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3.xml" ContentType="application/vnd.openxmlformats-officedocument.spreadsheetml.table+xml"/>
  <Override PartName="/xl/tables/table4.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Utilisateur\Desktop\marlene\CV\STM malta\1-Analyse Publications\"/>
    </mc:Choice>
  </mc:AlternateContent>
  <xr:revisionPtr revIDLastSave="0" documentId="8_{BB21C9E3-4229-49ED-ADFE-95DEAB6CDEB8}" xr6:coauthVersionLast="47" xr6:coauthVersionMax="47" xr10:uidLastSave="{00000000-0000-0000-0000-000000000000}"/>
  <bookViews>
    <workbookView xWindow="-108" yWindow="-108" windowWidth="23256" windowHeight="12576" tabRatio="708" firstSheet="1" activeTab="1" xr2:uid="{00000000-000D-0000-FFFF-FFFF00000000}"/>
  </bookViews>
  <sheets>
    <sheet name="Content" sheetId="13" r:id="rId1"/>
    <sheet name="LF + EPOXY" sheetId="1" r:id="rId2"/>
    <sheet name="Authors" sheetId="12" r:id="rId3"/>
    <sheet name="PRISMA" sheetId="14" r:id="rId4"/>
    <sheet name="Guideline Questions" sheetId="15" r:id="rId5"/>
    <sheet name="Questions" sheetId="10" r:id="rId6"/>
    <sheet name="References" sheetId="16" r:id="rId7"/>
    <sheet name="Quoted" sheetId="17" r:id="rId8"/>
    <sheet name="Best University" sheetId="11" r:id="rId9"/>
    <sheet name="Competitors" sheetId="5" r:id="rId10"/>
    <sheet name="Salons" sheetId="6" r:id="rId11"/>
    <sheet name="ST Products" sheetId="8" r:id="rId12"/>
    <sheet name="ST Process" sheetId="9" r:id="rId13"/>
  </sheets>
  <definedNames>
    <definedName name="_xlnm._FilterDatabase" localSheetId="1" hidden="1">'LF + EPOXY'!#REF!</definedName>
    <definedName name="_xlnm._FilterDatabase" localSheetId="10" hidden="1">Salons!$J$1:$J$1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5776" i="12" l="1"/>
  <c r="N5777" i="12"/>
  <c r="N5778" i="12"/>
  <c r="N5779" i="12"/>
  <c r="N5780" i="12"/>
  <c r="N5772" i="12"/>
  <c r="N5773" i="12"/>
  <c r="N5774" i="12"/>
  <c r="N5775" i="12"/>
  <c r="N5765" i="12"/>
  <c r="N5766" i="12"/>
  <c r="N5767" i="12"/>
  <c r="N5768" i="12"/>
  <c r="N5769" i="12"/>
  <c r="N5770" i="12"/>
  <c r="N5771" i="12"/>
  <c r="N5760" i="12"/>
  <c r="N5761" i="12"/>
  <c r="N5762" i="12"/>
  <c r="N5763" i="12"/>
  <c r="N5764" i="12"/>
  <c r="N5755" i="12"/>
  <c r="N5756" i="12"/>
  <c r="N5757" i="12"/>
  <c r="N5758" i="12"/>
  <c r="N5759" i="12"/>
  <c r="N5750" i="12"/>
  <c r="N5751" i="12"/>
  <c r="N5752" i="12"/>
  <c r="N5753" i="12"/>
  <c r="N5754" i="12"/>
  <c r="N5746" i="12"/>
  <c r="N5747" i="12"/>
  <c r="N5748" i="12"/>
  <c r="N5749" i="12"/>
  <c r="N5742" i="12"/>
  <c r="N5743" i="12"/>
  <c r="N5744" i="12"/>
  <c r="N5745" i="12"/>
  <c r="N5736" i="12"/>
  <c r="N5737" i="12"/>
  <c r="N5738" i="12"/>
  <c r="N5739" i="12"/>
  <c r="N5740" i="12"/>
  <c r="N5741" i="12"/>
  <c r="N5733" i="12"/>
  <c r="N5734" i="12"/>
  <c r="N5735" i="12"/>
  <c r="N5720" i="12"/>
  <c r="N5721" i="12"/>
  <c r="N5722" i="12"/>
  <c r="N5723" i="12"/>
  <c r="N5724" i="12"/>
  <c r="N5725" i="12"/>
  <c r="N5726" i="12"/>
  <c r="N5727" i="12"/>
  <c r="N5728" i="12"/>
  <c r="N5729" i="12"/>
  <c r="N5730" i="12"/>
  <c r="N5731" i="12"/>
  <c r="N5732" i="12"/>
  <c r="N5715" i="12"/>
  <c r="N5716" i="12"/>
  <c r="N5717" i="12"/>
  <c r="N5718" i="12"/>
  <c r="N5719" i="12"/>
  <c r="N5713" i="12"/>
  <c r="N5714" i="12"/>
  <c r="N5710" i="12"/>
  <c r="N5711" i="12"/>
  <c r="N5712" i="12"/>
  <c r="N5704" i="12"/>
  <c r="N5705" i="12"/>
  <c r="N5706" i="12"/>
  <c r="N5707" i="12"/>
  <c r="N5708" i="12"/>
  <c r="N5709" i="12"/>
  <c r="N5700" i="12"/>
  <c r="N5701" i="12"/>
  <c r="N5702" i="12"/>
  <c r="N5703" i="12"/>
  <c r="N5698" i="12"/>
  <c r="N5699" i="12"/>
  <c r="N5688" i="12"/>
  <c r="N5689" i="12"/>
  <c r="N5690" i="12"/>
  <c r="N5691" i="12"/>
  <c r="N5692" i="12"/>
  <c r="N5693" i="12"/>
  <c r="N5694" i="12"/>
  <c r="N5695" i="12"/>
  <c r="N5696" i="12"/>
  <c r="N5697" i="12"/>
  <c r="N5685" i="12"/>
  <c r="N5686" i="12"/>
  <c r="N5687" i="12"/>
  <c r="N5681" i="12"/>
  <c r="N5682" i="12"/>
  <c r="N5683" i="12"/>
  <c r="N5684" i="12"/>
  <c r="N5678" i="12"/>
  <c r="N5679" i="12"/>
  <c r="N5680" i="12"/>
  <c r="N5674" i="12"/>
  <c r="N5675" i="12"/>
  <c r="N5676" i="12"/>
  <c r="N5677" i="12"/>
  <c r="N5672" i="12"/>
  <c r="N5673" i="12"/>
  <c r="N5666" i="12"/>
  <c r="N5667" i="12"/>
  <c r="N5668" i="12"/>
  <c r="N5669" i="12"/>
  <c r="N5670" i="12"/>
  <c r="N5671" i="12"/>
  <c r="N5661" i="12"/>
  <c r="N5662" i="12"/>
  <c r="N5663" i="12"/>
  <c r="N5664" i="12"/>
  <c r="N5665" i="12"/>
  <c r="N5652" i="12"/>
  <c r="N5653" i="12"/>
  <c r="N5654" i="12"/>
  <c r="N5655" i="12"/>
  <c r="N5656" i="12"/>
  <c r="N5657" i="12"/>
  <c r="N5658" i="12"/>
  <c r="N5659" i="12"/>
  <c r="N5660" i="12"/>
  <c r="N5650" i="12"/>
  <c r="N5651" i="12"/>
  <c r="N5646" i="12"/>
  <c r="N5647" i="12"/>
  <c r="N5648" i="12"/>
  <c r="N5649" i="12"/>
  <c r="N5634" i="12"/>
  <c r="N5635" i="12"/>
  <c r="N5636" i="12"/>
  <c r="N5637" i="12"/>
  <c r="N5638" i="12"/>
  <c r="N5639" i="12"/>
  <c r="N5640" i="12"/>
  <c r="N5641" i="12"/>
  <c r="N5642" i="12"/>
  <c r="N5643" i="12"/>
  <c r="N5644" i="12"/>
  <c r="N5645" i="12"/>
  <c r="N5633" i="12"/>
  <c r="N5630" i="12"/>
  <c r="N5631" i="12"/>
  <c r="N5632" i="12"/>
  <c r="N5624" i="12"/>
  <c r="N5625" i="12"/>
  <c r="N5626" i="12"/>
  <c r="N5627" i="12"/>
  <c r="N5628" i="12"/>
  <c r="N5629" i="12"/>
  <c r="N5621" i="12"/>
  <c r="N5622" i="12"/>
  <c r="N5623" i="12"/>
  <c r="N5616" i="12"/>
  <c r="N5617" i="12"/>
  <c r="N5618" i="12"/>
  <c r="N5619" i="12"/>
  <c r="N5620" i="12"/>
  <c r="N5614" i="12"/>
  <c r="N5615" i="12"/>
  <c r="N5612" i="12"/>
  <c r="N5613" i="12"/>
  <c r="N5605" i="12"/>
  <c r="N5606" i="12"/>
  <c r="N5607" i="12"/>
  <c r="N5608" i="12"/>
  <c r="N5609" i="12"/>
  <c r="N5610" i="12"/>
  <c r="N5611" i="12"/>
  <c r="N5602" i="12"/>
  <c r="N5603" i="12"/>
  <c r="N5604" i="12"/>
  <c r="N5598" i="12"/>
  <c r="N5599" i="12"/>
  <c r="N5600" i="12"/>
  <c r="N5601" i="12"/>
  <c r="N5596" i="12"/>
  <c r="N5597" i="12"/>
  <c r="N5589" i="12"/>
  <c r="N5590" i="12"/>
  <c r="N5591" i="12"/>
  <c r="N5592" i="12"/>
  <c r="N5593" i="12"/>
  <c r="N5594" i="12"/>
  <c r="N5595" i="12"/>
  <c r="N5585" i="12"/>
  <c r="N5586" i="12"/>
  <c r="N5587" i="12"/>
  <c r="N5588" i="12"/>
  <c r="N5583" i="12"/>
  <c r="N5584" i="12"/>
  <c r="N5577" i="12"/>
  <c r="N5578" i="12"/>
  <c r="N5579" i="12"/>
  <c r="N5580" i="12"/>
  <c r="N5581" i="12"/>
  <c r="N5582" i="12"/>
  <c r="N5573" i="12"/>
  <c r="N5574" i="12"/>
  <c r="N5575" i="12"/>
  <c r="N5576" i="12"/>
  <c r="N5567" i="12"/>
  <c r="N5568" i="12"/>
  <c r="N5569" i="12"/>
  <c r="N5570" i="12"/>
  <c r="N5571" i="12"/>
  <c r="N5572" i="12"/>
  <c r="N5561" i="12"/>
  <c r="N5562" i="12"/>
  <c r="N5563" i="12"/>
  <c r="N5564" i="12"/>
  <c r="N5565" i="12"/>
  <c r="N5566" i="12"/>
  <c r="P1" i="12"/>
  <c r="N5556" i="12"/>
  <c r="N5557" i="12"/>
  <c r="N5558" i="12"/>
  <c r="N5559" i="12"/>
  <c r="N5560" i="12"/>
  <c r="N5552" i="12"/>
  <c r="N5553" i="12"/>
  <c r="N5554" i="12"/>
  <c r="N5555" i="12"/>
  <c r="N5548" i="12"/>
  <c r="N5549" i="12"/>
  <c r="N5550" i="12"/>
  <c r="N5551" i="12"/>
  <c r="N5545" i="12"/>
  <c r="N5546" i="12"/>
  <c r="N5547" i="12"/>
  <c r="N5536" i="12"/>
  <c r="N5537" i="12"/>
  <c r="N5538" i="12"/>
  <c r="N5539" i="12"/>
  <c r="N5540" i="12"/>
  <c r="N5541" i="12"/>
  <c r="N5542" i="12"/>
  <c r="N5543" i="12"/>
  <c r="N5544" i="12"/>
  <c r="N5534" i="12"/>
  <c r="N5535" i="12"/>
  <c r="N5527" i="12"/>
  <c r="N5528" i="12"/>
  <c r="N5529" i="12"/>
  <c r="N5530" i="12"/>
  <c r="N5531" i="12"/>
  <c r="N5532" i="12"/>
  <c r="N5533" i="12"/>
  <c r="N5522" i="12"/>
  <c r="N5523" i="12"/>
  <c r="N5524" i="12"/>
  <c r="N5525" i="12"/>
  <c r="N5526" i="12"/>
  <c r="N5519" i="12"/>
  <c r="N5520" i="12"/>
  <c r="N5521" i="12"/>
  <c r="N5516" i="12"/>
  <c r="N5517" i="12"/>
  <c r="N5518" i="12"/>
  <c r="N5514" i="12"/>
  <c r="N5515" i="12"/>
  <c r="N5510" i="12"/>
  <c r="N5511" i="12"/>
  <c r="N5512" i="12"/>
  <c r="N5513" i="12"/>
  <c r="N5507" i="12"/>
  <c r="N5508" i="12"/>
  <c r="N5509" i="12"/>
  <c r="N5502" i="12"/>
  <c r="N5503" i="12"/>
  <c r="N5504" i="12"/>
  <c r="N5505" i="12"/>
  <c r="N5506" i="12"/>
  <c r="N5497" i="12"/>
  <c r="N5498" i="12"/>
  <c r="N5499" i="12"/>
  <c r="N5500" i="12"/>
  <c r="N5501" i="12"/>
  <c r="N5493" i="12"/>
  <c r="N5494" i="12"/>
  <c r="N5495" i="12"/>
  <c r="N5496" i="12"/>
  <c r="N5488" i="12"/>
  <c r="N5489" i="12"/>
  <c r="N5490" i="12"/>
  <c r="N5491" i="12"/>
  <c r="N5492" i="12"/>
  <c r="N5484" i="12"/>
  <c r="N5485" i="12"/>
  <c r="N5486" i="12"/>
  <c r="N5487" i="12"/>
  <c r="N5481" i="12"/>
  <c r="N5482" i="12"/>
  <c r="N5483" i="12"/>
  <c r="N5477" i="12"/>
  <c r="N5478" i="12"/>
  <c r="N5479" i="12"/>
  <c r="N5480" i="12"/>
  <c r="N5473" i="12"/>
  <c r="N5474" i="12"/>
  <c r="N5475" i="12"/>
  <c r="N5476" i="12"/>
  <c r="N5471" i="12"/>
  <c r="N5472" i="12"/>
  <c r="N5468" i="12"/>
  <c r="N5469" i="12"/>
  <c r="N5470" i="12"/>
  <c r="N5465" i="12"/>
  <c r="N5466" i="12"/>
  <c r="N5467" i="12"/>
  <c r="N5458" i="12"/>
  <c r="N5459" i="12"/>
  <c r="N5460" i="12"/>
  <c r="N5461" i="12"/>
  <c r="N5462" i="12"/>
  <c r="N5463" i="12"/>
  <c r="N5464" i="12"/>
  <c r="N5455" i="12"/>
  <c r="N5456" i="12"/>
  <c r="N5457" i="12"/>
  <c r="N5452" i="12"/>
  <c r="N5453" i="12"/>
  <c r="N5454" i="12"/>
  <c r="N5449" i="12"/>
  <c r="N5450" i="12"/>
  <c r="N5451" i="12"/>
  <c r="N5441" i="12"/>
  <c r="N5442" i="12"/>
  <c r="N5443" i="12"/>
  <c r="N5444" i="12"/>
  <c r="N5445" i="12"/>
  <c r="N5446" i="12"/>
  <c r="N5447" i="12"/>
  <c r="N5448" i="12"/>
  <c r="N5435" i="12"/>
  <c r="N5436" i="12"/>
  <c r="N5437" i="12"/>
  <c r="N5438" i="12"/>
  <c r="N5439" i="12"/>
  <c r="N5440" i="12"/>
  <c r="N5431" i="12"/>
  <c r="N5432" i="12"/>
  <c r="N5433" i="12"/>
  <c r="N5434" i="12"/>
  <c r="N5428" i="12"/>
  <c r="N5429" i="12"/>
  <c r="N5430" i="12"/>
  <c r="N5419" i="12"/>
  <c r="N5420" i="12"/>
  <c r="N5421" i="12"/>
  <c r="N5422" i="12"/>
  <c r="N5423" i="12"/>
  <c r="N5424" i="12"/>
  <c r="N5425" i="12"/>
  <c r="N5426" i="12"/>
  <c r="N5427" i="12"/>
  <c r="N5418" i="12"/>
  <c r="N5415" i="12"/>
  <c r="N5416" i="12"/>
  <c r="N5417" i="12"/>
  <c r="N5412" i="12"/>
  <c r="N5413" i="12"/>
  <c r="N5414" i="12"/>
  <c r="N5408" i="12"/>
  <c r="N5409" i="12"/>
  <c r="N5410" i="12"/>
  <c r="N5411" i="12"/>
  <c r="N5406" i="12"/>
  <c r="N5407" i="12"/>
  <c r="N5401" i="12"/>
  <c r="N5402" i="12"/>
  <c r="N5403" i="12"/>
  <c r="N5404" i="12"/>
  <c r="N5405" i="12"/>
  <c r="N5397" i="12"/>
  <c r="N5398" i="12"/>
  <c r="N5399" i="12"/>
  <c r="N5400" i="12"/>
  <c r="N5394" i="12"/>
  <c r="N5395" i="12"/>
  <c r="N5396" i="12"/>
  <c r="N5390" i="12"/>
  <c r="N5391" i="12"/>
  <c r="N5392" i="12"/>
  <c r="N5393" i="12"/>
  <c r="N5389" i="12"/>
  <c r="N5387" i="12"/>
  <c r="N5388" i="12"/>
  <c r="N5385" i="12"/>
  <c r="N5386" i="12"/>
  <c r="N5383" i="12"/>
  <c r="N5384" i="12"/>
  <c r="N5380" i="12"/>
  <c r="N5381" i="12"/>
  <c r="N5382" i="12"/>
  <c r="N5375" i="12"/>
  <c r="N5376" i="12"/>
  <c r="N5377" i="12"/>
  <c r="N5378" i="12"/>
  <c r="N5379" i="12"/>
  <c r="N5370" i="12"/>
  <c r="N5371" i="12"/>
  <c r="N5372" i="12"/>
  <c r="N5373" i="12"/>
  <c r="N5374" i="12"/>
  <c r="N5364" i="12"/>
  <c r="N5365" i="12"/>
  <c r="N5366" i="12"/>
  <c r="N5367" i="12"/>
  <c r="N5368" i="12"/>
  <c r="N5369" i="12"/>
  <c r="N5360" i="12"/>
  <c r="N5361" i="12"/>
  <c r="N5362" i="12"/>
  <c r="N5363" i="12"/>
  <c r="N5356" i="12"/>
  <c r="N5357" i="12"/>
  <c r="N5358" i="12"/>
  <c r="N5359" i="12"/>
  <c r="N5352" i="12"/>
  <c r="N5353" i="12"/>
  <c r="N5354" i="12"/>
  <c r="N5355" i="12"/>
  <c r="N5347" i="12"/>
  <c r="N5348" i="12"/>
  <c r="N5349" i="12"/>
  <c r="N5350" i="12"/>
  <c r="N5351" i="12"/>
  <c r="N5346" i="12"/>
  <c r="N5343" i="12"/>
  <c r="N5344" i="12"/>
  <c r="N5345" i="12"/>
  <c r="N5338" i="12"/>
  <c r="N5339" i="12"/>
  <c r="N5340" i="12"/>
  <c r="N5341" i="12"/>
  <c r="N5342" i="12"/>
  <c r="N5334" i="12"/>
  <c r="N5335" i="12"/>
  <c r="N5336" i="12"/>
  <c r="N5337" i="12"/>
  <c r="N5331" i="12"/>
  <c r="N5332" i="12"/>
  <c r="N5333" i="12"/>
  <c r="N5328" i="12"/>
  <c r="N5329" i="12"/>
  <c r="N5330" i="12"/>
  <c r="N5324" i="12"/>
  <c r="N5325" i="12"/>
  <c r="N5326" i="12"/>
  <c r="N5327" i="12"/>
  <c r="N5320" i="12"/>
  <c r="N5321" i="12"/>
  <c r="N5322" i="12"/>
  <c r="N5323" i="12"/>
  <c r="N5314" i="12"/>
  <c r="N5315" i="12"/>
  <c r="N5316" i="12"/>
  <c r="N5317" i="12"/>
  <c r="N5318" i="12"/>
  <c r="N5319" i="12"/>
  <c r="N5308" i="12"/>
  <c r="N5309" i="12"/>
  <c r="N5310" i="12"/>
  <c r="N5311" i="12"/>
  <c r="N5312" i="12"/>
  <c r="N5313" i="12"/>
  <c r="N5305" i="12"/>
  <c r="N5306" i="12"/>
  <c r="N5307" i="12"/>
  <c r="N5304" i="12"/>
  <c r="N5296" i="12"/>
  <c r="N5297" i="12"/>
  <c r="N5298" i="12"/>
  <c r="N5299" i="12"/>
  <c r="N5300" i="12"/>
  <c r="N5301" i="12"/>
  <c r="N5302" i="12"/>
  <c r="N5303" i="12"/>
  <c r="N5293" i="12"/>
  <c r="N5294" i="12"/>
  <c r="N5295" i="12"/>
  <c r="N5288" i="12"/>
  <c r="N5289" i="12"/>
  <c r="N5290" i="12"/>
  <c r="N5291" i="12"/>
  <c r="N5292" i="12"/>
  <c r="N5284" i="12"/>
  <c r="N5285" i="12"/>
  <c r="N5286" i="12"/>
  <c r="N5287" i="12"/>
  <c r="N5281" i="12"/>
  <c r="N5282" i="12"/>
  <c r="N5283" i="12"/>
  <c r="N5279" i="12"/>
  <c r="N5280" i="12"/>
  <c r="N5278" i="12"/>
  <c r="N5276" i="12"/>
  <c r="N5277" i="12"/>
  <c r="N5269" i="12"/>
  <c r="N5270" i="12"/>
  <c r="N5271" i="12"/>
  <c r="N5272" i="12"/>
  <c r="N5273" i="12"/>
  <c r="N5274" i="12"/>
  <c r="N5275" i="12"/>
  <c r="N5263" i="12"/>
  <c r="N5264" i="12"/>
  <c r="N5265" i="12"/>
  <c r="N5266" i="12"/>
  <c r="N5267" i="12"/>
  <c r="N5268" i="12"/>
  <c r="N5258" i="12"/>
  <c r="N5259" i="12"/>
  <c r="N5260" i="12"/>
  <c r="N5261" i="12"/>
  <c r="N5262" i="12"/>
  <c r="N5248" i="12"/>
  <c r="N5249" i="12"/>
  <c r="N5250" i="12"/>
  <c r="N5251" i="12"/>
  <c r="N5252" i="12"/>
  <c r="N5253" i="12"/>
  <c r="N5254" i="12"/>
  <c r="N5255" i="12"/>
  <c r="N5256" i="12"/>
  <c r="N5257" i="12"/>
  <c r="N5240" i="12"/>
  <c r="N5241" i="12"/>
  <c r="N5242" i="12"/>
  <c r="N5243" i="12"/>
  <c r="N5244" i="12"/>
  <c r="N5245" i="12"/>
  <c r="N5246" i="12"/>
  <c r="N5247" i="12"/>
  <c r="N5235" i="12"/>
  <c r="N5236" i="12"/>
  <c r="N5237" i="12"/>
  <c r="N5238" i="12"/>
  <c r="N5239" i="12"/>
  <c r="N5232" i="12"/>
  <c r="N5233" i="12"/>
  <c r="N5234" i="12"/>
  <c r="N5229" i="12"/>
  <c r="N5230" i="12"/>
  <c r="N5231" i="12"/>
  <c r="N5223" i="12"/>
  <c r="N5224" i="12"/>
  <c r="N5225" i="12"/>
  <c r="N5226" i="12"/>
  <c r="N5227" i="12"/>
  <c r="N5228" i="12"/>
  <c r="N5218" i="12"/>
  <c r="N5219" i="12"/>
  <c r="N5220" i="12"/>
  <c r="N5221" i="12"/>
  <c r="N5222" i="12"/>
  <c r="N5214" i="12"/>
  <c r="N5215" i="12"/>
  <c r="N5216" i="12"/>
  <c r="N5217" i="12"/>
  <c r="N5213" i="12"/>
  <c r="N5210" i="12"/>
  <c r="N5211" i="12"/>
  <c r="N5212" i="12"/>
  <c r="N5203" i="12"/>
  <c r="N5204" i="12"/>
  <c r="N5205" i="12"/>
  <c r="N5206" i="12"/>
  <c r="N5207" i="12"/>
  <c r="N5208" i="12"/>
  <c r="N5209" i="12"/>
  <c r="N5198" i="12"/>
  <c r="N5199" i="12"/>
  <c r="N5200" i="12"/>
  <c r="N5201" i="12"/>
  <c r="N5202" i="12"/>
  <c r="N5172" i="12"/>
  <c r="N5173" i="12"/>
  <c r="N5174" i="12"/>
  <c r="N5175" i="12"/>
  <c r="N5176" i="12"/>
  <c r="N5177" i="12"/>
  <c r="N5178" i="12"/>
  <c r="N5179" i="12"/>
  <c r="N5180" i="12"/>
  <c r="N5181" i="12"/>
  <c r="N5182" i="12"/>
  <c r="N5183" i="12"/>
  <c r="N5184" i="12"/>
  <c r="N5185" i="12"/>
  <c r="N5186" i="12"/>
  <c r="N5187" i="12"/>
  <c r="N5188" i="12"/>
  <c r="N5189" i="12"/>
  <c r="N5190" i="12"/>
  <c r="N5191" i="12"/>
  <c r="N5192" i="12"/>
  <c r="N5193" i="12"/>
  <c r="N5194" i="12"/>
  <c r="N5195" i="12"/>
  <c r="N5196" i="12"/>
  <c r="N5197" i="12"/>
  <c r="N5170" i="12"/>
  <c r="N5171" i="12"/>
  <c r="N5168" i="12"/>
  <c r="N5169" i="12"/>
  <c r="N5161" i="12"/>
  <c r="N5162" i="12"/>
  <c r="N5163" i="12"/>
  <c r="N5164" i="12"/>
  <c r="N5165" i="12"/>
  <c r="N5166" i="12"/>
  <c r="N5167" i="12"/>
  <c r="N5157" i="12"/>
  <c r="N5158" i="12"/>
  <c r="N5159" i="12"/>
  <c r="N5160" i="12"/>
  <c r="N5154" i="12"/>
  <c r="N5155" i="12"/>
  <c r="N5156" i="12"/>
  <c r="N5148" i="12"/>
  <c r="N5149" i="12"/>
  <c r="N5150" i="12"/>
  <c r="N5151" i="12"/>
  <c r="N5152" i="12"/>
  <c r="N5153" i="12"/>
  <c r="N5145" i="12"/>
  <c r="N5146" i="12"/>
  <c r="N5147" i="12"/>
  <c r="N5142" i="12"/>
  <c r="N5143" i="12"/>
  <c r="N5144" i="12"/>
  <c r="N5137" i="12"/>
  <c r="N5138" i="12"/>
  <c r="N5139" i="12"/>
  <c r="N5140" i="12"/>
  <c r="N5141" i="12"/>
  <c r="N5135" i="12"/>
  <c r="N5136" i="12"/>
  <c r="N5132" i="12"/>
  <c r="N5133" i="12"/>
  <c r="N5134" i="12"/>
  <c r="N5129" i="12"/>
  <c r="N5130" i="12"/>
  <c r="N5131" i="12"/>
  <c r="N5124" i="12"/>
  <c r="N5125" i="12"/>
  <c r="N5126" i="12"/>
  <c r="N5127" i="12"/>
  <c r="N5128" i="12"/>
  <c r="N76" i="12"/>
  <c r="N75" i="12"/>
  <c r="N77" i="12"/>
  <c r="N74" i="12"/>
  <c r="N302" i="12"/>
  <c r="N81" i="12"/>
  <c r="N80" i="12"/>
  <c r="N68" i="12"/>
  <c r="N5118" i="12"/>
  <c r="N5119" i="12"/>
  <c r="N5120" i="12"/>
  <c r="N5121" i="12"/>
  <c r="N5122" i="12"/>
  <c r="N5123" i="12"/>
  <c r="N5112" i="12"/>
  <c r="N5113" i="12"/>
  <c r="N5114" i="12"/>
  <c r="N5115" i="12"/>
  <c r="N5116" i="12"/>
  <c r="N5117" i="12"/>
  <c r="N5106" i="12"/>
  <c r="N5107" i="12"/>
  <c r="N5108" i="12"/>
  <c r="N5109" i="12"/>
  <c r="N5110" i="12"/>
  <c r="N5111" i="12"/>
  <c r="N5101" i="12"/>
  <c r="N5102" i="12"/>
  <c r="N5103" i="12"/>
  <c r="N5104" i="12"/>
  <c r="N5105" i="12"/>
  <c r="N5075" i="12"/>
  <c r="N5076" i="12"/>
  <c r="N5077" i="12"/>
  <c r="N5078" i="12"/>
  <c r="N5079" i="12"/>
  <c r="N5080" i="12"/>
  <c r="N5081" i="12"/>
  <c r="N5082" i="12"/>
  <c r="N5083" i="12"/>
  <c r="N5084" i="12"/>
  <c r="N5085" i="12"/>
  <c r="N5086" i="12"/>
  <c r="N5087" i="12"/>
  <c r="N5088" i="12"/>
  <c r="N5089" i="12"/>
  <c r="N5090" i="12"/>
  <c r="N5091" i="12"/>
  <c r="N5092" i="12"/>
  <c r="N5093" i="12"/>
  <c r="N5094" i="12"/>
  <c r="N5095" i="12"/>
  <c r="N5096" i="12"/>
  <c r="N5097" i="12"/>
  <c r="N5098" i="12"/>
  <c r="N5099" i="12"/>
  <c r="N5100" i="12"/>
  <c r="N5072" i="12"/>
  <c r="N5073" i="12"/>
  <c r="N5074" i="12"/>
  <c r="N5070" i="12"/>
  <c r="N5071" i="12"/>
  <c r="N5063" i="12"/>
  <c r="N5064" i="12"/>
  <c r="N5065" i="12"/>
  <c r="N5066" i="12"/>
  <c r="N5067" i="12"/>
  <c r="N5068" i="12"/>
  <c r="N5069" i="12"/>
  <c r="N5060" i="12"/>
  <c r="N5061" i="12"/>
  <c r="N5062" i="12"/>
  <c r="N5057" i="12"/>
  <c r="N5058" i="12"/>
  <c r="N5059" i="12"/>
  <c r="N5054" i="12"/>
  <c r="N5055" i="12"/>
  <c r="N5056" i="12"/>
  <c r="N5052" i="12"/>
  <c r="N5053" i="12"/>
  <c r="N5047" i="12"/>
  <c r="N5048" i="12"/>
  <c r="N5049" i="12"/>
  <c r="N5050" i="12"/>
  <c r="N5051" i="12"/>
  <c r="N5045" i="12"/>
  <c r="N5046" i="12"/>
  <c r="N5007" i="12"/>
  <c r="N5008" i="12"/>
  <c r="N5009" i="12"/>
  <c r="N5010" i="12"/>
  <c r="N5011" i="12"/>
  <c r="N5012" i="12"/>
  <c r="N5013" i="12"/>
  <c r="N5014" i="12"/>
  <c r="N5015" i="12"/>
  <c r="N5016" i="12"/>
  <c r="N5017" i="12"/>
  <c r="N5018" i="12"/>
  <c r="N5019" i="12"/>
  <c r="N5020" i="12"/>
  <c r="N5021" i="12"/>
  <c r="N5022" i="12"/>
  <c r="N5023" i="12"/>
  <c r="N5024" i="12"/>
  <c r="N5025" i="12"/>
  <c r="N5026" i="12"/>
  <c r="N5027" i="12"/>
  <c r="N5028" i="12"/>
  <c r="N5029" i="12"/>
  <c r="N5030" i="12"/>
  <c r="N5031" i="12"/>
  <c r="N5032" i="12"/>
  <c r="N5033" i="12"/>
  <c r="N5034" i="12"/>
  <c r="N5035" i="12"/>
  <c r="N5036" i="12"/>
  <c r="N5037" i="12"/>
  <c r="N5038" i="12"/>
  <c r="N5039" i="12"/>
  <c r="N5040" i="12"/>
  <c r="N5041" i="12"/>
  <c r="N5042" i="12"/>
  <c r="N5043" i="12"/>
  <c r="N5044" i="12"/>
  <c r="N2" i="12"/>
  <c r="N3" i="12"/>
  <c r="N4" i="12"/>
  <c r="N5" i="12"/>
  <c r="N6" i="12"/>
  <c r="N7" i="12"/>
  <c r="N8" i="12"/>
  <c r="N9" i="12"/>
  <c r="N10" i="12"/>
  <c r="N11" i="12"/>
  <c r="N12" i="12"/>
  <c r="N13" i="12"/>
  <c r="N14" i="12"/>
  <c r="N15" i="12"/>
  <c r="N16" i="12"/>
  <c r="N17" i="12"/>
  <c r="N18" i="12"/>
  <c r="N19" i="12"/>
  <c r="N20" i="12"/>
  <c r="N21" i="12"/>
  <c r="N22" i="12"/>
  <c r="N23" i="12"/>
  <c r="N24" i="12"/>
  <c r="N25" i="12"/>
  <c r="N26" i="12"/>
  <c r="N27" i="12"/>
  <c r="N28" i="12"/>
  <c r="N29" i="12"/>
  <c r="N30" i="12"/>
  <c r="N31" i="12"/>
  <c r="N32" i="12"/>
  <c r="N33" i="12"/>
  <c r="N34" i="12"/>
  <c r="N35" i="12"/>
  <c r="N36" i="12"/>
  <c r="N37" i="12"/>
  <c r="N38" i="12"/>
  <c r="N39" i="12"/>
  <c r="N40" i="12"/>
  <c r="N41" i="12"/>
  <c r="N42" i="12"/>
  <c r="N43" i="12"/>
  <c r="N44" i="12"/>
  <c r="N45" i="12"/>
  <c r="N46" i="12"/>
  <c r="N47" i="12"/>
  <c r="N48" i="12"/>
  <c r="N49" i="12"/>
  <c r="N50" i="12"/>
  <c r="N51" i="12"/>
  <c r="N52" i="12"/>
  <c r="N53" i="12"/>
  <c r="N54" i="12"/>
  <c r="N55" i="12"/>
  <c r="N56" i="12"/>
  <c r="N57" i="12"/>
  <c r="N58" i="12"/>
  <c r="N59" i="12"/>
  <c r="N60" i="12"/>
  <c r="N61" i="12"/>
  <c r="N62" i="12"/>
  <c r="N63" i="12"/>
  <c r="N64" i="12"/>
  <c r="N65" i="12"/>
  <c r="N66" i="12"/>
  <c r="N67" i="12"/>
  <c r="N69" i="12"/>
  <c r="N70" i="12"/>
  <c r="N71" i="12"/>
  <c r="N72" i="12"/>
  <c r="N73" i="12"/>
  <c r="N78" i="12"/>
  <c r="N79" i="12"/>
  <c r="N82" i="12"/>
  <c r="N83" i="12"/>
  <c r="N84" i="12"/>
  <c r="N85" i="12"/>
  <c r="N86" i="12"/>
  <c r="N87" i="12"/>
  <c r="N88" i="12"/>
  <c r="N89" i="12"/>
  <c r="N90" i="12"/>
  <c r="N91" i="12"/>
  <c r="N92" i="12"/>
  <c r="N93" i="12"/>
  <c r="N94" i="12"/>
  <c r="N95" i="12"/>
  <c r="N96" i="12"/>
  <c r="N97" i="12"/>
  <c r="N98" i="12"/>
  <c r="N99" i="12"/>
  <c r="N100" i="12"/>
  <c r="N101" i="12"/>
  <c r="N102" i="12"/>
  <c r="N103" i="12"/>
  <c r="N104" i="12"/>
  <c r="N105" i="12"/>
  <c r="N106" i="12"/>
  <c r="N107" i="12"/>
  <c r="N108" i="12"/>
  <c r="N109" i="12"/>
  <c r="N110" i="12"/>
  <c r="N111" i="12"/>
  <c r="N112" i="12"/>
  <c r="N113" i="12"/>
  <c r="N114" i="12"/>
  <c r="N115" i="12"/>
  <c r="N116" i="12"/>
  <c r="N117" i="12"/>
  <c r="N118" i="12"/>
  <c r="N119" i="12"/>
  <c r="N120" i="12"/>
  <c r="N121" i="12"/>
  <c r="N122" i="12"/>
  <c r="N123" i="12"/>
  <c r="N124" i="12"/>
  <c r="N125" i="12"/>
  <c r="N126" i="12"/>
  <c r="N127" i="12"/>
  <c r="N128" i="12"/>
  <c r="N129" i="12"/>
  <c r="N130" i="12"/>
  <c r="N131" i="12"/>
  <c r="N132" i="12"/>
  <c r="N133" i="12"/>
  <c r="N134" i="12"/>
  <c r="N135" i="12"/>
  <c r="N136" i="12"/>
  <c r="N137" i="12"/>
  <c r="N138" i="12"/>
  <c r="N139" i="12"/>
  <c r="N140" i="12"/>
  <c r="N141" i="12"/>
  <c r="N142" i="12"/>
  <c r="N143" i="12"/>
  <c r="N144" i="12"/>
  <c r="N145" i="12"/>
  <c r="N146" i="12"/>
  <c r="N147" i="12"/>
  <c r="N148" i="12"/>
  <c r="N149" i="12"/>
  <c r="N150" i="12"/>
  <c r="N151" i="12"/>
  <c r="N152" i="12"/>
  <c r="N153" i="12"/>
  <c r="N154" i="12"/>
  <c r="N155" i="12"/>
  <c r="N156" i="12"/>
  <c r="N157" i="12"/>
  <c r="N158" i="12"/>
  <c r="N159" i="12"/>
  <c r="N160" i="12"/>
  <c r="N161" i="12"/>
  <c r="N162" i="12"/>
  <c r="N163" i="12"/>
  <c r="N164" i="12"/>
  <c r="N165" i="12"/>
  <c r="N166" i="12"/>
  <c r="N167" i="12"/>
  <c r="N168" i="12"/>
  <c r="N169" i="12"/>
  <c r="N170" i="12"/>
  <c r="N171" i="12"/>
  <c r="N172" i="12"/>
  <c r="N173" i="12"/>
  <c r="N174" i="12"/>
  <c r="N175" i="12"/>
  <c r="N176" i="12"/>
  <c r="N177" i="12"/>
  <c r="N178" i="12"/>
  <c r="N179" i="12"/>
  <c r="N180" i="12"/>
  <c r="N181" i="12"/>
  <c r="N182" i="12"/>
  <c r="N183" i="12"/>
  <c r="N184" i="12"/>
  <c r="N185" i="12"/>
  <c r="N186" i="12"/>
  <c r="N187" i="12"/>
  <c r="N188" i="12"/>
  <c r="N189" i="12"/>
  <c r="N190" i="12"/>
  <c r="N191" i="12"/>
  <c r="N192" i="12"/>
  <c r="N193" i="12"/>
  <c r="N194" i="12"/>
  <c r="N195" i="12"/>
  <c r="N196" i="12"/>
  <c r="N197" i="12"/>
  <c r="N198" i="12"/>
  <c r="N199" i="12"/>
  <c r="N200" i="12"/>
  <c r="N201" i="12"/>
  <c r="N202" i="12"/>
  <c r="N203" i="12"/>
  <c r="N204" i="12"/>
  <c r="N205" i="12"/>
  <c r="N206" i="12"/>
  <c r="N207" i="12"/>
  <c r="N208" i="12"/>
  <c r="N209" i="12"/>
  <c r="N210" i="12"/>
  <c r="N211" i="12"/>
  <c r="N212" i="12"/>
  <c r="N213" i="12"/>
  <c r="N214" i="12"/>
  <c r="N215" i="12"/>
  <c r="N216" i="12"/>
  <c r="N217" i="12"/>
  <c r="N218" i="12"/>
  <c r="N219" i="12"/>
  <c r="N220" i="12"/>
  <c r="N221" i="12"/>
  <c r="N222" i="12"/>
  <c r="N223" i="12"/>
  <c r="N224" i="12"/>
  <c r="N225" i="12"/>
  <c r="N226" i="12"/>
  <c r="N227" i="12"/>
  <c r="N228" i="12"/>
  <c r="N229" i="12"/>
  <c r="N230" i="12"/>
  <c r="N231" i="12"/>
  <c r="N232" i="12"/>
  <c r="N233" i="12"/>
  <c r="N234" i="12"/>
  <c r="N235" i="12"/>
  <c r="N236" i="12"/>
  <c r="N237" i="12"/>
  <c r="N238" i="12"/>
  <c r="N239" i="12"/>
  <c r="N240" i="12"/>
  <c r="N241" i="12"/>
  <c r="N242" i="12"/>
  <c r="N243" i="12"/>
  <c r="N244" i="12"/>
  <c r="N245" i="12"/>
  <c r="N246" i="12"/>
  <c r="N247" i="12"/>
  <c r="N248" i="12"/>
  <c r="N249" i="12"/>
  <c r="N250" i="12"/>
  <c r="N251" i="12"/>
  <c r="N252" i="12"/>
  <c r="N253" i="12"/>
  <c r="N254" i="12"/>
  <c r="N255" i="12"/>
  <c r="N256" i="12"/>
  <c r="N257" i="12"/>
  <c r="N258" i="12"/>
  <c r="N259" i="12"/>
  <c r="N260" i="12"/>
  <c r="N261" i="12"/>
  <c r="N262" i="12"/>
  <c r="N263" i="12"/>
  <c r="N264" i="12"/>
  <c r="N265" i="12"/>
  <c r="N266" i="12"/>
  <c r="N267" i="12"/>
  <c r="N268" i="12"/>
  <c r="N269" i="12"/>
  <c r="N270" i="12"/>
  <c r="N271" i="12"/>
  <c r="N272" i="12"/>
  <c r="N273" i="12"/>
  <c r="N274" i="12"/>
  <c r="N275" i="12"/>
  <c r="N276" i="12"/>
  <c r="N277" i="12"/>
  <c r="N278" i="12"/>
  <c r="N279" i="12"/>
  <c r="N280" i="12"/>
  <c r="N281" i="12"/>
  <c r="N282" i="12"/>
  <c r="N283" i="12"/>
  <c r="N284" i="12"/>
  <c r="N285" i="12"/>
  <c r="N286" i="12"/>
  <c r="N287" i="12"/>
  <c r="N288" i="12"/>
  <c r="N289" i="12"/>
  <c r="N290" i="12"/>
  <c r="N291" i="12"/>
  <c r="N292" i="12"/>
  <c r="N293" i="12"/>
  <c r="N294" i="12"/>
  <c r="N295" i="12"/>
  <c r="N296" i="12"/>
  <c r="N297" i="12"/>
  <c r="N298" i="12"/>
  <c r="N299" i="12"/>
  <c r="N300" i="12"/>
  <c r="N301" i="12"/>
  <c r="N303" i="12"/>
  <c r="N304" i="12"/>
  <c r="N305" i="12"/>
  <c r="N306" i="12"/>
  <c r="N307" i="12"/>
  <c r="N308" i="12"/>
  <c r="N309" i="12"/>
  <c r="N310" i="12"/>
  <c r="N311" i="12"/>
  <c r="N312" i="12"/>
  <c r="N313" i="12"/>
  <c r="N314" i="12"/>
  <c r="N315" i="12"/>
  <c r="N316" i="12"/>
  <c r="N317" i="12"/>
  <c r="N318" i="12"/>
  <c r="N319" i="12"/>
  <c r="N320" i="12"/>
  <c r="N321" i="12"/>
  <c r="N322" i="12"/>
  <c r="N323" i="12"/>
  <c r="N324" i="12"/>
  <c r="N325" i="12"/>
  <c r="N326" i="12"/>
  <c r="N327" i="12"/>
  <c r="N328" i="12"/>
  <c r="N329" i="12"/>
  <c r="N330" i="12"/>
  <c r="N331" i="12"/>
  <c r="N332" i="12"/>
  <c r="N333" i="12"/>
  <c r="N334" i="12"/>
  <c r="N335" i="12"/>
  <c r="N336" i="12"/>
  <c r="N337" i="12"/>
  <c r="N338" i="12"/>
  <c r="N339" i="12"/>
  <c r="N340" i="12"/>
  <c r="N341" i="12"/>
  <c r="N342" i="12"/>
  <c r="N343" i="12"/>
  <c r="N344" i="12"/>
  <c r="N345" i="12"/>
  <c r="N346" i="12"/>
  <c r="N347" i="12"/>
  <c r="N348" i="12"/>
  <c r="N349" i="12"/>
  <c r="N350" i="12"/>
  <c r="N351" i="12"/>
  <c r="N352" i="12"/>
  <c r="N353" i="12"/>
  <c r="N354" i="12"/>
  <c r="N355" i="12"/>
  <c r="N356" i="12"/>
  <c r="N357" i="12"/>
  <c r="N358" i="12"/>
  <c r="N359" i="12"/>
  <c r="N360" i="12"/>
  <c r="N361" i="12"/>
  <c r="N362" i="12"/>
  <c r="N363" i="12"/>
  <c r="N364" i="12"/>
  <c r="N365" i="12"/>
  <c r="N366" i="12"/>
  <c r="N367" i="12"/>
  <c r="N368" i="12"/>
  <c r="N369" i="12"/>
  <c r="N370" i="12"/>
  <c r="N371" i="12"/>
  <c r="N372" i="12"/>
  <c r="N373" i="12"/>
  <c r="N374" i="12"/>
  <c r="N375" i="12"/>
  <c r="N376" i="12"/>
  <c r="N377" i="12"/>
  <c r="N378" i="12"/>
  <c r="N379" i="12"/>
  <c r="N380" i="12"/>
  <c r="N381" i="12"/>
  <c r="N382" i="12"/>
  <c r="N383" i="12"/>
  <c r="N384" i="12"/>
  <c r="N385" i="12"/>
  <c r="N386" i="12"/>
  <c r="N387" i="12"/>
  <c r="N388" i="12"/>
  <c r="N389" i="12"/>
  <c r="N390" i="12"/>
  <c r="N391" i="12"/>
  <c r="N392" i="12"/>
  <c r="N393" i="12"/>
  <c r="N394" i="12"/>
  <c r="N395" i="12"/>
  <c r="N396" i="12"/>
  <c r="N397" i="12"/>
  <c r="N398" i="12"/>
  <c r="N399" i="12"/>
  <c r="N400" i="12"/>
  <c r="N401" i="12"/>
  <c r="N402" i="12"/>
  <c r="N403" i="12"/>
  <c r="N404" i="12"/>
  <c r="N405" i="12"/>
  <c r="N406" i="12"/>
  <c r="N407" i="12"/>
  <c r="N408" i="12"/>
  <c r="N409" i="12"/>
  <c r="N410" i="12"/>
  <c r="N411" i="12"/>
  <c r="N412" i="12"/>
  <c r="N413" i="12"/>
  <c r="N414" i="12"/>
  <c r="N415" i="12"/>
  <c r="N416" i="12"/>
  <c r="N417" i="12"/>
  <c r="N418" i="12"/>
  <c r="N419" i="12"/>
  <c r="N420" i="12"/>
  <c r="N421" i="12"/>
  <c r="N422" i="12"/>
  <c r="N423" i="12"/>
  <c r="N424" i="12"/>
  <c r="N425" i="12"/>
  <c r="N426" i="12"/>
  <c r="N427" i="12"/>
  <c r="N428" i="12"/>
  <c r="N429" i="12"/>
  <c r="N430" i="12"/>
  <c r="N431" i="12"/>
  <c r="N432" i="12"/>
  <c r="N433" i="12"/>
  <c r="N434" i="12"/>
  <c r="N435" i="12"/>
  <c r="N436" i="12"/>
  <c r="N437" i="12"/>
  <c r="N438" i="12"/>
  <c r="N439" i="12"/>
  <c r="N440" i="12"/>
  <c r="N441" i="12"/>
  <c r="N442" i="12"/>
  <c r="N443" i="12"/>
  <c r="N444" i="12"/>
  <c r="N445" i="12"/>
  <c r="N446" i="12"/>
  <c r="N447" i="12"/>
  <c r="N448" i="12"/>
  <c r="N449" i="12"/>
  <c r="N450" i="12"/>
  <c r="N451" i="12"/>
  <c r="N452" i="12"/>
  <c r="N453" i="12"/>
  <c r="N454" i="12"/>
  <c r="N455" i="12"/>
  <c r="N456" i="12"/>
  <c r="N457" i="12"/>
  <c r="N458" i="12"/>
  <c r="N459" i="12"/>
  <c r="N460" i="12"/>
  <c r="N461" i="12"/>
  <c r="N462" i="12"/>
  <c r="N463" i="12"/>
  <c r="N464" i="12"/>
  <c r="N465" i="12"/>
  <c r="N466" i="12"/>
  <c r="N467" i="12"/>
  <c r="N468" i="12"/>
  <c r="N469" i="12"/>
  <c r="N470" i="12"/>
  <c r="N471" i="12"/>
  <c r="N472" i="12"/>
  <c r="N473" i="12"/>
  <c r="N474" i="12"/>
  <c r="N475" i="12"/>
  <c r="N476" i="12"/>
  <c r="N477" i="12"/>
  <c r="N478" i="12"/>
  <c r="N479" i="12"/>
  <c r="N480" i="12"/>
  <c r="N481" i="12"/>
  <c r="N482" i="12"/>
  <c r="N483" i="12"/>
  <c r="N484" i="12"/>
  <c r="N485" i="12"/>
  <c r="N486" i="12"/>
  <c r="N487" i="12"/>
  <c r="N488" i="12"/>
  <c r="N489" i="12"/>
  <c r="N490" i="12"/>
  <c r="N491" i="12"/>
  <c r="N492" i="12"/>
  <c r="N493" i="12"/>
  <c r="N494" i="12"/>
  <c r="N495" i="12"/>
  <c r="N496" i="12"/>
  <c r="N497" i="12"/>
  <c r="N498" i="12"/>
  <c r="N499" i="12"/>
  <c r="N500" i="12"/>
  <c r="N501" i="12"/>
  <c r="N502" i="12"/>
  <c r="N503" i="12"/>
  <c r="N504" i="12"/>
  <c r="N505" i="12"/>
  <c r="N506" i="12"/>
  <c r="N507" i="12"/>
  <c r="N508" i="12"/>
  <c r="N509" i="12"/>
  <c r="N510" i="12"/>
  <c r="N511" i="12"/>
  <c r="N512" i="12"/>
  <c r="N513" i="12"/>
  <c r="N514" i="12"/>
  <c r="N515" i="12"/>
  <c r="N516" i="12"/>
  <c r="N517" i="12"/>
  <c r="N518" i="12"/>
  <c r="N519" i="12"/>
  <c r="N520" i="12"/>
  <c r="N521" i="12"/>
  <c r="N522" i="12"/>
  <c r="N523" i="12"/>
  <c r="N524" i="12"/>
  <c r="N525" i="12"/>
  <c r="N526" i="12"/>
  <c r="N527" i="12"/>
  <c r="N528" i="12"/>
  <c r="N529" i="12"/>
  <c r="N530" i="12"/>
  <c r="N531" i="12"/>
  <c r="N532" i="12"/>
  <c r="N533" i="12"/>
  <c r="N534" i="12"/>
  <c r="N535" i="12"/>
  <c r="N536" i="12"/>
  <c r="N537" i="12"/>
  <c r="N538" i="12"/>
  <c r="N539" i="12"/>
  <c r="N540" i="12"/>
  <c r="N541" i="12"/>
  <c r="N542" i="12"/>
  <c r="N543" i="12"/>
  <c r="N544" i="12"/>
  <c r="N545" i="12"/>
  <c r="N546" i="12"/>
  <c r="N547" i="12"/>
  <c r="N548" i="12"/>
  <c r="N549" i="12"/>
  <c r="N550" i="12"/>
  <c r="N551" i="12"/>
  <c r="N552" i="12"/>
  <c r="N553" i="12"/>
  <c r="N554" i="12"/>
  <c r="N555" i="12"/>
  <c r="N556" i="12"/>
  <c r="N557" i="12"/>
  <c r="N558" i="12"/>
  <c r="N559" i="12"/>
  <c r="N560" i="12"/>
  <c r="N561" i="12"/>
  <c r="N562" i="12"/>
  <c r="N563" i="12"/>
  <c r="N564" i="12"/>
  <c r="N565" i="12"/>
  <c r="N566" i="12"/>
  <c r="N567" i="12"/>
  <c r="N568" i="12"/>
  <c r="N569" i="12"/>
  <c r="N570" i="12"/>
  <c r="N571" i="12"/>
  <c r="N572" i="12"/>
  <c r="N573" i="12"/>
  <c r="N574" i="12"/>
  <c r="N575" i="12"/>
  <c r="N576" i="12"/>
  <c r="N577" i="12"/>
  <c r="N578" i="12"/>
  <c r="N579" i="12"/>
  <c r="N580" i="12"/>
  <c r="N581" i="12"/>
  <c r="N582" i="12"/>
  <c r="N583" i="12"/>
  <c r="N584" i="12"/>
  <c r="N585" i="12"/>
  <c r="N586" i="12"/>
  <c r="N587" i="12"/>
  <c r="N588" i="12"/>
  <c r="N589" i="12"/>
  <c r="N590" i="12"/>
  <c r="N591" i="12"/>
  <c r="N592" i="12"/>
  <c r="N593" i="12"/>
  <c r="N594" i="12"/>
  <c r="N595" i="12"/>
  <c r="N596" i="12"/>
  <c r="N597" i="12"/>
  <c r="N598" i="12"/>
  <c r="N599" i="12"/>
  <c r="N600" i="12"/>
  <c r="N601" i="12"/>
  <c r="N602" i="12"/>
  <c r="N603" i="12"/>
  <c r="N604" i="12"/>
  <c r="N605" i="12"/>
  <c r="N606" i="12"/>
  <c r="N607" i="12"/>
  <c r="N608" i="12"/>
  <c r="N609" i="12"/>
  <c r="N610" i="12"/>
  <c r="N611" i="12"/>
  <c r="N612" i="12"/>
  <c r="N613" i="12"/>
  <c r="N614" i="12"/>
  <c r="N615" i="12"/>
  <c r="N616" i="12"/>
  <c r="N617" i="12"/>
  <c r="N618" i="12"/>
  <c r="N619" i="12"/>
  <c r="N620" i="12"/>
  <c r="N621" i="12"/>
  <c r="N622" i="12"/>
  <c r="N623" i="12"/>
  <c r="N624" i="12"/>
  <c r="N625" i="12"/>
  <c r="N626" i="12"/>
  <c r="N627" i="12"/>
  <c r="N628" i="12"/>
  <c r="N629" i="12"/>
  <c r="N630" i="12"/>
  <c r="N631" i="12"/>
  <c r="N632" i="12"/>
  <c r="N633" i="12"/>
  <c r="N634" i="12"/>
  <c r="N635" i="12"/>
  <c r="N636" i="12"/>
  <c r="N637" i="12"/>
  <c r="N638" i="12"/>
  <c r="N639" i="12"/>
  <c r="N640" i="12"/>
  <c r="N641" i="12"/>
  <c r="N642" i="12"/>
  <c r="N643" i="12"/>
  <c r="N644" i="12"/>
  <c r="N645" i="12"/>
  <c r="N646" i="12"/>
  <c r="N647" i="12"/>
  <c r="N648" i="12"/>
  <c r="N649" i="12"/>
  <c r="N650" i="12"/>
  <c r="N651" i="12"/>
  <c r="N652" i="12"/>
  <c r="N653" i="12"/>
  <c r="N654" i="12"/>
  <c r="N655" i="12"/>
  <c r="N656" i="12"/>
  <c r="N657" i="12"/>
  <c r="N658" i="12"/>
  <c r="N659" i="12"/>
  <c r="N660" i="12"/>
  <c r="N661" i="12"/>
  <c r="N662" i="12"/>
  <c r="N663" i="12"/>
  <c r="N664" i="12"/>
  <c r="N665" i="12"/>
  <c r="N666" i="12"/>
  <c r="N667" i="12"/>
  <c r="N668" i="12"/>
  <c r="N669" i="12"/>
  <c r="N670" i="12"/>
  <c r="N671" i="12"/>
  <c r="N672" i="12"/>
  <c r="N673" i="12"/>
  <c r="N674" i="12"/>
  <c r="N675" i="12"/>
  <c r="N676" i="12"/>
  <c r="N677" i="12"/>
  <c r="N678" i="12"/>
  <c r="N679" i="12"/>
  <c r="N680" i="12"/>
  <c r="N681" i="12"/>
  <c r="N682" i="12"/>
  <c r="N683" i="12"/>
  <c r="N684" i="12"/>
  <c r="N685" i="12"/>
  <c r="N686" i="12"/>
  <c r="N687" i="12"/>
  <c r="N688" i="12"/>
  <c r="N689" i="12"/>
  <c r="N690" i="12"/>
  <c r="N691" i="12"/>
  <c r="N692" i="12"/>
  <c r="N693" i="12"/>
  <c r="N694" i="12"/>
  <c r="N695" i="12"/>
  <c r="N696" i="12"/>
  <c r="N697" i="12"/>
  <c r="N698" i="12"/>
  <c r="N699" i="12"/>
  <c r="N700" i="12"/>
  <c r="N701" i="12"/>
  <c r="N702" i="12"/>
  <c r="N703" i="12"/>
  <c r="N704" i="12"/>
  <c r="N705" i="12"/>
  <c r="N706" i="12"/>
  <c r="N707" i="12"/>
  <c r="N708" i="12"/>
  <c r="N709" i="12"/>
  <c r="N710" i="12"/>
  <c r="N711" i="12"/>
  <c r="N712" i="12"/>
  <c r="N713" i="12"/>
  <c r="N714" i="12"/>
  <c r="N715" i="12"/>
  <c r="N716" i="12"/>
  <c r="N717" i="12"/>
  <c r="N718" i="12"/>
  <c r="N719" i="12"/>
  <c r="N720" i="12"/>
  <c r="N721" i="12"/>
  <c r="N722" i="12"/>
  <c r="N723" i="12"/>
  <c r="N724" i="12"/>
  <c r="N725" i="12"/>
  <c r="N726" i="12"/>
  <c r="N727" i="12"/>
  <c r="N728" i="12"/>
  <c r="N729" i="12"/>
  <c r="N730" i="12"/>
  <c r="N731" i="12"/>
  <c r="N732" i="12"/>
  <c r="N733" i="12"/>
  <c r="N734" i="12"/>
  <c r="N735" i="12"/>
  <c r="N736" i="12"/>
  <c r="N737" i="12"/>
  <c r="N738" i="12"/>
  <c r="N739" i="12"/>
  <c r="N740" i="12"/>
  <c r="N741" i="12"/>
  <c r="N742" i="12"/>
  <c r="N743" i="12"/>
  <c r="N744" i="12"/>
  <c r="N745" i="12"/>
  <c r="N746" i="12"/>
  <c r="N747" i="12"/>
  <c r="N748" i="12"/>
  <c r="N749" i="12"/>
  <c r="N750" i="12"/>
  <c r="N751" i="12"/>
  <c r="N752" i="12"/>
  <c r="N753" i="12"/>
  <c r="N754" i="12"/>
  <c r="N755" i="12"/>
  <c r="N756" i="12"/>
  <c r="N757" i="12"/>
  <c r="N758" i="12"/>
  <c r="N759" i="12"/>
  <c r="N760" i="12"/>
  <c r="N761" i="12"/>
  <c r="N762" i="12"/>
  <c r="N763" i="12"/>
  <c r="N764" i="12"/>
  <c r="N765" i="12"/>
  <c r="N766" i="12"/>
  <c r="N767" i="12"/>
  <c r="N768" i="12"/>
  <c r="N769" i="12"/>
  <c r="N770" i="12"/>
  <c r="N771" i="12"/>
  <c r="N772" i="12"/>
  <c r="N773" i="12"/>
  <c r="N774" i="12"/>
  <c r="N775" i="12"/>
  <c r="N776" i="12"/>
  <c r="N777" i="12"/>
  <c r="N778" i="12"/>
  <c r="N779" i="12"/>
  <c r="N780" i="12"/>
  <c r="N781" i="12"/>
  <c r="N782" i="12"/>
  <c r="N783" i="12"/>
  <c r="N784" i="12"/>
  <c r="N785" i="12"/>
  <c r="N786" i="12"/>
  <c r="N787" i="12"/>
  <c r="N788" i="12"/>
  <c r="N789" i="12"/>
  <c r="N790" i="12"/>
  <c r="N791" i="12"/>
  <c r="N792" i="12"/>
  <c r="N793" i="12"/>
  <c r="N794" i="12"/>
  <c r="N795" i="12"/>
  <c r="N796" i="12"/>
  <c r="N797" i="12"/>
  <c r="N798" i="12"/>
  <c r="N799" i="12"/>
  <c r="N800" i="12"/>
  <c r="N801" i="12"/>
  <c r="N802" i="12"/>
  <c r="N803" i="12"/>
  <c r="N804" i="12"/>
  <c r="N805" i="12"/>
  <c r="N806" i="12"/>
  <c r="N807" i="12"/>
  <c r="N808" i="12"/>
  <c r="N809" i="12"/>
  <c r="N810" i="12"/>
  <c r="N811" i="12"/>
  <c r="N812" i="12"/>
  <c r="N813" i="12"/>
  <c r="N814" i="12"/>
  <c r="N815" i="12"/>
  <c r="N816" i="12"/>
  <c r="N817" i="12"/>
  <c r="N818" i="12"/>
  <c r="N819" i="12"/>
  <c r="N820" i="12"/>
  <c r="N821" i="12"/>
  <c r="N822" i="12"/>
  <c r="N823" i="12"/>
  <c r="N824" i="12"/>
  <c r="N825" i="12"/>
  <c r="N826" i="12"/>
  <c r="N827" i="12"/>
  <c r="N828" i="12"/>
  <c r="N829" i="12"/>
  <c r="N830" i="12"/>
  <c r="N831" i="12"/>
  <c r="N832" i="12"/>
  <c r="N833" i="12"/>
  <c r="N834" i="12"/>
  <c r="N835" i="12"/>
  <c r="N836" i="12"/>
  <c r="N837" i="12"/>
  <c r="N838" i="12"/>
  <c r="N839" i="12"/>
  <c r="N840" i="12"/>
  <c r="N841" i="12"/>
  <c r="N842" i="12"/>
  <c r="N843" i="12"/>
  <c r="N844" i="12"/>
  <c r="N845" i="12"/>
  <c r="N846" i="12"/>
  <c r="N847" i="12"/>
  <c r="N848" i="12"/>
  <c r="N849" i="12"/>
  <c r="N850" i="12"/>
  <c r="N851" i="12"/>
  <c r="N852" i="12"/>
  <c r="N853" i="12"/>
  <c r="N854" i="12"/>
  <c r="N855" i="12"/>
  <c r="N856" i="12"/>
  <c r="N857" i="12"/>
  <c r="N858" i="12"/>
  <c r="N859" i="12"/>
  <c r="N860" i="12"/>
  <c r="N861" i="12"/>
  <c r="N862" i="12"/>
  <c r="N863" i="12"/>
  <c r="N864" i="12"/>
  <c r="N865" i="12"/>
  <c r="N866" i="12"/>
  <c r="N867" i="12"/>
  <c r="N868" i="12"/>
  <c r="N869" i="12"/>
  <c r="N870" i="12"/>
  <c r="N871" i="12"/>
  <c r="N872" i="12"/>
  <c r="N873" i="12"/>
  <c r="N874" i="12"/>
  <c r="N875" i="12"/>
  <c r="N876" i="12"/>
  <c r="N877" i="12"/>
  <c r="N878" i="12"/>
  <c r="N879" i="12"/>
  <c r="N880" i="12"/>
  <c r="N881" i="12"/>
  <c r="N882" i="12"/>
  <c r="N883" i="12"/>
  <c r="N884" i="12"/>
  <c r="N885" i="12"/>
  <c r="N886" i="12"/>
  <c r="N887" i="12"/>
  <c r="N888" i="12"/>
  <c r="N889" i="12"/>
  <c r="N890" i="12"/>
  <c r="N891" i="12"/>
  <c r="N892" i="12"/>
  <c r="N893" i="12"/>
  <c r="N894" i="12"/>
  <c r="N895" i="12"/>
  <c r="N896" i="12"/>
  <c r="N897" i="12"/>
  <c r="N898" i="12"/>
  <c r="N899" i="12"/>
  <c r="N900" i="12"/>
  <c r="N901" i="12"/>
  <c r="N902" i="12"/>
  <c r="N903" i="12"/>
  <c r="N904" i="12"/>
  <c r="N905" i="12"/>
  <c r="N906" i="12"/>
  <c r="N907" i="12"/>
  <c r="N908" i="12"/>
  <c r="N909" i="12"/>
  <c r="N910" i="12"/>
  <c r="N911" i="12"/>
  <c r="N912" i="12"/>
  <c r="N913" i="12"/>
  <c r="N914" i="12"/>
  <c r="N915" i="12"/>
  <c r="N916" i="12"/>
  <c r="N917" i="12"/>
  <c r="N918" i="12"/>
  <c r="N919" i="12"/>
  <c r="N920" i="12"/>
  <c r="N921" i="12"/>
  <c r="N922" i="12"/>
  <c r="N923" i="12"/>
  <c r="N924" i="12"/>
  <c r="N925" i="12"/>
  <c r="N926" i="12"/>
  <c r="N927" i="12"/>
  <c r="N928" i="12"/>
  <c r="N929" i="12"/>
  <c r="N930" i="12"/>
  <c r="N931" i="12"/>
  <c r="N932" i="12"/>
  <c r="N933" i="12"/>
  <c r="N934" i="12"/>
  <c r="N935" i="12"/>
  <c r="N936" i="12"/>
  <c r="N937" i="12"/>
  <c r="N938" i="12"/>
  <c r="N939" i="12"/>
  <c r="N940" i="12"/>
  <c r="N941" i="12"/>
  <c r="N942" i="12"/>
  <c r="N943" i="12"/>
  <c r="N944" i="12"/>
  <c r="N945" i="12"/>
  <c r="N946" i="12"/>
  <c r="N947" i="12"/>
  <c r="N948" i="12"/>
  <c r="N949" i="12"/>
  <c r="N950" i="12"/>
  <c r="N951" i="12"/>
  <c r="N952" i="12"/>
  <c r="N953" i="12"/>
  <c r="N954" i="12"/>
  <c r="N955" i="12"/>
  <c r="N956" i="12"/>
  <c r="N957" i="12"/>
  <c r="N958" i="12"/>
  <c r="N959" i="12"/>
  <c r="N960" i="12"/>
  <c r="N961" i="12"/>
  <c r="N962" i="12"/>
  <c r="N963" i="12"/>
  <c r="N964" i="12"/>
  <c r="N965" i="12"/>
  <c r="N966" i="12"/>
  <c r="N967" i="12"/>
  <c r="N968" i="12"/>
  <c r="N969" i="12"/>
  <c r="N970" i="12"/>
  <c r="N971" i="12"/>
  <c r="N972" i="12"/>
  <c r="N973" i="12"/>
  <c r="N974" i="12"/>
  <c r="N975" i="12"/>
  <c r="N976" i="12"/>
  <c r="N977" i="12"/>
  <c r="N978" i="12"/>
  <c r="N979" i="12"/>
  <c r="N980" i="12"/>
  <c r="N981" i="12"/>
  <c r="N982" i="12"/>
  <c r="N983" i="12"/>
  <c r="N984" i="12"/>
  <c r="N985" i="12"/>
  <c r="N986" i="12"/>
  <c r="N987" i="12"/>
  <c r="N988" i="12"/>
  <c r="N989" i="12"/>
  <c r="N990" i="12"/>
  <c r="N991" i="12"/>
  <c r="N992" i="12"/>
  <c r="N993" i="12"/>
  <c r="N994" i="12"/>
  <c r="N995" i="12"/>
  <c r="N996" i="12"/>
  <c r="N997" i="12"/>
  <c r="N998" i="12"/>
  <c r="N999" i="12"/>
  <c r="N1000" i="12"/>
  <c r="N1001" i="12"/>
  <c r="N1002" i="12"/>
  <c r="N1003" i="12"/>
  <c r="N1004" i="12"/>
  <c r="N1005" i="12"/>
  <c r="N1006" i="12"/>
  <c r="N1007" i="12"/>
  <c r="N1008" i="12"/>
  <c r="N1009" i="12"/>
  <c r="N1010" i="12"/>
  <c r="N1011" i="12"/>
  <c r="N1012" i="12"/>
  <c r="N1013" i="12"/>
  <c r="N1014" i="12"/>
  <c r="N1015" i="12"/>
  <c r="N1016" i="12"/>
  <c r="N1017" i="12"/>
  <c r="N1018" i="12"/>
  <c r="N1019" i="12"/>
  <c r="N1020" i="12"/>
  <c r="N1021" i="12"/>
  <c r="N1022" i="12"/>
  <c r="N1023" i="12"/>
  <c r="N1024" i="12"/>
  <c r="N1025" i="12"/>
  <c r="N1026" i="12"/>
  <c r="N1027" i="12"/>
  <c r="N1028" i="12"/>
  <c r="N1029" i="12"/>
  <c r="N1030" i="12"/>
  <c r="N1031" i="12"/>
  <c r="N1032" i="12"/>
  <c r="N1033" i="12"/>
  <c r="N1034" i="12"/>
  <c r="N1035" i="12"/>
  <c r="N1036" i="12"/>
  <c r="N1037" i="12"/>
  <c r="N1038" i="12"/>
  <c r="N1039" i="12"/>
  <c r="N1040" i="12"/>
  <c r="N1041" i="12"/>
  <c r="N1042" i="12"/>
  <c r="N1043" i="12"/>
  <c r="N1044" i="12"/>
  <c r="N1045" i="12"/>
  <c r="N1046" i="12"/>
  <c r="N1047" i="12"/>
  <c r="N1048" i="12"/>
  <c r="N1049" i="12"/>
  <c r="N1050" i="12"/>
  <c r="N1051" i="12"/>
  <c r="N1052" i="12"/>
  <c r="N1053" i="12"/>
  <c r="N1054" i="12"/>
  <c r="N1055" i="12"/>
  <c r="N1056" i="12"/>
  <c r="N1057" i="12"/>
  <c r="N1058" i="12"/>
  <c r="N1059" i="12"/>
  <c r="N1060" i="12"/>
  <c r="N1061" i="12"/>
  <c r="N1062" i="12"/>
  <c r="N1063" i="12"/>
  <c r="N1064" i="12"/>
  <c r="N1065" i="12"/>
  <c r="N1066" i="12"/>
  <c r="N1067" i="12"/>
  <c r="N1068" i="12"/>
  <c r="N1069" i="12"/>
  <c r="N1070" i="12"/>
  <c r="N1071" i="12"/>
  <c r="N1072" i="12"/>
  <c r="N1073" i="12"/>
  <c r="N1074" i="12"/>
  <c r="N1075" i="12"/>
  <c r="N1076" i="12"/>
  <c r="N1077" i="12"/>
  <c r="N1078" i="12"/>
  <c r="N1079" i="12"/>
  <c r="N1080" i="12"/>
  <c r="N1081" i="12"/>
  <c r="N1082" i="12"/>
  <c r="N1083" i="12"/>
  <c r="N1084" i="12"/>
  <c r="N1085" i="12"/>
  <c r="N1086" i="12"/>
  <c r="N1087" i="12"/>
  <c r="N1088" i="12"/>
  <c r="N1089" i="12"/>
  <c r="N1090" i="12"/>
  <c r="N1091" i="12"/>
  <c r="N1092" i="12"/>
  <c r="N1093" i="12"/>
  <c r="N1094" i="12"/>
  <c r="N1095" i="12"/>
  <c r="N1096" i="12"/>
  <c r="N1097" i="12"/>
  <c r="N1098" i="12"/>
  <c r="N1099" i="12"/>
  <c r="N1100" i="12"/>
  <c r="N1101" i="12"/>
  <c r="N1102" i="12"/>
  <c r="N1103" i="12"/>
  <c r="N1104" i="12"/>
  <c r="N1105" i="12"/>
  <c r="N1106" i="12"/>
  <c r="N1107" i="12"/>
  <c r="N1108" i="12"/>
  <c r="N1109" i="12"/>
  <c r="N1110" i="12"/>
  <c r="N1111" i="12"/>
  <c r="N1112" i="12"/>
  <c r="N1113" i="12"/>
  <c r="N1114" i="12"/>
  <c r="N1115" i="12"/>
  <c r="N1116" i="12"/>
  <c r="N1117" i="12"/>
  <c r="N1118" i="12"/>
  <c r="N1119" i="12"/>
  <c r="N1120" i="12"/>
  <c r="N1121" i="12"/>
  <c r="N1122" i="12"/>
  <c r="N1123" i="12"/>
  <c r="N1124" i="12"/>
  <c r="N1125" i="12"/>
  <c r="N1126" i="12"/>
  <c r="N1127" i="12"/>
  <c r="N1128" i="12"/>
  <c r="N1129" i="12"/>
  <c r="N1130" i="12"/>
  <c r="N1131" i="12"/>
  <c r="N1132" i="12"/>
  <c r="N1133" i="12"/>
  <c r="N1134" i="12"/>
  <c r="N1135" i="12"/>
  <c r="N1136" i="12"/>
  <c r="N1137" i="12"/>
  <c r="N1138" i="12"/>
  <c r="N1139" i="12"/>
  <c r="N1140" i="12"/>
  <c r="N1141" i="12"/>
  <c r="N1142" i="12"/>
  <c r="N1143" i="12"/>
  <c r="N1144" i="12"/>
  <c r="N1145" i="12"/>
  <c r="N1146" i="12"/>
  <c r="N1147" i="12"/>
  <c r="N1148" i="12"/>
  <c r="N1149" i="12"/>
  <c r="N1150" i="12"/>
  <c r="N1151" i="12"/>
  <c r="N1152" i="12"/>
  <c r="N1153" i="12"/>
  <c r="N1154" i="12"/>
  <c r="N1155" i="12"/>
  <c r="N1156" i="12"/>
  <c r="N1157" i="12"/>
  <c r="N1158" i="12"/>
  <c r="N1159" i="12"/>
  <c r="N1160" i="12"/>
  <c r="N1161" i="12"/>
  <c r="N1162" i="12"/>
  <c r="N1163" i="12"/>
  <c r="N1164" i="12"/>
  <c r="N1165" i="12"/>
  <c r="N1166" i="12"/>
  <c r="N1167" i="12"/>
  <c r="N1168" i="12"/>
  <c r="N1169" i="12"/>
  <c r="N1170" i="12"/>
  <c r="N1171" i="12"/>
  <c r="N1172" i="12"/>
  <c r="N1173" i="12"/>
  <c r="N1174" i="12"/>
  <c r="N1175" i="12"/>
  <c r="N1176" i="12"/>
  <c r="N1177" i="12"/>
  <c r="N1178" i="12"/>
  <c r="N1179" i="12"/>
  <c r="N1180" i="12"/>
  <c r="N1181" i="12"/>
  <c r="N1182" i="12"/>
  <c r="N1183" i="12"/>
  <c r="N1184" i="12"/>
  <c r="N1185" i="12"/>
  <c r="N1186" i="12"/>
  <c r="N1187" i="12"/>
  <c r="N1188" i="12"/>
  <c r="N1189" i="12"/>
  <c r="N1190" i="12"/>
  <c r="N1191" i="12"/>
  <c r="N1192" i="12"/>
  <c r="N1193" i="12"/>
  <c r="N1194" i="12"/>
  <c r="N1195" i="12"/>
  <c r="N1196" i="12"/>
  <c r="N1197" i="12"/>
  <c r="N1198" i="12"/>
  <c r="N1199" i="12"/>
  <c r="N1200" i="12"/>
  <c r="N1201" i="12"/>
  <c r="N1202" i="12"/>
  <c r="N1203" i="12"/>
  <c r="N1204" i="12"/>
  <c r="N1205" i="12"/>
  <c r="N1206" i="12"/>
  <c r="N1207" i="12"/>
  <c r="N1208" i="12"/>
  <c r="N1209" i="12"/>
  <c r="N1210" i="12"/>
  <c r="N1211" i="12"/>
  <c r="N1212" i="12"/>
  <c r="N1213" i="12"/>
  <c r="N1214" i="12"/>
  <c r="N1215" i="12"/>
  <c r="N1216" i="12"/>
  <c r="N1217" i="12"/>
  <c r="N1218" i="12"/>
  <c r="N1219" i="12"/>
  <c r="N1220" i="12"/>
  <c r="N1221" i="12"/>
  <c r="N1222" i="12"/>
  <c r="N1223" i="12"/>
  <c r="N1224" i="12"/>
  <c r="N1225" i="12"/>
  <c r="N1226" i="12"/>
  <c r="N1227" i="12"/>
  <c r="N1228" i="12"/>
  <c r="N1229" i="12"/>
  <c r="N1230" i="12"/>
  <c r="N1231" i="12"/>
  <c r="N1232" i="12"/>
  <c r="N1233" i="12"/>
  <c r="N1234" i="12"/>
  <c r="N1235" i="12"/>
  <c r="N1236" i="12"/>
  <c r="N1237" i="12"/>
  <c r="N1238" i="12"/>
  <c r="N1239" i="12"/>
  <c r="N1240" i="12"/>
  <c r="N1241" i="12"/>
  <c r="N1242" i="12"/>
  <c r="N1243" i="12"/>
  <c r="N1244" i="12"/>
  <c r="N1245" i="12"/>
  <c r="N1246" i="12"/>
  <c r="N1247" i="12"/>
  <c r="N1248" i="12"/>
  <c r="N1249" i="12"/>
  <c r="N1250" i="12"/>
  <c r="N1251" i="12"/>
  <c r="N1252" i="12"/>
  <c r="N1253" i="12"/>
  <c r="N1254" i="12"/>
  <c r="N1255" i="12"/>
  <c r="N1256" i="12"/>
  <c r="N1257" i="12"/>
  <c r="N1258" i="12"/>
  <c r="N1259" i="12"/>
  <c r="N1260" i="12"/>
  <c r="N1261" i="12"/>
  <c r="N1262" i="12"/>
  <c r="N1263" i="12"/>
  <c r="N1264" i="12"/>
  <c r="N1265" i="12"/>
  <c r="N1266" i="12"/>
  <c r="N1267" i="12"/>
  <c r="N1268" i="12"/>
  <c r="N1269" i="12"/>
  <c r="N1270" i="12"/>
  <c r="N1271" i="12"/>
  <c r="N1272" i="12"/>
  <c r="N1273" i="12"/>
  <c r="N1274" i="12"/>
  <c r="N1275" i="12"/>
  <c r="N1276" i="12"/>
  <c r="N1277" i="12"/>
  <c r="N1278" i="12"/>
  <c r="N1279" i="12"/>
  <c r="N1280" i="12"/>
  <c r="N1281" i="12"/>
  <c r="N1282" i="12"/>
  <c r="N1283" i="12"/>
  <c r="N1284" i="12"/>
  <c r="N1285" i="12"/>
  <c r="N1286" i="12"/>
  <c r="N1287" i="12"/>
  <c r="N1288" i="12"/>
  <c r="N1289" i="12"/>
  <c r="N1290" i="12"/>
  <c r="N1291" i="12"/>
  <c r="N1292" i="12"/>
  <c r="N1293" i="12"/>
  <c r="N1294" i="12"/>
  <c r="N1295" i="12"/>
  <c r="N1296" i="12"/>
  <c r="N1297" i="12"/>
  <c r="N1298" i="12"/>
  <c r="N1299" i="12"/>
  <c r="N1300" i="12"/>
  <c r="N1301" i="12"/>
  <c r="N1302" i="12"/>
  <c r="N1303" i="12"/>
  <c r="N1304" i="12"/>
  <c r="N1305" i="12"/>
  <c r="N1306" i="12"/>
  <c r="N1307" i="12"/>
  <c r="N1308" i="12"/>
  <c r="N1309" i="12"/>
  <c r="N1310" i="12"/>
  <c r="N1311" i="12"/>
  <c r="N1312" i="12"/>
  <c r="N1313" i="12"/>
  <c r="N1314" i="12"/>
  <c r="N1315" i="12"/>
  <c r="N1316" i="12"/>
  <c r="N1317" i="12"/>
  <c r="N1318" i="12"/>
  <c r="N1319" i="12"/>
  <c r="N1320" i="12"/>
  <c r="N1321" i="12"/>
  <c r="N1322" i="12"/>
  <c r="N1323" i="12"/>
  <c r="N1324" i="12"/>
  <c r="N1325" i="12"/>
  <c r="N1326" i="12"/>
  <c r="N1327" i="12"/>
  <c r="N1328" i="12"/>
  <c r="N1329" i="12"/>
  <c r="N1330" i="12"/>
  <c r="N1331" i="12"/>
  <c r="N1332" i="12"/>
  <c r="N1333" i="12"/>
  <c r="N1334" i="12"/>
  <c r="N1335" i="12"/>
  <c r="N1336" i="12"/>
  <c r="N1337" i="12"/>
  <c r="N1338" i="12"/>
  <c r="N1339" i="12"/>
  <c r="N1340" i="12"/>
  <c r="N1341" i="12"/>
  <c r="N1342" i="12"/>
  <c r="N1343" i="12"/>
  <c r="N1344" i="12"/>
  <c r="N1345" i="12"/>
  <c r="N1346" i="12"/>
  <c r="N1347" i="12"/>
  <c r="N1348" i="12"/>
  <c r="N1349" i="12"/>
  <c r="N1350" i="12"/>
  <c r="N1351" i="12"/>
  <c r="N1352" i="12"/>
  <c r="N1353" i="12"/>
  <c r="N1354" i="12"/>
  <c r="N1355" i="12"/>
  <c r="N1356" i="12"/>
  <c r="N1357" i="12"/>
  <c r="N1358" i="12"/>
  <c r="N1359" i="12"/>
  <c r="N1360" i="12"/>
  <c r="N1361" i="12"/>
  <c r="N1362" i="12"/>
  <c r="N1363" i="12"/>
  <c r="N1364" i="12"/>
  <c r="N1365" i="12"/>
  <c r="N1366" i="12"/>
  <c r="N1367" i="12"/>
  <c r="N1368" i="12"/>
  <c r="N1369" i="12"/>
  <c r="N1370" i="12"/>
  <c r="N1371" i="12"/>
  <c r="N1372" i="12"/>
  <c r="N1373" i="12"/>
  <c r="N1374" i="12"/>
  <c r="N1375" i="12"/>
  <c r="N1376" i="12"/>
  <c r="N1377" i="12"/>
  <c r="N1378" i="12"/>
  <c r="N1379" i="12"/>
  <c r="N1380" i="12"/>
  <c r="N1381" i="12"/>
  <c r="N1382" i="12"/>
  <c r="N1383" i="12"/>
  <c r="N1384" i="12"/>
  <c r="N1385" i="12"/>
  <c r="N1386" i="12"/>
  <c r="N1387" i="12"/>
  <c r="N1388" i="12"/>
  <c r="N1389" i="12"/>
  <c r="N1390" i="12"/>
  <c r="N1391" i="12"/>
  <c r="N1392" i="12"/>
  <c r="N1393" i="12"/>
  <c r="N1394" i="12"/>
  <c r="N1395" i="12"/>
  <c r="N1396" i="12"/>
  <c r="N1397" i="12"/>
  <c r="N1398" i="12"/>
  <c r="N1399" i="12"/>
  <c r="N1400" i="12"/>
  <c r="N1401" i="12"/>
  <c r="N1402" i="12"/>
  <c r="N1403" i="12"/>
  <c r="N1404" i="12"/>
  <c r="N1405" i="12"/>
  <c r="N1406" i="12"/>
  <c r="N1407" i="12"/>
  <c r="N1408" i="12"/>
  <c r="N1409" i="12"/>
  <c r="N1410" i="12"/>
  <c r="N1411" i="12"/>
  <c r="N1412" i="12"/>
  <c r="N1413" i="12"/>
  <c r="N1414" i="12"/>
  <c r="N1415" i="12"/>
  <c r="N1416" i="12"/>
  <c r="N1417" i="12"/>
  <c r="N1418" i="12"/>
  <c r="N1419" i="12"/>
  <c r="N1420" i="12"/>
  <c r="N1421" i="12"/>
  <c r="N1422" i="12"/>
  <c r="N1423" i="12"/>
  <c r="N1424" i="12"/>
  <c r="N1425" i="12"/>
  <c r="N1426" i="12"/>
  <c r="N1427" i="12"/>
  <c r="N1428" i="12"/>
  <c r="N1429" i="12"/>
  <c r="N1430" i="12"/>
  <c r="N1431" i="12"/>
  <c r="N1432" i="12"/>
  <c r="N1433" i="12"/>
  <c r="N1434" i="12"/>
  <c r="N1435" i="12"/>
  <c r="N1436" i="12"/>
  <c r="N1437" i="12"/>
  <c r="N1438" i="12"/>
  <c r="N1439" i="12"/>
  <c r="N1440" i="12"/>
  <c r="N1441" i="12"/>
  <c r="N1442" i="12"/>
  <c r="N1443" i="12"/>
  <c r="N1444" i="12"/>
  <c r="N1445" i="12"/>
  <c r="N1446" i="12"/>
  <c r="N1447" i="12"/>
  <c r="N1448" i="12"/>
  <c r="N1449" i="12"/>
  <c r="N1450" i="12"/>
  <c r="N1451" i="12"/>
  <c r="N1452" i="12"/>
  <c r="N1453" i="12"/>
  <c r="N1454" i="12"/>
  <c r="N1455" i="12"/>
  <c r="N1456" i="12"/>
  <c r="N1457" i="12"/>
  <c r="N1458" i="12"/>
  <c r="N1459" i="12"/>
  <c r="N1460" i="12"/>
  <c r="N1461" i="12"/>
  <c r="N1462" i="12"/>
  <c r="N1463" i="12"/>
  <c r="N1464" i="12"/>
  <c r="N1465" i="12"/>
  <c r="N1466" i="12"/>
  <c r="N1467" i="12"/>
  <c r="N1468" i="12"/>
  <c r="N1469" i="12"/>
  <c r="N1470" i="12"/>
  <c r="N1471" i="12"/>
  <c r="N1472" i="12"/>
  <c r="N1473" i="12"/>
  <c r="N1474" i="12"/>
  <c r="N1475" i="12"/>
  <c r="N1476" i="12"/>
  <c r="N1477" i="12"/>
  <c r="N1478" i="12"/>
  <c r="N1479" i="12"/>
  <c r="N1480" i="12"/>
  <c r="N1481" i="12"/>
  <c r="N1482" i="12"/>
  <c r="N1483" i="12"/>
  <c r="N1484" i="12"/>
  <c r="N1485" i="12"/>
  <c r="N1486" i="12"/>
  <c r="N1487" i="12"/>
  <c r="N1488" i="12"/>
  <c r="N1489" i="12"/>
  <c r="N1490" i="12"/>
  <c r="N1491" i="12"/>
  <c r="N1492" i="12"/>
  <c r="N1493" i="12"/>
  <c r="N1494" i="12"/>
  <c r="N1495" i="12"/>
  <c r="N1496" i="12"/>
  <c r="N1497" i="12"/>
  <c r="N1498" i="12"/>
  <c r="N1499" i="12"/>
  <c r="N1500" i="12"/>
  <c r="N1501" i="12"/>
  <c r="N1502" i="12"/>
  <c r="N1503" i="12"/>
  <c r="N1504" i="12"/>
  <c r="N1505" i="12"/>
  <c r="N1506" i="12"/>
  <c r="N1507" i="12"/>
  <c r="N1508" i="12"/>
  <c r="N1509" i="12"/>
  <c r="N1510" i="12"/>
  <c r="N1511" i="12"/>
  <c r="N1512" i="12"/>
  <c r="N1513" i="12"/>
  <c r="N1514" i="12"/>
  <c r="N1515" i="12"/>
  <c r="N1516" i="12"/>
  <c r="N1517" i="12"/>
  <c r="N1518" i="12"/>
  <c r="N1519" i="12"/>
  <c r="N1520" i="12"/>
  <c r="N1521" i="12"/>
  <c r="N1522" i="12"/>
  <c r="N1523" i="12"/>
  <c r="N1524" i="12"/>
  <c r="N1525" i="12"/>
  <c r="N1526" i="12"/>
  <c r="N1527" i="12"/>
  <c r="N1528" i="12"/>
  <c r="N1529" i="12"/>
  <c r="N1530" i="12"/>
  <c r="N1531" i="12"/>
  <c r="N1532" i="12"/>
  <c r="N1533" i="12"/>
  <c r="N1534" i="12"/>
  <c r="N1535" i="12"/>
  <c r="N1536" i="12"/>
  <c r="N1537" i="12"/>
  <c r="N1538" i="12"/>
  <c r="N1539" i="12"/>
  <c r="N1540" i="12"/>
  <c r="N1541" i="12"/>
  <c r="N1542" i="12"/>
  <c r="N1543" i="12"/>
  <c r="N1544" i="12"/>
  <c r="N1545" i="12"/>
  <c r="N1546" i="12"/>
  <c r="N1547" i="12"/>
  <c r="N1548" i="12"/>
  <c r="N1549" i="12"/>
  <c r="N1550" i="12"/>
  <c r="N1551" i="12"/>
  <c r="N1552" i="12"/>
  <c r="N1553" i="12"/>
  <c r="N1554" i="12"/>
  <c r="N1555" i="12"/>
  <c r="N1556" i="12"/>
  <c r="N1557" i="12"/>
  <c r="N1558" i="12"/>
  <c r="N1559" i="12"/>
  <c r="N1560" i="12"/>
  <c r="N1561" i="12"/>
  <c r="N1562" i="12"/>
  <c r="N1563" i="12"/>
  <c r="N1564" i="12"/>
  <c r="N1565" i="12"/>
  <c r="N1566" i="12"/>
  <c r="N1567" i="12"/>
  <c r="N1568" i="12"/>
  <c r="N1569" i="12"/>
  <c r="N1570" i="12"/>
  <c r="N1571" i="12"/>
  <c r="N1572" i="12"/>
  <c r="N1573" i="12"/>
  <c r="N1574" i="12"/>
  <c r="N1575" i="12"/>
  <c r="N1576" i="12"/>
  <c r="N1577" i="12"/>
  <c r="N1578" i="12"/>
  <c r="N1579" i="12"/>
  <c r="N1580" i="12"/>
  <c r="N1581" i="12"/>
  <c r="N1582" i="12"/>
  <c r="N1583" i="12"/>
  <c r="N1584" i="12"/>
  <c r="N1585" i="12"/>
  <c r="N1586" i="12"/>
  <c r="N1587" i="12"/>
  <c r="N1588" i="12"/>
  <c r="N1589" i="12"/>
  <c r="N1590" i="12"/>
  <c r="N1591" i="12"/>
  <c r="N1592" i="12"/>
  <c r="N1593" i="12"/>
  <c r="N1594" i="12"/>
  <c r="N1595" i="12"/>
  <c r="N1596" i="12"/>
  <c r="N1597" i="12"/>
  <c r="N1598" i="12"/>
  <c r="N1599" i="12"/>
  <c r="N1600" i="12"/>
  <c r="N1601" i="12"/>
  <c r="N1602" i="12"/>
  <c r="N1603" i="12"/>
  <c r="N1604" i="12"/>
  <c r="N1605" i="12"/>
  <c r="N1606" i="12"/>
  <c r="N1607" i="12"/>
  <c r="N1608" i="12"/>
  <c r="N1609" i="12"/>
  <c r="N1610" i="12"/>
  <c r="N1611" i="12"/>
  <c r="N1612" i="12"/>
  <c r="N1613" i="12"/>
  <c r="N1614" i="12"/>
  <c r="N1615" i="12"/>
  <c r="N1616" i="12"/>
  <c r="N1617" i="12"/>
  <c r="N1618" i="12"/>
  <c r="N1619" i="12"/>
  <c r="N1620" i="12"/>
  <c r="N1621" i="12"/>
  <c r="N1622" i="12"/>
  <c r="N1623" i="12"/>
  <c r="N1624" i="12"/>
  <c r="N1625" i="12"/>
  <c r="N1626" i="12"/>
  <c r="N1627" i="12"/>
  <c r="N1628" i="12"/>
  <c r="N1629" i="12"/>
  <c r="N1630" i="12"/>
  <c r="N1631" i="12"/>
  <c r="N1632" i="12"/>
  <c r="N1633" i="12"/>
  <c r="N1634" i="12"/>
  <c r="N1635" i="12"/>
  <c r="N1636" i="12"/>
  <c r="N1637" i="12"/>
  <c r="N1638" i="12"/>
  <c r="N1639" i="12"/>
  <c r="N1640" i="12"/>
  <c r="N1641" i="12"/>
  <c r="N1642" i="12"/>
  <c r="N1643" i="12"/>
  <c r="N1644" i="12"/>
  <c r="N1645" i="12"/>
  <c r="N1646" i="12"/>
  <c r="N1647" i="12"/>
  <c r="N1648" i="12"/>
  <c r="N1649" i="12"/>
  <c r="N1650" i="12"/>
  <c r="N1651" i="12"/>
  <c r="N1652" i="12"/>
  <c r="N1653" i="12"/>
  <c r="N1654" i="12"/>
  <c r="N1655" i="12"/>
  <c r="N1656" i="12"/>
  <c r="N1657" i="12"/>
  <c r="N1658" i="12"/>
  <c r="N1659" i="12"/>
  <c r="N1660" i="12"/>
  <c r="N1661" i="12"/>
  <c r="N1662" i="12"/>
  <c r="N1663" i="12"/>
  <c r="N1664" i="12"/>
  <c r="N1665" i="12"/>
  <c r="N1666" i="12"/>
  <c r="N1667" i="12"/>
  <c r="N1668" i="12"/>
  <c r="N1669" i="12"/>
  <c r="N1670" i="12"/>
  <c r="N1671" i="12"/>
  <c r="N1672" i="12"/>
  <c r="N1673" i="12"/>
  <c r="N1674" i="12"/>
  <c r="N1675" i="12"/>
  <c r="N1676" i="12"/>
  <c r="N1677" i="12"/>
  <c r="N1678" i="12"/>
  <c r="N1679" i="12"/>
  <c r="N1680" i="12"/>
  <c r="N1681" i="12"/>
  <c r="N1682" i="12"/>
  <c r="N1683" i="12"/>
  <c r="N1684" i="12"/>
  <c r="N1685" i="12"/>
  <c r="N1686" i="12"/>
  <c r="N1687" i="12"/>
  <c r="N1688" i="12"/>
  <c r="N1689" i="12"/>
  <c r="N1690" i="12"/>
  <c r="N1691" i="12"/>
  <c r="N1692" i="12"/>
  <c r="N1693" i="12"/>
  <c r="N1694" i="12"/>
  <c r="N1695" i="12"/>
  <c r="N1696" i="12"/>
  <c r="N1697" i="12"/>
  <c r="N1698" i="12"/>
  <c r="N1699" i="12"/>
  <c r="N1700" i="12"/>
  <c r="N1701" i="12"/>
  <c r="N1702" i="12"/>
  <c r="N1703" i="12"/>
  <c r="N1704" i="12"/>
  <c r="N1705" i="12"/>
  <c r="N1706" i="12"/>
  <c r="N1707" i="12"/>
  <c r="N1708" i="12"/>
  <c r="N1709" i="12"/>
  <c r="N1710" i="12"/>
  <c r="N1711" i="12"/>
  <c r="N1712" i="12"/>
  <c r="N1713" i="12"/>
  <c r="N1714" i="12"/>
  <c r="N1715" i="12"/>
  <c r="N1716" i="12"/>
  <c r="N1717" i="12"/>
  <c r="N1718" i="12"/>
  <c r="N1719" i="12"/>
  <c r="N1720" i="12"/>
  <c r="N1721" i="12"/>
  <c r="N1722" i="12"/>
  <c r="N1723" i="12"/>
  <c r="N1724" i="12"/>
  <c r="N1725" i="12"/>
  <c r="N1726" i="12"/>
  <c r="N1727" i="12"/>
  <c r="N1728" i="12"/>
  <c r="N1729" i="12"/>
  <c r="N1730" i="12"/>
  <c r="N1731" i="12"/>
  <c r="N1732" i="12"/>
  <c r="N1733" i="12"/>
  <c r="N1734" i="12"/>
  <c r="N1735" i="12"/>
  <c r="N1736" i="12"/>
  <c r="N1737" i="12"/>
  <c r="N1738" i="12"/>
  <c r="N1739" i="12"/>
  <c r="N1740" i="12"/>
  <c r="N1741" i="12"/>
  <c r="N1742" i="12"/>
  <c r="N1743" i="12"/>
  <c r="N1744" i="12"/>
  <c r="N1745" i="12"/>
  <c r="N1746" i="12"/>
  <c r="N1747" i="12"/>
  <c r="N1748" i="12"/>
  <c r="N1749" i="12"/>
  <c r="N1750" i="12"/>
  <c r="N1751" i="12"/>
  <c r="N1752" i="12"/>
  <c r="N1753" i="12"/>
  <c r="N1754" i="12"/>
  <c r="N1755" i="12"/>
  <c r="N1756" i="12"/>
  <c r="N1757" i="12"/>
  <c r="N1758" i="12"/>
  <c r="N1759" i="12"/>
  <c r="N1760" i="12"/>
  <c r="N1761" i="12"/>
  <c r="N1762" i="12"/>
  <c r="N1763" i="12"/>
  <c r="N1764" i="12"/>
  <c r="N1765" i="12"/>
  <c r="N1766" i="12"/>
  <c r="N1767" i="12"/>
  <c r="N1768" i="12"/>
  <c r="N1769" i="12"/>
  <c r="N1770" i="12"/>
  <c r="N1771" i="12"/>
  <c r="N1772" i="12"/>
  <c r="N1773" i="12"/>
  <c r="N1774" i="12"/>
  <c r="N1775" i="12"/>
  <c r="N1776" i="12"/>
  <c r="N1777" i="12"/>
  <c r="N1778" i="12"/>
  <c r="N1779" i="12"/>
  <c r="N1780" i="12"/>
  <c r="N1781" i="12"/>
  <c r="N1782" i="12"/>
  <c r="N1783" i="12"/>
  <c r="N1784" i="12"/>
  <c r="N1785" i="12"/>
  <c r="N1786" i="12"/>
  <c r="N1787" i="12"/>
  <c r="N1788" i="12"/>
  <c r="N1789" i="12"/>
  <c r="N1790" i="12"/>
  <c r="N1791" i="12"/>
  <c r="N1792" i="12"/>
  <c r="N1793" i="12"/>
  <c r="N1794" i="12"/>
  <c r="N1795" i="12"/>
  <c r="N1796" i="12"/>
  <c r="N1797" i="12"/>
  <c r="N1798" i="12"/>
  <c r="N1799" i="12"/>
  <c r="N1800" i="12"/>
  <c r="N1801" i="12"/>
  <c r="N1802" i="12"/>
  <c r="N1803" i="12"/>
  <c r="N1804" i="12"/>
  <c r="N1805" i="12"/>
  <c r="N1806" i="12"/>
  <c r="N1807" i="12"/>
  <c r="N1808" i="12"/>
  <c r="N1809" i="12"/>
  <c r="N1810" i="12"/>
  <c r="N1811" i="12"/>
  <c r="N1812" i="12"/>
  <c r="N1813" i="12"/>
  <c r="N1814" i="12"/>
  <c r="N1815" i="12"/>
  <c r="N1816" i="12"/>
  <c r="N1817" i="12"/>
  <c r="N1818" i="12"/>
  <c r="N1819" i="12"/>
  <c r="N1820" i="12"/>
  <c r="N1821" i="12"/>
  <c r="N1822" i="12"/>
  <c r="N1823" i="12"/>
  <c r="N1824" i="12"/>
  <c r="N1825" i="12"/>
  <c r="N1826" i="12"/>
  <c r="N1827" i="12"/>
  <c r="N1828" i="12"/>
  <c r="N1829" i="12"/>
  <c r="N1830" i="12"/>
  <c r="N1831" i="12"/>
  <c r="N1832" i="12"/>
  <c r="N1833" i="12"/>
  <c r="N1834" i="12"/>
  <c r="N1835" i="12"/>
  <c r="N1836" i="12"/>
  <c r="N1837" i="12"/>
  <c r="N1838" i="12"/>
  <c r="N1839" i="12"/>
  <c r="N1840" i="12"/>
  <c r="N1841" i="12"/>
  <c r="N1842" i="12"/>
  <c r="N1843" i="12"/>
  <c r="N1844" i="12"/>
  <c r="N1845" i="12"/>
  <c r="N1846" i="12"/>
  <c r="N1847" i="12"/>
  <c r="N1848" i="12"/>
  <c r="N1849" i="12"/>
  <c r="N1850" i="12"/>
  <c r="N1851" i="12"/>
  <c r="N1852" i="12"/>
  <c r="N1853" i="12"/>
  <c r="N1854" i="12"/>
  <c r="N1855" i="12"/>
  <c r="N1856" i="12"/>
  <c r="N1857" i="12"/>
  <c r="N1858" i="12"/>
  <c r="N1859" i="12"/>
  <c r="N1860" i="12"/>
  <c r="N1861" i="12"/>
  <c r="N1862" i="12"/>
  <c r="N1863" i="12"/>
  <c r="N1864" i="12"/>
  <c r="N1865" i="12"/>
  <c r="N1866" i="12"/>
  <c r="N1867" i="12"/>
  <c r="N1868" i="12"/>
  <c r="N1869" i="12"/>
  <c r="N1870" i="12"/>
  <c r="N1871" i="12"/>
  <c r="N1872" i="12"/>
  <c r="N1873" i="12"/>
  <c r="N1874" i="12"/>
  <c r="N1875" i="12"/>
  <c r="N1876" i="12"/>
  <c r="N1877" i="12"/>
  <c r="N1878" i="12"/>
  <c r="N1879" i="12"/>
  <c r="N1880" i="12"/>
  <c r="N1881" i="12"/>
  <c r="N1882" i="12"/>
  <c r="N1883" i="12"/>
  <c r="N1884" i="12"/>
  <c r="N1885" i="12"/>
  <c r="N1886" i="12"/>
  <c r="N1887" i="12"/>
  <c r="N1888" i="12"/>
  <c r="N1889" i="12"/>
  <c r="N1890" i="12"/>
  <c r="N1891" i="12"/>
  <c r="N1892" i="12"/>
  <c r="N1893" i="12"/>
  <c r="N1894" i="12"/>
  <c r="N1895" i="12"/>
  <c r="N1896" i="12"/>
  <c r="N1897" i="12"/>
  <c r="N1898" i="12"/>
  <c r="N1899" i="12"/>
  <c r="N1900" i="12"/>
  <c r="N1901" i="12"/>
  <c r="N1902" i="12"/>
  <c r="N1903" i="12"/>
  <c r="N1904" i="12"/>
  <c r="N1905" i="12"/>
  <c r="N1906" i="12"/>
  <c r="N1907" i="12"/>
  <c r="N1908" i="12"/>
  <c r="N1909" i="12"/>
  <c r="N1910" i="12"/>
  <c r="N1911" i="12"/>
  <c r="N1912" i="12"/>
  <c r="N1913" i="12"/>
  <c r="N1914" i="12"/>
  <c r="N1915" i="12"/>
  <c r="N1916" i="12"/>
  <c r="N1917" i="12"/>
  <c r="N1918" i="12"/>
  <c r="N1919" i="12"/>
  <c r="N1920" i="12"/>
  <c r="N1921" i="12"/>
  <c r="N1922" i="12"/>
  <c r="N1923" i="12"/>
  <c r="N1924" i="12"/>
  <c r="N1925" i="12"/>
  <c r="N1926" i="12"/>
  <c r="N1927" i="12"/>
  <c r="N1928" i="12"/>
  <c r="N1929" i="12"/>
  <c r="N1930" i="12"/>
  <c r="N1931" i="12"/>
  <c r="N1932" i="12"/>
  <c r="N1933" i="12"/>
  <c r="N1934" i="12"/>
  <c r="N1935" i="12"/>
  <c r="N1936" i="12"/>
  <c r="N1937" i="12"/>
  <c r="N1938" i="12"/>
  <c r="N1939" i="12"/>
  <c r="N1940" i="12"/>
  <c r="N1941" i="12"/>
  <c r="N1942" i="12"/>
  <c r="N1943" i="12"/>
  <c r="N1944" i="12"/>
  <c r="N1945" i="12"/>
  <c r="N1946" i="12"/>
  <c r="N1947" i="12"/>
  <c r="N1948" i="12"/>
  <c r="N1949" i="12"/>
  <c r="N1950" i="12"/>
  <c r="N1951" i="12"/>
  <c r="N1952" i="12"/>
  <c r="N1953" i="12"/>
  <c r="N1954" i="12"/>
  <c r="N1955" i="12"/>
  <c r="N1956" i="12"/>
  <c r="N1957" i="12"/>
  <c r="N1958" i="12"/>
  <c r="N1959" i="12"/>
  <c r="N1960" i="12"/>
  <c r="N1961" i="12"/>
  <c r="N1962" i="12"/>
  <c r="N1963" i="12"/>
  <c r="N1964" i="12"/>
  <c r="N1965" i="12"/>
  <c r="N1966" i="12"/>
  <c r="N1967" i="12"/>
  <c r="N1968" i="12"/>
  <c r="N1969" i="12"/>
  <c r="N1970" i="12"/>
  <c r="N1971" i="12"/>
  <c r="N1972" i="12"/>
  <c r="N1973" i="12"/>
  <c r="N1974" i="12"/>
  <c r="N1975" i="12"/>
  <c r="N1976" i="12"/>
  <c r="N1977" i="12"/>
  <c r="N1978" i="12"/>
  <c r="N1979" i="12"/>
  <c r="N1980" i="12"/>
  <c r="N1981" i="12"/>
  <c r="N1982" i="12"/>
  <c r="N1983" i="12"/>
  <c r="N1984" i="12"/>
  <c r="N1985" i="12"/>
  <c r="N1986" i="12"/>
  <c r="N1987" i="12"/>
  <c r="N1988" i="12"/>
  <c r="N1989" i="12"/>
  <c r="N1990" i="12"/>
  <c r="N1991" i="12"/>
  <c r="N1992" i="12"/>
  <c r="N1993" i="12"/>
  <c r="N1994" i="12"/>
  <c r="N1995" i="12"/>
  <c r="N1996" i="12"/>
  <c r="N1997" i="12"/>
  <c r="N1998" i="12"/>
  <c r="N1999" i="12"/>
  <c r="N2000" i="12"/>
  <c r="N2001" i="12"/>
  <c r="N2002" i="12"/>
  <c r="N2003" i="12"/>
  <c r="N2004" i="12"/>
  <c r="N2005" i="12"/>
  <c r="N2006" i="12"/>
  <c r="N2007" i="12"/>
  <c r="N2008" i="12"/>
  <c r="N2009" i="12"/>
  <c r="N2010" i="12"/>
  <c r="N2011" i="12"/>
  <c r="N2012" i="12"/>
  <c r="N2013" i="12"/>
  <c r="N2014" i="12"/>
  <c r="N2015" i="12"/>
  <c r="N2016" i="12"/>
  <c r="N2017" i="12"/>
  <c r="N2018" i="12"/>
  <c r="N2019" i="12"/>
  <c r="N2020" i="12"/>
  <c r="N2021" i="12"/>
  <c r="N2022" i="12"/>
  <c r="N2023" i="12"/>
  <c r="N2024" i="12"/>
  <c r="N2025" i="12"/>
  <c r="N2026" i="12"/>
  <c r="N2027" i="12"/>
  <c r="N2028" i="12"/>
  <c r="N2029" i="12"/>
  <c r="N2030" i="12"/>
  <c r="N2031" i="12"/>
  <c r="N2032" i="12"/>
  <c r="N2033" i="12"/>
  <c r="N2034" i="12"/>
  <c r="N2035" i="12"/>
  <c r="N2036" i="12"/>
  <c r="N2037" i="12"/>
  <c r="N2038" i="12"/>
  <c r="N2039" i="12"/>
  <c r="N2040" i="12"/>
  <c r="N2041" i="12"/>
  <c r="N2042" i="12"/>
  <c r="N2043" i="12"/>
  <c r="N2044" i="12"/>
  <c r="N2045" i="12"/>
  <c r="N2046" i="12"/>
  <c r="N2047" i="12"/>
  <c r="N2048" i="12"/>
  <c r="N2049" i="12"/>
  <c r="N2050" i="12"/>
  <c r="N2051" i="12"/>
  <c r="N2052" i="12"/>
  <c r="N2053" i="12"/>
  <c r="N2054" i="12"/>
  <c r="N2055" i="12"/>
  <c r="N2056" i="12"/>
  <c r="N2057" i="12"/>
  <c r="N2058" i="12"/>
  <c r="N2059" i="12"/>
  <c r="N2060" i="12"/>
  <c r="N2061" i="12"/>
  <c r="N2062" i="12"/>
  <c r="N2063" i="12"/>
  <c r="N2064" i="12"/>
  <c r="N2065" i="12"/>
  <c r="N2066" i="12"/>
  <c r="N2067" i="12"/>
  <c r="N2068" i="12"/>
  <c r="N2069" i="12"/>
  <c r="N2070" i="12"/>
  <c r="N2071" i="12"/>
  <c r="N2072" i="12"/>
  <c r="N2073" i="12"/>
  <c r="N2074" i="12"/>
  <c r="N2075" i="12"/>
  <c r="N2076" i="12"/>
  <c r="N2077" i="12"/>
  <c r="N2078" i="12"/>
  <c r="N2079" i="12"/>
  <c r="N2080" i="12"/>
  <c r="N2081" i="12"/>
  <c r="N2082" i="12"/>
  <c r="N2083" i="12"/>
  <c r="N2084" i="12"/>
  <c r="N2085" i="12"/>
  <c r="N2086" i="12"/>
  <c r="N2087" i="12"/>
  <c r="N2088" i="12"/>
  <c r="N2089" i="12"/>
  <c r="N2090" i="12"/>
  <c r="N2091" i="12"/>
  <c r="N2092" i="12"/>
  <c r="N2093" i="12"/>
  <c r="N2094" i="12"/>
  <c r="N2095" i="12"/>
  <c r="N2096" i="12"/>
  <c r="N2097" i="12"/>
  <c r="N2098" i="12"/>
  <c r="N2099" i="12"/>
  <c r="N2100" i="12"/>
  <c r="N2101" i="12"/>
  <c r="N2102" i="12"/>
  <c r="N2103" i="12"/>
  <c r="N2104" i="12"/>
  <c r="N2105" i="12"/>
  <c r="N2106" i="12"/>
  <c r="N2107" i="12"/>
  <c r="N2108" i="12"/>
  <c r="N2109" i="12"/>
  <c r="N2110" i="12"/>
  <c r="N2111" i="12"/>
  <c r="N2112" i="12"/>
  <c r="N2113" i="12"/>
  <c r="N2114" i="12"/>
  <c r="N2115" i="12"/>
  <c r="N2116" i="12"/>
  <c r="N2117" i="12"/>
  <c r="N2118" i="12"/>
  <c r="N2119" i="12"/>
  <c r="N2120" i="12"/>
  <c r="N2121" i="12"/>
  <c r="N2122" i="12"/>
  <c r="N2123" i="12"/>
  <c r="N2124" i="12"/>
  <c r="N2125" i="12"/>
  <c r="N2126" i="12"/>
  <c r="N2127" i="12"/>
  <c r="N2128" i="12"/>
  <c r="N2129" i="12"/>
  <c r="N2130" i="12"/>
  <c r="N2131" i="12"/>
  <c r="N2132" i="12"/>
  <c r="N2133" i="12"/>
  <c r="N2134" i="12"/>
  <c r="N2135" i="12"/>
  <c r="N2136" i="12"/>
  <c r="N2137" i="12"/>
  <c r="N2138" i="12"/>
  <c r="N2139" i="12"/>
  <c r="N2140" i="12"/>
  <c r="N2141" i="12"/>
  <c r="N2142" i="12"/>
  <c r="N2143" i="12"/>
  <c r="N2144" i="12"/>
  <c r="N2145" i="12"/>
  <c r="N2146" i="12"/>
  <c r="N2147" i="12"/>
  <c r="N2148" i="12"/>
  <c r="N2149" i="12"/>
  <c r="N2150" i="12"/>
  <c r="N2151" i="12"/>
  <c r="N2152" i="12"/>
  <c r="N2153" i="12"/>
  <c r="N2154" i="12"/>
  <c r="N2155" i="12"/>
  <c r="N2156" i="12"/>
  <c r="N2157" i="12"/>
  <c r="N2158" i="12"/>
  <c r="N2159" i="12"/>
  <c r="N2160" i="12"/>
  <c r="N2161" i="12"/>
  <c r="N2162" i="12"/>
  <c r="N2163" i="12"/>
  <c r="N2164" i="12"/>
  <c r="N2165" i="12"/>
  <c r="N2166" i="12"/>
  <c r="N2167" i="12"/>
  <c r="N2168" i="12"/>
  <c r="N2169" i="12"/>
  <c r="N2170" i="12"/>
  <c r="N2171" i="12"/>
  <c r="N2172" i="12"/>
  <c r="N2173" i="12"/>
  <c r="N2174" i="12"/>
  <c r="N2175" i="12"/>
  <c r="N2176" i="12"/>
  <c r="N2177" i="12"/>
  <c r="N2178" i="12"/>
  <c r="N2179" i="12"/>
  <c r="N2180" i="12"/>
  <c r="N2181" i="12"/>
  <c r="N2182" i="12"/>
  <c r="N2183" i="12"/>
  <c r="N2184" i="12"/>
  <c r="N2185" i="12"/>
  <c r="N2186" i="12"/>
  <c r="N2187" i="12"/>
  <c r="N2188" i="12"/>
  <c r="N2189" i="12"/>
  <c r="N2190" i="12"/>
  <c r="N2191" i="12"/>
  <c r="N2192" i="12"/>
  <c r="N2193" i="12"/>
  <c r="N2194" i="12"/>
  <c r="N2195" i="12"/>
  <c r="N2196" i="12"/>
  <c r="N2197" i="12"/>
  <c r="N2198" i="12"/>
  <c r="N2199" i="12"/>
  <c r="N2200" i="12"/>
  <c r="N2201" i="12"/>
  <c r="N2202" i="12"/>
  <c r="N2203" i="12"/>
  <c r="N2204" i="12"/>
  <c r="N2205" i="12"/>
  <c r="N2206" i="12"/>
  <c r="N2207" i="12"/>
  <c r="N2208" i="12"/>
  <c r="N2209" i="12"/>
  <c r="N2210" i="12"/>
  <c r="N2211" i="12"/>
  <c r="N2212" i="12"/>
  <c r="N2213" i="12"/>
  <c r="N2214" i="12"/>
  <c r="N2215" i="12"/>
  <c r="N2216" i="12"/>
  <c r="N2217" i="12"/>
  <c r="N2218" i="12"/>
  <c r="N2219" i="12"/>
  <c r="N2220" i="12"/>
  <c r="N2221" i="12"/>
  <c r="N2222" i="12"/>
  <c r="N2223" i="12"/>
  <c r="N2224" i="12"/>
  <c r="N2225" i="12"/>
  <c r="N2226" i="12"/>
  <c r="N2227" i="12"/>
  <c r="N2228" i="12"/>
  <c r="N2229" i="12"/>
  <c r="N2230" i="12"/>
  <c r="N2231" i="12"/>
  <c r="N2232" i="12"/>
  <c r="N2233" i="12"/>
  <c r="N2234" i="12"/>
  <c r="N2235" i="12"/>
  <c r="N2236" i="12"/>
  <c r="N2237" i="12"/>
  <c r="N2238" i="12"/>
  <c r="N2239" i="12"/>
  <c r="N2240" i="12"/>
  <c r="N2241" i="12"/>
  <c r="N2242" i="12"/>
  <c r="N2243" i="12"/>
  <c r="N2244" i="12"/>
  <c r="N2245" i="12"/>
  <c r="N2246" i="12"/>
  <c r="N2247" i="12"/>
  <c r="N2248" i="12"/>
  <c r="N2249" i="12"/>
  <c r="N2250" i="12"/>
  <c r="N2251" i="12"/>
  <c r="N2252" i="12"/>
  <c r="N2253" i="12"/>
  <c r="N2254" i="12"/>
  <c r="N2255" i="12"/>
  <c r="N2256" i="12"/>
  <c r="N2257" i="12"/>
  <c r="N2258" i="12"/>
  <c r="N2259" i="12"/>
  <c r="N2260" i="12"/>
  <c r="N2261" i="12"/>
  <c r="N2262" i="12"/>
  <c r="N2263" i="12"/>
  <c r="N2264" i="12"/>
  <c r="N2265" i="12"/>
  <c r="N2266" i="12"/>
  <c r="N2267" i="12"/>
  <c r="N2268" i="12"/>
  <c r="N2269" i="12"/>
  <c r="N2270" i="12"/>
  <c r="N2271" i="12"/>
  <c r="N2272" i="12"/>
  <c r="N2273" i="12"/>
  <c r="N2274" i="12"/>
  <c r="N2275" i="12"/>
  <c r="N2276" i="12"/>
  <c r="N2277" i="12"/>
  <c r="N2278" i="12"/>
  <c r="N2279" i="12"/>
  <c r="N2280" i="12"/>
  <c r="N2281" i="12"/>
  <c r="N2282" i="12"/>
  <c r="N2283" i="12"/>
  <c r="N2284" i="12"/>
  <c r="N2285" i="12"/>
  <c r="N2286" i="12"/>
  <c r="N2287" i="12"/>
  <c r="N2288" i="12"/>
  <c r="N2289" i="12"/>
  <c r="N2290" i="12"/>
  <c r="N2291" i="12"/>
  <c r="N2292" i="12"/>
  <c r="N2293" i="12"/>
  <c r="N2294" i="12"/>
  <c r="N2295" i="12"/>
  <c r="N2296" i="12"/>
  <c r="N2297" i="12"/>
  <c r="N2298" i="12"/>
  <c r="N2299" i="12"/>
  <c r="N2300" i="12"/>
  <c r="N2301" i="12"/>
  <c r="N2302" i="12"/>
  <c r="N2303" i="12"/>
  <c r="N2304" i="12"/>
  <c r="N2305" i="12"/>
  <c r="N2306" i="12"/>
  <c r="N2307" i="12"/>
  <c r="N2308" i="12"/>
  <c r="N2309" i="12"/>
  <c r="N2310" i="12"/>
  <c r="N2311" i="12"/>
  <c r="N2312" i="12"/>
  <c r="N2313" i="12"/>
  <c r="N2314" i="12"/>
  <c r="N2315" i="12"/>
  <c r="N2316" i="12"/>
  <c r="N2317" i="12"/>
  <c r="N2318" i="12"/>
  <c r="N2319" i="12"/>
  <c r="N2320" i="12"/>
  <c r="N2321" i="12"/>
  <c r="N2322" i="12"/>
  <c r="N2323" i="12"/>
  <c r="N2324" i="12"/>
  <c r="N2325" i="12"/>
  <c r="N2326" i="12"/>
  <c r="N2327" i="12"/>
  <c r="N2328" i="12"/>
  <c r="N2329" i="12"/>
  <c r="N2330" i="12"/>
  <c r="N2331" i="12"/>
  <c r="N2332" i="12"/>
  <c r="N2333" i="12"/>
  <c r="N2334" i="12"/>
  <c r="N2335" i="12"/>
  <c r="N2336" i="12"/>
  <c r="N2337" i="12"/>
  <c r="N2338" i="12"/>
  <c r="N2339" i="12"/>
  <c r="N2340" i="12"/>
  <c r="N2341" i="12"/>
  <c r="N2342" i="12"/>
  <c r="N2343" i="12"/>
  <c r="N2344" i="12"/>
  <c r="N2345" i="12"/>
  <c r="N2346" i="12"/>
  <c r="N2347" i="12"/>
  <c r="N2348" i="12"/>
  <c r="N2349" i="12"/>
  <c r="N2350" i="12"/>
  <c r="N2351" i="12"/>
  <c r="N2352" i="12"/>
  <c r="N2353" i="12"/>
  <c r="N2354" i="12"/>
  <c r="N2355" i="12"/>
  <c r="N2356" i="12"/>
  <c r="N2357" i="12"/>
  <c r="N2358" i="12"/>
  <c r="N2359" i="12"/>
  <c r="N2360" i="12"/>
  <c r="N2361" i="12"/>
  <c r="N2362" i="12"/>
  <c r="N2363" i="12"/>
  <c r="N2364" i="12"/>
  <c r="N2365" i="12"/>
  <c r="N2366" i="12"/>
  <c r="N2367" i="12"/>
  <c r="N2368" i="12"/>
  <c r="N2369" i="12"/>
  <c r="N2370" i="12"/>
  <c r="N2371" i="12"/>
  <c r="N2372" i="12"/>
  <c r="N2373" i="12"/>
  <c r="N2374" i="12"/>
  <c r="N2375" i="12"/>
  <c r="N2376" i="12"/>
  <c r="N2377" i="12"/>
  <c r="N2378" i="12"/>
  <c r="N2379" i="12"/>
  <c r="N2380" i="12"/>
  <c r="N2381" i="12"/>
  <c r="N2382" i="12"/>
  <c r="N2383" i="12"/>
  <c r="N2384" i="12"/>
  <c r="N2385" i="12"/>
  <c r="N2386" i="12"/>
  <c r="N2387" i="12"/>
  <c r="N2388" i="12"/>
  <c r="N2389" i="12"/>
  <c r="N2390" i="12"/>
  <c r="N2391" i="12"/>
  <c r="N2392" i="12"/>
  <c r="N2393" i="12"/>
  <c r="N2394" i="12"/>
  <c r="N2395" i="12"/>
  <c r="N2396" i="12"/>
  <c r="N2397" i="12"/>
  <c r="N2398" i="12"/>
  <c r="N2399" i="12"/>
  <c r="N2400" i="12"/>
  <c r="N2401" i="12"/>
  <c r="N2402" i="12"/>
  <c r="N2403" i="12"/>
  <c r="N2404" i="12"/>
  <c r="N2405" i="12"/>
  <c r="N2406" i="12"/>
  <c r="N2407" i="12"/>
  <c r="N2408" i="12"/>
  <c r="N2409" i="12"/>
  <c r="N2410" i="12"/>
  <c r="N2411" i="12"/>
  <c r="N2412" i="12"/>
  <c r="N2413" i="12"/>
  <c r="N2414" i="12"/>
  <c r="N2415" i="12"/>
  <c r="N2416" i="12"/>
  <c r="N2417" i="12"/>
  <c r="N2418" i="12"/>
  <c r="N2419" i="12"/>
  <c r="N2420" i="12"/>
  <c r="N2421" i="12"/>
  <c r="N2422" i="12"/>
  <c r="N2423" i="12"/>
  <c r="N2424" i="12"/>
  <c r="N2425" i="12"/>
  <c r="N2426" i="12"/>
  <c r="N2427" i="12"/>
  <c r="N2428" i="12"/>
  <c r="N2429" i="12"/>
  <c r="N2430" i="12"/>
  <c r="N2431" i="12"/>
  <c r="N2432" i="12"/>
  <c r="N2433" i="12"/>
  <c r="N2434" i="12"/>
  <c r="N2435" i="12"/>
  <c r="N2436" i="12"/>
  <c r="N2437" i="12"/>
  <c r="N2438" i="12"/>
  <c r="N2439" i="12"/>
  <c r="N2440" i="12"/>
  <c r="N2441" i="12"/>
  <c r="N2442" i="12"/>
  <c r="N2443" i="12"/>
  <c r="N2444" i="12"/>
  <c r="N2445" i="12"/>
  <c r="N2446" i="12"/>
  <c r="N2447" i="12"/>
  <c r="N2448" i="12"/>
  <c r="N2449" i="12"/>
  <c r="N2450" i="12"/>
  <c r="N2451" i="12"/>
  <c r="N2452" i="12"/>
  <c r="N2453" i="12"/>
  <c r="N2454" i="12"/>
  <c r="N2455" i="12"/>
  <c r="N2456" i="12"/>
  <c r="N2457" i="12"/>
  <c r="N2458" i="12"/>
  <c r="N2459" i="12"/>
  <c r="N2460" i="12"/>
  <c r="N2461" i="12"/>
  <c r="N2462" i="12"/>
  <c r="N2463" i="12"/>
  <c r="N2464" i="12"/>
  <c r="N2465" i="12"/>
  <c r="N2466" i="12"/>
  <c r="N2467" i="12"/>
  <c r="N2468" i="12"/>
  <c r="N2469" i="12"/>
  <c r="N2470" i="12"/>
  <c r="N2471" i="12"/>
  <c r="N2472" i="12"/>
  <c r="N2473" i="12"/>
  <c r="N2474" i="12"/>
  <c r="N2475" i="12"/>
  <c r="N2476" i="12"/>
  <c r="N2477" i="12"/>
  <c r="N2478" i="12"/>
  <c r="N2479" i="12"/>
  <c r="N2480" i="12"/>
  <c r="N2481" i="12"/>
  <c r="N2482" i="12"/>
  <c r="N2483" i="12"/>
  <c r="N2484" i="12"/>
  <c r="N2485" i="12"/>
  <c r="N2486" i="12"/>
  <c r="N2487" i="12"/>
  <c r="N2488" i="12"/>
  <c r="N2489" i="12"/>
  <c r="N2490" i="12"/>
  <c r="N2491" i="12"/>
  <c r="N2492" i="12"/>
  <c r="N2493" i="12"/>
  <c r="N2494" i="12"/>
  <c r="N2495" i="12"/>
  <c r="N2496" i="12"/>
  <c r="N2497" i="12"/>
  <c r="N2498" i="12"/>
  <c r="N2499" i="12"/>
  <c r="N2500" i="12"/>
  <c r="N2501" i="12"/>
  <c r="N2502" i="12"/>
  <c r="N2503" i="12"/>
  <c r="N2504" i="12"/>
  <c r="N2505" i="12"/>
  <c r="N2506" i="12"/>
  <c r="N2507" i="12"/>
  <c r="N2508" i="12"/>
  <c r="N2509" i="12"/>
  <c r="N2510" i="12"/>
  <c r="N2511" i="12"/>
  <c r="N2512" i="12"/>
  <c r="N2513" i="12"/>
  <c r="N2514" i="12"/>
  <c r="N2515" i="12"/>
  <c r="N2516" i="12"/>
  <c r="N2517" i="12"/>
  <c r="N2518" i="12"/>
  <c r="N2519" i="12"/>
  <c r="N2520" i="12"/>
  <c r="N2521" i="12"/>
  <c r="N2522" i="12"/>
  <c r="N2523" i="12"/>
  <c r="N2524" i="12"/>
  <c r="N2525" i="12"/>
  <c r="N2526" i="12"/>
  <c r="N2527" i="12"/>
  <c r="N2528" i="12"/>
  <c r="N2529" i="12"/>
  <c r="N2530" i="12"/>
  <c r="N2531" i="12"/>
  <c r="N2532" i="12"/>
  <c r="N2533" i="12"/>
  <c r="N2534" i="12"/>
  <c r="N2535" i="12"/>
  <c r="N2536" i="12"/>
  <c r="N2537" i="12"/>
  <c r="N2538" i="12"/>
  <c r="N2539" i="12"/>
  <c r="N2540" i="12"/>
  <c r="N2541" i="12"/>
  <c r="N2542" i="12"/>
  <c r="N2543" i="12"/>
  <c r="N2544" i="12"/>
  <c r="N2545" i="12"/>
  <c r="N2546" i="12"/>
  <c r="N2547" i="12"/>
  <c r="N2548" i="12"/>
  <c r="N2549" i="12"/>
  <c r="N2550" i="12"/>
  <c r="N2551" i="12"/>
  <c r="N2552" i="12"/>
  <c r="N2553" i="12"/>
  <c r="N2554" i="12"/>
  <c r="N2555" i="12"/>
  <c r="N2556" i="12"/>
  <c r="N2557" i="12"/>
  <c r="N2558" i="12"/>
  <c r="N2559" i="12"/>
  <c r="N2560" i="12"/>
  <c r="N2561" i="12"/>
  <c r="N2562" i="12"/>
  <c r="N2563" i="12"/>
  <c r="N2564" i="12"/>
  <c r="N2565" i="12"/>
  <c r="N2566" i="12"/>
  <c r="N2567" i="12"/>
  <c r="N2568" i="12"/>
  <c r="N2569" i="12"/>
  <c r="N2570" i="12"/>
  <c r="N2571" i="12"/>
  <c r="N2572" i="12"/>
  <c r="N2573" i="12"/>
  <c r="N2574" i="12"/>
  <c r="N2575" i="12"/>
  <c r="N2576" i="12"/>
  <c r="N2577" i="12"/>
  <c r="N2578" i="12"/>
  <c r="N2579" i="12"/>
  <c r="N2580" i="12"/>
  <c r="N2581" i="12"/>
  <c r="N2582" i="12"/>
  <c r="N2583" i="12"/>
  <c r="N2584" i="12"/>
  <c r="N2585" i="12"/>
  <c r="N2586" i="12"/>
  <c r="N2587" i="12"/>
  <c r="N2588" i="12"/>
  <c r="N2589" i="12"/>
  <c r="N2590" i="12"/>
  <c r="N2591" i="12"/>
  <c r="N2592" i="12"/>
  <c r="N2593" i="12"/>
  <c r="N2594" i="12"/>
  <c r="N2595" i="12"/>
  <c r="N2596" i="12"/>
  <c r="N2597" i="12"/>
  <c r="N2598" i="12"/>
  <c r="N2599" i="12"/>
  <c r="N2600" i="12"/>
  <c r="N2601" i="12"/>
  <c r="N2602" i="12"/>
  <c r="N2603" i="12"/>
  <c r="N2604" i="12"/>
  <c r="N2605" i="12"/>
  <c r="N2606" i="12"/>
  <c r="N2607" i="12"/>
  <c r="N2608" i="12"/>
  <c r="N2609" i="12"/>
  <c r="N2610" i="12"/>
  <c r="N2611" i="12"/>
  <c r="N2612" i="12"/>
  <c r="N2613" i="12"/>
  <c r="N2614" i="12"/>
  <c r="N2615" i="12"/>
  <c r="N2616" i="12"/>
  <c r="N2617" i="12"/>
  <c r="N2618" i="12"/>
  <c r="N2619" i="12"/>
  <c r="N2620" i="12"/>
  <c r="N2621" i="12"/>
  <c r="N2622" i="12"/>
  <c r="N2623" i="12"/>
  <c r="N2624" i="12"/>
  <c r="N2625" i="12"/>
  <c r="N2626" i="12"/>
  <c r="N2627" i="12"/>
  <c r="N2628" i="12"/>
  <c r="N2629" i="12"/>
  <c r="N2630" i="12"/>
  <c r="N2631" i="12"/>
  <c r="N2632" i="12"/>
  <c r="N2633" i="12"/>
  <c r="N2634" i="12"/>
  <c r="N2635" i="12"/>
  <c r="N2636" i="12"/>
  <c r="N2637" i="12"/>
  <c r="N2638" i="12"/>
  <c r="N2639" i="12"/>
  <c r="N2640" i="12"/>
  <c r="N2641" i="12"/>
  <c r="N2642" i="12"/>
  <c r="N2643" i="12"/>
  <c r="N2644" i="12"/>
  <c r="N2645" i="12"/>
  <c r="N2646" i="12"/>
  <c r="N2647" i="12"/>
  <c r="N2648" i="12"/>
  <c r="N2649" i="12"/>
  <c r="N2650" i="12"/>
  <c r="N2651" i="12"/>
  <c r="N2652" i="12"/>
  <c r="N2653" i="12"/>
  <c r="N2654" i="12"/>
  <c r="N2655" i="12"/>
  <c r="N2656" i="12"/>
  <c r="N2657" i="12"/>
  <c r="N2658" i="12"/>
  <c r="N2659" i="12"/>
  <c r="N2660" i="12"/>
  <c r="N2661" i="12"/>
  <c r="N2662" i="12"/>
  <c r="N2663" i="12"/>
  <c r="N2664" i="12"/>
  <c r="N2665" i="12"/>
  <c r="N2666" i="12"/>
  <c r="N2667" i="12"/>
  <c r="N2668" i="12"/>
  <c r="N2669" i="12"/>
  <c r="N2670" i="12"/>
  <c r="N2671" i="12"/>
  <c r="N2672" i="12"/>
  <c r="N2673" i="12"/>
  <c r="N2674" i="12"/>
  <c r="N2675" i="12"/>
  <c r="N2676" i="12"/>
  <c r="N2677" i="12"/>
  <c r="N2678" i="12"/>
  <c r="N2679" i="12"/>
  <c r="N2680" i="12"/>
  <c r="N2681" i="12"/>
  <c r="N2682" i="12"/>
  <c r="N2683" i="12"/>
  <c r="N2684" i="12"/>
  <c r="N2685" i="12"/>
  <c r="N2686" i="12"/>
  <c r="N2687" i="12"/>
  <c r="N2688" i="12"/>
  <c r="N2689" i="12"/>
  <c r="N2690" i="12"/>
  <c r="N2691" i="12"/>
  <c r="N2692" i="12"/>
  <c r="N2693" i="12"/>
  <c r="N2694" i="12"/>
  <c r="N2695" i="12"/>
  <c r="N2696" i="12"/>
  <c r="N2697" i="12"/>
  <c r="N2698" i="12"/>
  <c r="N2699" i="12"/>
  <c r="N2700" i="12"/>
  <c r="N2701" i="12"/>
  <c r="N2702" i="12"/>
  <c r="N2703" i="12"/>
  <c r="N2704" i="12"/>
  <c r="N2705" i="12"/>
  <c r="N2706" i="12"/>
  <c r="N2707" i="12"/>
  <c r="N2708" i="12"/>
  <c r="N2709" i="12"/>
  <c r="N2710" i="12"/>
  <c r="N2711" i="12"/>
  <c r="N2712" i="12"/>
  <c r="N2713" i="12"/>
  <c r="N2714" i="12"/>
  <c r="N2715" i="12"/>
  <c r="N2716" i="12"/>
  <c r="N2717" i="12"/>
  <c r="N2718" i="12"/>
  <c r="N2719" i="12"/>
  <c r="N2720" i="12"/>
  <c r="N2721" i="12"/>
  <c r="N2722" i="12"/>
  <c r="N2723" i="12"/>
  <c r="N2724" i="12"/>
  <c r="N2725" i="12"/>
  <c r="N2726" i="12"/>
  <c r="N2727" i="12"/>
  <c r="N2728" i="12"/>
  <c r="N2729" i="12"/>
  <c r="N2730" i="12"/>
  <c r="N2731" i="12"/>
  <c r="N2732" i="12"/>
  <c r="N2733" i="12"/>
  <c r="N2734" i="12"/>
  <c r="N2735" i="12"/>
  <c r="N2736" i="12"/>
  <c r="N2737" i="12"/>
  <c r="N2738" i="12"/>
  <c r="N2739" i="12"/>
  <c r="N2740" i="12"/>
  <c r="N2741" i="12"/>
  <c r="N2742" i="12"/>
  <c r="N2743" i="12"/>
  <c r="N2744" i="12"/>
  <c r="N2745" i="12"/>
  <c r="N2746" i="12"/>
  <c r="N2747" i="12"/>
  <c r="N2748" i="12"/>
  <c r="N2749" i="12"/>
  <c r="N2750" i="12"/>
  <c r="N2751" i="12"/>
  <c r="N2752" i="12"/>
  <c r="N2753" i="12"/>
  <c r="N2754" i="12"/>
  <c r="N2755" i="12"/>
  <c r="N2756" i="12"/>
  <c r="N2757" i="12"/>
  <c r="N2758" i="12"/>
  <c r="N2759" i="12"/>
  <c r="N2760" i="12"/>
  <c r="N2761" i="12"/>
  <c r="N2762" i="12"/>
  <c r="N2763" i="12"/>
  <c r="N2764" i="12"/>
  <c r="N2765" i="12"/>
  <c r="N2766" i="12"/>
  <c r="N2767" i="12"/>
  <c r="N2768" i="12"/>
  <c r="N2769" i="12"/>
  <c r="N2770" i="12"/>
  <c r="N2771" i="12"/>
  <c r="N2772" i="12"/>
  <c r="N2773" i="12"/>
  <c r="N2774" i="12"/>
  <c r="N2775" i="12"/>
  <c r="N2776" i="12"/>
  <c r="N2777" i="12"/>
  <c r="N2778" i="12"/>
  <c r="N2779" i="12"/>
  <c r="N2780" i="12"/>
  <c r="N2781" i="12"/>
  <c r="N2782" i="12"/>
  <c r="N2783" i="12"/>
  <c r="N2784" i="12"/>
  <c r="N2785" i="12"/>
  <c r="N2786" i="12"/>
  <c r="N2787" i="12"/>
  <c r="N2788" i="12"/>
  <c r="N2789" i="12"/>
  <c r="N2790" i="12"/>
  <c r="N2791" i="12"/>
  <c r="N2792" i="12"/>
  <c r="N2793" i="12"/>
  <c r="N2794" i="12"/>
  <c r="N2795" i="12"/>
  <c r="N2796" i="12"/>
  <c r="N2797" i="12"/>
  <c r="N2798" i="12"/>
  <c r="N2799" i="12"/>
  <c r="N2800" i="12"/>
  <c r="N2801" i="12"/>
  <c r="N2802" i="12"/>
  <c r="N2803" i="12"/>
  <c r="N2804" i="12"/>
  <c r="N2805" i="12"/>
  <c r="N2806" i="12"/>
  <c r="N2807" i="12"/>
  <c r="N2808" i="12"/>
  <c r="N2809" i="12"/>
  <c r="N2810" i="12"/>
  <c r="N2811" i="12"/>
  <c r="N2812" i="12"/>
  <c r="N2813" i="12"/>
  <c r="N2814" i="12"/>
  <c r="N2815" i="12"/>
  <c r="N2816" i="12"/>
  <c r="N2817" i="12"/>
  <c r="N2818" i="12"/>
  <c r="N2819" i="12"/>
  <c r="N2820" i="12"/>
  <c r="N2821" i="12"/>
  <c r="N2822" i="12"/>
  <c r="N2823" i="12"/>
  <c r="N2824" i="12"/>
  <c r="N2825" i="12"/>
  <c r="N2826" i="12"/>
  <c r="N2827" i="12"/>
  <c r="N2828" i="12"/>
  <c r="N2829" i="12"/>
  <c r="N2830" i="12"/>
  <c r="N2831" i="12"/>
  <c r="N2832" i="12"/>
  <c r="N2833" i="12"/>
  <c r="N2834" i="12"/>
  <c r="N2835" i="12"/>
  <c r="N2836" i="12"/>
  <c r="N2837" i="12"/>
  <c r="N2838" i="12"/>
  <c r="N2839" i="12"/>
  <c r="N2840" i="12"/>
  <c r="N2841" i="12"/>
  <c r="N2842" i="12"/>
  <c r="N2843" i="12"/>
  <c r="N2844" i="12"/>
  <c r="N2845" i="12"/>
  <c r="N2846" i="12"/>
  <c r="N2847" i="12"/>
  <c r="N2848" i="12"/>
  <c r="N2849" i="12"/>
  <c r="N2850" i="12"/>
  <c r="N2851" i="12"/>
  <c r="N2852" i="12"/>
  <c r="N2853" i="12"/>
  <c r="N2854" i="12"/>
  <c r="N2855" i="12"/>
  <c r="N2856" i="12"/>
  <c r="N2857" i="12"/>
  <c r="N2858" i="12"/>
  <c r="N2859" i="12"/>
  <c r="N2860" i="12"/>
  <c r="N2861" i="12"/>
  <c r="N2862" i="12"/>
  <c r="N2863" i="12"/>
  <c r="N2864" i="12"/>
  <c r="N2865" i="12"/>
  <c r="N2866" i="12"/>
  <c r="N2867" i="12"/>
  <c r="N2868" i="12"/>
  <c r="N2869" i="12"/>
  <c r="N2870" i="12"/>
  <c r="N2871" i="12"/>
  <c r="N2872" i="12"/>
  <c r="N2873" i="12"/>
  <c r="N2874" i="12"/>
  <c r="N2875" i="12"/>
  <c r="N2876" i="12"/>
  <c r="N2877" i="12"/>
  <c r="N2878" i="12"/>
  <c r="N2879" i="12"/>
  <c r="N2880" i="12"/>
  <c r="N2881" i="12"/>
  <c r="N2882" i="12"/>
  <c r="N2883" i="12"/>
  <c r="N2884" i="12"/>
  <c r="N2885" i="12"/>
  <c r="N2886" i="12"/>
  <c r="N2887" i="12"/>
  <c r="N2888" i="12"/>
  <c r="N2889" i="12"/>
  <c r="N2890" i="12"/>
  <c r="N2891" i="12"/>
  <c r="N2892" i="12"/>
  <c r="N2893" i="12"/>
  <c r="N2894" i="12"/>
  <c r="N2895" i="12"/>
  <c r="N2896" i="12"/>
  <c r="N2897" i="12"/>
  <c r="N2898" i="12"/>
  <c r="N2899" i="12"/>
  <c r="N2900" i="12"/>
  <c r="N2901" i="12"/>
  <c r="N2902" i="12"/>
  <c r="N2903" i="12"/>
  <c r="N2904" i="12"/>
  <c r="N2905" i="12"/>
  <c r="N2906" i="12"/>
  <c r="N2907" i="12"/>
  <c r="N2908" i="12"/>
  <c r="N2909" i="12"/>
  <c r="N2910" i="12"/>
  <c r="N2911" i="12"/>
  <c r="N2912" i="12"/>
  <c r="N2913" i="12"/>
  <c r="N2914" i="12"/>
  <c r="N2915" i="12"/>
  <c r="N2916" i="12"/>
  <c r="N2917" i="12"/>
  <c r="N2918" i="12"/>
  <c r="N2919" i="12"/>
  <c r="N2920" i="12"/>
  <c r="N2921" i="12"/>
  <c r="N2922" i="12"/>
  <c r="N2923" i="12"/>
  <c r="N2924" i="12"/>
  <c r="N2925" i="12"/>
  <c r="N2926" i="12"/>
  <c r="N2927" i="12"/>
  <c r="N2928" i="12"/>
  <c r="N2929" i="12"/>
  <c r="N2930" i="12"/>
  <c r="N2931" i="12"/>
  <c r="N2932" i="12"/>
  <c r="N2933" i="12"/>
  <c r="N2934" i="12"/>
  <c r="N2935" i="12"/>
  <c r="N2936" i="12"/>
  <c r="N2937" i="12"/>
  <c r="N2938" i="12"/>
  <c r="N2939" i="12"/>
  <c r="N2940" i="12"/>
  <c r="N2941" i="12"/>
  <c r="N2942" i="12"/>
  <c r="N2943" i="12"/>
  <c r="N2944" i="12"/>
  <c r="N2945" i="12"/>
  <c r="N2946" i="12"/>
  <c r="N2947" i="12"/>
  <c r="N2948" i="12"/>
  <c r="N2949" i="12"/>
  <c r="N2950" i="12"/>
  <c r="N2951" i="12"/>
  <c r="N2952" i="12"/>
  <c r="N2953" i="12"/>
  <c r="N2954" i="12"/>
  <c r="N2955" i="12"/>
  <c r="N2956" i="12"/>
  <c r="N2957" i="12"/>
  <c r="N2958" i="12"/>
  <c r="N2959" i="12"/>
  <c r="N2960" i="12"/>
  <c r="N2961" i="12"/>
  <c r="N2962" i="12"/>
  <c r="N2963" i="12"/>
  <c r="N2964" i="12"/>
  <c r="N2965" i="12"/>
  <c r="N2966" i="12"/>
  <c r="N2967" i="12"/>
  <c r="N2968" i="12"/>
  <c r="N2969" i="12"/>
  <c r="N2970" i="12"/>
  <c r="N2971" i="12"/>
  <c r="N2972" i="12"/>
  <c r="N2973" i="12"/>
  <c r="N2974" i="12"/>
  <c r="N2975" i="12"/>
  <c r="N2976" i="12"/>
  <c r="N2977" i="12"/>
  <c r="N2978" i="12"/>
  <c r="N2979" i="12"/>
  <c r="N2980" i="12"/>
  <c r="N2981" i="12"/>
  <c r="N2982" i="12"/>
  <c r="N2983" i="12"/>
  <c r="N2984" i="12"/>
  <c r="N2985" i="12"/>
  <c r="N2986" i="12"/>
  <c r="N2987" i="12"/>
  <c r="N2988" i="12"/>
  <c r="N2989" i="12"/>
  <c r="N2990" i="12"/>
  <c r="N2991" i="12"/>
  <c r="N2992" i="12"/>
  <c r="N2993" i="12"/>
  <c r="N2994" i="12"/>
  <c r="N2995" i="12"/>
  <c r="N2996" i="12"/>
  <c r="N2997" i="12"/>
  <c r="N2998" i="12"/>
  <c r="N2999" i="12"/>
  <c r="N3000" i="12"/>
  <c r="N3001" i="12"/>
  <c r="N3002" i="12"/>
  <c r="N3003" i="12"/>
  <c r="N3004" i="12"/>
  <c r="N3005" i="12"/>
  <c r="N3006" i="12"/>
  <c r="N3007" i="12"/>
  <c r="N3008" i="12"/>
  <c r="N3009" i="12"/>
  <c r="N3010" i="12"/>
  <c r="N3011" i="12"/>
  <c r="N3012" i="12"/>
  <c r="N3013" i="12"/>
  <c r="N3014" i="12"/>
  <c r="N3015" i="12"/>
  <c r="N3016" i="12"/>
  <c r="N3017" i="12"/>
  <c r="N3018" i="12"/>
  <c r="N3019" i="12"/>
  <c r="N3020" i="12"/>
  <c r="N3021" i="12"/>
  <c r="N3022" i="12"/>
  <c r="N3023" i="12"/>
  <c r="N3024" i="12"/>
  <c r="N3025" i="12"/>
  <c r="N3026" i="12"/>
  <c r="N3027" i="12"/>
  <c r="N3028" i="12"/>
  <c r="N3029" i="12"/>
  <c r="N3030" i="12"/>
  <c r="N3031" i="12"/>
  <c r="N3032" i="12"/>
  <c r="N3033" i="12"/>
  <c r="N3034" i="12"/>
  <c r="N3035" i="12"/>
  <c r="N3036" i="12"/>
  <c r="N3037" i="12"/>
  <c r="N3038" i="12"/>
  <c r="N3039" i="12"/>
  <c r="N3040" i="12"/>
  <c r="N3041" i="12"/>
  <c r="N3042" i="12"/>
  <c r="N3043" i="12"/>
  <c r="N3044" i="12"/>
  <c r="N3045" i="12"/>
  <c r="N3046" i="12"/>
  <c r="N3047" i="12"/>
  <c r="N3048" i="12"/>
  <c r="N3049" i="12"/>
  <c r="N3050" i="12"/>
  <c r="N3051" i="12"/>
  <c r="N3052" i="12"/>
  <c r="N3053" i="12"/>
  <c r="N3054" i="12"/>
  <c r="N3055" i="12"/>
  <c r="N3056" i="12"/>
  <c r="N3057" i="12"/>
  <c r="N3058" i="12"/>
  <c r="N3059" i="12"/>
  <c r="N3060" i="12"/>
  <c r="N3061" i="12"/>
  <c r="N3062" i="12"/>
  <c r="N3063" i="12"/>
  <c r="N3064" i="12"/>
  <c r="N3065" i="12"/>
  <c r="N3066" i="12"/>
  <c r="N3067" i="12"/>
  <c r="N3068" i="12"/>
  <c r="N3069" i="12"/>
  <c r="N3070" i="12"/>
  <c r="N3071" i="12"/>
  <c r="N3072" i="12"/>
  <c r="N3073" i="12"/>
  <c r="N3074" i="12"/>
  <c r="N3075" i="12"/>
  <c r="N3076" i="12"/>
  <c r="N3077" i="12"/>
  <c r="N3078" i="12"/>
  <c r="N3079" i="12"/>
  <c r="N3080" i="12"/>
  <c r="N3081" i="12"/>
  <c r="N3082" i="12"/>
  <c r="N3083" i="12"/>
  <c r="N3084" i="12"/>
  <c r="N3085" i="12"/>
  <c r="N3086" i="12"/>
  <c r="N3087" i="12"/>
  <c r="N3088" i="12"/>
  <c r="N3089" i="12"/>
  <c r="N3090" i="12"/>
  <c r="N3091" i="12"/>
  <c r="N3092" i="12"/>
  <c r="N3093" i="12"/>
  <c r="N3094" i="12"/>
  <c r="N3095" i="12"/>
  <c r="N3096" i="12"/>
  <c r="N3097" i="12"/>
  <c r="N3098" i="12"/>
  <c r="N3099" i="12"/>
  <c r="N3100" i="12"/>
  <c r="N3101" i="12"/>
  <c r="N3102" i="12"/>
  <c r="N3103" i="12"/>
  <c r="N3104" i="12"/>
  <c r="N3105" i="12"/>
  <c r="N3106" i="12"/>
  <c r="N3107" i="12"/>
  <c r="N3108" i="12"/>
  <c r="N3109" i="12"/>
  <c r="N3110" i="12"/>
  <c r="N3111" i="12"/>
  <c r="N3112" i="12"/>
  <c r="N3113" i="12"/>
  <c r="N3114" i="12"/>
  <c r="N3115" i="12"/>
  <c r="N3116" i="12"/>
  <c r="N3117" i="12"/>
  <c r="N3118" i="12"/>
  <c r="N3119" i="12"/>
  <c r="N3120" i="12"/>
  <c r="N3121" i="12"/>
  <c r="N3122" i="12"/>
  <c r="N3123" i="12"/>
  <c r="N3124" i="12"/>
  <c r="N3125" i="12"/>
  <c r="N3126" i="12"/>
  <c r="N3127" i="12"/>
  <c r="N3128" i="12"/>
  <c r="N3129" i="12"/>
  <c r="N3130" i="12"/>
  <c r="N3131" i="12"/>
  <c r="N3132" i="12"/>
  <c r="N3133" i="12"/>
  <c r="N3134" i="12"/>
  <c r="N3135" i="12"/>
  <c r="N3136" i="12"/>
  <c r="N3137" i="12"/>
  <c r="N3138" i="12"/>
  <c r="N3139" i="12"/>
  <c r="N3140" i="12"/>
  <c r="N3141" i="12"/>
  <c r="N3142" i="12"/>
  <c r="N3143" i="12"/>
  <c r="N3144" i="12"/>
  <c r="N3145" i="12"/>
  <c r="N3146" i="12"/>
  <c r="N3147" i="12"/>
  <c r="N3148" i="12"/>
  <c r="N3149" i="12"/>
  <c r="N3150" i="12"/>
  <c r="N3151" i="12"/>
  <c r="N3152" i="12"/>
  <c r="N3153" i="12"/>
  <c r="N3154" i="12"/>
  <c r="N3155" i="12"/>
  <c r="N3156" i="12"/>
  <c r="N3157" i="12"/>
  <c r="N3158" i="12"/>
  <c r="N3159" i="12"/>
  <c r="N3160" i="12"/>
  <c r="N3161" i="12"/>
  <c r="N3162" i="12"/>
  <c r="N3163" i="12"/>
  <c r="N3164" i="12"/>
  <c r="N3165" i="12"/>
  <c r="N3166" i="12"/>
  <c r="N3167" i="12"/>
  <c r="N3168" i="12"/>
  <c r="N3169" i="12"/>
  <c r="N3170" i="12"/>
  <c r="N3171" i="12"/>
  <c r="N3172" i="12"/>
  <c r="N3173" i="12"/>
  <c r="N3174" i="12"/>
  <c r="N3175" i="12"/>
  <c r="N3176" i="12"/>
  <c r="N3177" i="12"/>
  <c r="N3178" i="12"/>
  <c r="N3179" i="12"/>
  <c r="N3180" i="12"/>
  <c r="N3181" i="12"/>
  <c r="N3182" i="12"/>
  <c r="N3183" i="12"/>
  <c r="N3184" i="12"/>
  <c r="N3185" i="12"/>
  <c r="N3186" i="12"/>
  <c r="N3187" i="12"/>
  <c r="N3188" i="12"/>
  <c r="N3189" i="12"/>
  <c r="N3190" i="12"/>
  <c r="N3191" i="12"/>
  <c r="N3192" i="12"/>
  <c r="N3193" i="12"/>
  <c r="N3194" i="12"/>
  <c r="N3195" i="12"/>
  <c r="N3196" i="12"/>
  <c r="N3197" i="12"/>
  <c r="N3198" i="12"/>
  <c r="N3199" i="12"/>
  <c r="N3200" i="12"/>
  <c r="N3201" i="12"/>
  <c r="N3202" i="12"/>
  <c r="N3203" i="12"/>
  <c r="N3204" i="12"/>
  <c r="N3205" i="12"/>
  <c r="N3206" i="12"/>
  <c r="N3207" i="12"/>
  <c r="N3208" i="12"/>
  <c r="N3209" i="12"/>
  <c r="N3210" i="12"/>
  <c r="N3211" i="12"/>
  <c r="N3212" i="12"/>
  <c r="N3213" i="12"/>
  <c r="N3214" i="12"/>
  <c r="N3215" i="12"/>
  <c r="N3216" i="12"/>
  <c r="N3217" i="12"/>
  <c r="N3218" i="12"/>
  <c r="N3219" i="12"/>
  <c r="N3220" i="12"/>
  <c r="N3221" i="12"/>
  <c r="N3222" i="12"/>
  <c r="N3223" i="12"/>
  <c r="N3224" i="12"/>
  <c r="N3225" i="12"/>
  <c r="N3226" i="12"/>
  <c r="N3227" i="12"/>
  <c r="N3228" i="12"/>
  <c r="N3229" i="12"/>
  <c r="N3230" i="12"/>
  <c r="N3231" i="12"/>
  <c r="N3232" i="12"/>
  <c r="N3233" i="12"/>
  <c r="N3234" i="12"/>
  <c r="N3235" i="12"/>
  <c r="N3236" i="12"/>
  <c r="N3237" i="12"/>
  <c r="N3238" i="12"/>
  <c r="N3239" i="12"/>
  <c r="N3240" i="12"/>
  <c r="N3241" i="12"/>
  <c r="N3242" i="12"/>
  <c r="N3243" i="12"/>
  <c r="N3244" i="12"/>
  <c r="N3245" i="12"/>
  <c r="N3246" i="12"/>
  <c r="N3247" i="12"/>
  <c r="N3248" i="12"/>
  <c r="N3249" i="12"/>
  <c r="N3250" i="12"/>
  <c r="N3251" i="12"/>
  <c r="N3252" i="12"/>
  <c r="N3253" i="12"/>
  <c r="N3254" i="12"/>
  <c r="N3255" i="12"/>
  <c r="N3256" i="12"/>
  <c r="N3257" i="12"/>
  <c r="N3258" i="12"/>
  <c r="N3259" i="12"/>
  <c r="N3260" i="12"/>
  <c r="N3261" i="12"/>
  <c r="N3262" i="12"/>
  <c r="N3263" i="12"/>
  <c r="N3264" i="12"/>
  <c r="N3265" i="12"/>
  <c r="N3266" i="12"/>
  <c r="N3267" i="12"/>
  <c r="N3268" i="12"/>
  <c r="N3269" i="12"/>
  <c r="N3270" i="12"/>
  <c r="N3271" i="12"/>
  <c r="N3272" i="12"/>
  <c r="N3273" i="12"/>
  <c r="N3274" i="12"/>
  <c r="N3275" i="12"/>
  <c r="N3276" i="12"/>
  <c r="N3277" i="12"/>
  <c r="N3278" i="12"/>
  <c r="N3279" i="12"/>
  <c r="N3280" i="12"/>
  <c r="N3281" i="12"/>
  <c r="N3282" i="12"/>
  <c r="N3283" i="12"/>
  <c r="N3284" i="12"/>
  <c r="N3285" i="12"/>
  <c r="N3286" i="12"/>
  <c r="N3287" i="12"/>
  <c r="N3288" i="12"/>
  <c r="N3289" i="12"/>
  <c r="N3290" i="12"/>
  <c r="N3291" i="12"/>
  <c r="N3292" i="12"/>
  <c r="N3293" i="12"/>
  <c r="N3294" i="12"/>
  <c r="N3295" i="12"/>
  <c r="N3296" i="12"/>
  <c r="N3297" i="12"/>
  <c r="N3298" i="12"/>
  <c r="N3299" i="12"/>
  <c r="N3300" i="12"/>
  <c r="N3301" i="12"/>
  <c r="N3302" i="12"/>
  <c r="N3303" i="12"/>
  <c r="N3304" i="12"/>
  <c r="N3305" i="12"/>
  <c r="N3306" i="12"/>
  <c r="N3307" i="12"/>
  <c r="N3308" i="12"/>
  <c r="N3309" i="12"/>
  <c r="N3310" i="12"/>
  <c r="N3311" i="12"/>
  <c r="N3312" i="12"/>
  <c r="N3313" i="12"/>
  <c r="N3314" i="12"/>
  <c r="N3315" i="12"/>
  <c r="N3316" i="12"/>
  <c r="N3317" i="12"/>
  <c r="N3318" i="12"/>
  <c r="N3319" i="12"/>
  <c r="N3320" i="12"/>
  <c r="N3321" i="12"/>
  <c r="N3322" i="12"/>
  <c r="N3323" i="12"/>
  <c r="N3324" i="12"/>
  <c r="N3325" i="12"/>
  <c r="N3326" i="12"/>
  <c r="N3327" i="12"/>
  <c r="N3328" i="12"/>
  <c r="N3329" i="12"/>
  <c r="N3330" i="12"/>
  <c r="N3331" i="12"/>
  <c r="N3332" i="12"/>
  <c r="N3333" i="12"/>
  <c r="N3334" i="12"/>
  <c r="N3335" i="12"/>
  <c r="N3336" i="12"/>
  <c r="N3337" i="12"/>
  <c r="N3338" i="12"/>
  <c r="N3339" i="12"/>
  <c r="N3340" i="12"/>
  <c r="N3341" i="12"/>
  <c r="N3342" i="12"/>
  <c r="N3343" i="12"/>
  <c r="N3344" i="12"/>
  <c r="N3345" i="12"/>
  <c r="N3346" i="12"/>
  <c r="N3347" i="12"/>
  <c r="N3348" i="12"/>
  <c r="N3349" i="12"/>
  <c r="N3350" i="12"/>
  <c r="N3351" i="12"/>
  <c r="N3352" i="12"/>
  <c r="N3353" i="12"/>
  <c r="N3354" i="12"/>
  <c r="N3355" i="12"/>
  <c r="N3356" i="12"/>
  <c r="N3357" i="12"/>
  <c r="N3358" i="12"/>
  <c r="N3359" i="12"/>
  <c r="N3360" i="12"/>
  <c r="N3361" i="12"/>
  <c r="N3362" i="12"/>
  <c r="N3363" i="12"/>
  <c r="N3364" i="12"/>
  <c r="N3365" i="12"/>
  <c r="N3366" i="12"/>
  <c r="N3367" i="12"/>
  <c r="N3368" i="12"/>
  <c r="N3369" i="12"/>
  <c r="N3370" i="12"/>
  <c r="N3371" i="12"/>
  <c r="N3372" i="12"/>
  <c r="N3373" i="12"/>
  <c r="N3374" i="12"/>
  <c r="N3375" i="12"/>
  <c r="N3376" i="12"/>
  <c r="N3377" i="12"/>
  <c r="N3378" i="12"/>
  <c r="N3379" i="12"/>
  <c r="N3380" i="12"/>
  <c r="N3381" i="12"/>
  <c r="N3382" i="12"/>
  <c r="N3383" i="12"/>
  <c r="N3384" i="12"/>
  <c r="N3385" i="12"/>
  <c r="N3386" i="12"/>
  <c r="N3387" i="12"/>
  <c r="N3388" i="12"/>
  <c r="N3389" i="12"/>
  <c r="N3390" i="12"/>
  <c r="N3391" i="12"/>
  <c r="N3392" i="12"/>
  <c r="N3393" i="12"/>
  <c r="N3394" i="12"/>
  <c r="N3395" i="12"/>
  <c r="N3396" i="12"/>
  <c r="N3397" i="12"/>
  <c r="N3398" i="12"/>
  <c r="N3399" i="12"/>
  <c r="N3400" i="12"/>
  <c r="N3401" i="12"/>
  <c r="N3402" i="12"/>
  <c r="N3403" i="12"/>
  <c r="N3404" i="12"/>
  <c r="N3405" i="12"/>
  <c r="N3406" i="12"/>
  <c r="N3407" i="12"/>
  <c r="N3408" i="12"/>
  <c r="N3409" i="12"/>
  <c r="N3410" i="12"/>
  <c r="N3411" i="12"/>
  <c r="N3412" i="12"/>
  <c r="N3413" i="12"/>
  <c r="N3414" i="12"/>
  <c r="N3415" i="12"/>
  <c r="N3416" i="12"/>
  <c r="N3417" i="12"/>
  <c r="N3418" i="12"/>
  <c r="N3419" i="12"/>
  <c r="N3420" i="12"/>
  <c r="N3421" i="12"/>
  <c r="N3422" i="12"/>
  <c r="N3423" i="12"/>
  <c r="N3424" i="12"/>
  <c r="N3425" i="12"/>
  <c r="N3426" i="12"/>
  <c r="N3427" i="12"/>
  <c r="N3428" i="12"/>
  <c r="N3429" i="12"/>
  <c r="N3430" i="12"/>
  <c r="N3431" i="12"/>
  <c r="N3432" i="12"/>
  <c r="N3433" i="12"/>
  <c r="N3434" i="12"/>
  <c r="N3435" i="12"/>
  <c r="N3436" i="12"/>
  <c r="N3437" i="12"/>
  <c r="N3438" i="12"/>
  <c r="N3439" i="12"/>
  <c r="N3440" i="12"/>
  <c r="N3441" i="12"/>
  <c r="N3442" i="12"/>
  <c r="N3443" i="12"/>
  <c r="N3444" i="12"/>
  <c r="N3445" i="12"/>
  <c r="N3446" i="12"/>
  <c r="N3447" i="12"/>
  <c r="N3448" i="12"/>
  <c r="N3449" i="12"/>
  <c r="N3450" i="12"/>
  <c r="N3451" i="12"/>
  <c r="N3452" i="12"/>
  <c r="N3453" i="12"/>
  <c r="N3454" i="12"/>
  <c r="N3455" i="12"/>
  <c r="N3456" i="12"/>
  <c r="N3457" i="12"/>
  <c r="N3458" i="12"/>
  <c r="N3459" i="12"/>
  <c r="N3460" i="12"/>
  <c r="N3461" i="12"/>
  <c r="N3462" i="12"/>
  <c r="N3463" i="12"/>
  <c r="N3464" i="12"/>
  <c r="N3465" i="12"/>
  <c r="N3466" i="12"/>
  <c r="N3467" i="12"/>
  <c r="N3468" i="12"/>
  <c r="N3469" i="12"/>
  <c r="N3470" i="12"/>
  <c r="N3471" i="12"/>
  <c r="N3472" i="12"/>
  <c r="N3473" i="12"/>
  <c r="N3474" i="12"/>
  <c r="N3475" i="12"/>
  <c r="N3476" i="12"/>
  <c r="N3477" i="12"/>
  <c r="N3478" i="12"/>
  <c r="N3479" i="12"/>
  <c r="N3480" i="12"/>
  <c r="N3481" i="12"/>
  <c r="N3482" i="12"/>
  <c r="N3483" i="12"/>
  <c r="N3484" i="12"/>
  <c r="N3485" i="12"/>
  <c r="N3486" i="12"/>
  <c r="N3487" i="12"/>
  <c r="N3488" i="12"/>
  <c r="N3489" i="12"/>
  <c r="N3490" i="12"/>
  <c r="N3491" i="12"/>
  <c r="N3492" i="12"/>
  <c r="N3493" i="12"/>
  <c r="N3494" i="12"/>
  <c r="N3495" i="12"/>
  <c r="N3496" i="12"/>
  <c r="N3497" i="12"/>
  <c r="N3498" i="12"/>
  <c r="N3499" i="12"/>
  <c r="N3500" i="12"/>
  <c r="N3501" i="12"/>
  <c r="N3502" i="12"/>
  <c r="N3503" i="12"/>
  <c r="N3504" i="12"/>
  <c r="N3505" i="12"/>
  <c r="N3506" i="12"/>
  <c r="N3507" i="12"/>
  <c r="N3508" i="12"/>
  <c r="N3509" i="12"/>
  <c r="N3510" i="12"/>
  <c r="N3511" i="12"/>
  <c r="N3512" i="12"/>
  <c r="N3513" i="12"/>
  <c r="N3514" i="12"/>
  <c r="N3515" i="12"/>
  <c r="N3516" i="12"/>
  <c r="N3517" i="12"/>
  <c r="N3518" i="12"/>
  <c r="N3519" i="12"/>
  <c r="N3520" i="12"/>
  <c r="N3521" i="12"/>
  <c r="N3522" i="12"/>
  <c r="N3523" i="12"/>
  <c r="N3524" i="12"/>
  <c r="N3525" i="12"/>
  <c r="N3526" i="12"/>
  <c r="N3527" i="12"/>
  <c r="N3528" i="12"/>
  <c r="N3529" i="12"/>
  <c r="N3530" i="12"/>
  <c r="N3531" i="12"/>
  <c r="N3532" i="12"/>
  <c r="N3533" i="12"/>
  <c r="N3534" i="12"/>
  <c r="N3535" i="12"/>
  <c r="N3536" i="12"/>
  <c r="N3537" i="12"/>
  <c r="N3538" i="12"/>
  <c r="N3539" i="12"/>
  <c r="N3540" i="12"/>
  <c r="N3541" i="12"/>
  <c r="N3542" i="12"/>
  <c r="N3543" i="12"/>
  <c r="N3544" i="12"/>
  <c r="N3545" i="12"/>
  <c r="N3546" i="12"/>
  <c r="N3547" i="12"/>
  <c r="N3548" i="12"/>
  <c r="N3549" i="12"/>
  <c r="N3550" i="12"/>
  <c r="N3551" i="12"/>
  <c r="N3552" i="12"/>
  <c r="N3553" i="12"/>
  <c r="N3554" i="12"/>
  <c r="N3555" i="12"/>
  <c r="N3556" i="12"/>
  <c r="N3557" i="12"/>
  <c r="N3558" i="12"/>
  <c r="N3559" i="12"/>
  <c r="N3560" i="12"/>
  <c r="N3561" i="12"/>
  <c r="N3562" i="12"/>
  <c r="N3563" i="12"/>
  <c r="N3564" i="12"/>
  <c r="N3565" i="12"/>
  <c r="N3566" i="12"/>
  <c r="N3567" i="12"/>
  <c r="N3568" i="12"/>
  <c r="N3569" i="12"/>
  <c r="N3570" i="12"/>
  <c r="N3571" i="12"/>
  <c r="N3572" i="12"/>
  <c r="N3573" i="12"/>
  <c r="N3574" i="12"/>
  <c r="N3575" i="12"/>
  <c r="N3576" i="12"/>
  <c r="N3577" i="12"/>
  <c r="N3578" i="12"/>
  <c r="N3579" i="12"/>
  <c r="N3580" i="12"/>
  <c r="N3581" i="12"/>
  <c r="N3582" i="12"/>
  <c r="N3583" i="12"/>
  <c r="N3584" i="12"/>
  <c r="N3585" i="12"/>
  <c r="N3586" i="12"/>
  <c r="N3587" i="12"/>
  <c r="N3588" i="12"/>
  <c r="N3589" i="12"/>
  <c r="N3590" i="12"/>
  <c r="N3591" i="12"/>
  <c r="N3592" i="12"/>
  <c r="N3593" i="12"/>
  <c r="N3594" i="12"/>
  <c r="N3595" i="12"/>
  <c r="N3596" i="12"/>
  <c r="N3597" i="12"/>
  <c r="N3598" i="12"/>
  <c r="N3599" i="12"/>
  <c r="N3600" i="12"/>
  <c r="N3601" i="12"/>
  <c r="N3602" i="12"/>
  <c r="N3603" i="12"/>
  <c r="N3604" i="12"/>
  <c r="N3605" i="12"/>
  <c r="N3606" i="12"/>
  <c r="N3607" i="12"/>
  <c r="N3608" i="12"/>
  <c r="N3609" i="12"/>
  <c r="N3610" i="12"/>
  <c r="N3611" i="12"/>
  <c r="N3612" i="12"/>
  <c r="N3613" i="12"/>
  <c r="N3614" i="12"/>
  <c r="N3615" i="12"/>
  <c r="N3616" i="12"/>
  <c r="N3617" i="12"/>
  <c r="N3618" i="12"/>
  <c r="N3619" i="12"/>
  <c r="N3620" i="12"/>
  <c r="N3621" i="12"/>
  <c r="N3622" i="12"/>
  <c r="N3623" i="12"/>
  <c r="N3624" i="12"/>
  <c r="N3625" i="12"/>
  <c r="N3626" i="12"/>
  <c r="N3627" i="12"/>
  <c r="N3628" i="12"/>
  <c r="N3629" i="12"/>
  <c r="N3630" i="12"/>
  <c r="N3631" i="12"/>
  <c r="N3632" i="12"/>
  <c r="N3633" i="12"/>
  <c r="N3634" i="12"/>
  <c r="N3635" i="12"/>
  <c r="N3636" i="12"/>
  <c r="N3637" i="12"/>
  <c r="N3638" i="12"/>
  <c r="N3639" i="12"/>
  <c r="N3640" i="12"/>
  <c r="N3641" i="12"/>
  <c r="N3642" i="12"/>
  <c r="N3643" i="12"/>
  <c r="N3644" i="12"/>
  <c r="N3645" i="12"/>
  <c r="N3646" i="12"/>
  <c r="N3647" i="12"/>
  <c r="N3648" i="12"/>
  <c r="N3649" i="12"/>
  <c r="N3650" i="12"/>
  <c r="N3651" i="12"/>
  <c r="N3652" i="12"/>
  <c r="N3653" i="12"/>
  <c r="N3654" i="12"/>
  <c r="N3655" i="12"/>
  <c r="N3656" i="12"/>
  <c r="N3657" i="12"/>
  <c r="N3658" i="12"/>
  <c r="N3659" i="12"/>
  <c r="N3660" i="12"/>
  <c r="N3661" i="12"/>
  <c r="N3662" i="12"/>
  <c r="N3663" i="12"/>
  <c r="N3664" i="12"/>
  <c r="N3665" i="12"/>
  <c r="N3666" i="12"/>
  <c r="N3667" i="12"/>
  <c r="N3668" i="12"/>
  <c r="N3669" i="12"/>
  <c r="N3670" i="12"/>
  <c r="N3671" i="12"/>
  <c r="N3672" i="12"/>
  <c r="N3673" i="12"/>
  <c r="N3674" i="12"/>
  <c r="N3675" i="12"/>
  <c r="N3676" i="12"/>
  <c r="N3677" i="12"/>
  <c r="N3678" i="12"/>
  <c r="N3679" i="12"/>
  <c r="N3680" i="12"/>
  <c r="N3681" i="12"/>
  <c r="N3682" i="12"/>
  <c r="N3683" i="12"/>
  <c r="N3684" i="12"/>
  <c r="N3685" i="12"/>
  <c r="N3686" i="12"/>
  <c r="N3687" i="12"/>
  <c r="N3688" i="12"/>
  <c r="N3689" i="12"/>
  <c r="N3690" i="12"/>
  <c r="N3691" i="12"/>
  <c r="N3692" i="12"/>
  <c r="N3693" i="12"/>
  <c r="N3694" i="12"/>
  <c r="N3695" i="12"/>
  <c r="N3696" i="12"/>
  <c r="N3697" i="12"/>
  <c r="N3698" i="12"/>
  <c r="N3699" i="12"/>
  <c r="N3700" i="12"/>
  <c r="N3701" i="12"/>
  <c r="N3702" i="12"/>
  <c r="N3703" i="12"/>
  <c r="N3704" i="12"/>
  <c r="N3705" i="12"/>
  <c r="N3706" i="12"/>
  <c r="N3707" i="12"/>
  <c r="N3708" i="12"/>
  <c r="N3709" i="12"/>
  <c r="N3710" i="12"/>
  <c r="N3711" i="12"/>
  <c r="N3712" i="12"/>
  <c r="N3713" i="12"/>
  <c r="N3714" i="12"/>
  <c r="N3715" i="12"/>
  <c r="N3716" i="12"/>
  <c r="N3717" i="12"/>
  <c r="N3718" i="12"/>
  <c r="N3719" i="12"/>
  <c r="N3720" i="12"/>
  <c r="N3721" i="12"/>
  <c r="N3722" i="12"/>
  <c r="N3723" i="12"/>
  <c r="N3724" i="12"/>
  <c r="N3725" i="12"/>
  <c r="N3726" i="12"/>
  <c r="N3727" i="12"/>
  <c r="N3728" i="12"/>
  <c r="N3729" i="12"/>
  <c r="N3730" i="12"/>
  <c r="N3731" i="12"/>
  <c r="N3732" i="12"/>
  <c r="N3733" i="12"/>
  <c r="N3734" i="12"/>
  <c r="N3735" i="12"/>
  <c r="N3736" i="12"/>
  <c r="N3737" i="12"/>
  <c r="N3738" i="12"/>
  <c r="N3739" i="12"/>
  <c r="N3740" i="12"/>
  <c r="N3741" i="12"/>
  <c r="N3742" i="12"/>
  <c r="N3743" i="12"/>
  <c r="N3744" i="12"/>
  <c r="N3745" i="12"/>
  <c r="N3746" i="12"/>
  <c r="N3747" i="12"/>
  <c r="N3748" i="12"/>
  <c r="N3749" i="12"/>
  <c r="N3750" i="12"/>
  <c r="N3751" i="12"/>
  <c r="N3752" i="12"/>
  <c r="N3753" i="12"/>
  <c r="N3754" i="12"/>
  <c r="N3755" i="12"/>
  <c r="N3756" i="12"/>
  <c r="N3757" i="12"/>
  <c r="N3758" i="12"/>
  <c r="N3759" i="12"/>
  <c r="N3760" i="12"/>
  <c r="N3761" i="12"/>
  <c r="N3762" i="12"/>
  <c r="N3763" i="12"/>
  <c r="N3764" i="12"/>
  <c r="N3765" i="12"/>
  <c r="N3766" i="12"/>
  <c r="N3767" i="12"/>
  <c r="N3768" i="12"/>
  <c r="N3769" i="12"/>
  <c r="N3770" i="12"/>
  <c r="N3771" i="12"/>
  <c r="N3772" i="12"/>
  <c r="N3773" i="12"/>
  <c r="N3774" i="12"/>
  <c r="N3775" i="12"/>
  <c r="N3776" i="12"/>
  <c r="N3777" i="12"/>
  <c r="N3778" i="12"/>
  <c r="N3779" i="12"/>
  <c r="N3780" i="12"/>
  <c r="N3781" i="12"/>
  <c r="N3782" i="12"/>
  <c r="N3783" i="12"/>
  <c r="N3784" i="12"/>
  <c r="N3785" i="12"/>
  <c r="N3786" i="12"/>
  <c r="N3787" i="12"/>
  <c r="N3788" i="12"/>
  <c r="N3789" i="12"/>
  <c r="N3790" i="12"/>
  <c r="N3791" i="12"/>
  <c r="N3792" i="12"/>
  <c r="N3793" i="12"/>
  <c r="N3794" i="12"/>
  <c r="N3795" i="12"/>
  <c r="N3796" i="12"/>
  <c r="N3797" i="12"/>
  <c r="N3798" i="12"/>
  <c r="N3799" i="12"/>
  <c r="N3800" i="12"/>
  <c r="N3801" i="12"/>
  <c r="N3802" i="12"/>
  <c r="N3803" i="12"/>
  <c r="N3804" i="12"/>
  <c r="N3805" i="12"/>
  <c r="N3806" i="12"/>
  <c r="N3807" i="12"/>
  <c r="N3808" i="12"/>
  <c r="N3809" i="12"/>
  <c r="N3810" i="12"/>
  <c r="N3811" i="12"/>
  <c r="N3812" i="12"/>
  <c r="N3813" i="12"/>
  <c r="N3814" i="12"/>
  <c r="N3815" i="12"/>
  <c r="N3816" i="12"/>
  <c r="N3817" i="12"/>
  <c r="N3818" i="12"/>
  <c r="N3819" i="12"/>
  <c r="N3820" i="12"/>
  <c r="N3821" i="12"/>
  <c r="N3822" i="12"/>
  <c r="N3823" i="12"/>
  <c r="N3824" i="12"/>
  <c r="N3825" i="12"/>
  <c r="N3826" i="12"/>
  <c r="N3827" i="12"/>
  <c r="N3828" i="12"/>
  <c r="N3829" i="12"/>
  <c r="N3830" i="12"/>
  <c r="N3831" i="12"/>
  <c r="N3832" i="12"/>
  <c r="N3833" i="12"/>
  <c r="N3834" i="12"/>
  <c r="N3835" i="12"/>
  <c r="N3836" i="12"/>
  <c r="N3837" i="12"/>
  <c r="N3838" i="12"/>
  <c r="N3839" i="12"/>
  <c r="N3840" i="12"/>
  <c r="N3841" i="12"/>
  <c r="N3842" i="12"/>
  <c r="N3843" i="12"/>
  <c r="N3844" i="12"/>
  <c r="N3845" i="12"/>
  <c r="N3846" i="12"/>
  <c r="N3847" i="12"/>
  <c r="N3848" i="12"/>
  <c r="N3849" i="12"/>
  <c r="N3850" i="12"/>
  <c r="N3851" i="12"/>
  <c r="N3852" i="12"/>
  <c r="N3853" i="12"/>
  <c r="N3854" i="12"/>
  <c r="N3855" i="12"/>
  <c r="N3856" i="12"/>
  <c r="N3857" i="12"/>
  <c r="N3858" i="12"/>
  <c r="N3859" i="12"/>
  <c r="N3860" i="12"/>
  <c r="N3861" i="12"/>
  <c r="N3862" i="12"/>
  <c r="N3863" i="12"/>
  <c r="N3864" i="12"/>
  <c r="N3865" i="12"/>
  <c r="N3866" i="12"/>
  <c r="N3867" i="12"/>
  <c r="N3868" i="12"/>
  <c r="N3869" i="12"/>
  <c r="N3870" i="12"/>
  <c r="N3871" i="12"/>
  <c r="N3872" i="12"/>
  <c r="N3873" i="12"/>
  <c r="N3874" i="12"/>
  <c r="N3875" i="12"/>
  <c r="N3876" i="12"/>
  <c r="N3877" i="12"/>
  <c r="N3878" i="12"/>
  <c r="N3879" i="12"/>
  <c r="N3880" i="12"/>
  <c r="N3881" i="12"/>
  <c r="N3882" i="12"/>
  <c r="N3883" i="12"/>
  <c r="N3884" i="12"/>
  <c r="N3885" i="12"/>
  <c r="N3886" i="12"/>
  <c r="N3887" i="12"/>
  <c r="N3888" i="12"/>
  <c r="N3889" i="12"/>
  <c r="N3890" i="12"/>
  <c r="N3891" i="12"/>
  <c r="N3892" i="12"/>
  <c r="N3893" i="12"/>
  <c r="N3894" i="12"/>
  <c r="N3895" i="12"/>
  <c r="N3896" i="12"/>
  <c r="N3897" i="12"/>
  <c r="N3898" i="12"/>
  <c r="N3899" i="12"/>
  <c r="N3900" i="12"/>
  <c r="N3901" i="12"/>
  <c r="N3902" i="12"/>
  <c r="N3903" i="12"/>
  <c r="N3904" i="12"/>
  <c r="N3905" i="12"/>
  <c r="N3906" i="12"/>
  <c r="N3907" i="12"/>
  <c r="N3908" i="12"/>
  <c r="N3909" i="12"/>
  <c r="N3910" i="12"/>
  <c r="N3911" i="12"/>
  <c r="N3912" i="12"/>
  <c r="N3913" i="12"/>
  <c r="N3914" i="12"/>
  <c r="N3915" i="12"/>
  <c r="N3916" i="12"/>
  <c r="N3917" i="12"/>
  <c r="N3918" i="12"/>
  <c r="N3919" i="12"/>
  <c r="N3920" i="12"/>
  <c r="N3921" i="12"/>
  <c r="N3922" i="12"/>
  <c r="N3923" i="12"/>
  <c r="N3924" i="12"/>
  <c r="N3925" i="12"/>
  <c r="N3926" i="12"/>
  <c r="N3927" i="12"/>
  <c r="N3928" i="12"/>
  <c r="N3929" i="12"/>
  <c r="N3930" i="12"/>
  <c r="N3931" i="12"/>
  <c r="N3932" i="12"/>
  <c r="N3933" i="12"/>
  <c r="N3934" i="12"/>
  <c r="N3935" i="12"/>
  <c r="N3936" i="12"/>
  <c r="N3937" i="12"/>
  <c r="N3938" i="12"/>
  <c r="N3939" i="12"/>
  <c r="N3940" i="12"/>
  <c r="N3941" i="12"/>
  <c r="N3942" i="12"/>
  <c r="N3943" i="12"/>
  <c r="N3944" i="12"/>
  <c r="N3945" i="12"/>
  <c r="N3946" i="12"/>
  <c r="N3947" i="12"/>
  <c r="N3948" i="12"/>
  <c r="N3949" i="12"/>
  <c r="N3950" i="12"/>
  <c r="N3951" i="12"/>
  <c r="N3952" i="12"/>
  <c r="N3953" i="12"/>
  <c r="N3954" i="12"/>
  <c r="N3955" i="12"/>
  <c r="N3956" i="12"/>
  <c r="N3957" i="12"/>
  <c r="N3958" i="12"/>
  <c r="N3959" i="12"/>
  <c r="N3960" i="12"/>
  <c r="N3961" i="12"/>
  <c r="N3962" i="12"/>
  <c r="N3963" i="12"/>
  <c r="N3964" i="12"/>
  <c r="N3965" i="12"/>
  <c r="N3966" i="12"/>
  <c r="N3967" i="12"/>
  <c r="N3968" i="12"/>
  <c r="N3969" i="12"/>
  <c r="N3970" i="12"/>
  <c r="N3971" i="12"/>
  <c r="N3972" i="12"/>
  <c r="N3973" i="12"/>
  <c r="N3974" i="12"/>
  <c r="N3975" i="12"/>
  <c r="N3976" i="12"/>
  <c r="N3977" i="12"/>
  <c r="N3978" i="12"/>
  <c r="N3979" i="12"/>
  <c r="N3980" i="12"/>
  <c r="N3981" i="12"/>
  <c r="N3982" i="12"/>
  <c r="N3983" i="12"/>
  <c r="N3984" i="12"/>
  <c r="N3985" i="12"/>
  <c r="N3986" i="12"/>
  <c r="N3987" i="12"/>
  <c r="N3988" i="12"/>
  <c r="N3989" i="12"/>
  <c r="N3990" i="12"/>
  <c r="N3991" i="12"/>
  <c r="N3992" i="12"/>
  <c r="N3993" i="12"/>
  <c r="N3994" i="12"/>
  <c r="N3995" i="12"/>
  <c r="N3996" i="12"/>
  <c r="N3997" i="12"/>
  <c r="N3998" i="12"/>
  <c r="N3999" i="12"/>
  <c r="N4000" i="12"/>
  <c r="N4001" i="12"/>
  <c r="N4002" i="12"/>
  <c r="N4003" i="12"/>
  <c r="N4004" i="12"/>
  <c r="N4005" i="12"/>
  <c r="N4006" i="12"/>
  <c r="N4007" i="12"/>
  <c r="N4008" i="12"/>
  <c r="N4009" i="12"/>
  <c r="N4010" i="12"/>
  <c r="N4011" i="12"/>
  <c r="N4012" i="12"/>
  <c r="N4013" i="12"/>
  <c r="N4014" i="12"/>
  <c r="N4015" i="12"/>
  <c r="N4016" i="12"/>
  <c r="N4017" i="12"/>
  <c r="N4018" i="12"/>
  <c r="N4019" i="12"/>
  <c r="N4020" i="12"/>
  <c r="N4021" i="12"/>
  <c r="N4022" i="12"/>
  <c r="N4023" i="12"/>
  <c r="N4024" i="12"/>
  <c r="N4025" i="12"/>
  <c r="N4026" i="12"/>
  <c r="N4027" i="12"/>
  <c r="N4028" i="12"/>
  <c r="N4029" i="12"/>
  <c r="N4030" i="12"/>
  <c r="N4031" i="12"/>
  <c r="N4032" i="12"/>
  <c r="N4033" i="12"/>
  <c r="N4034" i="12"/>
  <c r="N4035" i="12"/>
  <c r="N4036" i="12"/>
  <c r="N4037" i="12"/>
  <c r="N4038" i="12"/>
  <c r="N4039" i="12"/>
  <c r="N4040" i="12"/>
  <c r="N4041" i="12"/>
  <c r="N4042" i="12"/>
  <c r="N4043" i="12"/>
  <c r="N4044" i="12"/>
  <c r="N4045" i="12"/>
  <c r="N4046" i="12"/>
  <c r="N4047" i="12"/>
  <c r="N4048" i="12"/>
  <c r="N4049" i="12"/>
  <c r="N4050" i="12"/>
  <c r="N4051" i="12"/>
  <c r="N4052" i="12"/>
  <c r="N4053" i="12"/>
  <c r="N4054" i="12"/>
  <c r="N4055" i="12"/>
  <c r="N4056" i="12"/>
  <c r="N4057" i="12"/>
  <c r="N4058" i="12"/>
  <c r="N4059" i="12"/>
  <c r="N4060" i="12"/>
  <c r="N4061" i="12"/>
  <c r="N4062" i="12"/>
  <c r="N4063" i="12"/>
  <c r="N4064" i="12"/>
  <c r="N4065" i="12"/>
  <c r="N4066" i="12"/>
  <c r="N4067" i="12"/>
  <c r="N4068" i="12"/>
  <c r="N4069" i="12"/>
  <c r="N4070" i="12"/>
  <c r="N4071" i="12"/>
  <c r="N4072" i="12"/>
  <c r="N4073" i="12"/>
  <c r="N4074" i="12"/>
  <c r="N4075" i="12"/>
  <c r="N4076" i="12"/>
  <c r="N4077" i="12"/>
  <c r="N4078" i="12"/>
  <c r="N4079" i="12"/>
  <c r="N4080" i="12"/>
  <c r="N4081" i="12"/>
  <c r="N4082" i="12"/>
  <c r="N4083" i="12"/>
  <c r="N4084" i="12"/>
  <c r="N4085" i="12"/>
  <c r="N4086" i="12"/>
  <c r="N4087" i="12"/>
  <c r="N4088" i="12"/>
  <c r="N4089" i="12"/>
  <c r="N4090" i="12"/>
  <c r="N4091" i="12"/>
  <c r="N4092" i="12"/>
  <c r="N4093" i="12"/>
  <c r="N4094" i="12"/>
  <c r="N4095" i="12"/>
  <c r="N4096" i="12"/>
  <c r="N4097" i="12"/>
  <c r="N4098" i="12"/>
  <c r="N4099" i="12"/>
  <c r="N4100" i="12"/>
  <c r="N4101" i="12"/>
  <c r="N4102" i="12"/>
  <c r="N4103" i="12"/>
  <c r="N4104" i="12"/>
  <c r="N4105" i="12"/>
  <c r="N4106" i="12"/>
  <c r="N4107" i="12"/>
  <c r="N4108" i="12"/>
  <c r="N4109" i="12"/>
  <c r="N4110" i="12"/>
  <c r="N4111" i="12"/>
  <c r="N4112" i="12"/>
  <c r="N4113" i="12"/>
  <c r="N4114" i="12"/>
  <c r="N4115" i="12"/>
  <c r="N4116" i="12"/>
  <c r="N4117" i="12"/>
  <c r="N4118" i="12"/>
  <c r="N4119" i="12"/>
  <c r="N4120" i="12"/>
  <c r="N4121" i="12"/>
  <c r="N4122" i="12"/>
  <c r="N4123" i="12"/>
  <c r="N4124" i="12"/>
  <c r="N4125" i="12"/>
  <c r="N4126" i="12"/>
  <c r="N4127" i="12"/>
  <c r="N4128" i="12"/>
  <c r="N4129" i="12"/>
  <c r="N4130" i="12"/>
  <c r="N4131" i="12"/>
  <c r="N4132" i="12"/>
  <c r="N4133" i="12"/>
  <c r="N4134" i="12"/>
  <c r="N4135" i="12"/>
  <c r="N4136" i="12"/>
  <c r="N4137" i="12"/>
  <c r="N4138" i="12"/>
  <c r="N4139" i="12"/>
  <c r="N4140" i="12"/>
  <c r="N4141" i="12"/>
  <c r="N4142" i="12"/>
  <c r="N4143" i="12"/>
  <c r="N4144" i="12"/>
  <c r="N4145" i="12"/>
  <c r="N4146" i="12"/>
  <c r="N4147" i="12"/>
  <c r="N4148" i="12"/>
  <c r="N4149" i="12"/>
  <c r="N4150" i="12"/>
  <c r="N4151" i="12"/>
  <c r="N4152" i="12"/>
  <c r="N4153" i="12"/>
  <c r="N4154" i="12"/>
  <c r="N4155" i="12"/>
  <c r="N4156" i="12"/>
  <c r="N4157" i="12"/>
  <c r="N4158" i="12"/>
  <c r="N4159" i="12"/>
  <c r="N4160" i="12"/>
  <c r="N4161" i="12"/>
  <c r="N4162" i="12"/>
  <c r="N4163" i="12"/>
  <c r="N4164" i="12"/>
  <c r="N4165" i="12"/>
  <c r="N4166" i="12"/>
  <c r="N4167" i="12"/>
  <c r="N4168" i="12"/>
  <c r="N4169" i="12"/>
  <c r="N4170" i="12"/>
  <c r="N4171" i="12"/>
  <c r="N4172" i="12"/>
  <c r="N4173" i="12"/>
  <c r="N4174" i="12"/>
  <c r="N4175" i="12"/>
  <c r="N4176" i="12"/>
  <c r="N4177" i="12"/>
  <c r="N4178" i="12"/>
  <c r="N4179" i="12"/>
  <c r="N4180" i="12"/>
  <c r="N4181" i="12"/>
  <c r="N4182" i="12"/>
  <c r="N4183" i="12"/>
  <c r="N4184" i="12"/>
  <c r="N4185" i="12"/>
  <c r="N4186" i="12"/>
  <c r="N4187" i="12"/>
  <c r="N4188" i="12"/>
  <c r="N4189" i="12"/>
  <c r="N4190" i="12"/>
  <c r="N4191" i="12"/>
  <c r="N4192" i="12"/>
  <c r="N4193" i="12"/>
  <c r="N4194" i="12"/>
  <c r="N4195" i="12"/>
  <c r="N4196" i="12"/>
  <c r="N4197" i="12"/>
  <c r="N4198" i="12"/>
  <c r="N4199" i="12"/>
  <c r="N4200" i="12"/>
  <c r="N4201" i="12"/>
  <c r="N4202" i="12"/>
  <c r="N4203" i="12"/>
  <c r="N4204" i="12"/>
  <c r="N4205" i="12"/>
  <c r="N4206" i="12"/>
  <c r="N4207" i="12"/>
  <c r="N4208" i="12"/>
  <c r="N4209" i="12"/>
  <c r="N4210" i="12"/>
  <c r="N4211" i="12"/>
  <c r="N4212" i="12"/>
  <c r="N4213" i="12"/>
  <c r="N4214" i="12"/>
  <c r="N4215" i="12"/>
  <c r="N4216" i="12"/>
  <c r="N4217" i="12"/>
  <c r="N4218" i="12"/>
  <c r="N4219" i="12"/>
  <c r="N4220" i="12"/>
  <c r="N4221" i="12"/>
  <c r="N4222" i="12"/>
  <c r="N4223" i="12"/>
  <c r="N4224" i="12"/>
  <c r="N4225" i="12"/>
  <c r="N4226" i="12"/>
  <c r="N4227" i="12"/>
  <c r="N4228" i="12"/>
  <c r="N4229" i="12"/>
  <c r="N4230" i="12"/>
  <c r="N4231" i="12"/>
  <c r="N4232" i="12"/>
  <c r="N4233" i="12"/>
  <c r="N4234" i="12"/>
  <c r="N4235" i="12"/>
  <c r="N4236" i="12"/>
  <c r="N4237" i="12"/>
  <c r="N4238" i="12"/>
  <c r="N4239" i="12"/>
  <c r="N4240" i="12"/>
  <c r="N4241" i="12"/>
  <c r="N4242" i="12"/>
  <c r="N4243" i="12"/>
  <c r="N4244" i="12"/>
  <c r="N4245" i="12"/>
  <c r="N4246" i="12"/>
  <c r="N4247" i="12"/>
  <c r="N4248" i="12"/>
  <c r="N4249" i="12"/>
  <c r="N4250" i="12"/>
  <c r="N4251" i="12"/>
  <c r="N4252" i="12"/>
  <c r="N4253" i="12"/>
  <c r="N4254" i="12"/>
  <c r="N4255" i="12"/>
  <c r="N4256" i="12"/>
  <c r="N4257" i="12"/>
  <c r="N4258" i="12"/>
  <c r="N4259" i="12"/>
  <c r="N4260" i="12"/>
  <c r="N4261" i="12"/>
  <c r="N4262" i="12"/>
  <c r="N4263" i="12"/>
  <c r="N4264" i="12"/>
  <c r="N4265" i="12"/>
  <c r="N4266" i="12"/>
  <c r="N4267" i="12"/>
  <c r="N4268" i="12"/>
  <c r="N4269" i="12"/>
  <c r="N4270" i="12"/>
  <c r="N4271" i="12"/>
  <c r="N4272" i="12"/>
  <c r="N4273" i="12"/>
  <c r="N4274" i="12"/>
  <c r="N4275" i="12"/>
  <c r="N4276" i="12"/>
  <c r="N4277" i="12"/>
  <c r="N4278" i="12"/>
  <c r="N4279" i="12"/>
  <c r="N4280" i="12"/>
  <c r="N4281" i="12"/>
  <c r="N4282" i="12"/>
  <c r="N4283" i="12"/>
  <c r="N4284" i="12"/>
  <c r="N4285" i="12"/>
  <c r="N4286" i="12"/>
  <c r="N4287" i="12"/>
  <c r="N4288" i="12"/>
  <c r="N4289" i="12"/>
  <c r="N4290" i="12"/>
  <c r="N4291" i="12"/>
  <c r="N4292" i="12"/>
  <c r="N4293" i="12"/>
  <c r="N4294" i="12"/>
  <c r="N4295" i="12"/>
  <c r="N4296" i="12"/>
  <c r="N4297" i="12"/>
  <c r="N4298" i="12"/>
  <c r="N4299" i="12"/>
  <c r="N4300" i="12"/>
  <c r="N4301" i="12"/>
  <c r="N4302" i="12"/>
  <c r="N4303" i="12"/>
  <c r="N4304" i="12"/>
  <c r="N4305" i="12"/>
  <c r="N4306" i="12"/>
  <c r="N4307" i="12"/>
  <c r="N4308" i="12"/>
  <c r="N4309" i="12"/>
  <c r="N4310" i="12"/>
  <c r="N4311" i="12"/>
  <c r="N4312" i="12"/>
  <c r="N4313" i="12"/>
  <c r="N4314" i="12"/>
  <c r="N4315" i="12"/>
  <c r="N4316" i="12"/>
  <c r="N4317" i="12"/>
  <c r="N4318" i="12"/>
  <c r="N4319" i="12"/>
  <c r="N4320" i="12"/>
  <c r="N4321" i="12"/>
  <c r="N4322" i="12"/>
  <c r="N4323" i="12"/>
  <c r="N4324" i="12"/>
  <c r="N4325" i="12"/>
  <c r="N4326" i="12"/>
  <c r="N4327" i="12"/>
  <c r="N4328" i="12"/>
  <c r="N4329" i="12"/>
  <c r="N4330" i="12"/>
  <c r="N4331" i="12"/>
  <c r="N4332" i="12"/>
  <c r="N4333" i="12"/>
  <c r="N4334" i="12"/>
  <c r="N4335" i="12"/>
  <c r="N4336" i="12"/>
  <c r="N4337" i="12"/>
  <c r="N4338" i="12"/>
  <c r="N4339" i="12"/>
  <c r="N4340" i="12"/>
  <c r="N4341" i="12"/>
  <c r="N4342" i="12"/>
  <c r="N4343" i="12"/>
  <c r="N4344" i="12"/>
  <c r="N4345" i="12"/>
  <c r="N4346" i="12"/>
  <c r="N4347" i="12"/>
  <c r="N4348" i="12"/>
  <c r="N4349" i="12"/>
  <c r="N4350" i="12"/>
  <c r="N4351" i="12"/>
  <c r="N4352" i="12"/>
  <c r="N4353" i="12"/>
  <c r="N4354" i="12"/>
  <c r="N4355" i="12"/>
  <c r="N4356" i="12"/>
  <c r="N4357" i="12"/>
  <c r="N4358" i="12"/>
  <c r="N4359" i="12"/>
  <c r="N4360" i="12"/>
  <c r="N4361" i="12"/>
  <c r="N4362" i="12"/>
  <c r="N4363" i="12"/>
  <c r="N4364" i="12"/>
  <c r="N4365" i="12"/>
  <c r="N4366" i="12"/>
  <c r="N4367" i="12"/>
  <c r="N4368" i="12"/>
  <c r="N4369" i="12"/>
  <c r="N4370" i="12"/>
  <c r="N4371" i="12"/>
  <c r="N4372" i="12"/>
  <c r="N4373" i="12"/>
  <c r="N4374" i="12"/>
  <c r="N4375" i="12"/>
  <c r="N4376" i="12"/>
  <c r="N4377" i="12"/>
  <c r="N4378" i="12"/>
  <c r="N4379" i="12"/>
  <c r="N4380" i="12"/>
  <c r="N4381" i="12"/>
  <c r="N4382" i="12"/>
  <c r="N4383" i="12"/>
  <c r="N4384" i="12"/>
  <c r="N4385" i="12"/>
  <c r="N4386" i="12"/>
  <c r="N4387" i="12"/>
  <c r="N4388" i="12"/>
  <c r="N4389" i="12"/>
  <c r="N4390" i="12"/>
  <c r="N4391" i="12"/>
  <c r="N4392" i="12"/>
  <c r="N4393" i="12"/>
  <c r="N4394" i="12"/>
  <c r="N4395" i="12"/>
  <c r="N4396" i="12"/>
  <c r="N4397" i="12"/>
  <c r="N4398" i="12"/>
  <c r="N4399" i="12"/>
  <c r="N4400" i="12"/>
  <c r="N4401" i="12"/>
  <c r="N4402" i="12"/>
  <c r="N4403" i="12"/>
  <c r="N4404" i="12"/>
  <c r="N4405" i="12"/>
  <c r="N4406" i="12"/>
  <c r="N4407" i="12"/>
  <c r="N4408" i="12"/>
  <c r="N4409" i="12"/>
  <c r="N4410" i="12"/>
  <c r="N4411" i="12"/>
  <c r="N4412" i="12"/>
  <c r="N4413" i="12"/>
  <c r="N4414" i="12"/>
  <c r="N4415" i="12"/>
  <c r="N4416" i="12"/>
  <c r="N4417" i="12"/>
  <c r="N4418" i="12"/>
  <c r="N4419" i="12"/>
  <c r="N4420" i="12"/>
  <c r="N4421" i="12"/>
  <c r="N4422" i="12"/>
  <c r="N4423" i="12"/>
  <c r="N4424" i="12"/>
  <c r="N4425" i="12"/>
  <c r="N4426" i="12"/>
  <c r="N4427" i="12"/>
  <c r="N4428" i="12"/>
  <c r="N4429" i="12"/>
  <c r="N4430" i="12"/>
  <c r="N4431" i="12"/>
  <c r="N4432" i="12"/>
  <c r="N4433" i="12"/>
  <c r="N4434" i="12"/>
  <c r="N4435" i="12"/>
  <c r="N4436" i="12"/>
  <c r="N4437" i="12"/>
  <c r="N4438" i="12"/>
  <c r="N4439" i="12"/>
  <c r="N4440" i="12"/>
  <c r="N4441" i="12"/>
  <c r="N4442" i="12"/>
  <c r="N4443" i="12"/>
  <c r="N4444" i="12"/>
  <c r="N4445" i="12"/>
  <c r="N4446" i="12"/>
  <c r="N4447" i="12"/>
  <c r="N4448" i="12"/>
  <c r="N4449" i="12"/>
  <c r="N4450" i="12"/>
  <c r="N4451" i="12"/>
  <c r="N4452" i="12"/>
  <c r="N4453" i="12"/>
  <c r="N4454" i="12"/>
  <c r="N4455" i="12"/>
  <c r="N4456" i="12"/>
  <c r="N4457" i="12"/>
  <c r="N4458" i="12"/>
  <c r="N4459" i="12"/>
  <c r="N4460" i="12"/>
  <c r="N4461" i="12"/>
  <c r="N4462" i="12"/>
  <c r="N4463" i="12"/>
  <c r="N4464" i="12"/>
  <c r="N4465" i="12"/>
  <c r="N4466" i="12"/>
  <c r="N4467" i="12"/>
  <c r="N4468" i="12"/>
  <c r="N4469" i="12"/>
  <c r="N4470" i="12"/>
  <c r="N4471" i="12"/>
  <c r="N4472" i="12"/>
  <c r="N4473" i="12"/>
  <c r="N4474" i="12"/>
  <c r="N4475" i="12"/>
  <c r="N4476" i="12"/>
  <c r="N4477" i="12"/>
  <c r="N4478" i="12"/>
  <c r="N4479" i="12"/>
  <c r="N4480" i="12"/>
  <c r="N4481" i="12"/>
  <c r="N4482" i="12"/>
  <c r="N4483" i="12"/>
  <c r="N4484" i="12"/>
  <c r="N4485" i="12"/>
  <c r="N4486" i="12"/>
  <c r="N4487" i="12"/>
  <c r="N4488" i="12"/>
  <c r="N4489" i="12"/>
  <c r="N4490" i="12"/>
  <c r="N4491" i="12"/>
  <c r="N4492" i="12"/>
  <c r="N4493" i="12"/>
  <c r="N4494" i="12"/>
  <c r="N4495" i="12"/>
  <c r="N4496" i="12"/>
  <c r="N4497" i="12"/>
  <c r="N4498" i="12"/>
  <c r="N4499" i="12"/>
  <c r="N4500" i="12"/>
  <c r="N4501" i="12"/>
  <c r="N4502" i="12"/>
  <c r="N4503" i="12"/>
  <c r="N4504" i="12"/>
  <c r="N4505" i="12"/>
  <c r="N4506" i="12"/>
  <c r="N4507" i="12"/>
  <c r="N4508" i="12"/>
  <c r="N4509" i="12"/>
  <c r="N4510" i="12"/>
  <c r="N4511" i="12"/>
  <c r="N4512" i="12"/>
  <c r="N4513" i="12"/>
  <c r="N4514" i="12"/>
  <c r="N4515" i="12"/>
  <c r="N4516" i="12"/>
  <c r="N4517" i="12"/>
  <c r="N4518" i="12"/>
  <c r="N4519" i="12"/>
  <c r="N4520" i="12"/>
  <c r="N4521" i="12"/>
  <c r="N4522" i="12"/>
  <c r="N4523" i="12"/>
  <c r="N4524" i="12"/>
  <c r="N4525" i="12"/>
  <c r="N4526" i="12"/>
  <c r="N4527" i="12"/>
  <c r="N4528" i="12"/>
  <c r="N4529" i="12"/>
  <c r="N4530" i="12"/>
  <c r="N4531" i="12"/>
  <c r="N4532" i="12"/>
  <c r="N4533" i="12"/>
  <c r="N4534" i="12"/>
  <c r="N4535" i="12"/>
  <c r="N4536" i="12"/>
  <c r="N4537" i="12"/>
  <c r="N4538" i="12"/>
  <c r="N4539" i="12"/>
  <c r="N4540" i="12"/>
  <c r="N4541" i="12"/>
  <c r="N4542" i="12"/>
  <c r="N4543" i="12"/>
  <c r="N4544" i="12"/>
  <c r="N4545" i="12"/>
  <c r="N4546" i="12"/>
  <c r="N4547" i="12"/>
  <c r="N4548" i="12"/>
  <c r="N4549" i="12"/>
  <c r="N4550" i="12"/>
  <c r="N4551" i="12"/>
  <c r="N4552" i="12"/>
  <c r="N4553" i="12"/>
  <c r="N4554" i="12"/>
  <c r="N4555" i="12"/>
  <c r="N4556" i="12"/>
  <c r="N4557" i="12"/>
  <c r="N4558" i="12"/>
  <c r="N4559" i="12"/>
  <c r="N4560" i="12"/>
  <c r="N4561" i="12"/>
  <c r="N4562" i="12"/>
  <c r="N4563" i="12"/>
  <c r="N4564" i="12"/>
  <c r="N4565" i="12"/>
  <c r="N4566" i="12"/>
  <c r="N4567" i="12"/>
  <c r="N4568" i="12"/>
  <c r="N4569" i="12"/>
  <c r="N4570" i="12"/>
  <c r="N4571" i="12"/>
  <c r="N4572" i="12"/>
  <c r="N4573" i="12"/>
  <c r="N4574" i="12"/>
  <c r="N4575" i="12"/>
  <c r="N4576" i="12"/>
  <c r="N4577" i="12"/>
  <c r="N4578" i="12"/>
  <c r="N4579" i="12"/>
  <c r="N4580" i="12"/>
  <c r="N4581" i="12"/>
  <c r="N4582" i="12"/>
  <c r="N4583" i="12"/>
  <c r="N4584" i="12"/>
  <c r="N4585" i="12"/>
  <c r="N4586" i="12"/>
  <c r="N4587" i="12"/>
  <c r="N4588" i="12"/>
  <c r="N4589" i="12"/>
  <c r="N4590" i="12"/>
  <c r="N4591" i="12"/>
  <c r="N4592" i="12"/>
  <c r="N4593" i="12"/>
  <c r="N4594" i="12"/>
  <c r="N4595" i="12"/>
  <c r="N4596" i="12"/>
  <c r="N4597" i="12"/>
  <c r="N4598" i="12"/>
  <c r="N4599" i="12"/>
  <c r="N4600" i="12"/>
  <c r="N4601" i="12"/>
  <c r="N4602" i="12"/>
  <c r="N4603" i="12"/>
  <c r="N4604" i="12"/>
  <c r="N4605" i="12"/>
  <c r="N4606" i="12"/>
  <c r="N4607" i="12"/>
  <c r="N4608" i="12"/>
  <c r="N4609" i="12"/>
  <c r="N4610" i="12"/>
  <c r="N4611" i="12"/>
  <c r="N4612" i="12"/>
  <c r="N4613" i="12"/>
  <c r="N4614" i="12"/>
  <c r="N4615" i="12"/>
  <c r="N4616" i="12"/>
  <c r="N4617" i="12"/>
  <c r="N4618" i="12"/>
  <c r="N4619" i="12"/>
  <c r="N4620" i="12"/>
  <c r="N4621" i="12"/>
  <c r="N4622" i="12"/>
  <c r="N4623" i="12"/>
  <c r="N4624" i="12"/>
  <c r="N4625" i="12"/>
  <c r="N4626" i="12"/>
  <c r="N4627" i="12"/>
  <c r="N4628" i="12"/>
  <c r="N4629" i="12"/>
  <c r="N4630" i="12"/>
  <c r="N4631" i="12"/>
  <c r="N4632" i="12"/>
  <c r="N4633" i="12"/>
  <c r="N4634" i="12"/>
  <c r="N4635" i="12"/>
  <c r="N4636" i="12"/>
  <c r="N4637" i="12"/>
  <c r="N4638" i="12"/>
  <c r="N4639" i="12"/>
  <c r="N4640" i="12"/>
  <c r="N4641" i="12"/>
  <c r="N4642" i="12"/>
  <c r="N4643" i="12"/>
  <c r="N4644" i="12"/>
  <c r="N4645" i="12"/>
  <c r="N4646" i="12"/>
  <c r="N4647" i="12"/>
  <c r="N4648" i="12"/>
  <c r="N4649" i="12"/>
  <c r="N4650" i="12"/>
  <c r="N4651" i="12"/>
  <c r="N4652" i="12"/>
  <c r="N4653" i="12"/>
  <c r="N4654" i="12"/>
  <c r="N4655" i="12"/>
  <c r="N4656" i="12"/>
  <c r="N4657" i="12"/>
  <c r="N4658" i="12"/>
  <c r="N4659" i="12"/>
  <c r="N4660" i="12"/>
  <c r="N4661" i="12"/>
  <c r="N4662" i="12"/>
  <c r="N4663" i="12"/>
  <c r="N4664" i="12"/>
  <c r="N4665" i="12"/>
  <c r="N4666" i="12"/>
  <c r="N4667" i="12"/>
  <c r="N4668" i="12"/>
  <c r="N4669" i="12"/>
  <c r="N4670" i="12"/>
  <c r="N4671" i="12"/>
  <c r="N4672" i="12"/>
  <c r="N4673" i="12"/>
  <c r="N4674" i="12"/>
  <c r="N4675" i="12"/>
  <c r="N4676" i="12"/>
  <c r="N4677" i="12"/>
  <c r="N4678" i="12"/>
  <c r="N4679" i="12"/>
  <c r="N4680" i="12"/>
  <c r="N4681" i="12"/>
  <c r="N4682" i="12"/>
  <c r="N4683" i="12"/>
  <c r="N4684" i="12"/>
  <c r="N4685" i="12"/>
  <c r="N4686" i="12"/>
  <c r="N4687" i="12"/>
  <c r="N4688" i="12"/>
  <c r="N4689" i="12"/>
  <c r="N4690" i="12"/>
  <c r="N4691" i="12"/>
  <c r="N4692" i="12"/>
  <c r="N4693" i="12"/>
  <c r="N4694" i="12"/>
  <c r="N4695" i="12"/>
  <c r="N4696" i="12"/>
  <c r="N4697" i="12"/>
  <c r="N4698" i="12"/>
  <c r="N4699" i="12"/>
  <c r="N4700" i="12"/>
  <c r="N4701" i="12"/>
  <c r="N4702" i="12"/>
  <c r="N4703" i="12"/>
  <c r="N4704" i="12"/>
  <c r="N4705" i="12"/>
  <c r="N4706" i="12"/>
  <c r="N4707" i="12"/>
  <c r="N4708" i="12"/>
  <c r="N4709" i="12"/>
  <c r="N4710" i="12"/>
  <c r="N4711" i="12"/>
  <c r="N4712" i="12"/>
  <c r="N4713" i="12"/>
  <c r="N4714" i="12"/>
  <c r="N4715" i="12"/>
  <c r="N4716" i="12"/>
  <c r="N4717" i="12"/>
  <c r="N4718" i="12"/>
  <c r="N4719" i="12"/>
  <c r="N4720" i="12"/>
  <c r="N4721" i="12"/>
  <c r="N4722" i="12"/>
  <c r="N4723" i="12"/>
  <c r="N4724" i="12"/>
  <c r="N4725" i="12"/>
  <c r="N4726" i="12"/>
  <c r="N4727" i="12"/>
  <c r="N4728" i="12"/>
  <c r="N4729" i="12"/>
  <c r="N4730" i="12"/>
  <c r="N4731" i="12"/>
  <c r="N4732" i="12"/>
  <c r="N4733" i="12"/>
  <c r="N4734" i="12"/>
  <c r="N4735" i="12"/>
  <c r="N4736" i="12"/>
  <c r="N4737" i="12"/>
  <c r="N4738" i="12"/>
  <c r="N4739" i="12"/>
  <c r="N4740" i="12"/>
  <c r="N4741" i="12"/>
  <c r="N4742" i="12"/>
  <c r="N4743" i="12"/>
  <c r="N4744" i="12"/>
  <c r="N4745" i="12"/>
  <c r="N4746" i="12"/>
  <c r="N4747" i="12"/>
  <c r="N4748" i="12"/>
  <c r="N4749" i="12"/>
  <c r="N4750" i="12"/>
  <c r="N4751" i="12"/>
  <c r="N4752" i="12"/>
  <c r="N4753" i="12"/>
  <c r="N4754" i="12"/>
  <c r="N4755" i="12"/>
  <c r="N4756" i="12"/>
  <c r="N4757" i="12"/>
  <c r="N4758" i="12"/>
  <c r="N4759" i="12"/>
  <c r="N4760" i="12"/>
  <c r="N4761" i="12"/>
  <c r="N4762" i="12"/>
  <c r="N4763" i="12"/>
  <c r="N4764" i="12"/>
  <c r="N4765" i="12"/>
  <c r="N4766" i="12"/>
  <c r="N4767" i="12"/>
  <c r="N4768" i="12"/>
  <c r="N4769" i="12"/>
  <c r="N4770" i="12"/>
  <c r="N4771" i="12"/>
  <c r="N4772" i="12"/>
  <c r="N4773" i="12"/>
  <c r="N4774" i="12"/>
  <c r="N4775" i="12"/>
  <c r="N4776" i="12"/>
  <c r="N4777" i="12"/>
  <c r="N4778" i="12"/>
  <c r="N4779" i="12"/>
  <c r="N4780" i="12"/>
  <c r="N4781" i="12"/>
  <c r="N4782" i="12"/>
  <c r="N4783" i="12"/>
  <c r="N4784" i="12"/>
  <c r="N4785" i="12"/>
  <c r="N4786" i="12"/>
  <c r="N4787" i="12"/>
  <c r="N4788" i="12"/>
  <c r="N4789" i="12"/>
  <c r="N4790" i="12"/>
  <c r="N4791" i="12"/>
  <c r="N4792" i="12"/>
  <c r="N4793" i="12"/>
  <c r="N4794" i="12"/>
  <c r="N4795" i="12"/>
  <c r="N4796" i="12"/>
  <c r="N4797" i="12"/>
  <c r="N4798" i="12"/>
  <c r="N4799" i="12"/>
  <c r="N4800" i="12"/>
  <c r="N4801" i="12"/>
  <c r="N4802" i="12"/>
  <c r="N4803" i="12"/>
  <c r="N4804" i="12"/>
  <c r="N4805" i="12"/>
  <c r="N4806" i="12"/>
  <c r="N4807" i="12"/>
  <c r="N4808" i="12"/>
  <c r="N4809" i="12"/>
  <c r="N4810" i="12"/>
  <c r="N4811" i="12"/>
  <c r="N4812" i="12"/>
  <c r="N4813" i="12"/>
  <c r="N4814" i="12"/>
  <c r="N4815" i="12"/>
  <c r="N4816" i="12"/>
  <c r="N4817" i="12"/>
  <c r="N4818" i="12"/>
  <c r="N4819" i="12"/>
  <c r="N4820" i="12"/>
  <c r="N4821" i="12"/>
  <c r="N4822" i="12"/>
  <c r="N4823" i="12"/>
  <c r="N4824" i="12"/>
  <c r="N4825" i="12"/>
  <c r="N4826" i="12"/>
  <c r="N4827" i="12"/>
  <c r="N4828" i="12"/>
  <c r="N4829" i="12"/>
  <c r="N4830" i="12"/>
  <c r="N4831" i="12"/>
  <c r="N4832" i="12"/>
  <c r="N4833" i="12"/>
  <c r="N4834" i="12"/>
  <c r="N4835" i="12"/>
  <c r="N4836" i="12"/>
  <c r="N4837" i="12"/>
  <c r="N4838" i="12"/>
  <c r="N4839" i="12"/>
  <c r="N4840" i="12"/>
  <c r="N4841" i="12"/>
  <c r="N4842" i="12"/>
  <c r="N4843" i="12"/>
  <c r="N4844" i="12"/>
  <c r="N4845" i="12"/>
  <c r="N4846" i="12"/>
  <c r="N4847" i="12"/>
  <c r="N4848" i="12"/>
  <c r="N4849" i="12"/>
  <c r="N4850" i="12"/>
  <c r="N4851" i="12"/>
  <c r="N4852" i="12"/>
  <c r="N4853" i="12"/>
  <c r="N4854" i="12"/>
  <c r="N4855" i="12"/>
  <c r="N4856" i="12"/>
  <c r="N4857" i="12"/>
  <c r="N4858" i="12"/>
  <c r="N4859" i="12"/>
  <c r="N4860" i="12"/>
  <c r="N4861" i="12"/>
  <c r="N4862" i="12"/>
  <c r="N4863" i="12"/>
  <c r="N4864" i="12"/>
  <c r="N4865" i="12"/>
  <c r="N4866" i="12"/>
  <c r="N4867" i="12"/>
  <c r="N4868" i="12"/>
  <c r="N4869" i="12"/>
  <c r="N4870" i="12"/>
  <c r="N4871" i="12"/>
  <c r="N4872" i="12"/>
  <c r="N4873" i="12"/>
  <c r="N4874" i="12"/>
  <c r="N4875" i="12"/>
  <c r="N4876" i="12"/>
  <c r="N4877" i="12"/>
  <c r="N4878" i="12"/>
  <c r="N4879" i="12"/>
  <c r="N4880" i="12"/>
  <c r="N4881" i="12"/>
  <c r="N4882" i="12"/>
  <c r="N4883" i="12"/>
  <c r="N4884" i="12"/>
  <c r="N4885" i="12"/>
  <c r="N4886" i="12"/>
  <c r="N4887" i="12"/>
  <c r="N4888" i="12"/>
  <c r="N4889" i="12"/>
  <c r="N4890" i="12"/>
  <c r="N4891" i="12"/>
  <c r="N4892" i="12"/>
  <c r="N4893" i="12"/>
  <c r="N4894" i="12"/>
  <c r="N4895" i="12"/>
  <c r="N4896" i="12"/>
  <c r="N4897" i="12"/>
  <c r="N4898" i="12"/>
  <c r="N4899" i="12"/>
  <c r="N4900" i="12"/>
  <c r="N4901" i="12"/>
  <c r="N4902" i="12"/>
  <c r="N4903" i="12"/>
  <c r="N4904" i="12"/>
  <c r="N4905" i="12"/>
  <c r="N4906" i="12"/>
  <c r="N4907" i="12"/>
  <c r="N4908" i="12"/>
  <c r="N4909" i="12"/>
  <c r="N4910" i="12"/>
  <c r="N4911" i="12"/>
  <c r="N4912" i="12"/>
  <c r="N4913" i="12"/>
  <c r="N4914" i="12"/>
  <c r="N4915" i="12"/>
  <c r="N4916" i="12"/>
  <c r="N4917" i="12"/>
  <c r="N4918" i="12"/>
  <c r="N4919" i="12"/>
  <c r="N4920" i="12"/>
  <c r="N4921" i="12"/>
  <c r="N4922" i="12"/>
  <c r="N4923" i="12"/>
  <c r="N4924" i="12"/>
  <c r="N4925" i="12"/>
  <c r="N4926" i="12"/>
  <c r="N4927" i="12"/>
  <c r="N4928" i="12"/>
  <c r="N4929" i="12"/>
  <c r="N4930" i="12"/>
  <c r="N4931" i="12"/>
  <c r="N4932" i="12"/>
  <c r="N4933" i="12"/>
  <c r="N4934" i="12"/>
  <c r="N4935" i="12"/>
  <c r="N4936" i="12"/>
  <c r="N4937" i="12"/>
  <c r="N4938" i="12"/>
  <c r="N4939" i="12"/>
  <c r="N4940" i="12"/>
  <c r="N4941" i="12"/>
  <c r="N4942" i="12"/>
  <c r="N4943" i="12"/>
  <c r="N4944" i="12"/>
  <c r="N4945" i="12"/>
  <c r="N4946" i="12"/>
  <c r="N4947" i="12"/>
  <c r="N4948" i="12"/>
  <c r="N4949" i="12"/>
  <c r="N4950" i="12"/>
  <c r="N4951" i="12"/>
  <c r="N4952" i="12"/>
  <c r="N4953" i="12"/>
  <c r="N4954" i="12"/>
  <c r="N4955" i="12"/>
  <c r="N4956" i="12"/>
  <c r="N4957" i="12"/>
  <c r="N4958" i="12"/>
  <c r="N4959" i="12"/>
  <c r="N4960" i="12"/>
  <c r="N4961" i="12"/>
  <c r="N4962" i="12"/>
  <c r="N4963" i="12"/>
  <c r="N4964" i="12"/>
  <c r="N4965" i="12"/>
  <c r="N4966" i="12"/>
  <c r="N4967" i="12"/>
  <c r="N4968" i="12"/>
  <c r="N4969" i="12"/>
  <c r="N4970" i="12"/>
  <c r="N4971" i="12"/>
  <c r="N4972" i="12"/>
  <c r="N4973" i="12"/>
  <c r="N4974" i="12"/>
  <c r="N4975" i="12"/>
  <c r="N4976" i="12"/>
  <c r="N4977" i="12"/>
  <c r="N4978" i="12"/>
  <c r="N4979" i="12"/>
  <c r="N4980" i="12"/>
  <c r="N4981" i="12"/>
  <c r="N4982" i="12"/>
  <c r="N4983" i="12"/>
  <c r="N4984" i="12"/>
  <c r="N4985" i="12"/>
  <c r="N4986" i="12"/>
  <c r="N4987" i="12"/>
  <c r="N4988" i="12"/>
  <c r="N4989" i="12"/>
  <c r="N4990" i="12"/>
  <c r="N4991" i="12"/>
  <c r="N4992" i="12"/>
  <c r="N4993" i="12"/>
  <c r="N4994" i="12"/>
  <c r="N4995" i="12"/>
  <c r="N4996" i="12"/>
  <c r="N4997" i="12"/>
  <c r="N4998" i="12"/>
  <c r="N4999" i="12"/>
  <c r="N5000" i="12"/>
  <c r="N5001" i="12"/>
  <c r="N5002" i="12"/>
  <c r="N5003" i="12"/>
  <c r="N5004" i="12"/>
  <c r="N5005" i="12"/>
  <c r="N5006" i="12"/>
  <c r="J35" i="11" l="1"/>
  <c r="J26" i="11"/>
  <c r="A98" i="11" l="1"/>
  <c r="A97" i="11"/>
  <c r="A94" i="11"/>
  <c r="A93" i="11"/>
  <c r="A92" i="11"/>
  <c r="A88" i="11"/>
  <c r="A87" i="11"/>
  <c r="A86" i="11"/>
  <c r="A85" i="11"/>
  <c r="A84" i="11"/>
  <c r="A83" i="11"/>
  <c r="A73" i="11"/>
  <c r="A72" i="11"/>
  <c r="A67" i="11"/>
  <c r="A66" i="11"/>
  <c r="A55" i="11"/>
  <c r="A54" i="11"/>
  <c r="A53" i="11"/>
  <c r="A51" i="11"/>
  <c r="A50" i="11"/>
  <c r="A44" i="11"/>
  <c r="A43" i="11"/>
  <c r="A38" i="11"/>
  <c r="A37" i="11"/>
  <c r="A36" i="11"/>
  <c r="A35"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tc={EA8D7978-E896-41A7-A1F4-27801E6247CB}</author>
    <author>tc={46DC8798-3DBB-4736-9288-C4E6CD52F221}</author>
    <author>tc={850B4D64-B5E9-467B-917C-DEECA4B1260E}</author>
    <author>tc={FFE5EFA2-5185-49E3-AD74-E63B64F30D57}</author>
    <author>tc={7D8216F3-49EA-487E-BA1A-2935A192EB7B}</author>
    <author>tc={95B9DE1B-7EE8-411A-A3D7-DF8180AB8792}</author>
    <author>tc={FF3E8042-DFA0-498A-81F4-83DEEBCFE8D3}</author>
    <author>tc={5C9F6AB2-32CA-42B9-90B1-25179607DEC6}</author>
    <author>tc={55DBB4B7-8BD7-4903-99B8-9C6EED4D489D}</author>
    <author>tc={08A6F5DB-58C5-4E79-89B3-84B5DC3E2508}</author>
    <author>tc={3F44D35D-7958-46C4-80C4-8D6711D88033}</author>
    <author>tc={2D13E7F0-B3CF-4614-A712-B6E43E3A140E}</author>
    <author>tc={DC772B05-881F-471B-A224-DDE94FF70112}</author>
    <author>tc={4B7D1A73-E875-4E1F-A15B-3730843167BE}</author>
  </authors>
  <commentList>
    <comment ref="A1" authorId="0" shapeId="0" xr:uid="{EA8D7978-E896-41A7-A1F4-27801E6247C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 pas mettre «:»</t>
      </text>
    </comment>
    <comment ref="C1" authorId="1" shapeId="0" xr:uid="{46DC8798-3DBB-4736-9288-C4E6CD52F2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Leo J Ernst, Kaspar MB Jansen, Ming Li, Yong Liu, Bernhard Wunderle, Hongjie Liu, Matthew Ming-Fai Yuen, Heinz Pape, Mohd Zulkifly Abdullah, GQ Zhang, Dali Mao
Michael G Pecht
FR
Alain Bensoussan
MIT
Emmanuel Bender - Microsystems Technology Laboratories
Duane S Boning - Microsystems Technology Laboratories
Brian L Wardle -  Department of Aeronautics and Astronautics, Department of Mechanical Engineering
S. Suresh - Department of Materials Science and Engineering
M. Finot - Department of Materials Science and Engineering</t>
      </text>
    </comment>
    <comment ref="F1" authorId="2" shapeId="0" xr:uid="{850B4D64-B5E9-467B-917C-DEECA4B126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Austria, Czechia, Finland, France, Germany, Greece, Ireland, Italy, Malta, the Netherlands, Poland, Romania, Slovakia, and Spain</t>
      </text>
    </comment>
    <comment ref="G1" authorId="3" shapeId="0" xr:uid="{FFE5EFA2-5185-49E3-AD74-E63B64F30D5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Massachusetts Institute of Technology </t>
      </text>
    </comment>
    <comment ref="AK1" authorId="4" shapeId="0" xr:uid="{7D8216F3-49EA-487E-BA1A-2935A192EB7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ASME Journal of Micro and Nano-Manufacturing (4M Thailand, 2024; 4M USA, 2023)
Journal of Bio- and Tribo-Corrosion (4M Thailand, 2024)
</t>
      </text>
    </comment>
    <comment ref="AL1" authorId="5" shapeId="0" xr:uid="{95B9DE1B-7EE8-411A-A3D7-DF8180AB87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https://www.scimagojr.com/</t>
      </text>
    </comment>
    <comment ref="AP1" authorId="6" shapeId="0" xr:uid="{FF3E8042-DFA0-498A-81F4-83DEEBCFE8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 pas mettre «?»</t>
      </text>
    </comment>
    <comment ref="AT1" authorId="7" shapeId="0" xr:uid="{5C9F6AB2-32CA-42B9-90B1-25179607DE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 check 10
auteurs + ref + journal + keywords + quotes + photos</t>
      </text>
    </comment>
    <comment ref="AW1" authorId="8" shapeId="0" xr:uid="{55DBB4B7-8BD7-4903-99B8-9C6EED4D489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Remplace 
https://ieeexplore.ieee.org/document/
par
https://ieeexplore-ieee-org.ejournals.um.edu.mt/document/</t>
      </text>
    </comment>
    <comment ref="AX1" authorId="9" shapeId="0" xr:uid="{08A6F5DB-58C5-4E79-89B3-84B5DC3E25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ACS best graphic
Remplace https://zero.sci-hub.se
Par https://2024.sci-hub.se
Good
Springer
sciencedirect
iopscience</t>
      </text>
    </comment>
    <comment ref="BK1" authorId="10" shapeId="0" xr:uid="{3F44D35D-7958-46C4-80C4-8D6711D880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=CONCAT("(";[@Year];") ";[@Publication])</t>
      </text>
    </comment>
    <comment ref="BL1" authorId="11" shapeId="0" xr:uid="{2D13E7F0-B3CF-4614-A712-B6E43E3A14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=SI(NBCAR(C2)-NBCAR(SUBSTITUE(C2;",";""))&gt;0;GAUCHE(C2;TROUVE(",";C2)-1) &amp; " et al., " &amp; B2; C2 &amp; ", " &amp; B2)</t>
      </text>
    </comment>
    <comment ref="AW65" authorId="12" shapeId="0" xr:uid="{DC772B05-881F-471B-A224-DDE94FF7011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https://patents.google.com/patent/EP1323761B1/en
https://pubchem.ncbi.nlm.nih.gov/compound/3104144
https://eureka.patsnap.com/view/#/fullText'figures?patentId=b361847d-9eca-4044-803a-3e62f9517114</t>
      </text>
    </comment>
    <comment ref="AX68" authorId="13" shapeId="0" xr:uid="{4B7D1A73-E875-4E1F-A15B-3730843167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https://patents.google.com/patent/WO2016145650A1/en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tc={FD05BAFC-0F85-408C-A5F5-0EDA6F12D92B}</author>
  </authors>
  <commentList>
    <comment ref="A1" authorId="0" shapeId="0" xr:uid="{FD05BAFC-0F85-408C-A5F5-0EDA6F12D92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From: (2021) Page MJ, McKenzie JE, Bossuyt PM, Boutron I, Hoffmann TC, Mulrow CD, et al. The PRISMA 2020 statement: an updated guideline for reporting systematic reviews. BMJ 2021;372:n71. https://www.bmj.com/content/372/bmj.n160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tc={26782534-CF0F-494B-9767-395AEB65961E}</author>
  </authors>
  <commentList>
    <comment ref="G1" authorId="0" shapeId="0" xr:uid="{26782534-CF0F-494B-9767-395AEB6596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If quote by review : pas trop d’interet à lire
</t>
      </text>
    </comment>
  </commentList>
</comments>
</file>

<file path=xl/sharedStrings.xml><?xml version="1.0" encoding="utf-8"?>
<sst xmlns="http://schemas.openxmlformats.org/spreadsheetml/2006/main" count="64706" uniqueCount="33374">
  <si>
    <t>Publication</t>
  </si>
  <si>
    <t>2</t>
  </si>
  <si>
    <t>3</t>
  </si>
  <si>
    <t>4</t>
  </si>
  <si>
    <t>Journal_date</t>
  </si>
  <si>
    <t>Autre</t>
  </si>
  <si>
    <t>Link</t>
  </si>
  <si>
    <t>30 Years of Sensors' Assembly and Packaging 1988 to 2018.</t>
  </si>
  <si>
    <t>… Here, lead frames were attached to prefabricated ceramic shells by glass soldering. The …</t>
  </si>
  <si>
    <t>into a polymer molding compound consisting of an epoxy material with a high silica content. …</t>
  </si>
  <si>
    <t>Enregistrer Citer Cité 1 fois Autres articles Les 4 versions</t>
  </si>
  <si>
    <t>Sensors &amp; Materials, 2018</t>
  </si>
  <si>
    <t>sensors.myu-group.co.jp</t>
  </si>
  <si>
    <t>3D electromagnetic chip package simulation for high-speed serial interface application</t>
  </si>
  <si>
    <t>… A plastic epoxy material was molded to encapsulate the chip and the lead frames. The</t>
  </si>
  <si>
    <t>stamped copperalloy leads of the package, which extend out from all four sides (quad-directional)…</t>
  </si>
  <si>
    <t>Enregistrer Citer Autres articles Les 2 versions</t>
  </si>
  <si>
    <t>… on Signals and …, 2008</t>
  </si>
  <si>
    <t>ieeexplore.ieee.org</t>
  </si>
  <si>
    <t>https://sci.bban.top/pdf/10.1109/icses.2008.4673358.pdf</t>
  </si>
  <si>
    <t>3D Modeling of Complex Combinations of Dies, Packages, Lead Frames, Sockets and Test Boards for Electrical, Thermal and Manufacturing Verification of Advanced …</t>
  </si>
  <si>
    <t>The software process described permits putting unlimited layers of dies and substrates in</t>
  </si>
  <si>
    <t>the same CAD database where many advanced optimizations and tunings can be …</t>
  </si>
  <si>
    <t>Enregistrer Citer Cité 1 fois Autres articles</t>
  </si>
  <si>
    <t>Additional Papers and Presentations, 2010</t>
  </si>
  <si>
    <t>meridian.allenpress.com</t>
  </si>
  <si>
    <t>50 pm Fine Pitch Ball Bonding Technology</t>
  </si>
  <si>
    <t>Enregistrer Citer Autres articles</t>
  </si>
  <si>
    <t>NIPPON STEEL TECHNICAL REPORT, 2001</t>
  </si>
  <si>
    <t>A 50-MHz fully integrated low-swing buck converter using packaging inductors</t>
  </si>
  <si>
    <t>… These inductors include parasitic inductances of the bonding wires and lead frames in the</t>
  </si>
  <si>
    <t>… In [5], a concept of coupled multi-turn bond-wire inductors with ferrite epoxy glob cores is …</t>
  </si>
  <si>
    <t>Enregistrer Citer Cité 65 fois Autres articles Les 10 versions</t>
  </si>
  <si>
    <t>IEEE Transactions on Power Electronics, 2012</t>
  </si>
  <si>
    <t>https://sci.bban.top/pdf/10.1109/tpel.2012.2192136.pdf</t>
  </si>
  <si>
    <t>A bus-bar-like power module based on three-dimensional power-chip-on-chip hybrid integration</t>
  </si>
  <si>
    <t>… Taking into account the lead frames which are also inductive, the total inductance of a</t>
  </si>
  <si>
    <t>power … The planar module has been realized on a classical epoxy-FR4 printed circuit board …</t>
  </si>
  <si>
    <t>Enregistrer Citer Cité 70 fois Autres articles Les 6 versions</t>
  </si>
  <si>
    <t>IEEE Transactions on …, 2010</t>
  </si>
  <si>
    <t>A case study of IC storage failures in Taipei trains</t>
  </si>
  <si>
    <t>… External inspection showed that contaminants were deposited on the external lead frames.</t>
  </si>
  <si>
    <t>… Antimony (Sb) was also found, most likely from the fire retardant in the epoxy package. No …</t>
  </si>
  <si>
    <t>Enregistrer Citer Cité 6 fois Autres articles Les 5 versions</t>
  </si>
  <si>
    <t>Microelectronics Reliability, 1998</t>
  </si>
  <si>
    <t>Elsevier</t>
  </si>
  <si>
    <t>A CMOS/SOS Reliability Study</t>
  </si>
  <si>
    <t>… paid to the package, wire and die bonds, lead frames, etc. It was assumed that failure analysis</t>
  </si>
  <si>
    <t>… approach, the major difference between the two being the brand of epoxy die attach used. …</t>
  </si>
  <si>
    <t>Enregistrer Citer Cité 3 fois Autres articles Les 2 versions</t>
  </si>
  <si>
    <t>14th International Reliability Physics …, 1976</t>
  </si>
  <si>
    <t>A comparative analysis on physical and chemical plasma cleaning effects on surfaces</t>
  </si>
  <si>
    <t>… In production, lead frames are usually exposed to heat … On the other hand, adhesiveness</t>
  </si>
  <si>
    <t>of epoxy glue is a function of … tension of epoxy glue; hence improving wet ability of epoxy glue …</t>
  </si>
  <si>
    <t>Enregistrer Citer Cité 8 fois Autres articles Les 2 versions</t>
  </si>
  <si>
    <t>2013 IEEE 15th Electronics Packaging …, 2013</t>
  </si>
  <si>
    <t>https://sci.bban.top/pdf/10.1109/eptc.2013.6745737.pdf</t>
  </si>
  <si>
    <t>A comparison of copper and gold wire bonding on integrated circuit devices</t>
  </si>
  <si>
    <t>… copper lead frames must be protected from oxidation during wire bonding and epoxy die</t>
  </si>
  <si>
    <t>bond cure. The purpose of this work was to develop a process using bare copper lead frames. …</t>
  </si>
  <si>
    <t>Enregistrer Citer Cité 154 fois Autres articles Les 5 versions</t>
  </si>
  <si>
    <t>IEEE transactions on …, 1990</t>
  </si>
  <si>
    <t>https://sci.bban.top/pdf/10.1109/33.62578.pdf</t>
  </si>
  <si>
    <t>… In this study, it was shown that 16-lead CERDIP packages with Alloy 42 lead frames can</t>
  </si>
  <si>
    <t>be and, in fact, were successfully hot-dip processed with two lead-free solder candidates (9515 …</t>
  </si>
  <si>
    <t>Citeseer</t>
  </si>
  <si>
    <t>A comprehensive study of electrically switchable adhesives: Bonding and debonding on demand</t>
  </si>
  <si>
    <t>… epoxy adhesive and ionic liquid for conductivity are used in the debonding procedure.</t>
  </si>
  <si>
    <t>Aluminum foils serve as electrodes and epoxy … Lead frames, silicon 150 C / 1 hr Glycidyl ether of …</t>
  </si>
  <si>
    <t>Enregistrer Citer Cité 5 fois Autres articles</t>
  </si>
  <si>
    <t>Materials Today …, 2023</t>
  </si>
  <si>
    <t>A conduction-convection design for liquid flow sensing</t>
  </si>
  <si>
    <t>… thickness of dualin-line lead frames). The distance between … a mould were the plastic epoxy</t>
  </si>
  <si>
    <t>is transferred and cured. As … the package is provided by the plastic epoxy, which has a low …</t>
  </si>
  <si>
    <t>Enregistrer Citer Cité 13 fois Autres articles Les 6 versions</t>
  </si>
  <si>
    <t>Sensors and Actuators A …, 1998</t>
  </si>
  <si>
    <t>https://sci.bban.top/pdf/10.1016/s0924-4247%252897%252901760-3.pdf</t>
  </si>
  <si>
    <t>A contribution of polymer die attach systems to the reliability of plastic encapsulated integrated circuits</t>
  </si>
  <si>
    <t>… devices assembled on copper lead frames and traced to the … .1,2 The use of copper lead</t>
  </si>
  <si>
    <t>frames in the plastic encapsulation … -epoxy with either a KovarT-mor alloy 42 support frame. …</t>
  </si>
  <si>
    <t>Enregistrer Citer Cité 6 fois Autres articles Les 2 versions</t>
  </si>
  <si>
    <t>20th International …, 1982</t>
  </si>
  <si>
    <t>https://sci.bban.top/pdf/10.1109/irps.1982.361942.pdf</t>
  </si>
  <si>
    <t>A cost-effective MEMS cavity packaging technology for mass production</t>
  </si>
  <si>
    <t>… (Cu) lead frames (L/F) as a preplated frame (PPF). Package types include an epoxy molding</t>
  </si>
  <si>
    <t>… of 2.40 kgf on average was obtained using an epoxy adhesive. Finally, all samples of the …</t>
  </si>
  <si>
    <t>Enregistrer Citer Cité 13 fois Autres articles Les 5 versions</t>
  </si>
  <si>
    <t>IEEE transactions on …, 2009</t>
  </si>
  <si>
    <t>https://sci.bban.top/pdf/10.1109/tadvp.2009.2014121.pdf</t>
  </si>
  <si>
    <t>A critical review of corrosion phenomena in microelectronic systems</t>
  </si>
  <si>
    <t>S Wagner, K Hoeppner, M Toepper…</t>
  </si>
  <si>
    <t>… could damage the dies, wires, bond pads, lead frames and solder joints. Therefore, corrosion</t>
  </si>
  <si>
    <t>is a … principles, on the moisture resistance of two epoxy resins used in microelectronics [12]. …</t>
  </si>
  <si>
    <t>Enregistrer Citer Cité 7 fois Autres articles Les 3 versions</t>
  </si>
  <si>
    <t>PCIM Europe 2014; …, 2014</t>
  </si>
  <si>
    <t>A finite element study of stresses developed in plastic encapsulated electronic packages during leadframe pull-out testing</t>
  </si>
  <si>
    <t>SW Ng</t>
  </si>
  <si>
    <t>… the stresses developed in the epoxy encapsulated dummy integrated circuit package during</t>
  </si>
  <si>
    <t>… of the epoxy encapsulation, and the change in modulus of elasticity of the lead-frames. The …</t>
  </si>
  <si>
    <t>dr.ntu.edu.sg</t>
  </si>
  <si>
    <t>A guide to SMT packaging of microwave ICs</t>
  </si>
  <si>
    <t>L Devlin, A Dearn</t>
  </si>
  <si>
    <t>… die to the DAP areas on an array of lead-frames. Die are automatically placed with precision</t>
  </si>
  <si>
    <t>optical alignment and bonded with conductive epoxy. Wire bonding of the bondpads on the …</t>
  </si>
  <si>
    <t>Enregistrer Citer Cité 3 fois Autres articles Les 3 versions</t>
  </si>
  <si>
    <t>proceedings of the ARMMS RF &amp; Microwave Society …, 2012</t>
  </si>
  <si>
    <t>prfi.com</t>
  </si>
  <si>
    <t>A health-IoT platform based on the integration of intelligent packaging, unobtrusive bio-sensor, and intelligent medicine box</t>
  </si>
  <si>
    <t>G Yang, L Xie, M Mäntysalo, X Zhou…</t>
  </si>
  <si>
    <t>… CDM is a thin layer of epoxy adhesive sandwiched between … 5a, the strong adhesion of the</t>
  </si>
  <si>
    <t>glue epoxy can have a tension … electrodes and interposer lead-frames for bendable circuit …</t>
  </si>
  <si>
    <t>Enregistrer Citer Cité 828 fois Autres articles Les 8 versions</t>
  </si>
  <si>
    <t>IEEE transactions on …, 2014</t>
  </si>
  <si>
    <t>A high density thick film multilayer process for LSI circuits</t>
  </si>
  <si>
    <t>R Ilgenfritz, L Mogey, D Walter</t>
  </si>
  <si>
    <t>… Gold-plated nickel and Kovar lead frames have been successfully bonded. Evaluation of le:…</t>
  </si>
  <si>
    <t>The preforms have 0.007 inch of polymer material on one side of an epoxycoated 0.001 inch …</t>
  </si>
  <si>
    <t>IEEE Transactions on Parts …, 1974</t>
  </si>
  <si>
    <t>A high temperature silicon carbide MOSFET power module with integrated silicon-on-insulator-based gate drive</t>
  </si>
  <si>
    <t>Z Wang, X Shi, LM Tolbert, F Wang…</t>
  </si>
  <si>
    <t>… Finally, the assembly is encapsulated by an epoxy-based material (Hysol EO1061) to protect</t>
  </si>
  <si>
    <t>the die … In addition, the Ni-plated copper strip is utilized to make all lead frames for external …</t>
  </si>
  <si>
    <t>Enregistrer Citer Cité 132 fois Autres articles Les 9 versions</t>
  </si>
  <si>
    <t>… on Power Electronics, 2014</t>
  </si>
  <si>
    <t>A high-temperature sic three-phase ac-dc converter design for&gt; 100/spl deg/c ambient temperature</t>
  </si>
  <si>
    <t>R Wang, D Boroyevich, P Ning, Z Wang…</t>
  </si>
  <si>
    <t>… connection of the source and anode pad to the lead frames. The second insulation layer is</t>
  </si>
  <si>
    <t>also … the JFETs gate pad to the lead frames. Finally, adhesive epoxy Duralco 132 provides the …</t>
  </si>
  <si>
    <t>Enregistrer Citer Cité 146 fois Autres articles Les 7 versions</t>
  </si>
  <si>
    <t>… on Power Electronics, 2012</t>
  </si>
  <si>
    <t>A hybrid low power biopatch for body surface potential measurement</t>
  </si>
  <si>
    <t>G Yang, J Chen, L Xie, J Mao…</t>
  </si>
  <si>
    <t>… Therefore, it is suitable for customized biosensing electrodes, lead frames, as well as other</t>
  </si>
  <si>
    <t>… , a protecting mold (medical compatible epoxy from EPOXY-Tech) is applied over the flip chip …</t>
  </si>
  <si>
    <t>Enregistrer Citer Cité 51 fois Autres articles Les 6 versions</t>
  </si>
  <si>
    <t>IEEE Journal of …, 2013</t>
  </si>
  <si>
    <t>A Hybrid Oscillator Circuit for the 30 KG, Non-Hermetic Environment</t>
  </si>
  <si>
    <t>MP Hagen, PL Li, RT Ogan</t>
  </si>
  <si>
    <t>Enregistrer Citer Cité 3 fois Autres articles</t>
  </si>
  <si>
    <t>Proceedings of ISHM International Symposium on …, 1979</t>
  </si>
  <si>
    <t>A Low-Thermal-Stress Double-Sided Cooling Wire-Bondless Package Structure of SiC Power Modules for High-Temperature Applications</t>
  </si>
  <si>
    <t>… the top electrode of chips is connected to lead frames with sintered silver instead of bond wires,</t>
  </si>
  <si>
    <t>… task of protecting bare dies, replacing the epoxy molding compound (EMC), whose glass …</t>
  </si>
  <si>
    <t>… on Power Electronics, 2024</t>
  </si>
  <si>
    <t>A methodological study of the best solution for generating white light using nitride-based light-emitting diodes</t>
  </si>
  <si>
    <t>M Yamada, Y Narukawa, H Tamaki…</t>
  </si>
  <si>
    <t>… mounted on lead frames, and the LED chips and the lead frames were connected by Au</t>
  </si>
  <si>
    <t>wires. Then, the LED chips were coated with phosphors and molded with epoxy resin shaped …</t>
  </si>
  <si>
    <t>Enregistrer Citer Cité 47 fois Autres articles Les 10 versions</t>
  </si>
  <si>
    <t>IEICE transactions on …, 2005</t>
  </si>
  <si>
    <t>search.ieice.org</t>
  </si>
  <si>
    <t>A model for thermal fatigue of large area adhesive joints between materials with dissimilar thermal expansion</t>
  </si>
  <si>
    <t>A Bjorneklett, T Tuhus…</t>
  </si>
  <si>
    <t>… Silicon chips are attached to chip carriers, hybrid substrates and lead frames. Large area …</t>
  </si>
  <si>
    <t>and copper with two different silver filled epoxy adhesives. The substrates were subjected to …</t>
  </si>
  <si>
    <t>Enregistrer Citer Cité 8 fois Autres articles Les 3 versions</t>
  </si>
  <si>
    <t>Proceedings of 1994 IEEE …, 1994</t>
  </si>
  <si>
    <t>A modified failure mode and effects analysis method for supplier selection problems in the supply chain risk environment: A case study</t>
  </si>
  <si>
    <t>PS Chen, MT Wu</t>
  </si>
  <si>
    <t>… The case company’s main raw materials are lead frames, IC substrates, epoxy, molding …</t>
  </si>
  <si>
    <t>Further, since the case company has high demands for lead frames, suppliers of lead-frames …</t>
  </si>
  <si>
    <t>Enregistrer Citer Cité 244 fois Autres articles Les 4 versions</t>
  </si>
  <si>
    <t>Computers &amp; Industrial Engineering, 2013</t>
  </si>
  <si>
    <t>https://sci.bban.top/pdf/10.1016/j.cie.2013.09.018.pdf</t>
  </si>
  <si>
    <t>A multilayer surface mount technology elevated by an aramid-paper and epoxy-resin composite</t>
  </si>
  <si>
    <t>E Tsunashima, A Okuno, K Nagai…</t>
  </si>
  <si>
    <t>… There has been brought another extension to the technology of semiconductor-chip on</t>
  </si>
  <si>
    <t>substrate, but, in this application, it will be converted to a future rigid type of lead-frames available …</t>
  </si>
  <si>
    <t>… Seventh IEEE</t>
  </si>
  <si>
    <t>CHMT …, 1989</t>
  </si>
  <si>
    <t>https://sci.bban.top/pdf/10.1109/emts.1989.68991.pdf</t>
  </si>
  <si>
    <t>A new approach for massive parallel scan design</t>
  </si>
  <si>
    <t>WC Chung, DS Ha</t>
  </si>
  <si>
    <t>… L0, C0, and R0 are the parasitics of the package associated with wire bonds and lead frames,</t>
  </si>
  <si>
    <t>and C1 and R1 are the parasitics of the power pad. RL represents the PDN. The parasitics …</t>
  </si>
  <si>
    <t>Enregistrer Citer Cité 31 fois Autres articles Les 7 versions</t>
  </si>
  <si>
    <t>IEEE International Conference on Test …, 2005</t>
  </si>
  <si>
    <t>A new approach to chemical analysis of packaging/assembly materials: SARIS/spl trade/laser ablation ICP mass spectrometry</t>
  </si>
  <si>
    <t>F Li, S Anderson</t>
  </si>
  <si>
    <t>… The materials we have investigated include plastic encapsulations, substrates, lead frames,</t>
  </si>
  <si>
    <t>PCB board, bonding wires, epoxy adhesives and chips. Table 2 lists initial reporting limits …</t>
  </si>
  <si>
    <t>Enregistrer Citer Cité 2 fois Autres articles Les 3 versions</t>
  </si>
  <si>
    <t>IEEE</t>
  </si>
  <si>
    <t>CPMT, ieeexplore.ieee.org</t>
  </si>
  <si>
    <t>SEMI 29th International …, 2004</t>
  </si>
  <si>
    <t>https://sci.bban.top/pdf/10.1109/iemt.2004.1321648.pdf</t>
  </si>
  <si>
    <t>A New Approach to Chemical Analysis of Packaging/Assembly Materials: SARISTM Laser Ablation ICP Mass Spectrometry</t>
  </si>
  <si>
    <t>Proceedings of the IEEE</t>
  </si>
  <si>
    <t>CPMT 29th International …, 2004</t>
  </si>
  <si>
    <t>A New Center-Tapped Medium-Power Microfilm Resistor</t>
  </si>
  <si>
    <t>L Bos, W Ostrander, J VerHoef</t>
  </si>
  <si>
    <t>… value or part number identifiers to the epoxy coating and cured for 1 h at 1 … epoxy coverage</t>
  </si>
  <si>
    <t>over the film and epoxy on the leads. Rejects are punched out of the lead frame. Lead frames …</t>
  </si>
  <si>
    <t>IEEE Transactions on Parts …, 1976</t>
  </si>
  <si>
    <t>https://sci.bban.top/pdf/10.1109/tphp.1976.1135125.pdf</t>
  </si>
  <si>
    <t>A new dealcoholization method in the synthesis of vinyl methyl phenyl silicone resins for LED encapsulation</t>
  </si>
  <si>
    <t>Z Pan, K Zeng, B Huang, L Zhu</t>
  </si>
  <si>
    <t>… large amount of epoxy groups and phenyl groups were struck into the silicon resins. The</t>
  </si>
  <si>
    <t>epoxy-… The 3570 surface mounted devices (SMD) LED lead frames and the 2121 ones were pur…</t>
  </si>
  <si>
    <t>Silicon, 2020</t>
  </si>
  <si>
    <t>Springer</t>
  </si>
  <si>
    <t>https://sci.bban.top/pdf/10.1007/s12633-020-00396-3.pdf</t>
  </si>
  <si>
    <t>TCH mfg Technol</t>
  </si>
  <si>
    <t>A new type hybrid IC in a transfer-molded standard package</t>
  </si>
  <si>
    <t>T Sasamoto, N Senba, O Ohnishi, A Sato</t>
  </si>
  <si>
    <t>IEEE Transactions, 1987</t>
  </si>
  <si>
    <t>A new type of high lead count pre-molded PLCC</t>
  </si>
  <si>
    <t>JC Bolger</t>
  </si>
  <si>
    <t>… previous methods using stamped copper lead frames or electro-deposited copper circuitry.</t>
  </si>
  <si>
    <t>… die attach adhesive or a 6-staged epoxy die attach adhesive which has been pre-applied to …</t>
  </si>
  <si>
    <t>Proceedings., 39th Electronic Components …, 1969</t>
  </si>
  <si>
    <t>https://sci.bban.top/pdf/10.1109/ecc.1989.77783.pdf</t>
  </si>
  <si>
    <t>A novel approach to die attach: Magnetic rollers with substrate thickness detection capability</t>
  </si>
  <si>
    <t>R Vittal, R Vemal</t>
  </si>
  <si>
    <t>… Die attach may be performed using epoxy, solder or eutectic … The dies are then placed onto</t>
  </si>
  <si>
    <t>the substrates or lead frames … with the die or epoxy causing the epoxy material to flow all over …</t>
  </si>
  <si>
    <t>2009 11th Electronics Packaging …, 2009</t>
  </si>
  <si>
    <t>https://sci.bban.top/pdf/10.1109/eptc.2009.5416450.pdf</t>
  </si>
  <si>
    <t>A Novel Approach to Identifying and Validating Electrical Leakage in Printed Circuit Boards through Magnetic Current Imaging</t>
  </si>
  <si>
    <t>C Hillman</t>
  </si>
  <si>
    <t>… land grid arrays and lead frames, the microscope … epoxy resins. This test method was not</t>
  </si>
  <si>
    <t>used because the total concentration would include halides that were tightly bound to the epoxy …</t>
  </si>
  <si>
    <t>Enregistrer Citer Cité 8 fois Autres articles Les 6 versions</t>
  </si>
  <si>
    <t>International Symposium for Testing and Failure …, 2004</t>
  </si>
  <si>
    <t>dl.asminternational.org</t>
  </si>
  <si>
    <t>A novel decapsulation technique for failure analysis of integrated circuits</t>
  </si>
  <si>
    <t>… , die attach voids and shorted/bent lead frames. The principle of X-… Epoxy, which is a</t>
  </si>
  <si>
    <t>thermosetting polymer, is usually used as … The epoxy polymer chains can be broken up by atomic …</t>
  </si>
  <si>
    <t>2006 7th International …, 2006</t>
  </si>
  <si>
    <t>https://sci.bban.top/pdf/10.1109/icept.2006.359747.pdf</t>
  </si>
  <si>
    <t>A novel die bonding adhesive-silver filled film</t>
  </si>
  <si>
    <t>… used to attach semiconductor silicon chips to metal lead frames in plastic packages. However</t>
  </si>
  <si>
    <t>the … Though various formulation changes in the epoxy molding compounds to reduce the …</t>
  </si>
  <si>
    <t>Enregistrer Citer Cité 8 fois Autres articles</t>
  </si>
  <si>
    <t>1997 Proceedings …, 1997</t>
  </si>
  <si>
    <t>https://sci.bban.top/pdf/10.1109/ectc.1997.606218.pdf</t>
  </si>
  <si>
    <t>A novel hybrid packaging structure for high-temperature SiC power modules</t>
  </si>
  <si>
    <t>R Wang, Z Chen, D Boroyevich, L Jiang…</t>
  </si>
  <si>
    <t>… interconnection reliability with thermal conductive epoxy (Duralco 128, ceramic based… lead</t>
  </si>
  <si>
    <t>frames (A, B, and C), two output power lead frames (P and N), and two gate drive lead frames …</t>
  </si>
  <si>
    <t>Enregistrer Citer Cité 77 fois Autres articles Les 4 versions</t>
  </si>
  <si>
    <t>IEEE Transactions …, 2013</t>
  </si>
  <si>
    <t>https://sci.bban.top/pdf/10.1109/TIA.2013.2257977.pdf</t>
  </si>
  <si>
    <t>A Novel Recycling Method for Waste Cellulose: Electrorheological Application of Waste Coffee Grounds and Dust</t>
  </si>
  <si>
    <t>왕시조， 최형진， 권용구</t>
  </si>
  <si>
    <t>… 대학교; 1한국생산기술연구원 Epoxy molding compound (EMC) is used to … between EMC and</t>
  </si>
  <si>
    <t>lead frames affects the reliability of … Analyzers (TGA) of epoxy composite samples. We used …</t>
  </si>
  <si>
    <t>한국고분자학회 학술대회 연구논문 초록집, 2023</t>
  </si>
  <si>
    <t>dbpia.co.kr</t>
  </si>
  <si>
    <t>A novel robust and low cost chips package and its thermal performance</t>
  </si>
  <si>
    <t>… of both memory chips and lead frames within a molded plastic … chip; 3) plural lead frames</t>
  </si>
  <si>
    <t>are electrically interconnected all at … Because of the shortcomings of Ag-filled epoxy mentioned …</t>
  </si>
  <si>
    <t>Enregistrer Citer Cité 14 fois Autres articles Les 5 versions</t>
  </si>
  <si>
    <t>IEEE transactions on …, 2000</t>
  </si>
  <si>
    <t>https://sci.bban.top/pdf/10.1109/6040.846644.pdf</t>
  </si>
  <si>
    <t>A parametric study of a typical high power LED package to enhance overall thermal performance</t>
  </si>
  <si>
    <t>A Vipradas, A Takawale, S Tripathi…</t>
  </si>
  <si>
    <t>… contact between lead frames and heat slug. The heat slug and lead frames along with</t>
  </si>
  <si>
    <t>the … is carried out using various materials such as thermolytic epoxy silicon with K=0.9 [19], …</t>
  </si>
  <si>
    <t>Enregistrer Citer Cité 15 fois Autres articles Les 2 versions</t>
  </si>
  <si>
    <t>… on Thermal and …, 2012</t>
  </si>
  <si>
    <t>https://sci.bban.top/pdf/10.1109/itherm.2012.6231445.pdf</t>
  </si>
  <si>
    <t>A phase division strategy for multiphase batch process monitoring based on particle swarm optimizer (PSO)</t>
  </si>
  <si>
    <t>X Chen, C Zhao, Y Sun</t>
  </si>
  <si>
    <t>… Then, the lead-frames installed with chips is quickly … cavity and completely encapsulate the</t>
  </si>
  <si>
    <t>lead-frames. Once the given … The material used in these experiments is epoxy. More normal …</t>
  </si>
  <si>
    <t>2017 29th Chinese Control And …, 2017</t>
  </si>
  <si>
    <t>A rapid chemical method for improving peel strength at Cu–epoxy interfaces</t>
  </si>
  <si>
    <t>RC Wetherhold, Z Harry</t>
  </si>
  <si>
    <t>… The Cu foil chosen for this work is representative of Cu–epoxy lead frames and at 0.127</t>
  </si>
  <si>
    <t>mm thick is much thinner than the mirrors. Since the foil is not suitable for polishing, other …</t>
  </si>
  <si>
    <t>Enregistrer Citer Cité 9 fois Autres articles Les 4 versions</t>
  </si>
  <si>
    <t>Theoretical and Applied Fracture Mechanics, 2010</t>
  </si>
  <si>
    <t>https://sci.bban.top/pdf/10.1016/j.tafmec.2009.12.003.pdf</t>
  </si>
  <si>
    <t>A rapid technique for moisture diffusion characterization of molding compounds in PEMs</t>
  </si>
  <si>
    <t>A Teverovsky</t>
  </si>
  <si>
    <t>… The effect of lead frames on measurement results is … Epoxy molding compounds used in</t>
  </si>
  <si>
    <t>PEMs are typically based on ortho-cresol-novolac, bi-phenyl, and multi-functional epoxy resins …</t>
  </si>
  <si>
    <t>Enregistrer Citer Cité 16 fois Autres articles Les 3 versions</t>
  </si>
  <si>
    <t>NEPP Report, GSFC, 2002</t>
  </si>
  <si>
    <t>nepp.nasa.gov</t>
  </si>
  <si>
    <t>A Research Survey on Truck Chassis Design</t>
  </si>
  <si>
    <t>A Shrivastava, T Sharma, M Singh</t>
  </si>
  <si>
    <t>… are preferable to steel in the production of lead frames, since (steel frame mass 170.45 kg</t>
  </si>
  <si>
    <t>… the tensile properties of glass fiber reinforced epoxy composites. The effect of the orientation …</t>
  </si>
  <si>
    <t>Enregistrer Citer Cité 1 fois Autres articles Les 2 versions</t>
  </si>
  <si>
    <t>International Journal of Innovative …, 2022</t>
  </si>
  <si>
    <t>ijirtm.com</t>
  </si>
  <si>
    <t>A review of Corrosion and environmental effects on electronics</t>
  </si>
  <si>
    <t>R Ambat, P Møller</t>
  </si>
  <si>
    <t>… The lead frames, thus, are the connection between the … are connected to the lead frames</t>
  </si>
  <si>
    <t>with a bonding process for … ICs) on a fibreglass epoxy polymer with interconnecting lines as …</t>
  </si>
  <si>
    <t>Enregistrer Citer Cité 40 fois Autres articles Les 6 versions</t>
  </si>
  <si>
    <t>The Technical University of Denmark, DMS …, 2006</t>
  </si>
  <si>
    <t>er-emergency.com</t>
  </si>
  <si>
    <t>A review of non-hermetic optoelectronic packaging</t>
  </si>
  <si>
    <t>… degradation, laser misalignment and epoxy swelling are discussed. … lead frames in a</t>
  </si>
  <si>
    <t>non-hermetic package to understand the impact of a non-hermetic environment on the lead frames …</t>
  </si>
  <si>
    <t>Enregistrer Citer Cité 7 fois Autres articles Les 2 versions</t>
  </si>
  <si>
    <t>… on Thermal and …, 2008</t>
  </si>
  <si>
    <t>https://sci.bban.top/pdf/10.1109/itherm.2008.4544364.pdf</t>
  </si>
  <si>
    <t>A review of prognostics and health management for power electronics modules</t>
  </si>
  <si>
    <t>N Degrenne, J Ewanchuk, E David…</t>
  </si>
  <si>
    <t>… As opposed to discrete power devices, where a single die is typically encapsulated within</t>
  </si>
  <si>
    <t>an epoxy mold and connected via lead frames to the interfacing power connections, power …</t>
  </si>
  <si>
    <t>… conference of the …, 2015</t>
  </si>
  <si>
    <t>mitsubishielectric-rce.eu</t>
  </si>
  <si>
    <t>A review of repairable die attach for CuPI MCM</t>
  </si>
  <si>
    <t>TA Bishop</t>
  </si>
  <si>
    <t>IEPS, 1990</t>
  </si>
  <si>
    <t>A review of SiC power module packaging technologies: Challenges, advances, and emerging issues</t>
  </si>
  <si>
    <t>H Lee, V Smet, R Tummala</t>
  </si>
  <si>
    <t>… attached to the lead frames and overmolded with epoxy molding compounds. The wire</t>
  </si>
  <si>
    <t>bonds on the top side of dies for power terminals are replaced with lead frames and solder …</t>
  </si>
  <si>
    <t>Enregistrer Citer Cité 327 fois Autres articles Les 2 versions</t>
  </si>
  <si>
    <t>IEEE Journal of Emerging and …, 2019</t>
  </si>
  <si>
    <t>https://sci.bban.top/pdf/10.1109/JESTPE.2019.2951801.pdf</t>
  </si>
  <si>
    <t>A review on effect of thermal factors on performance of high power light emitting diode (HPLED)</t>
  </si>
  <si>
    <t>A Rammohan, CK Ramesh</t>
  </si>
  <si>
    <t>… The lead frames and heat slug are attached to the MCPCB (… to avoid direct contact between</t>
  </si>
  <si>
    <t>the lead frames and heat slug. … layer (constructed with epoxy dielectric) contributes strongly …</t>
  </si>
  <si>
    <t>Enregistrer Citer Cité 20 fois Autres articles Les 6 versions</t>
  </si>
  <si>
    <t>Journal of Engineering …, 2016</t>
  </si>
  <si>
    <t>pdfs.semanticscholar.org</t>
  </si>
  <si>
    <t>A study into the re‐processing of pure tin termination finishes into tin‐lead</t>
  </si>
  <si>
    <t>IC Turner, BD Dunn, C Barnes</t>
  </si>
  <si>
    <t>… After the initial visual and SEM inspections, the mounts were back‐filled with epoxy and ground</t>
  </si>
  <si>
    <t>and … there to be no chemical attack of the thin, internal lead‐frames and no other damage …</t>
  </si>
  <si>
    <t>Enregistrer Citer Cité 3 fois Autres articles Les 4 versions</t>
  </si>
  <si>
    <t>Soldering &amp; Surface Mount …, 2013</t>
  </si>
  <si>
    <t>emerald.com</t>
  </si>
  <si>
    <t>A Study of Light-Extraction-Efficiency of LEDs Packaged on a Transparent Lead-Frame</t>
  </si>
  <si>
    <t>B Liang, Y Chen, T Zhang, Z Jin</t>
  </si>
  <si>
    <t>… on transparent leadframes include even … epoxy and a transparent adhesion gel on LED</t>
  </si>
  <si>
    <t>efficacy. In Table 1, Sample A was bonded with the transparent gel and B was with silver epoxy. …</t>
  </si>
  <si>
    <t>Solid-State and Organic Lighting, 2014</t>
  </si>
  <si>
    <t>opg.optica.org</t>
  </si>
  <si>
    <t>A study of plasma-cleaned Ag-plated Cu leadframe surfaces</t>
  </si>
  <si>
    <t>W Li</t>
  </si>
  <si>
    <t>… attachment, such as the wetting of the epoxy and the epoxy bleeding out onto the Cu surface.</t>
  </si>
  <si>
    <t>Both … It has been shown that treating antitarnished leadframes with benzotriazole (BTA) can …</t>
  </si>
  <si>
    <t>Enregistrer Citer Cité 26 fois Autres articles Les 12 versions</t>
  </si>
  <si>
    <t>Journal of electronic materials, 2010</t>
  </si>
  <si>
    <t>A Study of Reaction Viscosity Changes in Electronic Packaging with Different Nanoparticle Strengthened Epoxy Matrices</t>
  </si>
  <si>
    <t>HL Chang, CM Chen, CH Chen</t>
  </si>
  <si>
    <t>… resistant packaging of lead frames and substrates grows. Epoxy molding compound (EMC) …</t>
  </si>
  <si>
    <t>Nanocomposites made by adding nano-silica particles to epoxy are used in electronic and …</t>
  </si>
  <si>
    <t>Advanced Materials Research, 2014</t>
  </si>
  <si>
    <t>Trans Tech Publ</t>
  </si>
  <si>
    <t>https://sci.bban.top/pdf/10.4028/www.scientific.net%252Famr.853.23.pdf</t>
  </si>
  <si>
    <t>A study of the residual stress behavior of rigid and flexible epoxy adhesives during thermal cycle aging for electronics packaging</t>
  </si>
  <si>
    <t>… and silver-plated lead frames, the pull ring tension of the modified epoxy increased by 58% …</t>
  </si>
  <si>
    <t>rigid and flexible epoxy blend systems with bisphenol F epoxy and fatty acid epoxy. First, the …</t>
  </si>
  <si>
    <t>Journal of Adhesion …, 2024</t>
  </si>
  <si>
    <t>Taylor &amp; Francis</t>
  </si>
  <si>
    <t>A study on mechanical, thermal, and electrical properties of glass fiber-reinforced epoxy hybrid composites filled with plasma-synthesized AlN</t>
  </si>
  <si>
    <t>P Panda, G Mishra, S Mantry…</t>
  </si>
  <si>
    <t>… epoxy has low thermal conductivity and high coefficient of thermal expansion coefficient (CTE).</t>
  </si>
  <si>
    <t>Generally, thermal expansion of epoxy … that of the encapsulated metal lead frames and …</t>
  </si>
  <si>
    <t>Enregistrer Citer Cité 37 fois Autres articles Les 4 versions</t>
  </si>
  <si>
    <t>Journal of …, 2014</t>
  </si>
  <si>
    <t>journals.sagepub.com</t>
  </si>
  <si>
    <t>https://sci.bban.top/pdf/10.1177/0021998313506242.pdf</t>
  </si>
  <si>
    <t>A Study on the Development of Computer Aider Die Design System for Lead Frame of Semiconductor Chip</t>
  </si>
  <si>
    <t>JH Kim</t>
  </si>
  <si>
    <t>… , the standardization of die parts for lead frames requiring a high precision piercing process</t>
  </si>
  <si>
    <t>is … Rule 3) When pilot pin holes, epoxy holes, and molding holes exist, if possible they are …</t>
  </si>
  <si>
    <t>Enregistrer Citer Cité 11 fois Autres articles Les 3 versions</t>
  </si>
  <si>
    <t>International Journal of Precision Engineering and …, 2001</t>
  </si>
  <si>
    <t>koreascience.kr</t>
  </si>
  <si>
    <t>A study on the trace of appropriate ecodesign strategies applyingInstep-DfEandIZM-EE toolboxon a PDA</t>
  </si>
  <si>
    <t>J Chung, H Lee</t>
  </si>
  <si>
    <t>… in the sub-groups "Plastics" and "Epoxy". In the group "Epoxy" all packages of the ICs and</t>
  </si>
  <si>
    <t>the … and as a constituent for @e-)metal alloys, which are used for lead frames in IC packages. …</t>
  </si>
  <si>
    <t>Enregistrer Citer Cité 6 fois Autres articles Les 4 versions</t>
  </si>
  <si>
    <t>2003 EcoDesign 3rd International …, 2003</t>
  </si>
  <si>
    <t>A successful gold cost reduction programme</t>
  </si>
  <si>
    <t>GF Jacky</t>
  </si>
  <si>
    <t>… would be rubbing on the bare epoxy surface. There is concern … The seriousness of this "epoxy</t>
  </si>
  <si>
    <t>coating" phenomenon is … highgrade" such as IC lead frames, plated wire, plating solutions…</t>
  </si>
  <si>
    <t>Circuit World, 1982</t>
  </si>
  <si>
    <t>A systematic evaluation of factors influencing TAB inner lead reliability</t>
  </si>
  <si>
    <t>HE Evans, PM Harvey, JL Dabroski, GO Dearing</t>
  </si>
  <si>
    <t>… Instances where TAB replaces wire bonded lead frames in quad flatpack and pin grid arrays</t>
  </si>
  <si>
    <t>… with a high modulus, filler-loaded epoxy to represent low flexibility product (see Figure 6). …</t>
  </si>
  <si>
    <t>Enregistrer Citer Cité 2 fois Autres articles</t>
  </si>
  <si>
    <t>Circuit World, 1993</t>
  </si>
  <si>
    <t>A Systematic Study on Chip and Package Co-Design of Clock Network</t>
  </si>
  <si>
    <t>SSN Gupta</t>
  </si>
  <si>
    <t>A thin and low-inductance 1200 V SiC MOSFET fan-out panel-level packaging with thermal cycling reliability evaluation</t>
  </si>
  <si>
    <t>… In conventional packaging, the die is soldered to copper lead frames or direct bond copper</t>
  </si>
  <si>
    <t>(… ] proposed another, but facile FOPLP process where an epoxy molding compound (EMC) …</t>
  </si>
  <si>
    <t>Enregistrer Citer Cité 7 fois Autres articles Les 4 versions</t>
  </si>
  <si>
    <t>… on Electron Devices, 2023</t>
  </si>
  <si>
    <t>A USER'S PERFORMANCE PROFILE OF THE DUPONT BIROX* 1400 RESISTOR SYSTEM</t>
  </si>
  <si>
    <t>GTE SYLVANIA</t>
  </si>
  <si>
    <t>… of the 1978 International Microelectronics Symposium …, 1978</t>
  </si>
  <si>
    <t>The Society</t>
  </si>
  <si>
    <t>A Versatile Ta2NW-Au/SiO2/Al/SiO2Thin Film Hybrid Microcircuit Metallization System</t>
  </si>
  <si>
    <t>R Hampy</t>
  </si>
  <si>
    <t>… Devices can be attached by epoxy or silicone directly on the circuitry. … Gold plated 3.81 mm</t>
  </si>
  <si>
    <t>wide standard lead frames were bonded to Au metallization and pulled at 90’. The number of …</t>
  </si>
  <si>
    <t>IEEE Transactions on Parts, Hybrids, and Packaging, 1975</t>
  </si>
  <si>
    <t>A wearable fabric computer by planar-fashionable circuit board technique</t>
  </si>
  <si>
    <t>… by silk screening of conducting epoxy and by gold sputtering. The … First, the lead frames are</t>
  </si>
  <si>
    <t>printed on the fabric (Fig.4(a)). … After the bonding process, liquid molding epoxy is coated on …</t>
  </si>
  <si>
    <t>Enregistrer Citer Cité 60 fois Autres articles Les 7 versions</t>
  </si>
  <si>
    <t>2009 Sixth International …, 2009</t>
  </si>
  <si>
    <t>https://sci.bban.top/pdf/10.1109/bsn.2009.51.pdf</t>
  </si>
  <si>
    <t>Accelerated degradation in GaP and GaAsxPl−x(x=0.15∼0.32) visible leds by contaminant Cu during forward bias operation</t>
  </si>
  <si>
    <t>A Yahata, H Abe, T Beppu</t>
  </si>
  <si>
    <t>… They are, for example, copper lead frames and silver paste. In … Beforean epoxy encapsulation,</t>
  </si>
  <si>
    <t>diode pellets mounted on … After this process, they were dried and then molded in epoxy …</t>
  </si>
  <si>
    <t>Journal of Electronic Materials, 1982</t>
  </si>
  <si>
    <t>Accelerated reliability evaluation of trimetal integrated circuit chips in plastic packages</t>
  </si>
  <si>
    <t>L Gallace, L Jacobus, E Pfiffner…</t>
  </si>
  <si>
    <t>… for the cell using an epoxy-molding compound, Fig. 3. All of … at the high temperaure in the</t>
  </si>
  <si>
    <t>epoxy cells would only occur at … The lead frames performed identically and proved not to be a …</t>
  </si>
  <si>
    <t>Enregistrer Citer Cité 5 fois Autres articles Les 6 versions</t>
  </si>
  <si>
    <t>IEEE Transactions on …, 1979</t>
  </si>
  <si>
    <t>https://sci.bban.top/pdf/10.1109/IRPS.1978.362850.pdf</t>
  </si>
  <si>
    <t>Accurate assessment of packaging stress effects on MEMS devices</t>
  </si>
  <si>
    <t>… printed circuit board (PCB) by lead frames, is in fact a composite … a lead frame using adhesive</t>
  </si>
  <si>
    <t>paste or epoxy. The standard wire… mold compound is a multiaromatic epoxy resin material. …</t>
  </si>
  <si>
    <t>… on Phenomena in …, 2006</t>
  </si>
  <si>
    <t>Accurate assessment of packaging stress effects on MEMS sensors by measurement and sensor–package interaction simulations</t>
  </si>
  <si>
    <t>… packaging structures die attach, wire bonds, lead frames, and molding compound. The MEMS</t>
  </si>
  <si>
    <t>… from the wafer and adhered to the die pad of a lead frame using adhesive paste or epoxy. …</t>
  </si>
  <si>
    <t>Enregistrer Citer Cité 100 fois Autres articles Les 11 versions</t>
  </si>
  <si>
    <t>Journal of microelectromechanical …, 2007</t>
  </si>
  <si>
    <t>… The increasing practices of copper in semiconductor industries such as layered copper/low-k</t>
  </si>
  <si>
    <t>materials, thick copper wire interconnections in power packages, copper plated lead frames…</t>
  </si>
  <si>
    <t>Enregistrer Citer Cité 78 fois Autres articles Les 5 versions</t>
  </si>
  <si>
    <t>IEEE Transactions on Electronics …, 2006</t>
  </si>
  <si>
    <t>https://sci.bban.top/pdf/10.1109/tepm.2006.882499.pdf</t>
  </si>
  <si>
    <t>… Further work on the influence of different die-attach materials, curing processes, and the</t>
  </si>
  <si>
    <t>influence of lead frames should be performed. However for the silver epoxy dieattach material …</t>
  </si>
  <si>
    <t>Enregistrer Citer Cité 18 fois Autres articles Les 3 versions</t>
  </si>
  <si>
    <t>Advances in acoustic …, 1995</t>
  </si>
  <si>
    <t>Acoustic-emission-monitored tests for TAB inner lead bond quality</t>
  </si>
  <si>
    <t>G Harman</t>
  </si>
  <si>
    <t>… Epoxy-bonded components yield little or no acoustic emission … was successful in revealing</t>
  </si>
  <si>
    <t>weak epoxy bonds to structurally … techniques described for pull tests on lead frames in [ 151 . …</t>
  </si>
  <si>
    <t>Enregistrer Citer Cité 16 fois Autres articles Les 2 versions</t>
  </si>
  <si>
    <t>IEEE Transactions on Components, Hybrids, and …, 1982</t>
  </si>
  <si>
    <t>Active Optical Cable transceiver packaging trends and die bonding case studies</t>
  </si>
  <si>
    <t>DD Evans</t>
  </si>
  <si>
    <t>… has evolved around planar structures such as lead frames and printed circuit boards for die</t>
  </si>
  <si>
    <t>… VCSEL based TxRx designs require less power dissipation and allow usage of epoxy and …</t>
  </si>
  <si>
    <t>Enregistrer Citer Cité 1 fois Autres articles Les 3 versions</t>
  </si>
  <si>
    <t>2015 China Semiconductor Technology …, 2015</t>
  </si>
  <si>
    <t>Active silicon substrate multi-chip module technology for sensor signal processing and control</t>
  </si>
  <si>
    <t>RE Pearson</t>
  </si>
  <si>
    <t>… be a slab of material about 0.25 inch thick attached to the backside of the MCM by epoxy. …</t>
  </si>
  <si>
    <t>There are other means of attachment such as more conventional lead frames which can also …</t>
  </si>
  <si>
    <t>Proceedings of the International Conference on …, 1994</t>
  </si>
  <si>
    <t>Additively Manufactured “Smart” RF/mm-Wave Packaging Structures</t>
  </si>
  <si>
    <t>… process of epoxy molding, a process based on thermal transfer molding of … lead frames to</t>
  </si>
  <si>
    <t>the build plate of the SLA printer to directly pattern the die encapsulations onto the lead frames. …</t>
  </si>
  <si>
    <t>tentzeris.ece.gatech.edu</t>
  </si>
  <si>
    <t>Enregistrer Citer Cité 6 fois Autres articles</t>
  </si>
  <si>
    <t>IEEE Microwave …, 2022</t>
  </si>
  <si>
    <t>Enregistrer Citer Cité 4 fois Autres articles</t>
  </si>
  <si>
    <t>Adhesion between Ni/Fe lead frame and epoxy molding compounds in IC packages</t>
  </si>
  <si>
    <t>… lead frames Alloy 42 (Ni/Fe = 42/58 alloy, Sumitomo Kinzoku Co.) plates and lead frames …</t>
  </si>
  <si>
    <t>surface of the Alloy 42 plates and the lead frames. Vacuum deposition was used to change …</t>
  </si>
  <si>
    <t>Journal of adhesion science and …, 1996</t>
  </si>
  <si>
    <t>https://sci.bban.top/pdf/10.1163/156856196x00418.pdf</t>
  </si>
  <si>
    <t>Adhesion improvement of Epoxy Molding Compound–Pd Preplated leadframe interface using shaped nickel layers</t>
  </si>
  <si>
    <t>… layer of epoxy without any SiO 2 filler, which is confirmed by the high content of carbon and</t>
  </si>
  <si>
    <t>the absence of silicon, Table 1, Region 1,2,4,6) and clod-like debris region (epoxy and SiO 2 …</t>
  </si>
  <si>
    <t>Enregistrer Citer Cité 14 fois Autres articles Les 6 versions</t>
  </si>
  <si>
    <t>Microelectronics Reliability, 2012</t>
  </si>
  <si>
    <t>https://sci.bban.top/pdf/10.1016/j.microrel.2011.07.095.pdf</t>
  </si>
  <si>
    <t>Adhesion improvement of epoxy resin/copper lead frame j oints by azole compounds</t>
  </si>
  <si>
    <t>SM Song, CE Park, HK Yun, CS Hwang…</t>
  </si>
  <si>
    <t>… To improve the adhesion strength of epoxy resin/copper lead frame joints, copper lead</t>
  </si>
  <si>
    <t>frames were treated with azole compounds as adhesion promoters. The azole compounds used …</t>
  </si>
  <si>
    <t>Enregistrer Citer Cité 34 fois Autres articles Les 5 versions</t>
  </si>
  <si>
    <t>Journal of adhesion …, 1998</t>
  </si>
  <si>
    <t>https://sci.bban.top/pdf/10.1163/156856198X00218.pdf</t>
  </si>
  <si>
    <t>Adhesion of a novel flexible epoxy molding compound and its molecular dynamics simulation</t>
  </si>
  <si>
    <t>H Cui, D Li, Q Fan</t>
  </si>
  <si>
    <t>… of a single epoxy in the system… lead frames was simulated by molecular dynamics, but</t>
  </si>
  <si>
    <t>because of the metal oxide on the surface of lead frames, the interfacial simulation between epoxy …</t>
  </si>
  <si>
    <t>Enregistrer Citer Cité 12 fois Autres articles Les 5 versions</t>
  </si>
  <si>
    <t>International journal of adhesion and adhesives, 2012</t>
  </si>
  <si>
    <t>https://sci.bban.top/pdf/10.1016/j.ijadhadh.2012.02.001.pdf</t>
  </si>
  <si>
    <t>Adhesion of moulding compounds on various surfaces. A study on moisture influence and degradation after high temperature storage</t>
  </si>
  <si>
    <t>… to surfaces like copper (lead frames) or polyimide (chip coating) decreases drastically …</t>
  </si>
  <si>
    <t>Not all epoxy moulding compounds behave in the same way especially after ageing. Even …</t>
  </si>
  <si>
    <t>3rd Electronics …, 2010</t>
  </si>
  <si>
    <t>Adhesion of moulding compounds. Can material pre-selection increase the reliability of electronic components?</t>
  </si>
  <si>
    <t>… that the adhesion to surfaces like copper (lead-frames) or polyimide (chip coating) decreases</t>
  </si>
  <si>
    <t>… Not all epoxy moulding compounds behave in the same way especially after ageing. It will …</t>
  </si>
  <si>
    <t>researchgate.net</t>
  </si>
  <si>
    <t>Adhesion reliability of the epoxy-cu interface by molecular simulations</t>
  </si>
  <si>
    <t>… The interfacial adhesion between Cu and epoxy moulding compound (EMC) plays an … [Citation1]</t>
  </si>
  <si>
    <t>evaluated the interface between moulding compounds and lead frames with the pull-…</t>
  </si>
  <si>
    <t>The Journal of Adhesion, 2015</t>
  </si>
  <si>
    <t>https://sci.bban.top/pdf/10.1080/00218464.2014.915216.pdf</t>
  </si>
  <si>
    <t>Adhesion strengths of epoxy molding compounds to gold-plated copper leadframes</t>
  </si>
  <si>
    <t>… To study the effect of contamination after plasma cleaning on interface bond quality, the</t>
  </si>
  <si>
    <t>leadframes were exposed in air for varying periods of time for up to 24 hr before molding of …</t>
  </si>
  <si>
    <t>Enregistrer Citer Cité 13 fois Autres articles Les 8 versions</t>
  </si>
  <si>
    <t>The Journal of Adhesion, 2000</t>
  </si>
  <si>
    <t>https://sci.bban.top/pdf/10.1080/00218460008029294.pdf</t>
  </si>
  <si>
    <t>Adhesives for electronics</t>
  </si>
  <si>
    <t>G Rabilloud</t>
  </si>
  <si>
    <t>… of resin corresponding to one epoxy group, number average of epoxy groups (NAE) per …</t>
  </si>
  <si>
    <t>Semiconductor devices are bonded to lead frames by using a two-step cure schedule. The …</t>
  </si>
  <si>
    <t>Enregistrer Citer Cité 14 fois Autres articles Les 3 versions</t>
  </si>
  <si>
    <t>Handbook of Adhesives and Surface Preparation, 2011</t>
  </si>
  <si>
    <t>Advanced interconnect and low cost/spl mu/stud BGA</t>
  </si>
  <si>
    <t>M Mita, G Murakami, T Kumakura…</t>
  </si>
  <si>
    <t>… The substrate is made with epoxy resin which is the same as the molding resin to match</t>
  </si>
  <si>
    <t>thermal expansion coefficient. The molding … These metals are commonly used for lead-frames. …</t>
  </si>
  <si>
    <t>… -Present and Future', 1995</t>
  </si>
  <si>
    <t>Advances in light curing adhesives and coatings lead to process and quality benefits in electronics manufacturing</t>
  </si>
  <si>
    <t>P Swanson</t>
  </si>
  <si>
    <t>… Historically, high purity liquid encapsulants have been of epoxy or silicone types, which …</t>
  </si>
  <si>
    <t>surface mount components which employ Alloy 42 lead frames, specifically TSOPs. Solder joint …</t>
  </si>
  <si>
    <t>Enregistrer Citer Cité 4 fois Autres articles Les 4 versions</t>
  </si>
  <si>
    <t>Proceedings of the Technical Program: NEPCON …, 1997</t>
  </si>
  <si>
    <t>intertronics.co.uk</t>
  </si>
  <si>
    <t>Advances in microwave &amp; millimeter-wave integrated circuits</t>
  </si>
  <si>
    <t>AK Ezzeddine</t>
  </si>
  <si>
    <t>… metal using epoxy or solder. The ceramic or plastic lid is usually attached to the cavity using</t>
  </si>
  <si>
    <t>epoxy. Most low cost packages such as in Fig. 5c use plastic encapsulation on lead frames. …</t>
  </si>
  <si>
    <t>2007 National Radio Science Conference, 2007</t>
  </si>
  <si>
    <t>Advances in packaging and assembly polymers</t>
  </si>
  <si>
    <t>K Gilleo</t>
  </si>
  <si>
    <t>… are used to mount die to lead frames, chip carriers and … epoxy over a die and wire bond</t>
  </si>
  <si>
    <t>structure — and nothing breaks. The stencil printing process can be used to apply liquid epoxy …</t>
  </si>
  <si>
    <t>Microelectronics international, 1996</t>
  </si>
  <si>
    <t>Advantages and disadvantages of thin small outline packages (TSOP) with copper gull-wing leads</t>
  </si>
  <si>
    <t>J Lau, S Golwalkar, S Erasmus</t>
  </si>
  <si>
    <t>… lead frames and the FR4 PCB. Also, in this study, the technology limitations and manufacturing</t>
  </si>
  <si>
    <t>constraints of TSOPs with copper lead frames … the TCE of copper is closer to that of epoxy …</t>
  </si>
  <si>
    <t>Enregistrer Citer Cité 5 fois Autres articles Les 3 versions</t>
  </si>
  <si>
    <t>asmedigitalcollection.asme.org</t>
  </si>
  <si>
    <t>https://sci.bban.top/pdf/10.1115/1.2905691.pdf</t>
  </si>
  <si>
    <t>Advantages of using LCP based pre-molded leadframe packages for RF &amp; MEMS applications</t>
  </si>
  <si>
    <t>A Longford, J Matlis, J Lynch</t>
  </si>
  <si>
    <t>… boards and by employing gold plated copper lead frames, high thermal dissipation can be</t>
  </si>
  <si>
    <t>… Bonding of LCP to different substrates is feasible with Polymer epoxy adhesives, or some …</t>
  </si>
  <si>
    <t>Interplex Industries Inc, 2011</t>
  </si>
  <si>
    <t>interplex.com.cn</t>
  </si>
  <si>
    <t>Aging studies of Cu–Sn intermetallics in Cu micropillars used in flip chip attachment onto Cu lead frames</t>
  </si>
  <si>
    <t>MPC Roma, S Kudtarkar, O Kierse, D Sengupta…</t>
  </si>
  <si>
    <t>… When Sn-based solders are connected to Cu pillars or lead frames, … Epoxy overmolding</t>
  </si>
  <si>
    <t>was cured at 175C for 4 h (Fig. 1a). The lead frame is a Cu-based wrought strip, etched to the …</t>
  </si>
  <si>
    <t>Enregistrer Citer Cité 6 fois Autres articles Les 6 versions</t>
  </si>
  <si>
    <t>Journal of Electronic …, 2018</t>
  </si>
  <si>
    <t>https://sci.bban.top/pdf/10.1007/s11664-017-5872-3.pdf</t>
  </si>
  <si>
    <t>Air Stable Layered Oxide Cathode Materials Assisted by Machine Learning for K-ion Batteries</t>
  </si>
  <si>
    <t>An analytical and experimental investigation of filament formation in glass/epoxy composites</t>
  </si>
  <si>
    <t>KL Rogers</t>
  </si>
  <si>
    <t>… the glass fiber and the epoxy resin (approximately 5.5 ppm/… A separation can be seen</t>
  </si>
  <si>
    <t>at the copper plating to fiber epoxy … result from contraction of the epoxy (resin recession). ..............…</t>
  </si>
  <si>
    <t>Enregistrer Citer Cité 9 fois Autres articles Les 2 versions</t>
  </si>
  <si>
    <t>search.proquest.com</t>
  </si>
  <si>
    <t>AN APPROACH TO A LOW COST, CUSTOM, HERMETIC HYBRID PACKAGE</t>
  </si>
  <si>
    <t>JR Sims, PG Creter, JW Soucy…</t>
  </si>
  <si>
    <t>Proceedings …, 1979</t>
  </si>
  <si>
    <t>International Society for Hybrid …</t>
  </si>
  <si>
    <t>An approach to deal with packaging in power electronics</t>
  </si>
  <si>
    <t>J Popovic, JA Ferreira</t>
  </si>
  <si>
    <t>… Typical PEs are: semiconductor devices lead frames, components leads, cases, bobbins, …</t>
  </si>
  <si>
    <t>1; the thermal epoxy insulates the power chips from the heatsink and conducts the heat from …</t>
  </si>
  <si>
    <t>Enregistrer Citer Cité 52 fois Autres articles Les 7 versions</t>
  </si>
  <si>
    <t>IEEE Transactions on Power …, 2005</t>
  </si>
  <si>
    <t>An automated CAD system for progressive working of irregular shaped metal products and lead frame for semiconductors</t>
  </si>
  <si>
    <t>JC Choi, C Kim, JH Yoon</t>
  </si>
  <si>
    <t>… in facilities to produce lead frames efficiently, and has become important. Lead frames, which</t>
  </si>
  <si>
    <t>… When pilot pin holes, epoxy holes, and moulding holes exist, if possible they are pierced at …</t>
  </si>
  <si>
    <t>Enregistrer Citer Cité 17 fois Autres articles Les 9 versions</t>
  </si>
  <si>
    <t>The International Journal of Advanced …, 2000</t>
  </si>
  <si>
    <t>https://sci.bban.top/pdf/10.1007/s001700070032.pdf</t>
  </si>
  <si>
    <t>An Electrochemical Method for Stripping Tin From Semiconductor Packages</t>
  </si>
  <si>
    <t>A Miles, C Ogden</t>
  </si>
  <si>
    <t>Plating and Surface Finishing, 1982</t>
  </si>
  <si>
    <t>An experimental study of popcorning in plastic encapsulated microcircuits</t>
  </si>
  <si>
    <t>… Popcoming can occur in PEM’s because the epoxy molding compounds are hygroscopic,</t>
  </si>
  <si>
    <t>with … The leadframes were of 10 mil thick copper, the paddle top (9.14 mm x 9.14 mm) and the …</t>
  </si>
  <si>
    <t>Enregistrer Citer Cité 53 fois Autres articles Les 3 versions</t>
  </si>
  <si>
    <t>IEEE Transactions on Components …, 1996</t>
  </si>
  <si>
    <t>An Introduction to Plastic Packaging</t>
  </si>
  <si>
    <t>G Kelly, G Kelly</t>
  </si>
  <si>
    <t>… The die are mechanically attached to the paddles using a silver filled epoxy adhesive,</t>
  </si>
  <si>
    <t>which is dispensed over the die paddle prior to attachment. The … The lead frames are au- …</t>
  </si>
  <si>
    <t>Enregistrer Citer Cité 2 fois Autres articles Les 2 versions</t>
  </si>
  <si>
    <t>The simulation of thermomechanically induced stress …, 1999</t>
  </si>
  <si>
    <t>An overview of the use of electrically conductive adhesives (ECAs) as a solder replacement</t>
  </si>
  <si>
    <t>HJ Lewis, FM Coughlan</t>
  </si>
  <si>
    <t>… epoxy during curing will be conducted away into the surrounding materials. This will prevent</t>
  </si>
  <si>
    <t>a rise in temperature of the epoxy and therefore it is assumed that the epoxy … to lead-frames …</t>
  </si>
  <si>
    <t>Enregistrer Citer Cité 19 fois Autres articles Les 8 versions</t>
  </si>
  <si>
    <t>Journal of adhesion science and …, 2008</t>
  </si>
  <si>
    <t>Analysis of PCB and Electronic Component Failure</t>
  </si>
  <si>
    <t>WJ Plumbridge, RJ Matela, A Westwater</t>
  </si>
  <si>
    <t>… of overaged epoxy or incorrect mixing. Soft epoxy or epoxy pull-away occurs when the epoxy</t>
  </si>
  <si>
    <t>… of the silicon die, sandwiched between the lead frames, and the die bonding solder fillets. …</t>
  </si>
  <si>
    <t>Structural Integrity and …, 2003</t>
  </si>
  <si>
    <t>Analytical and experimental study for designing molding compounds for surface mounting devices</t>
  </si>
  <si>
    <t>S Ohizumi, M Ngasawa, K Igarashi…</t>
  </si>
  <si>
    <t>… One is a detailed investigation of the physical properties of molding compounds, such as</t>
  </si>
  <si>
    <t>moisture absorption, thermal conductivity, and adhesion to lead frames. The other is the …</t>
  </si>
  <si>
    <t>Enregistrer Citer Cité 38 fois Autres articles Les 2 versions</t>
  </si>
  <si>
    <t>40th Conference …, 1990</t>
  </si>
  <si>
    <t>… alloys, are used as spring contacts and lead frames as an alternative to beryllium-containing …</t>
  </si>
  <si>
    <t>were then mounted in cold-setting epoxy for metallographic examination. Standard metallo…</t>
  </si>
  <si>
    <t>Application of micro/nano technology for thermal management of high power LED packaging–A review</t>
  </si>
  <si>
    <t>M Hamidnia, Y Luo, XD Wang</t>
  </si>
  <si>
    <t>… The electrical connection of LED chip in SMT packaging usually supplies with lead frames,</t>
  </si>
  <si>
    <t>but … chip method and from down side sticks on carrier substrate by thermal conductive epoxy. …</t>
  </si>
  <si>
    <t>Enregistrer Citer Cité 84 fois Autres articles Les 4 versions</t>
  </si>
  <si>
    <t>Applied Thermal Engineering, 2018</t>
  </si>
  <si>
    <t>Applications: Sections 7.5–7.13</t>
  </si>
  <si>
    <t>A Bojarski, W Fichte, U Konzelmann…</t>
  </si>
  <si>
    <t>… well as in special packages like glass-coated or fitted to lead frames. The size of the NTC can</t>
  </si>
  <si>
    <t>be as small as 1 … Air applications use preferred plastic covers or just epoxy resin coatings. …</t>
  </si>
  <si>
    <t>Enregistrer Citer Autres articles Les 3 versions</t>
  </si>
  <si>
    <t>Sensors Applications …, 2005</t>
  </si>
  <si>
    <t>Wiley Online Library</t>
  </si>
  <si>
    <t>Applying surface-mounted LEDs in automotive interior and exterior lighting</t>
  </si>
  <si>
    <t>KM Huang</t>
  </si>
  <si>
    <t>… the chip and the lead frames, but also forms a … epoxy resin to improve the light output</t>
  </si>
  <si>
    <t>coupling, and seal the reflector cavity for environmental protection. This high-transmission epoxy …</t>
  </si>
  <si>
    <t>Test and Measurement Applications of …, 2002</t>
  </si>
  <si>
    <t>spiedigitallibrary.org</t>
  </si>
  <si>
    <t>Are sintered silver joints ready for use as interconnect material in microelectronic packaging?</t>
  </si>
  <si>
    <t>KS Siow</t>
  </si>
  <si>
    <t>… compared with other epoxy-based die-attach … lead frames used by other sectors is the</t>
  </si>
  <si>
    <t>difference in the CTE mismatch between the DCBs and silicon dies and between the lead frames …</t>
  </si>
  <si>
    <t>Enregistrer Citer Cité 346 fois Autres articles Les 11 versions</t>
  </si>
  <si>
    <t>Journal of electronic materials, 2014</t>
  </si>
  <si>
    <t>Argon plasma cleaning of fluorine, organic and oxide contamination using an advanced plasma treatment system</t>
  </si>
  <si>
    <t>SD Szymanski</t>
  </si>
  <si>
    <t>March Plasma Systems, Concord, CA, USA, 2007</t>
  </si>
  <si>
    <t>Assembly of large pbgas on printed circuit board with large PQFPs directly on the opposite side</t>
  </si>
  <si>
    <t>… These PQFP lead frames are interconnected inside the package in an alternating pattern so</t>
  </si>
  <si>
    <t>as … The PCB is made of FR-4 epoxy/glass with etched copper conductors and land patterns (…</t>
  </si>
  <si>
    <t>Journal of Electronics Manufacturing, 1999</t>
  </si>
  <si>
    <t>World Scientific</t>
  </si>
  <si>
    <t>Assembly with conductive adhesives</t>
  </si>
  <si>
    <t>… the most popular products for bonding ICs to lead frames. More recently, metal-filled thermosets</t>
  </si>
  <si>
    <t>… Epoxy adhesives typically consist of low molecular weight liquids with reactive epoxy …</t>
  </si>
  <si>
    <t>Enregistrer Citer Cité 103 fois Autres articles</t>
  </si>
  <si>
    <t>Soldering &amp; Surface Mount Technology, 1995</t>
  </si>
  <si>
    <t>Assembly-and Packaging Methods</t>
  </si>
  <si>
    <t>G Schuster</t>
  </si>
  <si>
    <t>… between IC dies and substrates are made with adhesives based on epoxy resins. … For the</t>
  </si>
  <si>
    <t>production of plastic packages lead frames are needed first. Lead frames are metallic carriers …</t>
  </si>
  <si>
    <t>The Electronic Design Automation Handbook, 2003</t>
  </si>
  <si>
    <t>Atmospheric Pressure Plasma Jets for Surface Activation Prior to Bonding and Painting</t>
  </si>
  <si>
    <t>C REGULA, J IHDE, S STEPANOV</t>
  </si>
  <si>
    <t>… of instable oxide layers, eg from copper lead frames, and also the precision cleaning for the</t>
  </si>
  <si>
    <t>… in order to improve the adhesion strength of epoxy adhesives eg7). Additionally, due to the …</t>
  </si>
  <si>
    <t>Enregistrer Citer Cité 2 fois Autres articles Les 4 versions</t>
  </si>
  <si>
    <t>Journal of the Japan Society of …, 2017</t>
  </si>
  <si>
    <t>jstage.jst.go.jp</t>
  </si>
  <si>
    <t>Atmospheric pressure plasma reduction of copper oxide to copper metal</t>
  </si>
  <si>
    <t>J Lee, TS Williams, RF Hicks</t>
  </si>
  <si>
    <t>… The lead frames used in this study were pure copper with … of the epoxy mold compound</t>
  </si>
  <si>
    <t>from lead frames during moisture … determine if delamination of the epoxy mold will still occur if …</t>
  </si>
  <si>
    <t>Enregistrer Citer Cité 11 fois Autres articles Les 4 versions</t>
  </si>
  <si>
    <t>… of Vacuum Science &amp; Technology A, 2021</t>
  </si>
  <si>
    <t>pubs.aip.org</t>
  </si>
  <si>
    <t>Ausblick auf verwandte Montageverfahren</t>
  </si>
  <si>
    <t>H Reichl</t>
  </si>
  <si>
    <t>… sich mit Standardisierungsfragen zu CSPs befaBt, hat eine Einteilung in vier Gehausetypen</t>
  </si>
  <si>
    <t>vorgeschlagen: mit starren und mit flexiblen Zwischentrager, mit angepaBten Lead-Frames …</t>
  </si>
  <si>
    <t>… : Handbuch über die Verarbeitung ungehäuster ICs, 1998</t>
  </si>
  <si>
    <t>AUTOMATIC ASSEMBLY AND CHIP COMPONENTS FOR THIN CONSUMER ELECTRONIC PRODUCTS IN JAPAN Sei-ichi Denda Sanken Electric Co …</t>
  </si>
  <si>
    <t>A Ikegami</t>
  </si>
  <si>
    <t>Proceedings of the... International …, 1979</t>
  </si>
  <si>
    <t>Automatic lead frame plating. Final report</t>
  </si>
  <si>
    <t>DM Jarboe</t>
  </si>
  <si>
    <t>… An automated plating system has been developed which will enable microelectronic lead</t>
  </si>
  <si>
    <t>frames to be gold plated with improved quality and at significantly lower cost. Based on the …</t>
  </si>
  <si>
    <t>osti.gov</t>
  </si>
  <si>
    <t>Behavior of a graphene/epoxy composite used as thermal interface material for LED heat dissipation</t>
  </si>
  <si>
    <t>Y Zhang, M Zhang</t>
  </si>
  <si>
    <t>… In this paper, graphene/epoxy composite is synthesized and … The results show that thermal</t>
  </si>
  <si>
    <t>conductivity of graphene/epoxy … Furthermore, with graphene/epoxy composite thermal …</t>
  </si>
  <si>
    <t>Materials Testing, 2017</t>
  </si>
  <si>
    <t>degruyter.com</t>
  </si>
  <si>
    <t>Best practices for applying air ionization</t>
  </si>
  <si>
    <t>A Steinman</t>
  </si>
  <si>
    <t>… Epoxy and ceramic materials are easily charged as they slide along other materials, or are</t>
  </si>
  <si>
    <t>… material, it can induce charge on the lead frames of the semiconductor devices. Contact with …</t>
  </si>
  <si>
    <t>Electrical Overstress</t>
  </si>
  <si>
    <t>Electrostatic Discharge …, 1995</t>
  </si>
  <si>
    <t>Big improvements for small parts</t>
  </si>
  <si>
    <t>L Dudman</t>
  </si>
  <si>
    <t>… waste of epoxy thrown, epoxy shelf life, volume of units produced per syringe, epoxy used</t>
  </si>
  <si>
    <t>… The team then designed an experiment to optimize the process for new leadframes. The first …</t>
  </si>
  <si>
    <t>Quality progress, 2005</t>
  </si>
  <si>
    <t>Bismaleimide/phenolic/epoxy ternary resin system for molding compounds in high-temperature electronic packaging applications</t>
  </si>
  <si>
    <t>… As is known, the interfacial delamination between molding compounds and copper lead</t>
  </si>
  <si>
    <t>frames is one of the common failure modes in electronic packaging, which may result in a “…</t>
  </si>
  <si>
    <t>Enregistrer Citer Cité 31 fois Autres articles Les 2 versions</t>
  </si>
  <si>
    <t>Industrial &amp; Engineering …, 2022</t>
  </si>
  <si>
    <t>ACS Publications</t>
  </si>
  <si>
    <t>Blade: A Chip‐First Embedded Technology for Power Packaging</t>
  </si>
  <si>
    <t>B Plikat, T Scharf</t>
  </si>
  <si>
    <t>… epoxy resin and its filler particles. Resin and fillers were pressed out of the surrounding prepreg,</t>
  </si>
  <si>
    <t>layers of uncured glass fiber reinforced epoxy, above … packages without lead frames are …</t>
  </si>
  <si>
    <t>Advances in Embedded and Fan‐Out Wafer …, 2019</t>
  </si>
  <si>
    <t>Board level reliability of lead-free designs of BGAs, CSPs, QFPs and TSOPs</t>
  </si>
  <si>
    <t>Board level reliability of lead‐free designs of BGAs, CSPs, QFPs and TSOPs</t>
  </si>
  <si>
    <t>MK Huang, C Lee</t>
  </si>
  <si>
    <t>Purpose – The purpose of this paper is to describe the board level reliability test results of</t>
  </si>
  <si>
    <t>four IC packages with lead‐free balls/platings, soldered with lead‐free solder paste, during …</t>
  </si>
  <si>
    <t>Enregistrer Citer Cité 10 fois Autres articles Les 6 versions</t>
  </si>
  <si>
    <t>Soldering &amp; surface mount technology, 2008</t>
  </si>
  <si>
    <t>Board-Level Reliability of Lead-Frame Based Substrate and Surface Finishing Technology</t>
  </si>
  <si>
    <t>IS Bae, HC Kim, SI Kang, SC Park…</t>
  </si>
  <si>
    <t>… Lead-frames have been widely used in the semiconductor … All lead frames with different</t>
  </si>
  <si>
    <t>structures and surface finish … die attach, wire bonding, epoxy molding, and sawing under the …</t>
  </si>
  <si>
    <t>IMAPSource …, 2023</t>
  </si>
  <si>
    <t>Bondability analysis of bond pads by thermoelectric temperature measurements</t>
  </si>
  <si>
    <t>… Two Ag plated Cu lead frames, marked with the numbers 7 and … For Ag plated Cu lead frames,</t>
  </si>
  <si>
    <t>it was hardly possible to … bonding behavior of Ag plated Cu lead frames. Two Al bond pads …</t>
  </si>
  <si>
    <t>Enregistrer Citer Cité 32 fois Autres articles Les 11 versions</t>
  </si>
  <si>
    <t>Journal of electronic …, 1998</t>
  </si>
  <si>
    <t>https://sci.bban.top/pdf/10.1007/s11664-998-0079-2.pdf</t>
  </si>
  <si>
    <t>Bonding of Si chips to low carbon steel boards using electroplated Sn solder</t>
  </si>
  <si>
    <t>SJ Hsu, CC Lee</t>
  </si>
  <si>
    <t>… These controlled expansion alloys have been used as lead-frames of plastic packages and</t>
  </si>
  <si>
    <t>… For SEM examination, the samples were mounted in epoxy, sectioned using a slow speed …</t>
  </si>
  <si>
    <t>Soldering &amp; Surface Mount Technology, 2018</t>
  </si>
  <si>
    <t>Bonding reliability of encapsulation epoxy and substrate for power modules under high-temperature agin</t>
  </si>
  <si>
    <t>S Zhao, C Chen, M Ueshima, M Haga…</t>
  </si>
  <si>
    <t>… four kinds of lead frames: … lead frames have the same structure. It shows that the lead frame</t>
  </si>
  <si>
    <t>has a square shape with a dimension of 35 mm × 35 mm × 2 mm. One of these lead frames …</t>
  </si>
  <si>
    <t>… 論文集 第 32 回マイクロ …, 2022</t>
  </si>
  <si>
    <t>Bromine-and chlorine-induced degradation of gold-aluminum bonds</t>
  </si>
  <si>
    <t>MH Lue, CT Huang, ST Huang, KC Hsieh</t>
  </si>
  <si>
    <t>… Test dies were attached to copper-type lead frames. The bond-pad metallization structure …</t>
  </si>
  <si>
    <t>• The liberation of Br from epoxy degrades Au4Al and Au5Al2 phases and forms brittle layer-…</t>
  </si>
  <si>
    <t>Enregistrer Citer Cité 33 fois Autres articles Les 7 versions</t>
  </si>
  <si>
    <t>Journal of Electronic Materials, 2004</t>
  </si>
  <si>
    <t>Case study of electrical short caused by conductive carbon particle in package</t>
  </si>
  <si>
    <t>YY Syu, KY Lin, SM Huang</t>
  </si>
  <si>
    <t>… particles and SiO2@C core-shell particles in epoxy molding compounds (EMC) [1]. Since …</t>
  </si>
  <si>
    <t>area or wires and was confirmed between the lead-frames of the fail adjacent pins as shown in …</t>
  </si>
  <si>
    <t>2017 IEEE 24th International …, 2017</t>
  </si>
  <si>
    <t>https://sci.bban.top/pdf/10.1109/IPFA.2017.8060104.pdf</t>
  </si>
  <si>
    <t>… (DAF)/B-stage epoxy, controlling surface roughness, creating … lead frames, roughened</t>
  </si>
  <si>
    <t>lead frames have an increasing roughness and the anti-EBO coating on roughened lead frames …</t>
  </si>
  <si>
    <t>sst.semiconductor-digest.com</t>
  </si>
  <si>
    <t>Ceramic multilayer package fabrication</t>
  </si>
  <si>
    <t>C Cofired</t>
  </si>
  <si>
    <t>… used for lead frames in molded … Cu lead frames, compared to alloy 42 lead frames in</t>
  </si>
  <si>
    <t>thermal cycling and shock tests (Ref 4). The CTE of Cu is a better match with that of the glass-epoxy …</t>
  </si>
  <si>
    <t>Enregistrer Citer Cité 86 fois Autres articles Les 2 versions</t>
  </si>
  <si>
    <t>Electronic Materials Handbook: Packaging, 1989</t>
  </si>
  <si>
    <t>books.google.com</t>
  </si>
  <si>
    <t>Challenges in Manufacturing Reliable Lead Free Components</t>
  </si>
  <si>
    <t>V Mahadev, CY Ng, B Euzent</t>
  </si>
  <si>
    <t>… consisting of an epoxy resin, filler particles and other additives. The epoxy resin in equilibrium</t>
  </si>
  <si>
    <t>… or Sn-2% Cu plating is used on standard lead-frames. In addition to the change in the lead …</t>
  </si>
  <si>
    <t>IPC</t>
  </si>
  <si>
    <t>JEDEC Fourth Internatiional Conf. On …, 2003</t>
  </si>
  <si>
    <t>Characteristic enhancement of white LED lamp using low temperature co-fired ceramic-chip on board package</t>
  </si>
  <si>
    <t>JK Sim, K Ashok, YH Ra, HC Im, BJ Baek…</t>
  </si>
  <si>
    <t>… In COB package technology, the chips are mounted directly on printed circuit board (PCB)</t>
  </si>
  <si>
    <t>without lead frames. Because the LED chips are directly wire bonded and epoxy mold …</t>
  </si>
  <si>
    <t>Enregistrer Citer Cité 64 fois Autres articles Les 5 versions</t>
  </si>
  <si>
    <t>Current Applied …, 2012</t>
  </si>
  <si>
    <t>Characteristics and development report for the MC3812 radar mechanical design</t>
  </si>
  <si>
    <t>TR Glauner</t>
  </si>
  <si>
    <t>… Lead frames are the terminals used to connect the HMC's to the … of epoxy glass although</t>
  </si>
  <si>
    <t>the laminating process requires a higher temperature and higher compression than epoxy glass …</t>
  </si>
  <si>
    <t>Characterization of adhesives and interface strength for automotive applications</t>
  </si>
  <si>
    <t>… Epoxy resins enable smaller electronic devices with promising features [1]. Two of the examples</t>
  </si>
  <si>
    <t>of epoxy … conductive adhesives are mainstream to attach dice to lead frames whereas, …</t>
  </si>
  <si>
    <t>… and Multi-Physics …, 2012</t>
  </si>
  <si>
    <t>I Maus, H Preu, M Niessner, H Nabi…</t>
  </si>
  <si>
    <t>… The interfaces we look at consist of the partners CuLead frames (LF) with epoxy-based</t>
  </si>
  <si>
    <t>Glue-Die Attach (DA), which are measurable in our delamination setup as shown in fig. 7 [2, 11]. …</t>
  </si>
  <si>
    <t>Enregistrer Citer Autres articles Les 4 versions</t>
  </si>
  <si>
    <t>Proceedings of the …, 2014</t>
  </si>
  <si>
    <t>Characterization of EMC/LF interfacial fracture toughness using the advanced mixed-mode bending method</t>
  </si>
  <si>
    <t>… Tests on epoxy molding compound (EMC) and copper lead … different EMC systems on Cu</t>
  </si>
  <si>
    <t>lead frames. Additionally, in order … hard silica particles from the epoxy matrix. No fracture tests …</t>
  </si>
  <si>
    <t>… , Mechanical and Multi …, 2018</t>
  </si>
  <si>
    <t>https://sci.bban.top/pdf/10.1109/EuroSimE.2018.8369930.pdf</t>
  </si>
  <si>
    <t>Characterization of integrated circuit packaging materials</t>
  </si>
  <si>
    <t>T Moore</t>
  </si>
  <si>
    <t>… The Au content of eutectic die attaches and Ag fillers in epoxy and glass attaches are …</t>
  </si>
  <si>
    <t>IC manufacturers' testing of incoming material such as lead frames, headers, bond wire, and …</t>
  </si>
  <si>
    <t>Enregistrer Citer Cité 41 fois Autres articles Les 2 versions</t>
  </si>
  <si>
    <t>Characterization of parametric mismatch attributable to plastic chip encapsulation</t>
  </si>
  <si>
    <t>… Then the dies were attached to lead frames using glue cured at 175 C. Subsequently, the …</t>
  </si>
  <si>
    <t>to spherical silica filler particles in the epoxy molding compound. Their existence and impact …</t>
  </si>
  <si>
    <t>2020 IEEE 33rd …, 2020</t>
  </si>
  <si>
    <t>Characterization of transfer molding effects on RF performance of power amplifier module</t>
  </si>
  <si>
    <t>L Li, A Kapur, KB Heames</t>
  </si>
  <si>
    <t>… sample pieces on open lead frames to prepare for dielectric … to completely filling the open</t>
  </si>
  <si>
    <t>lead frames without parts. The 2”d … These materials are typically silica filled epoxy with epoxy of …</t>
  </si>
  <si>
    <t>Enregistrer Citer Cité 10 fois Autres articles Les 2 versions</t>
  </si>
  <si>
    <t>2004 Proceedings. 54th Electronic …, 2004</t>
  </si>
  <si>
    <t>Characterizations of electrically conductive adhesives</t>
  </si>
  <si>
    <t>Y Li, D Lu, CP Wong, Y Li, D Lu, CP Wong</t>
  </si>
  <si>
    <t>… the formulation of chemical bonds in the cured epoxy system. The reactivity of some … lead</t>
  </si>
  <si>
    <t>frames are cleaned first. A drop of a conductive adhesive paste is dispensed on the lead frames…</t>
  </si>
  <si>
    <t>… Conductive Adhesives with …, 2010</t>
  </si>
  <si>
    <t>Chemical Bonding of Copper and Epoxy Through Thiol Based Self-Assembled Layer for Post 5g/6g Semiconductors</t>
  </si>
  <si>
    <t>Available at SSRN 4114018</t>
  </si>
  <si>
    <t>Chemical Substrate Treatment for Improved Pressureless Silver Sintering Adhesion of Power Electronics Dies</t>
  </si>
  <si>
    <t>… , and oxygenYfree copper lead frames were cleaned and … the copper sheets and epoxy</t>
  </si>
  <si>
    <t>prepregs is stateYofYtheYart in … are usually soldered or sintered onto lead frames (LF) stamped …</t>
  </si>
  <si>
    <t>CIPS 2022; 12th International …, 2022</t>
  </si>
  <si>
    <t>Chip &amp; wire assembly</t>
  </si>
  <si>
    <t>WJ Greig</t>
  </si>
  <si>
    <t>… method for depositing wire bondable films on lead frames, packages and substrates. The …</t>
  </si>
  <si>
    <t>Halogens can be deposited on the die pads after die bonding from the epoxy die adhesive …</t>
  </si>
  <si>
    <t>Integrated Circuit Packaging, Assembly and …, 2007</t>
  </si>
  <si>
    <t>Chip corrosion in plastic packages</t>
  </si>
  <si>
    <t>HM Berg, WM Paulson</t>
  </si>
  <si>
    <t>… and from silverfilled epoxy materials (Figure 8). Auger analysis of gold plated leadframes</t>
  </si>
  <si>
    <t>often shows potassium and chlorine as surface impurities, while epoxy adhesives in contact …</t>
  </si>
  <si>
    <t>Enregistrer Citer Cité 34 fois Autres articles Les 3 versions</t>
  </si>
  <si>
    <t>Microelectronics Reliability, 1980</t>
  </si>
  <si>
    <t>Chip Packaging</t>
  </si>
  <si>
    <t>AH Eschenfelder, AH Eschenfelder</t>
  </si>
  <si>
    <t>… lead frames shown supply 32 electrical connections to the module. The module is molded in</t>
  </si>
  <si>
    <t>epoxy … Then this assembly is molded in epoxy and the lead frame pins are trimmed and bent…</t>
  </si>
  <si>
    <t>Magnetic Bubble Technology, 1981</t>
  </si>
  <si>
    <t>Chip to system levels thermal needs and alternative thermal technologies for high brightness LEDS</t>
  </si>
  <si>
    <t>… In some cases, conventional overmolded lead frames have been replaced with multilayer</t>
  </si>
  <si>
    <t>ceramic packages. Epoxy adhesive layers have been replaced by solder. Copper spreader …</t>
  </si>
  <si>
    <t>Enregistrer Citer Cité 51 fois Autres articles Les 4 versions</t>
  </si>
  <si>
    <t>Chromaticity maintenance in LED devices</t>
  </si>
  <si>
    <t>J Lynn Davis, K Mills, R Yaga, C Johnson…</t>
  </si>
  <si>
    <t>… In addition, oxidation of exposed silver-plated lead frames in MP-LEDs can also produce a</t>
  </si>
  <si>
    <t>… Early encapsulants used in white-light LEDs were epoxy materials, and many studies have …</t>
  </si>
  <si>
    <t>Enregistrer Citer Cité 9 fois Autres articles Les 3 versions</t>
  </si>
  <si>
    <t>Solid State Lighting …, 2018</t>
  </si>
  <si>
    <t>CMOS Image Sensor Packaging Technology for Automotive Applications</t>
  </si>
  <si>
    <t>TE Kang, A Attard, J Abela</t>
  </si>
  <si>
    <t>… placement, rotational orientation, die tilt, and epoxy bleeding clearance), wire bonding (ball …</t>
  </si>
  <si>
    <t>used to manufacture the lead frames. Furthermore, since lead frames are normally made of …</t>
  </si>
  <si>
    <t>Enregistrer Citer Cité 6 fois Autres articles Les 3 versions</t>
  </si>
  <si>
    <t>iMAPS MiNaPAD 2019, 2019</t>
  </si>
  <si>
    <t>utacgroup.com</t>
  </si>
  <si>
    <t>CMOS-Integrated High-Voltage Transformer for a Galvanically Isolated DC-DC Converter</t>
  </si>
  <si>
    <t>P Meehan, K Rinne</t>
  </si>
  <si>
    <t>… magnetic cores and isolated using 20 μm epoxy material. Neither coil technology nor …</t>
  </si>
  <si>
    <t>and copackaging it with Si using custom lead-frames poses several challenges beyond the …</t>
  </si>
  <si>
    <t>2022 33rd Irish Signals and Systems …, 2022</t>
  </si>
  <si>
    <t>Comparative analysis of novel thermal interface containing nano additives</t>
  </si>
  <si>
    <t>P Matkowski, T Fałat, A Mościcki</t>
  </si>
  <si>
    <t>… for attaching the dies to the lead-frames. Such structures are … less than joints made of</t>
  </si>
  <si>
    <t>commercial epoxy resin. Moreover their … In the case of commercial epoxy resin difference between …</t>
  </si>
  <si>
    <t>Enregistrer Citer Cité 4 fois Autres articles Les 3 versions</t>
  </si>
  <si>
    <t>2014 IEEE 16th Electronics …, 2014</t>
  </si>
  <si>
    <t>Comparative performances of electrically conductive adhesives by incorporation of silver, silver-coated copper, and graphene</t>
  </si>
  <si>
    <t>KS Sung, N Kim</t>
  </si>
  <si>
    <t>… epoxy binders and micro-sized silver (Ag) flakes. The epoxy/Ag composites exhibit excellent</t>
  </si>
  <si>
    <t>… conductivity and chemical durability with benign adhesion strength to metallic lead frames. …</t>
  </si>
  <si>
    <t>폴리머, 2019</t>
  </si>
  <si>
    <t>polymer-korea.or.kr</t>
  </si>
  <si>
    <t>Comparative study of the ideal and actual adhesion interfaces of the die bonding structure using conductive adhesives</t>
  </si>
  <si>
    <t>… Not limited to LEDs, many kinds of electronics devices are bonded to lead-frames or … and</t>
  </si>
  <si>
    <t>epoxy resin as demonstrated in this study. Note that a hardener works not only for curing epoxy …</t>
  </si>
  <si>
    <t>Enregistrer Citer Cité 13 fois Autres articles Les 3 versions</t>
  </si>
  <si>
    <t>The Journal of …, 2022</t>
  </si>
  <si>
    <t>Comparison between organic and ceramic substrate insulation</t>
  </si>
  <si>
    <t>A Bicakci, R Eisele, F Osterwald…</t>
  </si>
  <si>
    <t>… The results of this study are based on 0.8 mm thick Cu lead frames with Ni/Auplating as …</t>
  </si>
  <si>
    <t>This layer (TCIL) is made of a high thermal conductive epoxy resin. In order to reduce the thermal …</t>
  </si>
  <si>
    <t>Enregistrer Citer Cité 5 fois Autres articles Les 2 versions</t>
  </si>
  <si>
    <t>Proceedings of the 5th …, 2014</t>
  </si>
  <si>
    <t>Comprehensive evaluation of solder paste for assembly of PQFN packages</t>
  </si>
  <si>
    <t>Y Yu, S Xu, V Chiriac</t>
  </si>
  <si>
    <t>… silicon dies and lead frames and deposits the flux residues on the lead frame surfaces. …</t>
  </si>
  <si>
    <t>attached to the lead frame by solder paste and epoxy, respectively. Gold wire was used for the …</t>
  </si>
  <si>
    <t>2010 12th IEEE Intersociety Conference …, 2010</t>
  </si>
  <si>
    <t>Compression and transfer molding</t>
  </si>
  <si>
    <t>JL Hull</t>
  </si>
  <si>
    <t>… of epoxy from leads, breaking epoxy bond. Subsequently, moisture will enter along interface</t>
  </si>
  <si>
    <t>between epoxy and leads. (b) Adequate ejector pins, top and bottom, acting on lead frames …</t>
  </si>
  <si>
    <t>Handbook of Plastic Processes, 2006</t>
  </si>
  <si>
    <t>Conceptual design and feasibility evaluation model of a 10 to the 8th power bit oligatomic mass memory. Volume 2: Feasibility evaluation model</t>
  </si>
  <si>
    <t>RL Horst, MJ Nordstrom</t>
  </si>
  <si>
    <t>… Photo-etched overlays are attached on top with a spun-on layer of epoxy. A metal foil keeper</t>
  </si>
  <si>
    <t>is placed on top of the striplines. Hybrid word gates are connected to the end of the word …</t>
  </si>
  <si>
    <t>ntrs.nasa.gov</t>
  </si>
  <si>
    <t>CONDUCTIVE EPOXIES FOR MICROELECTRONICS ELECTRICAL AND MECHANICAL PROPERTIES CHARACTERIZATION</t>
  </si>
  <si>
    <t>DA DiLeo, JJ Svitak…</t>
  </si>
  <si>
    <t>Proceedings …, 1977</t>
  </si>
  <si>
    <t>Industrial and Scientific Conference …</t>
  </si>
  <si>
    <t>Configurable sintered interconnect (CSI) DAP-less QFN package for high thermal performance application</t>
  </si>
  <si>
    <t>… currently using QFN type packages requires thicker lead frames and dual gauge metal to …</t>
  </si>
  <si>
    <t>is no die attach epoxy between the die and DAP. Also, because there is no D/A epoxy, this has …</t>
  </si>
  <si>
    <t>2015 IEEE 17th Electronics …, 2015</t>
  </si>
  <si>
    <t>Conformal multichip-on-flex (MCM-F) technology</t>
  </si>
  <si>
    <t>RA Fillion, R Wojnarowski, B Gorowitz…</t>
  </si>
  <si>
    <t>… pour molding of an epoxy based thermoset is used. Production processes … lead frames,</t>
  </si>
  <si>
    <t>area array pads, pin grid array (PGA), ball grid array (BGA), and mini BGA (mBGA). Lead frames …</t>
  </si>
  <si>
    <t>PROCEEDINGS-SPIE …, 1995</t>
  </si>
  <si>
    <t>Connected ground and floating plane package design and electrical analysis</t>
  </si>
  <si>
    <t>MK Kerr, SP Moore, WF Lawson</t>
  </si>
  <si>
    <t>… The C4 and lead joints are typically encapsulated with a filled epoxy,… Alloy 42 is a popular</t>
  </si>
  <si>
    <t>material for constructing lead frames for … It is desirable to measure lead frames rather than hulk …</t>
  </si>
  <si>
    <t>1994 Proceedings. 44th …, 1994</t>
  </si>
  <si>
    <t>https://sci.bban.top/pdf/10.1109/ectc.1994.367511.pdf</t>
  </si>
  <si>
    <t>Construcción de multiagentes especializados para la búsqueda de un objetivo común basados en sistemas swarm robotics</t>
  </si>
  <si>
    <t>BA Reyes Ortega</t>
  </si>
  <si>
    <t>… ∎ Cut the LED lead frames at room temperature. Cutting the lead frames at high temperatures</t>
  </si>
  <si>
    <t>… If the LEDs are mounted with stress at the leads, it causes deterioration of the epoxy resin …</t>
  </si>
  <si>
    <t>repositorio.uisek.edu.ec</t>
  </si>
  <si>
    <t>Construction of electronic hybrid microcircuits: a 350 mg ECG-transmitter</t>
  </si>
  <si>
    <t>Y Winter</t>
  </si>
  <si>
    <t>… When the lead frames do not dissolve (as is often the case … Transistors and diodes were</t>
  </si>
  <si>
    <t>attached with conductive epoxy … Care must be taken when combining conductive epoxy and …</t>
  </si>
  <si>
    <t>Biotelemetry XIV, 1998</t>
  </si>
  <si>
    <t>Continuous Improvement Efforts in Wire Bonding</t>
  </si>
  <si>
    <t>DP Lynch, JE Fleischmann, WS Duff</t>
  </si>
  <si>
    <t>… wire and prototype terminals (lead frames). The magnet wire … The terminals were prototype</t>
  </si>
  <si>
    <t>lead frames that were 0.8mm … Each sample had to be potted in a clear two-part epoxy and …</t>
  </si>
  <si>
    <t>sae.org</t>
  </si>
  <si>
    <t>Control of emission wavelength of GaInN single quantum well, light emitting diodes grown by metalorganic chemical vapor deposition in a split-flow reactor</t>
  </si>
  <si>
    <t>Y Yamashita, H Tamura, N Horio, H Sato…</t>
  </si>
  <si>
    <t>… These chips were packaged as follows: 1) set onto lead frames, 2) molded into a typical</t>
  </si>
  <si>
    <t>bullet shape by using clear-color epoxy resin, and 3) the viewing angle was set to 6 . …</t>
  </si>
  <si>
    <t>Enregistrer Citer Cité 28 fois Autres articles Les 5 versions</t>
  </si>
  <si>
    <t>Japanese journal of …, 2003</t>
  </si>
  <si>
    <t>iopscience.iop.org</t>
  </si>
  <si>
    <t>Cooling of high power LEDs through ventilating ambient air to front surface of chip</t>
  </si>
  <si>
    <t>L Ma, Y Yang, J Liu</t>
  </si>
  <si>
    <t>… The LEDs with conventional package structure were fixed on the lead frames by adhesives,</t>
  </si>
  <si>
    <t>… in an epoxy cover embedded with the air channel and h represents the height of epoxy cover …</t>
  </si>
  <si>
    <t>Enregistrer Citer Cité 16 fois Autres articles Les 4 versions</t>
  </si>
  <si>
    <t>Heat and Mass Transfer, 2013</t>
  </si>
  <si>
    <t>Copper Clad Stainless Steel Lead Frame Material Offers Performance Improvements</t>
  </si>
  <si>
    <t>FJ Dance, JM Gondusky</t>
  </si>
  <si>
    <t>Proceedings …, 1982</t>
  </si>
  <si>
    <t>Copper diffusion into epoxy under high temperature</t>
  </si>
  <si>
    <t>… They bond with metal lead frames, silicon chips, or metal wires, producing dissimilar</t>
  </si>
  <si>
    <t>interfaces. These dissimilar interfaces fail easily, producing reliability challenges. Among …</t>
  </si>
  <si>
    <t>Materials Letters, 2024</t>
  </si>
  <si>
    <t>Copper wire bond pad/IMC interfacial layer crack study during HTSL (high temperature storage life) test</t>
  </si>
  <si>
    <t>… , different type of epoxy molding compound with different level … of epoxy molding compound</t>
  </si>
  <si>
    <t>should be considered seriously. … adhesion to lead frames and resin to fillers [4]. Two types of …</t>
  </si>
  <si>
    <t>Enregistrer Citer Cité 9 fois Autres articles</t>
  </si>
  <si>
    <t>2016 IEEE 18th …, 2016</t>
  </si>
  <si>
    <t>Copper-Clad Invar for Reliable Packaging and Interconnecting of Leadless Ceramic Chip Carriers</t>
  </si>
  <si>
    <t>FJ Dance</t>
  </si>
  <si>
    <t>Proceedings of the 3rd International Electronics …, 1983</t>
  </si>
  <si>
    <t>Correlation of ageing precipitates with the corrosion behaviour of Cu-4 wt.% Ti alloys in 3.5 wt.% NaCl solution</t>
  </si>
  <si>
    <t>H Wei, Y Wei, L Hou, N Dang</t>
  </si>
  <si>
    <t>… conductive materials for applications such as lead frames, conductive springs, interconnections,</t>
  </si>
  <si>
    <t>… Other surfaces were covered with general epoxy resin (Chuandong Chemical Co., Ltd. …</t>
  </si>
  <si>
    <t>Enregistrer Citer Cité 38 fois Autres articles Les 5 versions</t>
  </si>
  <si>
    <t>Corrosion Science, 2016</t>
  </si>
  <si>
    <t>Corrosion in electronics: Overview of failures and countermeasures</t>
  </si>
  <si>
    <t>MS Jellesen, V Verdingovas, H Conseil…</t>
  </si>
  <si>
    <t>… 9 Silver plated copper lead frames showed sulphur corrosion due to presence of hydrogen</t>
  </si>
  <si>
    <t>… to the operation of ovens used for curing epoxy resins as part of the manufacturing process. …</t>
  </si>
  <si>
    <t>Enregistrer Citer Cité 27 fois Autres articles Les 5 versions</t>
  </si>
  <si>
    <t>European Corrosion …, 2014</t>
  </si>
  <si>
    <t>orbit.dtu.dk</t>
  </si>
  <si>
    <t>Corrosion in the Assembly of Semiconductor Integrated Circuits</t>
  </si>
  <si>
    <t>AC Tan</t>
  </si>
  <si>
    <t>… Examples of the piece parts used in the assembly of SIC are leadframes, die-attach (…</t>
  </si>
  <si>
    <t>The outgassing of polymeric materials used in a burn-in board and encapsulants (eg, epoxy …</t>
  </si>
  <si>
    <t>Corrosion: Environments and Industries, 2006</t>
  </si>
  <si>
    <t>Corrosion studies of copper and aluminum interconnects exposed to automotive oils</t>
  </si>
  <si>
    <t>… This paper examines the reliability of epoxy encapsulated … The base epoxy resin of the EMC</t>
  </si>
  <si>
    <t>is a biphenyl-type epoxy, … with insertions such as silicon chips and leadframes; 3) Young’s …</t>
  </si>
  <si>
    <t>IEEE Transactions on …, 2006</t>
  </si>
  <si>
    <t>Cost-effective Use of Gold Wire in Semiconductor Packaging</t>
  </si>
  <si>
    <t>CJ Vath, R Holliday</t>
  </si>
  <si>
    <t>… Different crystal structures of the nickel plating on pre-plated QFN lead frames with Ni/Pd/Au …</t>
  </si>
  <si>
    <t>, coatings used to control epoxy bleed out (EBO) on plated lead frames can cause non-stick …</t>
  </si>
  <si>
    <t>ECS Transactions, 2011</t>
  </si>
  <si>
    <t>Coupled simulations for lifetime prediction of board level packages encapsulated by thermoset injection moulding based on the Coffin-Manson relation</t>
  </si>
  <si>
    <t>R Kulkarni, M Soltani, S Krafft, T Groezinger…</t>
  </si>
  <si>
    <t>… and micro lead frames … epoxy and glass fibres during the encapsulation process. As it can</t>
  </si>
  <si>
    <t>be seen in Fig. 14, the compound in area on the right shows the usual combination of epoxy …</t>
  </si>
  <si>
    <t>Microelectronics …, 2020</t>
  </si>
  <si>
    <t>Critical Parameters for Surface Mounting Components</t>
  </si>
  <si>
    <t>BR Hess</t>
  </si>
  <si>
    <t>… provide copper lead-frames and are active- ly looking at the epoxy package formulations. …</t>
  </si>
  <si>
    <t>formulations, some added performances pre achieved versus epoxy formulations. …</t>
  </si>
  <si>
    <t>Critical variables in IC Packaging Wire Bonding Process (ICPWBP): Ulrasonic (US) power, force and temperature</t>
  </si>
  <si>
    <t>FT Cheng, SC Chen</t>
  </si>
  <si>
    <t>… Then positioned on the paddle of the lead-frame (using epoxy), which is called die bonding</t>
  </si>
  <si>
    <t>(or … After the die attachment and interconnection, the lead-frames are sent to the chip molding …</t>
  </si>
  <si>
    <t>Journal of Statistics and Management …, 2007</t>
  </si>
  <si>
    <t>Cu wire bonding for fine pitch 40nm circuit under pad silicon integrated circuits: Development of a comprehensive robust Cu wire bonding process</t>
  </si>
  <si>
    <t>BQ Wang, S Emerich, K Davison…</t>
  </si>
  <si>
    <t>… die attached with commercially available die attach epoxy to either a 14x14mm or a 16x16mm</t>
  </si>
  <si>
    <t>… Both lead frames were made from a standard lead frame Cu alloy (CDA 194) with &gt;7um of …</t>
  </si>
  <si>
    <t>2011 IEEE 13th …, 2011</t>
  </si>
  <si>
    <t>Current status and future trends of electronic packaging in automotive applications</t>
  </si>
  <si>
    <t>H Minorikawa, S Suda</t>
  </si>
  <si>
    <t>… Specially designed flexible lead - frames or wires were utilized for interconnecting the …</t>
  </si>
  <si>
    <t>Carrier) 68 pin LSI soldered on a glass epoxy substrate. The solder joint becomes stronger as its …</t>
  </si>
  <si>
    <t>DBC substrate based EMC transfer molded power module</t>
  </si>
  <si>
    <t>K Lee, O Jeon, S Lim, S Park, B Lee…</t>
  </si>
  <si>
    <t>… lead frames are used and isolation provided by epoxy delivers poor thermal dissipation [2,3].</t>
  </si>
  <si>
    <t>But handling of different kinds of materials like lead frame and DBC substrate is difficult in …</t>
  </si>
  <si>
    <t>… on Integrated Power …, 2008</t>
  </si>
  <si>
    <t>Decapsulation of silicone-epoxy copolymer packages</t>
  </si>
  <si>
    <t>VS Bhide</t>
  </si>
  <si>
    <t>… gold plating on the lead frames is inert in this decapsulation medium. … lead frames. Therefore,</t>
  </si>
  <si>
    <t>it was necessary to develop a decapsulation technique compatible with such lead frames. …</t>
  </si>
  <si>
    <t>20th International Reliability Physics Symposium, 1982</t>
  </si>
  <si>
    <t>https://sci.bban.top/pdf/10.1109/irps.1982.363037.pdf</t>
  </si>
  <si>
    <t>Deflashing design rules and its impact towards package quality</t>
  </si>
  <si>
    <t>J Krishnan, OL Kuan</t>
  </si>
  <si>
    <t>… / light yellowish-brown color and is due to separation of the epoxy resin from the fillers. …</t>
  </si>
  <si>
    <t>can takes place on multiple sides of the lead frames surface which is conductive. Higher current …</t>
  </si>
  <si>
    <t>2015 IEEE 17th Electronics Packaging …, 2015</t>
  </si>
  <si>
    <t>Degradation and Failures of Polymers Used in Light-Emitting Diodes</t>
  </si>
  <si>
    <t>… in electronic is epoxy , different factors make epoxy resins … properties of the network polymers,</t>
  </si>
  <si>
    <t>epoxy resins are widely used [… the interface of lead frames, and epoxy molding compound (…</t>
  </si>
  <si>
    <t>Enregistrer Citer Autres articles Les 8 versions</t>
  </si>
  <si>
    <t>… : From Physics-of-Failure to Physics …, 2022</t>
  </si>
  <si>
    <t>Degradation Mechanisms of Mid-power White-Light LEDs</t>
  </si>
  <si>
    <t>J Huang, DS Golubović, S Koh, D Yang, X Li…</t>
  </si>
  <si>
    <t>… dies in series and then connect them to lead frames. After wire bonding, silicone mixed with</t>
  </si>
  <si>
    <t>… No obvious difference was found between epoxy material compound (EMC) appearance of …</t>
  </si>
  <si>
    <t>Degradation mechanisms of mid-power white-light LEDs under high-temperature–humidity conditions</t>
  </si>
  <si>
    <t>J Huang, DS Golubović, S Koh, D Yang…</t>
  </si>
  <si>
    <t>… First of all, the use of epoxy molding compound (EMC) may induce package encapsulant …</t>
  </si>
  <si>
    <t>the possibility of deterioration of the solder joints and wire bonding on the lead frames, thus …</t>
  </si>
  <si>
    <t>Enregistrer Citer Cité 63 fois Autres articles Les 5 versions</t>
  </si>
  <si>
    <t>… on Device and …, 2015</t>
  </si>
  <si>
    <t>https://sci.bban.top/pdf/10.1109/tdmr.2015.2418345.pdf</t>
  </si>
  <si>
    <t>Degradation of moulding compounds during highly accelerated stress tests. A simple approach to study adhesion by performing button shear tests</t>
  </si>
  <si>
    <t>… an extent that the adhesion to surfaces like copper (lead frames) or polyimide (chip coating)</t>
  </si>
  <si>
    <t>… 175e is not exceeded because of the decomposition of epoxy resins) on copper stripes with …</t>
  </si>
  <si>
    <t>Enregistrer Citer Cité 25 fois Autres articles Les 10 versions</t>
  </si>
  <si>
    <t>2011 12th Intl. Conf …, 2011</t>
  </si>
  <si>
    <t>Degradation of optical materials in solid-state lighting systems</t>
  </si>
  <si>
    <t>… at the interface of lead frames and epoxy moulding compound (EMC) used to encapsulate</t>
  </si>
  <si>
    <t>the lead frame [65,171,172]. It is reported that curing of epoxy resins during production is …</t>
  </si>
  <si>
    <t>Enregistrer Citer Cité 76 fois Autres articles Les 6 versions</t>
  </si>
  <si>
    <t>International …, 2020</t>
  </si>
  <si>
    <t>Delamination Improvement for High Voltage Power Devices</t>
  </si>
  <si>
    <t>… Epoxy mold compound (EMC) is a type of plastic which is used to encapsulate … Roughening</t>
  </si>
  <si>
    <t>lead frames are commonly executed at the supplier site [2], commonly uses chemical etching …</t>
  </si>
  <si>
    <t>2023 IEEE 25th …, 2023</t>
  </si>
  <si>
    <t>Delamination prediction in lead frame packages using adhesion measurements and interfacial fracture modeling</t>
  </si>
  <si>
    <t>… molded across two lead frames in each shot. Closed cure time was 120 sec and all samples</t>
  </si>
  <si>
    <t>were post mold cured for 4 hrs at 175oC. Prior to molding, the lead frames were subjected to …</t>
  </si>
  <si>
    <t>2011 IEEE 61st …, 2011</t>
  </si>
  <si>
    <t>Demonstration of a chip scale chip-on-flex technology</t>
  </si>
  <si>
    <t>R Fillion, R Wojnarowski, R Saia…</t>
  </si>
  <si>
    <t>… An industry standard filled epoxy is used to encapsulate the chips and the bottom side of the</t>
  </si>
  <si>
    <t>… mini-BGA, lead frames and area array pads. In higher pin counts, lead frames require tighter …</t>
  </si>
  <si>
    <t>… SOCIETY FOR OPTICAL …, 1996</t>
  </si>
  <si>
    <t>Demonstration of high‐efficient InGaN‐based violet light‐emitting diodes with an external‐quantum efficiency of more than 40%</t>
  </si>
  <si>
    <t>H Kudo, Y Ohuchi, T Jyouichi…</t>
  </si>
  <si>
    <t>High‐power InGaN‐based violet light‐emitting diodes (LEDs), which were fabricated on</t>
  </si>
  <si>
    <t>patterned‐sapphire substrate (PSS), have been realized. In order to improve the extraction …</t>
  </si>
  <si>
    <t>Enregistrer Citer Cité 26 fois Autres articles Les 7 versions</t>
  </si>
  <si>
    <t>… status solidi (a), 2003</t>
  </si>
  <si>
    <t>Department of Plastics, Institute of Chemical Technology, Technical University of Szczecin, Puiaskiego 10, Szczecin 70-322, Poland</t>
  </si>
  <si>
    <t>LK Kostanski, A Drotlew, W Krolikowski…</t>
  </si>
  <si>
    <t>… UT 132 K hardeners based upon reaction products of aromatic amine and epoxy resin, …</t>
  </si>
  <si>
    <t>lead frames which can be conveniently loaded into multicavity mold; after moulding, lead frames …</t>
  </si>
  <si>
    <t>Crosslinked …, 1987</t>
  </si>
  <si>
    <t>Design and analysis methodology for a Bluetooth sub-micron CMOS PA</t>
  </si>
  <si>
    <t>V Knopik, D Gerna, D Belot, M Castagne…</t>
  </si>
  <si>
    <t>… Even below 10mW, several parasites, like bonding, lead frames, printed circuit parasites, up</t>
  </si>
  <si>
    <t>… The field is becoming higher in the epoxy than in the air (twice time). Indeed, the epoxy εr is …</t>
  </si>
  <si>
    <t>Enregistrer Citer Cité 4 fois Autres articles Les 5 versions</t>
  </si>
  <si>
    <t>Proceedings of the …, 2001</t>
  </si>
  <si>
    <t>Design and Characterization of a Novel Transistor Outline (TO) Package With 3D Copper Frame</t>
  </si>
  <si>
    <t>… The copper frame and epoxy encapsulation structure provide high voltage insulation …</t>
  </si>
  <si>
    <t>double-side cooling package with 3D copper lead frames is proposed and developed in this paper …</t>
  </si>
  <si>
    <t>2023 IEEE Energy Conversion …, 2023</t>
  </si>
  <si>
    <t>Design and Experimental Evaluation of Transfer-Molded 650 V Super-Junction mosfet Power Module for Industrial Applications</t>
  </si>
  <si>
    <t>J Lim, J Seong, J Jeon, YS Kim, HC Im…</t>
  </si>
  <si>
    <t>… The package uses an epoxy molding compound (EMC) to encapsulate the power dies and</t>
  </si>
  <si>
    <t>lead frames soldered onto a direct bonded copper (DBC) substrate. This EMC encapsulation …</t>
  </si>
  <si>
    <t>IEEE Transactions …, 2021</t>
  </si>
  <si>
    <t>Design and Experimental Investigation of Thermal Performance of Different Heat Sink for High Power Led Lights</t>
  </si>
  <si>
    <t>RH Raut, APSS Jaware</t>
  </si>
  <si>
    <t>Design and Fabrication of Micro and Nano Surface Structures for Enhancing Adhesion Strength of Metal-Polymer Interface Using Femtosecond Laser Treatment</t>
  </si>
  <si>
    <t>… lead frames and the EMCs have a low interfacial strength; therefore, it is necessary to improve</t>
  </si>
  <si>
    <t>the adhesion between the lead frames … became an obstacle to epoxy resin flowing into the …</t>
  </si>
  <si>
    <t>papers.ssrn.com</t>
  </si>
  <si>
    <t>Design and fabrication of micro and nano surface structures for enhancing metal–polymer adhesion using femtosecond laser treatment</t>
  </si>
  <si>
    <t>Enregistrer Citer Cité 5 fois Autres articles Les 4 versions</t>
  </si>
  <si>
    <t>Materials &amp; Design, 2022</t>
  </si>
  <si>
    <t>Design aspects of planar and conventional SMPS transformer: A cost benefit analysis</t>
  </si>
  <si>
    <t>AI Maswood, LK Song</t>
  </si>
  <si>
    <t>… Instead, windings are made of copper plate (lead frames) and/or flat copper spirals … These</t>
  </si>
  <si>
    <t>windings are stacked on flat ferrite cores and glued with a low-grain diameter epoxy, thin mylar…</t>
  </si>
  <si>
    <t>IEEE Transactions on Industrial …, 2003</t>
  </si>
  <si>
    <t>Design consideration of high temperature SiC power modules</t>
  </si>
  <si>
    <t>B Grummel, R McClure, L Zhou…</t>
  </si>
  <si>
    <t>… , and low glass transition temperature of the epoxy case all prevent the use of the conventional</t>
  </si>
  <si>
    <t>… The outside plane on each side of the lead frames is set to maintain room temperature …</t>
  </si>
  <si>
    <t>Enregistrer Citer Cité 36 fois Autres articles Les 3 versions</t>
  </si>
  <si>
    <t>2008 34th Annual …, 2008</t>
  </si>
  <si>
    <t>Design considerations for power hybrid circuits</t>
  </si>
  <si>
    <t>L Balents, RD Gold, AW Kaiser, WR Peterson</t>
  </si>
  <si>
    <t>Enregistrer Citer Cité 10 fois Autres articles</t>
  </si>
  <si>
    <t>Proc. Int. Microelectron. Symp., 1969</t>
  </si>
  <si>
    <t>Design, materials, process, fabrication, and reliability of fan-out wafer-level packaging</t>
  </si>
  <si>
    <t>… Today, just about all electronic products use lead frames such as the gull-wing lead (eg, …</t>
  </si>
  <si>
    <t>[Later on, because of the Cu smear under backgrinding of the epoxy molding compound (EMC) …</t>
  </si>
  <si>
    <t>Enregistrer Citer Cité 90 fois Autres articles Les 6 versions</t>
  </si>
  <si>
    <t>IEEE Transactions …, 2018</t>
  </si>
  <si>
    <t>Destructive testing of hybrid microcircuits containing thermocompression bonded devices and lead--indium soldered capacitors</t>
  </si>
  <si>
    <t>DA Rathbun</t>
  </si>
  <si>
    <t>… thermocompression bonded ribbons, lead frames, fine wires and … Logic function type HMC's</t>
  </si>
  <si>
    <t>use TC bonded lead frames. Lead … cover removal and the sealing epoxy is removed from the …</t>
  </si>
  <si>
    <t>Detectivity studies of SMD-packaged ZnSSe and ZnMgS UV detectors</t>
  </si>
  <si>
    <t>LS Mak, SK Chan, GKL Wong, IK Sou</t>
  </si>
  <si>
    <t>… 57S ultraviolet (UV) detectors packaged in surface mount lead frames. Three ZnS0.85Se0.…</t>
  </si>
  <si>
    <t>Finally, the die detectors were wirebonded and protected by UV-transparent epoxy. An SR-…</t>
  </si>
  <si>
    <t>Enregistrer Citer Cité 3 fois Autres articles Les 8 versions</t>
  </si>
  <si>
    <t>Journal of electronic materials, 2006</t>
  </si>
  <si>
    <t>https://sci.bban.top/pdf/10.1007/s11664-006-0262-2.pdf</t>
  </si>
  <si>
    <t>Determination of interface fracture parameters: Energy Release Rate and Mode Mixity using FEA</t>
  </si>
  <si>
    <t>… partners Cu-Lead frames (LF) with epoxy-based Molding Compounds (MC) or epoxy-based …</t>
  </si>
  <si>
    <t>visco-elastic effects of the MC and epoxy based glue DA. Additional research is needed to …</t>
  </si>
  <si>
    <t>… , Mechanical and Multi …, 2013</t>
  </si>
  <si>
    <t>Determination of thermal induced stresses in semiconductor chip package by using finite element analysis: A brief review</t>
  </si>
  <si>
    <t>… lead frames and bond wires. The silicon chip is assembled on a polymeric substrate, plastic</t>
  </si>
  <si>
    <t>molding compound surrounding both parts, lead frames … wire bond shear and epoxy molding …</t>
  </si>
  <si>
    <t>Int. J. Eng. Res. Technol, 2015</t>
  </si>
  <si>
    <t>academia.edu</t>
  </si>
  <si>
    <t>Develop a Time Efficient Method to Enhance the FIB Process on Die Backside Metallization (BSM) Analysis</t>
  </si>
  <si>
    <t>LC Wee, TS Yee, A Ong</t>
  </si>
  <si>
    <t>… /epoxy glue, lead frames and bonding wires. As a result of different properties of each of</t>
  </si>
  <si>
    <t>these materials, thermal stress, warpage, voids, delamination and cracks are frequently …</t>
  </si>
  <si>
    <t>International Symposium for …, 2022</t>
  </si>
  <si>
    <t>Development of 0.5 mm thick small outline packages</t>
  </si>
  <si>
    <t>YJ Song, SH Ahn, SY Oh</t>
  </si>
  <si>
    <t>… 42 and alloy 52 lead frames were considered to be better than copper alloy lead frames,</t>
  </si>
  <si>
    <t>because … The reason was thought to be the lower adhesion strengths of (he polyfunction epoxy …</t>
  </si>
  <si>
    <t>Seventeenth IEEE</t>
  </si>
  <si>
    <t>CPMT …, 1995</t>
  </si>
  <si>
    <t>Development of a plastic encapsulated multichip technology for high volume, low cost commercial electronics</t>
  </si>
  <si>
    <t>RA Fillion, RJ Wojnarowski…</t>
  </si>
  <si>
    <t>… A plastic encapsulated multichip technology has been developed in which an epoxy …</t>
  </si>
  <si>
    <t>PGA pins, YO connectors and lead frames can be molded into the substrate with the chips. …</t>
  </si>
  <si>
    <t>Enregistrer Citer Cité 105 fois Autres articles Les 7 versions</t>
  </si>
  <si>
    <t>… Technology: Part B, 1995</t>
  </si>
  <si>
    <t>Development of a thermosonic wire-bonding process for gold wire bonding to copper pads using argon shielding</t>
  </si>
  <si>
    <t>… The chips were mounted on copper-based lead frames using a silver-loaded epoxy, and</t>
  </si>
  <si>
    <t>the assemblies were then cured at 175C/30 min in air atmosphere. After curing, a thin layer of …</t>
  </si>
  <si>
    <t>Enregistrer Citer Cité 45 fois Autres articles Les 9 versions</t>
  </si>
  <si>
    <t>https://sci.bban.top/pdf/10.1007/s11664-004-0136-4.pdf</t>
  </si>
  <si>
    <t>Development of a wireless brain implant: The telemetric electrode array system (TEAS) project</t>
  </si>
  <si>
    <t>S Martel, N Hatsapoulos, I Hunter…</t>
  </si>
  <si>
    <t>… using electron-beam deposition or a biocompatible epoxy through a dipping process. In the</t>
  </si>
  <si>
    <t>… same as that of wire bonding IC die to lead frames. First, as in conventional wire bonding, a …</t>
  </si>
  <si>
    <t>Enregistrer Citer Cité 27 fois Autres articles Les 4 versions</t>
  </si>
  <si>
    <t>… Proceedings of the …, 2001</t>
  </si>
  <si>
    <t>Development of an Electronic Power Assisted Steering Package</t>
  </si>
  <si>
    <t>S Fissore, L Cormie</t>
  </si>
  <si>
    <t>… a high thermally conductive epoxy. All thermocouples signals … mass and thermal conductivity</t>
  </si>
  <si>
    <t>of the lead frames. This means the … information: good for copper lead frames, bad for upper …</t>
  </si>
  <si>
    <t>SAE transactions, 2000</t>
  </si>
  <si>
    <t>JSTOR</t>
  </si>
  <si>
    <t>Development of Discharge Headlamp Ballast by Applying Hybrid IC Technology</t>
  </si>
  <si>
    <t>Y Horii</t>
  </si>
  <si>
    <t>… Furthermore the device is potted with epoxy resin. Thus, it needs a heat sink for thermal … A</t>
  </si>
  <si>
    <t>OFP is potted with resin and it has lead frames to Connect with Substrate as ShOwn in Figure …</t>
  </si>
  <si>
    <t>Development of flexible polymer blend films from advanced copna resin and nylon 6</t>
  </si>
  <si>
    <t>K Nawa</t>
  </si>
  <si>
    <t>… width of the lines and spaces of terminals of lead frames have become as narrow as 300 pm.…</t>
  </si>
  <si>
    <t>of the epoxy resin, and that of the 30/70 system was twice as large as that of the epoxy resin…</t>
  </si>
  <si>
    <t>Enregistrer Citer Cité 17 fois Autres articles Les 3 versions</t>
  </si>
  <si>
    <t>Journal of applied polymer science, 1996</t>
  </si>
  <si>
    <t>Development of High-foam Duct to Improve Energy Efficiency of Electric Vehicles</t>
  </si>
  <si>
    <t>한국고분자학회 학술대회 연구논문 …, 2023</t>
  </si>
  <si>
    <t>Development of highly reliable CSP</t>
  </si>
  <si>
    <t>Y Yamaji, H Juso, Y Ohara, Y Matsune…</t>
  </si>
  <si>
    <t>… packages such as BGA, a glass epoxy substrate is often used as the interposer. Howvex,</t>
  </si>
  <si>
    <t>due to the lindspace limitations in the processing of glass epoxy and other substrates, only a …</t>
  </si>
  <si>
    <t>Enregistrer Citer Cité 21 fois Autres articles Les 3 versions</t>
  </si>
  <si>
    <t>Development of high-performance optical silicone for the packaging of high-power LEDs</t>
  </si>
  <si>
    <t>YH Lin, JP You, YC Lin, NT Tran…</t>
  </si>
  <si>
    <t>… optical grade epoxy, a high-RI silicone, and a high-performance silicone. The optical grade</t>
  </si>
  <si>
    <t>… along the interface between encapsulants and lead frames was accelerated in the condition …</t>
  </si>
  <si>
    <t>Enregistrer Citer Cité 89 fois Autres articles Les 4 versions</t>
  </si>
  <si>
    <t>https://sci.bban.top/pdf/10.1109/tcapt.2010.2046488.pdf</t>
  </si>
  <si>
    <t>Development of High-Temperature Lead-Free Solder for Semiconductor Chip Attachment</t>
  </si>
  <si>
    <t>A Haque</t>
  </si>
  <si>
    <t>… epoxy solder were studied for Si die attachment on Cu lead-frame as a high-temperature</t>
  </si>
  <si>
    <t>Pb-free solder. Except SAC-Cu-epoxy … After the die attachment, lead-frames with Si dies come …</t>
  </si>
  <si>
    <t>Development of high-temperature lead-free solder for semiconductor chip attachment/Ashraful Haque</t>
  </si>
  <si>
    <t>H Ashraful</t>
  </si>
  <si>
    <t>studentsrepo.um.edu.my</t>
  </si>
  <si>
    <t>Development of Low-temperature Sintering Materials for Bare Cu lead-frame</t>
  </si>
  <si>
    <t>K Fukazawa, N Mizumura, S Saito…</t>
  </si>
  <si>
    <t>… By adding special epoxy resins to the die attach, the porous … By adjusting the amount of epoxy</t>
  </si>
  <si>
    <t>and thermoplastic resin, … on the surface of bare Cu lead-frames. We conducted the thermal …</t>
  </si>
  <si>
    <t>2019 International …, 2019</t>
  </si>
  <si>
    <t>https://sci.bban.top/pdf/10.23919/ICEP.2019.8733488.pdf</t>
  </si>
  <si>
    <t>Development of measurement system for die-pad behavior in IC encapsulation process using Hall elements</t>
  </si>
  <si>
    <t>M Sato, H Yokoi</t>
  </si>
  <si>
    <t>… However, in this study, lead frames without tapes were used for more die-pad movement.</t>
  </si>
  <si>
    <t>The size of the magnet … Biphenyl epoxy resin which is commonly available in the industry was …</t>
  </si>
  <si>
    <t>Enregistrer Citer Cité 3 fois Autres articles Les 5 versions</t>
  </si>
  <si>
    <t>IEEE transactions on advanced packaging, 2000</t>
  </si>
  <si>
    <t>Development of mechanical locking micro-anchor structures for aQFN package application</t>
  </si>
  <si>
    <t>… occurred frequently in the interface between the epoxy … to improve the bonding of packaged</t>
  </si>
  <si>
    <t>epoxy molding compound. The … Liu, and YH Tseng, "Lead-frames copper oxidation effect for …</t>
  </si>
  <si>
    <t>2017 IEEE 67th …, 2017</t>
  </si>
  <si>
    <t>Development of pre-molded leadframe package technologies to suit photonic and RF applications</t>
  </si>
  <si>
    <t>A Longford, B Radloff</t>
  </si>
  <si>
    <t>… Plastic lids can be designed for glues and epoxies, snap in, where epoxy chemicals are an</t>
  </si>
  <si>
    <t>issue, weldable and /or functional capability. Depending upon materials selected, especially …</t>
  </si>
  <si>
    <t>Wireless Design Conf, 2002</t>
  </si>
  <si>
    <t>Development of solid state light sources based on II-VI semiconductor quantum dots</t>
  </si>
  <si>
    <t>LES Rohwer, BL Abrams, JP Wilcoxon…</t>
  </si>
  <si>
    <t>… The QD-epoxy mixture was then poured into a machined, two-part … -epoxy domes over</t>
  </si>
  <si>
    <t>LED chips, another Teflon mold was used. The wire-bonded LED chips mounted on lead frames …</t>
  </si>
  <si>
    <t>Enregistrer Citer Cité 13 fois Autres articles Les 4 versions</t>
  </si>
  <si>
    <t>Light-Emitting Diodes …, 2004</t>
  </si>
  <si>
    <t>Development work on a new package design for the next generation microelectronics. Final report</t>
  </si>
  <si>
    <t>BE Adams, V DeMarco</t>
  </si>
  <si>
    <t>… The package would be manufactured by stacking the base, dielectric frame, and lead frames,</t>
  </si>
  <si>
    <t>… to the base and wire bonded to the lead frames. Finally, the lid could be attached by epoxy. …</t>
  </si>
  <si>
    <t>Dewetting Retardation on Ag/Cu Coated Light Emitting Diode Lead Frames During the Solder Immersion Process</t>
  </si>
  <si>
    <t>… A scanning electron microscopy (SEM) cross-sectioning process followed, for which the</t>
  </si>
  <si>
    <t>LF leads were first mounted in epoxy resin, then polished with sand-paper and finished with …</t>
  </si>
  <si>
    <t>Enregistrer Citer Cité 1 fois Autres articles Les 11 versions</t>
  </si>
  <si>
    <t>Journal of electronic materials, 2009</t>
  </si>
  <si>
    <t>https://sci.bban.top/pdf/10.1007/s11664-009-0903-3.pdf</t>
  </si>
  <si>
    <t>Die attach adhesives and films</t>
  </si>
  <si>
    <t>S Takeda, T Masuko, N Takano, T Inada</t>
  </si>
  <si>
    <t>… Figure 11.16 shows the relationships between the epoxy resin content of the die attach</t>
  </si>
  <si>
    <t>film, the silver filler content fixed at 40 wt%, and the peel strength to the copper lead frames. …</t>
  </si>
  <si>
    <t>Enregistrer Citer Cité 13 fois Autres articles Les 7 versions</t>
  </si>
  <si>
    <t>Materials for advanced …, 2017</t>
  </si>
  <si>
    <t>Die Attach Epoxy Characterization for Electronic Assemblies.</t>
  </si>
  <si>
    <t>D Hagen, S Dickens, M Dimke, J Fowler</t>
  </si>
  <si>
    <t>… Semiconductor chips are often attached to substrates, leadframes, ceramics or printed wiring</t>
  </si>
  <si>
    <t>boards with die attach adhesives. This report covers characterization of some commercially …</t>
  </si>
  <si>
    <t>Die attach in Hi-Rel P-Dips: Polyimides or low chloride epoxies?</t>
  </si>
  <si>
    <t>J Bolger, C Mooney</t>
  </si>
  <si>
    <t>… automation possibilities and may cause discoloration or oxidation of metal lead frames. …</t>
  </si>
  <si>
    <t>Due to the excellent wetting of epoxy resins on clean oxide and metal substrates, the epoxy resin …</t>
  </si>
  <si>
    <t>Enregistrer Citer Cité 45 fois Autres articles Les 5 versions</t>
  </si>
  <si>
    <t>IEEE transactions on components …, 1984</t>
  </si>
  <si>
    <t>Die attach process optimization with enhanced epoxy control on leadframe package</t>
  </si>
  <si>
    <t>RS Rodriguez, EM Graycochea Jr…</t>
  </si>
  <si>
    <t>… Epoxy bleed-out (EBO) is a phenomenon that takes place … lead frames and substrates. It</t>
  </si>
  <si>
    <t>is often described as a clear, colorless or amber organic stain surrounding the die attach epoxy …</t>
  </si>
  <si>
    <t>Journal of …, 2020</t>
  </si>
  <si>
    <t>library.eprintdigipress.com</t>
  </si>
  <si>
    <t>Die attach properties of Zn–Al–Mg–Ga based high-temperature lead-free solder on Cu lead-frame</t>
  </si>
  <si>
    <t>A Haque, BH Lim, A Haseeb, HH Masjuki</t>
  </si>
  <si>
    <t>… Lead-frames with Si dies came out from the heating tunnel … Wetting on lead-frames were</t>
  </si>
  <si>
    <t>evaluated by measuring the area … E500HL epoxy mold compound after wire bonding process. …</t>
  </si>
  <si>
    <t>Enregistrer Citer Cité 87 fois Autres articles Les 16 versions</t>
  </si>
  <si>
    <t>Journal of Materials Science …, 2012</t>
  </si>
  <si>
    <t>https://sci.bban.top/pdf/10.1007/s10854-011-0511-x.pdf</t>
  </si>
  <si>
    <t>Die pad anchoring designs for enhanced adhesion integrity in IC packages</t>
  </si>
  <si>
    <t>… This paper describes mechanical means for enhancing the adhesion between the epoxy …</t>
  </si>
  <si>
    <t>is not needed for the device operation, it is better to use leadframes with bare rather than …</t>
  </si>
  <si>
    <t>Die stress analysis in plastic encapsulated electronic packages: An experimental and numerical approach</t>
  </si>
  <si>
    <t>SC Chaparala</t>
  </si>
  <si>
    <t>… are comprised of epoxy resin and fused silica particles. In general, the epoxy-resin has a …</t>
  </si>
  <si>
    <t>finite element techniques to investigate alloy42 and copper lead frames to assess the risk of die …</t>
  </si>
  <si>
    <t>Die stress measurement using piezoresistive stress sensors</t>
  </si>
  <si>
    <t>JN Sweet</t>
  </si>
  <si>
    <t>… attached to a metallic lead frame at an elevated temperature, TB, either by epoxy or by an</t>
  </si>
  <si>
    <t>Au-Si eutectic. When the die and lead frame cool down to ambient temperature, TA , the die is …</t>
  </si>
  <si>
    <t>Enregistrer Citer Cité 99 fois Autres articles Les 2 versions</t>
  </si>
  <si>
    <t>Thermal Stress and Strain in Microelectronics …, 1993</t>
  </si>
  <si>
    <t>Die-bonding in micro-electronic packaging by oscillatory squeezing</t>
  </si>
  <si>
    <t>KJ Zwick, PS Ayyaswamy, IM Cohen</t>
  </si>
  <si>
    <t>Advances in Electronic Packaging, ASME …, 1997</t>
  </si>
  <si>
    <t>Dielectric composite material with good performance and process ability for embedding of active and passive components into PCBs</t>
  </si>
  <si>
    <t>R Park, S Cho, J Kress, N Galster</t>
  </si>
  <si>
    <t>… An epoxy mold compound (EMC) which was applied by compression molding served as a</t>
  </si>
  <si>
    <t>dielectric. After molding, an RCC was pressed on top, and the chips connected through micro …</t>
  </si>
  <si>
    <t>2013 IEEE 63rd Electronic …, 2013</t>
  </si>
  <si>
    <t>Dielectric materials evolve to meet the challenges of wafer-level packaging</t>
  </si>
  <si>
    <t>T Itabashi</t>
  </si>
  <si>
    <t>… ICs that were wire-bonded to lead frames and encased in mold … can be embedded in a</t>
  </si>
  <si>
    <t>slightly larger epoxy frame, creating a … out" to the edges of the epoxy frame. The redistribution is …</t>
  </si>
  <si>
    <t>Solid State Technology, 2010</t>
  </si>
  <si>
    <t>go.gale.com</t>
  </si>
  <si>
    <t>Dietrich Tönnies</t>
  </si>
  <si>
    <t>M Töpper</t>
  </si>
  <si>
    <t>Semiconductor Manufacturing Handbook, 2005</t>
  </si>
  <si>
    <t>McGraw Hill Professional</t>
  </si>
  <si>
    <t>Digital twin aided IC packaging structure analysis for high-quality sample preparation</t>
  </si>
  <si>
    <t>C Xi, AA Khan, J True, N Vashistha…</t>
  </si>
  <si>
    <t>… However, most physical inspection methods for ICs rely upon removing unwanted epoxy …</t>
  </si>
  <si>
    <t>Lead frames help to build the interconnection between the dies and the outside world. To …</t>
  </si>
  <si>
    <t>… Symposium on the …, 2021</t>
  </si>
  <si>
    <t>Direct Die Solder of GaAs Power Amplifier Dies and Application of Electrolessly Plated Nickel Barrier</t>
  </si>
  <si>
    <t>H Shen, S Maganti, R Ramanathan</t>
  </si>
  <si>
    <t>… a printed circuit board usually by conductive epoxy or solder paste. Compared to epoxy die</t>
  </si>
  <si>
    <t>attach, direct die solder of GaAs dies onto lead frames have many advantages. Solder offers …</t>
  </si>
  <si>
    <t>ECS Transactions, 2013</t>
  </si>
  <si>
    <t>Discrimination of Surface Textures Using Fractal Methods</t>
  </si>
  <si>
    <t>JP Card, JM Hyde, T Giversen</t>
  </si>
  <si>
    <t>… In some cases, notably that of the adhesion of epoxy resin to copper, rougher surfaces can</t>
  </si>
  <si>
    <t>… epoxy-type molding compounds and copper lead frames in plastic electronic packaging. …</t>
  </si>
  <si>
    <t>Enregistrer Citer Cité 3 fois Autres articles Les 10 versions</t>
  </si>
  <si>
    <t>MRS Online Proceedings Library …, 1994</t>
  </si>
  <si>
    <t>cambridge.org</t>
  </si>
  <si>
    <t>Dispensing challenges of large format packaging and some of its possible solutions</t>
  </si>
  <si>
    <t>EK Th, CW Ling, HJ Yuan, N Fan…</t>
  </si>
  <si>
    <t>… The current packaging and assembly methodologies using lead frames and/… It should be</t>
  </si>
  <si>
    <t>noted that the viscosity of the liquid epoxy … In fact the liquid epoxy used for this research can be …</t>
  </si>
  <si>
    <t>2017 IEEE 19th …, 2017</t>
  </si>
  <si>
    <t>Dissolution behavior of Cu and Ag substrates in molten solders</t>
  </si>
  <si>
    <t>PY Yeh, JM Song, KL Lin</t>
  </si>
  <si>
    <t>… solder is substantially greater than that of the lead frames, the supply of solder is almost infinite</t>
  </si>
  <si>
    <t>… The reacted specimens were then mounted with epoxy resin, sectioned transverse to the …</t>
  </si>
  <si>
    <t>Enregistrer Citer Cité 43 fois Autres articles Les 12 versions</t>
  </si>
  <si>
    <t>Dissolution of manganese (IV) oxide from tantalum capacitor scrap by organic acids</t>
  </si>
  <si>
    <t>A Piotrowicz, S Pietrzyk</t>
  </si>
  <si>
    <t>… divided into epoxy resin, electrical components (electrical leads and lead frames) and anodes</t>
  </si>
  <si>
    <t>… BaO CaO source epoxy resin catode electric leads and lead frames silver layer wire, sinter …</t>
  </si>
  <si>
    <t>Enregistrer Citer Cité 2 fois Autres articles Les 13 versions</t>
  </si>
  <si>
    <t>Acta Innovations, 2019</t>
  </si>
  <si>
    <t>ceeol.com</t>
  </si>
  <si>
    <t>Double side sintered IGBT 650V/200A in a TO-247 package for extreme performance and reliability</t>
  </si>
  <si>
    <t>G Greca, P Salerno, J Durham…</t>
  </si>
  <si>
    <t>… Additionally, the epoxy mold compound was redesigned as well to allow higher temperature</t>
  </si>
  <si>
    <t>operation (up to … 2) Lamination of clip lead frames using Argomax® 8020 and a flat press. …</t>
  </si>
  <si>
    <t>https://sci.bban.top/pdf/10.1109/EPTC.2016.7861548.pdf</t>
  </si>
  <si>
    <t>Double-side Liquid Cooling Development for 6-in-1 SiC Power Module</t>
  </si>
  <si>
    <t>… SiC chips, Cu clips together with bonded lead frame are all encapsulated with Epoxy …</t>
  </si>
  <si>
    <t>To obtain low parasitic inductance, the dimension of the lead frames, placing of SiC, internal …</t>
  </si>
  <si>
    <t>2023 IEEE 25th Electronics Packaging …, 2023</t>
  </si>
  <si>
    <t>DreamPAK–Small form factor package</t>
  </si>
  <si>
    <t>LA Lim, M Ramkumar, CJ Vath</t>
  </si>
  <si>
    <t>… As indicated in the Fig.3, DreamPAK can be used as we handle the normal QFN lead frames.</t>
  </si>
  <si>
    <t>… As the epoxy matrix is very thin and fragile, handling related epoxy matrix cracks is another …</t>
  </si>
  <si>
    <t>Enregistrer Citer Cité 13 fois Autres articles Les 2 versions</t>
  </si>
  <si>
    <t>… European Microelectronics and …, 2009</t>
  </si>
  <si>
    <t>Dual chip memory package</t>
  </si>
  <si>
    <t>… The lead frames for the DCP were prepared by bonding the inner leads of the lead frames …</t>
  </si>
  <si>
    <t>one side of the tape was coaled with an epoxy encapsulant to protect the chips during the wire …</t>
  </si>
  <si>
    <t>https://sci.bban.top/pdf/10.1109/iemt.1995.526104.pdf</t>
  </si>
  <si>
    <t>Dynamic Analysis of Large Ribbon Ultrasonic Bonding</t>
  </si>
  <si>
    <t>J Byars</t>
  </si>
  <si>
    <t>… creates vibration problems in the matrix lead-frames used to support the devices during …</t>
  </si>
  <si>
    <t>onto a copper or aluminum heat sink with epoxy. Ultrasonic energy is applied via the ultrasonic …</t>
  </si>
  <si>
    <t>Dynamics features of Cu-wire bonding during overhang bonding process</t>
  </si>
  <si>
    <t>L Junhui, L Linggang, M Bangke…</t>
  </si>
  <si>
    <t>… flexible method of providing electrical connectivity between stacked dies and lead frames in</t>
  </si>
  <si>
    <t>SiP [11]–[15]… with commercial epoxy molding compound,” Microelectron. Reliab., vol. 51, no. …</t>
  </si>
  <si>
    <t>Enregistrer Citer Cité 50 fois Autres articles Les 8 versions</t>
  </si>
  <si>
    <t>IEEE Electron Device …, 2011</t>
  </si>
  <si>
    <t>Eco-comparison Between Ceramic and Epoxy Based Electronic Products</t>
  </si>
  <si>
    <t>J Gediga, C Herrmann</t>
  </si>
  <si>
    <t>… contain data of the housings (as far as not only bare dies are used), the functional parts, eg</t>
  </si>
  <si>
    <t>dies and their production in average, and the connection parts, eg plates or lead frames. In …</t>
  </si>
  <si>
    <t>https://sci.bban.top/pdf/10.4271/2001-01-3752.pdf</t>
  </si>
  <si>
    <t>Eco-comparison between ceramic and epoxy based populated PWBs</t>
  </si>
  <si>
    <t>C Herrmann, J Gediga…</t>
  </si>
  <si>
    <t>… The components contain data of the housings, the functional parts, eg size of dies and</t>
  </si>
  <si>
    <t>their manufacture in average, and the connection parts, eg plates or lead frames. …</t>
  </si>
  <si>
    <t>Proceedings of the 2001 …, 2001</t>
  </si>
  <si>
    <t>Effect of 260/spl deg/C reflow on the ability of mold compounds to meet moisture sensitivity level one (MSL1)</t>
  </si>
  <si>
    <t>… In general adhesion strength governs resistance to delamination while the epoxy mold …</t>
  </si>
  <si>
    <t>MSL testing of bare lead frames (ie, no die or solder) and lead frames with only solder had the …</t>
  </si>
  <si>
    <t>IEEE Transactions on Components …, 2005</t>
  </si>
  <si>
    <t>Effect of Ag on Properties, Microstructure, and Thermostability of Cu–Cr Alloy</t>
  </si>
  <si>
    <t>Y Sun, G Xu, X Feng, L Peng, G Huang, H Xie, X Mi…</t>
  </si>
  <si>
    <t>… Cu–Cr-based alloys are typical precipitation-strengthening alloys with good electrical</t>
  </si>
  <si>
    <t>conductivity and mechanical properties, and they are used in integrated–circuit lead frames, …</t>
  </si>
  <si>
    <t>Materials, 2020</t>
  </si>
  <si>
    <t>mdpi.com</t>
  </si>
  <si>
    <t>Effect of Cu addition to Sn-Ag lead-free solder on interfacial stability with Fe-42Ni</t>
  </si>
  <si>
    <t>CW Hwang, K Suganuma</t>
  </si>
  <si>
    <t>… -Ni have been used as useful electrodes or lead frames because of their excellent electrical</t>
  </si>
  <si>
    <t>… side length), (ii) by molding with commercial epoxy, (iii) by setting the molded sample in an …</t>
  </si>
  <si>
    <t>Enregistrer Citer Cité 19 fois Autres articles Les 7 versions</t>
  </si>
  <si>
    <t>Materials Transactions, 2004</t>
  </si>
  <si>
    <t>Effect of Cu additives on Sn whisker formation of Sn (Cu) finishes</t>
  </si>
  <si>
    <t>HJ Kao, WC Wu, ST Tsai, CY Liu</t>
  </si>
  <si>
    <t>… 7Cu are commonly used to replace eutectic SnPb as the surface finish on lead-frames</t>
  </si>
  <si>
    <t>and … reaction, samples were mounted in epoxy and crosssectioned for SEM examination. …</t>
  </si>
  <si>
    <t>Enregistrer Citer Cité 22 fois Autres articles Les 7 versions</t>
  </si>
  <si>
    <t>Effect of Heat Distribution and Vibration on Wider Lead Frame</t>
  </si>
  <si>
    <t>… lead frames, the time and placement has become too long. For mounting process, the epoxy</t>
  </si>
  <si>
    <t>… This will cause void, incomplete epoxy with uneven heat profile. This variation will generate …</t>
  </si>
  <si>
    <t>Effect of inherent deformations of leadframes on bleedability of plastic dip</t>
  </si>
  <si>
    <t>SL Kerk, SC Tay, SJ Hu</t>
  </si>
  <si>
    <t>… Excess wear on the surface of the mold plate and solid epoxy … during the production of the</t>
  </si>
  <si>
    <t>copper leadframes. Photo 3 is the side … During molding process, epoxy that enters the region …</t>
  </si>
  <si>
    <t>Enregistrer Citer Cité 7 fois Autres articles Les 5 versions</t>
  </si>
  <si>
    <t>Journal of electronic materials, 1989</t>
  </si>
  <si>
    <t>Effect of lead frame design and thickness of Dual Row Quad Flat No Lead Package (DR-QFN)</t>
  </si>
  <si>
    <t>TNT Yaakub, SB Kutty…</t>
  </si>
  <si>
    <t>… lead frames must be determine to prevent the die cracking between die and the lead</t>
  </si>
  <si>
    <t>frames … on other components in package, such as epoxy, die and mold compound. From the …</t>
  </si>
  <si>
    <t>2014 IEEE 5th Control and …, 2014</t>
  </si>
  <si>
    <t>https://sci.bban.top/pdf/10.1109/icsgrc.2014.6908686.pdf</t>
  </si>
  <si>
    <t>Effect of lead frame material on plastic-encapsulated IC package cracking under temperature cycling</t>
  </si>
  <si>
    <t>A Nishimura, S Kawai…</t>
  </si>
  <si>
    <t>… The packages used in this experiment were 600-mil DIP packages with Alloy 42 lead frames.</t>
  </si>
  <si>
    <t>The … Howell, “Reliability study of plastic encapsulated copper lead frame/epoxy die attach …</t>
  </si>
  <si>
    <t>Enregistrer Citer Cité 79 fois Autres articles Les 7 versions</t>
  </si>
  <si>
    <t>IEEE transactions on …, 1989</t>
  </si>
  <si>
    <t>Effect of material interactions during thermal shock testing on IC package reliability</t>
  </si>
  <si>
    <t>… epoxy network to lower the CTE and flexurzii modulus [l], or selecting the proper epoxy network,</t>
  </si>
  <si>
    <t>eg, biphenyl epoxy … attached lead frames. Helpful discussion with B. Mekdhanasarn, P. …</t>
  </si>
  <si>
    <t>Enregistrer Citer Cité 29 fois Autres articles Les 4 versions</t>
  </si>
  <si>
    <t>IEEE transactions on …, 1993</t>
  </si>
  <si>
    <t>Effect of moisture on AC characteristics of chip polymer tantalum capacitors</t>
  </si>
  <si>
    <t>… parts and increases delamination between cathode layers (silver epoxy/carbon/MnO2) [6]. …</t>
  </si>
  <si>
    <t>to corrosion and migration of copper from the lead frames. For this reason, substantial efforts …</t>
  </si>
  <si>
    <t>Enregistrer Citer Cité 14 fois Autres articles</t>
  </si>
  <si>
    <t>IEEE Transactions on Components, Packaging …, 2019</t>
  </si>
  <si>
    <t>Effect of Package Singulation Parameters on Dual Flat Non-leaded Package Delamination</t>
  </si>
  <si>
    <t>… When the delamination occurs between lead frame (LF) and epoxy molding compound (EMC),</t>
  </si>
  <si>
    <t>the moisture will ingress into the package and cause bond pad or wedge corrosion, …</t>
  </si>
  <si>
    <t>2022 17th International …, 2022</t>
  </si>
  <si>
    <t>Effect of PIII on the adhesion behavior of epoxy molding compound-nickel interface</t>
  </si>
  <si>
    <t>… 3) Oxygen ion implantation has a notable influence on the adhesion between the leadframe</t>
  </si>
  <si>
    <t>and the epoxy molding compound, while the influence from nitrogen ion implantation is tiny. …</t>
  </si>
  <si>
    <t>… Technology &amp; High …, 2009</t>
  </si>
  <si>
    <t>Effect of plasma treatment on adhesion strength and moisture absorption characteristics between epoxy molding compound/silicon chip (EMC/chip) interface</t>
  </si>
  <si>
    <t>… In this study, an adhesion shear test jig was newly devised to measure the adhesion strength</t>
  </si>
  <si>
    <t>of epoxy molding compound/Si chip (EMC/chip) interface at high temperature (200 C). In …</t>
  </si>
  <si>
    <t>Enregistrer Citer Cité 16 fois Autres articles Les 5 versions</t>
  </si>
  <si>
    <t>Microelectronics Reliability, 2019</t>
  </si>
  <si>
    <t>Effect of polarity on heat transfer in the ball formation process</t>
  </si>
  <si>
    <t>LJ Huang, MA Jog, IM Cohen, PS Ayyaswamy</t>
  </si>
  <si>
    <t>… Ball formation is the first step in wire bonding of semiconductor chips to their lead frames. An</t>
  </si>
  <si>
    <t>… We employed an epoxy resin that exhibits very small volumetric shrinkage for this purpose. …</t>
  </si>
  <si>
    <t>Effect of Product Design and Materials on Large Leadless Package Reliability</t>
  </si>
  <si>
    <t>… type of epoxy and curing condition. This rule out any potential epoxy related anomalies. …</t>
  </si>
  <si>
    <t>see continue to see delamination on treated leadframes which has superior adhesion. The FEA …</t>
  </si>
  <si>
    <t>2007 32nd IEEE</t>
  </si>
  <si>
    <t>CPMT …, 2007</t>
  </si>
  <si>
    <t>https://sci.bban.top/pdf/10.1109/iemt.2007.4417053.pdf</t>
  </si>
  <si>
    <t>Effect of RF plasma process gas chemistry and electrode configuration on the removal of copper lead frame oxidation</t>
  </si>
  <si>
    <t>D Chir, J Toh</t>
  </si>
  <si>
    <t>… lead frames. Several manufacturing steps in IC pacNaging require the heating up of the</t>
  </si>
  <si>
    <t>copper lead frames … EDX are carried out on copper lead frames to evaluate the impact of using …</t>
  </si>
  <si>
    <t>2022 IEEE 24th Electronics Packaging …, 2022</t>
  </si>
  <si>
    <t>Effect of solvent evaporation and shrink on conductivity of conductive adhesive</t>
  </si>
  <si>
    <t>WJ Jeong, H Nishikawa, H Gotoh…</t>
  </si>
  <si>
    <t>… Initially, conductive adhesives were used to bond bare silicon die and the lead frames as …</t>
  </si>
  <si>
    <t>of 3 цm silver particles (Spherical type) and epoxy matrix (from Harima Chemical Inc., Ltd.). The …</t>
  </si>
  <si>
    <t>Enregistrer Citer Cité 28 fois Autres articles Les 6 versions</t>
  </si>
  <si>
    <t>Materials transactions, 2005</t>
  </si>
  <si>
    <t>Effect of temperature cycling and exposure to extreme temperatures on reliability of solid tantalum capacitors</t>
  </si>
  <si>
    <t>… chip tantalum capacitors and epoxy molding compounds were … resistance (Rc) between silver</t>
  </si>
  <si>
    <t>epoxy and non-noble materials… the lead frames should be avoided for high-reliability parts. …</t>
  </si>
  <si>
    <t>The Passive Components Conference (CARTS 2007), 2007</t>
  </si>
  <si>
    <t>Effect of temperature on water molecules in a model epoxy molding compound: Molecular dynamics simulation approach</t>
  </si>
  <si>
    <t>SG Lee, JI Choi, W Koh, SS Jang…</t>
  </si>
  <si>
    <t>… in microelectronic devices (such as die, metal lead frames, etc.) induces hygroscopic stresses</t>
  </si>
  <si>
    <t>in … For instance, the diffusion of small molecules, such as water and oxygen, in an epoxy …</t>
  </si>
  <si>
    <t>IEEE Transactions On …, 2011</t>
  </si>
  <si>
    <t>https://sci.bban.top/pdf/10.1109/tcpmt.2011.2160343.pdf</t>
  </si>
  <si>
    <t>Effect of the Ni/Pd/Au-Cu pre-plated finish lead frame surface structure treated by various surface roughening methods on packaging properties</t>
  </si>
  <si>
    <t>… thickness, while the PPF lead frames treated by mix mode … epoxy molding compound, which</t>
  </si>
  <si>
    <t>led to the breakage. An experimental basis is provided for the application of PPF lead frames…</t>
  </si>
  <si>
    <t>Journal of Adhesion Science …, 2016</t>
  </si>
  <si>
    <t>https://sci.bban.top/pdf/10.1080/01694243.2015.1101296.pdf</t>
  </si>
  <si>
    <t>Effect of thermal aging on the optical, dynamic mechanical, and morphological properties of phenylmethylsiloxane-modified epoxy for use as an LED encapsulant</t>
  </si>
  <si>
    <t>CW Hsu, CCM Ma, CS Tan, HT Li, SC Huang…</t>
  </si>
  <si>
    <t>… Lamp-type LED lead frames, each consisting of 20 wire-bonded blue LED chips (20 mA,</t>
  </si>
  <si>
    <t>emitting wavelength 460 nm), were purchased from Sander Electronics Co. Ltd., Taipei, ROC …</t>
  </si>
  <si>
    <t>Enregistrer Citer Cité 35 fois Autres articles Les 5 versions</t>
  </si>
  <si>
    <t>Materials Chemistry and …, 2012</t>
  </si>
  <si>
    <t>https://sci.bban.top/pdf/10.1016/j.matchemphys.2012.03.070.pdf</t>
  </si>
  <si>
    <t>Effect of Thermal Cycling on Interfacial Fracture Toughness of Electronic Mold Compound-to-Substrate Interface Subjected to Monotonic and Fatigue Loading</t>
  </si>
  <si>
    <t>… -impregnated epoxy substrate and the silica-filled epoxy. This … -impregnated epoxy substrate</t>
  </si>
  <si>
    <t>and the silica-filled epoxy. Due … and (5) surface contaminants on lead frames that diminish …</t>
  </si>
  <si>
    <t>… Electronic Packaging Technical …, 2023</t>
  </si>
  <si>
    <t>Effect of Thermal Cycling on the Evolution of Interfacial Fracture Toughness of EMC-Substrate Interface</t>
  </si>
  <si>
    <t>… INTRODUCTION Semiconductor packaging uses epoxy … glass-impregnated epoxy substrate</t>
  </si>
  <si>
    <t>and the silica-filled epoxy. … ; and (5) lead frames surface contaminants that reduce the …</t>
  </si>
  <si>
    <t>2023 22nd IEEE Intersociety Conference on …, 2023</t>
  </si>
  <si>
    <t>Effect of Trapezoidal‐Shaped Well on Efficiency Droop in InGaN‐Based Double‐Heterostructure Light‐Emitting Diodes</t>
  </si>
  <si>
    <t>RM Lin, MJ Lai, LB Chang, CH Huang…</t>
  </si>
  <si>
    <t>… The fabricated chips were bonded on the ceramic lead frames of a surface mount-type and</t>
  </si>
  <si>
    <t>encapsulated with epoxy resin. Electroluminescence (EL) was measured using a Light Ports …</t>
  </si>
  <si>
    <t>Enregistrer Citer Cité 11 fois Autres articles Les 12 versions</t>
  </si>
  <si>
    <t>International Journal of …, 2012</t>
  </si>
  <si>
    <t>Effect of vacuum on high-temperature degradation of gold/aluminum wire bonds in PEMs</t>
  </si>
  <si>
    <t>… It is known also that oxidative degradation is the major cause of failures in epoxy composite</t>
  </si>
  <si>
    <t>… -plated copper, or alloy 42, lead frames in the production of commercial microcircuits for …</t>
  </si>
  <si>
    <t>Enregistrer Citer Cité 19 fois Autres articles Les 6 versions</t>
  </si>
  <si>
    <t>2004 IEEE International Reliability Physics …, 2004</t>
  </si>
  <si>
    <t>Effects of a thermal-ultrasonic stress relaxation process on the residual stress, mechanical properties and microstructures of C19400 copper alloy strips</t>
  </si>
  <si>
    <t>F Zhou, Y Zhang, L Lu, K Song, H Gao</t>
  </si>
  <si>
    <t>… In this study, a TUSR method was proposed for C19400 copper strips used in lead frames,</t>
  </si>
  <si>
    <t>and TSR and TUSR treatments were performed on these strips. The influence of TUSR on …</t>
  </si>
  <si>
    <t>Enregistrer Citer Cité 12 fois Autres articles Les 3 versions</t>
  </si>
  <si>
    <t>Materials Science and …, 2022</t>
  </si>
  <si>
    <t>Effects of configuration on plastic package stresses</t>
  </si>
  <si>
    <t>… All the lead frames used have a downset of 0.25 mm and are 0.25 mm thick. … epoxy molding</t>
  </si>
  <si>
    <t>compound is used to encapsulate the devices. The resin is based on a filled mixture of epoxy …</t>
  </si>
  <si>
    <t>Enregistrer Citer Cité 46 fois Autres articles Les 2 versions</t>
  </si>
  <si>
    <t>Effects of Curing Agents on the Adhesion of Epoxy Resin to Copper: A Density Functional Theory Study</t>
  </si>
  <si>
    <t>… Epoxy resins are widely used adhesives in industrial fields. To use epoxy resin as an adhesive,</t>
  </si>
  <si>
    <t>it is necessary to mix the epoxy … , and the properties of epoxy resins vary depending on …</t>
  </si>
  <si>
    <t>Langmuir, 2024</t>
  </si>
  <si>
    <t>Effects of different catalysts on epoxy molding compound</t>
  </si>
  <si>
    <t>… A Tab pull sample can be taken as two pieces of lead frames … of adhesion force between</t>
  </si>
  <si>
    <t>epoxy molding compound and lead … Two pieces of lead frames are connected by EMC. The …</t>
  </si>
  <si>
    <t>2023 China …, 2023</t>
  </si>
  <si>
    <t>Effects of dimple and metal coating on interfacial adhesion in plastic packages</t>
  </si>
  <si>
    <t>… lead frame on interfacial adhesion with an epoxy-molding compound. Round dimples of …</t>
  </si>
  <si>
    <t>copper-alloy lead frames and molding compound is less than for Alloy 42 lead frames. The …</t>
  </si>
  <si>
    <t>Enregistrer Citer Cité 20 fois Autres articles Les 10 versions</t>
  </si>
  <si>
    <t>Journal of electronic materials, 2003</t>
  </si>
  <si>
    <t>https://sci.bban.top/pdf/10.1007/s11664-003-0143-x.pdf</t>
  </si>
  <si>
    <t>Effects of hygrothermal ageing and thermal shock on reliability of interfacial adhesion between black oxide coated copper substrate and epoxy resin</t>
  </si>
  <si>
    <t>… Much research has been directed towards prevention of corrosion and oxidation of Cu</t>
  </si>
  <si>
    <t>lead-frames and substrates, and thereby improving the interfacial adhesion with organic …</t>
  </si>
  <si>
    <t>Composite Interfaces, 2005</t>
  </si>
  <si>
    <t>Effects of moisture and elevated temperature on reliability of interfacial adhesion in plastic packages</t>
  </si>
  <si>
    <t>… The lead frames were encapsulated with an epoxy-molding compound using a transfer-molding</t>
  </si>
  <si>
    <t>machine at 175C. The specimens were post-mold-cured at 175C for 6 h in an air…</t>
  </si>
  <si>
    <t>Enregistrer Citer Cité 38 fois Autres articles Les 9 versions</t>
  </si>
  <si>
    <t>https://sci.bban.top/pdf/10.1007/s11664-003-0144-9.pdf</t>
  </si>
  <si>
    <t>Effects of moisture and temperature ageing on reliability of interfacial adhesion with black copper oxide surface</t>
  </si>
  <si>
    <t>… are the data taken from our previous work [SI on interfacial adhesion performance of various</t>
  </si>
  <si>
    <t>metal coated lead frames with an epoxy moulding compound. There was approximately a …</t>
  </si>
  <si>
    <t>2nd International IEEE …, 2002</t>
  </si>
  <si>
    <t>Effects of offsets on stresses of a silicon chip mounted on a copper lead frame</t>
  </si>
  <si>
    <t>SR Talluri</t>
  </si>
  <si>
    <t>… they are mounted on copper lead frames at various transverse offsets from the center of copper</t>
  </si>
  <si>
    <t>… bonded to the lead frames with an epoxy at the curing temperature of the epoxy. After the …</t>
  </si>
  <si>
    <t>Effects of oxidation treatments on the fracture toughness of leadframe/epoxy interfaces</t>
  </si>
  <si>
    <t>HY Lee, J Yu</t>
  </si>
  <si>
    <t>… /epoxy interface was varied by applying various oxidation treatments to the leadframe surfaces</t>
  </si>
  <si>
    <t>before molding with epoxy, and the adhesion strength of leadframe/epoxy interface which …</t>
  </si>
  <si>
    <t>Enregistrer Citer Cité 40 fois Autres articles Les 7 versions</t>
  </si>
  <si>
    <t>Materials Science and Engineering: A, 2000</t>
  </si>
  <si>
    <t>https://sci.bban.top/pdf/10.1016/s0921-5093%252899%252900536-5.pdf</t>
  </si>
  <si>
    <t>Effects on the microstructure and mechanical properties of Sn-0.7 Cu lead-free solder with the addition of a small amount of magnesium</t>
  </si>
  <si>
    <t>HY Huang, CW Yang, YC Peng</t>
  </si>
  <si>
    <t>… To consider the strength of lead-free solder alloy and its soldering using copper lead frames…</t>
  </si>
  <si>
    <t>For cross-sectional SEM, samples were cold mounted in epoxy and polished down to a 0.05 …</t>
  </si>
  <si>
    <t>Science and Engineering of …, 2016</t>
  </si>
  <si>
    <t>EIPC Winter Conference Salzburg, 8-9 February 2007</t>
  </si>
  <si>
    <t>J Ling</t>
  </si>
  <si>
    <t>… The principles used in the finishing of palladium pre-plated lead frames … Ian explained,</t>
  </si>
  <si>
    <t>and the fact that halogens come from epoxy … Both systems use novella-epoxy resins, both are …</t>
  </si>
  <si>
    <t>Circuit World, 2007</t>
  </si>
  <si>
    <t>Electrical characterization of screen-printed circuits on the fabric</t>
  </si>
  <si>
    <t>… Liquid molding epoxy is coated on the chip after bonding … Lead frames with 12-pin or</t>
  </si>
  <si>
    <t>16-pin pads are fabricated for the chip integration. A SoC chip is wire-bonded on the lead frames …</t>
  </si>
  <si>
    <t>Enregistrer Citer Cité 243 fois Autres articles Les 12 versions</t>
  </si>
  <si>
    <t>IEEE transactions on advanced …, 2009</t>
  </si>
  <si>
    <t>https://sci.bban.top/pdf/10.1109/tadvp.2009.2034536.pdf</t>
  </si>
  <si>
    <t>Electrical Component Corrosion Prevention</t>
  </si>
  <si>
    <t>MM JONES, EE WELKER</t>
  </si>
  <si>
    <t>… An epoxy modi fied plastisol is used for coating field coils of cranking motors. The plastisol</t>
  </si>
  <si>
    <t>consists of polyvinyl chloride resin, epoxy resin… Nickel is also used to clad steel lead frames of …</t>
  </si>
  <si>
    <t>Electrical Design and Modeling of Silicon Carbide Power Modules for Inverter Applications</t>
  </si>
  <si>
    <t>VS Bhaskar, JM Chinq, K Yamamoto…</t>
  </si>
  <si>
    <t>… bottom Cu lead frames are done using Cu blocNs with thicNness of 203 um. The empty</t>
  </si>
  <si>
    <t>cavity between the top and bottom Cu lead frames are then filled with Epoxy mold compound (…</t>
  </si>
  <si>
    <t>2022 IEEE 72nd …, 2022</t>
  </si>
  <si>
    <t>Electrical modeling of quad flat no-lead packages for high-frequency IC applications</t>
  </si>
  <si>
    <t>… Both the compact package size and encapsulated lead frames lead to reduction in the</t>
  </si>
  <si>
    <t>parasitic characteristics of the packages. The advantages of the QFN packages include …</t>
  </si>
  <si>
    <t>Enregistrer Citer Cité 18 fois Autres articles Les 4 versions</t>
  </si>
  <si>
    <t>2004 IEEE Region 10 Conference TENCON …, 2004</t>
  </si>
  <si>
    <t>S Yasufuku, Y Ishioka, K Morita, RH Parrish, JJ Kelly…</t>
  </si>
  <si>
    <t>… Performance of Epoxy Casting Compositions Under Outdoor' Weathering at Accelerated …</t>
  </si>
  <si>
    <t>Transfer Molding High-Voltage Transfonners on Lead Frames Improves Reliability, Economy …</t>
  </si>
  <si>
    <t>scholar.archive.org</t>
  </si>
  <si>
    <t>Electrically conductive adhesives</t>
  </si>
  <si>
    <t>AM Lyons, DW Dahringer</t>
  </si>
  <si>
    <t>Handbook of adhesive …, 2003</t>
  </si>
  <si>
    <t>Taylor &amp; Francis Group</t>
  </si>
  <si>
    <t>Electrochemical analysis of initial oxide layers on copper surface</t>
  </si>
  <si>
    <t>CH Lin, WT Chen, YC Ke, JM Song…</t>
  </si>
  <si>
    <t>… sputtered films, as well as cold-rolled lead frames or clad sheets, in microelectronics and</t>
  </si>
  <si>
    <t>MEMS … the oxidized surface of alloyed lead frames subjected to different packaging processing …</t>
  </si>
  <si>
    <t>2022 International …, 2022</t>
  </si>
  <si>
    <t>Electrochemical behaviour of some copper alloys in sodium chloride solutions containing different inorganic additives</t>
  </si>
  <si>
    <t>… components, for example, semiconductor lead frames, electrical connectors and electrical</t>
  </si>
  <si>
    <t>… epoxy adhesive resin. The apparent cross sectional area of all electrodes were 0.2826 cm2. …</t>
  </si>
  <si>
    <t>Journal of Chemical …, 2010</t>
  </si>
  <si>
    <t>academicjournals.org</t>
  </si>
  <si>
    <t>Electrodepositable resists</t>
  </si>
  <si>
    <t>D Merricks</t>
  </si>
  <si>
    <t>… imaging for chemical milling (ie lead frames and printing rollers), as … Ciba-Geigy have</t>
  </si>
  <si>
    <t>described the use of epoxy resins in … photoresists have been formulated with epoxy resins [11, 17]. …</t>
  </si>
  <si>
    <t>Special Polymers for Electronics and Optoelectronics, 1995</t>
  </si>
  <si>
    <t>Electrodeposited copper-graphite composites for low-CTE integrated thermal structures</t>
  </si>
  <si>
    <t>S Dwarakanath, PM Raj, K Demir…</t>
  </si>
  <si>
    <t>… Emerging high-power and high-temperature electronic modules require thick copper</t>
  </si>
  <si>
    <t>structures for power-supply, thermal vias, heat-spreaders, and also as carriers or lead-frames for …</t>
  </si>
  <si>
    <t>International …, 2016</t>
  </si>
  <si>
    <t>Electrodeposited Copper-Graphite Composites for Low-CTE-Integrated Thermal Structures</t>
  </si>
  <si>
    <t>structures for power supply, thermal vias, heat spreaders, and also as carriers or lead frames for …</t>
  </si>
  <si>
    <t>Enregistrer Citer Autres articles Les 7 versions</t>
  </si>
  <si>
    <t>Journal of …, 2017</t>
  </si>
  <si>
    <t>Electrodeposition: Materials and Processes</t>
  </si>
  <si>
    <t>D Baudrand</t>
  </si>
  <si>
    <t>Electronic Materials and …, 1994</t>
  </si>
  <si>
    <t>McGraw-Hill Professional Publishing</t>
  </si>
  <si>
    <t>Electroless copper deposition: A critical review</t>
  </si>
  <si>
    <t>S Ghosh</t>
  </si>
  <si>
    <t>… Morden electronic machines are based on switches, transformers, motors and lead frames;</t>
  </si>
  <si>
    <t>… A widely used non-conducting FR-4 PCB substrate [21] consists of epoxy resin and glass …</t>
  </si>
  <si>
    <t>Enregistrer Citer Cité 208 fois Autres articles Les 4 versions</t>
  </si>
  <si>
    <t>Thin Solid Films, 2019</t>
  </si>
  <si>
    <t>Electro-Microfluidic Packaging</t>
  </si>
  <si>
    <t>GL BENAVIDES, PC GALAMBOS</t>
  </si>
  <si>
    <t>… plastics, Slygard 184 silicone elastomer and Epon 828 epoxy resin. … lead frames would</t>
  </si>
  <si>
    <t>likely be fabricated via stamping or chemical etching and not fabricated by EDM. The lead frames …</t>
  </si>
  <si>
    <t>Electronic Components and Their Construction</t>
  </si>
  <si>
    <t>… In transistor and diode package technology, epoxy resin has … complete assembly in epoxy</t>
  </si>
  <si>
    <t>resin by transfer mold techniques. … the development of new lead frames enabling external …</t>
  </si>
  <si>
    <t>Electronic Packaging in Japan</t>
  </si>
  <si>
    <t>J Wheeler</t>
  </si>
  <si>
    <t>… The dominant material for IC packages was epoxy based plastic, representing 85-95% of all</t>
  </si>
  <si>
    <t>… Lead frames were generally made from Nilo 42 or a copper based alloy. These were patch …</t>
  </si>
  <si>
    <t>Microelectronics International, 1988</t>
  </si>
  <si>
    <t>Electronic packaging science and technology</t>
  </si>
  <si>
    <t>KN Tu, C Chen, HM Chen</t>
  </si>
  <si>
    <t>… chip or multiple chips to metal lead- frames by wire bonding, to … The lead- frames or the</t>
  </si>
  <si>
    <t>substrates with the chips are jointed … The epoxy must be capable in taking thermal strains during …</t>
  </si>
  <si>
    <t>Electronic waste reduction through devices and printed circuit boards designed for circularity</t>
  </si>
  <si>
    <t>M Chakraborty, J Kettle…</t>
  </si>
  <si>
    <t>… composed of woven fiberglass cloth with an epoxy resin binder. Such materials constitute a</t>
  </si>
  <si>
    <t>… Cu is used for conductive tracks in PCBs and lead frames in ICs. Al and Ni are mostly used …</t>
  </si>
  <si>
    <t>Enregistrer Citer Cité 56 fois Autres articles Les 4 versions</t>
  </si>
  <si>
    <t>IEEE Journal on Flexible …, 2022</t>
  </si>
  <si>
    <t>… The semiconductor assembly business does not use that many direct materials other than</t>
  </si>
  <si>
    <t>lead frames, gold and aluminium wires, epoxy resins, ceramic substrates, and the wafers …</t>
  </si>
  <si>
    <t>Enregistrer Citer Cité 28 fois Autres articles Les 3 versions</t>
  </si>
  <si>
    <t>api.taylorfrancis.com</t>
  </si>
  <si>
    <t>Elucidating the Effects of Chemisorbed Water Molecules on the Adhesive Interactions of Epoxy Resin to γ-Alumina Surfaces</t>
  </si>
  <si>
    <t>… the adhesive interactions of epoxy resin on four alumina … epoxy resin to the γ-alumina (110)</t>
  </si>
  <si>
    <t>surface has not been clarified. In this study, we analyzed the adhesion mechanism of epoxy …</t>
  </si>
  <si>
    <t>Langmuir, 2023</t>
  </si>
  <si>
    <t>Elucidating the large variation in ion diffusivity of microelectronic packaging materials</t>
  </si>
  <si>
    <t>A Herrmann, M van Soestbergen, SJF Erich…</t>
  </si>
  <si>
    <t>… Next, a thermo-set epoxy resin is used that finds its application as ‘underfill’ to glue the … )</t>
  </si>
  <si>
    <t>lead frames. After molding, the EMC was manually removed from the lead frames yielding 600 …</t>
  </si>
  <si>
    <t>Enregistrer Citer Cité 4 fois Autres articles Les 10 versions</t>
  </si>
  <si>
    <t>Microelectronics …, 2022</t>
  </si>
  <si>
    <t>Elucidation of adhesive interaction between the epoxy molding compound and Cu lead frames</t>
  </si>
  <si>
    <t>… between the epoxy molding compound and Cu-based lead frames were analyzed using the</t>
  </si>
  <si>
    <t>… polymer framework formed in the curing reaction of epoxy cresol novolac (ECN) and phenol …</t>
  </si>
  <si>
    <t>ACS omega, 2021</t>
  </si>
  <si>
    <t>Embedded Die Substrates for Power Applications</t>
  </si>
  <si>
    <t>BK Appelt, B Su, U Yen, K Essig</t>
  </si>
  <si>
    <t>… Historically, power die like MOSFETs have been packaged on lead frames using wire bonds</t>
  </si>
  <si>
    <t>as … Options are epoxy die attach materials which can be electrically non-conductive but …</t>
  </si>
  <si>
    <t>International Symposium …, 2012</t>
  </si>
  <si>
    <t>Embedded Leadless Chip Carrier</t>
  </si>
  <si>
    <t>LA Lim, M Ramkumar</t>
  </si>
  <si>
    <t>… volume manufacturing using higher unit density matrix array designed, etched lead frames.</t>
  </si>
  <si>
    <t>… related epoxy matrix cracks is another challenge that can be encountered. These are …</t>
  </si>
  <si>
    <t>2008 10th Electronics Packaging …, 2008</t>
  </si>
  <si>
    <t>https://sci.bban.top/pdf/10.1109/EPTC.2008.4763442.pdf</t>
  </si>
  <si>
    <t>Embedded Packaging Technologies: Imbedding Components to Meet Form, Fit, and Function</t>
  </si>
  <si>
    <t>… Component geometries can be reduced up to 85% through the removal of external lead</t>
  </si>
  <si>
    <t>frames, package substrates, and overmold encapsulants. These die are then imbedded in …</t>
  </si>
  <si>
    <t>ipc.org</t>
  </si>
  <si>
    <t>Embedded Power Modules–A new approach using Power Core and High Power PCB</t>
  </si>
  <si>
    <t>L Boettcher, L Boettcher…</t>
  </si>
  <si>
    <t>… ∎ Cu foil with B-stage epoxy resin ∎ Cu foil and thin prepreg ∎Die attach with heated tool …</t>
  </si>
  <si>
    <t>∎ Void free sintering of power core and IMS ∎ Void free filling of gap with epoxy resin ∎ …</t>
  </si>
  <si>
    <t>Additional Papers …, 2015</t>
  </si>
  <si>
    <t>EMC Computer Modelling and Simulation of Integrated Circuits in QFN Package</t>
  </si>
  <si>
    <t>H Sun, B Zhu, L Sun, H Li, L Yang</t>
  </si>
  <si>
    <t>… The model locates at the center and power radiated is maximum in horizontal directions</t>
  </si>
  <si>
    <t>from lead frames, dropping to zero directly above and below the model. It can easily affect …</t>
  </si>
  <si>
    <t>Enregistrer Citer Cité 2 fois Autres articles Les 7 versions</t>
  </si>
  <si>
    <t>Progress In Electromagnetics Research …, 2013</t>
  </si>
  <si>
    <t>jpier.org</t>
  </si>
  <si>
    <t>Emerging Assembly Materials for 1C Packaging</t>
  </si>
  <si>
    <t>JP Goodelle, JW Osenbach</t>
  </si>
  <si>
    <t>Failure-free Integrated …, 2004</t>
  </si>
  <si>
    <t>McGraw-Hill Professional</t>
  </si>
  <si>
    <t>Enablers for overcurrent capability of silicon-carbide-based power converters: An overview</t>
  </si>
  <si>
    <t>S Bhadoria, F Dijkhuizen, R Raj, X Wang…</t>
  </si>
  <si>
    <t>… The main materials for encapsulation are silicone gel and epoxy resin. In conventional … , in</t>
  </si>
  <si>
    <t>which the semiconductor is directly connected by lead frames to fin based heating system and …</t>
  </si>
  <si>
    <t>Enregistrer Citer Cité 11 fois Autres articles Les 8 versions</t>
  </si>
  <si>
    <t>IEEE transactions on …, 2022</t>
  </si>
  <si>
    <t>Enabling MSL-1 capability for QFN and other design leadframe packages</t>
  </si>
  <si>
    <t>… typically made from epoxy resins filled with silver particles. The liquid epoxy resins can leach</t>
  </si>
  <si>
    <t>… The survey results for silver plated lead frames using C-7025 base copper alloy are shown …</t>
  </si>
  <si>
    <t>International Symposium on …, 2010</t>
  </si>
  <si>
    <t>https://sci.bban.top/pdf/10.1109/impact.2010.5699668.pdf</t>
  </si>
  <si>
    <t>Enabling Zero Delamination between Lead Frame Surface and Epoxy Molding Compound at Zero-hour and MSL1 in Leaded Package</t>
  </si>
  <si>
    <t>Automotive product requires high reliability test performance. The surface between lead</t>
  </si>
  <si>
    <t>frame (LF) and epoxy molding compound (EMC) is one of important factors for reducing the …</t>
  </si>
  <si>
    <t>2023 24th International …, 2023</t>
  </si>
  <si>
    <t>Encapsulants for light‐emitting diodes from visible light‐cured epoxy monomers</t>
  </si>
  <si>
    <t>WF Schroeder, IE dell´ Erba, GF Arenas…</t>
  </si>
  <si>
    <t>… experiments are required to assess the effect of different encapsulants on the efficiency of</t>
  </si>
  <si>
    <t>the photoemission of LEDs devices assembled from LEDs chip mounted on lead frames, gold …</t>
  </si>
  <si>
    <t>Enregistrer Citer Cité 5 fois Autres articles Les 9 versions</t>
  </si>
  <si>
    <t>Polymers for …, 2013</t>
  </si>
  <si>
    <t>Encapsulation of integrated circuits</t>
  </si>
  <si>
    <t>ML White</t>
  </si>
  <si>
    <t>… The gold-plated copper lead frames are bonded to the metallized pattern at the edge of the</t>
  </si>
  <si>
    <t>… 3 shows the results for both the silicone resins and, for comparison, an epoxy coating and a …</t>
  </si>
  <si>
    <t>Enregistrer Citer Cité 117 fois Autres articles</t>
  </si>
  <si>
    <t>Proceedings of the IEEE, 1969</t>
  </si>
  <si>
    <t>Encapsulation of nonmetallic fractions recovered from printed circuit boards waste with thermoplastic</t>
  </si>
  <si>
    <t>SK Muniyandi, J Sohaili, A Hassan</t>
  </si>
  <si>
    <t>… of glass fiber–reinforced epoxy resin materials. Incorporation … amount of glass fiber–reinforced</t>
  </si>
  <si>
    <t>epoxy resin materials (72%) … in the soldering and lead frames. These elements existed …</t>
  </si>
  <si>
    <t>Enregistrer Citer Cité 18 fois Autres articles Les 5 versions</t>
  </si>
  <si>
    <t>Journal of the Air &amp; Waste …, 2014</t>
  </si>
  <si>
    <t>Encapsulation of the next generation advanced mems&amp; sensor microsystems</t>
  </si>
  <si>
    <t>A Bos, L Wang, T van Weelden</t>
  </si>
  <si>
    <t>… This adhesive film presents a reliable and low cost alternative to pre-tape on lead frames. …</t>
  </si>
  <si>
    <t>The compressed film between the top and bottom mold works as seal for the injected epoxy …</t>
  </si>
  <si>
    <t>Enregistrer Citer Cité 12 fois Autres articles Les 2 versions</t>
  </si>
  <si>
    <t>… and Packaging Conference, 2009</t>
  </si>
  <si>
    <t>Encapsulation process for electronic devices using injection molding method</t>
  </si>
  <si>
    <t>T Sakai</t>
  </si>
  <si>
    <t>… commercially made by means of a transfer molding method using epoxy resin. The epoxy …</t>
  </si>
  <si>
    <t>The structure of a cold runner-type mold to be furnished with two lead frames is shown in Fig…</t>
  </si>
  <si>
    <t>Advances in Polymer Technology: Journal of the …, 1993</t>
  </si>
  <si>
    <t>https://sci.bban.top/pdf/10.1002/adv.1993.060120106.pdf</t>
  </si>
  <si>
    <t>Encapsulation technologies for electronic applications</t>
  </si>
  <si>
    <t>… Although epoxy novolac was the first material used for plastic … is attached on top, using an</t>
  </si>
  <si>
    <t>epoxy adhesive to protect the die … not amenable to flat lead frames and simple fan-out patterns. …</t>
  </si>
  <si>
    <t>Enregistrer Citer Cité 258 fois Autres articles Les 6 versions</t>
  </si>
  <si>
    <t>Energy and chemical use in the production chain for microchips</t>
  </si>
  <si>
    <t>ED Williams, RU Ayres, M Heller</t>
  </si>
  <si>
    <t>… for lead frames … epoxy package and that these two substances make up nearly all the weight</t>
  </si>
  <si>
    <t>of the package. The chip itself is 2 grams, thus the respective contents of copper and epoxy …</t>
  </si>
  <si>
    <t>Conference Record 2002 …, 2002</t>
  </si>
  <si>
    <t>Enhanced Light Extraction Using Blue LED Package Consisting of -Doped Silicone Layer and Silicone Lens</t>
  </si>
  <si>
    <t>YK Su, PC Wang, CL Lin, GS Huang…</t>
  </si>
  <si>
    <t>… optimizing the LED chip surface design [1], using reflective cup designs on the lead frames</t>
  </si>
  <si>
    <t>of LED [2], improving the encapsulation material [3], and optimizing the lens design [4], the …</t>
  </si>
  <si>
    <t>Enregistrer Citer Cité 18 fois Autres articles Les 6 versions</t>
  </si>
  <si>
    <t>IEEE electron device …, 2014</t>
  </si>
  <si>
    <t>Enhanced properties of polybutylene adipate-co-terephthalate (PBAT) mixed with silica nanoparticle-modified Cellulose Nanofibers</t>
  </si>
  <si>
    <t>Enhancement of Interfacial Adhesion between Epoxy Composites and Substrateusing Eco-friendly Coupling Agent (ECA)</t>
  </si>
  <si>
    <t>한국고분자학회 학술대회 …, 2023</t>
  </si>
  <si>
    <t>Enhancement of Light Efficiency of Deep-Ultraviolet Light-Emitting Diodes by Encapsulation with a 3D Photonic Crystal Reflecting Layer</t>
  </si>
  <si>
    <t>… Currently, commercial UVC LED lead frames use gold (Au) … a packaging material for UVC</t>
  </si>
  <si>
    <t>LED lead frames owing to its stability, … of UVC LEDs using an epoxy molding compound with a …</t>
  </si>
  <si>
    <t>Enregistrer Citer Autres articles Les 5 versions</t>
  </si>
  <si>
    <t>Nanomaterials, 2024</t>
  </si>
  <si>
    <t>Enhancement of luminous flux of InGaAlP-based low-power SMD LEDs using substrates with different thermal resistances</t>
  </si>
  <si>
    <t>ME Raypah, S Mahmud, M Devarajan…</t>
  </si>
  <si>
    <t>… end of the lead frames through the lead … epoxy based laminate FR4 is made of an upper</t>
  </si>
  <si>
    <t>copper layer that comprises a conductive path and a dielectric layer that is glass fiber with epoxy …</t>
  </si>
  <si>
    <t>Enhancing Cu Wire-Bonding Reliability by a Cu-Selective Passivation Coating</t>
  </si>
  <si>
    <t>… mechanisms of various ions present in epoxy molding compounds (EMCs) becomes …</t>
  </si>
  <si>
    <t>with a 10 nm film and attached to lead frames, serving as a test model for Copper to Copper …</t>
  </si>
  <si>
    <t>2024 IEEE 74th …, 2024</t>
  </si>
  <si>
    <t>Environmental effects in component packaging selection</t>
  </si>
  <si>
    <t>… epoxy die-attach (containing about 80% Ag) and the epoxy is … contain small amount of silver</t>
  </si>
  <si>
    <t>epoxy. This amount depends … (which accurately reflects the current designs of lead frames)…</t>
  </si>
  <si>
    <t>IEEE Transactions on Electronics …, 1999</t>
  </si>
  <si>
    <t>https://sci.bban.top/pdf/10.1109/6104.795852.pdf</t>
  </si>
  <si>
    <t>Environmental hysteresis in molding compounds and voltage reference microcircuits encapsulated in plastics</t>
  </si>
  <si>
    <t>… These stresses are due to shrinkage of the epoxy matrix during the curing process and to …</t>
  </si>
  <si>
    <t>However, the parts featured different materials used for the lead frames and molding …</t>
  </si>
  <si>
    <t>Proceedings of the 14th European Microelectronics …, 2003</t>
  </si>
  <si>
    <t>Environmental impacts in the production of personal computers</t>
  </si>
  <si>
    <t>E Williams</t>
  </si>
  <si>
    <t>… The wafer is sliced up into individual functional pieces, called dies, and then electrically</t>
  </si>
  <si>
    <t>connected to a frame that includes the chip's external "legs," and then encased in an epoxy or …</t>
  </si>
  <si>
    <t>Enregistrer Citer Cité 73 fois Autres articles Les 2 versions</t>
  </si>
  <si>
    <t>Computers and the environment: Understanding and …, 2003</t>
  </si>
  <si>
    <t>EPIC, a Cost-Effective Plastic Chip Carrier for VLSI Packaging</t>
  </si>
  <si>
    <t>N Sinnadurai</t>
  </si>
  <si>
    <t>… However, if the epoxy glass is bridged dy direct conductive paths, such as plated-throughholes</t>
  </si>
  <si>
    <t>(PTH’s) (Fig… terminals the lead-frames of leaded plastic-molded chip carriers also become …</t>
  </si>
  <si>
    <t>IEEE transactions on components, hybrids, and …, 1985</t>
  </si>
  <si>
    <t>… ABSTRACT In this paper we report epoxy molding compound lead frames (EMC-LFs)</t>
  </si>
  <si>
    <t>with … When compared with AlN-based direct plating copper ceramic lead frames (AlN-DPC-LFs), …</t>
  </si>
  <si>
    <t>IEEE …, 2021</t>
  </si>
  <si>
    <t>Epoxy molding compounds as encapsulation materials for microelectronic devices</t>
  </si>
  <si>
    <t>YK Godovsky, K Horie, A Kaneda, N Kinjo…</t>
  </si>
  <si>
    <t>… epoxy resins with fillers and adhesion to chips or lead frames; release agents to allow easy</t>
  </si>
  <si>
    <t>removal of cured resin compounds from molds; or coloring agents to improve appearance 56)…</t>
  </si>
  <si>
    <t>Enregistrer Citer Cité 252 fois Autres articles Les 6 versions</t>
  </si>
  <si>
    <t>Speciality Polymers …, 1989</t>
  </si>
  <si>
    <t>https://sci.bban.top/pdf/10.1007/bfb0017963.pdf</t>
  </si>
  <si>
    <t>Epoxy-based Interconnection Materials and Process Technology Trends for Semiconductor Packaging</t>
  </si>
  <si>
    <t>YS Eom, KS Choi, GM Choi, KS Jang…</t>
  </si>
  <si>
    <t>… lead frames or … , epoxy-based non cleaning interconnection material, and laser based</t>
  </si>
  <si>
    <t>high-speed processes. For next generation semiconductor packaging, the study status of two epoxy…</t>
  </si>
  <si>
    <t>Electronics and …, 2020</t>
  </si>
  <si>
    <t>ettrends.etri.re.kr</t>
  </si>
  <si>
    <t>… glass transition temperature region of epoxy molding compound. In order … lead frames were</t>
  </si>
  <si>
    <t>applied, that did not possess degating holes beneath the runner positions of the lead frames …</t>
  </si>
  <si>
    <t>Enregistrer Citer Cité 11 fois Autres articles Les 6 versions</t>
  </si>
  <si>
    <t>https://sci.bban.top/pdf/10.1109/icept.2009.5270607.pdf</t>
  </si>
  <si>
    <t>… The present research focused on the establishing the critical interfacial fracture properties</t>
  </si>
  <si>
    <t>of epoxy molding compound-copper lead frames in the pressurized steam condition ie …</t>
  </si>
  <si>
    <t>2012 13th International …, 2012</t>
  </si>
  <si>
    <t>Estimating interfacial interaction energy of Cu-epoxy resin from molecular dynamics simulation</t>
  </si>
  <si>
    <t>DR Xin, Q Han</t>
  </si>
  <si>
    <t>… Because the interfacial adhesion between Cu and epoxy molding compound (EMC) plays</t>
  </si>
  <si>
    <t>… [1] evaluated the interface between the molding compounds and the lead frames by the pull-…</t>
  </si>
  <si>
    <t>Electronic Materials Letters, 2014</t>
  </si>
  <si>
    <t>https://sci.bban.top/pdf/10.1007/s13391-013-3197-9.pdf</t>
  </si>
  <si>
    <t>Estimating the influence of PCB and component thermal conductivity on component temperatures in natural convection</t>
  </si>
  <si>
    <t>T Kordyban</t>
  </si>
  <si>
    <t>Third International FLOTHERM Users Conference, 1994</t>
  </si>
  <si>
    <t>Evaluating plastic assembly processes for high reliability applications using HAST and assembly test chips</t>
  </si>
  <si>
    <t>JA Emerson, JN Sweet…</t>
  </si>
  <si>
    <t>… In this paper, we describe the HAST performance of some epoxy molding compounds …</t>
  </si>
  <si>
    <t>Lead frames were alloy-42 (42% Ni; 58% Fe) Au plated on the paddle area, wire bond pads…</t>
  </si>
  <si>
    <t>Evaluation of electrically insulative adhesives for use in hybrid microcircuit fabrication</t>
  </si>
  <si>
    <t>J Licari, K Perkins, S Caruso</t>
  </si>
  <si>
    <t>… Polymeric types of adhesives are briefly reviewed and the major epoxy resin-curing agent</t>
  </si>
  <si>
    <t>… 4) Providing ohmic contact of connectors or lead frames. Of these, the most important and …</t>
  </si>
  <si>
    <t>IEEE Transactions on Parts …, 1973</t>
  </si>
  <si>
    <t>Evaluation of integrated circuit shipping tubes</t>
  </si>
  <si>
    <t>B Unger, R Chemelli, P Bossard, M Hudock</t>
  </si>
  <si>
    <t>Enregistrer Citer Cité 17 fois Autres articles</t>
  </si>
  <si>
    <t>EOS</t>
  </si>
  <si>
    <t>ESD Symposium Proceedings, 1981</t>
  </si>
  <si>
    <t>Evaluation of low temperature snap-cure die attach materials</t>
  </si>
  <si>
    <t>… using a molding compound requiring little or no post mold cure, eliminating post-plating</t>
  </si>
  <si>
    <t>processes by going to pre-plated lead frames, and using snap-cure epoxy die attach adhesives. …</t>
  </si>
  <si>
    <t>IEEE Transactions on …, 1994</t>
  </si>
  <si>
    <t>https://sci.bban.top/pdf/10.1109/96.296436.pdf</t>
  </si>
  <si>
    <t>Evaluation of Stripped and Replated Component Termination Finishes</t>
  </si>
  <si>
    <t>… applied to lead-frames for ICs and terminations for discrete electronic components. Lead-frames</t>
  </si>
  <si>
    <t>are … from the boards and encapsulated in epoxy resin and prepared following standard …</t>
  </si>
  <si>
    <t>e-certa.com</t>
  </si>
  <si>
    <t>Evaluation of the reliability performance about new developed UP reflector in mid/high power SMD LED applications</t>
  </si>
  <si>
    <t>CH Lin, KC Chen, SC Huang</t>
  </si>
  <si>
    <t>… UP reflector material and commercial reflector materials of epoxy molding compound (EMC), …</t>
  </si>
  <si>
    <t>First, the encapsulated PLCC3030 SMD LED lead frames with new UP, EMC, SMC, PCT …</t>
  </si>
  <si>
    <t>2016 11th International …, 2016</t>
  </si>
  <si>
    <t>Evaluation of thermal deformation behavior in electronic package using UV moire interferometry</t>
  </si>
  <si>
    <t>JH Park, SB Lee</t>
  </si>
  <si>
    <t>… to attachchips to package lead frames. These materials have … On the other hand, thernnsetting</t>
  </si>
  <si>
    <t>adhesives based on epoxy … Therefore, epoxy-based adhesives are suitable for flip chip …</t>
  </si>
  <si>
    <t>Enregistrer Citer Cité 7 fois Autres articles</t>
  </si>
  <si>
    <t>2005 International Symposium on …, 2005</t>
  </si>
  <si>
    <t>Evaluation on mechanical properties of Sn-Bi-Ag solder and reliability of the solder joint</t>
  </si>
  <si>
    <t>H Shimokawa, T Soga, K Serizawa…</t>
  </si>
  <si>
    <t>… of Ag content on joining properties of QFP lead frames on a circuit board because of high …</t>
  </si>
  <si>
    <t>The sample was prepared by soldering a Cu lead to a Cu pad on a glass epoxy substrate …</t>
  </si>
  <si>
    <t>Transactions of The …, 2015</t>
  </si>
  <si>
    <t>Evolution of a high-reliability molded DIP</t>
  </si>
  <si>
    <t>R Beard</t>
  </si>
  <si>
    <t>… Epoxy B was developmental at the time we were making our investigations. It is now … Lead</t>
  </si>
  <si>
    <t>frames were changed geometrically to make them stronger, bonding capillaries were modified…</t>
  </si>
  <si>
    <t>10th Reliability Physics Symposium, 1972</t>
  </si>
  <si>
    <t>Evolution of Cu/Al intermetallic compounds in the copper bump bonds during aging process</t>
  </si>
  <si>
    <t>… 0oCumetallization layer, were attached to SOL 8 copper-type lead frames prior … epoxy</t>
  </si>
  <si>
    <t>molding compound. Then the samples after aging were cooled down in air and mounted in epoxy …</t>
  </si>
  <si>
    <t>Enregistrer Citer Cité 15 fois Autres articles Les 4 versions</t>
  </si>
  <si>
    <t>2007 8th International …, 2007</t>
  </si>
  <si>
    <t>Experimental analysis of thermal displacement and strain distributions in a small outline J-leaded electronic package by using wedged-glass phase-shifting moiré …</t>
  </si>
  <si>
    <t>Y Morita, K Arakawa, M Todo</t>
  </si>
  <si>
    <t>… Then, the observed cross-section surface, where a complicated layout of lead frames can …</t>
  </si>
  <si>
    <t>Then, an epoxy adhesive was spread thinly over the mold surface (see Fig. 2(a)). The …</t>
  </si>
  <si>
    <t>Enregistrer Citer Cité 14 fois Autres articles Les 8 versions</t>
  </si>
  <si>
    <t>Optics and lasers in engineering, 2008</t>
  </si>
  <si>
    <t>Experimental and numerical investigation into the plasma treatment and chip delamination in semiconductor packaging</t>
  </si>
  <si>
    <t>HT Pai, CH Lin</t>
  </si>
  <si>
    <t>… the oxidation condition of the lead frames placed on the metal … linear thermal expansion of</t>
  </si>
  <si>
    <t>typical epoxy is about 88 ppm/ … To improve the adhesion by changing the delicate epoxy resin …</t>
  </si>
  <si>
    <t>IEEE Transactions on Plasma Science, 2020</t>
  </si>
  <si>
    <t>https://sci.bban.top/pdf/10.1109/tps.2020.3029031.pdf</t>
  </si>
  <si>
    <t>Experimental, Numerical and Analytical Investigation of Thermal Resistance in High Brightness LED Arrays</t>
  </si>
  <si>
    <t>… Electrical connections are established through the lead frames to the copper layers but are</t>
  </si>
  <si>
    <t>not shown … The MC PCB is attached by a thermal epoxy to an aluminum heat sink (Figure 2c). …</t>
  </si>
  <si>
    <t>ASME …, 2014</t>
  </si>
  <si>
    <t>Exploration of an adhesive peel test for failure and crack analysis of overmoulded MEMS packages</t>
  </si>
  <si>
    <t>… by a silver-filled epoxy to an over-… lead-frames from the Shinko Industries website. Frame-level</t>
  </si>
  <si>
    <t>is how the frames are usually processed, it consists of an array of individual lead-frames …</t>
  </si>
  <si>
    <t>aaltodoc.aalto.fi</t>
  </si>
  <si>
    <t>Exploration of Interfacial Materials Chemistry Control to Improve Cu Wire-Bonding Reliability</t>
  </si>
  <si>
    <t>… evaluating the effects of epoxy molding compounds (EMCs) … coating and the epoxy molding</t>
  </si>
  <si>
    <t>compound by tensile pull … between uncoated and passivated copper lead-frames (Cu-LFs) …</t>
  </si>
  <si>
    <t>Journal of …, 2024</t>
  </si>
  <si>
    <t>imapsjmep.org</t>
  </si>
  <si>
    <t>Extreme temperature packaging: Challenges and opportunities</t>
  </si>
  <si>
    <t>RW Johnson</t>
  </si>
  <si>
    <t>… solder for electrical interconnection and epoxy for the package. These … lead frames while</t>
  </si>
  <si>
    <t>intermetallic growth and more void formation was observed with bare copper lead frames…</t>
  </si>
  <si>
    <t>Micro-and nanotechnology sensors, systems …, 2016</t>
  </si>
  <si>
    <t>Fab Integrated Packaging (FIP): a new concept for high reliability wafer-level chip size packaging</t>
  </si>
  <si>
    <t>M Topper, J Auersperg, V Glaw…</t>
  </si>
  <si>
    <t>… between PCB and die with additional interposers, lead frames or polymer layers. For the</t>
  </si>
  <si>
    <t>WL-CSP the … available filled epoxy. The best material was used for the technological evaluation. …</t>
  </si>
  <si>
    <t>Enregistrer Citer Cité 50 fois Autres articles Les 3 versions</t>
  </si>
  <si>
    <t>… Conference (Cat. No …, 2000</t>
  </si>
  <si>
    <t>Fabrication of siloxane hybrid material with high adhesion and high refractive index for light emitting diodes (LEDs) encapsulation</t>
  </si>
  <si>
    <t>M Zhao, Y Feng, Y Li, G Li, Y Wang, Y Han…</t>
  </si>
  <si>
    <t>… with the decrease of epoxy groups in the PVEO resins. When the epoxy content is very low,</t>
  </si>
  <si>
    <t>… 3528 SMD LED lead frames were encapsulated by the encapsulation material (Sample 3, …</t>
  </si>
  <si>
    <t>Enregistrer Citer Cité 25 fois Autres articles Les 5 versions</t>
  </si>
  <si>
    <t>… Science, Part A, 2014</t>
  </si>
  <si>
    <t>https://sci.bban.top/pdf/10.1080/10601325.2014.925264.pdf</t>
  </si>
  <si>
    <t>Failure analysis of a second level electronic package</t>
  </si>
  <si>
    <t>EM Mahdi</t>
  </si>
  <si>
    <t>… Encapsulation is the final step, where a polymer based epoxy will be used to seal the die, …</t>
  </si>
  <si>
    <t>, die attach, polymeric encapsulant, wire bonds and lead frames, as well as PCBs. Each part …</t>
  </si>
  <si>
    <t>2011 IEEE Regional Symposium on Micro and …, 2011</t>
  </si>
  <si>
    <t>Failure analysis of assemblies and devices</t>
  </si>
  <si>
    <t>… used because it etches away the epoxy novalac encapsulants, while doing little … or epoxy</t>
  </si>
  <si>
    <t>anhydrides are to be etched, sulfuric acid must be used. For packages with copper lead frames …</t>
  </si>
  <si>
    <t>Product Integrity and Reliability in Design, 2001</t>
  </si>
  <si>
    <t>Failure analysis of leakage current in plastic encapsulated packages</t>
  </si>
  <si>
    <t>SJ Hu, FT Cheang</t>
  </si>
  <si>
    <t>… Tape was applied to lead frames with a heated pressure tool at 250 C, 80 psi for one sec.</t>
  </si>
  <si>
    <t>All the lead frames were encapsulated with semiconductor grade epoxy mold compound with …</t>
  </si>
  <si>
    <t>Journal of electronic materials, 1990</t>
  </si>
  <si>
    <t>Failure mechanisms for epoxy die attach adhesives in plastic encapsulated IC's</t>
  </si>
  <si>
    <t>JC Bolger, CT Mooney</t>
  </si>
  <si>
    <t>Enregistrer Citer Cité 12 fois Autres articles</t>
  </si>
  <si>
    <t>Proc. Electron. Comp. Conf, 1983</t>
  </si>
  <si>
    <t>Failure mechanisms in molded microelectronic packages</t>
  </si>
  <si>
    <t>LG Feinstein</t>
  </si>
  <si>
    <t>Enregistrer Citer Cité 13 fois Autres articles</t>
  </si>
  <si>
    <t>Semiconductor International, 1979</t>
  </si>
  <si>
    <t>Failure mechanisms of wire and die bonding</t>
  </si>
  <si>
    <t>S Trigwell</t>
  </si>
  <si>
    <t>… contamination can enter the package along the epoxy/lead frame interface, migrate along the</t>
  </si>
  <si>
    <t>… die adhesively bonded or soldered to lead frames or ceramic chip carriers are increasingly …</t>
  </si>
  <si>
    <t>Enregistrer Citer Cité 16 fois Autres articles</t>
  </si>
  <si>
    <t>Solid State Technology, 1993</t>
  </si>
  <si>
    <t>Failure paths at copper-base leadframe/epoxy molding compound interfaces</t>
  </si>
  <si>
    <t>HY Lee, GS Park</t>
  </si>
  <si>
    <t>… Leadframes, together with the silicon chips, the gold wire and the epoxy molding … It has</t>
  </si>
  <si>
    <t>been reported that the low adhesion strength of copper-base leadframes to EMCs is caused by …</t>
  </si>
  <si>
    <t>Journal of materials science, 2002</t>
  </si>
  <si>
    <t>Fe Model Validation and Design Optimization for a Temperature Controlled Buffer Unit</t>
  </si>
  <si>
    <t>MC Muyan</t>
  </si>
  <si>
    <t>… lead frames to be pretempered simultaneously. After the pre-tempering process, lead frames</t>
  </si>
  <si>
    <t>… of the FR4 (Epoxy Laminate) is not defined in the FE Model of the measurement strip. FR4 (…</t>
  </si>
  <si>
    <t>Feasibility study of silicon nitride protection of plastic encapsulated semiconductors</t>
  </si>
  <si>
    <t>JW Peters, TC Hall, JJ Erickson, FL Gebhart</t>
  </si>
  <si>
    <t>… be applied while the chips were still' attached to the lead frames. After passivation the ICs</t>
  </si>
  <si>
    <t>were encapsulated in epoxy and given a series of standard environmental tests. The results of …</t>
  </si>
  <si>
    <t>FEM analysis of thermal stresses in advanced electronic packages</t>
  </si>
  <si>
    <t>… In contrast to lead frames and fan-outs of previous technologies, the interposer, which is</t>
  </si>
  <si>
    <t>the … 3d) may occur in filled epoxy materials due to the different densities of epoxy and filler. …</t>
  </si>
  <si>
    <t>MRS Online Proceedings …, 1998</t>
  </si>
  <si>
    <t>Fiber-integrated isolators with high performance</t>
  </si>
  <si>
    <t>T Irie, K Shiraishi, T Sato, R Kasahara…</t>
  </si>
  <si>
    <t>… further significant cost reductions with packages that use stamped lead frames and</t>
  </si>
  <si>
    <t>precision-molding techniques. High volume … All air gaps are filled with index-matching epoxy. …</t>
  </si>
  <si>
    <t>Optical Fiber …, 1996</t>
  </si>
  <si>
    <t>Fiber-optic transceiver module for high-speed intrasatellite networks</t>
  </si>
  <si>
    <t>V Heikkinen, T Alajoki, E Juntunen…</t>
  </si>
  <si>
    <t>… Here, the outer ends of the lead frames were assumed to be fixed to … epoxy, the connector</t>
  </si>
  <si>
    <t>ferrule was compressed to close around the fiber. This practically eliminated the ring of epoxy …</t>
  </si>
  <si>
    <t>Enregistrer Citer Cité 30 fois Autres articles Les 10 versions</t>
  </si>
  <si>
    <t>Journal of lightwave …, 2007</t>
  </si>
  <si>
    <t>Film assisted technology for the advanced encapsulation of MEMS/sensors and LEDs</t>
  </si>
  <si>
    <t>J Hamelink</t>
  </si>
  <si>
    <t>… and resin flash on the lead frames. Boschman adhesive film technology … lead frames.</t>
  </si>
  <si>
    <t>The purpose of adhesive film is to protect the leads and die pads from being polluted by epoxy …</t>
  </si>
  <si>
    <t>https://sci.bban.top/pdf/10.1109/ICEPT-HDP.2012.6474580.pdf</t>
  </si>
  <si>
    <t>L Wang</t>
  </si>
  <si>
    <t>2012 13th International Conference on Electronic …, 2012</t>
  </si>
  <si>
    <t>Film capacitors for automotive and industrial applications</t>
  </si>
  <si>
    <t>D Montanari, K Saarinen, F Scagliarini…</t>
  </si>
  <si>
    <t>… tinned copper lead frames. The capacitor is naked and used in SMD reflow soldering process.</t>
  </si>
  <si>
    <t>… by epoxy or polyurethane resins, and a new production process for the thermal treatment. …</t>
  </si>
  <si>
    <t>Enregistrer Citer Cité 71 fois Autres articles Les 5 versions</t>
  </si>
  <si>
    <t>… of CARTS USA …, 2009</t>
  </si>
  <si>
    <t>canada.newark.com</t>
  </si>
  <si>
    <t>Fine pitch copper wire bonding on copper bond pad process optimization</t>
  </si>
  <si>
    <t>… weld (stitch bond) to silver spot plated lead frames and BGA substrates with Au metallization.</t>
  </si>
  <si>
    <t>… A snap cure epoxy with a short curing time at low temperature is required to minimize …</t>
  </si>
  <si>
    <t>Proceedings of the …, 2002</t>
  </si>
  <si>
    <t>https://sci.bban.top/pdf/10.1109/emap.2002.1188814.pdf</t>
  </si>
  <si>
    <t>Fine pitch package mounting with TAB tape</t>
  </si>
  <si>
    <t>G Dehaine, J Joly</t>
  </si>
  <si>
    <t>… with rigid lead-frames, this solution has been considered as a first step approach. … Packaging</t>
  </si>
  <si>
    <t>of the cavity is conventional in terms of assembly techniques (wedge bonding, epoxy die …</t>
  </si>
  <si>
    <t>… . Japan IEMT Symposium, Sixth IEEE</t>
  </si>
  <si>
    <t>Fine pitch surface mount technology: quality, design, and manufacturing techniques</t>
  </si>
  <si>
    <t>P Marcoux</t>
  </si>
  <si>
    <t>… epoxy for protection and testability. Then the lead frame is solder plated or dipped after the</t>
  </si>
  <si>
    <t>shorting bars and epoxy … The commonly used copper lead frames would readily oxidize and …</t>
  </si>
  <si>
    <t>Enregistrer Citer Cité 50 fois Autres articles Les 4 versions</t>
  </si>
  <si>
    <t>Fine pitch wire bonding development using statistical design of experiment</t>
  </si>
  <si>
    <t>WK Shu</t>
  </si>
  <si>
    <t>… Therefore, for copper lead frames, there may be a cap on bond temperature, say 230 "C.</t>
  </si>
  <si>
    <t>Further more, productioln through put is inversely proportional to bond time. To ensure …</t>
  </si>
  <si>
    <t>Enregistrer Citer Cité 18 fois Autres articles</t>
  </si>
  <si>
    <t>1995 Proceedings. 45th Electronic Components and …, 1995</t>
  </si>
  <si>
    <t>Flexible Electronic Encapsulation</t>
  </si>
  <si>
    <t>… Chip embedding on copper lead frames is a new … epoxy polymer material was improved</t>
  </si>
  <si>
    <t>due to the covalent integration of nanotubes with the epoxy matrix in nanotube-enhanced epoxy …</t>
  </si>
  <si>
    <t>Flexible Electronic Packaging and Encapsulation …, 2024</t>
  </si>
  <si>
    <t>Flexible packaging by film assisted molding for microintegration of MEMS based sensors</t>
  </si>
  <si>
    <t>D Hera, JDS Spüntrup, T Günther…</t>
  </si>
  <si>
    <t>… Transfer molding of polymeric packages based on thermosets, especially epoxy molding …</t>
  </si>
  <si>
    <t>than lead-frames, for which reason alignment methods for FAM processes are not trivial. …</t>
  </si>
  <si>
    <t>2015 European …, 2015</t>
  </si>
  <si>
    <t>Flexible packaging by film-assisted molding for micro assembly technologies based on PCB</t>
  </si>
  <si>
    <t>D Hera, T Guenther, A Berndt, A Zimmermann</t>
  </si>
  <si>
    <t>Proceedings of the Smart Systems …, 2015</t>
  </si>
  <si>
    <t>Flexible packaging by film-assisted molding for microintegration of inertia sensors</t>
  </si>
  <si>
    <t>D Hera, A Berndt, T Günther, S Schmiel, C Harendt…</t>
  </si>
  <si>
    <t>Enregistrer Citer Cité 6 fois Autres articles Les 9 versions</t>
  </si>
  <si>
    <t>Flip-chip on FR-4 integrated circuit packaging</t>
  </si>
  <si>
    <t>DO Powell, AK Trivedi</t>
  </si>
  <si>
    <t>… ination oP IC package lead frames and molding compound. 'l'… that with lowcr modulus</t>
  </si>
  <si>
    <t>suhstratcs (cg epoxy/glass), having a … for an encapsulated flipchip on an epoxy/glass (or similar) …</t>
  </si>
  <si>
    <t>Enregistrer Citer Cité 79 fois Autres articles</t>
  </si>
  <si>
    <t>Proceedings of IEEE 43rd Electronic …, 1993</t>
  </si>
  <si>
    <t>Fonzell DJ Martin Motorola Inc. Semiconductor Product Sector Microprocessor and Memory Technologies Group Austin, Texas</t>
  </si>
  <si>
    <t>OPADA CARRIER</t>
  </si>
  <si>
    <t>Proceedings of the …, 1993</t>
  </si>
  <si>
    <t>International Electronics Packaging …</t>
  </si>
  <si>
    <t>Formation and growth of intermetallic compound layers at interface of solder/copper alloys for lead frame</t>
  </si>
  <si>
    <t>FX Huang, P Yin, CT Li, JC Li</t>
  </si>
  <si>
    <t>… Lead frames are one of the most important component parts of discrete and IC devices. The</t>
  </si>
  <si>
    <t>external leads of lead frames… the joint and cold mounted with epoxy resin. After grinding and …</t>
  </si>
  <si>
    <t>Advanced Materials Research, 2011</t>
  </si>
  <si>
    <t>Formation of Cu–Ni alloy plating film for improving adhesion between metal and resin</t>
  </si>
  <si>
    <t>T Kobayashi, A Kubo, I Shohji</t>
  </si>
  <si>
    <t>… The average peak shear force of the specimen joined with epoxy … for the metallization of</t>
  </si>
  <si>
    <t>lead frames and electrode pads on … By applying this plating film for wiring and lead frames, it is …</t>
  </si>
  <si>
    <t>Materials Transactions, 2022</t>
  </si>
  <si>
    <t>Formation of Specially Shaped Plating Film by Nickel-Copper Alloy Electrodeposition</t>
  </si>
  <si>
    <t>… Applying the electrodeposited film for wiring and lead frames is expected to improve … –Cu</t>
  </si>
  <si>
    <t>alloy electrodeposited films embedded in epoxy resin were polished with abrasive papers and …</t>
  </si>
  <si>
    <t>2022 International Conference …, 2022</t>
  </si>
  <si>
    <t>Formulation and characterization of anisotropic conductive adhesive paste for microelectronics packaging applications</t>
  </si>
  <si>
    <t>L Cao, S Li, Z Lai, J Liu</t>
  </si>
  <si>
    <t>… of years to attach chips to package lead frames. Conductive adhesives represent a lead-free, …</t>
  </si>
  <si>
    <t>with the epoxy resins.The basic structure of epoxy resin was similar to commercial paste. …</t>
  </si>
  <si>
    <t>Enregistrer Citer Cité 16 fois Autres articles Les 8 versions</t>
  </si>
  <si>
    <t>Journal of electronic materials, 2005</t>
  </si>
  <si>
    <t>FOWLP: Chip-First and Die Face-Up</t>
  </si>
  <si>
    <t>… Today, just about all electronic products use lead frames … area-array solder balls (instead</t>
  </si>
  <si>
    <t>of lead frames) to fan-out the … under backgrinding of the epoxy molding compound (EMC) to …</t>
  </si>
  <si>
    <t>Fan-Out Wafer-Level Packaging, 2018</t>
  </si>
  <si>
    <t>Fracture in Electronics</t>
  </si>
  <si>
    <t>WJ Plumbridge</t>
  </si>
  <si>
    <t>… , such as laminated paper phenolic or glass fibre reinforced epoxy. It is the base for the circuitry,</t>
  </si>
  <si>
    <t>… components have wire terminations or stiff lead frames. Components are attached to the …</t>
  </si>
  <si>
    <t>Enregistrer Citer Autres articles Les 6 versions</t>
  </si>
  <si>
    <t>Engineering Against Fracture: Proceedings of the 1st …, 2009</t>
  </si>
  <si>
    <t>Frames for Integrated Systems of Large-Scale Integration</t>
  </si>
  <si>
    <t>… The upper cover is connected with the frame by epoxy resin. … This combination of silicone</t>
  </si>
  <si>
    <t>and epoxy resin increases the re… still use 40-lead frames manufactured by the conventional …</t>
  </si>
  <si>
    <t>apps.dtic.mil</t>
  </si>
  <si>
    <t>From LED to solid state lighting: principles, materials, packaging, characterization, and applications</t>
  </si>
  <si>
    <t>SWR Lee, JCC Lo, M Tao, H Ye</t>
  </si>
  <si>
    <t>… Moreover, the PTH lead frames cannot accommodate devices with a … by epoxy materials,</t>
  </si>
  <si>
    <t>which provide mechanical strength and help bond the die to the substrate or lead frame. Epoxy …</t>
  </si>
  <si>
    <t>From Power SO to E-Pad packages: a thermal bargain?</t>
  </si>
  <si>
    <t>CM Villa, A Morelli, D Gualandris</t>
  </si>
  <si>
    <t>… it is worth to say that epoxy resin molding adhesion on bat … is also clear that the lead-frames</t>
  </si>
  <si>
    <t>with fused leads do not give … of new epoxy molding materials and epoxy glues. Thanks to …</t>
  </si>
  <si>
    <t>EuroSime 2006-7th …, 2006</t>
  </si>
  <si>
    <t>Frustrations of Low Cost Packaging As Seen By a Hybrid Circuit Manufacturer</t>
  </si>
  <si>
    <t>LD Hobson</t>
  </si>
  <si>
    <t>Proceedings of the... International …, 1974</t>
  </si>
  <si>
    <t>Full-Aluminium-Powermodule</t>
  </si>
  <si>
    <t>… an epoxy-based material which is high filled with inorganic particles. The use of this technology</t>
  </si>
  <si>
    <t>enables even lead frames … as a potential material for lead frames in power modules. The …</t>
  </si>
  <si>
    <t>2023 IMAPS Nordic …, 2023</t>
  </si>
  <si>
    <t>Gate Array Packaging—The Forgotten Problem</t>
  </si>
  <si>
    <t>N Silver</t>
  </si>
  <si>
    <t>… solution is to lead them using one of the proprietary chip carrier lead frames now available.</t>
  </si>
  <si>
    <t>… Encapsulation is with ceramic lid or epoxy. All variations are possible at very low tooling …</t>
  </si>
  <si>
    <t>Microelectronics International, 1983</t>
  </si>
  <si>
    <t>Generation of micro/nano hybrid surface structures on copper by femtosecond pulsed laser irradiation</t>
  </si>
  <si>
    <t>… The delamination of copper lead frames from epoxy molding compounds (EMC) is a</t>
  </si>
  <si>
    <t>severe problem for microelectronic devices, as it leads to reduced heat dissipation or circuit …</t>
  </si>
  <si>
    <t>Enregistrer Citer Cité 19 fois Autres articles Les 5 versions</t>
  </si>
  <si>
    <t>Nanomanufacturing and Metrology, 2022</t>
  </si>
  <si>
    <t>Generic LCA based DfE-a case study of different PWB systems</t>
  </si>
  <si>
    <t>C Herrmann, M Betz, N Warburg</t>
  </si>
  <si>
    <t>… between ceramic and epoxy based populated Printed Wiring … This will be exemplary shown</t>
  </si>
  <si>
    <t>on two examples an epoxy … in average, and the connection parts, eg plates or lead frames. …</t>
  </si>
  <si>
    <t>… International Symposium on …, 2001</t>
  </si>
  <si>
    <t>Gold in electronic components: New research findings</t>
  </si>
  <si>
    <t>… reducing precious metal usage on lead frames, and these authors … pulled from samples with</t>
  </si>
  <si>
    <t>the epoxy mounting revealed high … provided contaminants from the epoxy curing are absent. …</t>
  </si>
  <si>
    <t>Enregistrer Citer Cité 11 fois Autres articles Les 5 versions</t>
  </si>
  <si>
    <t>Gold Bulletin, 1983</t>
  </si>
  <si>
    <t>Gold/chromium metallizations for electronic devices: Manufacturing technology and behaviour</t>
  </si>
  <si>
    <t>PH Holloway</t>
  </si>
  <si>
    <t>… (9)Bonding of lead frames (10)Assembly of appliqué parts and beam-leaded devices,</t>
  </si>
  <si>
    <t>bonding of interconnecting wires (11)Electrical testing (12)Attaching of the lid using an epoxy …</t>
  </si>
  <si>
    <t>Enregistrer Citer Cité 52 fois Autres articles Les 6 versions</t>
  </si>
  <si>
    <t>Gold Bulletin, 1979</t>
  </si>
  <si>
    <t>Green Policy in an International Power Management Manufacturing Services Provider in China</t>
  </si>
  <si>
    <t>W Fang, H Yang, M Zhou…</t>
  </si>
  <si>
    <t>… The experiments were performed with copper leadframes, including three package types …</t>
  </si>
  <si>
    <t>, such as bumping and flip chip; use epoxy-based binder with high silver filler content for wafer …</t>
  </si>
  <si>
    <t>Growth behavior of Cu/Al intermetallic compounds and cracks in copper ball bonds during isothermal aging</t>
  </si>
  <si>
    <t>CJ Hang, CQ Wang, M Mayer, YH Tian, Y Zhou…</t>
  </si>
  <si>
    <t>… method for making electrical connections between chips and lead frames. Gold wire is the</t>
  </si>
  <si>
    <t>most popular … They were then re-mounted in epoxy resin and cross-sectioned with standard …</t>
  </si>
  <si>
    <t>Enregistrer Citer Cité 309 fois Autres articles Les 14 versions</t>
  </si>
  <si>
    <t>Microelectronics …, 2008</t>
  </si>
  <si>
    <t>Growth of a GaP window layer on AlGaInP light-emitting diodes using misoriented substrates</t>
  </si>
  <si>
    <t>JF Lin, MC Wu, MJ Jou, CM Chang, BJ Lee</t>
  </si>
  <si>
    <t>The growth and properties of high performance AlGaInP double-heterostructure 616 nm light-emitting</t>
  </si>
  <si>
    <t>diodes grown on misoriented substrates by using a 7.5 μm thick GaP window layer …</t>
  </si>
  <si>
    <t>Journal of crystal growth, 1994</t>
  </si>
  <si>
    <t>Hawk Creek Laboratory, Inc.</t>
  </si>
  <si>
    <t>ET Kits</t>
  </si>
  <si>
    <t>Metal Finishing, 1998</t>
  </si>
  <si>
    <t>Heat transfer &amp; thermal stress analysis of plastic-encapsulated ICs</t>
  </si>
  <si>
    <t>K Miyake, H Suzuki, S Yamamoto</t>
  </si>
  <si>
    <t>… But, it takestoo much time and cost in Epoxy molding plastic, Finite-element method, … The</t>
  </si>
  <si>
    <t>reason is that for copper, the thermal conthe lead-frames. When type II plastic was used, the …</t>
  </si>
  <si>
    <t>Enregistrer Citer Cité 41 fois Autres articles Les 7 versions</t>
  </si>
  <si>
    <t>IEEE transactions on …, 1985</t>
  </si>
  <si>
    <t>Herstel van breuken en barsten</t>
  </si>
  <si>
    <t>PA Terwen, M van den Heuvel</t>
  </si>
  <si>
    <t>Glans der Goudse glazen: conservering 1981-1989 …</t>
  </si>
  <si>
    <t>High brightness GaN vertical light-emitting diodes on metal alloy for general lighting application</t>
  </si>
  <si>
    <t>CF Chu, CC Cheng, WH Liu, JY Chu…</t>
  </si>
  <si>
    <t>… A conventional LED on sapphire and the GaN VLED on metal alloy of the same size of</t>
  </si>
  <si>
    <t>40 mil were mounted onto lead-frames using silver epoxy, and the junction temperature was …</t>
  </si>
  <si>
    <t>Enregistrer Citer Cité 78 fois Autres articles Les 6 versions</t>
  </si>
  <si>
    <t>Proceedings of the …, 2010</t>
  </si>
  <si>
    <t>High density interconnect for polymer based ultrasound transducers</t>
  </si>
  <si>
    <t>CM Gregory, SJ Carey, JV Hatfield…</t>
  </si>
  <si>
    <t>… the connection in an epoxy or an epoxy based backing material… to connect integrated circuits</t>
  </si>
  <si>
    <t>to lead frames or hybrid circuit … Figure 3 show the results of wedge bonds to layers of epoxy …</t>
  </si>
  <si>
    <t>IEEE Ultrasonics …, 2004</t>
  </si>
  <si>
    <t>High Density Packaging Technology</t>
  </si>
  <si>
    <t>Y Nishi, K Mizuno</t>
  </si>
  <si>
    <t>… The MLS fittedwith the lead frames is edge dipped into Snl0/Pb90 solder at 320C, using …</t>
  </si>
  <si>
    <t>Heat sinks are attached to the back of the MLS, usingCastall 1520 epoxy adhesive. The heat …</t>
  </si>
  <si>
    <t>Active and Passive Electronic Components, 1981</t>
  </si>
  <si>
    <t>High density/high speed multi-chip packaging</t>
  </si>
  <si>
    <t>S Lebow, A MICROTEC, CA NEWBURY PARK</t>
  </si>
  <si>
    <t>Proc. 1986 Int. Electronic Packaging …, 1986</t>
  </si>
  <si>
    <t>High Frequency, Low Loss, Additively Manufactured Hermetic Package</t>
  </si>
  <si>
    <t>T Smith, B Rhyne, R Reid…</t>
  </si>
  <si>
    <t>… Conventional plastic packaging with metal lead frames offer low cost packaging solutions …</t>
  </si>
  <si>
    <t>existing interconnect technologies such as solder, conductive epoxy, wire bond, and flip chip. …</t>
  </si>
  <si>
    <t>54th International …, 2021</t>
  </si>
  <si>
    <t>High Output Power InGaN Ultraviolet Light‐Emitting Diodes Fabricated on Patterned Substrates Using Metalorganic Vapor Phase Epitaxy</t>
  </si>
  <si>
    <t>K Tadatomo, H Okagawa, Y Ohuchi…</t>
  </si>
  <si>
    <t>… The flip-chip LEDs were placed on lead frames, and then capsulated by epoxy resin. Four</t>
  </si>
  <si>
    <t>types of LEDs were fabricated and measured at RT. Sample A was fabricated on the PSS with …</t>
  </si>
  <si>
    <t>Enregistrer Citer Cité 598 fois Autres articles Les 11 versions</t>
  </si>
  <si>
    <t>… status solidi (a), 2001</t>
  </si>
  <si>
    <t>https://sci.bban.top/pdf/10.1143/JJAP.40.L583.pdf</t>
  </si>
  <si>
    <t>High output power near-ultraviolet and violet light-emitting diodes fabricated on patterned sapphire substrates using metalorganic vapor phase epitaxy</t>
  </si>
  <si>
    <t>… The ﬂip-chip LEDs were placed on lead frames, and then encapsulated by epoxy resin.</t>
  </si>
  <si>
    <t>The properties of the encapsulated LEDs were measured at RT. …</t>
  </si>
  <si>
    <t>Enregistrer Citer Cité 37 fois Autres articles Les 12 versions</t>
  </si>
  <si>
    <t>Journal of Light &amp; …, 2003</t>
  </si>
  <si>
    <t>High Pin-Count Packaging: PLCC—The way to go</t>
  </si>
  <si>
    <t>… Epoxy resin: PLCCs usually employ copper leadframes. A significant thermal mismatch</t>
  </si>
  <si>
    <t>exists between the chip and the leadframe. This requires careful selection of die attach …</t>
  </si>
  <si>
    <t>IETE Technical Review, 1990</t>
  </si>
  <si>
    <t>https://sci.bban.top/pdf/10.1080/02564602.1990.11438676.pdf</t>
  </si>
  <si>
    <t>High port density MT-RJ transceiver</t>
  </si>
  <si>
    <t>T Tanaka, Y Isono, T Watanabe…</t>
  </si>
  <si>
    <t>… Critical elements in the OSA are sealed using epoxy resin filling. This provides a hermetic</t>
  </si>
  <si>
    <t>seal … shorter electrical paths to the lead frames and in turn to the transceiver pins are realized. …</t>
  </si>
  <si>
    <t>… Conference (Cat. No …, 1999</t>
  </si>
  <si>
    <t>High power density and high temperature converter design for transportation applications</t>
  </si>
  <si>
    <t>RR Wang</t>
  </si>
  <si>
    <t>The continual development of high-power-density power electronic converters is driven</t>
  </si>
  <si>
    <t>particularly by modern transportation applications like electrical vehicles and more electric …</t>
  </si>
  <si>
    <t>Enregistrer Citer Cité 15 fois Autres articles Les 3 versions</t>
  </si>
  <si>
    <t>High refractive index adamantane‐based silicone resins for the encapsulation of light‐emitting diodes</t>
  </si>
  <si>
    <t>L Tong, Y Feng, X Sun, Y Han, D Jiao…</t>
  </si>
  <si>
    <t>… cm −1 in the spectrum of the typical epoxy bond, which proved epoxy group remained after</t>
  </si>
  <si>
    <t>the … b 3528 SMD LED lead frames encapsulated by the cured encapsulation materials were …</t>
  </si>
  <si>
    <t>Enregistrer Citer Cité 20 fois Autres articles Les 2 versions</t>
  </si>
  <si>
    <t>Polymers for Advanced …, 2018</t>
  </si>
  <si>
    <t>High Reliability Consumer IC's</t>
  </si>
  <si>
    <t>JE Feldt, ER Hnatek</t>
  </si>
  <si>
    <t>… all the leads are locked in the lead-frames, the temperature excursions produce fairly large</t>
  </si>
  <si>
    <t>… Epoxy A, but a better fatigue record. And the best of all is the new phenolic-cured epoxy B. It …</t>
  </si>
  <si>
    <t>High reliability Ta/Al thin-film hybrid circuits</t>
  </si>
  <si>
    <t>RG Duckworth</t>
  </si>
  <si>
    <t>… lead frames are then attached to the circuit chips by means of a hot nitrogen gas reflow</t>
  </si>
  <si>
    <t>soldering technique. The lead frames … These are attached by a thin layer of suitable epoxy resin, …</t>
  </si>
  <si>
    <t>Microelectronics Reliability, 1976</t>
  </si>
  <si>
    <t>High reliability, improved performance and low cost “interconnect technology” for LED light engines</t>
  </si>
  <si>
    <t>P Ling, D Liu, K Holcomb, C Shearer…</t>
  </si>
  <si>
    <t>… The comparison of conductive paths of post cured silver-epoxy and TLPS are shown in Fig.6…</t>
  </si>
  <si>
    <t>performing stencil printing to provide interconnect on lead frames, and to Charles Wang of …</t>
  </si>
  <si>
    <t>2015 IEEE 65th …, 2015</t>
  </si>
  <si>
    <t>High Reliability, Low Stress, Rapid Curing Die Attach Adhesives</t>
  </si>
  <si>
    <t>RL Frentzel, A Chen</t>
  </si>
  <si>
    <t>Electronic Materials: Technology, Here and Now, 1991</t>
  </si>
  <si>
    <t>High resolution 3D X-ray microscopy for streamlined failure analysis workflow</t>
  </si>
  <si>
    <t>… as solder balls, bonding wires, silver paste, lead frames, etc., of chips and packages. Thus</t>
  </si>
  <si>
    <t>… de-cap process, where the epoxy capsulation materials of packages are removed to expose …</t>
  </si>
  <si>
    <t>2016 IEEE 23rd …, 2016</t>
  </si>
  <si>
    <t>High speed multichip modules using flip chip mount technology for 10 Gbps optical transmission systems</t>
  </si>
  <si>
    <t>… Each kind of MCM is composed of an alumina substrate with flat lead frames, LSIs mounted</t>
  </si>
  <si>
    <t>… The encapsulant is composed of epoxy and filler. In the underfilling process, fluid of underfill …</t>
  </si>
  <si>
    <t>2001 Proceedings. 51st …, 2001</t>
  </si>
  <si>
    <t>https://sci.bban.top/pdf/10.1109/ectc.2001.927929.pdf</t>
  </si>
  <si>
    <t>High temperature high power module design for wide bandgap semiconductors: Packaging architecture and materials considerations</t>
  </si>
  <si>
    <t>ZJ Shen, B Grummel, R McClure, A Gordon…</t>
  </si>
  <si>
    <t>… -baseplate, and low glass transition temperature of the epoxy case all prevent the use of the</t>
  </si>
  <si>
    <t>… The outside plane on each side of the lead frames is set to maintain a temperature of 22C. …</t>
  </si>
  <si>
    <t>Proc. IMAPS …, 2008</t>
  </si>
  <si>
    <t>tsapps.nist.gov</t>
  </si>
  <si>
    <t>High temperature packaging for wide bandgap semiconductor devices</t>
  </si>
  <si>
    <t>B Grummel</t>
  </si>
  <si>
    <t>… This is accomplished by the use of silver based epoxy or nano-sinter paste, it adds an ease</t>
  </si>
  <si>
    <t>… the lead frames gives additional tensile and compressive strength between the lead frames. (…</t>
  </si>
  <si>
    <t>Enregistrer Citer Cité 2 fois Autres articles Les 5 versions</t>
  </si>
  <si>
    <t>stars.library.ucf.edu</t>
  </si>
  <si>
    <t>High temperature SiC power device realized by electroless plating diffusion barrier for Ag sinter die-attach</t>
  </si>
  <si>
    <t>S Seki, A Shimoyama, H Zhang…</t>
  </si>
  <si>
    <t>… on Cu lead frames metalized by Ni/… epoxy-based thermosetting resin has been popularly</t>
  </si>
  <si>
    <t>used as basic encapsulating mold materials for various electronic devices, whereas such epoxy …</t>
  </si>
  <si>
    <t>2017 International …, 2017</t>
  </si>
  <si>
    <t>https://sci.bban.top/pdf/10.23919/ICEP.2017.7939334.pdf</t>
  </si>
  <si>
    <t>High thermal conductive die attach paste using polymer and micron size silver for power semiconductor package</t>
  </si>
  <si>
    <t>H Jin, K Xu, L Naungayan…</t>
  </si>
  <si>
    <t>… epoxy pastes and its application processing is a drop in to conventional silver epoxy die …</t>
  </si>
  <si>
    <t>Silver plated copper lead frames and gold plated or bare silicon dies were used for this …</t>
  </si>
  <si>
    <t>High thermal performance and reliability of quantum-dot-based light-emitting diodes with watt-level injection power</t>
  </si>
  <si>
    <t>JS Li, Y Tang, ZT Li, GW Liang…</t>
  </si>
  <si>
    <t>… (PMMA) [9], or epoxy resin [10], when used in LED packaging [11]… [32] and metal-inserted</t>
  </si>
  <si>
    <t>lead-frames [33]. These LED chips … connected with an FR-4 epoxy glassbased lead-frame (FR4 …</t>
  </si>
  <si>
    <t>Enregistrer Citer Cité 11 fois Autres articles Les 2 versions</t>
  </si>
  <si>
    <t>IEEE Transactions on …, 2018</t>
  </si>
  <si>
    <t>High voltage robustness of mold compounds after different treatments</t>
  </si>
  <si>
    <t>J Paye, A Claudi, M Stecher</t>
  </si>
  <si>
    <t>… (MC)) surrounding the lead frames and dies needs to withstand these high voltages as well.</t>
  </si>
  <si>
    <t>… from deteriorated spots at the boundary reagion between epoxy matrix and SiO grain. The …</t>
  </si>
  <si>
    <t>Enregistrer Citer Cité 4 fois Autres articles Les 2 versions</t>
  </si>
  <si>
    <t>2016 IEEE Electrical Insulation …, 2016</t>
  </si>
  <si>
    <t>https://sci.bban.top/pdf/10.1109/eic.2016.7548685.pdf</t>
  </si>
  <si>
    <t>High voltage robustness of mold compounds under different environmental conditions</t>
  </si>
  <si>
    <t>… epoxy resin; OCN: ortho-cresol novolac epoxy resin; MAR: multi-aromatic epoxy resin; BP:</t>
  </si>
  <si>
    <t>biphenyl epoxy resin The samples consisted of bare cupper lead-frames produced via etching…</t>
  </si>
  <si>
    <t>2015 IEEE International …, 2015</t>
  </si>
  <si>
    <t>https://sci.bban.top/pdf/10.1109/irps.2015.7112792.pdf</t>
  </si>
  <si>
    <t>High-efficiency InGaN-based yellow-green light-emitting diodes</t>
  </si>
  <si>
    <t>MJ Lai, MJ Jeng, LB Chang</t>
  </si>
  <si>
    <t>… After finishing the fabrication of the planar LED chip structure, the fabricated chips were</t>
  </si>
  <si>
    <t>bonded on conventional lead frames of a lamp and encapsulated with epoxy resin. All the …</t>
  </si>
  <si>
    <t>Enregistrer Citer Cité 22 fois Autres articles Les 5 versions</t>
  </si>
  <si>
    <t>Japanese Journal of Applied …, 2010</t>
  </si>
  <si>
    <t>Highly linear GaAs Hall devices fabricated by ion implantation</t>
  </si>
  <si>
    <t>… The chips with a size of 500 pm X 500 pm were assembled on lead frames with</t>
  </si>
  <si>
    <t>nonmagnetic materials and packaged with epoxy-resin transfer molding. Gallium arsenide bulk …</t>
  </si>
  <si>
    <t>Enregistrer Citer Cité 31 fois Autres articles Les 4 versions</t>
  </si>
  <si>
    <t>IEEE Transactions on …, 1982</t>
  </si>
  <si>
    <t>https://sci.bban.top/pdf/10.1109/t-ed.1982.20661.pdf</t>
  </si>
  <si>
    <t>Highly reliable and highly reflective Ag metallizing of a sapphire surface of an LED die</t>
  </si>
  <si>
    <t>S Shioji, T Kunimune, M Kuramoto…</t>
  </si>
  <si>
    <t>… Die-shear fracture surfaces on the lead frames are shown in Fig. 8. In Fig. … Both samples</t>
  </si>
  <si>
    <t>were mounted to glass epoxy substrates having wirings with solder, and compared with the …</t>
  </si>
  <si>
    <t>IEEE Transactions on …, 2017</t>
  </si>
  <si>
    <t>Highly thermal conductive transparent die attach material for LEDs</t>
  </si>
  <si>
    <t>… contact area of LED chips to their lead frames and increasing power density. In addition, the</t>
  </si>
  <si>
    <t>… the epoxy-silicone base. The catalyst for epoxy curing was selected to make sure the epoxy-…</t>
  </si>
  <si>
    <t>2015 IEEE 17th …, 2015</t>
  </si>
  <si>
    <t>High-performance light-emitting diodes encapsulated with silica-filled epoxy materials</t>
  </si>
  <si>
    <t>… encapsulating LEDs by epoxy materials incorporated with … packaging materials and lead</t>
  </si>
  <si>
    <t>frames has been found for the … powder, were incorporated into the epoxy packaging materials to …</t>
  </si>
  <si>
    <t>ACS Applied Materials &amp; …, 2013</t>
  </si>
  <si>
    <t>https://sci.bban.top/pdf/10.1021/am402035r.pdf</t>
  </si>
  <si>
    <t>High-performance mechanically butted 12,000 x 1 pixel VIS/NIR focal-plane array</t>
  </si>
  <si>
    <t>DL Seeley, P Cheng, DW Debs…</t>
  </si>
  <si>
    <t>… The window is attached with an hermetic epoxy seal. The temperature range is -57C to +95…</t>
  </si>
  <si>
    <t>The window is attached using an hermetic epoxy seal, and the die attach cavity is backfilled …</t>
  </si>
  <si>
    <t>… Devices and Solid …, 1990</t>
  </si>
  <si>
    <t>High‐Performance Metal‐Substrate Power Module for Electrical Applications</t>
  </si>
  <si>
    <t>J Kim, J Oh, Y Yang</t>
  </si>
  <si>
    <t>… As referred to previously, a multi-layer epoxy board (epoxy board, … The two boards are</t>
  </si>
  <si>
    <t>connected with several lead frames. For a … Lead frames for the connectivity of the epoxy board are …</t>
  </si>
  <si>
    <t>ETRI Journal, 2016</t>
  </si>
  <si>
    <t>High-Performance Polymer...</t>
  </si>
  <si>
    <t>… Silver-filled epoxy resins were proposed by Epoxy Technology Inc. in 1966 for the attachment</t>
  </si>
  <si>
    <t>of integrated circuits to lead-frames. When Kapton®, the first commercial polyimide film …</t>
  </si>
  <si>
    <t>Enregistrer Citer Cité 69 fois Autres articles Les 3 versions</t>
  </si>
  <si>
    <t>High-performance power package for power-integrated circuit devices</t>
  </si>
  <si>
    <t>YM Kasem, LG Feinstein</t>
  </si>
  <si>
    <t>… leadframes was 2.5"CiW lower than for those assembled with 10-mil C194 leadframes. …</t>
  </si>
  <si>
    <t>For example, two separate studies recommended the use of i) a new epoxy die-attach adhesive …</t>
  </si>
  <si>
    <t>IEEE transactions on components …, 1989</t>
  </si>
  <si>
    <t>High-Pin-Count Packaging Technologies for LSI Devices</t>
  </si>
  <si>
    <t>Y Tomita, N Ueda</t>
  </si>
  <si>
    <t>… Epoxy resin … Epoxy resin Au wire … All the new packages offer better thermal and</t>
  </si>
  <si>
    <t>electrical characteristics than conventional plastic packages with ferroally lead frames. …</t>
  </si>
  <si>
    <t>MITSUBISHI ELECTRIC ADVANCE, 1996</t>
  </si>
  <si>
    <t>meltrade.hu</t>
  </si>
  <si>
    <t>High-power truncated-inverted-pyramid light-emitting diodes exhibiting % external quantum efficiency</t>
  </si>
  <si>
    <t>… The SJ devices are mounted on Ag-coated lead-frames using Ag-loaded dieattach epoxy</t>
  </si>
  <si>
    <t>and are subsequently encapsulated to form conventional 5 mm LED lamps. The LJ and TIP …</t>
  </si>
  <si>
    <t>Enregistrer Citer Cité 654 fois Autres articles Les 7 versions</t>
  </si>
  <si>
    <t>Applied physics …, 1999</t>
  </si>
  <si>
    <t>https://sci.bban.top/pdf/10.1063/1.125016.pdf</t>
  </si>
  <si>
    <t>Hot lamination and origami assembly fabrication of miniaturized compliant mechanism</t>
  </si>
  <si>
    <t>T Ozaki, N Ohta, M Fujiyoshi</t>
  </si>
  <si>
    <t>… Wet etching of metals is commonly used to create integrated circuit lead frames or other</t>
  </si>
  <si>
    <t>metal components, which is used by many manufacturers. We manufactured the titanium sheets …</t>
  </si>
  <si>
    <t>Enregistrer Citer Cité 3 fois Autres articles Les 9 versions</t>
  </si>
  <si>
    <t>MethodsX, 2021</t>
  </si>
  <si>
    <t>How to assemble large PBGAs on PCB reliably with large PQFPs directly on the opposite side?</t>
  </si>
  <si>
    <t>… These PQFP lead frames are interconnected inside the package in an alternating pattern</t>
  </si>
  <si>
    <t>so … The PCB is made of FR-4 epoxy/glass with etched copper conductors and land patterns (…</t>
  </si>
  <si>
    <t>Twenty Fourth IEEE</t>
  </si>
  <si>
    <t>CPMT …, 1999</t>
  </si>
  <si>
    <t>Hybrid integration technologies for a single-mode array transceiver, including the use of polymer waveguides of benzocyclobutene</t>
  </si>
  <si>
    <t>G Arvidsson, L Backlin, M Olson…</t>
  </si>
  <si>
    <t>… mounted on lead frames, wirebonded to the lead frames and prepared for transfer molding.</t>
  </si>
  <si>
    <t>… The epoxy material system cures as a result of a chemical reaction at 175 C, causing a so-…</t>
  </si>
  <si>
    <t>Laser Diodes …, 2003</t>
  </si>
  <si>
    <t>Hybrid Microcircuit Tape Chip Carrier Materials/Processing Trade-Offs</t>
  </si>
  <si>
    <t>… for outer lead bonding to lead frames or alumina-… epoxy adhesives) is a key to successful</t>
  </si>
  <si>
    <t>application of beam tapes to DIP’s. Life tests have confirmed the superiority of selected epoxy …</t>
  </si>
  <si>
    <t>IEEE Transactions on Parts, Hybrids, and …, 1977</t>
  </si>
  <si>
    <t>https://sci.bban.top/pdf/10.1016/0026-2714%252877%252990600-x.pdf</t>
  </si>
  <si>
    <t>Hybrid sintering technology for high-power density devices used in aerospace applications</t>
  </si>
  <si>
    <t>Y Zhao, B Tollar, D Katze, G Castaneda…</t>
  </si>
  <si>
    <t>… TIM based on hybrid silver sintering-epoxy resin curing mechanisms has been developed …</t>
  </si>
  <si>
    <t>2 mm x 2 mm Si dies on standard silver lead frames (LFs). Figure 6 shows images of sintered …</t>
  </si>
  <si>
    <t>APEX</t>
  </si>
  <si>
    <t>EXPO …, 2020</t>
  </si>
  <si>
    <t>Hybrid spectral/intelligent modeling and decoupling control for a nonlinear distributed parameter system in IC packaging</t>
  </si>
  <si>
    <t>… Mer epoxy die attach, the devices are cured in a curing process, in which the oven is the …</t>
  </si>
  <si>
    <t>There are some disturbances in the oven such as the moving of the lead frames. The simplified …</t>
  </si>
  <si>
    <t>Proceedings of the 2004 IEEE International …, 2004</t>
  </si>
  <si>
    <t>https://sci.bban.top/pdf/10.1109/isic.2004.1387687.pdf</t>
  </si>
  <si>
    <t>Hybrids and Microwave Module Assembly</t>
  </si>
  <si>
    <t>DAN CROWLEY, P CRONIN</t>
  </si>
  <si>
    <t>… boats, custom carriers and lead frames. Using these tools … Frequently, there is a need for</t>
  </si>
  <si>
    <t>multiple epoxy types in a single … with conductive epoxy, but staked with nonconductive epoxy …</t>
  </si>
  <si>
    <t>mrsisystems.com</t>
  </si>
  <si>
    <t>I/C Packaging and Interconnection Developments</t>
  </si>
  <si>
    <t>MG Sage</t>
  </si>
  <si>
    <t>… of being connected to either a ceramic or epoxy-glass multilayer substrate. Table 5 shows …</t>
  </si>
  <si>
    <t>, SSI, C-MOS and linear chips to lead frames and mould plastic DIPs around them. Bonding is …</t>
  </si>
  <si>
    <t>Circuit World, 1980</t>
  </si>
  <si>
    <t>Immediate elimination of gross ESD failures in PLCC MECL product line through innovative techniques</t>
  </si>
  <si>
    <t>Almazar</t>
  </si>
  <si>
    <t>Sudden gross ESD failures occurred on MECL 10 H 20 LDS PLCC devices. This affected the</t>
  </si>
  <si>
    <t>yield with deterioration by 22/spl times/ and electrical AOQ from permanent six-sigma to 170…</t>
  </si>
  <si>
    <t>1996 Proceedings Electrical Overstress</t>
  </si>
  <si>
    <t>Electrostatic …, 1996</t>
  </si>
  <si>
    <t>Impact of chip-package parameters on the thermomechanical reliability of high thermal die attach materials in RF, power, and automotive applications</t>
  </si>
  <si>
    <t>… thermal resistance when transitioning from conventional silver epoxy die attach adhesives to</t>
  </si>
  <si>
    <t>ag … exhibits strong adhesion with AgYplated, bare copper, and NiPdAuYplated lead frames. …</t>
  </si>
  <si>
    <t>Impact of Reaction Shrinkage on Stress in Semiconductor Packages</t>
  </si>
  <si>
    <t>… Four commercially available epoxy mold types were selected … For mold C the epoxy backbone</t>
  </si>
  <si>
    <t>consists of a low-molecular-… In particular, the widely used copper lead-frames will prevent …</t>
  </si>
  <si>
    <t>Impact of thermal interface material on luminous flux curve of InGaAlP low-power light-emitting diodes</t>
  </si>
  <si>
    <t>ME Raypah, M Devarajan, S Mahmud</t>
  </si>
  <si>
    <t>… onto substrates which were glass-reinforced epoxy (FR4) and aluminium-based metal-… lead</t>
  </si>
  <si>
    <t>frames, TIM and FR4 substrate was less compared to the CTE difference among lead frames, …</t>
  </si>
  <si>
    <t>Soldering &amp; Surface Mount …, 2021</t>
  </si>
  <si>
    <t>Improved Moisture Resistance in Plastic Package</t>
  </si>
  <si>
    <t>VR Collins, DB Powell</t>
  </si>
  <si>
    <t>35th ECC, 1985</t>
  </si>
  <si>
    <t>Improved Reliability for Molded DIP IC's Using Microinterconnect Bonding</t>
  </si>
  <si>
    <t>C Burns</t>
  </si>
  <si>
    <t>Proceedings of Automated Microcircuit …, 1976</t>
  </si>
  <si>
    <t>Improved shape evolution of copper interconnects prepared by jet-stream etching</t>
  </si>
  <si>
    <t>TK Yeh, MH Tsai, MY Wang, CK Weng</t>
  </si>
  <si>
    <t>… to hundreds of μm, or in lead frames in size of a few hundred … For those in PCBs and lead</t>
  </si>
  <si>
    <t>frames, however, a subtracting … fiberglass plate filled with epoxy) is usually laminated with a …</t>
  </si>
  <si>
    <t>Enregistrer Citer Cité 4 fois Autres articles Les 9 versions</t>
  </si>
  <si>
    <t>Journal of applied …, 2008</t>
  </si>
  <si>
    <t>Improvement in Adhesion for the Epoxy-SiC System via Plasma and Silane Surface Modification Techniques</t>
  </si>
  <si>
    <t>… , three different silane coupling agents were used to improve adhesion between epoxy resins</t>
  </si>
  <si>
    <t>and alloy 42 lead frames in high humidity conditions. The adhesion strength of specimens …</t>
  </si>
  <si>
    <t>vtechworks.lib.vt.edu</t>
  </si>
  <si>
    <t>Improvement of external quantum efficiency in InGaN-based double-heterostructure light-emitting diodes</t>
  </si>
  <si>
    <t>MJ Lai, LB Chang, RM Lin, CS Huang</t>
  </si>
  <si>
    <t>… The fabricated chips were bonded on the conventional ceramic lead frames of a surface</t>
  </si>
  <si>
    <t>mount type and encapsulated with epoxy resin. All the electroluminescence (EL) measurements …</t>
  </si>
  <si>
    <t>Applied Physics Express, 2010</t>
  </si>
  <si>
    <t>Improvement of simultaneous switching noise simulation considering on-chip capacitance</t>
  </si>
  <si>
    <t>… The typical dielectric constant of the mold epoxy resin was assumed to be 4.0, because</t>
  </si>
  <si>
    <t>the simulated waveforms were not affected by the dielectric constant ranging from 3.0 to 5.0. …</t>
  </si>
  <si>
    <t>2010 IEEE International …, 2010</t>
  </si>
  <si>
    <t>https://sci.bban.top/pdf/10.1109/isemc.2010.5711286.pdf</t>
  </si>
  <si>
    <t>Improving bonding of EMC to LF metals with melamine-phenol-formaldehyde resins</t>
  </si>
  <si>
    <t>L Jianxiong, CC Cheun, TN Kin…</t>
  </si>
  <si>
    <t>… In industrial practice, the surface of some lead frames are … as curing agent of epoxy resin</t>
  </si>
  <si>
    <t>and protective coatingsE71. … have be utilized as curing agent of epoxy resins for some time. …</t>
  </si>
  <si>
    <t>Polytronic 2005-5th …, 2005</t>
  </si>
  <si>
    <t>Improving mold compound adhesion to Ni/Pd/Au pre-plated lead frames</t>
  </si>
  <si>
    <t>… A unique approach for investigating new epoxy mold … energy components of various model</t>
  </si>
  <si>
    <t>epoxy mold compounds and Ni/… Actual epoxy molding compounds are formulated based on …</t>
  </si>
  <si>
    <t>56th Electronic …, 2006</t>
  </si>
  <si>
    <t>https://sci.bban.top/pdf/10.1109/ectc.2006.1645845.pdf</t>
  </si>
  <si>
    <t>Improving optical performance of NUV-LEDs by highly reflective BN/silicone structures</t>
  </si>
  <si>
    <t>G Liang, Y Tang, J Li, Y Yuan, J Zhang…</t>
  </si>
  <si>
    <t>… back-scattered light is absorbed by the lead-frames. Polymer-based frames are widely used</t>
  </si>
  <si>
    <t>… Abubakar, “Ultraviolet radiation curable epoxy resin encapsulant for light emitting diodes,” J. …</t>
  </si>
  <si>
    <t>IEEE Photonics …, 2020</t>
  </si>
  <si>
    <t>Improving semiconductor reliability of silver sintering die-attach adhesives for large die on copper lead frames</t>
  </si>
  <si>
    <t>H Martin, X Cao, J Wijgaerts, E Smits…</t>
  </si>
  <si>
    <t>… The lead-free alternatives need to be compatible with larger die sizes on metal lead frames</t>
  </si>
  <si>
    <t>and must align with the high productivity demands of semiconductor back-end processing. …</t>
  </si>
  <si>
    <t>2023 24th European …, 2023</t>
  </si>
  <si>
    <t>… Lead frame tape is a crucial support for lead frames in the IC … product that consists of epoxy</t>
  </si>
  <si>
    <t>molding compound (EMC), chip, … Figure 1 shows examples of tape residue on lead frames. …</t>
  </si>
  <si>
    <t>Microelectronics International, 2019</t>
  </si>
  <si>
    <t>https://sci.bban.top/pdf/10.1108/mi-12-2018-0077.pdf</t>
  </si>
  <si>
    <t>In situ analysis of the stress development during fabrication processes of micro-assemblies</t>
  </si>
  <si>
    <t>… on substrates like copper lead frames or BGA interposers lead … Adhesive bonding was</t>
  </si>
  <si>
    <t>performed on copper lead-frames and … Adhesive A was a ceramic-filled single-component epoxy …</t>
  </si>
  <si>
    <t>Enregistrer Citer Cité 23 fois Autres articles Les 2 versions</t>
  </si>
  <si>
    <t>2009 59th Electronic …, 2009</t>
  </si>
  <si>
    <t>https://sci.bban.top/pdf/10.1109/ectc.2009.5074005.pdf</t>
  </si>
  <si>
    <t>Increasing ic leadframe package reliability</t>
  </si>
  <si>
    <t>… between the epoxy based encapsulant … lead frames with the areas) at the molding compound</t>
  </si>
  <si>
    <t>/ copper alloy interfaces of a Product PB process, and then using these treated lead frames …</t>
  </si>
  <si>
    <t>Enregistrer Citer Cité 10 fois Autres articles Les 4 versions</t>
  </si>
  <si>
    <t>https://sci.bban.top/pdf/10.1109/eptc.2008.4763594.pdf</t>
  </si>
  <si>
    <t>Industrial and lab-scale power module technologies: A review</t>
  </si>
  <si>
    <t>L Menager, C Martin, B Allard…</t>
  </si>
  <si>
    <t>… , dies (IGBTs, MOSFETs, diodes), wires, lead frames and heat spreader (figure 1). Wires</t>
  </si>
  <si>
    <t>are … An underfill material such as an epoxy, which fills the gaps between the die and the top …</t>
  </si>
  <si>
    <t>Enregistrer Citer Cité 41 fois Autres articles Les 3 versions</t>
  </si>
  <si>
    <t>IECON 2006-32nd Annual …, 2006</t>
  </si>
  <si>
    <t>Infinite capacity planning for IC packaging plants</t>
  </si>
  <si>
    <t>JC Chen, LH Su, CJ Sun, MF Hsu</t>
  </si>
  <si>
    <t>… Next, the dies are positioned on the paddle of the lead-frame or substrate by epoxy using a</t>
  </si>
  <si>
    <t>… say, 30,000 dies and positioned on the paddle of the lead-frames, each with n 1 dies. These …</t>
  </si>
  <si>
    <t>International journal of …, 2010</t>
  </si>
  <si>
    <t>Influence Factor Analysis of Thermal Resistance for Plastic Package</t>
  </si>
  <si>
    <t>W Hu, J Xu, P Sun</t>
  </si>
  <si>
    <t>… The above figure is the same product with soft copper wire and aluminum wire respectively</t>
  </si>
  <si>
    <t>when the other package materials and lead frames are the same. From the thermal …</t>
  </si>
  <si>
    <t>2018 19th International Conference on …, 2018</t>
  </si>
  <si>
    <t>Influence of coupling agent on the performance of epoxy molding compound</t>
  </si>
  <si>
    <t>H Liu, W Tan, L Li, C Qiu, X Cheng, J Han</t>
  </si>
  <si>
    <t>… on improving the overall interfacial integrity of the molded package by reducing thermal</t>
  </si>
  <si>
    <t>mismatch between EMC and the leadframe, controlling the surface impurities on the lead frames …</t>
  </si>
  <si>
    <t>ECS Transactions, 2014</t>
  </si>
  <si>
    <t>J Gao, A Hu, M Li, D Mao</t>
  </si>
  <si>
    <t>… obtain maximum adhesion strength in copper lead frames alloy was placed between 20 and</t>
  </si>
  <si>
    <t>… oxidized at various temperatures for 10 min with epoxy resin. As temperature increases, the …</t>
  </si>
  <si>
    <t>Enregistrer Citer Cité 32 fois Autres articles Les 5 versions</t>
  </si>
  <si>
    <t>Applied surface science, 2009</t>
  </si>
  <si>
    <t>Influence of cure dependency of molding compound properties on warpage and stress distribution during and after the encapsulation of electronics components</t>
  </si>
  <si>
    <t>… reacting epoxy groups divided by the total number of epoxy … on how much of the unreacted</t>
  </si>
  <si>
    <t>epoxy and hardener is present … the substrate panel or the lead frames the warpage of molded …</t>
  </si>
  <si>
    <t>EuroSimE 2009-10th …, 2009</t>
  </si>
  <si>
    <t>Influence of surface chemical composition on the reliability of Al/Cu bond in electronic devices</t>
  </si>
  <si>
    <t>S Pignataro, A Torrisi, O Puglisi, A Cavallaro…</t>
  </si>
  <si>
    <t>… wire leads carry power and signals between semiconductor active circuits and lead frames.</t>
  </si>
  <si>
    <t>… The reactions tacking place at the Cu/epoxy interface during the moulding step and …</t>
  </si>
  <si>
    <t>Applied surface …, 1986</t>
  </si>
  <si>
    <t>Influence of surface contamination on metal/metal bond contact quality</t>
  </si>
  <si>
    <t>… the integrated circuits (ICs) and external lead frames with Au or Ag coatings because of its …</t>
  </si>
  <si>
    <t>to machining processes, assembling and epoxy die attach outgassing.Contaminated surfaces …</t>
  </si>
  <si>
    <t>Enregistrer Citer Cité 19 fois Autres articles Les 11 versions</t>
  </si>
  <si>
    <t>https://sci.bban.top/pdf/10.1007/s11664-998-0132-1.pdf</t>
  </si>
  <si>
    <t>Influences of deformation defects on etching behaviors of high-strength and high-conductivity Cu alloy for lead frame</t>
  </si>
  <si>
    <t>… The lead frames are widely used for electrical connection between chips and external …</t>
  </si>
  <si>
    <t>For the high density package, most of the lead frames are made from high-strength and high-…</t>
  </si>
  <si>
    <t>Microelectronics …, 2024</t>
  </si>
  <si>
    <t>Influences of molding conditions on die-pad behavior in IC encapsulation process analyzed by Hall element method</t>
  </si>
  <si>
    <t>… However, in this study, lead frames without tapes were used to move the die-pad more. …</t>
  </si>
  <si>
    <t>using lead frames with tapes to study the effects of the polyimide tape. Biphenyl epoxy resin …</t>
  </si>
  <si>
    <t>Enregistrer Citer Cité 29 fois Autres articles Les 6 versions</t>
  </si>
  <si>
    <t>https://sci.bban.top/pdf/10.1109/6040.861576.pdf</t>
  </si>
  <si>
    <t>InGaN/GaN light-emitting diodes with a reflector at the backside of sapphire substrates</t>
  </si>
  <si>
    <t>YP Hsu, SJ Chang, YK Su, CS Chang, SC Shei…</t>
  </si>
  <si>
    <t>… mounted onto lead frames by Ag gel. For comparison, LED chips without the backside</t>
  </si>
  <si>
    <t>reflectors were also fabricated. These chips were then encapsulated with epoxy and packaged …</t>
  </si>
  <si>
    <t>Enregistrer Citer Cité 32 fois Autres articles Les 12 versions</t>
  </si>
  <si>
    <t>Journal of Electronic …, 2003</t>
  </si>
  <si>
    <t>Initial process-parameters setting of transfer moulding in microchip encapsulation: a case-based reasoning approach</t>
  </si>
  <si>
    <t>KW Tong, CK Kwong, CY Chan</t>
  </si>
  <si>
    <t>… During the moulding process, the chip bonded lead-frames are loaded into a heated multi-…</t>
  </si>
  <si>
    <t>The transfer moulding for microchip encapsulation involves the transfer of epoxy materials, …</t>
  </si>
  <si>
    <t>Journal of Materials Processing …, 2001</t>
  </si>
  <si>
    <t>INJECTION MOLDED &amp; MICRO FABRICATION ELECTRONIC PACKAGING</t>
  </si>
  <si>
    <t>K Gilleo, LLC ET-Trends, RI Warwick, D Jones</t>
  </si>
  <si>
    <t>… ) can be packaged by epoxy overmolding since the added cap … Palladium over nickel has</t>
  </si>
  <si>
    <t>been used on lead frames for … Conventional lead frames must be excised or singulated. We …</t>
  </si>
  <si>
    <t>allflexinc.com</t>
  </si>
  <si>
    <t>Inkjet and 3D printing technology for fundamental millimeter-wave wireless packaging</t>
  </si>
  <si>
    <t>BK Tehrani, RA Bahr…</t>
  </si>
  <si>
    <t>… with the goal of replacing standard epoxy molding and stamping methods of … lead frames</t>
  </si>
  <si>
    <t>to the build plate of the SLA printer to directly pattern the die encapsulants onto the lead frames…</t>
  </si>
  <si>
    <t>… of Microelectronics and …, 2018</t>
  </si>
  <si>
    <t>Insight of charge injection barrier at the copper/epoxy resin interface with cross-linking molecules: First-principles calculation and experimental verification</t>
  </si>
  <si>
    <t>Understanding charge injection at a metal/cross-linking epoxy resin (EP) interface facilitates</t>
  </si>
  <si>
    <t>the design and application of high-power electric and electronic devices. This paper focuses …</t>
  </si>
  <si>
    <t>Applied Physics Letters, 2023</t>
  </si>
  <si>
    <t>Integrated circuit repackaging to plastic package for fault isolation</t>
  </si>
  <si>
    <t>T Apipornsetachai, T Phianpan…</t>
  </si>
  <si>
    <t>… epoxy on backside. This makes it possible to do backside analysis. At top side, the die is</t>
  </si>
  <si>
    <t>attached on the transparent epoxy. … first gold bump balls on lead frames after laser ablation. This …</t>
  </si>
  <si>
    <t>2017 IEEE 24th …, 2017</t>
  </si>
  <si>
    <t>https://sci.bban.top/pdf/10.1109/IPFA.2017.8060086.pdf</t>
  </si>
  <si>
    <t>Integrated Circuits Packaging Reliability</t>
  </si>
  <si>
    <t>A Huang, R Ding, H Xiao, J Lu, H Luo</t>
  </si>
  <si>
    <t>… for measurement of adhesive strength between lead frames and molding compounds, for …</t>
  </si>
  <si>
    <t>laminar molding plastics cracks between the epoxy molding compound (EMC) and the lead …</t>
  </si>
  <si>
    <t>Handbook of Integrated Circuit …, 2023</t>
  </si>
  <si>
    <t>Intelligent Power Modules with Common Footprint for both Single-phase and Three-phase AC Input Motor Drives</t>
  </si>
  <si>
    <t>J Harper</t>
  </si>
  <si>
    <t>… to use DBC for the power components and use lead frames for the control components [3].</t>
  </si>
  <si>
    <t>This … of epoxy-filled and gelfilled case modules has shown that use of epoxy improved power …</t>
  </si>
  <si>
    <t>PCIM Europe 2017; International Exhibition and …, 2017</t>
  </si>
  <si>
    <t>Interconnect Dielectrics</t>
  </si>
  <si>
    <t>DJ MONK, DS SOANE</t>
  </si>
  <si>
    <t>Polymers for Electronic &amp; Photonic Application, 1993</t>
  </si>
  <si>
    <t>Interconnection media</t>
  </si>
  <si>
    <t>CA Giffels, RJ Gashler, JM Morabito…</t>
  </si>
  <si>
    <t>… -filled epoxy adhesives are ofmajor interest today as die-bond materials. The silver filler (typically</t>
  </si>
  <si>
    <t>flakes) makes the epoxy … ceramic technology or metal lead frames and molded plastics. …</t>
  </si>
  <si>
    <t>Enregistrer Citer Cité 10 fois Autres articles Les 3 versions</t>
  </si>
  <si>
    <t>AT&amp;T technical …, 1987</t>
  </si>
  <si>
    <t>Interface adhesion between copper lead frame and epoxy moulding compound: effects of surface finish, oxidation and dimples</t>
  </si>
  <si>
    <t>… copper alloy lead frames and molding compound is less than for Alloy 42 lead frames. The</t>
  </si>
  <si>
    <t>… with polymeric package components, especially the epoxy moulding compound. Copper by …</t>
  </si>
  <si>
    <t>Enregistrer Citer Cité 45 fois Autres articles Les 3 versions</t>
  </si>
  <si>
    <t>2000 Proceedings. 50th …, 2000</t>
  </si>
  <si>
    <t>Interface characterization and failure modeling for semiconductor application</t>
  </si>
  <si>
    <t>A Xiao</t>
  </si>
  <si>
    <t>… strength of interfaces between epoxy molding compound (EMC) and … lead frames were</t>
  </si>
  <si>
    <t>Precision and Microsystems Engineering, 2012</t>
  </si>
  <si>
    <t>Interface characterization and failure modeling for Semiconductor packages</t>
  </si>
  <si>
    <t>… those interface delamination toughness of an epoxy molding specimens do not have the …</t>
  </si>
  <si>
    <t>of the arbitrary length £ in the definition of lead frames. Usually, these runners are treated as …</t>
  </si>
  <si>
    <t>Enregistrer Citer Cité 14 fois Autres articles Les 4 versions</t>
  </si>
  <si>
    <t>2008 10th Electronics …, 2008</t>
  </si>
  <si>
    <t>https://sci.bban.top/pdf/10.1109/eptc.2008.4763531.pdf</t>
  </si>
  <si>
    <t>Interfacial behavior of flux residues and its impact on copper/underfill adhesion in microelectronic packaging</t>
  </si>
  <si>
    <t>… UF materials commonly contain bisphenol derivative epoxy adhesives due to … of epoxy-based</t>
  </si>
  <si>
    <t>adhesives in industry [6–14]. Electronic chips or dies are typically attached to lead frames …</t>
  </si>
  <si>
    <t>Journal of …, 2021</t>
  </si>
  <si>
    <t>Interfacial fracture properties and failure modeling for microelectronics</t>
  </si>
  <si>
    <t>… The present study deals with delamination toughness measurements of an epoxy molding …</t>
  </si>
  <si>
    <t>are always some molded runners remaining on matrix lead frames. Usually, these runners are …</t>
  </si>
  <si>
    <t>2008 58th electronic …, 2008</t>
  </si>
  <si>
    <t>https://sci.bban.top/pdf/10.1109/ectc.2008.4550213.pdf</t>
  </si>
  <si>
    <t>Interfacial fracture toughness measurements in microelectronic packages with different test setups on samples from production</t>
  </si>
  <si>
    <t>… we look at consist of the partners Cu Lead frames (Cu) … epoxy-based Molding Compounds</t>
  </si>
  <si>
    <t>(MC) or epoxy-based Glue-… Subsequently the epoxy-based glue DA was cured at the …</t>
  </si>
  <si>
    <t>Interfacial reaction and reliability of high temperature die attach solders for power electronics</t>
  </si>
  <si>
    <t>LJ Bum, HH Yuan, PW Chih…</t>
  </si>
  <si>
    <t>… The diameter o source and gate is 8 and 6 mil, molded with epoxy molding com The interface</t>
  </si>
  <si>
    <t>of die attache HTS, A-HTS, TC and A-TC tes HTS at 220C for 1000 h accelerated stress …</t>
  </si>
  <si>
    <t>Intermetallic compound formation at Cu-Al wire bond interface</t>
  </si>
  <si>
    <t>IT Bae, D Young Jung, WT Chen, Y Du</t>
  </si>
  <si>
    <t>… The chips were first attached to the lead frames with epoxy. Cu-Al bonding was formed with</t>
  </si>
  <si>
    <t>typical wire bonding parameters. After wire bonding, the chips were encapsulated with mold …</t>
  </si>
  <si>
    <t>Journal of Applied Physics, 2012</t>
  </si>
  <si>
    <t>International Symposium on Electronic Materials and Packaging (EMAP2000)</t>
  </si>
  <si>
    <t>I CK</t>
  </si>
  <si>
    <t>International Symposium on Electronic Materials and Packaging (EMAP2000) (Cat. No.00EX458)</t>
  </si>
  <si>
    <t>Page 1 International Symposium on Electronic Materials and Packaging (EMAP2000) …</t>
  </si>
  <si>
    <t>Introduction to led thermal management and reliability</t>
  </si>
  <si>
    <t>… The typical material types for the resin are epoxy or silicon. … Typical types of die attaches are</t>
  </si>
  <si>
    <t>Ag paste and epoxy paste. … , die adhesives, heat slugs, lead frames, and encapsulants. The …</t>
  </si>
  <si>
    <t>Enregistrer Citer Cité 4 fois Autres articles Les 8 versions</t>
  </si>
  <si>
    <t>Thermal Management for LED Applications, 2014</t>
  </si>
  <si>
    <t>Investigation and characterization of size effects in microforming processes</t>
  </si>
  <si>
    <t>SA Parasiz</t>
  </si>
  <si>
    <t>… caps, screws, contact springs and chip lead frames. Miniaturization brings the challenge</t>
  </si>
  <si>
    <t>of … First, the pins were molded into epoxy and polished to their half longitudinal cross-sectional …</t>
  </si>
  <si>
    <t>Investigation into terminating ignition coil primary magnet wire without prior removal of insulation</t>
  </si>
  <si>
    <t>DP Lynch, WS Duff…</t>
  </si>
  <si>
    <t>… Insulation Conference and …, 2001</t>
  </si>
  <si>
    <t>Investigation of discrete component chip mounting technology for hybrid microelectronic circuits</t>
  </si>
  <si>
    <t>SV Caruso, JO Honeycutt</t>
  </si>
  <si>
    <t>… to be superior in strength to the conductive epoxy and solders. The conductive … in the epoxy</t>
  </si>
  <si>
    <t>fillet area which should not, however, cause the problem. Since the bulk feature of the epoxy …</t>
  </si>
  <si>
    <t>Investigation of efficiency droop behaviors of InGaN/GaN multiple-quantum-well LEDs with various well thicknesses</t>
  </si>
  <si>
    <t>… LED chips are mounted onto TO-46 lead frames without epoxy encapsulation. Optical</t>
  </si>
  <si>
    <t>characteristics are measured in an integrated sphere with a high-resolution spectrometer. To …</t>
  </si>
  <si>
    <t>Enregistrer Citer Cité 46 fois Autres articles Les 4 versions</t>
  </si>
  <si>
    <t>IEEE Journal of selected topics in …, 2009</t>
  </si>
  <si>
    <t>https://sci.bban.top/pdf/10.1109/jstqe.2009.2015894.pdf</t>
  </si>
  <si>
    <t>Investigation of Epoxy Molding Compound on SOP Device</t>
  </si>
  <si>
    <t>… ) lead frames under different oxidation conditions and their influence on the adhesion of epoxy</t>
  </si>
  <si>
    <t>molding compounds with lead frames. … strength between lead frames and epoxy molding …</t>
  </si>
  <si>
    <t>2022 China …, 2022</t>
  </si>
  <si>
    <t>Investigation of epoxy molding compound with high adhesion on PD plated lead frames</t>
  </si>
  <si>
    <t>… an epoxy … epoxy resins (showed in Figure1), hardeners (showed in Figure2) and catalysts</t>
  </si>
  <si>
    <t>were investigated. It was found that epoxy resin B showed higher adhesion on Ag while epoxy …</t>
  </si>
  <si>
    <t>2016 17th International …, 2016</t>
  </si>
  <si>
    <t>https://sci.bban.top/pdf/10.1109/icept.2016.7583370.pdf</t>
  </si>
  <si>
    <t>Investigation of low cost, high reliability sealing techniques for hybrid microcircuits</t>
  </si>
  <si>
    <t>KL Perkins, JJ Licari</t>
  </si>
  <si>
    <t>… most of the problems mentioned is epoxy adhesive sealing. Sealing with epoxy adhesives</t>
  </si>
  <si>
    <t>is a low … In addition, if epoxy sealing can be shown to meet NASA and military requirements, …</t>
  </si>
  <si>
    <t>Investigation of Material Compatibility for Embedding Stereolithography</t>
  </si>
  <si>
    <t>… technical enclosures or stamping for electrical lead frames as well as the extensive procedure</t>
  </si>
  <si>
    <t>… For the matrix materials the selection was done by considering epoxy-based SLA resins, …</t>
  </si>
  <si>
    <t>Multi-Material Micro …, 2008</t>
  </si>
  <si>
    <t>Investigation of stress singularity fields and stress intensity factors for cracks</t>
  </si>
  <si>
    <t>… epoxy molding compound. After temperature cyclic tests, delamination in turn leads to crack</t>
  </si>
  <si>
    <t>formation in the epoxy … All compositions of the molding compound and the lead frames (or …</t>
  </si>
  <si>
    <t>Finite elements in analysis and design, 1998</t>
  </si>
  <si>
    <t>https://sci.bban.top/pdf/10.1016/s0168-874x%252898%252900034-1.pdf</t>
  </si>
  <si>
    <t>Investigation of stress singularity fields and stress intensity factors for interfacial delamination</t>
  </si>
  <si>
    <t>M Amagi</t>
  </si>
  <si>
    <t>… the epoxy molding compound. Delamination in turn leads to crack formation in the epoxy</t>
  </si>
  <si>
    <t>molding … All compositions of molding compound and the lead frames (or chip) for the lSOo-lSO" …</t>
  </si>
  <si>
    <t>1996 Proceedings 46th Electronic Components and …, 1996</t>
  </si>
  <si>
    <t>Investigation of through micropatterns fabrication on C194 copper foil by ultraviolet nanosecond pulsed laser microdrilling</t>
  </si>
  <si>
    <t>… While the lead frames of C194 copper alloy widely used in IC packages contain high density</t>
  </si>
  <si>
    <t>… This work provides a feasible method for manufacturing copper alloy lead frames with high …</t>
  </si>
  <si>
    <t>Optics &amp; Laser …, 2023</t>
  </si>
  <si>
    <t>Investigation on failures of plastic package devices with unidentifiable defects related to deficient molding process</t>
  </si>
  <si>
    <t>J Cai, W Li, X Chen, H Wang…</t>
  </si>
  <si>
    <t>… One of the key steps is molding process, which seals bonded chips and lead frames in resin.</t>
  </si>
  <si>
    <t>This … The EMC(epoxy molding compound) used in transfer molding process is thermosetting …</t>
  </si>
  <si>
    <t>2020 21st International …, 2020</t>
  </si>
  <si>
    <t>Investigation on Thermocompression Bonding Using Lead Free Sinterable Paste and High Lead Solder Paste for Power QFN Application</t>
  </si>
  <si>
    <t>G Chandrakasan, M Ovinis</t>
  </si>
  <si>
    <t>… Sinterable epoxy die attachment paste seems to be the best … die back, bare copper lead</t>
  </si>
  <si>
    <t>frames and also the PPF lead frames [6]. … Even though sinterable epoxy paste does not re-melt, it …</t>
  </si>
  <si>
    <t>MATEC Web of Conferences, 2016</t>
  </si>
  <si>
    <t>matec-conferences.org</t>
  </si>
  <si>
    <t>https://sci.bban.top/pdf/10.1051/matecconf%252F20165103009.pdf</t>
  </si>
  <si>
    <t>Investigations of large PLCC package cracking during surface mount exposure</t>
  </si>
  <si>
    <t>T Steiner, D Suhl</t>
  </si>
  <si>
    <t>… of ttie lead frames was conducted via X-ray … ” for the epoxy to bond into and provide lateral</t>
  </si>
  <si>
    <t>strength from the bulk properties (ie, shear strength) of the epoxy instead of the metal to epoxy …</t>
  </si>
  <si>
    <t>Enregistrer Citer Cité 103 fois Autres articles Les 4 versions</t>
  </si>
  <si>
    <t>IEEE transactions on components, hybrids …, 1987</t>
  </si>
  <si>
    <t>Ionic Liquid-based Magnetic Catalyst for Depolymerization of PET</t>
  </si>
  <si>
    <t>Is Pressureless Sintering Ready for Power Electronic Modules?</t>
  </si>
  <si>
    <t>T Blank, M Luh, B Leyrer, T Scherer…</t>
  </si>
  <si>
    <t>… It contains silver nanoparticles down to a diameter of 20 nm and is epoxy free. It is … We</t>
  </si>
  <si>
    <t>evaluated pressureless copper sinter processes on copper DCBs and copper lead frames. Both, …</t>
  </si>
  <si>
    <t>CIPS 2020; 11th …, 2020</t>
  </si>
  <si>
    <t>Japanese semiconductor lighting project based on ultraviolet LED and phosphor systems</t>
  </si>
  <si>
    <t>T Taguchi</t>
  </si>
  <si>
    <t>… The flip-chip LEDs were placed on lead frames, and then molded by epoxy resin. The</t>
  </si>
  <si>
    <t>electrical and optical properties of the LEPS-UV-LED are summarized in Table I. …</t>
  </si>
  <si>
    <t>Solid State Lighting and Displays, 2001</t>
  </si>
  <si>
    <t>Jet-Flow Scavenging of a Curing Oven—Part I: Flow Visualization</t>
  </si>
  <si>
    <t>KJ Zwick, IM Cohen, PS Ayyaswamy</t>
  </si>
  <si>
    <t>… epoxy in the time it takes to pass through the oven (HI minute). The assemblies then pass on</t>
  </si>
  <si>
    <t>to the wire bonder, where the dice and the leadframes … In its precured state the epoxy that is …</t>
  </si>
  <si>
    <t>Jewel Recovery from Past IRPS Proceedings</t>
  </si>
  <si>
    <t>RC Blish, RW Thomas</t>
  </si>
  <si>
    <t>… Glass-to-metal seals on IC lead frames, transistor headers and other electronic component</t>
  </si>
  <si>
    <t>… by using the epoxy with and without flame retardant in the cavities of epoxy-sealed ceramic …</t>
  </si>
  <si>
    <t>2006 IEEE International Reliability …, 2006</t>
  </si>
  <si>
    <t>JG WlLUAMS IUKt</t>
  </si>
  <si>
    <t>JL SULLIVAN</t>
  </si>
  <si>
    <t>Composite Structures, 1991</t>
  </si>
  <si>
    <t>Joint analysis and reliability test of epoxy-based nano silver paste under different pressure-less sintering processes</t>
  </si>
  <si>
    <t>… Through these steps, we obtained the sintered samples of a sandwich structure with lead</t>
  </si>
  <si>
    <t>frames/silver paste/silicon-based dummy chips. As shown in Fig. 4(b), T0-220-3 L lead frames …</t>
  </si>
  <si>
    <t>Journal of …, 2022</t>
  </si>
  <si>
    <t>Key Technologies and Processes for Traditional Packaging</t>
  </si>
  <si>
    <t>D Yu, ZQ Liu, M Li, L Zhu, X Guo</t>
  </si>
  <si>
    <t>… (2) Epoxy writing: The liquid epoxy (conductive or insulating) … (3) Bonding: Mount the chip on</t>
  </si>
  <si>
    <t>lead frame coated with epoxy as in Fig… (4) QFN lead frames are all etched. The frame design …</t>
  </si>
  <si>
    <t>Handbook of Integrated Circuit Industry, 2023</t>
  </si>
  <si>
    <t>Large Scale Interconnects for Aerospace Applications</t>
  </si>
  <si>
    <t>G Menozzi</t>
  </si>
  <si>
    <t>… LCC, and high temperature brazing techniques for lead frames and kovar ring frames. This</t>
  </si>
  <si>
    <t>… —Composite core structures were built using low TCE carbon fibre epoxy laminates in order …</t>
  </si>
  <si>
    <t>Laser diodes for sensing applications: adaptive cruise control and more</t>
  </si>
  <si>
    <t>J Heerlein, S Morgott, C Ferstl</t>
  </si>
  <si>
    <t>… lead frames and the wire-connected chip is encapsulated in an epoxy resin. Such a laser</t>
  </si>
  <si>
    <t>diode is shown in Figure 2. The light is directed through the planar surface of the epoxy resin. …</t>
  </si>
  <si>
    <t>Enregistrer Citer Cité 3 fois Autres articles Les 7 versions</t>
  </si>
  <si>
    <t>Photonics in the Automobile, 2005</t>
  </si>
  <si>
    <t>Laser microfabrication: present to future applications</t>
  </si>
  <si>
    <t>GC Lim, TA Mai</t>
  </si>
  <si>
    <t>… This method of producing lead frames or similar products certainly cannot compete in terms</t>
  </si>
  <si>
    <t>… is an excellent tool for decapsulating the epoxy compound in order to expose defects such …</t>
  </si>
  <si>
    <t>Second International Symposium on Laser …, 2002</t>
  </si>
  <si>
    <t>Laser patterning of lead frames for electroplating</t>
  </si>
  <si>
    <t>… On microscopic removal applications, they are ranging from cleaning of alumina particles</t>
  </si>
  <si>
    <t>and epoxy film on crystalline silicon surface by excimer laser7'9", cleaning of gold particles on …</t>
  </si>
  <si>
    <t>High-Power Lasers …, 1996</t>
  </si>
  <si>
    <t>https://sci.bban.top/pdf/10.1117/12.251169.pdf</t>
  </si>
  <si>
    <t>Laser removal of molded flashes from a leadframe heatsink surface</t>
  </si>
  <si>
    <t>H Zheng, Q Chen, JL Tan…</t>
  </si>
  <si>
    <t>… Studies using a pulsed green laser to remove the epoxy residues from precoated copper-based</t>
  </si>
  <si>
    <t>leadframes were carried out. Effects of the laser beam mode profile and process …</t>
  </si>
  <si>
    <t>IEEE transactions on …, 2005</t>
  </si>
  <si>
    <t>Latest developments of compact thermal modeling of system-in-package devices by means of Genetic Algorithm</t>
  </si>
  <si>
    <t>E Monier-Vinard, V Bissuel, N Laraqi…</t>
  </si>
  <si>
    <t>… on a set of unconventional shape of copper lead frames. It clearly appears that an inductor</t>
  </si>
  <si>
    <t>device, … Its magnetic core is composed of iron powder particles combined with epoxy which is …</t>
  </si>
  <si>
    <t>Enregistrer Citer Cité 24 fois Autres articles Les 2 versions</t>
  </si>
  <si>
    <t>… Conference on Thermal …, 2014</t>
  </si>
  <si>
    <t>Lead frame metal migration in an encapsulated IC package</t>
  </si>
  <si>
    <t>W Eslinger</t>
  </si>
  <si>
    <t>… along the interface between the die attach epoxy and the plastic encapsulate. The</t>
  </si>
  <si>
    <t>resulting … supplier was to replace silver-plated lead frames with an alternative material (Ni-Pd-Au). …</t>
  </si>
  <si>
    <t>International Symposium for Testing and Failure …, 2008</t>
  </si>
  <si>
    <t>Lead-frames copper oxidation effect for a QFN package delamination improvement</t>
  </si>
  <si>
    <t>… Pudding mold adhesion testing method was utilized to determine the epoxy molding</t>
  </si>
  <si>
    <t>compound (EMC)/LF interfacial adhesion performance, chemical composition change including …</t>
  </si>
  <si>
    <t>2016 6th Electronic …, 2016</t>
  </si>
  <si>
    <t>https://sci.bban.top/pdf/10.1109/estc.2016.7764727.pdf</t>
  </si>
  <si>
    <t>Lead‐free alloys</t>
  </si>
  <si>
    <t>A Zoran Miric, A Grusd</t>
  </si>
  <si>
    <t>… Standard PCB materials (glass/epoxy FR4) can be heated up to between 260 and 280C.</t>
  </si>
  <si>
    <t>According to MIL‐P‐13949 G, the maximum permissible heat is specified for 10s +1/ ‐0s, in a …</t>
  </si>
  <si>
    <t>Enregistrer Citer Cité 147 fois Autres articles Les 6 versions</t>
  </si>
  <si>
    <t>Soldering &amp; Surface Mount Technology, 1998</t>
  </si>
  <si>
    <t>Lead-free solders in microelectronics</t>
  </si>
  <si>
    <t>M Abtew, G Selvaduray</t>
  </si>
  <si>
    <t>… Epoxy resins are used for encapsulation, substrates and attaching the silicon die to carriers</t>
  </si>
  <si>
    <t>or … , cold working of the lead frames might be an avenue of increasing this interaction. …</t>
  </si>
  <si>
    <t>Enregistrer Citer Cité 2610 fois Autres articles Les 5 versions</t>
  </si>
  <si>
    <t>Materials Science and Engineering: R: Reports, 2000</t>
  </si>
  <si>
    <t>LED design optimization by means of virtual assembly process based on FEM simulation</t>
  </si>
  <si>
    <t>S Watzke, P Altieri-Weimar</t>
  </si>
  <si>
    <t>… A and epoxy resin absorb moisture the most. For the calculation, the copper lead-frames, the</t>
  </si>
  <si>
    <t>… For this purpose, after conditioning at 85C/85%rH till saturation, PPA and epoxy test plates …</t>
  </si>
  <si>
    <t>2013 14th International …, 2013</t>
  </si>
  <si>
    <t>https://sci.bban.top/pdf/10.1109/EuroSimE.2013.6529906.pdf</t>
  </si>
  <si>
    <t>LED die attach selection considerations</t>
  </si>
  <si>
    <t>G Dutt, R Bhatkal</t>
  </si>
  <si>
    <t>Alpha LED Die Attach Paper, 2015</t>
  </si>
  <si>
    <t>LED encapsulation and integration with film assisted molding technology</t>
  </si>
  <si>
    <t>L Wang, T Van Weelden, C Yuan…</t>
  </si>
  <si>
    <t>… have increased shipments of Epoxy Molding Compound (EMC) lead frames. … lead frames.</t>
  </si>
  <si>
    <t>2013 10th China …, 2013</t>
  </si>
  <si>
    <t>https://sci.bban.top/pdf/10.1109/SSLCHINA.2013.7177321.pdf</t>
  </si>
  <si>
    <t>Life estimation for IC plastic packages under temperature cycling based on fracture mechanics</t>
  </si>
  <si>
    <t>A Nishimura, A TATEMiCHI, H Miura…</t>
  </si>
  <si>
    <t>… edges of the chips or the lead frames. An illustration of the cross … packages with Alloy 42 lead</t>
  </si>
  <si>
    <t>frames molded with two different … Both of the encapsulants are phenolic-cured epoxy resins …</t>
  </si>
  <si>
    <t>Enregistrer Citer Cité 82 fois Autres articles Les 8 versions</t>
  </si>
  <si>
    <t>IEEE transactions on …, 1987</t>
  </si>
  <si>
    <t>LIGA technology today and its industrial applications</t>
  </si>
  <si>
    <t>SJ Chung, H Hein, J Mohr…</t>
  </si>
  <si>
    <t>… To fix both parts epoxy adhesive is filled into the device through a hole and is hardened by</t>
  </si>
  <si>
    <t>heating. Finally, the front face is polished. The structure of the fully assembled device is given …</t>
  </si>
  <si>
    <t>Enregistrer Citer Cité 24 fois Autres articles Les 5 versions</t>
  </si>
  <si>
    <t>Microrobotics and …, 2000</t>
  </si>
  <si>
    <t>Light Emitting Diode Materials and</t>
  </si>
  <si>
    <t>MR Krames</t>
  </si>
  <si>
    <t>… steel lead frames, wherein the LED chip was conductive-epoxy-… into a mold filled with</t>
  </si>
  <si>
    <t>epoxy resin which served the dual … This was accomplished by shaping the epoxy in a proper …</t>
  </si>
  <si>
    <t>Materials for Solid State Lighting and Displays, 2016</t>
  </si>
  <si>
    <t>Light emitting diode materials and devices</t>
  </si>
  <si>
    <t>Materials for Solid State Lighting and Displays, 2017</t>
  </si>
  <si>
    <t>Light emitting diodes</t>
  </si>
  <si>
    <t>RH Haitz, MG Craford, RH Weissman</t>
  </si>
  <si>
    <t>… The lead frame subassembly is then embedded in epoxy. The epoxy serves several … mounted</t>
  </si>
  <si>
    <t>face-to-face on two separate lead frames. The center of the package between emitter and …</t>
  </si>
  <si>
    <t>Enregistrer Citer Cité 42 fois Autres articles</t>
  </si>
  <si>
    <t>Handbook of optics, 1995</t>
  </si>
  <si>
    <t>haitzs-law.com</t>
  </si>
  <si>
    <t>Light emitting diodes reliability review</t>
  </si>
  <si>
    <t>… resin are epoxy and silicon. The die is a compound semiconductor. The lead frames are used</t>
  </si>
  <si>
    <t>to … Typical types of die attaches are Ag paste and epoxy paste. Phosphors dispersed in the …</t>
  </si>
  <si>
    <t>Enregistrer Citer Cité 937 fois Autres articles Les 11 versions</t>
  </si>
  <si>
    <t>Light Emitting Diodes: Past Present and Future</t>
  </si>
  <si>
    <t>… to affix LED chip to silicon lead frames. While, epoxy glues used in most LED packages melt</t>
  </si>
  <si>
    <t>… light in the package during high temperatures as epoxy. Here to prevent the high melting …</t>
  </si>
  <si>
    <t>ijlaindia.org</t>
  </si>
  <si>
    <t>Local CTE mismatch in SM leaded packages: a potential reliability concern</t>
  </si>
  <si>
    <t>… This is more of a concern with Alloy 42 than copper alloy lead frames on FR-4 substrates.</t>
  </si>
  <si>
    <t>Simple mechanical models are also presented to derive acceleration factors for the …</t>
  </si>
  <si>
    <t>Enregistrer Citer Cité 40 fois Autres articles</t>
  </si>
  <si>
    <t>… Proceedings on Electronic …, 1990</t>
  </si>
  <si>
    <t>https://sci.bban.top/pdf/10.1109/ectc.1990.122216.pdf</t>
  </si>
  <si>
    <t>Local mismatches in SM solder joint FE analysis</t>
  </si>
  <si>
    <t>MJ Tervalon</t>
  </si>
  <si>
    <t>… elastic modulus of the PLCC lead frames. For completeness, … this modulus is Close to that</t>
  </si>
  <si>
    <t>of epoxy and is less than that of … modUlUs of copper used in AT&amp;T's 68 I/O PLCC lead frames. …</t>
  </si>
  <si>
    <t>Enregistrer Citer Cité 15 fois Autres articles</t>
  </si>
  <si>
    <t>40th Conference Proceedings on Electronic …, 1990</t>
  </si>
  <si>
    <t>https://sci.bban.top/pdf/10.1109/ectc.1990.122304.pdf</t>
  </si>
  <si>
    <t>Low ball BGA: a new concept in thermoplastic packaging</t>
  </si>
  <si>
    <t>… The balls replace the more expensive lead frames and chip carriers. Non-fusible metal balls</t>
  </si>
  <si>
    <t>… attached to a metal lead frame (MLF) by wire bonding and then overmolded with epoxy …</t>
  </si>
  <si>
    <t>Enregistrer Citer Cité 7 fois Autres articles Les 7 versions</t>
  </si>
  <si>
    <t>SEMI 29th …, 2004</t>
  </si>
  <si>
    <t>https://sci.bban.top/pdf/10.1109/iemt.2004.1321688.pdf</t>
  </si>
  <si>
    <t>Low cost options for next generation packaging</t>
  </si>
  <si>
    <t>EJ Vardaman</t>
  </si>
  <si>
    <t>… make use of pre-plated lead frames. The assembly price of … , copper posthump with epoxy</t>
  </si>
  <si>
    <t>resin, encapsulated bond, and … post or bump to which an epoxy resin is used as a protective …</t>
  </si>
  <si>
    <t>… Technology Conference (EPTC 2000)(Cat. No …, 2000</t>
  </si>
  <si>
    <t>Low Inductance Package with Multi-layer PCB Wiring for Double-sided Direct Oil-cooling Inverter</t>
  </si>
  <si>
    <t>… from lead frames, and the power devices (IGBT and diode) are soldered onto these lead</t>
  </si>
  <si>
    <t>frames. Hence, … These lead frames contain Al wire fins on a heat dissipation surface, and Al wire …</t>
  </si>
  <si>
    <t>2024 IEEE Applied …, 2024</t>
  </si>
  <si>
    <t>Low stress polymer die attach adhesive for plastic packages</t>
  </si>
  <si>
    <t>IY Chien, MN Nguyen</t>
  </si>
  <si>
    <t>… on the side or larger) to thin copper lead frames now coming into routine use, most of the …</t>
  </si>
  <si>
    <t>epoxy molding compound and JM2500 die attach as well as several types of low svess epoxy …</t>
  </si>
  <si>
    <t>Enregistrer Citer Cité 35 fois Autres articles Les 2 versions</t>
  </si>
  <si>
    <t>1994 Proceedings. 44th Electronic …, 1994</t>
  </si>
  <si>
    <t>https://sci.bban.top/pdf/10.1109/ectc.1994.367534.pdf</t>
  </si>
  <si>
    <t>Low-stress packaging for a MEMS atmosphere pressure sensor</t>
  </si>
  <si>
    <t>M Zhang, L Du, Z Zhao, Z Fang</t>
  </si>
  <si>
    <t>… We choose silicon rubber as adhesive to bond chips onto lead-frames instead of epoxy to</t>
  </si>
  <si>
    <t>reduce stresses caused by thermal mismatch. Silicon gel is used to fill in the capsule to protect …</t>
  </si>
  <si>
    <t>The 8th Annual IEEE …, 2013</t>
  </si>
  <si>
    <t>https://sci.bban.top/pdf/10.1109/nems.2013.6559817.pdf</t>
  </si>
  <si>
    <t>Machine-vision-assisted workstations for lightwave device manufacture</t>
  </si>
  <si>
    <t>DA Berk, FF Judd, SC Wisniewski</t>
  </si>
  <si>
    <t>… handling carriers and attaching lead frames and chip heat sinks with epoxy. Once the</t>
  </si>
  <si>
    <t>leadframes have been trimmed, the LED and PIN devices are thenbonded to theirrespective …</t>
  </si>
  <si>
    <t>AT&amp;T technical journal, 1988</t>
  </si>
  <si>
    <t>Manufacturing changes air ionization technology</t>
  </si>
  <si>
    <t>… Older devices were manufactured with lead frames that protected them until the last steps of</t>
  </si>
  <si>
    <t>… and photomask carriers, oxide-coated wafers, and epoxy device packages. [4] But there is …</t>
  </si>
  <si>
    <t>2015 37th Electrical Overstress</t>
  </si>
  <si>
    <t>Electrostatic …, 2015</t>
  </si>
  <si>
    <t>Manufacturing of highly integrated mechatronic modules by using the technology of embedding stereolithography</t>
  </si>
  <si>
    <t>T Rechtenwald, T Frick, M Schmidt</t>
  </si>
  <si>
    <t>… enclosures or stamping for electrical lead frames as well as the extensive … epoxy resins also</t>
  </si>
  <si>
    <t>known, that they show a positive change in length by diffusion of liquids (swelling) [8]. Epoxy …</t>
  </si>
  <si>
    <t>Physics Procedia, 2010</t>
  </si>
  <si>
    <t>Manufacturing process for combination lead frame/TAB BGA</t>
  </si>
  <si>
    <t>… Ordinary lead frames and the TAB tape carriers have been … The lead frames as the heat</t>
  </si>
  <si>
    <t>spreader and the tape (manufactured … strong adhesiveness with the epoxy resin encapsuIant and …</t>
  </si>
  <si>
    <t>https://sci.bban.top/pdf/10.1109/3476.720418.pdf</t>
  </si>
  <si>
    <t>Material Sciences for the Future</t>
  </si>
  <si>
    <t>H Brown</t>
  </si>
  <si>
    <t>… One paper describes non-conductive lead frames which hold leads in position during handling</t>
  </si>
  <si>
    <t>and processing, including wave soldering and degreasing. A fiber glass/epoxy frame and …</t>
  </si>
  <si>
    <t>JOM, 1986</t>
  </si>
  <si>
    <t>Materials for 3D packaging of electronic and optoelectronic systems</t>
  </si>
  <si>
    <t>VH Ozguz, J Yamaguchi</t>
  </si>
  <si>
    <t>… For example, when bonding silicon die to copper lead frames, or aluminum heat sinks to …</t>
  </si>
  <si>
    <t>, it is necessary that the epoxy can cure in thin films efficiently. Thin epoxy bonding lines help …</t>
  </si>
  <si>
    <t>Enregistrer Citer Cité 9 fois Autres articles Les 5 versions</t>
  </si>
  <si>
    <t>MRS bulletin, 2003</t>
  </si>
  <si>
    <t>Materials Issues in Electronic Systems</t>
  </si>
  <si>
    <t>… The leadframes are attached by solder to printed circuit boards that are composed of</t>
  </si>
  <si>
    <t>epoxy-glass (or sometimes polyimide) substrates which support copper interconnection patterns. In …</t>
  </si>
  <si>
    <t>Advanced Materials, 1989</t>
  </si>
  <si>
    <t>https://sci.bban.top/pdf/10.1002/ange.19891010537.pdf</t>
  </si>
  <si>
    <t>Materials mechanics issues of smart card manufacturing</t>
  </si>
  <si>
    <t>… epoxy) the life time increases to 400 cycles, respectively to 3000 cycles for hard underfiller</t>
  </si>
  <si>
    <t>(filled epoxy… -interface as well as between lead frames and moulding compounds in plastic …</t>
  </si>
  <si>
    <t>Nineteenth IEEE</t>
  </si>
  <si>
    <t>CPMT …, 1996</t>
  </si>
  <si>
    <t>ME 645: MEMS: Design Fabrication</t>
  </si>
  <si>
    <t>PS Gandhi</t>
  </si>
  <si>
    <t>… constraints 48 pin memory with space constraints – Similar to DIP with copper lead frames</t>
  </si>
  <si>
    <t>… behave like small blocks of cured epoxy ”, flip chips behave like small blocks of cured epoxy …</t>
  </si>
  <si>
    <t>laser</t>
  </si>
  <si>
    <t>cdeep.iitb.ac.in</t>
  </si>
  <si>
    <t>Mechanical Reliability Evaluation of Stripped and Replated Component Termination Finishes</t>
  </si>
  <si>
    <t>International …, 2007</t>
  </si>
  <si>
    <t>Mechanical strength of joints based on nano-Ag sintering phenomena</t>
  </si>
  <si>
    <t>T Falat, P Matkowski, Z Żaluk, J Felba…</t>
  </si>
  <si>
    <t>… such small amount of epoxy cannot be treated as an adhesive and the role of epoxy is only</t>
  </si>
  <si>
    <t>… Therefore in the next step as the substrates two different copper lead frames was used – first …</t>
  </si>
  <si>
    <t>https://sci.bban.top/pdf/10.1109/isse.2014.6887626.pdf</t>
  </si>
  <si>
    <t>Mechanisms of temperature cycle failure in encapsulated optoelectronic devices</t>
  </si>
  <si>
    <t>J Uebbing</t>
  </si>
  <si>
    <t>… mechanism in optoelectronic devices is that the clear epoxy resins that are the best choice</t>
  </si>
  <si>
    <t>for … The semiconductors, lead frames and ceramics that are encapsulated in the epoxy have a …</t>
  </si>
  <si>
    <t>19th International Reliability Physics Symposium, 1981</t>
  </si>
  <si>
    <t>https://sci.bban.top/pdf/10.1109/irps.1981.362987.pdf</t>
  </si>
  <si>
    <t>Meeting the assembly challenges in new semiconductor packaging trend</t>
  </si>
  <si>
    <t>… epoxy bleed out (anti-ebo) coating, the surface wettability will affect the epoxy wetting and</t>
  </si>
  <si>
    <t>coverage depending on the epoxy … This often leads to different ultra thin QFN lead frames with …</t>
  </si>
  <si>
    <t>2010 34th IEEE</t>
  </si>
  <si>
    <t>CPMT International Electronic …, 2010</t>
  </si>
  <si>
    <t>https://sci.bban.top/pdf/10.1109/IEMT.2010.5746731.pdf</t>
  </si>
  <si>
    <t>MEMS packaging technology using a cavity structure for mass production</t>
  </si>
  <si>
    <t>… Two package platforms are developed using an epoxy molding … lead frames, which are</t>
  </si>
  <si>
    <t>types of micro lead frames as PPF, have been employed for substrates. The metal lead frames …</t>
  </si>
  <si>
    <t>2007 International …, 2007</t>
  </si>
  <si>
    <t>https://sci.bban.top/pdf/10.1109/emap.2007.4510329.pdf</t>
  </si>
  <si>
    <t>Merging Light, Electronics and Lamination into Automotive Lighting</t>
  </si>
  <si>
    <t>TW Brooks, D Gramlich</t>
  </si>
  <si>
    <t>… Gone are wire bonds, lead frames, optical epoxy or solder. The new bill of material is in</t>
  </si>
  <si>
    <t>sheet or rolls form, of clear plastic, copper and adhesive. New process and material …</t>
  </si>
  <si>
    <t>https://sci.bban.top/pdf/10.4271/2014-01-0430.pdf</t>
  </si>
  <si>
    <t>Metallization of aluminum nitride packages</t>
  </si>
  <si>
    <t>EY Luh, JH Enloe, A Kovacs, RB Lucernoni</t>
  </si>
  <si>
    <t>IEPS Conf. Proc., 1990</t>
  </si>
  <si>
    <t>Micro and Nanoscale Structures and Corrosion Patterns in Brass: The Case Study of Ancient Roman Orichalcum Coins</t>
  </si>
  <si>
    <t>M Di Fazio, AC Felici, F Catalli, L Medeghini, C De Vito</t>
  </si>
  <si>
    <t>… Indeed, it is used in the production of electrical conductors, connectors, lead frames, and in</t>
  </si>
  <si>
    <t>… Then, the sections were embedded in epoxy resins, using appropriate moulds, and polished…</t>
  </si>
  <si>
    <t>Minerals, 2022</t>
  </si>
  <si>
    <t>Micro and surface analysis in art and archaeology</t>
  </si>
  <si>
    <t>F Adams, A Adriaens, A Aerts, I De Raedt…</t>
  </si>
  <si>
    <t>… -sectioned and embedded in epoxy resin. Electron microprobe … The black area on the upper</t>
  </si>
  <si>
    <t>side of the image is epoxy resin. … of uncut glass covered with lead frames, the fact that many …</t>
  </si>
  <si>
    <t>Enregistrer Citer Cité 37 fois Autres articles Les 11 versions</t>
  </si>
  <si>
    <t>Journal of analytical …, 1997</t>
  </si>
  <si>
    <t>pubs.rsc.org</t>
  </si>
  <si>
    <t>Microabrasive precision cleaning and processing technology</t>
  </si>
  <si>
    <t>R Kohli</t>
  </si>
  <si>
    <t>… materials, such as lead and cadmium solder; epoxy adhesives; radioactive sources; and</t>
  </si>
  <si>
    <t>PCB (… Applications: Deflashing plastic component lead frames without removing the plating; …</t>
  </si>
  <si>
    <t>Developments in Surface Contamination and Cleaning, 2008</t>
  </si>
  <si>
    <t>Microelectronic Chip Attach With Silver Filled Epoxies: An Analytical and Experimental Study</t>
  </si>
  <si>
    <t>… a lead frames, using a thermally con ductive die bonding epoxy. … The bond is formed by</t>
  </si>
  <si>
    <t>placing a pat tern of epoxy drops on … a con stant force until the epoxy is squeezed out, forming a …</t>
  </si>
  <si>
    <t>ASME …, 1996</t>
  </si>
  <si>
    <t>Microfluidic integrated capacitive biosensor for C-reactive protein label-free and real-time detection</t>
  </si>
  <si>
    <t>D Liu, L Zhou, L Huang, Z Zuo, V Ho, L Jin, Y Lu…</t>
  </si>
  <si>
    <t>… method based on integrated circuit package lead frames. After 3D interdigital electrodes …</t>
  </si>
  <si>
    <t>The fluorescence interference was caused by the epoxy resin that was used to package the …</t>
  </si>
  <si>
    <t>Analyst, 2021</t>
  </si>
  <si>
    <t>Microrobot-based nanoindentation of an epoxy-based electrically conductive adhesive</t>
  </si>
  <si>
    <t>I Mircea, S Fatikow, A Sill</t>
  </si>
  <si>
    <t>… In this work, an epoxy based silver-filled ECA type PC 3002 has been used. It has high</t>
  </si>
  <si>
    <t>electrical and thermal conductivity and high reliability. It is a thermoset polymer, which means that …</t>
  </si>
  <si>
    <t>2007 7th IEEE Conference on …, 2007</t>
  </si>
  <si>
    <t>MicroStack3D: A Low Cost Production Platform For Micromanufacturing By Inkjet Printing</t>
  </si>
  <si>
    <t>… for MEMS-sensors, an epoxy based resin is deposited onto the … By diluting the epoxy with</t>
  </si>
  <si>
    <t>acetone, the viscosity could be … two dots of acetone-diluted epoxy printed on top. Each of the …</t>
  </si>
  <si>
    <t>AIP Conference …, 2009</t>
  </si>
  <si>
    <t>https://sci.bban.top/pdf/10.1063/1.3273646.pdf</t>
  </si>
  <si>
    <t>Microstructural Characteristics of Oxide Layer Growth on Tin Whisker and Finish Surface</t>
  </si>
  <si>
    <t>KS Kim, JC Woo</t>
  </si>
  <si>
    <t>… [13] reported that a Cu/Sn bilayer deposited on the epoxy after 1 h, showed a fairly uniform</t>
  </si>
  <si>
    <t>5… × 0.125 mm in dimension) with stamped Cu lead frames (LFs, EFTEC23Z) were used. The …</t>
  </si>
  <si>
    <t>Transactions on Electrical and Electronic Materials, 2019</t>
  </si>
  <si>
    <t>Microstructural study of copper free air balls in thermosonic wire bonding</t>
  </si>
  <si>
    <t>CJ Hang, CQ Wang, YH Tian, M Mayer…</t>
  </si>
  <si>
    <t>… for making electrical connections between chips and lead frames. Gold wire is the most</t>
  </si>
  <si>
    <t>popular … FABs and the ball bonds were mounted in epoxy resin, cross-sectioned with standard …</t>
  </si>
  <si>
    <t>Enregistrer Citer Cité 44 fois Autres articles Les 6 versions</t>
  </si>
  <si>
    <t>Microelectronic …, 2008</t>
  </si>
  <si>
    <t>Microstructure and Property of Au stud/Lead-free solder composite joint</t>
  </si>
  <si>
    <t>Y Zhang, H Ji, J Wang</t>
  </si>
  <si>
    <t>… Thus the interconnection of dies and lead-frames thermally and electrically is becoming a …</t>
  </si>
  <si>
    <t>After reflow, the samples were moulded by epoxy, ground, polished and etched for further …</t>
  </si>
  <si>
    <t>2019 20th International Conference on …, 2019</t>
  </si>
  <si>
    <t>https://sci.bban.top/pdf/10.1109/icept47577.2019.245130.pdf</t>
  </si>
  <si>
    <t>Microvias effect on high‐frequency signal integrity</t>
  </si>
  <si>
    <t>H Holden</t>
  </si>
  <si>
    <t>… Many of these dielectrics are liquid such as the high‐T g epoxy or polyimide, or the</t>
  </si>
  <si>
    <t>photodielectric resins (PDR). Some are thin‐vacuum laminated dielectrics with high thermoplastic …</t>
  </si>
  <si>
    <t>Circuit World, 2002</t>
  </si>
  <si>
    <t>Microwave multichip modules using low cost microwave chip on flex packaging technology</t>
  </si>
  <si>
    <t>M McNulty, J Schnell, D Nixon</t>
  </si>
  <si>
    <t>… and then overmolded with an epoxy encapsulant. Laser drilled … al module substrates with</t>
  </si>
  <si>
    <t>an epoxy encapsulant. Transmit/… For example, connectors, lead frames, and other mechanical …</t>
  </si>
  <si>
    <t>… 1998 International Conference …, 1998</t>
  </si>
  <si>
    <t>Mitigating the Bullwhip Effect in the Supply Chain of Semiconductor Assembly and Testing Through an Inter-business Information Platform.</t>
  </si>
  <si>
    <t>CC Lu, KM Tsai, JH Chen…</t>
  </si>
  <si>
    <t>… Raw materials for IC assembly and testing include substrates, lead frames, compounds,</t>
  </si>
  <si>
    <t>solder balls, epoxy, chemicals, gold wire and so on, most of which are provided by Japanese …</t>
  </si>
  <si>
    <t>International Journal of …, 2013</t>
  </si>
  <si>
    <t>search.ebscohost.com</t>
  </si>
  <si>
    <t>Mixed mode interface characterization considering thermal residual stress</t>
  </si>
  <si>
    <t>… Technology &amp; High …, 2008</t>
  </si>
  <si>
    <t>https://sci.bban.top/pdf/10.1109/icept.2008.4607131.pdf</t>
  </si>
  <si>
    <t>Model-based integration of control and supervision for one kind of curing process</t>
  </si>
  <si>
    <t>HX Li, H Deng, J Zhong</t>
  </si>
  <si>
    <t>… Quality: Usually, an oven can accommodate a number of lead frames, and each lead frame</t>
  </si>
  <si>
    <t>… lead frames simultaneously for cure time (seconds), the throughput, (number of lead frames/…</t>
  </si>
  <si>
    <t>Enregistrer Citer Cité 45 fois Autres articles Les 7 versions</t>
  </si>
  <si>
    <t>IEEE Transactions on electronics …, 2004</t>
  </si>
  <si>
    <t>Modeling and characterization of wire bonding for RF applications</t>
  </si>
  <si>
    <t>ACW Lu, W Fan, LL Wai, LA Low, FX Ke…</t>
  </si>
  <si>
    <t>… 1 Epoxy (E, = 4.2) … Epoxy (E, = 4.2) … The proposed methodology can be applied to</t>
  </si>
  <si>
    <t>conventional lead frames, leadless chip carriers, COB and advanced BGA packages. …</t>
  </si>
  <si>
    <t>… 2002.(Cat. No …, 2002</t>
  </si>
  <si>
    <t>Modeling and reliability analysis of lead-free solder joints of bottom leaded plastic (BLP) package</t>
  </si>
  <si>
    <t>C Xiangyang, Z Dejian</t>
  </si>
  <si>
    <t>… The four main components of the BLP assembly are included in the FE models, including</t>
  </si>
  <si>
    <t>epoxy molding compound (EMC), lead frames, solder joints and a PCB. Due to the symmetry in …</t>
  </si>
  <si>
    <t>Conference on High Density …, 2006</t>
  </si>
  <si>
    <t>Modeling of cure-induced warpage of plastic IC packages</t>
  </si>
  <si>
    <t>… First, an etched matrix with lead frames and die pads is made on a base strip of metal …</t>
  </si>
  <si>
    <t>epoxy resin used in this study is Novolac epoxy (EPN 1180) with an equivalent weight of epoxy …</t>
  </si>
  <si>
    <t>Enregistrer Citer Cité 46 fois Autres articles Les 3 versions</t>
  </si>
  <si>
    <t>… on Thermal and …, 2004</t>
  </si>
  <si>
    <t>Modeling of microcontroller with multiple power supply pins for conducted EMI simulations</t>
  </si>
  <si>
    <t>K Iokibe, R Higashi, T Tsuda, K Ichikawa…</t>
  </si>
  <si>
    <t>… The package is expressed with the self and mutual inductances of the lead frames and</t>
  </si>
  <si>
    <t>bonding wires. To simplify determining the values of the circuit elements, the inductances in the …</t>
  </si>
  <si>
    <t>… Electrical Design of …, 2008</t>
  </si>
  <si>
    <t>Modeling Solder Joint Fatigue Life for Gullwing Leaded Packages: Part I—Elastic Plastic Stress Model</t>
  </si>
  <si>
    <t>VK Gupta, DB Barker</t>
  </si>
  <si>
    <t>… surface mount package mounted on FR4/epoxy board with the dimensions as shown in Fig.</t>
  </si>
  <si>
    <t>… For a package with its CTE less than the PWB CTE, with both Kovar and copper lead frames, …</t>
  </si>
  <si>
    <t>Modelling methodology for thermal analysis of hot solder dip process</t>
  </si>
  <si>
    <t>… of the plated package lead-frames as strategies for reducing or … The package wires are</t>
  </si>
  <si>
    <t>made from gold and the epoxy moulding … epoxy. The thickness of this layer is 0.020 mm. Fig. …</t>
  </si>
  <si>
    <t>Enregistrer Citer Cité 18 fois Autres articles Les 9 versions</t>
  </si>
  <si>
    <t>Microelectronics …, 2013</t>
  </si>
  <si>
    <t>Modern Trends in Microelectronics Packaging Reliability Testing</t>
  </si>
  <si>
    <t>… interface of the Au wire and Ag plating on lead frames. The factors reducing the IMC growth</t>
  </si>
  <si>
    <t>rate … (BP) epoxy resin is much longer than that of o-cresol novolac (OCN) epoxy resin, and its …</t>
  </si>
  <si>
    <t>Micromachines, 2024</t>
  </si>
  <si>
    <t>Modulator Drivers</t>
  </si>
  <si>
    <t>… lead frames are manufactured in long strips by either chemical etching or metal stamping.</t>
  </si>
  <si>
    <t>ese long lead frames … e transfer molding process is an epoxy resin that encapsulates the lead …</t>
  </si>
  <si>
    <t>Mold compound adhesion to bare copper lead frames: Effect of laser texturing</t>
  </si>
  <si>
    <t>Mold compound adhesion to bare copper lead frames: Effect of laser texturing … Mold compound</t>
  </si>
  <si>
    <t>adhesion to bare copper lead frames: Effect of laser texturing … Epoxy Mold Compound …</t>
  </si>
  <si>
    <t>The international journal of …, 2002</t>
  </si>
  <si>
    <t>pascal-francis.inist.fr</t>
  </si>
  <si>
    <t>Mold Flow Strategy Improvement for Power Module</t>
  </si>
  <si>
    <t>… , we conduct simulation analysis on different types of epoxy molding compound (EMC), gate</t>
  </si>
  <si>
    <t>and … and lead frames of the 3D power module were created with Rhinoceros software. Then …</t>
  </si>
  <si>
    <t>2024 International …, 2024</t>
  </si>
  <si>
    <t>MOLDED SOLID TANTALUM CAPACITORS FOR PRINTED CIRCUIT BOARD AND HYBRID CIRCUIT APPLICATIONS</t>
  </si>
  <si>
    <t>A Whitman, DG Thompson</t>
  </si>
  <si>
    <t>… Electronic Components Conference, May 13-15 …, 1970</t>
  </si>
  <si>
    <t>Molding compound trends in a denser packaging world: Qualification tests and reliability concerns</t>
  </si>
  <si>
    <t>… The evolution of qualification tests mirrors the advances in epoxy and compounding …</t>
  </si>
  <si>
    <t>pin-count starriped leadframes rather than the fine pitch, high pin-count etched leadframes. The oil …</t>
  </si>
  <si>
    <t>Molecular understanding of adhesion of epoxy resin to graphene and graphene oxide surfaces in terms of orbital interactions</t>
  </si>
  <si>
    <t>… material for ER, consists of benzene rings, epoxy rings, and ether groups, as shown … epoxy</t>
  </si>
  <si>
    <t>resin, consists of primary amines, sulfonyl groups, and benzene rings. The DDS-cured epoxy …</t>
  </si>
  <si>
    <t>Enregistrer Citer Cité 10 fois Autres articles Les 5 versions</t>
  </si>
  <si>
    <t>… The Henkel adhesive is a complex epoxy system consisting of epoxy monomers/oligomers,</t>
  </si>
  <si>
    <t>curing agents, and additives. According to the references [9,28,29], the molecular structure of …</t>
  </si>
  <si>
    <t>Materials, 2023</t>
  </si>
  <si>
    <t>Mounting optoelectronic devices on lead frames</t>
  </si>
  <si>
    <t>B MAUND</t>
  </si>
  <si>
    <t>… 精密机械研究所机构知识库(OPT OpenIR): Mounting optoelectronic devices on lead frames</t>
  </si>
  <si>
    <t>… The support frame is then filled with silicone and/or epoxy resin to encapsulate the assembly…</t>
  </si>
  <si>
    <t>ir.opt.ac.cn</t>
  </si>
  <si>
    <t>M-Pyrol™ (NMP) Use in the Microelectronics Industry</t>
  </si>
  <si>
    <t>HJ Beaulieu, KR Schmerber</t>
  </si>
  <si>
    <t>… in stripping and cleaning systems such as epoxy paint strippers and cleaners for internal</t>
  </si>
  <si>
    <t>combustion … Also within this area were citric acid baths where lead frames were dipped for the …</t>
  </si>
  <si>
    <t>Enregistrer Citer Cité 47 fois Autres articles Les 3 versions</t>
  </si>
  <si>
    <t>Applied occupational and …, 1991</t>
  </si>
  <si>
    <t>Multichip packaging-a tutorial</t>
  </si>
  <si>
    <t>RR Tummala</t>
  </si>
  <si>
    <t>… epoxy-glass [ 11, polyimide-glass [ 11, MS (maleimide-styril) resin-glass [5], and composites</t>
  </si>
  <si>
    <t>[21]. Additionally, they can be made the same way as plastic packages with lead frames and …</t>
  </si>
  <si>
    <t>Enregistrer Citer Cité 100 fois Autres articles Les 5 versions</t>
  </si>
  <si>
    <t>Proceedings of the IEEE, 1992</t>
  </si>
  <si>
    <t>Multi-objective optimization of laser cutting for flash memory modules with special shapes using grey relational analysis</t>
  </si>
  <si>
    <t>… Conventional IC packages use lead frames with a metal … has improved from conventional</t>
  </si>
  <si>
    <t>lead frames with metal base … of glass fibers markedly exceeds that of epoxy resin, and is only …</t>
  </si>
  <si>
    <t>Enregistrer Citer Cité 72 fois Autres articles Les 5 versions</t>
  </si>
  <si>
    <t>Optics &amp; Laser Technology, 2009</t>
  </si>
  <si>
    <t>https://sci.bban.top/pdf/10.1016/j.optlastec.2008.09.009.pdf</t>
  </si>
  <si>
    <t>Multi-sensor object recognition: the case of electronics recycling</t>
  </si>
  <si>
    <t>ER van Dop</t>
  </si>
  <si>
    <t>… An X-ray image of a printed circuit board (figure 2.1) shows the transmissibility of the epoxy</t>
  </si>
  <si>
    <t>… to die pads and lead frames of integrated circuits lead frames of the integrated circuits appear …</t>
  </si>
  <si>
    <t>research.utwente.nl</t>
  </si>
  <si>
    <t>Multi-stage Process Analysis and Modelling based Online Monitoring for Chip Packaging Process</t>
  </si>
  <si>
    <t>Y Qin, C Zhao, F Gao</t>
  </si>
  <si>
    <t>… Before production, lead-frames installed with chips are put into the mold cavity. Meanwhile,</t>
  </si>
  <si>
    <t>… The material used in this work is epoxy. The process variables collected by sensors for …</t>
  </si>
  <si>
    <t>IFAC-PapersOnLine, 2015</t>
  </si>
  <si>
    <t>Nacre-like Graphene Oxide/Cross-Linking Agent/Polyvinyl alcohol Nanocomposites with Excellent Mechanical Properties Realized by Dual …</t>
  </si>
  <si>
    <t>우주연， 양희민， 오준호， 한창수</t>
  </si>
  <si>
    <t>Nanoscale dynamic mechanical analysis on heat-resistant silsesquioxane nanocomposite for power-device packaging</t>
  </si>
  <si>
    <t>S Nagao, N Fujisawa, T Sugioka, S Ogawa…</t>
  </si>
  <si>
    <t>… to that of the Cu lead frames. For comparison, a commercially available product of SiC SBD</t>
  </si>
  <si>
    <t>device is chosen as a reference of conventional epoxy molding packaging. The specimen …</t>
  </si>
  <si>
    <t>Materials Science …, 2015</t>
  </si>
  <si>
    <t>Nd: YAG laser marking on zirconia ceramic</t>
  </si>
  <si>
    <t>J Peter, B Doloi, B Bhattacharyya</t>
  </si>
  <si>
    <t>… epoxy packaged ICs and other micro components with text and graphics for identification.</t>
  </si>
  <si>
    <t>Cleaning epoxy … high speed laser etching techniques on lead frames that were protected with …</t>
  </si>
  <si>
    <t>… : 5th International and 26th All India …, 2015</t>
  </si>
  <si>
    <t>… Degradation effects of moulding compound adhesion on copper lead frames after … like</t>
  </si>
  <si>
    <t>copper (lead frames) or polyimide (chip coating) decreases drastically which causes delamination. …</t>
  </si>
  <si>
    <t>Microelectronics Reliability, 2010</t>
  </si>
  <si>
    <t>New design for a lead frame used for high pin counts and high-power LSI package</t>
  </si>
  <si>
    <t>M Mita, S Takagi, T Kumakura…</t>
  </si>
  <si>
    <t>… So the organic materials such as polyimide and epoxy resin under metal pattern are never</t>
  </si>
  <si>
    <t>… characteristics between ordinary single metal lead frames and this combination lead frame …</t>
  </si>
  <si>
    <t>… Technology: Part B, 1998</t>
  </si>
  <si>
    <t>New development trend of epoxy molding compound for encapsulating semiconductor chips</t>
  </si>
  <si>
    <t>H Sasajima, I Watanabe, M Takamoto…</t>
  </si>
  <si>
    <t>… EMCs are the key to enable new applications such as FPS (finger print sensor), pre-mold</t>
  </si>
  <si>
    <t>lead frames and/or substrates MIS (molded interconnected substrate), for example, those used …</t>
  </si>
  <si>
    <t>Enregistrer Citer Cité 18 fois Autres articles Les 2 versions</t>
  </si>
  <si>
    <t>Materials for Advanced …, 2017</t>
  </si>
  <si>
    <t>https://sci.bban.top/pdf/10.1007/978-0-387-78219-5_10.pdf</t>
  </si>
  <si>
    <t>New epoxy molding compounds for SMT with pre-plated lead-frame system</t>
  </si>
  <si>
    <t>A Fujii, M Andoh, I Yamamoto, H Ibuki…</t>
  </si>
  <si>
    <t>… adhesion to conventional epoxy molding compounds. For example, plastic LSI packages</t>
  </si>
  <si>
    <t>molded with PPF are not considered as reliable as packages molded with lead frames made of …</t>
  </si>
  <si>
    <t>Twenty Third IEEE …, 1998</t>
  </si>
  <si>
    <t>https://sci.bban.top/pdf/10.1109/IEMT.1998.731175.pdf</t>
  </si>
  <si>
    <t>New failure mechanism in high temperature resin materials</t>
  </si>
  <si>
    <t>M Guyenot, D Maas, R Ratchev…</t>
  </si>
  <si>
    <t>… ceramic (DCB) or lead frames as substrate material in combination … I Epoxy resin material</t>
  </si>
  <si>
    <t>is useable for peak temperature up to 175C. But the 175C is a thermal limit for the tested Epoxy …</t>
  </si>
  <si>
    <t>2018 IEEE 68th …, 2018</t>
  </si>
  <si>
    <t>New High Heat Resistant White Molding Compound for LED</t>
  </si>
  <si>
    <t>… To meet these requirements from market requirements, we developed an epoxy resin by …</t>
  </si>
  <si>
    <t>These include metals such as lead frames playing the role of electrode and substrate, …</t>
  </si>
  <si>
    <t>Hitachi Chemical Technical Report</t>
  </si>
  <si>
    <t>resonac.com</t>
  </si>
  <si>
    <t>New IC stacking process ideal for high-density memory module and hybrid applications</t>
  </si>
  <si>
    <t>C Brown</t>
  </si>
  <si>
    <t>… This is the same epoxy used by semiconductor manufacturers for die attach to lead</t>
  </si>
  <si>
    <t>frames. The epoxy is then cured, and the stack is physically attached to the PCB with …</t>
  </si>
  <si>
    <t>Proceedings of Electro</t>
  </si>
  <si>
    <t>International 1995, 1995</t>
  </si>
  <si>
    <t>New Method for Decapsulation of Copper Wire Devices Using LASER and Subambient Temperature Chemical Etch</t>
  </si>
  <si>
    <t>MJ Lefevre, F Beauquis, M Obein…</t>
  </si>
  <si>
    <t>… With the adoption of Cu wires and new green EMC (Epoxy Molding Compound), the … with</t>
  </si>
  <si>
    <t>0.8 mil diameter Cu wires and Cu lead frames, TBGA packages also with 0.8 mil diameter Cu …</t>
  </si>
  <si>
    <t>Enregistrer Citer Cité 24 fois Autres articles Les 6 versions</t>
  </si>
  <si>
    <t>… for Testing and …, 2011</t>
  </si>
  <si>
    <t>New normal‐propyl bromide based cleaning technology for the electronics industry</t>
  </si>
  <si>
    <t>S Chang, RL Shubkin</t>
  </si>
  <si>
    <t>… Plate 2 is a photomicrograph of lead frames that are made of copper and are tipped with</t>
  </si>
  <si>
    <t>silver. The frame on the bottom was cleaned with a typical nPB‐based formulation and the …</t>
  </si>
  <si>
    <t>Circuit World, 1999</t>
  </si>
  <si>
    <t>New reflector materials in SMD-LED package application</t>
  </si>
  <si>
    <t>… to check the adhesion between reflectors and lead frames have been evaluated. Optical</t>
  </si>
  <si>
    <t>and … Epoxy molding compound (EP) is a thermal setting resin with high thermal and photo …</t>
  </si>
  <si>
    <t>2015 10th International …, 2015</t>
  </si>
  <si>
    <t>https://sci.bban.top/pdf/10.1109/IMPACT.2015.7365205.pdf</t>
  </si>
  <si>
    <t>New resin materials for high power embedding</t>
  </si>
  <si>
    <t>M Guyenot, C Mager, A Birkhold…</t>
  </si>
  <si>
    <t>… New module concepts are using copper plated ceramic or lead frames as substrate … The</t>
  </si>
  <si>
    <t>high temperature capability of Benzoxazine and BenzoxazineEpoxy blends is a result of the …</t>
  </si>
  <si>
    <t>New silver paste for die-attaching ceramic light-emitting diode packages</t>
  </si>
  <si>
    <t>M Kuramoto, S Ogawa, M Niwa, KS Kim…</t>
  </si>
  <si>
    <t>… liquid epoxy resin was about 80 wt%. The CT220H paste was cured for 1.5 h at 150 C, as is</t>
  </si>
  <si>
    <t>typical for epoxy-… alloy lead frames unless 1% or more of oxygen was present in the sintering …</t>
  </si>
  <si>
    <t>Enregistrer Citer Cité 44 fois Autres articles Les 5 versions</t>
  </si>
  <si>
    <t>IEEE Transactions …, 2011</t>
  </si>
  <si>
    <t>New Technical and Economical Developments in Nickel/Palladium Leadframe Surface Finishing</t>
  </si>
  <si>
    <t>C Fan, A Blair, L Mayer, JA Abys</t>
  </si>
  <si>
    <t>… liquid epoxy in conductive adhesive will reduce at the beginning stage of the cure and the</t>
  </si>
  <si>
    <t>epoxy … In order to solve this problem, an epoxy bleed inhibitor (EBI) has been developed for Pd …</t>
  </si>
  <si>
    <t>Proceedings of AESF SUR</t>
  </si>
  <si>
    <t>FIN®'2000</t>
  </si>
  <si>
    <t>New technologies for the integration of electronic control units in automatic car transmissions</t>
  </si>
  <si>
    <t>R Ingenbleek, U Ruhringer…</t>
  </si>
  <si>
    <t>… This is an advantage in comparison to the lead frame design, because lead frames are</t>
  </si>
  <si>
    <t>very often welded together out of several parts due to the process requirements and the …</t>
  </si>
  <si>
    <t>… journal of vehicle …, 2002</t>
  </si>
  <si>
    <t>inderscienceonline.com</t>
  </si>
  <si>
    <t>New Trends for Microwave Packaging into Space-Borne Equipment</t>
  </si>
  <si>
    <t>… They could include leadframes, heat sinks and/or seal rings soldered with a silver-copper</t>
  </si>
  <si>
    <t>eutectic. All the exposed surfaces are plated. On both … The best epoxy resins have εr about 3.5 …</t>
  </si>
  <si>
    <t>Enregistrer Citer Cité 5 fois Autres articles Les 7 versions</t>
  </si>
  <si>
    <t>amsacta.unibo.it</t>
  </si>
  <si>
    <t>Ni surface chemistry and quality of the Al/Ni bond in electronic devices</t>
  </si>
  <si>
    <t>A Torrisi, A Cavallaro, A Licciardello…</t>
  </si>
  <si>
    <t>… between the semiconductor active circuits and the lead frames.' We have recently demonstrated'</t>
  </si>
  <si>
    <t>… The resin used was an epoxy novolac B from Hysol Corporation. The NiC03 was from …</t>
  </si>
  <si>
    <t>Surface and …, 1987</t>
  </si>
  <si>
    <t>NIST energy related inventions: Electronic starter device for fluorescent lamps. Interim report, August--October, 1997</t>
  </si>
  <si>
    <t>SA Johnson</t>
  </si>
  <si>
    <t>… Epoxy/glass, as is more typical of these types of products. This is a no risk activity, as it is …</t>
  </si>
  <si>
    <t>metal lead frames, will be explored. However, the tooling charges for these exceed $100,000. …</t>
  </si>
  <si>
    <t>Nonconductive lead frames for high performance electronic components</t>
  </si>
  <si>
    <t>LH Simanyi</t>
  </si>
  <si>
    <t>… Epoxy-glass and polyimide-glass composites (4-9 mil thick) passed the solder exposure, …</t>
  </si>
  <si>
    <t>Two acrylic adhesive transfer tapes and an epoxy adhesive also satisfied the requirements. …</t>
  </si>
  <si>
    <t>IN: International SAMPE Symposium and …, 1986</t>
  </si>
  <si>
    <t>ui.adsabs.harvard.edu</t>
  </si>
  <si>
    <t>Nondestructive analysis of buried interfacial behaviors of flux residue and their impact on interfacial mechanical property</t>
  </si>
  <si>
    <t>NW Ulrich, JS Andre, K Khanna, Y Wei…</t>
  </si>
  <si>
    <t>… In this paper, model flux residues were investigated at the surface and the buried epoxy …</t>
  </si>
  <si>
    <t>One type of substrate that dies can be connected to is lead frames, which utilize Cu posts to …</t>
  </si>
  <si>
    <t>Nonhermeticity of polymeric lid sealants</t>
  </si>
  <si>
    <t>R Traeger</t>
  </si>
  <si>
    <t>… A ceramic lid is bonded to a ceramic substrate with an epoxy-glass preform. The preform</t>
  </si>
  <si>
    <t>must flow around the seal over the lead frames that interconnect the circuit to the next assembly…</t>
  </si>
  <si>
    <t>Enregistrer Citer Cité 142 fois Autres articles Les 2 versions</t>
  </si>
  <si>
    <t>IEEE Transactions on parts, Hybrids, and …, 1977</t>
  </si>
  <si>
    <t>Novel conductive paste using hybrid silver sintering technology for high reliability power semiconductor packaging</t>
  </si>
  <si>
    <t>HH Jin, S Kanagavel, WF Chin</t>
  </si>
  <si>
    <t>… to standard epoxy paste and its application process is as easy as conventional silver epoxy</t>
  </si>
  <si>
    <t>die … Silver plated copper lead frames and gold plated or bare silicon dies were used for this …</t>
  </si>
  <si>
    <t>2014 IEEE 64th Electronic …, 2014</t>
  </si>
  <si>
    <t>Novel copper surface preparation processes for copper alloy lead frame lamination pretreatment in embedded packaging device</t>
  </si>
  <si>
    <t>… to the lead frame with an epoxy adhesive, connecting the die … the package in an epoxy molding</t>
  </si>
  <si>
    <t>compound, then separating … Lead frames always contained other metal elements (Fe, Zn, …</t>
  </si>
  <si>
    <t>2016 International …, 2016</t>
  </si>
  <si>
    <t>Novel solder-on-pad (SoP) technology for fine-pitch flip chip bonding</t>
  </si>
  <si>
    <t>KS Choi, SW Choo, JJ Lee, KJ Sung…</t>
  </si>
  <si>
    <t>… such as solder deposition to lead frames, wafer bumping so … The epoxy resin was used to</t>
  </si>
  <si>
    <t>carry the solder powder during … a deoxidizing agent and additives into the epoxy. A flux was not …</t>
  </si>
  <si>
    <t>… Technology &amp; High …, 2010</t>
  </si>
  <si>
    <t>Novel Temporary Adhesive Materials for RDL-First Fan-Out Wafer-Level Packaging</t>
  </si>
  <si>
    <t>H Zhang, X Liu, S Rickard…</t>
  </si>
  <si>
    <t>… substrate and then overmolding the substrate with an epoxy mold compound (EMC) material</t>
  </si>
  <si>
    <t>to … not need interposers, underfills, or lead frames, it eliminates the need for die attach wire …</t>
  </si>
  <si>
    <t>Numerical methods for eddy currents modeling of planar transformers</t>
  </si>
  <si>
    <t>J Aimé, B Cogitore, G Meunier, E Clavel…</t>
  </si>
  <si>
    <t>… circuit boards (PCBs) or copper foil lead frames conferring a low profile, small volume and a</t>
  </si>
  <si>
    <t>… the ratio between thermal conductivities of copper and epoxy materials is more than 3200. …</t>
  </si>
  <si>
    <t>Enregistrer Citer Cité 24 fois Autres articles Les 11 versions</t>
  </si>
  <si>
    <t>Numerical simulation of underfill encapsulation process based on characteritsic split method</t>
  </si>
  <si>
    <t>VM Kulkarni, KN Seetharamu, IA Azid…</t>
  </si>
  <si>
    <t>… operations are conducted on lead frames, which typically cluster … package is encapsulated</t>
  </si>
  <si>
    <t>with epoxy moulding compound (EMC) … The behaviour of the epoxy moulding compound was …</t>
  </si>
  <si>
    <t>Enregistrer Citer Cité 22 fois Autres articles Les 6 versions</t>
  </si>
  <si>
    <t>… journal for numerical …, 2006</t>
  </si>
  <si>
    <t>OMVPE growth of 660 nm AIGaAs double heterojunction LEDs</t>
  </si>
  <si>
    <t>FG Kellert, RL Moon</t>
  </si>
  <si>
    <t>… For our best wafer, we encapsulated the LEDs in clear epoxy prior to measuring the radiometric</t>
  </si>
  <si>
    <t>… the chips in T-1-3/4 lead frames and encapsulating with clear epoxy. Fig. 13 plots the ra- …</t>
  </si>
  <si>
    <t>Journal of electronic materials, 1986</t>
  </si>
  <si>
    <t>On the Effect of Microscopic Surface Roughness on Macroscopic Polymer–Metal Adhesion</t>
  </si>
  <si>
    <t>… at the lead frame–epoxy interface [2] and right delamination within the lens system … The</t>
  </si>
  <si>
    <t>structured lead frames were cleaned using a sulfuric acid dip and plasma prior to molding of a …</t>
  </si>
  <si>
    <t>Solid state lighting …, 2012</t>
  </si>
  <si>
    <t>On the Origins, Status, and Future of Flip Chip &amp; Wafer Level Packaging</t>
  </si>
  <si>
    <t>A Huffman, P Garrou</t>
  </si>
  <si>
    <t>… This review will examine this evolution from die wire bonded on lead frames to flip chip die</t>
  </si>
  <si>
    <t>in … Molded underfill (MUF) uses epoxy molding compound (EMC) and transfer molding to fill …</t>
  </si>
  <si>
    <t>Online methods to measure breaking force of bonding wire using a CMOS stress sensor and a proximity sensor</t>
  </si>
  <si>
    <t>A Shah, J Lee, M Mayer, YN Zhou</t>
  </si>
  <si>
    <t>… or stitch bond (second bond) on the lead frames or the substrate. An important part of the …</t>
  </si>
  <si>
    <t>line (DIP) package using a commercial silver filled epoxy, and cured in an oven at 150 C for …</t>
  </si>
  <si>
    <t>Enregistrer Citer Cité 18 fois Autres articles Les 8 versions</t>
  </si>
  <si>
    <t>Sensors and Actuators A: Physical, 2008</t>
  </si>
  <si>
    <t>Openair-Plasma in Electronics Manufacturing</t>
  </si>
  <si>
    <t>N Coenen</t>
  </si>
  <si>
    <t>… can be used to clean copper lead frames very quickly. After cleaning… Typically epoxy bleed</t>
  </si>
  <si>
    <t>out happens when the surface … condition is constant so that epoxy bleed out can be prevented …</t>
  </si>
  <si>
    <t>2022 IEEE 9th Electronics System-Integration …, 2022</t>
  </si>
  <si>
    <t>Optical cross talk in LED displays with light scattering optical cavities</t>
  </si>
  <si>
    <t>J Jarominski</t>
  </si>
  <si>
    <t>… inside the optical cavity filled with light scattering epoxy. Light extraction efficiency from such</t>
  </si>
  <si>
    <t>… , displays should have substrates with gaps as the lead frames). In the absence of ambient …</t>
  </si>
  <si>
    <t>Applied Optics, 1982</t>
  </si>
  <si>
    <t>Optical degradation mechanisms of mid-power white-light LEDs in LM-80-08 tests</t>
  </si>
  <si>
    <t>… of four components: blue die, lead-frames, silicone/phosphor … series and then connect them</t>
  </si>
  <si>
    <t>to lead-frames. After wire bonding, … No obvious difference was found between epoxy material …</t>
  </si>
  <si>
    <t>Microelectronics …, 2015</t>
  </si>
  <si>
    <t>https://sci.bban.top/pdf/10.1016/j.microrel.2015.09.008.pdf</t>
  </si>
  <si>
    <t>Optical design for LED solid-state lighting: A guide</t>
  </si>
  <si>
    <t>CC Sun, TX Lee</t>
  </si>
  <si>
    <t>… wire bonding, and the two lead frames are covered via epoxy molding. Its geometric shape …</t>
  </si>
  <si>
    <t>is the lead frames, it is limited by its contact area. The encapsulation material is epoxy, and its …</t>
  </si>
  <si>
    <t>Optical sensor for semiconductor chip bonding</t>
  </si>
  <si>
    <t>TW Ng, CW Ng</t>
  </si>
  <si>
    <t>… (BGA) substrates or metal lead frames. The entire bonding process typically … epoxy is</t>
  </si>
  <si>
    <t>dispensed onto the carrier module. When the chip is successfully sensed, it is placed onto the epoxy…</t>
  </si>
  <si>
    <t>Optical Engineering, 2003</t>
  </si>
  <si>
    <t>https://sci.bban.top/pdf/10.1117/1.1625379.pdf</t>
  </si>
  <si>
    <t>Optimal oxidation control for enhancement of copper lead frame-EMC adhesion in packaging process</t>
  </si>
  <si>
    <t>… to depend on epoxy material selection. It was found by experience that low modulus epoxy</t>
  </si>
  <si>
    <t>has low … In this study, lead frames were artifically oxidized to several different thicknesses and …</t>
  </si>
  <si>
    <t>Enregistrer Citer Cité 28 fois Autres articles</t>
  </si>
  <si>
    <t>1998 Proceedings. 48th …, 1998</t>
  </si>
  <si>
    <t>https://sci.bban.top/pdf/10.1109/ectc.1998.678861.pdf</t>
  </si>
  <si>
    <t>Optimization of accelerated testing through design of experiment for ageing of lead-free electronic interconnection material</t>
  </si>
  <si>
    <t>M Catelani, VL Scarano…</t>
  </si>
  <si>
    <t>… These polymers often are epoxy resins. The choice is due to … The filler is metallic material</t>
  </si>
  <si>
    <t>that is drowned in the epoxy … packaging as dieattaching chips to lead-frames; in hybrid micro-…</t>
  </si>
  <si>
    <t>Enregistrer Citer Cité 7 fois Autres articles Les 9 versions</t>
  </si>
  <si>
    <t>metrology-journal.org</t>
  </si>
  <si>
    <t>Optimization of pick-and-place in die attach process using a genetic algorithm</t>
  </si>
  <si>
    <t>YJ Park, G Ahn, S Hur</t>
  </si>
  <si>
    <t>… For adhesive die attach method, die attach material such as polyimide or epoxy is used to</t>
  </si>
  <si>
    <t>… a number of rows of lead frames on a strip, a number of columns of lead frames on a strip, a …</t>
  </si>
  <si>
    <t>Applied Soft Computing, 2018</t>
  </si>
  <si>
    <t>Otremba et al.</t>
  </si>
  <si>
    <t>VAT Brucchi, F Stückler</t>
  </si>
  <si>
    <t>… tion after attaching dies to the lead frames. FIG. 6A illustrates … over) all the plurality of lead</t>
  </si>
  <si>
    <t>frames 300 of the lead frame … as a cyanide ester or epoxy material and may comprise silver …</t>
  </si>
  <si>
    <t>Output power enhancement of InGaN/GaN based green light-emitting diodes with high-density ultra-small In-rich quantum dots</t>
  </si>
  <si>
    <t>CH Lu, YC Li, YH Chen, SC Tsai, YL Lai, YL Li…</t>
  </si>
  <si>
    <t>… Finally, the LED chips were mounted onto the silver coated copper lead frames, followed by</t>
  </si>
  <si>
    <t>wire-bonding and epoxy encapsulation processes to obtain the packaged green–LED lamps…</t>
  </si>
  <si>
    <t>Enregistrer Citer Cité 40 fois Autres articles Les 5 versions</t>
  </si>
  <si>
    <t>Journal of alloys and …, 2013</t>
  </si>
  <si>
    <t>https://sci.bban.top/pdf/10.1016/j.jallcom.2012.12.069.pdf</t>
  </si>
  <si>
    <t>Oxidation characteristics of commercial copper-based lead frame surface and the bonding with epoxy molding compounds</t>
  </si>
  <si>
    <t>… Commercial Cu-Fe-Zn-P (C194) and Cu-Ni-Si-Mg (C7025) lead frames were chosen as</t>
  </si>
  <si>
    <t>the test materials in this study. To improve the adhesion with EMC, the lead frame surface has …</t>
  </si>
  <si>
    <t>Enregistrer Citer Cité 19 fois Autres articles Les 4 versions</t>
  </si>
  <si>
    <t>Microelectronics …, 2019</t>
  </si>
  <si>
    <t>https://sci.bban.top/pdf/10.1016/j.microrel.2019.05.020.pdf</t>
  </si>
  <si>
    <t>Oxidation failure mechanism of copper alloy lead frame for IC package</t>
  </si>
  <si>
    <t>… delamination between copper alloy lead frame and epoxy mold compound is copper oxide.</t>
  </si>
  <si>
    <t>… lead frames. In Fig.1 (b), (c), (d), Cu2+ firstly appeared at the beginning period of sputtering. …</t>
  </si>
  <si>
    <t>2005 6th International Conference on …, 2005</t>
  </si>
  <si>
    <t>https://sci.bban.top/pdf/10.1109/icept.2005.1564676.pdf</t>
  </si>
  <si>
    <t>Oxidation of lead frame copper alloys with different compositions and its effect on oxide film adhesion</t>
  </si>
  <si>
    <t>… lead frames usually results in delamination and deteriorates the adhesion between the lead</t>
  </si>
  <si>
    <t>frame and epoxy-… Some researchers have studied oxidation of copper alloy lead frames.…</t>
  </si>
  <si>
    <t>Enregistrer Citer Cité 7 fois Autres articles Les 10 versions</t>
  </si>
  <si>
    <t>Oxidation of the copper alloy with pure copper plating</t>
  </si>
  <si>
    <t>… The main reason for the low adhesion between the lead frame and epoxy molding compound</t>
  </si>
  <si>
    <t>(… For the copper alloy lead frames with 0.165 and 0.35 μm copper plated layers, the value …</t>
  </si>
  <si>
    <t>Journal of adhesion science and …, 2012</t>
  </si>
  <si>
    <t>Package design and development of a low cost high temperature (250° C), high current (50+ A), low inductance discrete power package for advanced Silicon Carbide …</t>
  </si>
  <si>
    <t>B McPherson, B Passmore, P Killeen…</t>
  </si>
  <si>
    <t>… , and then attached (through solder or epoxy) to the lower assembly for heat removal. An …</t>
  </si>
  <si>
    <t>, the power substrate(s), die location, lead frames, sidewalls, and lid each scale accordingly. …</t>
  </si>
  <si>
    <t>International …, 2013</t>
  </si>
  <si>
    <t>Package related failure mechanisms in plastic BGA packages used for ASIC devices</t>
  </si>
  <si>
    <t>K Parekh, R Milburn, K Georgia</t>
  </si>
  <si>
    <t>… which resemble QFP lead frames. The packages are … of epoxy is built al around the bonding</t>
  </si>
  <si>
    <t>fingers on the PCB substrate. Then the cavity formed by the dam is filled with another epoxy …</t>
  </si>
  <si>
    <t>… Symposium for Testing …, 1996</t>
  </si>
  <si>
    <t>Package Structure Materials</t>
  </si>
  <si>
    <t>D Yang, T Yuan, X Yu</t>
  </si>
  <si>
    <t>… The lead frames are usually produced by stamping process. (… Most IC lead frames and thin</t>
  </si>
  <si>
    <t>discrete device lead frames use … A typical capillary underfill is composed of liquid epoxy resin …</t>
  </si>
  <si>
    <t>Package with simulation method to predict underfill flow pattern with different dispensed condition</t>
  </si>
  <si>
    <t>F Yen, L Hung, HL Chen, J Hung…</t>
  </si>
  <si>
    <t>… Molded plastic materials are used to protect chips and lead frames from physical damage …</t>
  </si>
  <si>
    <t>between die and package is encapsulated with epoxy moulding compound (EMC) using …</t>
  </si>
  <si>
    <t>Packages for High‐density Surface‐mount Applications</t>
  </si>
  <si>
    <t>GF Love</t>
  </si>
  <si>
    <t>… these large packages could be used on conventional epoxy glass (or equivalent) substrates.</t>
  </si>
  <si>
    <t>… Single layer ceramic packages, with brazed lead frames and raised seal rings that form the …</t>
  </si>
  <si>
    <t>Circuit World, 1987</t>
  </si>
  <si>
    <t>Packaging and process monitoring technology</t>
  </si>
  <si>
    <t>Society of Chemical Engineers of Japan</t>
  </si>
  <si>
    <t>… the bonding pads of the chips and metal lead frames with fine wires. To prevent the chips …</t>
  </si>
  <si>
    <t>Plastic resin: the epoxy resin has a low expansion coefficient of about 17 x 10-6 to 1O-5;oe. …</t>
  </si>
  <si>
    <t>Introduction to VLSI Process …, 1993</t>
  </si>
  <si>
    <t>Packaging design and thermal analysis for 1 mm2 high power VCSEL</t>
  </si>
  <si>
    <t>K Mohd Arshad, M Mat Noor, AA Manaf</t>
  </si>
  <si>
    <t>… Rth for ceramic and lead frames is not significantly different … Rth values for ceramic and lead</t>
  </si>
  <si>
    <t>frames are comparable . The … reflector Epoxy non-conductive Epoxy non-conductive Epoxy …</t>
  </si>
  <si>
    <t>Microelectronics …, 2023</t>
  </si>
  <si>
    <t>Packaging influences microprocessor cost</t>
  </si>
  <si>
    <t>L Gwennap</t>
  </si>
  <si>
    <t>… As depicted in Figure 2, lead frames are often produced in … Once the dice are in place, the</t>
  </si>
  <si>
    <t>lead frames are placed in an … lead frame by a nonconductive epoxy. The metal shell is similar …</t>
  </si>
  <si>
    <t>Microprocessor Report, 1993</t>
  </si>
  <si>
    <t>websrv.cecs.uci.edu</t>
  </si>
  <si>
    <t>Packaging Problems?</t>
  </si>
  <si>
    <t>… epoxy, really a single giant molecule, has poor flexural life because chemical bonds break</t>
  </si>
  <si>
    <t>during each bending cycle. Worse yet, nearly all of the rigid epoxy … and lead frames could no …</t>
  </si>
  <si>
    <t>Packaging reliability for high temperature electronics: A materials focus</t>
  </si>
  <si>
    <t>FP McCluskey, L Condra, T Torri, J Fink</t>
  </si>
  <si>
    <t>… This includes the use of silicon MOSFETs and bipolar devices, aluminium metallisation,</t>
  </si>
  <si>
    <t>gold‐aluminium wire bonding, epoxy die attach, plastic packages, copper lead frames, eutectic …</t>
  </si>
  <si>
    <t>Enregistrer Citer Cité 23 fois Autres articles Les 6 versions</t>
  </si>
  <si>
    <t>Microelectronics …, 1996</t>
  </si>
  <si>
    <t>Packaging Technologies</t>
  </si>
  <si>
    <t>N Ye</t>
  </si>
  <si>
    <t>… Packaging materials covered include lead frames, laminate substrates, redistribution layers,</t>
  </si>
  <si>
    <t>… layers of conductor and glass fiber reinforced epoxy resin. Laminate enables a package to …</t>
  </si>
  <si>
    <t>Antenna‐in‐Package Technology and Applications, 2020</t>
  </si>
  <si>
    <t>PAEK (Polyaryletherketone) 계 정전분산 복합체의 분산성 향상 연구</t>
  </si>
  <si>
    <t>유희민， 성백형， 이용희， 공정호</t>
  </si>
  <si>
    <t>Parametric optimization of hole taper control in ultraviolet nanosecond laser micro-drilling of copper foil</t>
  </si>
  <si>
    <t>… For instance, C194 copper alloy foil with high density arrays of through micro-holes is widely</t>
  </si>
  <si>
    <t>utilized as the substrate of electroplating layer, which is used to fabricate lead frames for …</t>
  </si>
  <si>
    <t>Optics &amp; Laser Technology, 2023</t>
  </si>
  <si>
    <t>PCB embedded semiconductors for low-voltage power electronic applications</t>
  </si>
  <si>
    <t>DJ Kearney, S Kicin, E Bianda…</t>
  </si>
  <si>
    <t>… modules were fabricated with copper lead frames and no chips … For large epoxy insulators</t>
  </si>
  <si>
    <t>for a gas insulated switchgear, for … at ABB, n = 10–11 was measured for small epoxy samples. …</t>
  </si>
  <si>
    <t>Enregistrer Citer Cité 62 fois Autres articles Les 3 versions</t>
  </si>
  <si>
    <t>Peel Adhesion Strength between Epoxy Resin and Hydrated Silica Surfaces: A Density Functional Theory Study</t>
  </si>
  <si>
    <t>Y Sumiya, Y Tsuji, K Yoshizawa</t>
  </si>
  <si>
    <t>… , we gradually displaced the entire epoxy molecule upward from the silica surface in</t>
  </si>
  <si>
    <t>increments of 0.1 Å, as shown in Figure 4a. The structures of the epoxy molecule and silica were …</t>
  </si>
  <si>
    <t>Enregistrer Citer Cité 12 fois Autres articles Les 7 versions</t>
  </si>
  <si>
    <t>ACS omega, 2022</t>
  </si>
  <si>
    <t>Performance of commercial foundry-level AlGaN/GaN HEMTs after hot electron stressing</t>
  </si>
  <si>
    <t>BS Poling, JL Brown, ER Heller, B Stumpff…</t>
  </si>
  <si>
    <t>… Each die was mounted on a Stratedge 580,286 LPA package using EPO-TEK H20E-HC</t>
  </si>
  <si>
    <t>silver bearing epoxy and then wire bonded to the input and output lead frames using 0.0007″ …</t>
  </si>
  <si>
    <t>Performance of New Copper Based Metallization Systems in an 85°C 80-Percent RH Cl2Contaminated Environment</t>
  </si>
  <si>
    <t>N Sbar, L Feinstein</t>
  </si>
  <si>
    <t>… to be evident on all lead frames. Inspection of samples … paste, or by silver conductive epoxy</t>
  </si>
  <si>
    <t>bonding with Ablefilm 606-2 (… were bonded with nonconductive epoxy, while the electrical …</t>
  </si>
  <si>
    <t>Photodegradation of bisphenol A polycarbonate under blue light radiation and its effect on optical properties</t>
  </si>
  <si>
    <t>… such as a semiconductor chip, bond wires, lead frames, heat slug, solder joints, and optical</t>
  </si>
  <si>
    <t>… Encapsulant materials used in LEDs are mainly silicon, epoxy resins, and Bisphenol A …</t>
  </si>
  <si>
    <t>Enregistrer Citer Cité 91 fois Autres articles Les 9 versions</t>
  </si>
  <si>
    <t>Optical Materials, 2013</t>
  </si>
  <si>
    <t>https://sci.bban.top/pdf/10.1016/j.optmat.2012.10.001.pdf</t>
  </si>
  <si>
    <t>Photopolymerizable liquid encapsulants for microelectronic devices</t>
  </si>
  <si>
    <t>KK Baikerikar, AB Scranton</t>
  </si>
  <si>
    <t>… These highly filled PLEs are comprised of an epoxy novolac-based vinyl ester resin (∼25 wt…</t>
  </si>
  <si>
    <t>range of 15–30 μm/(m C), while copper lead frames possess a value of 16–17 μm/(m C) and …</t>
  </si>
  <si>
    <t>Enregistrer Citer Cité 77 fois Autres articles Les 10 versions</t>
  </si>
  <si>
    <t>Polymer, 2001</t>
  </si>
  <si>
    <t>Photopolymerizable liquid encapsulants for microelectronic devices: Thermal and mechanical properties of systems with reduced in‐mold cure times</t>
  </si>
  <si>
    <t>… In this process, the thermoset molding compound (typically a solid epoxy preform) is … lead</t>
  </si>
  <si>
    <t>frames, encapsulating the entire assembly. After 2 to 3 min at approximately 175C, the epoxy …</t>
  </si>
  <si>
    <t>Enregistrer Citer Cité 24 fois Autres articles Les 4 versions</t>
  </si>
  <si>
    <t>Journal of applied polymer …, 2001</t>
  </si>
  <si>
    <t>Physics-of-failure-based prognostics and health management for high-power white light-emitting diode lighting</t>
  </si>
  <si>
    <t>… circuit or heat dispersion problems; 2) Epoxy lens and Silicone glue darken which worsens</t>
  </si>
  <si>
    <t>… site might be the interconnections between lead frames and sapphire substrate. As we know…</t>
  </si>
  <si>
    <t>Enregistrer Citer Cité 144 fois Autres articles Les 7 versions</t>
  </si>
  <si>
    <t>IEEE Transactions on device and …, 2011</t>
  </si>
  <si>
    <t>Plant lighting system with five wavelength-band light-emitting diodes providing photon flux density and mixing ratio control</t>
  </si>
  <si>
    <t>A Yano, K Fujiwara</t>
  </si>
  <si>
    <t>… The LED module circuit board was made of glass–epoxy, with an … The lead frames of each</t>
  </si>
  <si>
    <t>LED were not trimmed after they … to blow air over the lead frames. Thermal drift of irradiance …</t>
  </si>
  <si>
    <t>Enregistrer Citer Cité 87 fois Autres articles Les 15 versions</t>
  </si>
  <si>
    <t>Plant methods, 2012</t>
  </si>
  <si>
    <t>https://sci.bban.top/pdf/10.1186/1746-4811-8-46.pdf</t>
  </si>
  <si>
    <t>Plasma chemical cleaning of chip carrier in a downstream hollow cathode discharge</t>
  </si>
  <si>
    <t>G Nicolussi, E Beck</t>
  </si>
  <si>
    <t>… stripping, plating processes, epoxy outgassing, ambient air, and … In order to monitor this</t>
  </si>
  <si>
    <t>process, Cu lead frames were first … Subsequently, the oxidized lead frames were cleaned in an …</t>
  </si>
  <si>
    <t>… Advancing the Science and Technology of …, 2002</t>
  </si>
  <si>
    <t>https://sci.bban.top/pdf/10.1109/ASMC.2002.1001598.pdf</t>
  </si>
  <si>
    <t>Plasma process considerations in emerging semiconductor packaging technologies</t>
  </si>
  <si>
    <t>… of molding compounds to lead frames and substrates as well as … in the pretreatment of lead</t>
  </si>
  <si>
    <t>frames and substrates prior to wire … [3] Common sources of contamination include epoxy resin …</t>
  </si>
  <si>
    <t>CPMT International …, 2010</t>
  </si>
  <si>
    <t>Plasma Surface Engineering: An Enabling Technology Designed to Clean and Protect Printed Circuit Boards</t>
  </si>
  <si>
    <t>D Pappas, S Guist…</t>
  </si>
  <si>
    <t>… Conformal coatings are often of polymeric nature: epoxy, urethane… a technique to clean pads</t>
  </si>
  <si>
    <t>and lead frames prior to wire bonding. … [1], the interfacial adhesion between epoxy molding …</t>
  </si>
  <si>
    <t>International Symposium …, 2020</t>
  </si>
  <si>
    <t>Plastic anisotropy of ultra-thin rolled phosphor bronze foils and its thickness strain evolution in micro-deep drawing</t>
  </si>
  <si>
    <t>T Shimizu, M Ogawa, M Yang, K Manabe</t>
  </si>
  <si>
    <t>… , volume sliders, IC lead frames, bellows, diaphragms, and springs in electrical devices. …</t>
  </si>
  <si>
    <t>The drawn cup was mounted in epoxy resin and was finely polished until the middle plane of the …</t>
  </si>
  <si>
    <t>Enregistrer Citer Cité 42 fois Autres articles Les 4 versions</t>
  </si>
  <si>
    <t>Materials &amp; Design (1980-2015), 2014</t>
  </si>
  <si>
    <t>Plastic IC reliability evaluation and analysis</t>
  </si>
  <si>
    <t>JR Bevington, JP Cook, DR Little</t>
  </si>
  <si>
    <t>… The epoxy linear and epoxy DTL devices (types 1 … All lead frames have potential leakage</t>
  </si>
  <si>
    <t>paths from the outside of the package to the chip. The choice of lead frame isdictated by …</t>
  </si>
  <si>
    <t>8th Reliability Physics …, 1970</t>
  </si>
  <si>
    <t>https://sci.bban.top/pdf/10.1109/irps.1970.362438.pdf</t>
  </si>
  <si>
    <t>Plastic packaging</t>
  </si>
  <si>
    <t>… However, when thermally enhanced leadframes are used, the modified compounds are</t>
  </si>
  <si>
    <t>less effective. In low-stress epoxy resins, spherical silica particles are usually blended with …</t>
  </si>
  <si>
    <t>Microelectronics Packaging Handbook …, 1997</t>
  </si>
  <si>
    <t>Platinum free thermally curable siloxanes for optoelectronic application–synthesis and properties</t>
  </si>
  <si>
    <t>N Steinbrück, S Pohl, G Kickelbick</t>
  </si>
  <si>
    <t>… Epoxy based polysiloxanes are a known alternative but a heat- or light-initiated change in</t>
  </si>
  <si>
    <t>… Variations in the coefficients of thermal expansion of the lead frames, chips, wires, and other …</t>
  </si>
  <si>
    <t>Enregistrer Citer Cité 10 fois Autres articles Les 16 versions</t>
  </si>
  <si>
    <t>RSC advances, 2019</t>
  </si>
  <si>
    <t>Polymeric materials for electronics packaging and interconnection: An overview</t>
  </si>
  <si>
    <t>… These resins are typically applied by transfer molding over IC devices that are wire bonded</t>
  </si>
  <si>
    <t>to lead frames. The transfer molding compositions are primarily based on epoxy resin …</t>
  </si>
  <si>
    <t>Enregistrer Citer Cité 123 fois Autres articles Les 4 versions</t>
  </si>
  <si>
    <t>Polymers in electronics</t>
  </si>
  <si>
    <t>JH Ling</t>
  </si>
  <si>
    <t>… For example, lead-frames for fuel injection systems in cars; mouldings that can be used for</t>
  </si>
  <si>
    <t>… Bernd Hoevel from Dow Deutschland discussed new epoxy resins designed for compatibility …</t>
  </si>
  <si>
    <t>Popcorning failures in polymer and MnO2 tantalum capacitors</t>
  </si>
  <si>
    <t>… In most cases, the cracks were emanating from the corners of the lead-frames or edges of …</t>
  </si>
  <si>
    <t>amount of moisture absorbed in the silver epoxy and carbon layers can be neglected. Cross-…</t>
  </si>
  <si>
    <t>IEEE Transactions on Device and Materials …, 2020</t>
  </si>
  <si>
    <t>Porous Si structure as moisture sensor</t>
  </si>
  <si>
    <t>… for military-grade epoxy molding compounds. Dow Corning … The permeability of the epoxy</t>
  </si>
  <si>
    <t>molding compound (or glob-… for nonabsorptive package components (lead frames, die) are …</t>
  </si>
  <si>
    <t>Power Die Packaging by Substrate Embedding</t>
  </si>
  <si>
    <t>ASME …, 2012</t>
  </si>
  <si>
    <t>Power Semiconductor Module Development for Low Voltage Hybrid Circuit Breaker Used in DC Power Grids</t>
  </si>
  <si>
    <t>K Askan, R Klof</t>
  </si>
  <si>
    <t>… lead frames (Clips). Finally, the side of the substrate, including the power dies, is covered with</t>
  </si>
  <si>
    <t>a dark epoxy … 8, no voids are observed in the dark epoxy encapsulation. Power in and out …</t>
  </si>
  <si>
    <t>PCIM Europe 2023; International Exhibition …, 2023</t>
  </si>
  <si>
    <t>Practical Aspects for Subtractive Etching of High Density Interconnects</t>
  </si>
  <si>
    <t>D Ball</t>
  </si>
  <si>
    <t>… working to reduce undercut in high pin count lead frames. There were many other</t>
  </si>
  <si>
    <t>equipment and chemistry parameters tested than those covered here but those that showed …</t>
  </si>
  <si>
    <t>Chemcut Corporation, 2017</t>
  </si>
  <si>
    <t>chemcut.net</t>
  </si>
  <si>
    <t>Preliminary failure-mode characterization of emerging direct-lead-bonding power module. Comparison with standard wire-bonding interconnection</t>
  </si>
  <si>
    <t>W Sanfins, D Risaletto, F Richardeau, G Blondel…</t>
  </si>
  <si>
    <t>… Especially for DLB defect localization, dealing with epoxy-moulded resin and copper lead-frames,</t>
  </si>
  <si>
    <t>frequencies between 0.1 Hz and 5 Hz were more suitable. It will allow the authors to …</t>
  </si>
  <si>
    <t>PREMOLDED PLASTIC IC PACKAGES: CHARACTERISTICS AND APPLICATIONS</t>
  </si>
  <si>
    <t>AS Rose, MK Fischer</t>
  </si>
  <si>
    <t>Proceedings, 1982</t>
  </si>
  <si>
    <t>Preparation and characterization of a novel epoxy molding compound with low storage modulus at high temperature and low glass-transition temperature</t>
  </si>
  <si>
    <t>… Epoxy molding compound (EMC) has been widely used as a … product to form a novel epoxy</t>
  </si>
  <si>
    <t>molding compound (FEMC). … - and silver-plated lead frames within EMC due to PBA were …</t>
  </si>
  <si>
    <t>Enregistrer Citer Cité 8 fois Autres articles Les 11 versions</t>
  </si>
  <si>
    <t>Journal of electronic materials, 2012</t>
  </si>
  <si>
    <t>https://sci.bban.top/pdf/10.1007/s11664-012-2105-7.pdf</t>
  </si>
  <si>
    <t>Preparation of epoxy/zirconia hybrid materials via in situ polymerization using zirconium alkoxide coordinated with acid anhydride</t>
  </si>
  <si>
    <t>M Ochi, D Nii, M Harada</t>
  </si>
  <si>
    <t>… Epoxy resins are important in the LED industry because they have good thermal stability …</t>
  </si>
  <si>
    <t>chips and lead frames. However, most of the organic polymers including epoxy resins are …</t>
  </si>
  <si>
    <t>Enregistrer Citer Cité 29 fois Autres articles Les 5 versions</t>
  </si>
  <si>
    <t>Materials Chemistry and Physics, 2011</t>
  </si>
  <si>
    <t>https://sci.bban.top/pdf/10.1016/j.matchemphys.2011.04.034.pdf</t>
  </si>
  <si>
    <t>Pre-structural patterning approach for enhancing flow characteristics of B-stage film-type epoxy molding compound</t>
  </si>
  <si>
    <t>… epoxy (phenol novolac type 0.9 wt%) and two types of epoxy … ) was mixed with the mixed</t>
  </si>
  <si>
    <t>epoxy solution using a planetary … put into a mixed solution of epoxy and fused silica and then …</t>
  </si>
  <si>
    <t>Printed circuit boards (PCBs)</t>
  </si>
  <si>
    <t>M Kaya, M Kaya</t>
  </si>
  <si>
    <t>… PCB is a thin board made of epoxy resin and glass fiber, … which is used in the soldering and</t>
  </si>
  <si>
    <t>lead frames. In terms of the PM … easy to recycle to obtain Cu, epoxy resin, and glass fiber with …</t>
  </si>
  <si>
    <t>Electronic Waste and Printed Circuit Board Recycling …, 2019</t>
  </si>
  <si>
    <t>Printing as an Alternative Manufacturing Process for Printed Circuit Boards</t>
  </si>
  <si>
    <t>H Lewis, A Ryan</t>
  </si>
  <si>
    <t>… 1) consists of a substrate (epoxy resin) populated by various … of multiple laminates of</t>
  </si>
  <si>
    <t>epoxyglass sheets bonded together … attaching chips to package lead frames. The advantage …</t>
  </si>
  <si>
    <t>New Trends in Technologies: Devices …, 2010</t>
  </si>
  <si>
    <t>Probing molecular structures at buried solid/solid interfaces involving low-k materials or polymers in situ nondestructively: a review</t>
  </si>
  <si>
    <t>S Zhang, G Wu, Z Chen</t>
  </si>
  <si>
    <t>… attached to lead frames through copper … epoxy and copper without flux treatment. This again</t>
  </si>
  <si>
    <t>shows that at the buried interface between epoxy and commercial flux treated copper, epoxy …</t>
  </si>
  <si>
    <t>Journal of Micro</t>
  </si>
  <si>
    <t>Nanopatterning …, 2023</t>
  </si>
  <si>
    <t>Procedure to determine interfacial toughness of EMC-copper (oxide) interfaces</t>
  </si>
  <si>
    <t>… In this paper, the interface toughness of epoxy molding compound - copper interface … lead</t>
  </si>
  <si>
    <t>frames were applied, where no holes were present on the runner positions of the lead frames …</t>
  </si>
  <si>
    <t>Production process options for IC package wire sweep in view of the matter element theory</t>
  </si>
  <si>
    <t>CY Lung, SH Chen, TM Yeh</t>
  </si>
  <si>
    <t>… Whenever the epoxy liquid within the sprue is pressured to fill the mold cavities, wire sweep</t>
  </si>
  <si>
    <t>… the linking bonds between the die and lead frames. The industry defines wire sweep as a …</t>
  </si>
  <si>
    <t>Journal of Statistics and …, 2007</t>
  </si>
  <si>
    <t>Progress in dc electroluminescent displays and systems</t>
  </si>
  <si>
    <t>PJF Smith, NJ Werring</t>
  </si>
  <si>
    <t>Eurodisplay München, 1982</t>
  </si>
  <si>
    <t>Progress in high density projection chambers</t>
  </si>
  <si>
    <t>E Albrecht, PG Innocenti, M Flammier, E Lillethun…</t>
  </si>
  <si>
    <t>… The converter plates are lead frames with 1.5 mm wide lead bars spaced 10 mm apart. A</t>
  </si>
  <si>
    <t>50 urn epoxy insulator bonding layer is deposited on the grids with a silk screen printing …</t>
  </si>
  <si>
    <t>Enregistrer Citer Cité 1 fois Autres articles Les 6 versions</t>
  </si>
  <si>
    <t>cds.cern.ch</t>
  </si>
  <si>
    <t>Progress of Reliability and Failure Mechanisms for GaN‐Based Light‐Emitting Diodes</t>
  </si>
  <si>
    <t>L Zhao, L Liu, P Qi</t>
  </si>
  <si>
    <t>… plastic packages and copper lead frames, which are different … blue LED chips, phosphors,</t>
  </si>
  <si>
    <t>lead frames, and package housing. … up the yellowing of the epoxy encapsulant. Using remote …</t>
  </si>
  <si>
    <t>physica status solidi (a), 2022</t>
  </si>
  <si>
    <t>Projectos de melhoria da produtividade</t>
  </si>
  <si>
    <t>BAML Barbas</t>
  </si>
  <si>
    <t>… sobre os Lead Frames. A ﬁxagéo é conseguida através de uma cola especial, 0 epoxy. …</t>
  </si>
  <si>
    <t>Até este momento as unidades estavam colocadas em Lead Frames. Nesta -&gt; operagao …</t>
  </si>
  <si>
    <t>repositorio-aberto.up.pt</t>
  </si>
  <si>
    <t>Propensity of copper dendrite growth on subassembly package components used in quad flat package</t>
  </si>
  <si>
    <t>… the dependence of Cu dendritic growth on epoxy molding compound (EMC), leadframe, and</t>
  </si>
  <si>
    <t>… Different leadframes having a variety of lead pitches and leadframe tapes were chosen for …</t>
  </si>
  <si>
    <t>IEEE Transactions on Device …, 2008</t>
  </si>
  <si>
    <t>Prototype development of a plant-response experimental light-source system with LEDs of six peak wavelengths</t>
  </si>
  <si>
    <t>K Fujiwara, A Yano</t>
  </si>
  <si>
    <t>… unsophisticated cooling system that uses untrimmed lead frames of LEDs as heat radiators.</t>
  </si>
  <si>
    <t>… The 400 (2×8×25) LEDs are arrayed on an aluminum-core glass-epoxy printed circuit board …</t>
  </si>
  <si>
    <t>… Conference on Quality Management in Supply …, 2012</t>
  </si>
  <si>
    <t>actahort.org</t>
  </si>
  <si>
    <t>Pyrolysis-based technology for recovering copper from transistors on waste printed circuit boards</t>
  </si>
  <si>
    <t>… reduce the particle size of the epoxy molding compound (EMC). … components in WTs like</t>
  </si>
  <si>
    <t>epoxy resin and hardener were … , while metals (mainly from lead frames of WTs) remained in …</t>
  </si>
  <si>
    <t>Enregistrer Citer Cité 19 fois Autres articles Les 2 versions</t>
  </si>
  <si>
    <t>ACS Sustainable Chemistry &amp; Engineering, 2017</t>
  </si>
  <si>
    <t>QFP plastic cavity carrier design for MPW chip package</t>
  </si>
  <si>
    <t>Z Li, Q Wang, Y Chen, G Cui…</t>
  </si>
  <si>
    <t>… This article will present an EMC (Epoxy Molding Compound) based QFP cavity carrier which</t>
  </si>
  <si>
    <t>… During mold-clamping, lead-frames is clamped with a certain pressure that only in the cavity …</t>
  </si>
  <si>
    <t>Quality and Reliability</t>
  </si>
  <si>
    <t>JIM YOUNG</t>
  </si>
  <si>
    <t>… the heavy oxidation of the lead frames prior to applying the lead … epoxy polymer chain. The</t>
  </si>
  <si>
    <t>microvoid model does not necessarily lead to a demonstration that delamination of the epoxy …</t>
  </si>
  <si>
    <t>Application Specific Integrated Circuit (ASIC) …, 1991</t>
  </si>
  <si>
    <t>Quality improvement for wire bond strength within the semiconductor manufacturing environment</t>
  </si>
  <si>
    <t>CK Kok, VSH Yeo, HK Sim</t>
  </si>
  <si>
    <t>… process, silver epoxy is placed in the middle of the die paddles of the lead frames, on top</t>
  </si>
  <si>
    <t>of which the dice are then placed. The lot is then sent to an oven for epoxy curing. Wire …</t>
  </si>
  <si>
    <t>International Journal of Six …, 2012</t>
  </si>
  <si>
    <t>Quantification of silicone degradation for LED packages using finite element analysis</t>
  </si>
  <si>
    <t>SU Zhang</t>
  </si>
  <si>
    <t>… encapsulant, bond wires, a LED chip, lead frames and reflector which is also called as a</t>
  </si>
  <si>
    <t>pre-… 1, which was defined by reference material properties of epoxy mold compound (EMC), …</t>
  </si>
  <si>
    <t>Microelectronics Reliability, 2015</t>
  </si>
  <si>
    <t>Real100G. RF: a fully integrated, multi-purpose radio front-end for wireless 100 Gbps</t>
  </si>
  <si>
    <t>A Bhutani, F Boes, B Goettel, J Schaefer…</t>
  </si>
  <si>
    <t>… The lead frames on top and bottom sides of the package are connected by vias. The lead …</t>
  </si>
  <si>
    <t>line thickness of the epoxy adhesives depend on their filler size. Epoxy adhesives with silver …</t>
  </si>
  <si>
    <t>Wireless 100 Gbps …, 2022</t>
  </si>
  <si>
    <t>opus4.kobv.de</t>
  </si>
  <si>
    <t>Realization of high-efficiency miniaturized 24W DC-DC converter using planar magnetics for space applications</t>
  </si>
  <si>
    <t>S Vibhusha, BS Bhosale</t>
  </si>
  <si>
    <t>… epoxy to withstand vibration and shock stresses. The assembly is completed with attachment</t>
  </si>
  <si>
    <t>of lead frames … metal package using thermally conductive epoxy film. Transformers and …</t>
  </si>
  <si>
    <t>2017 IEEE PES Asia-Pacific Power …, 2017</t>
  </si>
  <si>
    <t>Recent developments in light-emitting-diode technology</t>
  </si>
  <si>
    <t>MG Craford</t>
  </si>
  <si>
    <t>… in epoxy… lead frames are employed instead of the circuit board. A variety of techniques can</t>
  </si>
  <si>
    <t>be used to scatter the light, One of the most common is to fill the reflector cavit,y with an epoxy …</t>
  </si>
  <si>
    <t>Enregistrer Citer Cité 60 fois Autres articles Les 2 versions</t>
  </si>
  <si>
    <t>IEEE Transactions on Electron Devices, 1977</t>
  </si>
  <si>
    <t>Recent Developments in the 5</t>
  </si>
  <si>
    <t>M GOOSEY, M PLANT</t>
  </si>
  <si>
    <t>… , cropping and forming of the lead-frames, postcuring and … the level of adhesion between the</t>
  </si>
  <si>
    <t>epoxy and the lead frame/… that it is desirable that the epoxy and the silicon chip/lead-frame it …</t>
  </si>
  <si>
    <t>Plastics for Electronics, 1999</t>
  </si>
  <si>
    <t>Recent Developments in the Encapsulation of Semiconductors by Transfer Moulding</t>
  </si>
  <si>
    <t>M Goosey, M Plant</t>
  </si>
  <si>
    <t>… , cropping and forming ofthe lead-frames, postcuring and … the level of adhesion between the</t>
  </si>
  <si>
    <t>Recent fluid–structure interaction modeling challenges in IC encapsulation–A review</t>
  </si>
  <si>
    <t>… The interaction between the epoxy-molding compound (EMC) and package structures, such</t>
  </si>
  <si>
    <t>… The uneven space between the lead frames led to an unbalanced flow front and resulted in …</t>
  </si>
  <si>
    <t>Microelectronics Reliability, 2014</t>
  </si>
  <si>
    <t>Recent progress in transient liquid phase and wire bonding technologies for power electronics</t>
  </si>
  <si>
    <t>H Kang, A Sharma, JP Jung</t>
  </si>
  <si>
    <t>… connected to an IGBT diode and the external lead frames. The IGBT is bonded to the DBC</t>
  </si>
  <si>
    <t>… Cu powders [87], and lead-free epoxy composite solder [76]. Ternary sandwiched structures …</t>
  </si>
  <si>
    <t>Enregistrer Citer Cité 38 fois Autres articles Les 6 versions</t>
  </si>
  <si>
    <t>Metals, 2020</t>
  </si>
  <si>
    <t>Receptacle carriers promote efficient assembly</t>
  </si>
  <si>
    <t>R Sutcliffe</t>
  </si>
  <si>
    <t>… Re-usable carriers having a molded plastic or machined epoxy frame with durable metal …</t>
  </si>
  <si>
    <t>Disposable metal carriers are one-piece stamped brass or aluminum lead frames used for …</t>
  </si>
  <si>
    <t>CONNECTOR SPECIFIER, 2001</t>
  </si>
  <si>
    <t>mill-max.com</t>
  </si>
  <si>
    <t>Recovery of metals and nonmetals from waste printed circuit boards (PCBs) by physical recycling techniques</t>
  </si>
  <si>
    <t>M Kaya</t>
  </si>
  <si>
    <t>… (yellow and low grade) or epoxy (green and high grade) … of fiber glass-reinforced epoxy resin</t>
  </si>
  <si>
    <t>and a number of metallic … is used in the soldering and lead frames. In terms of the precious …</t>
  </si>
  <si>
    <t>… Technology 2017: Carbon Dioxide Management and …, 2017</t>
  </si>
  <si>
    <t>Recovery time of the Schottky-PIN limiter</t>
  </si>
  <si>
    <t>CL Lim</t>
  </si>
  <si>
    <t>… The diode chips are connected by bond wires at the top and conductive epoxy at the bottom</t>
  </si>
  <si>
    <t>to their lead-frames. The leadframes are then epoxy molded to form SOT-23 packages. The …</t>
  </si>
  <si>
    <t>Microwave Journal, 2012</t>
  </si>
  <si>
    <t>Red Phosphorous Induced Shorts in Plastic Packages</t>
  </si>
  <si>
    <t>R Huerta, N Wu</t>
  </si>
  <si>
    <t>… You can also encase the device in epoxy so the wires do not fall off and you can have a …</t>
  </si>
  <si>
    <t>lead frames. There are three small phosphorous particles between the two failing lead frames. …</t>
  </si>
  <si>
    <t>International Symposium for Testing and …, 2004</t>
  </si>
  <si>
    <t>Reducing non-stick on pad for wire bond: A review</t>
  </si>
  <si>
    <t>RS Sethu</t>
  </si>
  <si>
    <t>… epoxy would outgas and accumulate on the die and lead frame surface (see figures 12 and</t>
  </si>
  <si>
    <t>13). Adhesives with reactive epoxy … limiting the number of lead frames per every oven cure …</t>
  </si>
  <si>
    <t>Enregistrer Citer Cité 24 fois Autres articles Les 3 versions</t>
  </si>
  <si>
    <t>Australian Journal of Mechanical Engineering, 2012</t>
  </si>
  <si>
    <t>Reduction of copper oxide thin films with hydrogen plasma generated by a dielectric-barrier glow discharge</t>
  </si>
  <si>
    <t>… interfacial chemistry between epoxy molding compounds and copper lead frames by means</t>
  </si>
  <si>
    <t>… investigated DC hydrogen plasma treatment of copper lead frames and found that plasma …</t>
  </si>
  <si>
    <t>Enregistrer Citer Cité 47 fois Autres articles Les 7 versions</t>
  </si>
  <si>
    <t>Japanese journal of …, 1999</t>
  </si>
  <si>
    <t>https://sci.bban.top/pdf/10.1143/JJAP.38.6506.pdf</t>
  </si>
  <si>
    <t>Reduction of empiricism in the solder joint reliability assessment of QFN packages by using thermo-mechanical simulations</t>
  </si>
  <si>
    <t>… QFN packages consist of copper lead frames onto which a … After mounting the die, the lead</t>
  </si>
  <si>
    <t>frames are over-molded on a … the mold temperature of the epoxy encapsulant, and to 220 C …</t>
  </si>
  <si>
    <t>… and Multi-Physics …, 2023</t>
  </si>
  <si>
    <t>Reflection characteristics of electroless deposited Sn-3.5 Ag for LED lead frames</t>
  </si>
  <si>
    <t>SH Kee, WJ Kim, JP Jung</t>
  </si>
  <si>
    <t>… in which the chip is placed, and the domed encapsulation epoxy. As one of the key parts of</t>
  </si>
  <si>
    <t>LED … deposition were studied with the aim of replacing silver deposition for LED lead frames. …</t>
  </si>
  <si>
    <t>Surface and Coatings Technology, 2013</t>
  </si>
  <si>
    <t>Reinforcement of Poly (vinyl alcohol) using Hydrogen Bonding of Carboxylic Acid-Functionalized Graphitic Nanoplatelets</t>
  </si>
  <si>
    <t>윤서정， 전인엽</t>
  </si>
  <si>
    <t>Reliability and thermal fatigue life prediction of solder joints for advanced automotive microelectronics</t>
  </si>
  <si>
    <t>J Gao, JB Kwak</t>
  </si>
  <si>
    <t>… a high-temperature curing epoxy and is kept until the epoxy cures. This temperature can be</t>
  </si>
  <si>
    <t>… are calculated for all joints in the lead frames. Fig. 14 shows the plot of the characteristic life. …</t>
  </si>
  <si>
    <t>Journal of Mechanical Science and Technology, 2021</t>
  </si>
  <si>
    <t>Reliability concerns and packaging issues of non-hermetic VCSEL and LED based transceivers for the enterprise market</t>
  </si>
  <si>
    <t>… ; the bansmitterheceiver lead frames and the plastic optical … that are designed to utilize</t>
  </si>
  <si>
    <t>lead frames in a non-hermetic … The VCSEL devices are epoxy bonded onto the lead frame …</t>
  </si>
  <si>
    <t>… (IEEE Cat. No …, 2004</t>
  </si>
  <si>
    <t>https://sci.bban.top/pdf/10.1109/ectc.2004.1319335.pdf</t>
  </si>
  <si>
    <t>Reliability evaluation of aluminum-metallized mos dynamic ram's in plastic packages in high humidity and temperature environments</t>
  </si>
  <si>
    <t>K Striny, A Schelling</t>
  </si>
  <si>
    <t>… The lead frames in both package types were etched from CDA-155 copper sheet and plated</t>
  </si>
  <si>
    <t>… retardant) epoxy while the postmolded packages were molded from Allied 2342 epoxy (not …</t>
  </si>
  <si>
    <t>Enregistrer Citer Cité 32 fois Autres articles Les 2 versions</t>
  </si>
  <si>
    <t>IEEE Transactions on Components …, 1981</t>
  </si>
  <si>
    <t>Reliability evaluation of chip-on-flex CSP devices</t>
  </si>
  <si>
    <t>RA Fillion, B Burdick, P Piacente…</t>
  </si>
  <si>
    <t>… A COB can be assembled using wire bonds, flip-chip solder bumps, or TAB lead frames. Both</t>
  </si>
  <si>
    <t>… Half of these devices were then underfilled with Hysol FP4520 flip chip underfill epoxy (Fig. …</t>
  </si>
  <si>
    <t>… Modules and High …, 1998</t>
  </si>
  <si>
    <t>Reliability evaluation of hermetic integrated circuit chips in plastic packages</t>
  </si>
  <si>
    <t>H Khajezadeh, AS Rose</t>
  </si>
  <si>
    <t>… action at the epoxy/lead frame and mold parting-line interfaces. The corrosive effects of this</t>
  </si>
  <si>
    <t>… by precisiotn auitomatic equipment to the lead frames and thermocompressioni bonlded. A …</t>
  </si>
  <si>
    <t>13th International Reliability Physics …, 1975</t>
  </si>
  <si>
    <t>Reliability evaluation of trimetal integrated circuits in plastic packages</t>
  </si>
  <si>
    <t>… EPOXY EPOXY *The work reported in this paper has been supported by the Departmentof</t>
  </si>
  <si>
    <t>… Thermocompression bonding of the outer-lead portions of the beam tapes to lead frames is …</t>
  </si>
  <si>
    <t>15th International Reliability Physics …, 1977</t>
  </si>
  <si>
    <t>Reliability improvement of epoxy molding compound on T0252</t>
  </si>
  <si>
    <t>H Liu, W Tan, L Li</t>
  </si>
  <si>
    <t>… device, such as thicker lead frames than normal device, full silver plated developing trend,</t>
  </si>
  <si>
    <t>asymmetric packaging with only one side encapsulated with epoxy molding compound (EMC)…</t>
  </si>
  <si>
    <t>2011 12th International Conference on …, 2011</t>
  </si>
  <si>
    <t>https://sci.bban.top/pdf/10.1109/icept.2011.6066863.pdf</t>
  </si>
  <si>
    <t>Reliability of large conductive polymer flip chip assemblies for multichip modules (MCMs)</t>
  </si>
  <si>
    <t>… This paper discusses work with thermoplastic epoxy. However, the new material being …</t>
  </si>
  <si>
    <t>Initial work has begun in evaluating the performance of thermoplastic epoxy. Not only is this …</t>
  </si>
  <si>
    <t>Proceedings 1997 International …, 1997</t>
  </si>
  <si>
    <t>https://sci.bban.top/pdf/10.1109/icmcm.1997.581153.pdf</t>
  </si>
  <si>
    <t>Reliability of plastic‐encapsulated integrated circuits in moisture environments</t>
  </si>
  <si>
    <t>L Gallace, M Rosenfield</t>
  </si>
  <si>
    <t>… The epoxy in the hole mechanically locks the plastic so that there is less separation when …</t>
  </si>
  <si>
    <t>temperature-humiditybias tests comparing standard lead frames to leadlock frames are given. …</t>
  </si>
  <si>
    <t>Quality and Reliability Engineering …, 1985</t>
  </si>
  <si>
    <t>Reliability of postmolded IC packages</t>
  </si>
  <si>
    <t>… The shrinking epoxy compound imparted rather high compressive stresses to the die</t>
  </si>
  <si>
    <t>center … Oxide growth on copper alloy leadframes increases with decreasing alloy content. …</t>
  </si>
  <si>
    <t>Enregistrer Citer Cité 78 fois Autres articles Les 2 versions</t>
  </si>
  <si>
    <t>Reliability of proton-implanted VCSELs for data communications</t>
  </si>
  <si>
    <t>JK Guenter, RA Hawthorne III…</t>
  </si>
  <si>
    <t>… chips, conductive epoxy-mounted to TO-type headers (or to lead frames for overmolded</t>
  </si>
  <si>
    <t>parts), … Lead frame parts were subsequently transfer-molded with a transparent epoxy molding …</t>
  </si>
  <si>
    <t>Enregistrer Citer Cité 103 fois Autres articles Les 8 versions</t>
  </si>
  <si>
    <t>… , and Reliability of …, 1996</t>
  </si>
  <si>
    <t>Reliability study of 850 nm VCSELs for data communications</t>
  </si>
  <si>
    <t>… Numerous VCSELs were mounted om lead frames using conductive epoxy and transfer</t>
  </si>
  <si>
    <t>molded with transparent epoxy molding compound by Honeywell's MICRO SWITCH Division …</t>
  </si>
  <si>
    <t>Enregistrer Citer Cité 25 fois Autres articles Les 2 versions</t>
  </si>
  <si>
    <t>Proceedings of …, 1996</t>
  </si>
  <si>
    <t>Reliability study of plastic encapsulated copper lead frame/epoxy die attach packaging system</t>
  </si>
  <si>
    <t>JR Howell</t>
  </si>
  <si>
    <t>… lead frames have been used in other IC packaging applications, the long term '1 The term</t>
  </si>
  <si>
    <t>epoxy … components of the copper system are the copper lead frames.and the epoxy die attach. …</t>
  </si>
  <si>
    <t>https://sci.bban.top/pdf/10.1016/s0026-2714%252882%252980214-x.pdf</t>
  </si>
  <si>
    <t>Reliability testing</t>
  </si>
  <si>
    <t>M Bâzu, T Băjenescu</t>
  </si>
  <si>
    <t>… chips to lead frames is the most significant application for conductive adhesives in the</t>
  </si>
  <si>
    <t>manufacture of microelectronics: approximately 90% of the 40 billion ICs manufactured each year …</t>
  </si>
  <si>
    <t>Micro‐and Nanostructured Epoxy …, 2014</t>
  </si>
  <si>
    <t>Reliability tests and stress in plastic integrated circuits</t>
  </si>
  <si>
    <t>WH Schroen, JL Spencer, JA Bryan…</t>
  </si>
  <si>
    <t>… The bars were epoxymounted onto standard Alloy-42 (iron-nickel alloy) lead frames and</t>
  </si>
  <si>
    <t>encapsulated(in a 16-pin, 300 mil package) using a Novolac-type molding compound with …</t>
  </si>
  <si>
    <t>19th International …, 1981</t>
  </si>
  <si>
    <t>Reliability, performance and economics of thermally enhanced plastic packages</t>
  </si>
  <si>
    <t>… Epoxy molding compounds comprise organic components and inorganic fillers. These fillers</t>
  </si>
  <si>
    <t>… There are a number of other options for heat removal, including fused lead frames, heat …</t>
  </si>
  <si>
    <t>2nd 1998 IEMT</t>
  </si>
  <si>
    <t>IMC …, 1998</t>
  </si>
  <si>
    <t>https://sci.bban.top/pdf/10.1109/iemtim.1998.704705.pdf</t>
  </si>
  <si>
    <t>Reliable technology for drilling operations in a high-pressure/high-temperature environment</t>
  </si>
  <si>
    <t>I Ahmad, O Akimov, P Bond, P Cairns, N Eide…</t>
  </si>
  <si>
    <t>… Inside the plastic molding compound material is the silicon die, ie the integrated circuit (IC),</t>
  </si>
  <si>
    <t>die attachment materials such as glues and epoxy, bond wires, and metal lead frames. The …</t>
  </si>
  <si>
    <t>SPE</t>
  </si>
  <si>
    <t>IADC Drilling …, 2014</t>
  </si>
  <si>
    <t>onepetro.org</t>
  </si>
  <si>
    <t>Research for the development of advanced packaging material testing technology and standardization</t>
  </si>
  <si>
    <t>Z Sun, P Liu, C Chen, Z Zhao, M Xiao…</t>
  </si>
  <si>
    <t>… are packaging substrates, lead frames, bonding wires, … packaging materials, including</t>
  </si>
  <si>
    <t>lead frames, bonding leads, … and framework in the field of epoxy plastic sealant, lead frame, …</t>
  </si>
  <si>
    <t>Research on the influence and test of core components on relay protection device</t>
  </si>
  <si>
    <t>H Liu, Y Zhang, W Li, X Zhang…</t>
  </si>
  <si>
    <t>… chips, dielectric films, metal interconnects, metal lead frames, glass and plastic casings. The</t>
  </si>
  <si>
    <t>… , where moisture migrates through the organic epoxy matrix through hydrogen bonds; the …</t>
  </si>
  <si>
    <t>IOP conference series …, 2021</t>
  </si>
  <si>
    <t>Research Progress of Interfacial Adhesion Force of Copper Plating on Ajinomoto Build-up Films for Chip Substrates</t>
  </si>
  <si>
    <t>… Ajinomoto build-up film (ABF) is an epoxy resin composite film composed of epoxy resin</t>
  </si>
  <si>
    <t>and different-sized silica particles. It is widely used as a dielectric insulation material in the …</t>
  </si>
  <si>
    <t>Materials Today Communications, 2023</t>
  </si>
  <si>
    <t>Resin bleed improvement on surface mount semiconductor device</t>
  </si>
  <si>
    <t>IK Rajoo, SM Tahir, FA Aziz…</t>
  </si>
  <si>
    <t>… Resin bleed is a transparent layer of epoxy compound which … Resin bleed is a transparent,</t>
  </si>
  <si>
    <t>brownish layer of mold-epoxy … by using chemically etched copper lead frames. Resin bleed …</t>
  </si>
  <si>
    <t>IOP Conference Series …, 2018</t>
  </si>
  <si>
    <t>Resolution of the gold wire grain growth failure mechanism in plastic encapsulated microelectronic devices</t>
  </si>
  <si>
    <t>H James</t>
  </si>
  <si>
    <t>… to gold spot-plated Alloy 42 lead frames, thermocompression wire bonded with 2Qm diameter</t>
  </si>
  <si>
    <t>gold wire, and molded with silica-filled novolac epoxy molding compound. A commitment …</t>
  </si>
  <si>
    <t>IEEE Transactions on Components, Hybrids, and …, 1980</t>
  </si>
  <si>
    <t>Resolving the Failure Analysis Challenges on Stacked Die Structure in Lead Frame Chip Scale Package</t>
  </si>
  <si>
    <t>RG Mendaros…</t>
  </si>
  <si>
    <t>… a conductive silver-filled epoxy used to bind the … epoxy is used to bind the die together. In</t>
  </si>
  <si>
    <t>this case, thermal decomposition of the plastic epoxy is employed, whereas silver-filled epoxy …</t>
  </si>
  <si>
    <t>… Symposium for Testing …, 2010</t>
  </si>
  <si>
    <t>Review of integration trends in power electronics systems and devices</t>
  </si>
  <si>
    <t>G Majumdar, T Oi, T Terashima, S Idaka…</t>
  </si>
  <si>
    <t>… lead frames and using a high-grade molded epoxy resin layer under the frames for forming</t>
  </si>
  <si>
    <t>the required insulation. However, when using epoxy … later developed an epoxy-based high …</t>
  </si>
  <si>
    <t>CIPS 2016; 9th …, 2016</t>
  </si>
  <si>
    <t>Rework and reliability of QFP and BGA lead-free assemblies</t>
  </si>
  <si>
    <t>HG Sy, P Arulvanan, PA Collier</t>
  </si>
  <si>
    <t>… conductive epoxy at the tip and then fixed with a nonconductive epoxy. The profile is shown</t>
  </si>
  <si>
    <t>in Fig. 5.0. … Both Sn and SnCu plated lead frames performed similarly, although SnPb plated …</t>
  </si>
  <si>
    <t>Enregistrer Citer Cité 11 fois Autres articles</t>
  </si>
  <si>
    <t>4th Electronics Packaging …, 2002</t>
  </si>
  <si>
    <t>RF packaging for space applications</t>
  </si>
  <si>
    <t>… They could include lead-frames, heat sinks and/or seal rings soldered with a silver-copper</t>
  </si>
  <si>
    <t>European Space …, 2002</t>
  </si>
  <si>
    <t>adsabs.harvard.edu</t>
  </si>
  <si>
    <t>Rheology and thermal conductivity of diamond powder-filled liquid epoxy encapsulants for electronic packaging</t>
  </si>
  <si>
    <t>Y Zhang, X Hu, JH Zhao, K Sheng…</t>
  </si>
  <si>
    <t>… We also report results of silicon diode chips sealed by the diamond-filled epoxy developed</t>
  </si>
  <si>
    <t>under this effort and by commercial silica liquid encapsulants on lead frames. Significantly …</t>
  </si>
  <si>
    <t>… on Components and …, 2009</t>
  </si>
  <si>
    <t>https://sci.bban.top/pdf/10.1109/TCAPT.2009.2029701.pdf</t>
  </si>
  <si>
    <t>Rough Nickel PPF for Mold Adhesion Improvment</t>
  </si>
  <si>
    <t>… This process enables outstanding adhesion with epoxy … and the poor adhesion force between</t>
  </si>
  <si>
    <t>epoxy molding compound (EMC) … nickel plating process for lead frames. The performance …</t>
  </si>
  <si>
    <t>Rough Silver for Improved Lead-Frame Reliability</t>
  </si>
  <si>
    <t>… the weaker adhesion of the Ag-Epoxy molding compound (EMC) … Lead-frames are used to</t>
  </si>
  <si>
    <t>mount and process semiconductor … silver/solder-coated lead-frames and palladium pre-plated …</t>
  </si>
  <si>
    <t>Safe Decapsulation Techniques Using Viton Caulk</t>
  </si>
  <si>
    <t>KD Staller</t>
  </si>
  <si>
    <t>… Every failure analyst has prematurely exposed the lead frames of their package before the</t>
  </si>
  <si>
    <t>… Super glue or epoxy is often used to secure exposed leadframes, but those adhesives tend …</t>
  </si>
  <si>
    <t>International Symposium for Testing and Failure …, 2014</t>
  </si>
  <si>
    <t>Screen and stencil printing processes for wafer backside coating</t>
  </si>
  <si>
    <t>… application of two totally different epoxy materials to the non … , non-conductive epoxy based</t>
  </si>
  <si>
    <t>materials were conducted. For … dispensing adhesive pastes onto lead-frames and substrates. …</t>
  </si>
  <si>
    <t>2008 33rd IEEE</t>
  </si>
  <si>
    <t>CPMT International …, 2008</t>
  </si>
  <si>
    <t>Screening For Counterfeit Electronic Components</t>
  </si>
  <si>
    <t>S Schoppe, G Robertson</t>
  </si>
  <si>
    <t>… A thin black epoxy coating is applied to the top of a component, and the surface is roughened</t>
  </si>
  <si>
    <t>to … X-ray inspection verified that the lead frames were identical, with all bond wires intact …</t>
  </si>
  <si>
    <t>Process Sciences, 2010</t>
  </si>
  <si>
    <t>smtnet.com</t>
  </si>
  <si>
    <t>Selective Leaching and Electrochemical Purification for the Recovery of Tantalum from Tantalum Capacitors</t>
  </si>
  <si>
    <t>… In general, the epoxy molding compounds (EMC’s) are halogenated hydrocarbons and</t>
  </si>
  <si>
    <t>occasionally contain silica [5]. The lead frames are generally iron (Fe) or nickel (Ni) metal [5]. A …</t>
  </si>
  <si>
    <t>… Innovation for the …, 2024</t>
  </si>
  <si>
    <t>Selective soldering on printed circuit boards with endogenous induction heat at appropriate susceptors</t>
  </si>
  <si>
    <t>D Seehase, C Kohlen, A Neiser, A Novikov…</t>
  </si>
  <si>
    <t>… circuit boards are illustrated by component lead frames, which also heat up in the inductive</t>
  </si>
  <si>
    <t>… 11) made of epoxy or polyimide substrate material were designed. As demo components an …</t>
  </si>
  <si>
    <t>… and Computer Science, 2018</t>
  </si>
  <si>
    <t>pp.bme.hu</t>
  </si>
  <si>
    <t>https://sci.bban.top/pdf/10.3311/PPee.13277.pdf</t>
  </si>
  <si>
    <t>Self‐adhesive epoxy modified silicone materials for light emitting diode encapsulation</t>
  </si>
  <si>
    <t>… materials, we used 3528 SMD LED lead frames to be packaged by the encapsulation …</t>
  </si>
  <si>
    <t>2 hr and remained adhered to the LED lead frames. This means that the encapsulated LED …</t>
  </si>
  <si>
    <t>Enregistrer Citer Cité 22 fois Autres articles Les 2 versions</t>
  </si>
  <si>
    <t>Polymers for Advanced …, 2017</t>
  </si>
  <si>
    <t>https://sci.bban.top/pdf/10.1002/pat.4024.pdf</t>
  </si>
  <si>
    <t>Self-assembled 1-octadecyl-1H-1, 2, 4-triazole films on copper for corrosion protection</t>
  </si>
  <si>
    <t>BVA Rao, MN Reddy, B Sreedhar</t>
  </si>
  <si>
    <t>… The main applications are in copper lead frames, heat sinks, foils for flexible circuits, …</t>
  </si>
  <si>
    <t>electrolyte while the remaining area was insulated with the epoxy resin. For weight-loss studies also…</t>
  </si>
  <si>
    <t>Progress in Organic coatings, 2014</t>
  </si>
  <si>
    <t>Self-assembled nanofilm of 1, 2-dihydro-3-(octadecylthio) benzotriazine on copper for corrosion protection</t>
  </si>
  <si>
    <t>BV Appa Rao, M Yakub Iqbal, MN Reddy…</t>
  </si>
  <si>
    <t>… The main applications of copper in microelectronic packaging are in lead frames, inter-…</t>
  </si>
  <si>
    <t>electrolyte, while the remaining area was insulated with epoxy resin. For weight loss studies also, …</t>
  </si>
  <si>
    <t>Bulletin of Materials …, 2014</t>
  </si>
  <si>
    <t>Self-extinguishing epoxy molding compound with no flame-retarding additives for electronic components</t>
  </si>
  <si>
    <t>M Iji, Y Kiuchi</t>
  </si>
  <si>
    <t>… Silicon test chips with an aluminum test circuit (width of 10 mm and interval of 10 mm)</t>
  </si>
  <si>
    <t>were adhered to lead frames made of a nickel±iron alloy (42 Alloy) by using an epoxy resin …</t>
  </si>
  <si>
    <t>Enregistrer Citer Cité 62 fois Autres articles Les 9 versions</t>
  </si>
  <si>
    <t>Journal of materials science: materials in Electronics, 2001</t>
  </si>
  <si>
    <t>Semiconductor device fabrication</t>
  </si>
  <si>
    <t>ME Goodge</t>
  </si>
  <si>
    <t>… bond between the chip and the header or by use of a heatcured epoxy resin. Dual-in-line</t>
  </si>
  <si>
    <t>lead frames are formed as a ribbon stamping and individual ICs are not separated until after …</t>
  </si>
  <si>
    <t>Semiconductor Device Technology, 1983</t>
  </si>
  <si>
    <t>Severe Environment Packaging for Integrated Sensors</t>
  </si>
  <si>
    <t>WH Teat, JS Bergstrom</t>
  </si>
  <si>
    <t>… Logic or small signal analog devices are attached with epoxy or are flip chip mounted to a …</t>
  </si>
  <si>
    <t>and the ability for an insert molded metal lead frames to provide power dissipation or electrical …</t>
  </si>
  <si>
    <t>SAE Transactions, 1987</t>
  </si>
  <si>
    <t>Shear adhesive strength between epoxy resin and copper surfaces: a density functional theory study</t>
  </si>
  <si>
    <t>… Since epoxy resin is used to bond semiconductor chips to lead frames, the adhesive</t>
  </si>
  <si>
    <t>interface between the copper surface and epoxy resin has attracted attention. This adhesive …</t>
  </si>
  <si>
    <t>Enregistrer Citer Cité 8 fois Autres articles Les 7 versions</t>
  </si>
  <si>
    <t>Physical Chemistry Chemical …, 2022</t>
  </si>
  <si>
    <t>Shear stress evaluation of plastic packages</t>
  </si>
  <si>
    <t>… with Cu lead frames the cracks observed were more numerous than with A-42 lead frames.</t>
  </si>
  <si>
    <t>… both polyimide and epoxy die attach (more significant with undercured epoxy materials) on …</t>
  </si>
  <si>
    <t>Enregistrer Citer Cité 131 fois Autres articles Les 3 versions</t>
  </si>
  <si>
    <t>IEEE Transactions on …, 1987</t>
  </si>
  <si>
    <t>https://sci.bban.top/pdf/10.1109/tchmt.1987.1134785.pdf</t>
  </si>
  <si>
    <t>Shelf-life study of Ag/NiNiP-plated Cu leadframes without anti-tarnish coating</t>
  </si>
  <si>
    <t>WH Li</t>
  </si>
  <si>
    <t>… Similarly, both pictures show that the failure occurred within the epoxy. The epoxy residues</t>
  </si>
  <si>
    <t>were present on both the leadframe surface and the backside of the die. These data indicate …</t>
  </si>
  <si>
    <t>IEEE Transactions on Components, Packaging and …, 2011</t>
  </si>
  <si>
    <t>ShellCase ultrathin chip size package</t>
  </si>
  <si>
    <t>A Badihi</t>
  </si>
  <si>
    <t>… A thin protective glass layer is bonded to the active side of a silicon wafer with epoxy …</t>
  </si>
  <si>
    <t>There is no longer need for lead frames, molding, trim and form, dice attach, or wire-bonding…</t>
  </si>
  <si>
    <t>… Materials. Processes, Properties and Interfaces (IEEE …, 1999</t>
  </si>
  <si>
    <t>SiC Power Module for Compact Power Conversion Equipment</t>
  </si>
  <si>
    <t>K Yamashita, K Kato, H Ikeuchi, J Tanaka…</t>
  </si>
  <si>
    <t>… Furthermore, this package encapsulated by a epoxy resin of a high heat resistance and …</t>
  </si>
  <si>
    <t>To connect between chips and lead frames, Al wires of 400um in diameter were used. As a …</t>
  </si>
  <si>
    <t>Materials Science …, 2014</t>
  </si>
  <si>
    <t>Silane oligomer in epoxy molding compound</t>
  </si>
  <si>
    <t>… In the field of epoxy molding compound, they also worked as adhesion promoters</t>
  </si>
  <si>
    <t>increasing the adhesion between epoxy molding compound and different metal lead frames. …</t>
  </si>
  <si>
    <t>2018 China …, 2018</t>
  </si>
  <si>
    <t>https://sci.bban.top/pdf/10.1109/CSTIC.2018.8369305.pdf</t>
  </si>
  <si>
    <t>Silicon interconnect-a critical factor in device thermal management</t>
  </si>
  <si>
    <t>S Witzman, K Smith, G Metelski</t>
  </si>
  <si>
    <t>… plastic encapsulation for silicon devices mounted on metal lead frames. In turn, this results</t>
  </si>
  <si>
    <t>in … While Type A epoxy shows similar fatigue behavior as soft solder material, Type B epoxy …</t>
  </si>
  <si>
    <t>Silicone die bond adhesive and clean in-line cure for copper lead frame</t>
  </si>
  <si>
    <t>… dice to copper lead frames was successfully performed. … why Epoxy # B shows worse die</t>
  </si>
  <si>
    <t>cracking than Epoxy # A could be explained by the difference of die share force between Epoxy …</t>
  </si>
  <si>
    <t>IEEE Transactions …, 1990</t>
  </si>
  <si>
    <t>https://sci.bban.top/pdf/10.1109/33.62534.pdf</t>
  </si>
  <si>
    <t>Silver filled polyimidesiloxane die attach material</t>
  </si>
  <si>
    <t>MN Nguyen, JH Wood</t>
  </si>
  <si>
    <t>Int SAMPE Electron Conf, 1990</t>
  </si>
  <si>
    <t>Silver Plated Lead Framesfor Large Molded Packages</t>
  </si>
  <si>
    <t>P Flaskerud, R Mann</t>
  </si>
  <si>
    <t>… Tamburrino and Kapfer(7) in their study of devices in epoxy molded packages utilizing</t>
  </si>
  <si>
    <t>silver plated lead frames, found devices which showed, "Cloudy regions in the plastic which …</t>
  </si>
  <si>
    <t>12th International Reliability Physics …, 1974</t>
  </si>
  <si>
    <t>https://sci.bban.top/pdf/10.1109/irps.1974.362649.pdf</t>
  </si>
  <si>
    <t>Silver Sintering Die Attach Developments for RF, Power and Automotive Applications</t>
  </si>
  <si>
    <t>R de Wit</t>
  </si>
  <si>
    <t>… (PPF) lead frames during thermal cycling leading to silver bond line fracture or delamination</t>
  </si>
  <si>
    <t>… (IPN) of sintered silver structures in a cured epoxy resin matrix is formed (see Figure 2, right …</t>
  </si>
  <si>
    <t>2021 23rd European Microelectronics and Packaging …, 2021</t>
  </si>
  <si>
    <t>Simulation and analysis for typical package assembly manufacture</t>
  </si>
  <si>
    <t>… A user fortran subroutine code is developed in ANSYS to build in both time and temperature</t>
  </si>
  <si>
    <t>of the epoxy mold material. The simulation shows the mold injection, the curing process and …</t>
  </si>
  <si>
    <t>Simulation as integral part in the product development process of ignition coils</t>
  </si>
  <si>
    <t>A Aye, E Jacqué, F Lorenz, P Weyand…</t>
  </si>
  <si>
    <t>… to the increased requirements of the high voltage consumption on turbo-charged engines</t>
  </si>
  <si>
    <t>and smaller package sizes of the ignition coils the electrical stress in the plastic and epoxy …</t>
  </si>
  <si>
    <t>1st IAV Conference …, 2012</t>
  </si>
  <si>
    <t>SIMULTANEOUS SWITCHING NOISE ANALYSIS OF A 16 MB× 9 DRAM SIMM MEMORY MODULE</t>
  </si>
  <si>
    <t>JH Park, HJ PARK, BOK CHOI, OH Kim…</t>
  </si>
  <si>
    <t>… lead frames and bonding wires can be modeled by lumped inductors and capacitors. The</t>
  </si>
  <si>
    <t>inductance values of the lead frames … the published data of epoxy (FR4) which is the dielectric …</t>
  </si>
  <si>
    <t>International Journal of …, 1995</t>
  </si>
  <si>
    <t>Single chip white LEDs</t>
  </si>
  <si>
    <t>U Kaufmann, M Kunzer, K Köhler, H Obloh…</t>
  </si>
  <si>
    <t>… , YAG:Ce, embedded into epoxy resin as a light converter. If … episide-down into standard</t>
  </si>
  <si>
    <t>lead frames for 5 mm radial LEDs… by encapsulating the device with an epoxy resin dome. In the …</t>
  </si>
  <si>
    <t>Enregistrer Citer Cité 78 fois Autres articles Les 7 versions</t>
  </si>
  <si>
    <t>… status solidi (a), 2002</t>
  </si>
  <si>
    <t>Single-Step, Integrated Assembly and Encapsulation of Microfluidic Bubble Generator</t>
  </si>
  <si>
    <t>… It should be noted that for this test the lead frames were prebonded to the chip with conductive</t>
  </si>
  <si>
    <t>epoxy. The package was also tested for fluidic integrity by building pressure in the system …</t>
  </si>
  <si>
    <t>ASME …, 2005</t>
  </si>
  <si>
    <t>Smart cards from a manufacturing point of view</t>
  </si>
  <si>
    <t>T Baker</t>
  </si>
  <si>
    <t>… A die is attached to contact tape using a silver epoxy glue similar to that used for standard</t>
  </si>
  <si>
    <t>metallic lead-frames. The contact tape typically is a 35 mm poly-epoxy tape with perforations …</t>
  </si>
  <si>
    <t>Solid state technology, 1992</t>
  </si>
  <si>
    <t>Sn whiskers: material, design, processing, and post-plate reflow effects and development of an overall phenomenological theory</t>
  </si>
  <si>
    <t>JW Osenbach, RL Shook, BT Vaccaro…</t>
  </si>
  <si>
    <t>… for plated matte-Sn on copper lead frames. We include data on … formed lead frames or for</t>
  </si>
  <si>
    <t>stamped versus etched lead frames. … (both pre-and post-epoxy mold) prior to Sn plating. These …</t>
  </si>
  <si>
    <t>Enregistrer Citer Cité 74 fois Autres articles Les 7 versions</t>
  </si>
  <si>
    <t>Soldering deterioration of epoxy‐molded IC packages after moisture absorption</t>
  </si>
  <si>
    <t>… The area of adhesion between lead frames and molding compounds was examined, giving</t>
  </si>
  <si>
    <t>an index number (0-5) to each of the samples with a corresponding picture obtained by the …</t>
  </si>
  <si>
    <t>Enregistrer Citer Cité 26 fois Autres articles Les 3 versions</t>
  </si>
  <si>
    <t>Journal of applied polymer science, 1994</t>
  </si>
  <si>
    <t>https://sci.bban.top/pdf/10.1002/app.1994.070511111.pdf</t>
  </si>
  <si>
    <t>Solidification behavior and microstructure of Ag–Cu eutectic alloy at different sub-rapid cooling rates</t>
  </si>
  <si>
    <t>QY Qin, JF Li, L Yang, LJ Liu</t>
  </si>
  <si>
    <t>… These include advanced lead frames in large-scale integrated circuits [3] and electronic …</t>
  </si>
  <si>
    <t>After mounting in epoxy, the samples were polished. Their microstructures were analyzed …</t>
  </si>
  <si>
    <t>Materials Chemistry and Physics, 2024</t>
  </si>
  <si>
    <t>Solid-state bonding of silicon chips to copper substrates with graded circular micro-trenches</t>
  </si>
  <si>
    <t>YL Chen, J Wu, CC Lee</t>
  </si>
  <si>
    <t>… expansion (CTE) between Si chips and Cu lead-frames or substrates, ie, 3 versus 17 ppm/K. …</t>
  </si>
  <si>
    <t>After bonding, the samples are mounted in epoxy resin, cut into halves, and polished for …</t>
  </si>
  <si>
    <t>Journal of Materials Science: Materials in …, 2018</t>
  </si>
  <si>
    <t>Solutions for controlling resin bleed out</t>
  </si>
  <si>
    <t>R Zhang, A Castro, Y Lin</t>
  </si>
  <si>
    <t>Solid State Technology, 2017</t>
  </si>
  <si>
    <t>Some illumination on the mechanism of SiO2 etching in HF solutions</t>
  </si>
  <si>
    <t>H Nielsen, D Hackleman</t>
  </si>
  <si>
    <t>… After a 1000~ 30 min anneal in nitrogen, the wafers were diced and attached to IC lead</t>
  </si>
  <si>
    <t>frames. A … The samples were then mounted on Plexiglas supports with epoxy. The potentiostat …</t>
  </si>
  <si>
    <t>Enregistrer Citer Cité 60 fois Autres articles Les 6 versions</t>
  </si>
  <si>
    <t>Journal of the Electrochemical Society, 1983</t>
  </si>
  <si>
    <t>Special aspects of the metallographic preparation of electronic and microelectronic devices</t>
  </si>
  <si>
    <t>K Reiter, M Reiter, T Ahrens</t>
  </si>
  <si>
    <t>… The epoxy resin matrix from which the circuit board is made has a similar hardness to … an</t>
  </si>
  <si>
    <t>epoxy resin / fibreglass composite sheet. The glass fibres are very brittle in contrast to the epoxy …</t>
  </si>
  <si>
    <t>Struct. Mag, 2002</t>
  </si>
  <si>
    <t>Special properties of molding compound for surface mounting devices</t>
  </si>
  <si>
    <t>… lead frames, and tabless lead frames. is also trying to solve the popcorn phenomenon. … The</t>
  </si>
  <si>
    <t>object of this study is to decide which raw epoxy and phenol systems have special properties …</t>
  </si>
  <si>
    <t>Enregistrer Citer Cité 22 fois Autres articles</t>
  </si>
  <si>
    <t>https://sci.bban.top/pdf/10.1109/ectc.1990.122253.pdf</t>
  </si>
  <si>
    <t>Stacking of 3D capacitor dies in a QFN package for a compact and reliable component for medical applications</t>
  </si>
  <si>
    <t>S Borel, P Descours, B Goubault…</t>
  </si>
  <si>
    <t>… After optimizing all the parameters, 2 prototype lead frames … We encapsulated the stacked</t>
  </si>
  <si>
    <t>and wired dies using an epoxy (… Two lead frames were positioned side by side in the molding …</t>
  </si>
  <si>
    <t>Standardization of Integrated Circuits Packaging</t>
  </si>
  <si>
    <t>… (4) In terms of leadframes and packaging materials, the lead-frames standards have been</t>
  </si>
  <si>
    <t>… material standards such as bonding wires, epoxy molding compounds, glass powder, etc. …</t>
  </si>
  <si>
    <t>Standards for organic contaminant thickness measurement by the ellipsometer</t>
  </si>
  <si>
    <t>LC Jackson</t>
  </si>
  <si>
    <t>… surface cleanliness to achieve adequate adhesion of the epoxy or urethane encapsulant. …</t>
  </si>
  <si>
    <t>present; these films can significantly degrade the bonding of hybrid microcircuit lead frames. …</t>
  </si>
  <si>
    <t>State of the art of integrated power modules (IPMs) for 0.75 kW and 2 kW drive applications</t>
  </si>
  <si>
    <t>J Flannery, M Meinhardt, P Cheasty…</t>
  </si>
  <si>
    <t>… lead-frames on plastic headers which are soldered to the substrate and anchored to the</t>
  </si>
  <si>
    <t>package by the moulding epoxy… combination of silicone and hard epoxy) for older designs which …</t>
  </si>
  <si>
    <t>APEC'99. Fourteenth …, 1999</t>
  </si>
  <si>
    <t>State-of-the-art and trends in the thermal packaging of electronic equipment</t>
  </si>
  <si>
    <t>… to lead-frames and heat spreaders in plastic packages. TABed chips are also attached, most</t>
  </si>
  <si>
    <t>often, with a layer of epoxy… Thermostructural analysis of epoxy and solder die-bonds, as well …</t>
  </si>
  <si>
    <t>Enregistrer Citer Cité 133 fois Autres articles Les 4 versions</t>
  </si>
  <si>
    <t>Static information model of the cell controller layer for integrated circuit packaging with the unified modelling language</t>
  </si>
  <si>
    <t>ZC Lin, DC Chen</t>
  </si>
  <si>
    <t>… This allows the leadframes with bonded dies to be filled in one … platform, the epoxy tube</t>
  </si>
  <si>
    <t>begins the epoxy modelling action. Then … delivers the leadframe to the epoxy tube to continue the …</t>
  </si>
  <si>
    <t>International Journal of Computer Integrated …, 2002</t>
  </si>
  <si>
    <t>Static/transient thermal analysis and design optimization of a lead frame based dual side cooling SiC power module</t>
  </si>
  <si>
    <t>G Tang, K Yamamoto</t>
  </si>
  <si>
    <t>… for the material selection, such as the epoxy mold compound (EMC) and thermal interface</t>
  </si>
  <si>
    <t>… The bonded lead frames and SiC chips are then encapsulated with the EMC material. After …</t>
  </si>
  <si>
    <t>2022 IEEE 72nd Electronic Components …, 2022</t>
  </si>
  <si>
    <t>Status and review of advanced mixed-mode bending fracture test (AMB)</t>
  </si>
  <si>
    <t>M Schulz, J Keller, C Vernier…</t>
  </si>
  <si>
    <t>… These material combinations are epoxy based molding compound on copper lead frame,</t>
  </si>
  <si>
    <t>molding … x two different EMC systems on the same type of semi-finished copper lead frames, …</t>
  </si>
  <si>
    <t>2018 7th Electronic …, 2018</t>
  </si>
  <si>
    <t>Strategy for co-enhancement of corrosion resistance-strength of Cu-7Ni-3Al-1Fe-1Mn alloy: Rare earth Sm microalloying</t>
  </si>
  <si>
    <t>Q Han, S An, K Song, H Liu, Y Zhou, T Huang…</t>
  </si>
  <si>
    <t>… in numerous fields, including integrated circuit lead frames, precision instruments, marine …</t>
  </si>
  <si>
    <t>, andthen encapsulated in a plastic tube with epoxy resin, exposing a working surface of 1 cm …</t>
  </si>
  <si>
    <t>Materials Today …, 2024</t>
  </si>
  <si>
    <t>Strategy for Co-Enhancement of Strength-Corrosion Resistance of Cu-7ni-3al-1fe-1mn Alloy: Rare Earth Sm Microalloying</t>
  </si>
  <si>
    <t>in a plastic tube with a two-component epoxy resin, exposing a working surface of 1 cm2 in …</t>
  </si>
  <si>
    <t>Available at SSRN …</t>
  </si>
  <si>
    <t>Stress isolation structures in MEMS gyroscope packages</t>
  </si>
  <si>
    <t>… solder-attached lid, the plastic packages with epoxy sealing will not provide the necessary …</t>
  </si>
  <si>
    <t>for the two different packages: flat and etched lead frames. As shown in the table, by using the …</t>
  </si>
  <si>
    <t>Stress Management Via Low Modulus Urethane Adhesives For Electronic Applications</t>
  </si>
  <si>
    <t>… Quantitative results will be discussed later for a specific application involving multilayer</t>
  </si>
  <si>
    <t>glass-coated ceramic boards bonded to metal lead frames. It is also important for a stress …</t>
  </si>
  <si>
    <t>Hybrid Circuit Technology, 1990</t>
  </si>
  <si>
    <t>apteklabs.com</t>
  </si>
  <si>
    <t>Stress test qualification for electronic components</t>
  </si>
  <si>
    <t>J Geier</t>
  </si>
  <si>
    <t>… optimum interference prevention by connecting them directly to the sensor, usually via lead</t>
  </si>
  <si>
    <t>frames. … An even protective layer of epoxy coating provides mechanical protection against …</t>
  </si>
  <si>
    <t>ATZelektronik worldwide, 2013</t>
  </si>
  <si>
    <t>Stress-induced deformation of aluminum metallization in plastic molded semiconductor devices</t>
  </si>
  <si>
    <t>… epoxy mold compounds were evaluated with this procedure. Many of the newer low-stress</t>
  </si>
  <si>
    <t>epoxy … reduction in the experiment with copper lead frames, the chips were first aluminum …</t>
  </si>
  <si>
    <t>Enregistrer Citer Cité 107 fois Autres articles Les 2 versions</t>
  </si>
  <si>
    <t>IEEE Transactions on Components, Hybrids, and …, 1985</t>
  </si>
  <si>
    <t>https://sci.bban.top/pdf/10.1109/tchmt.1985.1136541.pdf</t>
  </si>
  <si>
    <t>Structural analysis and weight optimization of automotive chassis by Latin hypercube sampling using metal matrix composites</t>
  </si>
  <si>
    <t>A Agarwal, L Mthembu</t>
  </si>
  <si>
    <t>… Such chassis, the side elements of the lead frames generally consist of open channels or</t>
  </si>
  <si>
    <t>other sections. The work involves a ladder type frame of a heavy-duty truck considering the …</t>
  </si>
  <si>
    <t>Materials Today: Proceedings, 2022</t>
  </si>
  <si>
    <t>Structural effect of IC plastic package on residual stress in silicon chips</t>
  </si>
  <si>
    <t>… : he die attachment to lead frames and the resin molding. In … in tKe chip encapsulated with</t>
  </si>
  <si>
    <t>the epoxy paste was lower by … In this case, the lead ame attached by epoxy paste can share …</t>
  </si>
  <si>
    <t>Enregistrer Citer Cité 49 fois Autres articles Les 5 versions</t>
  </si>
  <si>
    <t>https://sci.bban.top/pdf/10.1109/ECTC.1990.122208.pdf</t>
  </si>
  <si>
    <t>Structural integrity in electronics</t>
  </si>
  <si>
    <t>WJ Plumbridge, Y Kariya</t>
  </si>
  <si>
    <t>… paper phenolic or glass fibre reinforced epoxy. It is the base for … encapsulated semiconductor</t>
  </si>
  <si>
    <t>and lead-frames, mounted on … with solder balls (instead of lead-frames) arranged in a grid …</t>
  </si>
  <si>
    <t>Fatigue &amp; Fracture of Engineering …, 2004</t>
  </si>
  <si>
    <t>Structural reliability design of plastic packages using Cu-alloy lead-frames</t>
  </si>
  <si>
    <t>… The typical value of the modulus is between 1 GPa and IO GPa, when we use epoxy pastes.</t>
  </si>
  <si>
    <t>The estimated maximum stress is about 50 MPa when 42NiFe is used. It increases to about …</t>
  </si>
  <si>
    <t>Proceedings of the 5th Electronics Packaging …, 2003</t>
  </si>
  <si>
    <t>https://sci.bban.top/pdf/10.1109/eptc.2003.1271625.pdf</t>
  </si>
  <si>
    <t>FM Pan, SR Horng, TD Yang, V Tang</t>
  </si>
  <si>
    <t>… epoxy polymeric encapsulant after the molding process. Copper was found to migrate into</t>
  </si>
  <si>
    <t>the epoxy … the molding process, and the injected hot epoxy fluid can interact directly with the …</t>
  </si>
  <si>
    <t>Enregistrer Citer Cité 15 fois Autres articles Les 8 versions</t>
  </si>
  <si>
    <t>Journal of Vacuum Science &amp; …, 1990</t>
  </si>
  <si>
    <t>Study of polyimide coated chip and mold compound adhesion</t>
  </si>
  <si>
    <t>MT Asmah</t>
  </si>
  <si>
    <t>… This study investigates the adhesion strength between polyimide coated chip and epoxy</t>
  </si>
  <si>
    <t>mold compound (EMC). Polyimide is an important material to reduce chip stress and protect the …</t>
  </si>
  <si>
    <t>… Technology (IEMT) &amp; 18th Electronics Materials …, 2016</t>
  </si>
  <si>
    <t>Study of V-groove on Leadframe/Epoxy Mold Compound Delamination Improvement</t>
  </si>
  <si>
    <t>… Delamination is still a potential concern on product reliability, especially delamination at</t>
  </si>
  <si>
    <t>leadframe and epoxy mould compound (EMC) interface. A good understanding of factor effect …</t>
  </si>
  <si>
    <t>2019 20th International …, 2019</t>
  </si>
  <si>
    <t>… Three different lead frames for LED manufacturing were chosen to execute thermal aging …</t>
  </si>
  <si>
    <t>deteriorate adhesion between lead frame and package polymers, such as silicone or epoxy …</t>
  </si>
  <si>
    <t>… on Device and …, 2014</t>
  </si>
  <si>
    <t>Study on interface of Pd-plated Cu wire stitch bonding</t>
  </si>
  <si>
    <t>… on surface of the lead-frames and degenerate the bondability. … , and the surface of the</t>
  </si>
  <si>
    <t>lead-frames also showed no oxygen … firstly encapsulated in the epoxy molding compound (EMC). …</t>
  </si>
  <si>
    <t>… International Symposium on …, 2011</t>
  </si>
  <si>
    <t>https://sci.bban.top/pdf/10.1109/isapm.2011.6105703.pdf</t>
  </si>
  <si>
    <t>Study on interfacial interaction energy of Cu–SAM–epoxy systems in a hot and humid environment</t>
  </si>
  <si>
    <t>… Due to the importance of the interfacial adhesion between Cu and epoxy molding … Citation[1]</t>
  </si>
  <si>
    <t>characterized the interface between molding compounds and lead frames using the pull-out …</t>
  </si>
  <si>
    <t>Journal of Adhesion Science and Technology, 2014</t>
  </si>
  <si>
    <t>Study on Preparation of Novel Dicyclopentadiene Phenol Epoxy Resin Materials Based on Different Degrees of Polymerization</t>
  </si>
  <si>
    <t>SB Ma, Z Xi, G Wang, L Cheng…</t>
  </si>
  <si>
    <t>… epoxy resins containing a large skeleton of dicyclopentadiene through Friedel-Crafts</t>
  </si>
  <si>
    <t>condensation reaction, and use curing agents of different structures to cure the epoxy … lead frames. …</t>
  </si>
  <si>
    <t>Key Engineering …, 2021</t>
  </si>
  <si>
    <t>Study on shear strength and Jc of EMC/Cu interface with Cu oxidation and moisture absorption</t>
  </si>
  <si>
    <t>… In power devices with plastic packaging, copper alloys are usually served as lead-frames.</t>
  </si>
  <si>
    <t>The … Epoxy based EMC is hydrophilic material and the moisture will diffuse into the package …</t>
  </si>
  <si>
    <t>… Conference on Electronic …, 2009</t>
  </si>
  <si>
    <t>Study on the adhesion and reliability of Epoxy Molding Compound and shaped Pd Preplated leadframes</t>
  </si>
  <si>
    <t>… However, the reliability of the Pd PPFs integrated circuits is greatly affected by the weak</t>
  </si>
  <si>
    <t>adhesion between the surface noble Au layer and the epoxy Molding compound[4]. Thus Pd …</t>
  </si>
  <si>
    <t>2011 12th International …, 2011</t>
  </si>
  <si>
    <t>Study on the high reliability performance and high thermal conductivity epoxy molding compound</t>
  </si>
  <si>
    <t>… A Tab pull sample can be taken as two pieces of lead frames connected by EMC as shown</t>
  </si>
  <si>
    <t>in … The tensile force was reported as the indication of adhesion force between epoxy molding …</t>
  </si>
  <si>
    <t>https://sci.bban.top/pdf/10.1109/CSTIC.2018.8369308.pdf</t>
  </si>
  <si>
    <t>Study on the phenylmethylsiloxane-modified epoxy hybrid properties for the use as LED encapsulant</t>
  </si>
  <si>
    <t>CW Hsu, CCM Ma, CS Tan, HT Li…</t>
  </si>
  <si>
    <t>2014 9th …, 2014</t>
  </si>
  <si>
    <t>https://sci.bban.top/pdf/10.1109/IMPACT.2014.7048401.pdf</t>
  </si>
  <si>
    <t>Sulfur dioxide depolarized electrolysis for hydrogen production: development status</t>
  </si>
  <si>
    <t>PWT Lu, RL Ammon</t>
  </si>
  <si>
    <t>… on lead frames using a silver-conducting epoxy. In an old cell configuration, lead frames served</t>
  </si>
  <si>
    <t>… Apparently, silver epoxy and lead frames were not chemically stable under the operating …</t>
  </si>
  <si>
    <t>Enregistrer Citer Cité 50 fois Autres articles Les 6 versions</t>
  </si>
  <si>
    <t>International Journal of Hydrogen Energy, 1982</t>
  </si>
  <si>
    <t>https://sci.bban.top/pdf/10.1016/0360-3199%252882%252990037-4.pdf</t>
  </si>
  <si>
    <t>Surface characterization of the copper–epoxy adhesion interface from production printed circuit boards</t>
  </si>
  <si>
    <t>CW Miller, PC Laberge</t>
  </si>
  <si>
    <t>… separated polymer and metal interfaces as well as migration of bromine to the interface</t>
  </si>
  <si>
    <t>during thermal aging of copper lead frames was studied by x-ray photoelectron spectroscopy (…</t>
  </si>
  <si>
    <t>Journal of Vacuum Science &amp; Technology A …, 1989</t>
  </si>
  <si>
    <t>Surface Contamination Removal from Solid State Devices by Dry Chemical Processing</t>
  </si>
  <si>
    <t>HB Bonham, PV Plunkett</t>
  </si>
  <si>
    <t>… similar difficulty in thermocompression bonding gold lead frames to a circuit with more than</t>
  </si>
  <si>
    <t>… subjected to an epoxy chip mounting process. As Table II shows, the epoxy process adds a …</t>
  </si>
  <si>
    <t>Surface Contamination: Genesis, Detection …, 1979</t>
  </si>
  <si>
    <t>Surface mount digital package reliability</t>
  </si>
  <si>
    <t>WJ Roesch</t>
  </si>
  <si>
    <t>… More devices are becoming available in plastic packages with copper lead-frames. Copper</t>
  </si>
  <si>
    <t>… During each cycle, the part is taken above the epoxy transition temperature (140”C), above …</t>
  </si>
  <si>
    <t>Quality and reliability engineering international, 1986</t>
  </si>
  <si>
    <t>Surface quality unit for inspection by nondestructive testing (SQUINT)</t>
  </si>
  <si>
    <t>T Smith</t>
  </si>
  <si>
    <t>… control of semiconductor surfaces, epoxy-composite surfaces as well … The tool works as well</t>
  </si>
  <si>
    <t>on epoxy or polyurethane painted … Attaching computer integrated circuit chips to lead frames …</t>
  </si>
  <si>
    <t>15th National SAMPE Technical Conference …, 1983</t>
  </si>
  <si>
    <t>photoemission.com</t>
  </si>
  <si>
    <t>Surface treatment of poly (p-phenylene sulfide) and its impact on adhesion of epoxy resin: Theoretical insights</t>
  </si>
  <si>
    <t>… sector employs epoxy resin-based adhesives in vehicle-mounted electronic products</t>
  </si>
  <si>
    <t>composed of engineering plastics and composite materials [2]. More broadly, epoxy resins (ERs) …</t>
  </si>
  <si>
    <t>Chemical Physics Letters, 2024</t>
  </si>
  <si>
    <t>Synthesis and application of cyclotetrasiloxane modified with epoxy resins</t>
  </si>
  <si>
    <t>… In this test, 3535 SMD LED lead frames were encapsulated by the cured materials and the</t>
  </si>
  <si>
    <t>lead frames were immersed into boiling red ink for 6 h. Subsequently, whether red ink was …</t>
  </si>
  <si>
    <t>Polymer Bulletin, 2022</t>
  </si>
  <si>
    <t>https://sci.bban.top/pdf/10.1007/s00289-021-03847-y.pdf</t>
  </si>
  <si>
    <t>Synthesis and Characterization of Acid Cured Cashew Nut Shell Liquid Based Nano Composites for Electronic Packaging Applications</t>
  </si>
  <si>
    <t>R Vijayaraghavan, R Suriya Prabha, V Rajendran</t>
  </si>
  <si>
    <t>… applications as encapsulations in ICs with copper lead frames. The resin and the nanocomposites</t>
  </si>
  <si>
    <t>… A comparison was also made with the epoxy-phenolic resin based nanocomposites …</t>
  </si>
  <si>
    <t>Synthesis of a boron-containing adhesion promoter for improving the adhesion of addition-cure silicone rubber to PPA</t>
  </si>
  <si>
    <t>Z Pan, B Huang, L Zhu, K Zeng</t>
  </si>
  <si>
    <t>… composed of a vinyl group and an epoxy group by the reaction of … to plastic substrates, such</t>
  </si>
  <si>
    <t>as epoxy resin, polypropylene, … Especially in LED encapsulation, most of the lead frames are …</t>
  </si>
  <si>
    <t>Journal of Adhesion Science and …, 2020</t>
  </si>
  <si>
    <t>Synthesis of adhesion promoter for lead frame bonding and application of epoxy composite materials</t>
  </si>
  <si>
    <t>… Ni and Cu lead frames and epoxy composites. … /epoxy composite and Cu lead frame/epoxy</t>
  </si>
  <si>
    <t>composite were improved as small amounts of all IAcAAM samples were added to the epoxy …</t>
  </si>
  <si>
    <t>Polymer Engineering …, 2024</t>
  </si>
  <si>
    <t>Synthesis of an adhesion‐enhancing polysiloxane containing epoxy groups for addition‐cure silicone light emitting diodes encapsulant</t>
  </si>
  <si>
    <t>M Zhao, Y Feng, G Li, Y Li, Y Wang…</t>
  </si>
  <si>
    <t>… In fact, when LED lead frames were encapsulated by the prepared encapsulation material</t>
  </si>
  <si>
    <t>sample 5, the lead frames and the cured encapsulation materials are prone to cracking after …</t>
  </si>
  <si>
    <t>Enregistrer Citer Cité 31 fois Autres articles Les 5 versions</t>
  </si>
  <si>
    <t>Polymers for …, 2014</t>
  </si>
  <si>
    <t>https://sci.bban.top/pdf/10.1002/pat.3327.pdf</t>
  </si>
  <si>
    <t>Synthesis of epoxy-modified methyl phenyl silicone resins for LED encapsulation</t>
  </si>
  <si>
    <t>… No red ink penetrated LEDs after the test, thus revealing the good adhesion and sealing</t>
  </si>
  <si>
    <t>between epoxy-modified silicone materials and lead frames. Table 4 shows the properties of …</t>
  </si>
  <si>
    <t>Silicon, 2022</t>
  </si>
  <si>
    <t>https://sci.bban.top/pdf/10.1007/s12633-020-00868-6.pdf</t>
  </si>
  <si>
    <t>Synthesis of high-refractive-index epoxy-modified vinyl methyl phenyl silicone resins for encapsulation of LEDs</t>
  </si>
  <si>
    <t>Z Pan, S Zhu, B Huang, Y Kang, L Zhu</t>
  </si>
  <si>
    <t>… In the red dye penetration tests, 2121 SMD LED lead frames packaged … lead frames. This</t>
  </si>
  <si>
    <t>result indicates that the encapsulated LEDs showed no defects and the introduction of epoxy …</t>
  </si>
  <si>
    <t>Journal of Electronic Materials, 2019</t>
  </si>
  <si>
    <t>https://sci.bban.top/pdf/10.1007/s11664-019-07015-x.pdf</t>
  </si>
  <si>
    <t>Synthesis of hydrogen-containing methyl phenyl silicone resins with a high refractive index for Led encapsulation</t>
  </si>
  <si>
    <t>… Epoxy resins, traditional LED packaging materials, are prone to be yellowish in high-…</t>
  </si>
  <si>
    <t>resistance of the encapsulants in LED lead frames. LEDs encapsulated by packaging materials …</t>
  </si>
  <si>
    <t>Journal of Electronic Materials, 2020</t>
  </si>
  <si>
    <t>Synthesis of siloxane oligomers containing boron and epoxy groups for promoting the adhesion of addition-curable silicone rubber to PPA and copper plate</t>
  </si>
  <si>
    <t>… develop a qualified adhesion promoter to enhance the adhesion of ASR to lead frames. …</t>
  </si>
  <si>
    <t>epoxy groups without boron atom was synthesized. BSiO containing boron atom without epoxy …</t>
  </si>
  <si>
    <t>Journal of Adhesion Science and …, 2021</t>
  </si>
  <si>
    <t>https://sci.bban.top/pdf/10.1080/01694243.2020.1816780.pdf</t>
  </si>
  <si>
    <t>Techniques to separate metal from waste printed circuit boards from discarded personal computers</t>
  </si>
  <si>
    <t>T Hino, R Agawa, Y Moriya, M Nishida…</t>
  </si>
  <si>
    <t>… %, and these were used in the soldering and lead frames. In terms of the precious metal …</t>
  </si>
  <si>
    <t>epoxy resin shown in Table 1. As will be discussed later, this was because part of the epoxy …</t>
  </si>
  <si>
    <t>Enregistrer Citer Cité 127 fois Autres articles Les 9 versions</t>
  </si>
  <si>
    <t>Journal of material …, 2009</t>
  </si>
  <si>
    <t>Technologically driven applications for cyanate ester resins</t>
  </si>
  <si>
    <t>DA Shimp</t>
  </si>
  <si>
    <t>… silver-filled glass to attach the die to lead frames and seal the lid of hermetic, ceramic cases.</t>
  </si>
  <si>
    <t>Silver-filled epoxy resins generate excessive moisture in hermetically-sealed packages, …</t>
  </si>
  <si>
    <t>Enregistrer Citer Cité 40 fois Autres articles Les 4 versions</t>
  </si>
  <si>
    <t>Chemistry and technology of cyanate ester resins, 1994</t>
  </si>
  <si>
    <t>Temperature cycling reliability assessment of die attachment on bare copper by pressureless nanosilver sintering</t>
  </si>
  <si>
    <t>H Zheng, KDT Ngo, GQ Lu</t>
  </si>
  <si>
    <t>… thin silicon chips were attached onto copper lead frames for microstructure analysis. Samples</t>
  </si>
  <si>
    <t>… copper lead frames before encapsulated with epoxy mounding compound and singulation. …</t>
  </si>
  <si>
    <t>IEEE Transactions on Device and …, 2015</t>
  </si>
  <si>
    <t>Temperature dependence of viscoelastic deformation of resin for plastic packaging</t>
  </si>
  <si>
    <t>D Maehara, K Ikegami, C Sato</t>
  </si>
  <si>
    <t>… laminated structures consisting of Si-chips, lead frames and molded resin. The coefficient of</t>
  </si>
  <si>
    <t>… Thermoset resins (eg, epoxy resin) have mainly been used for packaging material in recent …</t>
  </si>
  <si>
    <t>JSME international journal. Ser. A …, 1995</t>
  </si>
  <si>
    <t>Temperature-dependent electroluminescence efficiency in blue InGaN–GaN light-emitting diodes with different well widths</t>
  </si>
  <si>
    <t>Temperature dependence of electroluminescence (EL) efficiency in blue InGaN-GaN</t>
  </si>
  <si>
    <t>multiple-quantum-well (MQW) light-emitting diodes (LEDs) with different well widths is …</t>
  </si>
  <si>
    <t>Enregistrer Citer Cité 112 fois Autres articles Les 10 versions</t>
  </si>
  <si>
    <t>IEEE Photonics …, 2010</t>
  </si>
  <si>
    <t>https://sci.bban.top/pdf/10.1109/lpt.2009.2037827.pdf</t>
  </si>
  <si>
    <t>Terminal strength test of TO-220 packaged Schottky barrier diode using finite element method</t>
  </si>
  <si>
    <t>NY Choi, SU Zhang</t>
  </si>
  <si>
    <t>… It is encapsulated using an epoxy molding compound to protect the chip from the outside.</t>
  </si>
  <si>
    <t>The mechanical properties of all components are shown in Table 2 [[20], [21], [22]]. …</t>
  </si>
  <si>
    <t>Microelectronics Reliability, 2023</t>
  </si>
  <si>
    <t>Test structure methodology of IC package material characterization</t>
  </si>
  <si>
    <t>D Edwards, G Heinen, G Bednarz…</t>
  </si>
  <si>
    <t>… 13 shows pressure cooker data taken from the new structure mounted on lead frames with</t>
  </si>
  <si>
    <t>five … BM Pietrucha and EM Reiss, “The reliability of epoxy as a die attach in digital and linear …</t>
  </si>
  <si>
    <t>Enregistrer Citer Cité 54 fois Autres articles Les 3 versions</t>
  </si>
  <si>
    <t>IEEE Transactions on …, 1983</t>
  </si>
  <si>
    <t>The 1.7 kilogram microchip: Energy and material use in the production of semiconductor devices</t>
  </si>
  <si>
    <t>… for lead frames and … epoxy package and that these two substances make up nearly all the</t>
  </si>
  <si>
    <t>weight of the package. The chip itself is 2 g, thus the respective contents of copper and epoxy …</t>
  </si>
  <si>
    <t>Enregistrer Citer Cité 589 fois Autres articles Les 18 versions</t>
  </si>
  <si>
    <t>Environmental science &amp; …, 2002</t>
  </si>
  <si>
    <t>The aluminum bond-pad corrosion in small outline packaged devices</t>
  </si>
  <si>
    <t>HY Ueng, CY Liu</t>
  </si>
  <si>
    <t>… only to the out diffusion of corrosive species from epoxy molding compounds but also to the</t>
  </si>
  <si>
    <t>… process, the sulfur also disappears from the leadframes, and the results of EDS are shown in …</t>
  </si>
  <si>
    <t>Materials chemistry and physics, 1997</t>
  </si>
  <si>
    <t>The Characteristics Analysis of a Microfluid-Based EGFET Biosensor with On-Chip Sensing Film for Lactic Acid Detection</t>
  </si>
  <si>
    <t>PY Kuo, CH Chang, WH Lai, TH Wang</t>
  </si>
  <si>
    <t>… Epoxy resins are used for bonding line protection. The capillary is connected to the … of the</t>
  </si>
  <si>
    <t>OCSW by aqueous solutions and damage to lead frames. After that, the source and drain of the …</t>
  </si>
  <si>
    <t>Sensors, 2022</t>
  </si>
  <si>
    <t>The corrosion behavior of Ag alloy wire bond on Al pad in molding compounds of various chlorine contents under biased-HAST</t>
  </si>
  <si>
    <t>… technology between IC chips and lead frames in semiconductor packaging industry.[1,2] …</t>
  </si>
  <si>
    <t>of Ag-Au-Pd alloy wire with two kinds of various chlorine content epoxy molding compound. …</t>
  </si>
  <si>
    <t>The corrosion of silver in indoor conditions of an assembly process in the microelectronics industry</t>
  </si>
  <si>
    <t>… Silver coupons and silver plated on to copper‐lead frames are exposed in the assembly …</t>
  </si>
  <si>
    <t>to the operation of ovens used for the cure of epoxy resins as part of the manufacturing process. …</t>
  </si>
  <si>
    <t>Enregistrer Citer Cité 25 fois Autres articles Les 6 versions</t>
  </si>
  <si>
    <t>… corrosion methods and …, 2009</t>
  </si>
  <si>
    <t>https://sci.bban.top/pdf/10.1108/00035590910969347.pdf</t>
  </si>
  <si>
    <t>The design of a novel embedded motion controller in simple automatic die-bonding system</t>
  </si>
  <si>
    <t>Z Wen-zheng, G Gong-hu, Z Hai-bo…</t>
  </si>
  <si>
    <t>… plate feeding mechanism, epoxy dropping mechanism, lead … their feeding mechanism, the</t>
  </si>
  <si>
    <t>dispenser prints epoxy (glue) in a … Finished lead frames are then ejected into the output lead …</t>
  </si>
  <si>
    <t>2011 2nd International …, 2011</t>
  </si>
  <si>
    <t>https://sci.bban.top/pdf/10.1109/icicip.2011.6008425.pdf</t>
  </si>
  <si>
    <t>The development of a RFID and agent-based lot management controller for PROMIS in a client/server structure for IC assembly firm</t>
  </si>
  <si>
    <t>HP Hsu</t>
  </si>
  <si>
    <t>… pads of lead frames. The die-bound lead frames are stored in containers called magazines.</t>
  </si>
  <si>
    <t>… , it needs to record the material lot number of epoxy (material) consumed by this lot. In …</t>
  </si>
  <si>
    <t>Journal of Industrial and Production Engineering, 2015</t>
  </si>
  <si>
    <t>THE DIELECTRIC FILM INTERCONNECT</t>
  </si>
  <si>
    <t>FH Gardner, JM Shaheen</t>
  </si>
  <si>
    <t>The effect of aging on the microstructure of selective laser melted Cu-Ni-Si</t>
  </si>
  <si>
    <t>AP Ventura, CJ Marvel, G Pawlikowski, M Bayes…</t>
  </si>
  <si>
    <t>that were then mounted in cold-setting epoxy for metallographic examination. Standard …</t>
  </si>
  <si>
    <t>Enregistrer Citer Cité 30 fois Autres articles Les 5 versions</t>
  </si>
  <si>
    <t>… Materials Transactions A, 2017</t>
  </si>
  <si>
    <t>The effect of chemical species in the lead frame materials on the interface microstructure between copper alloys and SnPb solder</t>
  </si>
  <si>
    <t>H Fuxiang, SG Hirowo, L Xiaoyan…</t>
  </si>
  <si>
    <t>… Lead frames are one of the most important component parts of discrete and IC devices. … The</t>
  </si>
  <si>
    <t>solder joints before and after aging have been cured with epoxy resin to form metallographic …</t>
  </si>
  <si>
    <t>Fifth International …, 2003</t>
  </si>
  <si>
    <t>The effect of impurities on the corrosion of aluminum metallization</t>
  </si>
  <si>
    <t>WM Paulson, RP Lorigan</t>
  </si>
  <si>
    <t>… Fourth, the plated lead frames or packages may be a source of impurities. Impurities that may</t>
  </si>
  <si>
    <t>… In addition, silicone devices had a higher failure rate than epoxy-encapsulated transistors. …</t>
  </si>
  <si>
    <t>Enregistrer Citer Cité 49 fois Autres articles Les 4 versions</t>
  </si>
  <si>
    <t>14th International Reliability …, 1976</t>
  </si>
  <si>
    <t>The effect of internal package delaminations on the thermal performance of PQFP, thermally enhanced PQFP, LOC, and BGA packages</t>
  </si>
  <si>
    <t>D Edwards, B Stearns, M Helmick</t>
  </si>
  <si>
    <t>… when an epoxy underpotting is assumed between the package and PCB. The unfilled epoxy</t>
  </si>
  <si>
    <t>… have good thermal dissipation properties if Cu lead frames are employed. Due to the chip …</t>
  </si>
  <si>
    <t>Enregistrer Citer Cité 52 fois Autres articles Les 2 versions</t>
  </si>
  <si>
    <t>1995 Proceedings. 45th …, 1995</t>
  </si>
  <si>
    <t>The effect of plasma on silicon nitride, oxynitride and other metals for enhanced epoxy adhesion for packaging applications</t>
  </si>
  <si>
    <t>… Plasma processing is commonly used to improve wire bond adhesion and reliability [30],</t>
  </si>
  <si>
    <t>adhesion of molding compounds to lead frames [31, 32, 33] and substrates as well as …</t>
  </si>
  <si>
    <t>The effect of thin film structure and properties on gold ball bonding</t>
  </si>
  <si>
    <t>JE Krzanowski, E Razon, AF Hmiel</t>
  </si>
  <si>
    <t>… The substrates were then cut into dies 3 mm ×3 mm in size and attached to silver-plated</t>
  </si>
  <si>
    <t>copper lead frames using a silver loaded epoxy. Several of the Al films peeled during cutting, …</t>
  </si>
  <si>
    <t>Enregistrer Citer Cité 10 fois Autres articles Les 9 versions</t>
  </si>
  <si>
    <t>Journal of electronic materials, 1998</t>
  </si>
  <si>
    <t>https://sci.bban.top/pdf/10.1007/s11664-998-0071-x.pdf</t>
  </si>
  <si>
    <t>The effect of ultrasonic agitation on copper plating in an acid bath</t>
  </si>
  <si>
    <t>MC Hsiao, CC Wan</t>
  </si>
  <si>
    <t>… boards with drilled holes or integrated circuit lead frames. Because of its ability to induce …</t>
  </si>
  <si>
    <t>The area surrounding the 4-cm2 plated area was covered with epoxy resin. Another type of …</t>
  </si>
  <si>
    <t>Enregistrer Citer Cité 32 fois Autres articles Les 4 versions</t>
  </si>
  <si>
    <t>Plating and surface finishing, 1989</t>
  </si>
  <si>
    <t>nmfrc.org</t>
  </si>
  <si>
    <t>The effect of wax on the properties of epoxy molding compound</t>
  </si>
  <si>
    <t>… were studied by using basic epoxy molding compound (EMC) system. … 1 Introduction</t>
  </si>
  <si>
    <t>Epoxy molding compounds (EMC) must have good adhesion to chips or lead frames, but at the …</t>
  </si>
  <si>
    <t>2011 12th International Conference …, 2011</t>
  </si>
  <si>
    <t>https://sci.bban.top/pdf/10.1109/icept.2011.6066864.pdf</t>
  </si>
  <si>
    <t>The Effects of Packaging on RFICs</t>
  </si>
  <si>
    <t>… Wire bonds are distributed by injection molding of epoxy (wire sweep) which impacts yield,</t>
  </si>
  <si>
    <t>… 0.9nH/mm is typical inductance of lead frames. The wire bond self inductance can be …</t>
  </si>
  <si>
    <t>The evaluation of copper migration during the die attach curing and second wire bonding process</t>
  </si>
  <si>
    <t>… During assembly process, lead frames are exposed to high … Two kinds of lead frames using</t>
  </si>
  <si>
    <t>for two packages (package A … and bonded together using special epoxy. The samples were …</t>
  </si>
  <si>
    <t>https://sci.bban.top/pdf/10.1109/tcapt.2005.848494.pdf</t>
  </si>
  <si>
    <t>The Family of FPT Packages</t>
  </si>
  <si>
    <t>PP Marcoux, PP Marcoux</t>
  </si>
  <si>
    <t>… epoxy for protection and testability. TIlen the lead frame is solder plated or dipped after the</t>
  </si>
  <si>
    <t>Fine Pitch Surface Mount Technology: Quality …, 1992</t>
  </si>
  <si>
    <t>The fluid mechanics of bonding with yield stress epoxies</t>
  </si>
  <si>
    <t>KJ Zwick</t>
  </si>
  <si>
    <t>… From here the chip packages are typically coated and then encapsulated in an epoxy resin,</t>
  </si>
  <si>
    <t>and finally the lead frames are cut and the pins are bent to shape. The packages are ready …</t>
  </si>
  <si>
    <t>Enregistrer Citer Cité 23 fois Autres articles Les 3 versions</t>
  </si>
  <si>
    <t>The green material effect on the board level reliability qualification of QFN packages</t>
  </si>
  <si>
    <t>… This confirms a robust interfacial IMC design with NiPdAu finished lead frames resulting from</t>
  </si>
  <si>
    <t>a more reliable complex of SnNi + SnNiCu IMC formation during temperature cycling on the …</t>
  </si>
  <si>
    <t>2013 14th International Conference on …, 2013</t>
  </si>
  <si>
    <t>The growth and properties of high performance AlGalnP emitters using a lattice mismatched GaP window layer</t>
  </si>
  <si>
    <t>… reflecting-cup LED lead frames using conductive silver epoxy. Thermocompression wire …</t>
  </si>
  <si>
    <t>The chips mounted on the LED leadframes were encapsulated in a clear epoxy dome 5 mm …</t>
  </si>
  <si>
    <t>Enregistrer Citer Cité 115 fois Autres articles Les 6 versions</t>
  </si>
  <si>
    <t>Journal of electronic …, 1991</t>
  </si>
  <si>
    <t>https://sci.bban.top/pdf/10.1007/bf03030219.pdf</t>
  </si>
  <si>
    <t>The growth of Sn whiskers with dislocation inclusion upon electromigration through a Cu/Sn3. 5Ag/Au solder joint</t>
  </si>
  <si>
    <t>TC Chiu, KL Lin</t>
  </si>
  <si>
    <t>… To examine the morphological evolution of the specimen under current stress, the solder</t>
  </si>
  <si>
    <t>joint was mounted in epoxy resin, ground and polished with 0.05 μm fine Al 2 O 3 powder to …</t>
  </si>
  <si>
    <t>Enregistrer Citer Cité 36 fois Autres articles Les 7 versions</t>
  </si>
  <si>
    <t>Scripta Materialia, 2009</t>
  </si>
  <si>
    <t>The High-Rel plastic package versus transfer molded encapsulation</t>
  </si>
  <si>
    <t>RD Clark, PE Smith</t>
  </si>
  <si>
    <t>… Volume 1 million parts Tin plated lead frames, selective gold metallization Die costs of</t>
  </si>
  <si>
    <t>$0.75 for 24 lead and $1.00 for 40 lead Yield due to losses from molding, thermal cycle and …</t>
  </si>
  <si>
    <t>1971 EIC 10th Electrical Insulation …, 1971</t>
  </si>
  <si>
    <t>The impact of lead‐free soldering on electronics packages</t>
  </si>
  <si>
    <t>L Yang, JB Bernstein, K Chung</t>
  </si>
  <si>
    <t>… lead frames… epoxy. An electrical signal is transferred from die pads on the silicon die to the</t>
  </si>
  <si>
    <t>bonding fingers on the substrate through gold bonding wires. Then molding compound epoxy …</t>
  </si>
  <si>
    <t>Enregistrer Citer Cité 21 fois Autres articles Les 7 versions</t>
  </si>
  <si>
    <t>Microelectronics International, 2001</t>
  </si>
  <si>
    <t>The influence of cold work on the wettability of lead-free solders on copper</t>
  </si>
  <si>
    <t>PB Fojas</t>
  </si>
  <si>
    <t>… die to the lead frame with an epoxy adhesive. This is followed by … The fabrication of lead</t>
  </si>
  <si>
    <t>frames first involves producing lead … For iron nickel and iron nickel cobalt lead frames the ingots …</t>
  </si>
  <si>
    <t>Enregistrer Citer Cité 1 fois Autres articles Les 5 versions</t>
  </si>
  <si>
    <t>The influence of plastic encapsulants and passivation layers on the corrosion of thin aluminium films subjected to humidity stress</t>
  </si>
  <si>
    <t>SP Sim, RW Lawson</t>
  </si>
  <si>
    <t>… Silicone and silicone-epoxy resins give the best protection againstcorrosion when used</t>
  </si>
  <si>
    <t>alone followed by epoxy anhydride and epoxy novolac resins in that order. With the best …</t>
  </si>
  <si>
    <t>17th International Reliability Physics …, 1979</t>
  </si>
  <si>
    <t>The influence of plastic encapsulation, overglaze, and voltage on anomalous behavior of thick-film resistors</t>
  </si>
  <si>
    <t>N Sinnadurai, R Sutherland…</t>
  </si>
  <si>
    <t>… -in-line leadframes, and half the substrates of each batch of trimmed and untrimmed arrays</t>
  </si>
  <si>
    <t>were encapsulated with an epoxy which was applied by dip coating. The epoxy was selected …</t>
  </si>
  <si>
    <t>Enregistrer Citer Cité 5 fois Autres articles Les 5 versions</t>
  </si>
  <si>
    <t>The influence of pre-heat treatment on peeling resistance of oxide film of copper alloy lead frames</t>
  </si>
  <si>
    <t>J Mao, X Chen, A Hu, M Li…</t>
  </si>
  <si>
    <t>… between lead frame and epoxymolding compound (EMC), … oxidation behavior of copper alloy</t>
  </si>
  <si>
    <t>lead frames. Lahiri et, al. [3… have been developed for use as lead frames. G. Zhou et.al [5, 6] …</t>
  </si>
  <si>
    <t>… Conference on Electronic …, 2008</t>
  </si>
  <si>
    <t>The leaded plastic chip carrier—Its reliability and use</t>
  </si>
  <si>
    <t>WL Brodsky, FD Parker, JW Stafford</t>
  </si>
  <si>
    <t>Proc. Int. Microelectronics Conf., 1981</t>
  </si>
  <si>
    <t>The measurement of ion diffusion in epoxy molding compounds used to encapsulate microelectronic devices</t>
  </si>
  <si>
    <t>L Lantz II</t>
  </si>
  <si>
    <t>… resin material is modified to a mixture of epoxy biphenyl resin and epoxy cresol novolac</t>
  </si>
  <si>
    <t>resin. Mixtures of thermoplastic resins and epoxy biphenyl resins are also being evaluated for …</t>
  </si>
  <si>
    <t>The next generation advanced MEMS&amp; sensor packaging</t>
  </si>
  <si>
    <t>… and resin flash on the lead frames. Boschman adhesive film technology … of lead frames.</t>
  </si>
  <si>
    <t>2010 11th International …, 2010</t>
  </si>
  <si>
    <t>https://sci.bban.top/pdf/10.1109/icept.2010.5582370.pdf</t>
  </si>
  <si>
    <t>The oxidation of copper and silver plated copper lead frames</t>
  </si>
  <si>
    <t>MA Westlake</t>
  </si>
  <si>
    <t>… lead frames has been characterized. Silver films were deposited onto copper lead frames by</t>
  </si>
  <si>
    <t>… Lead frames coated with silver films were oxidized at 150 to 2009C in a controlled humidity …</t>
  </si>
  <si>
    <t>The Plastic Composite Package Provides an Economic Alternative To LSI‐VLSI Packaging for High Density Microcircuits</t>
  </si>
  <si>
    <t>O Mallem, J Lantaires</t>
  </si>
  <si>
    <t>… epoxy resin is … lead-frames, on the other hand preforms of solid resin and a liquid encapsulant</t>
  </si>
  <si>
    <t>compound which both constitute the composite coating system. Lead-frames Lead-frames …</t>
  </si>
  <si>
    <t>Microelectronics International, 1985</t>
  </si>
  <si>
    <t>https://sci.bban.top/pdf/10.1108/eb044191.pdf</t>
  </si>
  <si>
    <t>The Properties of Silicone/Epoxy Electronic Grade Molding Compound</t>
  </si>
  <si>
    <t>KW Michael, RG Antonen</t>
  </si>
  <si>
    <t>Proceedings of the Soc. of Hybrid and Microelectronics …, 1978</t>
  </si>
  <si>
    <t>The quality of die-attachment and its relationship to stresses and vertical die-cracking</t>
  </si>
  <si>
    <t>CV Kessel, S Gee, J Murphy</t>
  </si>
  <si>
    <t>… bonded to the leadframe followed by transfer molding in an epoxy compound [l] . Stresses of</t>
  </si>
  <si>
    <t>a … The 3 X 4.5 X 0.38 mm3 test chips were attached to leadframes by procedures which are …</t>
  </si>
  <si>
    <t>Enregistrer Citer Cité 136 fois Autres articles Les 3 versions</t>
  </si>
  <si>
    <t>IEEE transactions on …, 1983</t>
  </si>
  <si>
    <t>The reaction mechanism of cupric oxide reduction under hydrogen plasma treatment for epoxy molding compound/lead-frames adhesion improve</t>
  </si>
  <si>
    <t>… was utilized to determine the epoxy molding compound (EMC) / lead-frames (LF) interfacial</t>
  </si>
  <si>
    <t>… EMC material type is epoxy base with 80 ~ 90 wt % spherical filler type from Sumitomo …</t>
  </si>
  <si>
    <t>https://sci.bban.top/pdf/10.1109/IMPACT.2016.7800007.pdf</t>
  </si>
  <si>
    <t>The recycling of computer circuit boards</t>
  </si>
  <si>
    <t>MC Frank</t>
  </si>
  <si>
    <t>… Next is the resin type, which usually is standard FR-4, an epoxy-glass fiber. But, if the resin</t>
  </si>
  <si>
    <t>… These lead frames usually have higher lead counts with finer leads. Often specialized tools …</t>
  </si>
  <si>
    <t>North Carolina Division of Environmental Assistance …, 2014</t>
  </si>
  <si>
    <t>p2infohouse.org</t>
  </si>
  <si>
    <t>The relationship between common-mode radiation from the ground plane and differential-mode radiation from signal traces on the ground plane</t>
  </si>
  <si>
    <t>H Sasaki, T Harada, T Kuriyama</t>
  </si>
  <si>
    <t>… The lead frames of the LSI and the signal traces were assumed to be thin wires made of a …</t>
  </si>
  <si>
    <t>The board (glass epoxy) was modeled as air because of its very low thickness (0.2 mm). The …</t>
  </si>
  <si>
    <t>2002 IEEE International …, 2002</t>
  </si>
  <si>
    <t>The Role of Precious Metal Powders in Electronics</t>
  </si>
  <si>
    <t>BD Rowan</t>
  </si>
  <si>
    <t>Precious Metal, 1982</t>
  </si>
  <si>
    <t>Pergamon Press</t>
  </si>
  <si>
    <t>The semiconductor industry in Malaysia</t>
  </si>
  <si>
    <t>GP Chen</t>
  </si>
  <si>
    <t>… lead frames (the metal" legs" that connect the semiconductors to the printed circuit boards),</t>
  </si>
  <si>
    <t>epoxy … firms involve the supply of wafers, lead frames, epoxy resins, wires, printed circuit …</t>
  </si>
  <si>
    <t>… technology development in Malaysia: Industry and …, 1999</t>
  </si>
  <si>
    <t>The Time is Right for Injection-Molded Packages</t>
  </si>
  <si>
    <t>K Gilleo, D Jones, R Brown, G Pham-Van-Diep</t>
  </si>
  <si>
    <t>… Lead frames have been used as the wiring and interconnect structure in epoxy over-molded</t>
  </si>
  <si>
    <t>packages from the beginning. A metal lead frame can also be placed into an injection mold …</t>
  </si>
  <si>
    <t>SMTA-International, Sept, 2004</t>
  </si>
  <si>
    <t>Thermal analysis and design of GaN‐based LEDs for high power applications</t>
  </si>
  <si>
    <t>… baskets and lead frames were carefully separated each other and were coated by epoxy resin</t>
  </si>
  <si>
    <t>… the thermal rise through the LED chip and epoxy package. The heat flow was assumed to …</t>
  </si>
  <si>
    <t>physica status solidi …, 2003</t>
  </si>
  <si>
    <t>https://sci.bban.top/pdf/10.1002/pssc.200303466.pdf</t>
  </si>
  <si>
    <t>Thermal Analysis and Test Condition Definition of Power cycling Tests for a 6-in-1 Double Side Cooling SiC Power Module</t>
  </si>
  <si>
    <t>G Tang</t>
  </si>
  <si>
    <t>… The bonded lead frames and SiC chips are then encapsulated with the EMC material. After</t>
  </si>
  <si>
    <t>molding, two liquid cooling heat sinNs are attached to the molded power module through a …</t>
  </si>
  <si>
    <t>2022 IEEE 24th Electronics Packaging Technology …, 2022</t>
  </si>
  <si>
    <t>Thermal Analysis of EPAS Power Module</t>
  </si>
  <si>
    <t>… a high thermally conductive epoxy. All thermocouples signals … This is primarily due to the</t>
  </si>
  <si>
    <t>IMS substrate and lead frames … The encapsulation materials keep lead frames and a PCB in …</t>
  </si>
  <si>
    <t>ASME International Mechanical …, 2001</t>
  </si>
  <si>
    <t>Thermal Analysis of LEDs for liquid crystal Display's Backlighting</t>
  </si>
  <si>
    <t>C Yin, Y Lee, C Bailey, S Riches…</t>
  </si>
  <si>
    <t>… Epoxy … By using this equation, heat transfer coefficients were calculated for the free</t>
  </si>
  <si>
    <t>surfaces of the IMS board and the lead frames, as shown in Table 2. … 385 Mould Epoxy …</t>
  </si>
  <si>
    <t>2007 8th …, 2007</t>
  </si>
  <si>
    <t>Thermal and mechanical stability of soldering QFP with Sn-Bi-Ag lead-free alloy</t>
  </si>
  <si>
    <t>… QFP’s were mounted on side of the glass-epoxy circuit boards (FR-4). … by peeling test of</t>
  </si>
  <si>
    <t>lead frames from circuit boards by using Dage Bondtester 4000. The lead frames were pulled to …</t>
  </si>
  <si>
    <t>Enregistrer Citer Cité 49 fois Autres articles Les 6 versions</t>
  </si>
  <si>
    <t>IEEE Transactions …, 2002</t>
  </si>
  <si>
    <t>https://sci.bban.top/pdf/10.1109/tepm.2002.807718.pdf</t>
  </si>
  <si>
    <t>Thermal and Moisture Stresses in Plastic Packages</t>
  </si>
  <si>
    <t>M Mermet-Guyennet</t>
  </si>
  <si>
    <t>… ; lead frames with mounted dies are placed inside an oven at about I80a C for 1 to 2 hours.</t>
  </si>
  <si>
    <t>Molding Lead frames are … But often, epoxy adhesive and epoxy resin are utilized for plastic …</t>
  </si>
  <si>
    <t>Thermal chip evaluation of IC packaging</t>
  </si>
  <si>
    <t>M McLaughlin, N Fitzroy</t>
  </si>
  <si>
    <t>… thermal resistances for filled and unfilled epoxy bonding materials were measured. … The</t>
  </si>
  <si>
    <t>lead frames of the multibonded samples were Au-% diffusion bonded at the chip and substrate. …</t>
  </si>
  <si>
    <t>IEEE Transactions on Parts, Hybrids …, 1972</t>
  </si>
  <si>
    <t>Thermal design and analysis for double side cooling 6-in-1 SiC power module</t>
  </si>
  <si>
    <t>… The bonded lead frames and SiC devices are then encapsulated with epoxy molding</t>
  </si>
  <si>
    <t>compound (EMC) material. After molding, two mini-channel based liquid cooling heat sinks are …</t>
  </si>
  <si>
    <t>2021 IEEE 23rd Electronics Packaging …, 2021</t>
  </si>
  <si>
    <t>Thermal design of plastic LSI packages with fins</t>
  </si>
  <si>
    <t>… a heatspreaderor using heat radiating lead-frames. In this paper… that extend from the</t>
  </si>
  <si>
    <t>heatradiation lead-frames. We designed … one side of a glass-epoxy circuit board. The dimensions …</t>
  </si>
  <si>
    <t>… of Japan and the Heat Transfer …, 1996</t>
  </si>
  <si>
    <t>https://sci.bban.top/pdf/10.1002/%2528sici%25291520-6556%25281996%252925%253A6%253C382%253A%253Aaid-htj3%253E3.0.co%253B2-t.pdf</t>
  </si>
  <si>
    <t>Thermal effects of die bond voids in metal ceramic and plastic packages</t>
  </si>
  <si>
    <t>M Mahalingam, M Nagarkar, L Lofgran, J Andrews…</t>
  </si>
  <si>
    <t>Enregistrer Citer Cité 49 fois Autres articles</t>
  </si>
  <si>
    <t>Proc. 34th Electronics …, 1984</t>
  </si>
  <si>
    <t>Thermal improvement of die attach by using PDMS-grafted particles as filler and Its application in solid state lighting</t>
  </si>
  <si>
    <t>K Zhang, X Zhang, Z Chen, H Sun…</t>
  </si>
  <si>
    <t>… The lead frames were first fixed on PCB with solder paste Sn95.5-Ag3.8-CuO.7 in a reflow</t>
  </si>
  <si>
    <t>oven. Then the 0.3W LED chips were packaged on lead frames … fillers filled epoxy resin and …</t>
  </si>
  <si>
    <t>… and Multi-Physics …, 2013</t>
  </si>
  <si>
    <t>Thermal management in high layer count PCBs using sintered-paste-filled PTH</t>
  </si>
  <si>
    <t>C Shearer, K Holcomb, D Friesen</t>
  </si>
  <si>
    <t>… thermal conduction of the more common epoxy-jilled PTH, but … thermal conductivity, the</t>
  </si>
  <si>
    <t>conventional epoxy-jill in PTH … or copper chips and lead frames or copper substrates gave …</t>
  </si>
  <si>
    <t>2013 IEEE International …, 2013</t>
  </si>
  <si>
    <t>Thermal needs and challenges for the solid state lighting devices: Materials to packages</t>
  </si>
  <si>
    <t>… In some cases conventional over-molded lead frames have been replaced with multilayer</t>
  </si>
  <si>
    <t>ceramic packages (see Figure 4). Epoxy adhesive layers have been replaced by solder. …</t>
  </si>
  <si>
    <t>Thermal performance limits of the QFP family</t>
  </si>
  <si>
    <t>S Mulgaonker, B Chambers…</t>
  </si>
  <si>
    <t>… The board is assumed to be four layer epoxy-glass material. with an effective thermal … Since</t>
  </si>
  <si>
    <t>the thermal conductivities of the lead frames are significantly different (CU: 2.63 W/cm"C, A42…</t>
  </si>
  <si>
    <t>Enregistrer Citer Cité 34 fois Autres articles Les 4 versions</t>
  </si>
  <si>
    <t>… Technology: Part A, 1994</t>
  </si>
  <si>
    <t>Thermal resistance of IC packages</t>
  </si>
  <si>
    <t>PE Roughan</t>
  </si>
  <si>
    <t>… Types D and E were attached to the package top with silver epoxy. The PC board was placed</t>
  </si>
  <si>
    <t>in an oven, and measurements made in"still air" at 250C, and 60 CFM circulating air at 25 …</t>
  </si>
  <si>
    <t>IEEE Transactions on Broadcast and Television …, 1973</t>
  </si>
  <si>
    <t>Thermal Warpage Behavior Analysis of Semiconductor Packages</t>
  </si>
  <si>
    <t>K Kariya, N Tsurumi, T Maekawa…</t>
  </si>
  <si>
    <t>… the contribution of chemical shrinkage of epoxy-mold-compound (EMC) on the warpage. …</t>
  </si>
  <si>
    <t>In this measurement, the thermal warpage behaviors of the bottom side of lead frames were …</t>
  </si>
  <si>
    <t>… and Multi-Physics …, 2019</t>
  </si>
  <si>
    <t>Thermo-mechanical and light transmittance of silica diffusant filled epoxy composites</t>
  </si>
  <si>
    <t>LW Chin, HL Hung, CW Shyang</t>
  </si>
  <si>
    <t>… resin in the light emitting diode (LED) industry because it has good thermal stability and</t>
  </si>
  <si>
    <t>mechanical properties, and it is suitable for the encapsulation of silicon chips and lead frames.…</t>
  </si>
  <si>
    <t>Journal of Physical Science, 2010</t>
  </si>
  <si>
    <t>usm.my</t>
  </si>
  <si>
    <t>Thermo-Mechanical Modeling to Analyze Package Stress of QFN Package</t>
  </si>
  <si>
    <t>KHL Rosazlan</t>
  </si>
  <si>
    <t>… Rough lead frames help to control mold and die attach delamination. The rough lead frame</t>
  </si>
  <si>
    <t>… However the roughened surface also can increase the risk of epoxy bleed out (EBO) which …</t>
  </si>
  <si>
    <t>2022 IEEE 39th International Electronics …, 2022</t>
  </si>
  <si>
    <t>Thermoplastic die attach adhesive for today's packaging challenges</t>
  </si>
  <si>
    <t>K Gilleo, T Cinque, S Corbett, M Corey, C Lee…</t>
  </si>
  <si>
    <t>Electronic Packaging &amp; …, 1994</t>
  </si>
  <si>
    <t>Thermoplastic Electronic Packaging: Low Cost–High Versatility</t>
  </si>
  <si>
    <t>K Gilleo, LLC ET-Trends, RI Warwick, R Mohanty…</t>
  </si>
  <si>
    <t>… Epoxy is still the king of packaging materials with not much … design is insert molding of Metal</t>
  </si>
  <si>
    <t>Lead Frames (MLF) using a high- … Instead, bare lead frames are molded with thermoplastic …</t>
  </si>
  <si>
    <t>Proceedings of …, 2006</t>
  </si>
  <si>
    <t>Thermoplastic injection molding: New packages and 3D circuits</t>
  </si>
  <si>
    <t>… A cured epoxy part is more or less one giant molecule that … Palladium over nickel has</t>
  </si>
  <si>
    <t>… of the 10 ECWC Conference at IPC …, 2005</t>
  </si>
  <si>
    <t>Thermoset Materials in Microelectronics Packaging</t>
  </si>
  <si>
    <t>L Manzione</t>
  </si>
  <si>
    <t>ANTEC-CONFERENCE PROCEEDINGS-, 2005</t>
  </si>
  <si>
    <t>Thermosonic bonding of gold wire onto a copper pad with titanium thin-film deposition</t>
  </si>
  <si>
    <t>… Most of the connections between IC chips and lead frames are made with the gold …</t>
  </si>
  <si>
    <t>adhered onto copper-based lead frames using silverloaded epoxy and were then cured at …</t>
  </si>
  <si>
    <t>Enregistrer Citer Cité 34 fois Autres articles Les 11 versions</t>
  </si>
  <si>
    <t>Journal of electronic materials, 2004</t>
  </si>
  <si>
    <t>https://sci.bban.top/pdf/10.1007/s11664-004-0135-5.pdf</t>
  </si>
  <si>
    <t>Thick-film Hybrid DC-DC Converters are Standard “Bricks” for Satellite Power Systems</t>
  </si>
  <si>
    <t>T Bussarakons</t>
  </si>
  <si>
    <t>… or the base of the assembly with an epoxy with space qualified out-gassing characteristics.</t>
  </si>
  <si>
    <t>… with an epoxy to the base. The assembly is completed with attachment of lead frames from …</t>
  </si>
  <si>
    <t>RF Design, 2006</t>
  </si>
  <si>
    <t>irf.com</t>
  </si>
  <si>
    <t>Thin film polymeric materials in microelectronic packaging and interconnect</t>
  </si>
  <si>
    <t>P Garrou</t>
  </si>
  <si>
    <t>… It initially used a modified solder mask as the dielectric, but has since changed to epoxy</t>
  </si>
  <si>
    <t>materials formulated specifically for this application [I 91. Dielectric is usually needed on both …</t>
  </si>
  <si>
    <t>… Materials Processes, Properties and Interfaces (Cat …, 1998</t>
  </si>
  <si>
    <t>Thin-film cracking and wire ball shear in plastic DIPs due to temperature cycle and thermal shock</t>
  </si>
  <si>
    <t>… The frames were molded in epoxy molding compound, dejunked, trimmed and formed, and</t>
  </si>
  <si>
    <t>… 42 lead frames, but not for devices with copper lead frames. One concludes that T/S cannot …</t>
  </si>
  <si>
    <t>Enregistrer Citer Cité 39 fois Autres articles Les 3 versions</t>
  </si>
  <si>
    <t>25th International Reliability Physics …, 1987</t>
  </si>
  <si>
    <t>https://sci.bban.top/pdf/10.1109/irps.1987.362185.pdf</t>
  </si>
  <si>
    <t>Thin-film microcircuit substrate metallization. Final report</t>
  </si>
  <si>
    <t>NV Forte</t>
  </si>
  <si>
    <t>… , and lead frames. Satisfactory … epoxy, solder, and scratch adhesion testing were suggested</t>
  </si>
  <si>
    <t>for comparison. Time was available to pursue only the first two of these methods. The epoxy …</t>
  </si>
  <si>
    <t>Three dimensional die surface stress measurements in delaminated and non-delaminated plastic packages</t>
  </si>
  <si>
    <t>Y Zou, JC Suhling, RC Jaeger…</t>
  </si>
  <si>
    <t>… An additional four test die were attached to lead frames but … transition temperature of the</t>
  </si>
  <si>
    <t>filled epoxy encapsulant (Tg = … relaxation of the filled epoxy encapsulant was neglected. These …</t>
  </si>
  <si>
    <t>Enregistrer Citer Cité 62 fois Autres articles</t>
  </si>
  <si>
    <t>Three-Dimensional Flow Analysis of a Thermosetting Compound during Mold Filling</t>
  </si>
  <si>
    <t>J Saeki, T Kono</t>
  </si>
  <si>
    <t>… The mold-filling dynamics of an epoxy compound were analyzed using the newly … to connect</t>
  </si>
  <si>
    <t>LSI chips to the terminals of substrates and lead frames. During mold filling, these wires can …</t>
  </si>
  <si>
    <t>… Molding compound is a mix of solid epoxy resins, hardeners, … their performance due by epoxy</t>
  </si>
  <si>
    <t>shrinkage around the device. … They are based on insert-molded lead frames just described …</t>
  </si>
  <si>
    <t>Tin whisker growth driven by electrical currents</t>
  </si>
  <si>
    <t>SH Liu, C Chen, PC Liu, T Chou</t>
  </si>
  <si>
    <t>… The lead-free or lead-based solder finish on lead frames … Before the focused ion beam</t>
  </si>
  <si>
    <t>(FIB) etching, an epoxy coating of … After the epoxy coating, FIB etching, and thin slice cutting …</t>
  </si>
  <si>
    <t>Enregistrer Citer Cité 102 fois Autres articles Les 6 versions</t>
  </si>
  <si>
    <t>Journal of Applied Physics, 2004</t>
  </si>
  <si>
    <t>https://sci.bban.top/pdf/10.1063/1.1712019.pdf</t>
  </si>
  <si>
    <t>Tin whiskers: How to mitigate and manage the risks</t>
  </si>
  <si>
    <t>S Mathew, M Osterman, T Shibutani…</t>
  </si>
  <si>
    <t>… The lead-frames were used for SOIC components. For the … Alloy 42 and Cu stamped</t>
  </si>
  <si>
    <t>lead-frames were electroplated with … Sn and SnBi plated copper lead-frames, whereas only small …</t>
  </si>
  <si>
    <t>… Symposium on High …, 2007</t>
  </si>
  <si>
    <t>DW Baudrand</t>
  </si>
  <si>
    <t>plateworld.com</t>
  </si>
  <si>
    <t>Towards the 5¢ tag</t>
  </si>
  <si>
    <t>S Sarma</t>
  </si>
  <si>
    <t>… The area between the die and the frame is then filled with a polymer or epoxy. … First, the</t>
  </si>
  <si>
    <t>dies are placed on lead frames. Next, the lead frames are turned into packages, and then …</t>
  </si>
  <si>
    <t>Enregistrer Citer Cité 111 fois Autres articles Les 11 versions</t>
  </si>
  <si>
    <t>Auto ID White Paper MIT-AUTOID-WH-006, 2001</t>
  </si>
  <si>
    <t>ep.ethz.ch</t>
  </si>
  <si>
    <t>Transfer molding high-voltage transformers on lead frames improves reliability, economy and design flexibility</t>
  </si>
  <si>
    <t>B Cogan, T Morisky</t>
  </si>
  <si>
    <t>… molded onto lead frames, using epoxy, in a production process that is rapidly replacing</t>
  </si>
  <si>
    <t>silicone varnishing and epoxy or silicone casting processes. The epoxy encapsulant provides …</t>
  </si>
  <si>
    <t>1979 EIC 14th Electrical</t>
  </si>
  <si>
    <t>Electronics …, 1979</t>
  </si>
  <si>
    <t>https://sci.bban.top/pdf/10.1109/eic.1979.7461140.pdf</t>
  </si>
  <si>
    <t>Transport of corrosive constituents in epoxy moulding compounds</t>
  </si>
  <si>
    <t>… To obtain specimens a biphenyl-based compound has been moulded onto HVQFN lead</t>
  </si>
  <si>
    <t>frames. After moulding, the compound can easily be torn off the lead frames yielding 600 gtm …</t>
  </si>
  <si>
    <t>Enregistrer Citer Cité 21 fois Autres articles Les 5 versions</t>
  </si>
  <si>
    <t>… and Multi-Physics …, 2007</t>
  </si>
  <si>
    <t>https://sci.bban.top/pdf/10.1109/esime.2007.360019.pdf</t>
  </si>
  <si>
    <t>Treated Lead-frame for Leaded Plastic Molded Package</t>
  </si>
  <si>
    <t>… One of the way available to counter this is to coat the copper alloy lead-frames [2,3] with …</t>
  </si>
  <si>
    <t>The organo functional group of these organo-copper reacts very easily to the epoxy functional …</t>
  </si>
  <si>
    <t>Trends in automotive power semiconductor packaging</t>
  </si>
  <si>
    <t>P Dietrich</t>
  </si>
  <si>
    <t>… stray inductance is the use of lead frames for the die top side contact… A further step is taken</t>
  </si>
  <si>
    <t>by using epoxy resin instead of the … copper foil whereas the harder or inelastic epoxy does so. …</t>
  </si>
  <si>
    <t>Microelectronics reliability, 2013</t>
  </si>
  <si>
    <t>https://sci.bban.top/pdf/10.1016/j.microrel.2013.07.088.pdf</t>
  </si>
  <si>
    <t>Trends in power module packaging technologies and expectations for polymer materials</t>
  </si>
  <si>
    <t>T Nishimura</t>
  </si>
  <si>
    <t>… by die-mounting chips on lead frames and using a high-grade molded epoxy resin layer</t>
  </si>
  <si>
    <t>under the frames for forming the required insulation. However, when using epoxy resin molds a …</t>
  </si>
  <si>
    <t>Journal of Photopolymer Science and Technology, 2019</t>
  </si>
  <si>
    <t>https://sci.bban.top/pdf/10.2494/photopolymer.32.469.pdf</t>
  </si>
  <si>
    <t>Two-Faced Bondable Leadframe Design: Maximizing Leadframe Usage and Purpose</t>
  </si>
  <si>
    <t>EP Rafael, D Babaran-Milo</t>
  </si>
  <si>
    <t>… of the expected epoxy fillet formation, … of lead frames. While perhaps perceived as a</t>
  </si>
  <si>
    <t>high-unit-cost process, tooling is very low cost and extremely time-efficient. Etched lead frames are …</t>
  </si>
  <si>
    <t>2019 International Conference on …, 2019</t>
  </si>
  <si>
    <t>https://sci.bban.top/pdf/10.23919/ICEP.2019.8733560.pdf</t>
  </si>
  <si>
    <t>Ty-Nee Power Units</t>
  </si>
  <si>
    <t>RS Tip</t>
  </si>
  <si>
    <t>Typical failure mechanisms of plastic encapsulated devices' internal connection</t>
  </si>
  <si>
    <t>J Cai, X Chen, H Wu, X Kuang</t>
  </si>
  <si>
    <t>… The die of plastic encapsulated devices is attached to the lead frames commonly by</t>
  </si>
  <si>
    <t>adhesives such as silver-filled glass, epoxy and polyimide. The adhesive is fust dispensed in …</t>
  </si>
  <si>
    <t>https://sci.bban.top/pdf/10.1109/icept.2016.7583367.pdf</t>
  </si>
  <si>
    <t>Ultra CSP/sup TM/-a wafer level package</t>
  </si>
  <si>
    <t>P Elenius, S Barrett, T Goodman</t>
  </si>
  <si>
    <t>… have been single chip packages based on conventional technologies such as lead frames</t>
  </si>
  <si>
    <t>or interposers made from polyimide/copper clad, epoxy/glass laminate, or co-fired ceramic …</t>
  </si>
  <si>
    <t>Enregistrer Citer Cité 39 fois Autres articles Les 6 versions</t>
  </si>
  <si>
    <t>IEEE Transactions on …, 2000</t>
  </si>
  <si>
    <t>Ultra high power light-emitting diodes with electroplating technology</t>
  </si>
  <si>
    <t>YK Su, KC Chen, CL Lin</t>
  </si>
  <si>
    <t>Heat dissipation and thermal management of devices package are now a critical problem</t>
  </si>
  <si>
    <t>for applications of high power light emitting diodes (LEDs). In this paper, a novel package …</t>
  </si>
  <si>
    <t>… on Electron Devices and Solid-State …, 2007</t>
  </si>
  <si>
    <t>… Several waxes and epoxy materials were evaluated to mount the ceramic plates and a two …</t>
  </si>
  <si>
    <t>polyimide tape laminated with epoxy to 1 ounce copper foils. The etched lead frames are then …</t>
  </si>
  <si>
    <t>JUNE 4-5-6 1980 NOO5 SWa</t>
  </si>
  <si>
    <t>Ultra Wideband Reflective SP4T Switch Using MMIC Discrete Components' Topology</t>
  </si>
  <si>
    <t>B Raghu, M Sarkar, N Singh…</t>
  </si>
  <si>
    <t>… Due to inductance of bond wires, lead frames &amp; ground, … Driver PCB is another side has</t>
  </si>
  <si>
    <t>been bonded to housing with silver epoxy attachment process [10]. Top plate and bottom plates …</t>
  </si>
  <si>
    <t>2023 IEEE Microwaves …, 2023</t>
  </si>
  <si>
    <t>Ultrasonic Arrays for Flaw Characterization at High Temperature</t>
  </si>
  <si>
    <t>A McNab, G Hayward, A Cochran, ID Hall…</t>
  </si>
  <si>
    <t>… Ceramic adhesive cements were used as a replacement for epoxy, and mechanically …</t>
  </si>
  <si>
    <t>lead-frames. The resultant active area is 35mm by 20mm with an overall size of 50 mm by 50 mm. …</t>
  </si>
  <si>
    <t>Review of Progress in …, 1997</t>
  </si>
  <si>
    <t>Ultrasonic arrays for monitoring cracks in an industrial plant at high temperatures</t>
  </si>
  <si>
    <t>… It is difficult, for example, to use polymers such as perspex and epoxy, or fluid couplants</t>
  </si>
  <si>
    <t>such as oils or water-based gels. As alternatives, alumina substrates and ceramic adhesive …</t>
  </si>
  <si>
    <t>Enregistrer Citer Cité 66 fois Autres articles Les 11 versions</t>
  </si>
  <si>
    <t>IEEE transactions on …, 1999</t>
  </si>
  <si>
    <t>https://sci.bban.top/pdf/10.1109/58.753019.pdf</t>
  </si>
  <si>
    <t>Ultrathin wafer level chip size package</t>
  </si>
  <si>
    <t>… There is no longer need for lead frames, molding, trim and form, die attach, or wire-bonding. …</t>
  </si>
  <si>
    <t>A thin protective glass layer is then bonded to the active side of a silicon wafer with epoxy …</t>
  </si>
  <si>
    <t>Enregistrer Citer Cité 43 fois Autres articles Les 6 versions</t>
  </si>
  <si>
    <t>IEEE Transactions on Advanced Packaging, 2000</t>
  </si>
  <si>
    <t>Ultraviolet pumped tricolor phosphor blend white emitting LEDs</t>
  </si>
  <si>
    <t>… mm radial LED lead frames and encapsulated in epoxy resin either … by suspending phosphor</t>
  </si>
  <si>
    <t>powder in epoxy resin. After hardening, the … 3, were coated with a white blend before epoxy …</t>
  </si>
  <si>
    <t>Enregistrer Citer Cité 85 fois Autres articles Les 8 versions</t>
  </si>
  <si>
    <t>https://sci.bban.top/pdf/10.1002/1521-396x%2528200111%2529188%253A1%253C143%253A%253Aaid-pssa143%253E3.0.co%253B2-0.pdf</t>
  </si>
  <si>
    <t>Understanding and Controlling Resin Bleed Out</t>
  </si>
  <si>
    <t>MD Capili</t>
  </si>
  <si>
    <t>… lead frames without any organic coating. Bleed out can occur once die attach pastes are</t>
  </si>
  <si>
    <t>dispensed on to lead frames … film (DAF)/B-stage epoxy, controlling surface roughness, creating …</t>
  </si>
  <si>
    <t>… Research Journal of Advanced Engineering and …, 2019</t>
  </si>
  <si>
    <t>irjaes.com</t>
  </si>
  <si>
    <t>Understanding lead frame surface treatment and its impact on package reliability</t>
  </si>
  <si>
    <t>… We also report our surface analysis on copper lead frames in comparison with copper foils …</t>
  </si>
  <si>
    <t>in particular copper, lead frames during storage. The second layer is to prevent epoxy or other …</t>
  </si>
  <si>
    <t>https://sci.bban.top/pdf/10.1109/ECTC.2002.1008215.pdf</t>
  </si>
  <si>
    <t>Understanding the use of low coefficient of both hygroscopic and thermal expansion polymer matrix for the inner substrate multichip packages with multilevel …</t>
  </si>
  <si>
    <t>… MCM on the lead-frame After heat-cure pressed with metal at the suitable condition to</t>
  </si>
  <si>
    <t>epoxy resin. The adhesion force of leadframe has been evaluated to 4 kind of metal leadframes, …</t>
  </si>
  <si>
    <t>Ninth IEEE</t>
  </si>
  <si>
    <t>Uniformity of Plating Thickness of IC Packages at Various Locations on its Lead Frame</t>
  </si>
  <si>
    <t>… Diced chips are then connected to lead frames at a die-bonding machine in the die bonding</t>
  </si>
  <si>
    <t>… Then mounting process is performed using Epo-Kwick Epoxy Kit by Buehler provided by …</t>
  </si>
  <si>
    <t>utpedia.utp.edu.my</t>
  </si>
  <si>
    <t>Upgrading Die Attach Epoxy Dispensing Mechanism</t>
  </si>
  <si>
    <t>… Eight raw lead frames were marked. 2. Each lead frame was … four lead frames. 5. Measure</t>
  </si>
  <si>
    <t>each glue weight in milligrams. … volume, over the time syringe epoxy level, hence different glu …</t>
  </si>
  <si>
    <t>Journal of Engineering Research …, 2021</t>
  </si>
  <si>
    <t>publications.openuniversitystm.com</t>
  </si>
  <si>
    <t>Use of electroless nickel to reduce gold requirements</t>
  </si>
  <si>
    <t>… do conductive and nonconductive epoxy diode-attach systems. … to Alloy 194 copper lead</t>
  </si>
  <si>
    <t>frames with an electrodeposited nickel … Soldering, wire bonding, and epoxy diode attaching are …</t>
  </si>
  <si>
    <t>Enregistrer Citer Cité 30 fois Autres articles Les 3 versions</t>
  </si>
  <si>
    <t>Plat. Surf. Finish, 1981</t>
  </si>
  <si>
    <t>Usign planar transformers in soft switching dc/dc power converters</t>
  </si>
  <si>
    <t>… The spirals or lead frames are stacked on flat, high frequency ferrite … epoxy to minimize core</t>
  </si>
  <si>
    <t>losses. High-temperature (+130ºC rating) insulators within the stack of spirals or lead frames …</t>
  </si>
  <si>
    <t>Advances in Electrical and Electronic …, 2011</t>
  </si>
  <si>
    <t>advances.utc.sk</t>
  </si>
  <si>
    <t>Using Ag Sinter Paste to Improve the Luminous Flux and Reliability of InGaN-Based LED Package for Commercial Vehicle Daytime Running Light</t>
  </si>
  <si>
    <t>HY Kim, J moon Lee, KM Kang, JW Lee…</t>
  </si>
  <si>
    <t>… by the burning of fuel, LED package lead frames are exposed to a sulfur-containing … plated</t>
  </si>
  <si>
    <t>on the lead frames. But Au-plated surfaces have rather poor adhesion to epoxy resin than Ag …</t>
  </si>
  <si>
    <t>ECS Journal of Solid …, 2021</t>
  </si>
  <si>
    <t>Using argon plasma to remove fluorine, organic and metal oxide contamination for improved wire bonding performance</t>
  </si>
  <si>
    <t>… -based metal lead frames, coated with … epoxy, but not every chip mounting site was covered</t>
  </si>
  <si>
    <t>with a chip because it was necessary to do water droplet tests on some of the lead frames. …</t>
  </si>
  <si>
    <t>March Plasma System, Concord, California, USA …, 2008</t>
  </si>
  <si>
    <t>circuitnet.com</t>
  </si>
  <si>
    <t>P Špánik, I Feňo, G Kácsor, I Lokšeninec</t>
  </si>
  <si>
    <t>paytongroup.com</t>
  </si>
  <si>
    <t>VACNT-on-silicon platform for improving heat conduction in optoelectronic packaging</t>
  </si>
  <si>
    <t>SC Chen, H Lo, YJ Hung, YT Pan, SL Lee…</t>
  </si>
  <si>
    <t>… epoxy and then attached to the heat slugs and lead frames. … are in turn better than the</t>
  </si>
  <si>
    <t>LEDs packaged with silver epoxy. … silicon sub-mount with silver epoxy and Au-Sn solder, …</t>
  </si>
  <si>
    <t>CLEO: Applications and …, 2011</t>
  </si>
  <si>
    <t>Vapor Phase Applications</t>
  </si>
  <si>
    <t>D Linman</t>
  </si>
  <si>
    <t>NEPCON WEST, 1991</t>
  </si>
  <si>
    <t>Cahners Exposition Group</t>
  </si>
  <si>
    <t>VIBRATION-FATIGUE ASSESSMENT ON ELECTRONICS INTERCONNECTIONS</t>
  </si>
  <si>
    <t>WZIE JEN</t>
  </si>
  <si>
    <t>… epoxy ECA was also concerned in this paper. Mechanical properties and electrical properties</t>
  </si>
  <si>
    <t>of epoxy … The bending stress acting on the solder joints and lead frames is expected to …</t>
  </si>
  <si>
    <t>eprints.usm.my</t>
  </si>
  <si>
    <t>Virtual thermo-mechanical prototyping of electronic packaging challenges in material characterization and modeling</t>
  </si>
  <si>
    <t>… For the typical materials used for lead frames Tay and Lin [6] … the diffusion process in epoxy</t>
  </si>
  <si>
    <t>and epoxy-glass composites … ] for thick free epoxy films and thin glass supported epoxy films. …</t>
  </si>
  <si>
    <t>Enregistrer Citer Cité 28 fois Autres articles Les 2 versions</t>
  </si>
  <si>
    <t>… Conference (Cat. No …, 2001</t>
  </si>
  <si>
    <t>VLSIC PACKAGING FOR HIGH RELIABILITY APPLICATIONS</t>
  </si>
  <si>
    <t>CL Hewitt</t>
  </si>
  <si>
    <t>Proceedings of the 1983 Custom Integrated Circuits …, 1983</t>
  </si>
  <si>
    <t>Vulcanization failure mechanism analysis of lead-frame led package</t>
  </si>
  <si>
    <t>… copper material and a white epoxy molding compound (EMC… behind silver dimming in LED</t>
  </si>
  <si>
    <t>lead frames caused by sulfur. … the ISO Bar and the epoxy plastic package. To address these …</t>
  </si>
  <si>
    <t>Wafer Backside Coating/sup TM/of Electrically Conductive Die Attach Adhesives for Packaging of Discrete Semiconductor Devices</t>
  </si>
  <si>
    <t>T Winster, H van Rijckevorsel, B Lui…</t>
  </si>
  <si>
    <t>… both eutectic die attach and conventional silver epoxy … Novel Resin System + Silver cost</t>
  </si>
  <si>
    <t>copper lead frames. In turn, the … to a traditional silver filled epoxy. Polymer adhesives typically …</t>
  </si>
  <si>
    <t>Wafer Level Silver Sintering Die Attach for Power Discretes</t>
  </si>
  <si>
    <t>G Dutt, O Khaselev, M Boureghda…</t>
  </si>
  <si>
    <t>… frame in an epoxy die bonder (Esec x2100 from Besi). The lead frames were simultaneously</t>
  </si>
  <si>
    <t>… C / 10 MPa for 60 seconds (11 lead frames per sinter cycle, equivalent to 13000 units per …</t>
  </si>
  <si>
    <t>PCIM Europe digital …, 2020</t>
  </si>
  <si>
    <t>Wave Soldering of Surface Mount Components</t>
  </si>
  <si>
    <t>WK Boey, RJ Walker</t>
  </si>
  <si>
    <t>… Metals (as used on lead frames, for example) do not have this characteristic and generally</t>
  </si>
  <si>
    <t>… interface of the epoxy and metal. There now exists a tendency for the epoxy to separate from …</t>
  </si>
  <si>
    <t>Enregistrer Citer Cité 4 fois Autres articles Les 7 versions</t>
  </si>
  <si>
    <t>Circuit World, 1986</t>
  </si>
  <si>
    <t>https://sci.bban.top/pdf/10.1108/eb043818.pdf</t>
  </si>
  <si>
    <t>Wire bond behavior during molding operations of electronic packages</t>
  </si>
  <si>
    <t>… insure the integrity and uniformity of wire bonds and lead frames. It will be assumed in this</t>
  </si>
  <si>
    <t>paper … Such non-Newtonian behavior has been observed for most epoxy based molding com…</t>
  </si>
  <si>
    <t>Polymer Engineering &amp; Science, 1988</t>
  </si>
  <si>
    <t>Wire bonding-a closer look</t>
  </si>
  <si>
    <t>GE Servais, SD Brandenburg</t>
  </si>
  <si>
    <t>… Various types of die bonding from eutectic bonds to epoxy bonds were found, but this did …</t>
  </si>
  <si>
    <t>The die were adhesively bonded to copper lead frames and wire bonded using 1.3 mil gold …</t>
  </si>
  <si>
    <t>The 17th International Symposium …, 1991</t>
  </si>
  <si>
    <t>aecouncil.com</t>
  </si>
  <si>
    <t>Yearly Archives: 2017</t>
  </si>
  <si>
    <t>P SINGER</t>
  </si>
  <si>
    <t>… A well bonded interface between silicon and epoxy will reflect a … lead frames, roughened</t>
  </si>
  <si>
    <t>Yellow-green InGaN-based light emitting diodes with emission peak wavelength red shifts under low injection current</t>
  </si>
  <si>
    <t>M LAI, LB Chang, RM Lin, MJ Jeng</t>
  </si>
  <si>
    <t>bonded on the conventional lead frames of lamp and encapsulated with epoxy resin. All the EL …</t>
  </si>
  <si>
    <t>9th WSEAS International …, 2010</t>
  </si>
  <si>
    <t>구리기판의 표면처리 및 접착증진제 함량에 따른 에폭시 컴포지트의 접착특성</t>
  </si>
  <si>
    <t>김은진， 김정수， 장영욱， 김동현</t>
  </si>
  <si>
    <t>… of surface-treated Cu lead frames and epoxy composites. IAcAAM … epoxy composite</t>
  </si>
  <si>
    <t>increased with the decrease of contact angle. The adhesive strength of Cu lead frame/epoxy …</t>
  </si>
  <si>
    <t>접착 및 계면, 2022</t>
  </si>
  <si>
    <t>kiss.kstudy.com</t>
  </si>
  <si>
    <t>리드-온-칩 패키지 기술로 조립된 반도체 디바이스에서 온도변화에 의해 발생되는 Si 3 N 4 손상</t>
  </si>
  <si>
    <t>이성민， 김연욱</t>
  </si>
  <si>
    <t>This article shows how fractures in the Si3N4 layer, which comprises the top layer of</t>
  </si>
  <si>
    <t>semiconductor devices encapsulated utilizing a lead-on-chip (LOC) packaging technique, are …</t>
  </si>
  <si>
    <t>대한금속재료학회지, 2023</t>
  </si>
  <si>
    <t>… Ni and Cu lead frames and epoxy composite materials. … IAcAAM compositions and an</t>
  </si>
  <si>
    <t>epoxy molding compound (EMC… frame/epoxy composite and Ni lead frame/epoxy composite …</t>
  </si>
  <si>
    <t>repository.hanyang.ac.kr</t>
  </si>
  <si>
    <t>반도체 패키징용 에폭시 기반 접합 소재 및 공정 기술 동향</t>
  </si>
  <si>
    <t>엄용성， 최광성， 최광문， 장기석， 주지호…</t>
  </si>
  <si>
    <t>… into electrical joining techniques using lead frames or C4 bumps … study status of two</t>
  </si>
  <si>
    <t>epoxy-based interconnection materials … The fluxing underfill is a solventfree and non-washing …</t>
  </si>
  <si>
    <t>전자통신동향 …, 2020</t>
  </si>
  <si>
    <t>scholar.kyobobook.co.kr</t>
  </si>
  <si>
    <t>AIP Patent, L Firm, BH KIM, BY PARK</t>
  </si>
  <si>
    <t>… part of the pattern type metal plate including many lead frames of the state that and the cut will</t>
  </si>
  <si>
    <t>… epoxy or the silicone fluid the injection molding of the mode injecting the liquid state epoxy …</t>
  </si>
  <si>
    <t>… of Ni · Cu lead frames and epoxy composites. IAcAAM comprising … of the Ni lead frame/epoxy</t>
  </si>
  <si>
    <t>composite increased. The surface of … The adhesive strength of Cu lead frame and epoxy …</t>
  </si>
  <si>
    <t>친환경 PLA 소재 기반 멜트블로운 필터소재 제조 공정변수에 따른 필터 성능 평가</t>
  </si>
  <si>
    <t>오현주， 강효경， 최영옥</t>
  </si>
  <si>
    <t>플렉시블 디스플레이용 고분자 기판 재료</t>
  </si>
  <si>
    <t>홍성우</t>
  </si>
  <si>
    <t>커브드, 벤더블, 폴더블, 롤러블 등과 같은 플렉시블 디스플레이는 최근 들어 학계와 산업계</t>
  </si>
  <si>
    <t>모두로부터 관심을 받고 있는 차세대 디스플레이라고 할 수 있다 (그림 1). 1-9 한국과 직접적인 …</t>
  </si>
  <si>
    <t>고분자 과학과 기술, 2017</t>
  </si>
  <si>
    <t>一种新型芯片粘接用导电银胶的性能研究</t>
  </si>
  <si>
    <t>邹嘉佳， 高宏， 周金文</t>
  </si>
  <si>
    <t>电子与封装, 2016</t>
  </si>
  <si>
    <t>半導體晶片封裝導線架脫層之研究</t>
  </si>
  <si>
    <t>史金益</t>
  </si>
  <si>
    <t>… One was only to performed by dispensing die attached epoxy adhesive on die paddle then</t>
  </si>
  <si>
    <t>performed to next stage by curing epoxy using the conventional oven with/without has an N2 …</t>
  </si>
  <si>
    <t>nckur.lib.ncku.edu.tw</t>
  </si>
  <si>
    <t>… For instance, formation of copper oxides plays an important role in the delamination</t>
  </si>
  <si>
    <t>between epoxy molding compounds (EMC) and lead frames. The type and thickness of surface …</t>
  </si>
  <si>
    <t>Journal of Chinese Corrosion Engineering, 2018</t>
  </si>
  <si>
    <t>anticorr.org.tw</t>
  </si>
  <si>
    <t>集積回路パッケージからのリードフレーム金属の回収</t>
  </si>
  <si>
    <t>六川暢了， 坂本宏</t>
  </si>
  <si>
    <t>… of pins sealed with resin composition such as epoxy resin. IC package is composed of IC …</t>
  </si>
  <si>
    <t>regardless of the number of pin and lead frames of iron base alloy was separated easily by …</t>
  </si>
  <si>
    <t>資源と素材, 1997</t>
  </si>
  <si>
    <t>https://4spepublications.onlinelibrary.wiley.com/doi/abs/10.1002/pen.26745</t>
  </si>
  <si>
    <t>https://www.mdpi.com/2079-4991/14/11/983</t>
  </si>
  <si>
    <t>R Furuno, Y Takatuji, K Kubo</t>
  </si>
  <si>
    <t>Delamination in semiconductor plastic package is a cause of reliability degradation. We
have tried to improve the adhesion strength between leadframe and epoxy resin. In this
study, organic molecules–metal (Cu) complex “EC tag (Cu)” were employed. It is
immobilized on the leadframe surface as adhesion promoter to adhere with thermosetting
epoxy resin. In the results, immobilized EC tag (Cu) act as adhesion promoter that shows
greater adhesion between leadframe and epoxy resin. Also, the leadframe with adhesion</t>
  </si>
  <si>
    <t>https://dacemirror.sci-hub.se/journal-article/56c22768059a6e382b4b050deea6182f/furuno2016.pdf#navpanes=0&amp;view=FitH</t>
  </si>
  <si>
    <t>Improvement of the Adhesive Strength of the Leadframe and Epoxy Resin by Forming Organic Molecules–Metal Composite Interface</t>
  </si>
  <si>
    <t xml:space="preserve">General information for leadframe and its surface treatment technology. </t>
  </si>
  <si>
    <t>Kazunori KATO</t>
  </si>
  <si>
    <t>https://www.jstage.jst.go.jp/article/sfj/60/4/60_4_218/_pdf/-char/en</t>
  </si>
  <si>
    <t>Adhesion–delamination phenomena at the surfaces and interfaces in microelectronics and MEMS structures and packaged devices</t>
  </si>
  <si>
    <t>V K Khanna</t>
  </si>
  <si>
    <t>https://moscow.sci-hub.se/2124/0ed570d1de8cd6fdd131cccb3e0cf098/khanna2010.pdf#navpanes=0&amp;view=FitH</t>
  </si>
  <si>
    <t>https://pdf.sciencedirectassets.com/271572/1-s2.0-S0167577X24X00038/1-s2.0-S0167577X24002957/main.pdf?X-Amz-Security-Token=IQoJb3JpZ2luX2VjEEIaCXVzLWVhc3QtMSJIMEYCIQCFPVuxE57Gz7nAgZ77ZYJgKzV4DXZL%2FdQiFcK5kEEq1gIhAI4ur04XrXhKtmBhNXkbuB41BDIg%2Fc8kpvWiQBEhrJbnKrMFCEsQBRoMMDU5MDAzNTQ2ODY1IgzJBV6EOWLbeTPZDkoqkAV47Ia4RP%2BHHB1lU7ukHiRApnOlVj%2BRLaXMDVApHwAOlH4O5ZzSgsBGR3ckeMS6ZnM3JjT9fZQ8vH2dZwHMLjZ6V5qR%2FTD6yrpdqCY%2BrRrRAXDrYaKm4rj5jNzd5LB09MAO3%2BRnacBUXEr6l2Axgqg4RiakfoBjpNOF8aU%2FDIFCUe6TyVel8IIg8MCOeNoumB5o4sIeSH2bvjLwA7ImbvaKBrvS%2BWl6soS5ljaLCUKhcCYrfx%2Bh%2BRopTCLCI0XE9K1%2Be3WlkgHEB5A96V9k0tZOIajsIf1xcD0AJPFZ%2FA5fkncs7%2FWwizVQtmHfbNJG%2FuT9Q0kqLFiyKvdDLgYQOFyz1E07HIFwjxanAsPrMBvfGnGsP%2FAXJzxBh4ULFGvm%2B5WRI2gtTyDDEExNToF4j7m8TV5%2F5wRiByzlKVMzb3FdXCG1jz39WWSYBJZhP5qdQEV3ouJmFIbGZAXbXDVw1jihRHGonx5%2FGPgBcVE9X8w4FVdf9ZU2nNZD5y684dvUNa9UXiyexI206vv2uDkLSEAptvTYZE7Lkxiavu0%2FF3Kb8iJvKN3FvRV%2Fbhswtm6kbqB4dA5Dbxu8YxeuDQI185r5Kt04OsP0%2Fvuv4FatoFP%2BrcuGYZogQvGxIAf5fBak5Wt0ebvjIqIJJY93Z%2FVzlwYs7l0RLGiPYmcwiRKm71MBqOza3KzQKWtaX9b1qtxEkrAwe1QgiO43OSms35jrRhyqDapcqvKETSxjZN1MwCcQWVaamxoSOGEjEuTikn2LCjFdvZi8UD1IYF%2F1DvNobaZxAdzjU%2F5usLizCwJb5cHeTnx2hW8UPKYDP2POcaZqqp%2F1QfJiBwENifXvOpC6az3%2BMUZAJPNz2nvlj41Zz6Y6hzDmjo62BjqwAbIkeDkgdyU2PJkap3H8FjEdd2jfi4wHgMESlpcz69vV%2Fo%2FR4sRlPrP7f69EzJBPiLHLOXf987oHOWISN%2BESpNRN044jRBgj3bcUX3elenmnG6MP9ZE0mFSg%2FP5tsyuq4OaiAK6ToMqgCtb1AlARaXGPKCQmR1O%2BI5V9b881par4yxLkkgPCWFqxwLaOQmNpbRy%2BfxFzZYo1sOonhgBFGJ%2FVgzXc3pO9hnOnnFfkI0qc&amp;X-Amz-Algorithm=AWS4-HMAC-SHA256&amp;X-Amz-Date=20240819T191225Z&amp;X-Amz-SignedHeaders=host&amp;X-Amz-Expires=299&amp;X-Amz-Credential=ASIAQ3PHCVTY5DOUYL3P%2F20240819%2Fus-east-1%2Fs3%2Faws4_request&amp;X-Amz-Signature=518c4a26c7b99b19db6f86eab91029c471670e6134e3a6efdc360fd6341e55b8&amp;hash=46e8b9ec6e0ebf4fd76a8d6ab45c65bf6f602ab76d4355fcd888d58a866e54e8&amp;host=68042c943591013ac2b2430a89b270f6af2c76d8dfd086a07176afe7c76c2c61&amp;pii=S0167577X24002957&amp;tid=spdf-926426ac-2be1-42d6-b06f-420ccf658d67&amp;sid=5375f7139bac94477e7b52d9b5c584bf5641gxrqa&amp;type=client&amp;tsoh=d3d3LnNjaWVuY2VkaXJlY3QuY29t&amp;ua=190f5a03570059525b5e&amp;rr=8b5c74800a6016ac&amp;cc=co</t>
  </si>
  <si>
    <t>Constructing phonon transport bridges via low-temperature sintering in Diamond@Ag/EP composite to achieve efficient 3D networks structure</t>
  </si>
  <si>
    <t>https://www.sciencedirect.com/science/article/abs/pii/S138589472404988X</t>
  </si>
  <si>
    <t>N, N-Diglycidyl-4-glycidyloxyaniline (epoxy resin, C15H19NO4, 90 %) from Aladdin Biochemical Technology Co., Ltd</t>
  </si>
  <si>
    <t>https://www.sciencedirect.com/science/article/abs/pii/S1526612524006194</t>
  </si>
  <si>
    <t>https://www.mdpi.com/2073-4360/16/11/1540</t>
  </si>
  <si>
    <t>Optimizing Epoxy Molding Compound Processing: A Multi-Sensor Approach to Enhance Material Characterization and Process Reliability</t>
  </si>
  <si>
    <t xml:space="preserve">Two commercially premixed, latent-curing, epoxy resin molding compounds (EMC) containing a high filler loading of about 83 wt% (EMC 1) and 73 wt% (EMC 2) spherical silica particles (SP) with a nucleophilic reaction agent were used. </t>
  </si>
  <si>
    <t>Effects of Pd Alloying and Coating on the Galvanic Corrosion between Cu Wire and Bond Pads for a Semiconductor Packaging</t>
  </si>
  <si>
    <t>https://www.mdpi.com/2079-6412/14/5/544</t>
  </si>
  <si>
    <t>acid-resistant epoxy for the electrochemical tests</t>
  </si>
  <si>
    <t>Process Optimization of the Morphological Properties of Epoxy Resin Molding Compounds Using Response Surface Design</t>
  </si>
  <si>
    <t>https://www.mdpi.com/2073-4360/16/8/1102</t>
  </si>
  <si>
    <t>A commercially available pre-mixed epoxy mold compound (EMC) with a high filler content (83 wt% spherical silica particles) and with a nucleophilic curing agent was used in this study. The basic chemical structure of a multifunctional epoxy resin is presented in Figure 2a and for a multifunctional phenol hardener in Figure 2b. The material is received as pellets. The material was stored at 2 °C and warmed up to room temperature for &gt;8 h prior use.</t>
  </si>
  <si>
    <t>Two commercially available pre-mixed, latent-curing epoxy molding compounds (EMC) with a high filler content of about 83 wt% (EMC 1) and 73 wt% (EMC 2) spherical silica particles with a nucleophilic curing agent were used in this study. A third material (EMC 3) with a silica particle content of 81 wt%, classified as a fast-curing substance, was additionally examined. The basic chemical structure of a multifunctional epoxy resin is presented in Figure 1a and for a multifunctional phenol hardener is shown in Figure 1b. EMC 1 and EMC 2 exhibit a Tg of 220 °C in the fully cross-linked state, while EMC 3 has a Tg of 162 °C. At a processing temperature in the range of 165 to 185 °C, EMC 1 and EMC 2 are therefore processed at a temperature below their final Tg, whereas EMC 3 is molded above its final Tg. Each material was stored at 2 °C and warmed up to room temperature for &gt;8 h prior to use.</t>
  </si>
  <si>
    <t>https://www.mdpi.com/2073-4360/16/8/1056</t>
  </si>
  <si>
    <t xml:space="preserve">In Situ Monitoring of the Curing of Highly Filled Epoxy Molding Compounds: The Influence of Reaction Type and Silica Content on Cure Kinetic Models </t>
  </si>
  <si>
    <t>Mode I Fatigue and Fracture Assessment of Polyimide–Epoxy and Silicon–Epoxy Interfaces in Chip-Package Components</t>
  </si>
  <si>
    <t>https://www.mdpi.com/2073-4360/16/4/463</t>
  </si>
  <si>
    <t xml:space="preserve">Cohesive Properties of Bimaterial Interfaces in Semiconductors: Experimental Study and Numerical Simulation Using an Inverse Cohesive Contact Approach </t>
  </si>
  <si>
    <t xml:space="preserve"> Polyimide–Epoxy and Silicon–Epoxy</t>
  </si>
  <si>
    <t>https://www.mdpi.com/1996-1944/17/2/289</t>
  </si>
  <si>
    <t xml:space="preserve">Influence of HCl Concentration on Corrosion Behavior between Au or Cu Bonding Wires and the Bond Pad for Semiconductor Packaging </t>
  </si>
  <si>
    <t>https://www.mdpi.com/1996-1944/16/23/7275</t>
  </si>
  <si>
    <t>Layout Dependence Stress Investigation in through Glass via Interposer Architecture Using a Submodeling Simulation Technique and a Factorial Design Approach</t>
  </si>
  <si>
    <t>https://www.mdpi.com/2072-666X/14/8/1506</t>
  </si>
  <si>
    <t>Dep</t>
  </si>
  <si>
    <t>Linkedin</t>
  </si>
  <si>
    <t>Taiwan</t>
  </si>
  <si>
    <t>Department of Materials Science and Engineering, National Chung Hsing University, Taichung, Taiwan; Siliconware Precision Industries Co., Ltd., Taichung, Taiwan; Research Center for Sustainable Energy and Nanotechnology, National Chung Hsing University, Taichung 402, Taiwan; Innovation and Development Center of Sustainable Agriculture, National Chung Hsing University, Taichung 402, Taiwan</t>
  </si>
  <si>
    <t>Commentaire</t>
  </si>
  <si>
    <t>Siliconware Precision Industries Co., Ltd., Taichung, Taiwan</t>
  </si>
  <si>
    <t>Department of Materials Science and Engineering; Research Center for Sustainable Energy and Nanotechnology; Innovation and Development Center of Sustainable Agriculture</t>
  </si>
  <si>
    <t>Mitsui High-tec, Inc., Japan; Department of Life Science and Systems Engineering, Graduate School of Life Science and Systems Engineering, Kyushu Institute of Technology, Japan</t>
  </si>
  <si>
    <t>Mitsui High-tec, Inc., Japan</t>
  </si>
  <si>
    <t>Kyushu Institute of Technology, Japan</t>
  </si>
  <si>
    <t xml:space="preserve">Department of Life Science and Systems Engineering, Graduate School of Life Science and Systems Engineering </t>
  </si>
  <si>
    <t>Japan</t>
  </si>
  <si>
    <t>Department of Mechanical Engineering, Hong Kong University of Science and Technology, Clear Water Bay, Kowloon, Hong Kong; QPL Ltd., Tsuen Wan, NT, Hong Kong</t>
  </si>
  <si>
    <t>Hong Kong University of Science and Technology, Clear Water Bay, Kowloon, Hong Kong</t>
  </si>
  <si>
    <t>Department of Mechanical Engineering</t>
  </si>
  <si>
    <t>QPL Ltd., Tsuen Wan, NT, Hong Kong</t>
  </si>
  <si>
    <t>Hong Kong</t>
  </si>
  <si>
    <t>AiT (3-2-6-205, Shimo-ochiai, Shinjuku-ku, Tokyo 161-0033)</t>
  </si>
  <si>
    <t>Universiti Teknologi PETRONAS, Malaysia</t>
  </si>
  <si>
    <t>College of Chemistry and Environmental Engineering, Shenzhen University, Shenzhen, China; Materials Science and Engineering, Shenzhen Graduate School, Harbin Institute of Technology, Shenzhen, China; College of Optoelectronic Engineering, Shenzhen University, Shenzhen, China</t>
  </si>
  <si>
    <t>China</t>
  </si>
  <si>
    <t>Shenzhen University, Shenzhen, China; Harbin Institute of Technology, Shenzhen, China</t>
  </si>
  <si>
    <t>College of Chemistry and Environmental Engineering; Materials Science and Engineering, Shenzhen Graduate School; College of Optoelectronic Engineering</t>
  </si>
  <si>
    <t>Materials Science and Engineering Program, Binghamton University, 85 Murray Hill Rd., Binghamton, NY 13902, USA; Analog Devices Inc., 804 Woburn St., Wilmington, MA 01887, USA; Analog Devices International, Raheen Business Park, Limerick V94 RT99, Ireland</t>
  </si>
  <si>
    <t>Binghamton University, 85 Murray Hill Rd., Binghamton, NY 13902, USA</t>
  </si>
  <si>
    <t>Materials Science and Engineering Program</t>
  </si>
  <si>
    <t>Analog Devices Inc., 804 Woburn St., Wilmington, MA 01887, USA; Analog Devices International, Raheen Business Park, Limerick V94 RT99, Ireland</t>
  </si>
  <si>
    <t>USA, Ireland</t>
  </si>
  <si>
    <t>Universiti Tenaga Nasional, Kajang, Malaysia</t>
  </si>
  <si>
    <t>College of Engineering, Universiti Tenaga Nasional, Kajang, Malaysia</t>
  </si>
  <si>
    <t>College of Engineering</t>
  </si>
  <si>
    <t>Malaysia</t>
  </si>
  <si>
    <t>Zeyu Zheng, XiaoXin Lu, Liang Xu, Yang Liu, Jianhui Zeng, Hebin Zhang, Jialin Wen, Pengli Zhu, Rong Sun, Weijing Wu</t>
  </si>
  <si>
    <t>State Key Laboratory of Luminescent Materials and Devices, South China University of Technology, Guangzhou 510640, People’s Republic of China; Shenzhen Institute of Advanced Electronic Materials, Shenzhen Institute of Advanced Technology, Chinese Academy of Sciences, Shenzhen 518055, People’s Republic of China</t>
  </si>
  <si>
    <t>South China University of Technology, Guangzhou 510640, People’s Republic of China; Chinese Academy of Sciences, Shenzhen 518055, People’s Republic of China</t>
  </si>
  <si>
    <t>State Key Laboratory of Luminescent Materials and Devices; Shenzhen Institute of Advanced Electronic Materials, Shenzhen Institute of Advanced Technology</t>
  </si>
  <si>
    <t>Chan-Woo Lee, Eun-Ji Gwak, Tae-Jin Je, Doo-Sun Choi, Jun Sae Han</t>
  </si>
  <si>
    <t>Nano Lithography and Manufacturing Research Center, Korea Institute of Machinery &amp; Materials (KIMM), Daejeon, 34103, Republic of Korea; Department of Nano Mechatronics Engineering, University of Science &amp; Technology (UST), Daejeon 34113, Republic of Korea</t>
  </si>
  <si>
    <t>Korea Institute of Machinery &amp; Materials (KIMM), Daejeon, 34103, Republic of Korea; University of Science &amp; Technology (UST), Daejeon 34113, Republic of Korea</t>
  </si>
  <si>
    <t>Nano Lithography and Manufacturing Research Center; Department of Nano Mechatronics Engineering</t>
  </si>
  <si>
    <t>Julian Vogelwaid, Martin Bayer, Michael Walz, Felix Hampel, Larysa Kutuzova, Günter Lorenz, Andreas Kandelbauer, Timo Jacob</t>
  </si>
  <si>
    <t>South Korea</t>
  </si>
  <si>
    <t>Mobility Electronics, Engineering Technology Polymer &amp; Packaging, Robert Bosch GmbH, 72770 Reutlingen, Germany; Fakultät für Naturwissenschaften, Institut für Elektrochemie, Universität Ulm, 89081 Ulm, Germany; Fakultät für Life Sciences, Reutlingen University, 72762 Reutlingen, Germany; Department of Material Sciences and Process Engineering, Institute of Wood Technology and Renewable Materials, University of Natural Resources and Life Sciences, 1180 Vienna, Austria</t>
  </si>
  <si>
    <t>Mobility Electronics, Engineering Technology Polymer &amp; Packaging, Robert Bosch GmbH, 72770 Reutlingen, Germany</t>
  </si>
  <si>
    <t>Institut für Elektrochemie, Universität Ulm, 89081 Ulm, Germany; Reutlingen University, 72762 Reutlingen, Germany; University of Natural Resources and Life Sciences, 1180 Vienna, Austria</t>
  </si>
  <si>
    <t>Fakultät für Naturwissenschaften; Fakultät für Life Sciences; Department of Material Sciences and Process Engineering, Institute of Wood Technology and Renewable Materials</t>
  </si>
  <si>
    <t>Germany, Austria</t>
  </si>
  <si>
    <t>Young-Ran Yoo, Young-Sik Kim</t>
  </si>
  <si>
    <t>Materials Research Centre for Energy and Clean Technology, Andong National University, 1375 Gyeongdong-ro, Andong 36729, Republic of Korea; School of Materials Science and Engineering, Andong National University, 1375 Gyeongdong-ro, Andong 36729, Republic of Korea</t>
  </si>
  <si>
    <t xml:space="preserve">Andong National University, 1375 Gyeongdong-ro, Andong 36729, Republic of Korea; </t>
  </si>
  <si>
    <t>Materials Research Centre for Energy and Clean Technology; School of Materials Science and Engineering</t>
  </si>
  <si>
    <t>Julian Vogelwaid, Martin Bayer, Michael Walz, Larysa Kutuzova, Andreas Kandelbauer, Timo Jacob</t>
  </si>
  <si>
    <t>Julian Vogelwaid, Felix Hampel, Martin Bayer, Michael Walz, Larysa Kutuzova, Günter Lorenz, Andreas Kandelbauer, Timo Jacob</t>
  </si>
  <si>
    <t>Pedro Morais, Alireza Akhavan-Safar, Ricardo J. C. Carbas, Eduardo A. S. Marques, Bala Karunamurthy, Lucas F. M. da Silva</t>
  </si>
  <si>
    <t>Faculdade de Engenharia, Universidade do Porto, Rua Dr. Roberto Frias, 4200-465 Porto, Portugal; Institute of Science and Innovation in Mechanical and Industrial Engineering (INEGI), Rua Dr. Roberto Frias, 4200-465 Porto, Portugal; Infineon Technologies Austria AG, Siemensstrasse 2, 9500 Villach, Austria</t>
  </si>
  <si>
    <t>Universidade do Porto, Rua Dr. Roberto Frias, 4200-465 Porto, Portugal</t>
  </si>
  <si>
    <t>Faculdade de Engenharia; Institute of Science and Innovation in Mechanical and Industrial Engineering (INEGI)</t>
  </si>
  <si>
    <t>Infineon Technologies Austria AG, Siemensstrasse 2, 9500 Villach, Austria</t>
  </si>
  <si>
    <t>Portugal, Austria</t>
  </si>
  <si>
    <t>Caio Adler, Pedro Morais, Alireza Akhavan-Safar, Ricardo J. C. Carbas, Eduardo A. S. Marques, Bala Karunamurthy, Lucas F. M. da Silva</t>
  </si>
  <si>
    <t>Young-Ran Yoo, Gyubinn Kim, Sung-Min Jeon, Hyun-Jun Park, Won-Wook Seo, Jeong-Tak Moon, Young-Sik Kim</t>
  </si>
  <si>
    <t>Materials Research Centre for Energy and Clean Technology, Andong National University, 1375 Gyeongdong-ro, Andong 36729, Republic of Korea; Department of Materials Science and Engineering, Andong National University, 1375 Gyeongdong-ro, Andong 36729, Republic of Korea; MK Electron Co., Ltd., 405 Geumeo-ro, Pogok, Yongin 17030, Republic of Korea</t>
  </si>
  <si>
    <t>Andong National University, 1375 Gyeongdong-ro, Andong 36729, Republic of Korea</t>
  </si>
  <si>
    <t>Materials Research Centre for Energy and Clean Technology; Department of Materials Science and Engineering</t>
  </si>
  <si>
    <t>MK Electron Co., Ltd., 405 Geumeo-ro, Pogok, Yongin 17030, Republic of Korea</t>
  </si>
  <si>
    <t>Shih-Hung Wang, Wensyang Hsu, Yan-Yu Liou, Pei-Chen Huang, Chang-Chun Lee</t>
  </si>
  <si>
    <t>Department of Mechanical Engineering, National Yang Ming Chiao Tung University, No. 1001, Ta Hsueh Road, East District, Hsinchu City 300010, Taiwan; Department of Power Mechanical Engineering, National Tsing Hua University, No. 101, Section 2, Kuang-Fu Road, Hsinchu City 30013, Taiwan</t>
  </si>
  <si>
    <t>National Yang Ming Chiao Tung University, No. 1001, Ta Hsueh Road, East District, Hsinchu City 300010, Taiwan</t>
  </si>
  <si>
    <t>Department of Mechanical Engineering; Department of Power Mechanical Engineering</t>
  </si>
  <si>
    <t>J. C. Bolger Corp. Dover, MA 02030</t>
  </si>
  <si>
    <t>USA</t>
  </si>
  <si>
    <t>Delco Radio Division, General Motors Corporation, Kokomo, Indiana</t>
  </si>
  <si>
    <t>Electronic Arrays, Inc., Mountain View, California</t>
  </si>
  <si>
    <t>TRW/IRC Burlington Divison, Burlington, IA 52601</t>
  </si>
  <si>
    <t>J.M. Smith, S.M. Stuhlbarg</t>
  </si>
  <si>
    <t>Intel Corp.,Santa Clara; Hughes Aircraft Company, CA</t>
  </si>
  <si>
    <t>Tektronix, Inc., P. O. Box 500, Beaverton, OR. 97077</t>
  </si>
  <si>
    <t>RCA Solid State Division, Somerville, N.J. 08876, 201-685-6081</t>
  </si>
  <si>
    <t>Hewlett-Packard Optoelectronics Division, 640 Page Mill Road, Palo Alto, CA 94304</t>
  </si>
  <si>
    <t>Westinghouse Electric Corporation, Post Office Box 10804, Pittsburgh, PA 15236, U.S.A.</t>
  </si>
  <si>
    <t>Kenneth E. Manchester, Donald W. Bird, Henry Charest</t>
  </si>
  <si>
    <t>Semiconductor Division, Sprague Electric Company, Worcester, Mass. 01606</t>
  </si>
  <si>
    <t>Eun ji Kim, Jung Soo Kim, Hae Chan Kim, Miyeon Kwon, Young-Wook Chang, Dong Hyun Kim</t>
  </si>
  <si>
    <t>Technology R&amp;D Department, Korea Institute of Industrial Technology (KITECH), Ansan-si, Republic of Korea; Department of Materials Science and Chemical Engineering, Hanyang University, Ansan-si, Republic of Korea</t>
  </si>
  <si>
    <t>Korea Institute of Industrial Technology (KITECH), Ansan-si, Republic of Korea; Hanyang University, Ansan-si, Republic of Korea</t>
  </si>
  <si>
    <t>Technology R&amp;D Department; Department of Materials Science and Chemical Engineering</t>
  </si>
  <si>
    <t>Tohru Hara, Minoru Mihara, Nobuyuki Toyoda, Motoji Zama</t>
  </si>
  <si>
    <t>Tokyo Research Laboratory, Matsushita Electronics Corporation, 4896 Ikuta,Tama-ku, Kawasaki, 214 Japan; Magnetics Corporation, 1-11-7 Hinode-cho, Kawasakiku, Kawasaki, 210 Japan</t>
  </si>
  <si>
    <t>Shuaijie Zhao, Chuantong Chen, Masahiko Nishijima, Motoharu Haga, Minoru Ueshima, Hirose Suzuki, Hiroto Takenaka, Katsuaki Suganuma</t>
  </si>
  <si>
    <t>SANKEN, Osaka University, 8-1 Mihogaoka, Ibaraki, Osaka 567-0047, Japan; Daicel Corporation, Grand Front Osaka Tower-B 3-1, Ofuka-cho, Kita-ku, Osaka 530-0011, Japan</t>
  </si>
  <si>
    <t>Osaka University, 8-1 Mihogaoka, Ibaraki, Osaka 567-0047, Japan</t>
  </si>
  <si>
    <t>SANKEN</t>
  </si>
  <si>
    <t>Daicel Corporation, Grand Front Osaka Tower-B 3-1, Ofuka-cho, Kita-ku, Osaka 530-0011, Japan</t>
  </si>
  <si>
    <t>CIT-Alcatel Microelectronics Division, Arcueil, France</t>
  </si>
  <si>
    <t>France</t>
  </si>
  <si>
    <t>Semiconductor Research and Development Laboratories, Motorola Inc., 5005 East McDowell Road, Phoenix, AZ 8500</t>
  </si>
  <si>
    <t>Ronald E. Thomas</t>
  </si>
  <si>
    <t>National Semiconductor Corporation, Santa Clara, California, USA</t>
  </si>
  <si>
    <t>Intel Corporation</t>
  </si>
  <si>
    <t>CG Shirley, RC Blish II</t>
  </si>
  <si>
    <t>Darvin Edwards, K. Gail Heinen, Steven K. Groothuis, Jesus Martinez</t>
  </si>
  <si>
    <t>Texas Instruments, Inc., P. 0. Box 655012, MS 477, Dallas, TX 75265; Lockheed Missiles and Space Company, P. 0. Box 970, White Sands, NM 88004</t>
  </si>
  <si>
    <t>David W. McCall</t>
  </si>
  <si>
    <t>AT &amp; T Bell Laboratories, Murray Hill, NJ 07974 (USA)</t>
  </si>
  <si>
    <t>Ashok Dhawan, Parag Diwan</t>
  </si>
  <si>
    <t>Semiconductor Complex Limited, S A S Nagar 160 059, India</t>
  </si>
  <si>
    <t>India</t>
  </si>
  <si>
    <t>K Suzuki, T Higashino, K Tsubosaki, A Kabashima, K Mine, K Nakayoshi</t>
  </si>
  <si>
    <t>Hitachi Microcomputer Engineering Ltd., Kodaira-shi, Tokyo, 187 Japan; Semiconductor Design and Development Center, Hitachi, Ltd., Kodaira-shi, Tokyo, 187 Japan; Department of Technical Services and Development, Dow Coming Toray Silicone Co., Ltd., Chuo-ku, Tokyo,103 Japan</t>
  </si>
  <si>
    <t>SL Khoury, DJ Burkhard, DP Galloway, TA Scharr</t>
  </si>
  <si>
    <t>Motorola Semiconductor Products, Inc., Mesa, AZ 85202</t>
  </si>
  <si>
    <t>H Miura, A Nishimura, S Kawai, G Murakami</t>
  </si>
  <si>
    <t>Mechanical Eng. Res. Lab., Hitachi, Ltd. 502 Kandatsu-cho, Tsuchiura-shi, Ibaraki, 300 Japan; Semiconductor Design and Developing Center, Hitachi, Ltd. 20-1 Josuihoncho 5 chome, Kodaira-shi, Tokyo, 187 Japan</t>
  </si>
  <si>
    <t>JPM Clech, FM Langerman, JA Augis</t>
  </si>
  <si>
    <t>AT&amp;T Bell Laboratories 1 Whippany Road, Whippany. NJ 07981</t>
  </si>
  <si>
    <t>T Nishioka, M Nagasaqa, K Igarashi, M Kohmoto, S Ito</t>
  </si>
  <si>
    <t>Nitto Denko Corporation, Japan 919 Fuke Cho, Kameyama City, Mie, Japan; Nitto Denko America, Inc. 55 Nicholson Lane, San Jose, CA 95134 U.S.A.</t>
  </si>
  <si>
    <t>USA, Japan</t>
  </si>
  <si>
    <t>AT&amp;T Bell Laboratories Whippany, NJ 07981</t>
  </si>
  <si>
    <t>RM Fletcher, CP Kuo, TD Osentowski, KH Huang, MG Craford, VM Robbins</t>
  </si>
  <si>
    <t>Hewlett-Packard Optoelectronics Division, San Jose, California 95131; Hewlett-Packard Laboratories, Palo Alto, California 94304</t>
  </si>
  <si>
    <t>The Japan Steel Works, 1-6 Funakoshi-minami Aki-Ku, Hiroshima, 736 Japan</t>
  </si>
  <si>
    <t>B Mekdhanasarn, AS Chen, Randy HY Lo</t>
  </si>
  <si>
    <t>National Semiconductor Corporation, M/S 29-100, 2900 Semiconductor Drive, Santa Clara, CA 95052-8090</t>
  </si>
  <si>
    <t>IBM Corporation 1701 North St. Endicott, NY 1376; IBM Corporation 92 Montvale Ave, Suite 1400 Stoneham, MA 02 180</t>
  </si>
  <si>
    <t>JOHNSON MATTHEY ELECTRONICS 10080 Willow Creek Rd. San Diego, California 92131</t>
  </si>
  <si>
    <t>Hewlett-Packard Company, 1501 Page Mill Road, Palo Alto, CA 94304; Intel Corporation, 1900 Prairie City Rd., FM1-80, Folsom, CA 95630</t>
  </si>
  <si>
    <t>Young-Do Kweon, Seung-Ho Ahn, Hae-Jeong Sohn, Young-Hee Song, Se-Yong Oh</t>
  </si>
  <si>
    <t>Package Development, Samsung Electronics Co. Kiheung, Korea</t>
  </si>
  <si>
    <t>Mechanical Engineering Research Laboratory, Japan; Semiconductor &amp; Integrated Circuits Divison Hitachi, Ltd., Japan</t>
  </si>
  <si>
    <t>Nae Yoneda, Makoto Kitano, Ichio Shimizu</t>
  </si>
  <si>
    <t>Masazumi Amagai</t>
  </si>
  <si>
    <t>New Package Development (NPD) Department, Texas Instruments Japan, 4260 Aza Takao, Oaza Kawasaki, Hiji-machi, Hayami-gun, Oita, 879-15 Japan</t>
  </si>
  <si>
    <t>CK Ho, HC Man, TM Yue, CW Yuen</t>
  </si>
  <si>
    <t>Department of Manufacturing Engineering,The Hong Kong Polytechnic University,Hong Kong; ASM Assembly Automation Ltd., Hong Kong</t>
  </si>
  <si>
    <t>The Hong Kong Polytechnic University,Hong Kong</t>
  </si>
  <si>
    <t>Department of Manufacturing Engineering</t>
  </si>
  <si>
    <t>Mamoru Mita, Gen Murakami, Toyohiko Kumakura, Fumitaka Kashiwabara</t>
  </si>
  <si>
    <t>Densen Works, Hitachi Cable-Dennsen Works, Ibarakiken 317, Japan</t>
  </si>
  <si>
    <t>Shinji Takeda, Takashi Masuko, Yasuo Miyadera, Mitsuo Yamazaki, Iwao Maekawa</t>
  </si>
  <si>
    <t>Hitachi Chemical Co., Ltd. Tsukuba Research Laboratory; Yamazaki Works 48 Wadai, Tsukuba, Ibaraki, 300-42, Japan</t>
  </si>
  <si>
    <t>Leonard Schaper, Kaoru Maner, Simon Ang</t>
  </si>
  <si>
    <t>High Density Electronics Center (HiDEC), University of Arkansas Fayetteville, Arkansas, 72701</t>
  </si>
  <si>
    <t>University of Arkansas Fayetteville, Arkansas, 72701</t>
  </si>
  <si>
    <t>High Density Electronics Center (HiDEC)</t>
  </si>
  <si>
    <t>Mechanical Engineering Department, University of New Hampshire, Durham, NH; Kulicke and Soffa Industries, Willow Grove, PA</t>
  </si>
  <si>
    <t>University of New Hampshire, Durham, NH</t>
  </si>
  <si>
    <t>Mechanical Engineering Department</t>
  </si>
  <si>
    <t>Kulicke and Soffa Industries, Willow Grove, PA</t>
  </si>
  <si>
    <t>A Schneuwly, P Gröning, L Schlapbach, G Müller</t>
  </si>
  <si>
    <t>Institute of Physics, University of Fribourg, Pérolles, CH-1700 Fribourg, Switzerland; ESEC SA, Hinterbergstrasse 32, CH-6330 Cham, Switzerland</t>
  </si>
  <si>
    <t>University of Fribourg, Pérolles, CH-1700 Fribourg, Switzerland;</t>
  </si>
  <si>
    <t>Institute of Physics</t>
  </si>
  <si>
    <t>ESEC SA, Hinterbergstrasse 32, CH-6330 Cham, Switzerland</t>
  </si>
  <si>
    <t>A Schneuwly, P Gröning, L Schlapbach, VP Jaecklin</t>
  </si>
  <si>
    <t>Switzerland</t>
  </si>
  <si>
    <t>Luis Castañer, Vicente Jiménez, Manuel Domínguez, Francesc Masana, Angel Rodríguez</t>
  </si>
  <si>
    <t>G.D.S, E. T.S.I. de Telecommunicacíon, Universidad Politécnica de Cataluña, Campus Nord-Ed. C4, Jordi Girom 1-3, E-08034 Barcelona, Spain</t>
  </si>
  <si>
    <t>Spain</t>
  </si>
  <si>
    <t>Universidad Politécnica de Cataluña, Campus Nord-Ed. C4, Jordi Girom 1-3, E-08034 Barcelona, Spain</t>
  </si>
  <si>
    <t>G.D.S, E. T.S.I. de Telecommunicacíon</t>
  </si>
  <si>
    <t>Byung Hoon Moon, Hee Yeoul Yoo, Kamako Sawada</t>
  </si>
  <si>
    <t>Material &amp; Process Development Department, R&amp;D center, Anam Industrial Co., Ltd. Anam building, 280-8,2Ga, Sungsu-dong, Sungdong-Ku, Seoul, 133-123, Korea; Semiconductor Advanced Packaging Engineering Department, Toshiba Corporation 33, Shin-isogo cho, Isogo ku, Yokohama 230, Japan</t>
  </si>
  <si>
    <t>Arne K Knudsen, Kevin E Howard, John Braley, David Magley, Hiromichi Yoshida</t>
  </si>
  <si>
    <t>New Businesses - Advanced Materials, The Dow Chemical Company, Midland MI 48667 USA; New Businesses, Dow Chemical Japan, 92-2, Ogurano, Gotemba-shi, Shizuoka-ken 412, Japan</t>
  </si>
  <si>
    <t>M. R. Krames, M. Ochiai-Holcomb, G. E. Höfler, C. Carter-Coman, E. I. Chen, I.-H. Tan, P. Grillot, N. F. Gardner, H. C. Chui, J.-W. Huang, S. A. Stockman, F. A. Kish, M. G. Craford, T. S. Tan, C. P. Kocot, M. Hueschen, J. Posselt, B. Loh, G. Sasser, D. Collins</t>
  </si>
  <si>
    <t>Hewlett-Packard Optoelectronics Division, Materials R&amp;D Department, San Jose, California 95131; Hewlett-Packard Laboratories, Palo Alto, California 94304; Hewlett-Packard Optoelectronics Division, Product Development Department, San Jose, California 95131</t>
  </si>
  <si>
    <t>Katherine J Kirk, Alistair McNab, A Cochram, Ian Hall, Gordon Hayward</t>
  </si>
  <si>
    <t>Department of Physics and Agronomy, University of Glasgow, Glasgow, 912 8QQ, Scotland; Ultrasonics Research Group, Department of Electronic and Electrical Engineering, University of Strathclyde, Glasgow G1 1XW, Scotland</t>
  </si>
  <si>
    <t>University of Glasgow, Glasgow, 912 8QQ, Scotland; University of Strathclyde, Glasgow G1 1XW, Scotland</t>
  </si>
  <si>
    <t>Department of Physics and Agronomy; Ultrasonics Research Group, Department of Electronic and Electrical Engineering</t>
  </si>
  <si>
    <t>Scotland</t>
  </si>
  <si>
    <t>Sudarshan Siddhaye, Paul Sheng, Chris Ooi</t>
  </si>
  <si>
    <t>University of California, Berkeley, CA 94720 USA; Integrated Packaging Assembly Corporation (IPAC), San Jose, CA 95131 USA</t>
  </si>
  <si>
    <t>University of California, Berkeley, CA 94720 USA</t>
  </si>
  <si>
    <t>Integrated Packaging Assembly Corporation (IPAC), San Jose, CA 95131 USA</t>
  </si>
  <si>
    <t>Yasushi Sawada, Noriyuki Taguchi, Kunihide Tachibana</t>
  </si>
  <si>
    <t>Advanced Technology Research Laboratory, Matsushita Electric Works, Ltd., 1048 Kadoma, Osaka 571-8686, Japan; Department of Electronic Science and Engineering, Kyoto University, Yoshida- Honmachi, Sakyo-ku, Kyoto 606-8501, Japan</t>
  </si>
  <si>
    <t>Advanced Technology Research Laboratory, Matsushita Electric Works, Ltd., 1048 Kadoma, Osaka 571-8686, Japan</t>
  </si>
  <si>
    <t>Kyoto University, Yoshida- Honmachi, Sakyo-ku, Kyoto 606-8501, Japan</t>
  </si>
  <si>
    <t>Department of Electronic Science and Engineering</t>
  </si>
  <si>
    <t>Department of Mechanical Design Engineering, ERC for NSDM at Pusan National University, Pusan, Korea; Department of Precision Mechanical Engineering, Graduate School, Pusan National University, Pusan, Korea</t>
  </si>
  <si>
    <t>Pusan National University, Pusan, Korea</t>
  </si>
  <si>
    <t>Department of Mechanical Design Engineering, ERC for NSDM; Department of Precision Mechanical Engineering, Graduate School</t>
  </si>
  <si>
    <t>Yuki Kawashima, Yuta Tsuji</t>
  </si>
  <si>
    <t>Interdisciplinary Graduate School of Engineering Sciences, Kyushu University, Kasuga, Fukuoka 816-8580, Japan; Faculty of Engineering Sciences, Kyushu University, Kasuga, Fukuoka 816-8580, Japan</t>
  </si>
  <si>
    <t>Kyushu University, Kasuga, Fukuoka 816-8580, Japan</t>
  </si>
  <si>
    <t>Interdisciplinary Graduate School of Engineering Sciences; Faculty of Engineering Sciences</t>
  </si>
  <si>
    <t>Soon-Jin Cho, Sang-Wook Park, Myung-Guen Park, Deok-Hoon Kim</t>
  </si>
  <si>
    <t>Memory Research Division, Module/Package Team, Hyundai Electronics Industries, Kyunggi-do 467-600, Korea</t>
  </si>
  <si>
    <t>Masahiro Sato, Hidetoshi Yokoi</t>
  </si>
  <si>
    <t>Institute of Industrial Science, University of Tokyo,Tokyo 106-8558, Japan</t>
  </si>
  <si>
    <t>University of Tokyo,Tokyo 106-8558, Japan</t>
  </si>
  <si>
    <t>Institute of Industrial Science</t>
  </si>
  <si>
    <t>Ruikun Wang, Chunyan Qu, Dezhi Wang, Liwei Zhao, Xupeng Fan, Qi Sun, Sihan Liu, Lei Tan, Xianghong Cui, Shuye Zhang, Changwei Liu</t>
  </si>
  <si>
    <t>Institute for Advanced Technology, Heilongjiang Academy of Science, Harbin, China; Institute of Petro Chemistry, Heilongjiang Academy of Science, Harbin, China; State Key Laboratory of Advanced Welding and Joining, Harbin Institute of Technology, Harbin, China</t>
  </si>
  <si>
    <t>Heilongjiang Academy of Science, Harbin, China; Harbin Institute of Technology, Harbin, China</t>
  </si>
  <si>
    <t>Institute for Advanced Technology; Institute of Petro Chemistry; State Key Laboratory of Advanced Welding and Joining</t>
  </si>
  <si>
    <t>U Kaufmann, M Kunzer, K Köhler, H Obloh, W Pletschen, P Schlotter, R Schmdit, J Wagner, A Ellens, W Rossner, M Kobusch</t>
  </si>
  <si>
    <t>Fraunhofer IAF, Institute for Applied Solid State Physics, Tullastrasse 72, D-79108 Freiburg, Germany; OSRAM GmbH, Hellabrunnerstrasse 1, D-81536 München, Germany; Siemens AG, ZT, Otto Hahn Ring 6, D-81730 München, Germany</t>
  </si>
  <si>
    <t>Germany</t>
  </si>
  <si>
    <t>Kazufumi Takahashi, Takao Ikeuchi, Toshimasa Tsuda, Tomohiro Chuzenji</t>
  </si>
  <si>
    <t>NEC Corporation, 1753 Shimonumabe, Nakahara-ku, Kawasaki, Kanagawa, Japan</t>
  </si>
  <si>
    <t>Kazuyuki Tadatomo, Hiroaki Okagawa, Youichiro Ohuchi, Takashi Tsunekawa, Yoshiyuki Imada, Munehiro Kato, Tsunemasa Taguchi</t>
  </si>
  <si>
    <t>Photonics Research Laboratory, Mitsubishi Cable Industries, Ltd., 4-3 Ikejiri, Itami, Hyogo 664-0027, Japan; Research &amp; Development Department, Stanley Electric Co., Ltd., 1-3-1 Eda-nishi, Aoba, Yokohama, Kanagawa 225-0014, Japan; Yamaguchi University, Faculty of Engineering, 2-11-6 Tokiwadai, Ube, Yamaguchi 755-8611, Japan</t>
  </si>
  <si>
    <t>Yamaguchi University, 2-11-6 Tokiwadai, Ube, Yamaguchi 755-8611, Japan</t>
  </si>
  <si>
    <t>Faculty of Engineering</t>
  </si>
  <si>
    <t>Photonics Research Laboratory, Mitsubishi Cable Industries, Ltd., 4-3 Ikejiri, Itami, Hyogo 664-0027, Japan; Research &amp; Development Department, Stanley Electric Co., Ltd., 1-3-1 Eda-nishi, Aoba, Yokohama, Kanagawa 225-0014, Japan</t>
  </si>
  <si>
    <t>Zhaoqun Pan, Mianfeng Chen, Keling Zeng, Yingzi Kang</t>
  </si>
  <si>
    <t>School of Chemistry and Chemical Engineering, South China University of Technology, Guangzhou 510641, China; Guangzhou Research and Design Institute of Chemical Industry Co., Ltd, Wanli Innovation Park Building D, 229 Helian road, Baiyun District, Guangzhou 510425, China; School of Mechanical &amp; Automotive Engineering, South China University of Technology, Guangzhou 510641, China</t>
  </si>
  <si>
    <t>South China University of Technology, Guangzhou 510641, China</t>
  </si>
  <si>
    <t>Guangzhou Research and Design Institute of Chemical Industry Co., Ltd, Wanli Innovation Park Building D, 229 Helian road, Baiyun District, Guangzhou 510425, China</t>
  </si>
  <si>
    <t>School of Chemistry and Chemical Engineering; School of Mechanical &amp; Automotive Engineering</t>
  </si>
  <si>
    <t>School of Chemistry and Chemical Engineering, South China, University of Technology, 381 Wushan Road, Guangzhou 510640, China; Guangzhou Research Design Institute of Chemical Industry Co., Ltd, Wanli Innovation Park D Building, 229 Helian road, Baiyun District, Guangzhou 510425, China</t>
  </si>
  <si>
    <t>University of Technology, 381 Wushan Road, Guangzhou 510640, South China, China</t>
  </si>
  <si>
    <t>School of Chemistry and Chemical Engineering</t>
  </si>
  <si>
    <t>Guangzhou Research Design Institute of Chemical Industry Co., Ltd, Wanli Innovation Park D Building, 229 Helian road, Baiyun District, Guangzhou 510425, China</t>
  </si>
  <si>
    <t>INFICON Limited, LI-9496 Balzers, Principality of Liechtenstein</t>
  </si>
  <si>
    <t>Liechtenstein</t>
  </si>
  <si>
    <t>Renyi Wang, Richard Kuder, Bing Wu, Gordon T Emmerson, Gordon J Seeley, Jeffrey Lee</t>
  </si>
  <si>
    <t>Ablestik Laboratories, 20021 Susana Road, Rancho Dominguez, CA 90221 USA; ICI Strategic Technology Group, Wilton Centre, Wilton, Redcar, Cleveland TSlO 4RF, UK; Advanced Semiconductor Engineering, Inc. 26 Chin 3rdRd., 81 1, Nantze Export Processing Zone, Kaohsiung, Taiwan, R.O.C.</t>
  </si>
  <si>
    <t>Kan Wai Lam, Hong Meng Ho, Serguei Stoukatch, Myrian Van De Peer, Petar Ratchev, Charles J Vath III, Augustin Schervan, Eric Beyne</t>
  </si>
  <si>
    <t>ASM Assembly Products BV, Jan van Eycklaan IO, 3723 BC Bilthoven, The Netherlands; IMEC, Kapeldreef 75, Leuven 3001, Belgium; ASM Technology Singapore Pte. Ltd, 2, Yishun Avenue 7, Singapore 768924</t>
  </si>
  <si>
    <t>The Netherlands, Belgium, Singapore</t>
  </si>
  <si>
    <t>TY Lin, G Pecht, Diganta Das, Jisheng Pan, Zhu Wenhui</t>
  </si>
  <si>
    <t xml:space="preserve">Agere Systems Singapore Pte., Ltd., Singapore 349278; CALCE Electronics Products and System Center, University of Maryland, College Park, MD 20742 USA; Materials Science and Characterization Laboratory, Institute of Materials Research and Engineering, Singapore 117602; Cookson Semiconductor Packaging Materials, Singapore 628975 </t>
  </si>
  <si>
    <t>Singapore, USA</t>
  </si>
  <si>
    <t>Institute of Materials Research and Engineering, Singapore 117602</t>
  </si>
  <si>
    <t>Materials Science and Characterization Laboratory</t>
  </si>
  <si>
    <t xml:space="preserve">Agere Systems Singapore Pte., Ltd., Singapore 349278; CALCE Electronics Products and System Center, University of Maryland, College Park, MD 20742 USA; Cookson Semiconductor Packaging Materials, Singapore 628975 </t>
  </si>
  <si>
    <t>Katsuaki Suganuma, T. Sakai, Keun-Soo Kim, Yoshinori Takagi, Jun Sugimoto, Minoru Ueshima</t>
  </si>
  <si>
    <t>Institute of Scientific and Industrial Research, Osaka University, Osaka 567-0047, Japan; Senju Metal, Company, Ltd., Tokyo 120-8555, Japan</t>
  </si>
  <si>
    <t>Senju Metal, Company, Ltd., Tokyo 120-8555, Japan</t>
  </si>
  <si>
    <t>Osaka University, Osaka 567-0047, Japan</t>
  </si>
  <si>
    <t>Institute of Scientific and Industrial Research</t>
  </si>
  <si>
    <t>L Kim, GW Lee, WJ Hwang, JS Yang, MW Shin</t>
  </si>
  <si>
    <t>Semiconductor Materials/Devices Laboratory, Department of Ceramic Engineering, Myong Ji University, Korea 38-2 Yongin, Kyunggi, Korea 449-728; Electric and Electronics Division, Korea Industries Technology Evaluation &amp; Planning, 701-7 Kangnam, Yeoksam, Seoul, Korea</t>
  </si>
  <si>
    <t>Myong Ji University, Korea 38-2 Yongin, Kyunggi, Korea 449-728</t>
  </si>
  <si>
    <t>Semiconductor Materials/Devices Laboratory, Department of Ceramic Engineering</t>
  </si>
  <si>
    <t>Electric and Electronics Division, Korea Industries Technology Evaluation &amp; Planning, 701-7 Kangnam, Yeoksam, Seoul, Korea</t>
  </si>
  <si>
    <t>Hong Kong University of Science and Technology, Clear Water Bay, Kowloon,Hong Kong</t>
  </si>
  <si>
    <t>Department of Mechanical Engineering, Hong Kong University of Science and Technology, Clear Water Bay, Kowloon,Hong Kong</t>
  </si>
  <si>
    <t>Hideo Miura</t>
  </si>
  <si>
    <t>Fracture Research Institute, Tohoku University, Aoba 01, Aramaki, Aoba-ku, Sendai, Miyagi 980-8579, Japan</t>
  </si>
  <si>
    <t>Tohoku University, Aoba 01, Aramaki, Aoba-ku, Sendai, Miyagi 980-8579, Japan</t>
  </si>
  <si>
    <t>Fracture Research Institute</t>
  </si>
  <si>
    <t>National University of Singapore, Faculty of Engineering, Engineering Block EA-07-32, 9 Engineering Drive 1, Singapore 117576; ESEC (Asia Pacific) Pte Limited, 2 Kaki Bukit Avenue 1 #02-01, Singapore 417938</t>
  </si>
  <si>
    <t>National University of Singapore</t>
  </si>
  <si>
    <t>Faculty of Engineering, Engineering Block EA-07-32, 9 Engineering Drive 1, Singapore 117576</t>
  </si>
  <si>
    <t>ESEC (Asia Pacific) Pte Limited, 2 Kaki Bukit Avenue 1 #02-01, Singapore 417938</t>
  </si>
  <si>
    <t>Singapore</t>
  </si>
  <si>
    <t>Jong-Ning Aoh, Cheng-Li Chuang</t>
  </si>
  <si>
    <t>Department of Mechanical Engineering, National Chung Cheng University, Chiayi, 621, Taiwan, Republic of China</t>
  </si>
  <si>
    <t>National Chung Cheng University, Chiayi, 621, Taiwan, Republic of China</t>
  </si>
  <si>
    <t>Department of Material Science and Engineering, National Chiao Tung University, Hsinchu 30050 Taiwan, Republic of China; Macronix International Corporation, Ltd. Hsinchu, Taiwan, Republic of China</t>
  </si>
  <si>
    <t>Macronix International Corporation, Ltd. Hsinchu, Taiwan, Republic of China</t>
  </si>
  <si>
    <t>National Chiao Tung University, Hsinchu 30050 Taiwan, Republic of China</t>
  </si>
  <si>
    <t>Department of Material Science and Engineering</t>
  </si>
  <si>
    <t>WS Ring, P Thambinayagem, W Hobson, H Meehan, P Silbermann, M Liang</t>
  </si>
  <si>
    <t>Tyco Electronics, Fiber Optic Business Unit, 61 Chubb Way, Somerville, New Jersey 08876; Tyco Electronics, Fiber Optic Business Unit, 2900 Fulling Mill Road, Harrisburg, Pennsylvania</t>
  </si>
  <si>
    <t>Fuhe Li, Scott Anderson</t>
  </si>
  <si>
    <t>Air Liquide – Balazs Analytical Services, 46409 Landing Parkway, Fremont, CA 94538</t>
  </si>
  <si>
    <t>Ken Gilleo, Joe Belmonte, Gerald Pham-Van-Diep</t>
  </si>
  <si>
    <t>ET-Tends LLC; Speedline Technologies Inc</t>
  </si>
  <si>
    <t>Han-Xiong Li, H Deng</t>
  </si>
  <si>
    <t>Department of MEEM, City University of Hong Kong, Hong Kong, China</t>
  </si>
  <si>
    <t>City University of Hong Kong, Hong Kong, China</t>
  </si>
  <si>
    <t>Department of MEEM</t>
  </si>
  <si>
    <t>Hong Shen, Ming Li, Dali Mao</t>
  </si>
  <si>
    <t>School of Materials Science and Engineering, Shanghai Jiao Tong University, Shanghai, 200030</t>
  </si>
  <si>
    <t>Shanghai Jiao Tong University, Shanghai, 200030</t>
  </si>
  <si>
    <t>School of Materials Science and Engineering</t>
  </si>
  <si>
    <t>Department of Physics, The Hong Kong University of Science and Technology, Clear Water Bay, Kowloon, Hong Kong, People’s Republic of China</t>
  </si>
  <si>
    <t>The Hong Kong University of Science and Technology, Clear Water Bay, Kowloon, Hong Kong, People’s Republic of China</t>
  </si>
  <si>
    <t>Department of Physics</t>
  </si>
  <si>
    <t>Gene Kim, James Hurley, Avin Dhoble, Samir Avdic</t>
  </si>
  <si>
    <t>Cookson Electronics Semiconductor Products, Alpharetta, GA 30005</t>
  </si>
  <si>
    <t>Qian Li, CIM Beenakker, Charles J Vath III</t>
  </si>
  <si>
    <t>Delft Institute of Microelectronics and Submicrontechnology (DIMES), Laboratory of Electronic Components, Technology and Materials (ECTM), Delft University of Technology, Delft, the Netherlands, P.O.box 5053, 2600GB Delft; ASM Technology Singapore Pte. Ltd., 2 Yishun Avenue 7, Singapore 768924, Singapore</t>
  </si>
  <si>
    <t>Delft University of Technology, Delft, the Netherlands, P.O.box 5053, 2600GB Delft</t>
  </si>
  <si>
    <t>Delft Institute of Microelectronics and Submicrontechnology (DIMES); Laboratory of Electronic Components, Technology and Materials (ECTM)</t>
  </si>
  <si>
    <t>The Netherlands, Singapore</t>
  </si>
  <si>
    <t>JS Lee, F Faheem, JT Kim, JD Jung, JY Kim, JD Kim, CH Lee</t>
  </si>
  <si>
    <t>R&amp;D Center, Amkor Technology Korea Inc., 280-8, 2-ga, Sungsu-dong, Sundong-gu, Seoul 133-706, Korea; Foster-miller Inc., 350 second Ave, Waltham, MA 02451, USA</t>
  </si>
  <si>
    <t>South Korea, USA</t>
  </si>
  <si>
    <t>Jatinder Kumar, Won Yun Sung, Shutesh Krishnan</t>
  </si>
  <si>
    <t>Package Innovation and Development Center, ON Semiconductor, SCG Industries (M) Sdn Bhd, Lot 122, Senawang Industrial Estate, 70450 Seremban, NSDK, Malaysia</t>
  </si>
  <si>
    <t>Delft University of Technology, Mekelweg 2, 2628 CD Delft, the Netherlands; Infineon Technologies AG, 81726 Munich, Germany; Fraunhofer IZM Institut für Zuverlässigkeit und Mikrointegration, 13355 Berlin, Germany</t>
  </si>
  <si>
    <t>Delft University of Technology, Mekelweg 2, 2628 CD Delft, the Netherlands</t>
  </si>
  <si>
    <t>Infineon Technologies AG, 81726 Munich, Germany; Fraunhofer IZM Institut für Zuverlässigkeit und Mikrointegration, 13355 Berlin, Germany</t>
  </si>
  <si>
    <t>The Netherlands, Germany</t>
  </si>
  <si>
    <t>ASM Technology Singapore Pte. Ltd. 2, Yishun Avenue 7, Singapore 768924</t>
  </si>
  <si>
    <t>Delft University of Technology, Mekelweg 2, 2628 CD Delft, the Netherlands; Fraunhofer IZM Institut für Zuverlässigkeit und Mikrointegration, 13355 Berlin, Germany; Infineon Technologies AG, 81726 Munich, Germany</t>
  </si>
  <si>
    <t>Dan Hart, Bruce Lee, John Ganjei</t>
  </si>
  <si>
    <t>MacDermid Inc. Waterbury, CT, USA</t>
  </si>
  <si>
    <t>Nokia GmbH, Nokia Research Center, Meesmannstr. 103, 44807 Bochum, Germany; CST GmbH, Bad Nauheimerstr. 19, 64289 Darmstadt, Germany</t>
  </si>
  <si>
    <t>Sushma Madduri, Bahgat G Sammakia, Bill Infantolino, Satish Chaparala</t>
  </si>
  <si>
    <t>IEEC, State University of New York, Binghamton.; Corning Incorporated</t>
  </si>
  <si>
    <t>IEEC, State University of New York, Binghamton</t>
  </si>
  <si>
    <t>Kuan-Chih Huang, Fuh-Sheng Shieu, YH Hsiao, CY Liu</t>
  </si>
  <si>
    <t>Department of Materials Science and Engineering, National Chung-Hsing University, Taichung 402, Taiwan, R.O.C.; Department of Chemical Engineering and Materials Engineering, National Central University, Jhongli 402, Taiwan, R.O.C.</t>
  </si>
  <si>
    <t>National Chung-Hsing University, Taichung 402, Taiwan, R.O.C.</t>
  </si>
  <si>
    <t>Department of Materials Science and Engineering; Department of Chemical Engineering and Materials Engineering</t>
  </si>
  <si>
    <t>Chun-Hao Li, Ming-Jong Tsai</t>
  </si>
  <si>
    <t>Graduate Institute of Automation and Control, National Taiwan University of Science and Technology, AC101, No. 43, Keelung Road, Section 4, Taipei 10672, Taiwan</t>
  </si>
  <si>
    <t>National Taiwan University of Science and Technology, AC101, No. 43, Keelung Road, Section 4, Taipei 10672, Taiwan</t>
  </si>
  <si>
    <t>Graduate Institute of Automation and Control</t>
  </si>
  <si>
    <t>D Mager, M Raimann, PJ Smith, JG Korvink</t>
  </si>
  <si>
    <t>Laboratory for Simulation, Department of Microsystems Engineering, University of Freiburg, Georges-Koehler-AUee 103, 79110 Freiburg, Germany; Freiburg Institute of Advanced Studies (FRIAS), University of Freiburg, Albertstrafie 19, 79104 Freiburg, Germany</t>
  </si>
  <si>
    <t>University of Freiburg, Georges-Koehler-AUee 103, 79110 Freiburg, Germany; University of Freiburg, Albertstrafie 19, 79104 Freiburg, Germany</t>
  </si>
  <si>
    <t>Laboratory for Simulation, Department of Microsystems Engineering; Freiburg Institute of Advanced Studies (FRIAS)</t>
  </si>
  <si>
    <t>O.L. Vargas S.B. Valdez M.L. Veleva K.R. Zlatev W.M. Schorr G.J. Terrazas</t>
  </si>
  <si>
    <t>Mexico</t>
  </si>
  <si>
    <t>Autonomous University of Baja California, Mexicali, Mexico; CINVESTAV, Merida, Mexico</t>
  </si>
  <si>
    <t>Institute of Engineering; Department of Physics</t>
  </si>
  <si>
    <t>Institute of Engineering, Autonomous University of Baja California, Mexicali, Mexico; Department of Physics, CINVESTAV, Merida, Mexico</t>
  </si>
  <si>
    <t>Hyejung Kim, Yongsang Kim, Binhee Kim, Hoi-Jun Yoo</t>
  </si>
  <si>
    <t>Electrical Engineering, KAIST, Daejeon, Republic of Korea</t>
  </si>
  <si>
    <t>David Pustan, Eugen Rastiagaev, Juergen Wilde</t>
  </si>
  <si>
    <t>University of Freiburg - IMTEK, Georges-Koehler-Allee 103</t>
  </si>
  <si>
    <t>Freescale Semiconductors (M) Sdn Bhd, USA; Jln SS8/2, FTZ Sg Way, 47300 P.J. Selangor, Malaysia</t>
  </si>
  <si>
    <t>USA, Malaysia</t>
  </si>
  <si>
    <t>Yun-Li Li, Yi-Ru Huang, Yu-Hung Lai</t>
  </si>
  <si>
    <t>Institute of Photonics Optoelectronics, National Taiwan University, Taipei 10617, Taiwan</t>
  </si>
  <si>
    <t>National Taiwan University, Taipei 10617, Taiwan</t>
  </si>
  <si>
    <t>Institute of Photonics Optoelectronics</t>
  </si>
  <si>
    <t>Jun Su Lee, FF Faheem, Jeong Tae Kim, Jong Dae Jung, Jin Young Kim, Jae Dong Kim, Choon Heung Lee</t>
  </si>
  <si>
    <t>Research and Development Center, Amkor Technology Korea Inc., Seoul, 133-706, Korea; Foster-miller Inc., Waltham, MA 02451 USA</t>
  </si>
  <si>
    <t>Yongsang Kim, Hyejung Kim, Hoi-Jun Yoo</t>
  </si>
  <si>
    <t>Division of Electrical Engineering, Department of Electrical Engineering and Computer Science, KAIST Korea Advanced Institute of Science and Technology, Daejeon 305-701, Korea</t>
  </si>
  <si>
    <t>KAIST Korea Advanced Institute of Science and Technology, Daejeon 305-701, Korea</t>
  </si>
  <si>
    <t>Division of Electrical Engineering, Department of Electrical Engineering and Computer Science</t>
  </si>
  <si>
    <t>Lingen Wang, Arnold Bos, Ton Van Weelden, Frank Boschman</t>
  </si>
  <si>
    <t>Boschman Technologies B.V. Stenograaf 3, 6921 EX DUIVEN, the Netherlands</t>
  </si>
  <si>
    <t>The Netherlands</t>
  </si>
  <si>
    <t>Lay Lim Yeap</t>
  </si>
  <si>
    <t>Fairchild Semiconductor (Malaysia) Sdn Bhd, Bayan Lepas FIZ, 11900 Penang. Malyasia</t>
  </si>
  <si>
    <t>Dan Hart, John Ganjei, Nilesh Kapadia</t>
  </si>
  <si>
    <t>MacDermid Electronic Solutions, 245 Freight Street, Waterbury, CT 06702</t>
  </si>
  <si>
    <t>Kunio Ota, Kazuhisa Matsuge, Yo Takahashi, Toshio Sudo</t>
  </si>
  <si>
    <t>Toshiba Corporation Corporate Manufacturing Engineering Center, 33, Shin-Isogo-Cho, Isogoku, Yokohama, Japan; Shibaura Institute of Technology, 3-7-5 Toyosu, Koto-ku, Tokyo, Japan</t>
  </si>
  <si>
    <t>CH Wang, JR Chen, CH Chiu, HC Kuo, YL Li, TC Lu, SC Wang</t>
  </si>
  <si>
    <t>Department of Photonics and Institute of Electro-Optical Engineering, National Chiao Tung University, Hsinchu 30050, Taiwan; Institute of Photonics and Optoelectronics, National Taiwan University, Taipei 10617, Taiwan</t>
  </si>
  <si>
    <t>National Chiao Tung University, Hsinchu 30050, Taiwan; National Taiwan University, Taipei 10617, Taiwan</t>
  </si>
  <si>
    <t>Department of Photonics and Institute of Electro-Optical Engineering; Institute of Photonics and Optoelectronics</t>
  </si>
  <si>
    <t>Hardeners of the thiol type, which contain relatively heavy sulfur atoms, and hardeners with aromatic rings, displaying high planarity, enable the entire molecule to approach the metal surface, resulting in a relatively high adhesion strength. Therefore, in adhesion to Cu2O (111), the benzylamine–epoxy adduct with hydrogen bonding and OH−π interactions with the surface, in addition to having a relatively flexible framework, shows a high adhesion strength.</t>
  </si>
  <si>
    <t>Polymer adhesion promoters were formulated to improve the adhesion strength of lead frame/epoxy composites. The poly(itaconic acid-co-acrylamide) (IAcAAM) was synthesized via free radical polymerization to improve the interfacial adhesion between Ni and Cu lead frames and epoxy composites. IAcAAM was synthesized by setting itaconic acid (IA) and acrylamide (AAM) at molar ratios of 7:3, 5:5, and 3:7. IAcAAM showed superior adhesion strength in the Ni lead frame/epoxy composite material.</t>
  </si>
  <si>
    <t>https://www.sciencedirect.com/science/article/abs/pii/S0009261424003075</t>
  </si>
  <si>
    <t>adhesive strength between epoxy resin and PPS materials were investigated using DFT calculations.</t>
  </si>
  <si>
    <t>Fabrication de promoteur d'adhésion pour l'adhésion de grilles de connexion et recherche sur l'application de matériaux composites époxy (리드프레임 접착용 접착촉진제 제조 및 에폭시 복합재료 적용 연구)</t>
  </si>
  <si>
    <t>Bing-Yuan Huang, Ying-Xu Lu, Hung-Hsien Huang, Chen-Chao Wang, Chih-Pin Hung</t>
  </si>
  <si>
    <t>Advanced Semiconductor Engineering (ASE) Inc., Kaohsiung, Taiwan, R.O.C.</t>
  </si>
  <si>
    <t>Dinesh Kumar Kumaravel, Kevin Antony Jesu Durai, Shyam M Nair, Shinoj S Nair, Hailey Huijun Yu, John Alptekin, Oliver M.R. Chyan, Varughese Mathew</t>
  </si>
  <si>
    <t>University of North Texas, Texas, USA; NXP Semiconductors, Texas, USA</t>
  </si>
  <si>
    <t>University of North Texas, Texas, USA</t>
  </si>
  <si>
    <t>NXP Semiconductors, Texas, USA</t>
  </si>
  <si>
    <t>Yosuke Sumiya, Ryoma Kaji, Kazunari Yoshizawa</t>
  </si>
  <si>
    <t>Institute for Materials Chemistry and Engineering and IRCCS, Kyushu University, Nishi-Ku, Fukuoka 819-0395, Japan</t>
  </si>
  <si>
    <t>Kyushu University, Nishi-Ku, Fukuoka 819-0395, Japan</t>
  </si>
  <si>
    <t>Institute for Materials Chemistry and Engineering and IRCCS</t>
  </si>
  <si>
    <t xml:space="preserve">EMC solution was developed in-house by mixing fused silica powder, epoxy matrix, methyl ethyl ketone as solvent (2-Butanone, MEK; Sigma-Aldrich, USA), and curing agent by using the planetary centrifugal mixer (THINKY ARE-310, THINKY, USA). The solution preparation was conducted sequentially in four steps. In step 1, two types of epoxy (o-cresol novolac type 10.0 wt%, phenoxy resin 1.83 wt%) melted in MEK solution using a ball mill with 4.21 wt% for 24 h. Epoxy molding compound (EMC) compositions of silica powder and epoxy matrix have been utilized as encapsulation for semiconductor packaging over the past decades. </t>
  </si>
  <si>
    <t>Date reçu</t>
  </si>
  <si>
    <t>Silver paste is the die bonding adhesive most widely used to attach semiconductor silicon chips to metal lead frames in plastic packages. A novel die bonding adhesive - Silver filled film DF-335 was capable of attaching at low temperature, low pressure and short time. Composition Modified polyimide + 40%wt silver filler content vs Silver paste (Epoxy resin) 85%wt silver filler content.</t>
  </si>
  <si>
    <t>Rui Ma, Mingyu Li, Lin Fang, Shaode Zhu, Ruisheng Zheng</t>
  </si>
  <si>
    <t>DON'T MENTION EPOXY. Two roughening methods involving micro-etching and mixed mode etching of pre-plated finish (PPF) surfaces were used to examine the
nickel-coated layer thickness effect on the surface morphology.</t>
  </si>
  <si>
    <t>A R Nazmus Sakib, Ruther Ricon, Jake Eom, Yoshitsugu Kawashima, Kosuke Azuma, Ganesh Tharumalingam, Young Kim</t>
  </si>
  <si>
    <t>Renesas Electronics America, Austin, TX, USA; Renesas Electronics America, San Jose, C, USA; Renesas Electronics America, Milpitas, CA, USA; Renesas Electronics Limited, Takasaki, Japan; Renesas Electronics Limited, Musashi, Japan</t>
  </si>
  <si>
    <t>https://www.researchgate.net/publication/382230506_Exploration_of_Interfacial_Materials_Chemistry_Control_to_Improve_Cu_Wire-Bonding_Reliability</t>
  </si>
  <si>
    <t>Kevin Antony Jesu Durai, Dinesh Kumar Kumaravel, John Alptekin, Logan Estridge, Shyam Nair, Oliver Chyan</t>
  </si>
  <si>
    <t>Interfacial Electrochemistry and Materials Research Lab, University of North Texas, Denton, Texas 7620</t>
  </si>
  <si>
    <t>University of North Texas, Denton, Texas 7620</t>
  </si>
  <si>
    <t>Interfacial Electrochemistry and Materials Research Lab</t>
  </si>
  <si>
    <t>https://onlinelibrary.wiley.com/doi/abs/10.1002/9783527845729.ch5</t>
  </si>
  <si>
    <t>Tao Yu</t>
  </si>
  <si>
    <t>Science Center for Flexible Electronics (FSCFE) and Xi'an Institute of Flexible Electronics (IFE), Northwestern Polytechnical University, 127 West Youyi Road, Xi'an, 710072 China</t>
  </si>
  <si>
    <t>Northwestern Polytechnical University, 127 West Youyi Road, Xi'an, 710072 China</t>
  </si>
  <si>
    <t>Science Center for Flexible Electronics (FSCFE) and Xi'an Institute of Flexible Electronics (IFE)</t>
  </si>
  <si>
    <t>R. Adcock, T. Chen, N. Click, M.‐F. Tseng, M. Tao</t>
  </si>
  <si>
    <t>https://onlinelibrary.wiley.com/doi/10.1002/9781394214297.ch49</t>
  </si>
  <si>
    <t>Arizona State University, Tempe, AZ, USA</t>
  </si>
  <si>
    <t>https://www.dbpia.co.kr/Journal/articleDetail?nodeId=NODE11561053</t>
  </si>
  <si>
    <t>Institut coréen de technologie industrielle</t>
  </si>
  <si>
    <t>Diqin Ma, Weiwang Wang, Guanghao Qu, Leiyu Hu, Shengtao Li</t>
  </si>
  <si>
    <t>State Key Laboratory of Electrical Insulation and Power Equipment, Xi'an Jiaotong University, Xi'an 710049, China</t>
  </si>
  <si>
    <t>https://hanyang.dcollection.net/public_resource/pdf/200000651298_20240822052716.pdf</t>
  </si>
  <si>
    <t>Modifications des propriétés d'adhésion du composé de moulage époxy (EMC)/de la grille de connexion métallique en fonction de la teneur en promoteur d'adhérence et du traitement de surface du substrat en cuivre 접착증진제 함량 및 구리기판 표면처리에 따른 epoxy molding compound (EMC)/금속 리드프레임의 접착특성 변화</t>
  </si>
  <si>
    <t>Eunjin Kim (김은진)</t>
  </si>
  <si>
    <t>Université de Hanyang</t>
  </si>
  <si>
    <t>Université de Hanyang, Korea</t>
  </si>
  <si>
    <t>https://pubs.aip.org/aip/apl/article-abstract/123/17/172901/2918151/Insight-of-charge-injection-barrier-at-the-copper?redirectedFrom=fulltext</t>
  </si>
  <si>
    <t>Takahiro Uwabe, Yosuke Sumiya, Yuta Tsuji, Shin Nakamura, Kazunari Yoshizawa</t>
  </si>
  <si>
    <t>Institute for Materials Chemistry and Engineering and IRCCS, Kyushu University, Nishi-Ku, Fukuoka 819-0395, Japan; Faculty of Engineering Sciences, Kyushu University, 6-1, Kasuga-koen, Kasuga, Fukuoka 816-8580, Japan</t>
  </si>
  <si>
    <t>Kyushu University, Nishi-Ku, Fukuoka 819-0395, Japan; Kyushu University, 6-1, Kasuga-koen, Kasuga, Fukuoka 816-8580, Japan</t>
  </si>
  <si>
    <t>Institute for Materials Chemistry and Engineering and IRCCS; Faculty of Engineering Sciences</t>
  </si>
  <si>
    <t>Amit Shrestha, Yosuke Sumiya, Kazuki Okazawa, Takahiro Uwabe, Kazunari Yoshizawa</t>
  </si>
  <si>
    <t>Institute for Material Chemistry and Engineering and IRCCS, Kyushu University, 744 Motooka, Nishi-ku, Fukuoka 819-0395, Japan</t>
  </si>
  <si>
    <t>Kyushu University, 744 Motooka, Nishi-ku, Fukuoka 819-0395, Japan</t>
  </si>
  <si>
    <t>Institute for Material Chemistry and Engineering and IRCCS</t>
  </si>
  <si>
    <t>Shuangshuang Li, Yanliang Zhao, Hailang Wan, Jianping Lin, Junying Min</t>
  </si>
  <si>
    <t>School of Mechanical Engineering, Tongji University, Shanghai 201804, China; Baoshan Iron &amp; Steel Co., Ltd., Shanghai 201900, China</t>
  </si>
  <si>
    <t>Tongji University, Shanghai 201804, China</t>
  </si>
  <si>
    <t>School of Mechanical Engineering</t>
  </si>
  <si>
    <t>Baoshan Iron &amp; Steel Co., Ltd., Shanghai 201900, China</t>
  </si>
  <si>
    <t>Junhong Tong, Zhicheng Guo, Alex Q. Huang</t>
  </si>
  <si>
    <t>Semiconductor Power Electronics Center (SPEC), The University of Texas at Austin, Austin, Texas, USA</t>
  </si>
  <si>
    <t>The University of Texas at Austin, Austin, Texas, USA</t>
  </si>
  <si>
    <t>Semiconductor Power Electronics Center (SPEC)</t>
  </si>
  <si>
    <t>Christian Hennig, Yannick Bockholt, Ronald Eisele, Aylin Bicakci, Nils Nageler, Tjark Köbinger, Bennet Lorbeer, Alina Hoffart, Birthe Ritz</t>
  </si>
  <si>
    <t>University of Applied Sciences Kiel, Kiel, Schleswig-Holstein, Germany</t>
  </si>
  <si>
    <t>Fai-Lung Ting, Ka-Kiu So, Tsz-Chun Lo, Wei-Gang Wu, Maria Rzeznik</t>
  </si>
  <si>
    <t>15 On Lok Mun Street, On Lok Tsuen, Fanling, Dupont de Nemours, Inc., Hong Kong, SAR, China; 455 Forest Street, Dupont de Nemours, Inc., Marlborough, MA, USA</t>
  </si>
  <si>
    <t>China, USA</t>
  </si>
  <si>
    <t>https://www.sciencedirect.com/science/article/abs/pii/S0026271423002834</t>
  </si>
  <si>
    <t>Yinle Li, Huanxiang Xu, Hao Zhao, Zilian Liu, Yanhuang Tang, Zhenbo Zhao, Peijiang Liu, Yan Ren</t>
  </si>
  <si>
    <t>Reliability Research and Analysis Centre, China Electronic Product Reliability and Environmental Testing Research Institute, Guangzhou 510610, China; School of Reliability and Systems Engineering, Beihang University, Beijing 100083, China</t>
  </si>
  <si>
    <t>Reliability Research and Analysis Centre, China Electronic Product Reliability and Environmental Testing Research Institute, Guangzhou 510610, China</t>
  </si>
  <si>
    <t>Beihang University, Beijing 100083, China</t>
  </si>
  <si>
    <t>School of Reliability and Systems Engineering</t>
  </si>
  <si>
    <t>https://www.sciencedirect.com/science/article/abs/pii/S2352492823009844</t>
  </si>
  <si>
    <t>Iqra Bibi, Hassan Ahmad, Awais Farid, Humera Iqbal, Nimra Habib, Muhammad Atif</t>
  </si>
  <si>
    <t>Chemistry Department, University of Education Lahore (Vehari campus), Punjab, Pakistan</t>
  </si>
  <si>
    <t>University of Education Lahore (Vehari campus), Punjab, Pakistan</t>
  </si>
  <si>
    <t>Chemistry Department</t>
  </si>
  <si>
    <t>Pakistan</t>
  </si>
  <si>
    <t>Woo Haeyang (우해양)，Minyoung Ryu (류민영)</t>
  </si>
  <si>
    <t>Université nationale des sciences et technologies de Séoul</t>
  </si>
  <si>
    <t xml:space="preserve">Cell Formation and Mechanical Properties for the Blowing Agent Content and Molding Conditions in Foam Injection Molding Using Chemical Blowing / Formation cellulaire et propriétés mécaniques de la teneur en agent gonflant et des conditions de moulage dans le moulage par injection de mousse utilisant un agent gonflant chimique </t>
  </si>
  <si>
    <t>http://www.polymer.or.kr/english2/sub1/PaperDetail.php?pid=40717</t>
  </si>
  <si>
    <t>https://www.dbpia.co.kr/journal/articleDetail?nodeId=NODE11561058</t>
  </si>
  <si>
    <t>Yunjae Oh (오윤재)，Ryu Seong-je ( 류성제)，Hwang Jang-yeon ( 황장연)</t>
  </si>
  <si>
    <t>https://jglobal.jst.go.jp/en/detail?JGLOBAL_ID=202402254391887448</t>
  </si>
  <si>
    <t>Ting Wei Chang, Jia Yunn Ting, Chan Leong Wong, Hamza Patel</t>
  </si>
  <si>
    <t>Nexperia Malaysia Sdn. Bhd.,Seremban,Negeri Sembilan,Malaysia,71450</t>
  </si>
  <si>
    <t>http://www.polymer.or.kr/suite/_PSK/conference/PaperDetail.php?pid=41112</t>
  </si>
  <si>
    <t>Arom Oh (오아롬)，Park Joo-seong  (박주성)， Gyeongmin Yoo (유경민)，Jinhyuk Jeong (정진혁)</t>
  </si>
  <si>
    <t>Hyundai Motors; Youngbo Chemical</t>
  </si>
  <si>
    <t>Yong Han, Gongyue Tang</t>
  </si>
  <si>
    <t>https://www.aminer.cn/pub/65f9071a13fb2c6cf678fec9/double-side-liquid-cooling-development-for-in-sic-power-module?source=bz1</t>
  </si>
  <si>
    <t>Inst Microelect, ASTAR (Agency for Science, Technology and Research)</t>
  </si>
  <si>
    <t>Pradeep Lall, Madhu Kasturi</t>
  </si>
  <si>
    <t>Auburn University, Auburn, Alabama, United States</t>
  </si>
  <si>
    <t>https://asmedigitalcollection.asme.org/InterPACK/proceedings-abstract/InterPACK2023/87516/V001T08A006/1170974</t>
  </si>
  <si>
    <t>Department of Mechanical Engineering, NSF-CAVE3 Electronics Research Center, Auburn University, Auburn, Alabama, USA</t>
  </si>
  <si>
    <t>Auburn University, Auburn, Alabama, USA</t>
  </si>
  <si>
    <t>Department of Mechanical Engineering, NSF-CAVE3 Electronics Research Center</t>
  </si>
  <si>
    <t>https://www.dbpia.co.kr/journal/articleDetail?nodeId=NODE11561049</t>
  </si>
  <si>
    <t>Yoon Haeun (윤좋은)，Youngsu Seo (서영수)</t>
  </si>
  <si>
    <t>Université de Sejong</t>
  </si>
  <si>
    <t>https://www.dbpia.co.kr/journal/articleDetail?nodeId=NODE11561052</t>
  </si>
  <si>
    <t>Eunjin Yoo (유은진)，Yonghwan Kim (김용환)</t>
  </si>
  <si>
    <t>CIVD, Seoul National University</t>
  </si>
  <si>
    <t>Michael Hall</t>
  </si>
  <si>
    <t>https://aaltodoc.aalto.fi/server/api/core/bitstreams/06f57b65-9d58-433d-8b26-a47f49acd3da/content</t>
  </si>
  <si>
    <t>Mechanical Engineering, Aalto University</t>
  </si>
  <si>
    <t>Mechanical Engineering</t>
  </si>
  <si>
    <t>Aalto University</t>
  </si>
  <si>
    <t>Finland</t>
  </si>
  <si>
    <t>Rechtenwald T, Kopczynska A, Schmachtenberg Ernst, Devrient M, Frick T, Schmidt M</t>
  </si>
  <si>
    <t>Bayerisches Laserzentrum GmbH, Konrad-Zuse-Str. 2-6, 91052 Erlangen, Germany; Lehrstuhl für Kunststofftechnik, Friedrich-Alexander Universität, Erlangen, Germany</t>
  </si>
  <si>
    <t>Friedrich-Alexander Universität, Erlangen, Germany</t>
  </si>
  <si>
    <t>Lehrstuhl für Kunststofftechnik</t>
  </si>
  <si>
    <t>Bayerisches Laserzentrum GmbH, Konrad-Zuse-Str. 2-6, 91052 Erlangen, Germany</t>
  </si>
  <si>
    <t>Shantanu. P Patil, Govind Waghmare</t>
  </si>
  <si>
    <t>Department of Mechanical Engineering, Sinhgad Institute of Technology and Science Pune, India</t>
  </si>
  <si>
    <t>Sinhgad Institute of Technology and Science Pune, India</t>
  </si>
  <si>
    <t>https://academicjournals.org/article/article1381232542_El-%20Feky%20et%20al.pdf</t>
  </si>
  <si>
    <t>HE El-Feky, NH Helal, MR Negem</t>
  </si>
  <si>
    <t>Department of Chemistry, Faculty of Science, University of Fayoum, Fayoum, Egypt</t>
  </si>
  <si>
    <t>University of Fayoum, Fayoum, Egypt</t>
  </si>
  <si>
    <t>Department of Chemistry, Faculty of Science</t>
  </si>
  <si>
    <t>Yosuke Sumiya, Yuta Tsuji, Kazunari Yoshizawa</t>
  </si>
  <si>
    <t>Egypt</t>
  </si>
  <si>
    <t>Research and Development Center, ROHM Co., Ltd., 21 Saiin Mizosaki-cho, Ukyo-ku, Kyoto 615-8585, Japan; Institute for Materials Chemistry and Engineering and IRCCS, Kyushu University, 744 Motooka, Nishi-ku, Fukuoka 819-0395, Japan</t>
  </si>
  <si>
    <t>Research and Development Center, ROHM Co., Ltd., 21 Saiin Mizosaki-cho, Ukyo-ku, Kyoto 615-8585, Japan</t>
  </si>
  <si>
    <t>Naoaki Tsurumi, Yuta Tsuji, Noriyuki Masago, Kazunari Yoshizawa</t>
  </si>
  <si>
    <t>John H Lupinski, Robert S Moore</t>
  </si>
  <si>
    <t>General Electric Company, Corporate Research and Development Center, Schenectady, NY 12301; Eastman Kodak Company, Research Laboratories—82, Rochester, NY 14650—2104</t>
  </si>
  <si>
    <t>https://pubs.acs.org/doi/pdf/10.1021/bk-1989-0407.ch001</t>
  </si>
  <si>
    <t>Mengkun Hu, Jianbo Wang, Zhenming Xu</t>
  </si>
  <si>
    <t>School of Environmental Science and Engineering, Shanghai Jiao Tong University, 800 Dongchuan Road, Shanghai 200240, People’s Republic of China</t>
  </si>
  <si>
    <t>Shanghai Jiao Tong University, 800 Dongchuan Road, Shanghai 200240, People’s Republic of China</t>
  </si>
  <si>
    <t>School of Environmental Science and Engineering</t>
  </si>
  <si>
    <t>Tian Li, Jie Zhang, Huiping Wang, Zhongnan Hu, Yingfeng Yu</t>
  </si>
  <si>
    <t>State Key Laboratory of Molecular Engineering of Polymers, Department of Macromolecular Science, Fudan University, Shanghai 200433, China</t>
  </si>
  <si>
    <t>Fudan University, Shanghai 200433, China</t>
  </si>
  <si>
    <t>State Key Laboratory of Molecular Engineering of Polymers, Department of Macromolecular Science</t>
  </si>
  <si>
    <t>Xiaohan Li, Yanglong Zhou, Ying Bao, Wei Wei, Xiaoma Fei, Xiaojie Li, Xiaoya Liu</t>
  </si>
  <si>
    <t>Eric D. Williams, Robert U. Ayres, Miriam Heller</t>
  </si>
  <si>
    <t xml:space="preserve">United Nations University, 53-67 Jingumae 5-chome, Shibuya-ku, Tokyo, Japan; INSEAD, Boulevard de Constance, Fontainebleau, 77305 Cedex, France; National Science Foundation, 4201 Wilson Boulevard, Arlington, Virginia 22230 </t>
  </si>
  <si>
    <t>Japan, USA, France</t>
  </si>
  <si>
    <t>United Nations University, 53-67 Jingumae 5-chome, Shibuya-ku, Tokyo, Japan; INSEAD, Boulevard de Constance, Fontainebleau, 77305 Cedex, France</t>
  </si>
  <si>
    <t xml:space="preserve">National Science Foundation, 4201 Wilson Boulevard, Arlington, Virginia 22230 </t>
  </si>
  <si>
    <t>https://adsabs.harvard.edu/full/2002ESASP.507..199D</t>
  </si>
  <si>
    <t>Claude Drevon, Philippe Monfraix, Mathieu Paillard, Chloé Schaffauser, Olivier Vendier</t>
  </si>
  <si>
    <t>Microwave Products Department, BP 1187 - 31037 Toulouse, Cedex 1 - France</t>
  </si>
  <si>
    <t>https://www.paytongroup.com/webfiles/files/3ce5dc8a356ebe1a6463c9d74f38e2dc.pdf</t>
  </si>
  <si>
    <t>Pavol Špánik, Ivan Feno, Gabriel Kácsor, Ivan Lokšeninec</t>
  </si>
  <si>
    <t>University of Žilina, Faculty of Electrical Engineering, Department of Power Electrical Systems 010 26 Zilina; Electrotechnical Research and Projecting Institute Trencianska 19, 018 51 Nova Dubnica</t>
  </si>
  <si>
    <t>Electrotechnical Research and Projecting Institute Trencianska 19, 018 51 Nova Dubnica</t>
  </si>
  <si>
    <t>University of Žilina, 010 26 Zilina</t>
  </si>
  <si>
    <t>Faculty of Electrical Engineering, Department of Power Electrical Systems</t>
  </si>
  <si>
    <t>Slovakia</t>
  </si>
  <si>
    <t>http://www.aecouncil.com/Papers/aec3.pdf</t>
  </si>
  <si>
    <t>Delco Electronics Corp. Kokomo, IN</t>
  </si>
  <si>
    <t>University of California at Berkeley</t>
  </si>
  <si>
    <t>Emil J. Geiger, Julian M. Lippmann, Jeremy A. Frank, Albert P. Pisano</t>
  </si>
  <si>
    <t>https://asmedigitalcollection.asme.org/IMECE/proceedings-abstract/IMECE2005/4224X/127/311526</t>
  </si>
  <si>
    <t>http://amsacta.unibo.it/id/eprint/113/1/GaAs_13F_Cazaux.pdf</t>
  </si>
  <si>
    <t>Electrochemical and optical analyses of the surface oxide layer on
copper in microelectronics / 微電子純銅表面氧化層整合分析之研究</t>
  </si>
  <si>
    <t>https://www.anticorr.org.tw/JCCE/paper/V32/320302.pdf</t>
  </si>
  <si>
    <t>Department of Materials Science and Engineering, National Chung Hsing University, Taichung, Taiwan</t>
  </si>
  <si>
    <t>National Chung Hsing University, Taichung, Taiwan</t>
  </si>
  <si>
    <t>Department of Materials Science and Engineering</t>
  </si>
  <si>
    <t>Wei-Chen Huang, Jenn-Ming Song / 黃薇禎， 宋振銘</t>
  </si>
  <si>
    <t>https://www.taylorfrancis.com/chapters/edit/10.4324/9780203021910-9/electronics-industrialisation-david-connor</t>
  </si>
  <si>
    <t>Policy lessons for 21st century industrializers</t>
  </si>
  <si>
    <t>Industrializing Malaysia, 2013 (page 423)</t>
  </si>
  <si>
    <t>David O'Connor</t>
  </si>
  <si>
    <t>Policy Integration and Analysis Branch, Division for Sustainable Development, UN-
DESA, United Nations, New York</t>
  </si>
  <si>
    <t>https://vdoc.pub/download/broadband-optical-modulators-science-technology-and-applications-vt9d9dmmfn80</t>
  </si>
  <si>
    <t>John J DeAndrea</t>
  </si>
  <si>
    <t>Broadband Optical Modulators, 2016 (page 329)</t>
  </si>
  <si>
    <t>Finisar Corporation</t>
  </si>
  <si>
    <t>Krystyna Jakubowska</t>
  </si>
  <si>
    <t>https://apps.dtic.mil/sti/tr/pdf/ADA092817.pdf</t>
  </si>
  <si>
    <t>Air Force's Scientific and Technical Intelligence (S&amp;TI)</t>
  </si>
  <si>
    <t>https://apps.dtic.mil/sti/pdfs/ADA091520.pdf#page=173</t>
  </si>
  <si>
    <t>Ultra High Frequency Chip Capacitors</t>
  </si>
  <si>
    <t>Joseph T Fielding</t>
  </si>
  <si>
    <t>Dielectric Laboratories, Inc. Cazenovia, N.Y. 13035</t>
  </si>
  <si>
    <t>Joseph F Vaccaro</t>
  </si>
  <si>
    <t>Aptek Laboratories, Inc., Valencia, CA</t>
  </si>
  <si>
    <t>https://www.apteklabs.com/wp-content/uploads/2018/11/APTEK-Stress-Management-Article.pdf</t>
  </si>
  <si>
    <t>https://www.researchgate.net/profile/Nathan-Ulrich/publication/341652962_Interfacial_Behavior_of_Flux_Residues_and_Its_Impact_on_CopperUnderfill_Adhesion_in_Microelectronic_Packaging/links/60467b9692851c077f27c293/Interfacial-Behavior-of-Flux-Residues-and-Its-Impact-on-Copper-Underfill-Adhesion-in-Microelectronic-Packaging.pdf</t>
  </si>
  <si>
    <t>John S Andre, Nathan Ulrich, Karen Ji, Zhan Chen</t>
  </si>
  <si>
    <t>Chemistry Department, University of Michigan, 930 N. University Avenue, Ann Arbor, MI 48109; Chemistry Department, University of Chicago, 5735 S Ellis Avenue, Chicago, IL 60637</t>
  </si>
  <si>
    <t>University of Michigan, 930 N. University Avenue, Ann Arbor, MI 48109; University of Chicago, 5735 S Ellis Avenue, Chicago, IL 60637</t>
  </si>
  <si>
    <t>Harrison Radiator Division, GMC, Lockport, NY 14094; Department of Mechanical Engineering and Applied Mechanics, University of Pennsylvania, Philadelphia, PA 19104-6315</t>
  </si>
  <si>
    <t>Harrison Radiator Division, GMC, Lockport, NY 14094</t>
  </si>
  <si>
    <t>University of Pennsylvania, Philadelphia, PA 19104-6315</t>
  </si>
  <si>
    <t>Department of Mechanical Engineering and Applied Mechanics</t>
  </si>
  <si>
    <t>Avram Bar-Cohen</t>
  </si>
  <si>
    <t>Heat Transfer Laboratory, Department of Mechanical Engineering, University of Minnesota, Minneapolis, Minn. 55455</t>
  </si>
  <si>
    <t>University of Minnesota, Minneapolis, Minn. 55455</t>
  </si>
  <si>
    <t>Heat Transfer Laboratory, Department of Mechanical Engineering</t>
  </si>
  <si>
    <t>https://pure.tudelft.nl/ws/portalfiles/portal/143226856/ep_144_04_041013.pdf</t>
  </si>
  <si>
    <t>Xinyue Wang, Zejun Zeng, Guoqi Zhang, Jing Zhang, Pan Liu</t>
  </si>
  <si>
    <t>Faculty of Academy for Engineering &amp; Technology, Fudan University, No. 220, Handan Road, Yangpu District, Shanghai 200433, China; Electronic Components, Technology, and Materials, Delft University of Technology, Mekelweg 4, Delft 2628 CD, The Netherlands; Shenzhen Institute of Wide-Bandgap Semiconductors, Shenzhen 518131, China; Heraeus Materials Technology Shanghai Ltd, No. 1, Guangzhong Road, Minhang District, Shanghai 201108, China</t>
  </si>
  <si>
    <t>China, The Netherlands</t>
  </si>
  <si>
    <t>Fudan University, No. 220, Handan Road, Yangpu District, Shanghai 200433, China; Delft University of Technology, Mekelweg 4, Delft 2628 CD, The Netherlands</t>
  </si>
  <si>
    <t>Faculty of Academy for Engineering &amp; Technology; Electronic Components, Technology, and Materials</t>
  </si>
  <si>
    <t>https://citeseerx.ist.psu.edu/document?repid=rep1&amp;type=pdf&amp;doi=eaa25065eaa9d849bc480adc9e6098f6cc56b3c1</t>
  </si>
  <si>
    <t>Mehmet Arik, Stanton Weaver, Anant Setlur, Deborah Haitko</t>
  </si>
  <si>
    <t>General Electric Company Global Research Center, Thermal Systems Laboratory, One Research Circle ES-102 Niskayuna, NY 12309; General Electric Company Global Research Center, Micro and Nano Structures Tech. Lab, One Research Circle Bldg. KW, B1432, Niskayuna, NY 12309; General Electric Company Global Research Center, Electronic and Optical Materials Laboratory, One Research Circle ES-102, Niskayuna, NY 12309; General Electric Company Global Research Center, Electronic Materials Laboratory, One Research Circle ES-102, Niskayuna, NY 12309</t>
  </si>
  <si>
    <t>Mehmet Arik, Anant Setlur, Stanton Weaver, Deborah Haitko, James Petroski</t>
  </si>
  <si>
    <t>Thermal Systems Laboratory, General Electric Company Global Research Center, One Research Circle ES-102, Niskayuna, NY 12309; Optical Materials Laboratory, General Electric Company Global Research Center, One Research Circle, Bldg. K1-4A41, Niskayuna, NY 12309; Micro and Nano Structures Tech. Lab, General Electric Company Global Research Center, One Research Circle, Bldg. KW, B1432, Niskayuna, NY 12309; Electronic Materials Laboratory, General Electric Company Global Research Center, One Research Circle ES-102, Niskayuna, NY 12309; GE Lumination, 6180 Halle Drive, Valley View, OH 44125</t>
  </si>
  <si>
    <t>Guhan Subbarayan, Robert Kinyanjui, Pei Fang Tsai, Krishnaswami Srihari</t>
  </si>
  <si>
    <t>State University of New York - Binghamton, Binghamton, NY; Sanmina-SCI Corporation, Huntsville, AL</t>
  </si>
  <si>
    <t>Sanmina-SCI Corporation, Huntsville, AL</t>
  </si>
  <si>
    <t>State University of New York - Binghamton, Binghamton, NY</t>
  </si>
  <si>
    <t>C. H. Yun, X. Zhang, V. Kumar, M. G. Edwards</t>
  </si>
  <si>
    <t>Analog Devices, Inc., Cambridge, MA</t>
  </si>
  <si>
    <t>Bernd K. Appelt, Bruce Su, Uno Yen, Kay Essig</t>
  </si>
  <si>
    <t>ASE Group, Sunnyvale, CA; ASE Group, Kaohsiung, Taiwan; ASE Group, Waterloo, Belgium</t>
  </si>
  <si>
    <t>USA, Taiwan, Belgium</t>
  </si>
  <si>
    <t>Mahmood R. S. Shirazy, Andréane D’Arcy-Lepage, Michel Gilbert, Samuel Richard, Luc G. Fréchette</t>
  </si>
  <si>
    <t>Université de Sherbrooke, Sherbrooke, QC, Canada; LEDTECH, Sherbrooke, QC, Canada</t>
  </si>
  <si>
    <t>LEDTECH, Sherbrooke, QC, Canada</t>
  </si>
  <si>
    <t>Université de Sherbrooke, Sherbrooke, QC, Canada</t>
  </si>
  <si>
    <t>Canada</t>
  </si>
  <si>
    <t>https://asmedigitalcollection.asme.org/IMECE/proceedings-abstract/IMECE2001/105/1127553</t>
  </si>
  <si>
    <t>Ram Farhi</t>
  </si>
  <si>
    <t>International Rectifier</t>
  </si>
  <si>
    <t>The analysis of warpage in wafer‑level compression molding</t>
  </si>
  <si>
    <t>Malta</t>
  </si>
  <si>
    <t xml:space="preserve">Russell Farrugia, Ivan Grech, Owen Casha, Edward Gatt, Joseph Micallef, Ivan Ellul, Roseanne Duca, Ingram Borg </t>
  </si>
  <si>
    <t>Department of Microelectronics and Nanoelectronics, Faculty of Information and Communication Technology</t>
  </si>
  <si>
    <t>University of Malta, Msida MSD 2080, Malta</t>
  </si>
  <si>
    <t>https://dacemirror.sci-hub.se/journal-article/2621bc4c633551d2f4a0b3d563fdf8c8/farrugia2015.pdf#navpanes=0&amp;view=FitH</t>
  </si>
  <si>
    <t>Microsystem Technologies, 2017•Springer</t>
  </si>
  <si>
    <t>Advanced 3D MEMS packaging technologies involving the encapsulation of devices at wafer-level are being developed in order to achieve further minimization and cost reduction of consumer electronic devices. Compression molding using epoxy molding compounds is one technique being considered for wafer-level encapsulation. Excessive out-of-plane deformation has been reported in wafer-level compression molding trials using blank wafers which would negatively impact device reliability and the implementation of successive processes to the molded wafer. This paper presents finite element models of the molded wafer, with and without embedded dies which simulate the observed multi-state warpage characteristics. Molded wafer warpage measurements were also carried out in order to verify the applicability of the small and large deformation theories for layered plates and to verify the finite element model of the molded blank wafer. Possible factors (non-planar mold layer thickness and anisotropic wafer elastic properties) leading to asymmetric warpage in molded blank wafers were also investigated. From the molded wafer model with embedded dies the effects of flip-chip die dimensions and wafer thickness on the out-of-plane deformation together with possible reliability issues were analyzed.</t>
  </si>
  <si>
    <t>Malta, Singapore, Italy</t>
  </si>
  <si>
    <t>https://sci-hub.se/10.1109/eptc.2018.8654402</t>
  </si>
  <si>
    <t>page 76</t>
  </si>
  <si>
    <t>https://eps.ieee.org/images/files/HIR_2023/ch10_power.pdf</t>
  </si>
  <si>
    <t>https://fr.slideshare.net/slideshow/status-of-the-power-module-packaging-industry-2019-yole-dveloppement/202329192#21</t>
  </si>
  <si>
    <t>Challenges for Component Packaging</t>
  </si>
  <si>
    <t>Yole</t>
  </si>
  <si>
    <t>Thermal Aging on Molding Compounds: Material Characterization and Modeling</t>
  </si>
  <si>
    <t>Luca Grandi, Marco Rovitto</t>
  </si>
  <si>
    <t>STMicroelectronics, Agrate Brianza (MB), Italy</t>
  </si>
  <si>
    <t>Italy</t>
  </si>
  <si>
    <t>Investigation of warpage in wafer-level Molding: Measurements and FE analysis</t>
  </si>
  <si>
    <t>Russell Farrugia, Ivan Grech, Owen Casha, Joseph Micallef, Edward Gatt, Ivan Ellul, Roseanne Duca, Ingram Borg</t>
  </si>
  <si>
    <t>https://dacemirror.sci-hub.se/proceedings-article/4984e901a916621b80b6f65def636294/farrugia2015.pdf#navpanes=0&amp;view=FitH</t>
  </si>
  <si>
    <t>Moisture and Reflow Sensitivity Evaluations of SMT Packages as a Function of Reflow Profile at Eutectic and Lead Free Temperatures</t>
  </si>
  <si>
    <t>Vijay Gopalakrishnan, Vivek Venkataraman, Robert Murcko and Krishnaswami Srihari</t>
  </si>
  <si>
    <t>Thomas J. Watson School of Engineering Binghamton University Binghamton, NY; Scott J. Anson PE
Rochester Institute of Technology 78 Lomb Memorial Dr. Rochester NY; Endicott Interconnect Technologies, Inc Complex Assembly Engineering Endicott, NY</t>
  </si>
  <si>
    <t>https://www.ipc.org/system/files/technical_resource/E18%26S19-3.pdf</t>
  </si>
  <si>
    <t>Apex, S19-3, Anaheim, CA, 2004•ipc.org</t>
  </si>
  <si>
    <t xml:space="preserve">Enregistrer Citer Cité 1 fois Autres articles </t>
  </si>
  <si>
    <t>Global-to-local finite element model of shear stress analysis on Fan-out wafer-level package</t>
  </si>
  <si>
    <t>https://www.semanticscholar.org/paper/Global-to-local-finite-element-model-of-shear-on-Conversion-Ubando/22865b4a4b107e525e61bf72f4b0fad49ba1ee16</t>
  </si>
  <si>
    <t>A. Conversion, A. Ubando, Jeremias A. Gonzaga</t>
  </si>
  <si>
    <t>De La Salle University | DLSU · Department of Mechanical Engineering, Philippines</t>
  </si>
  <si>
    <t>Philippines</t>
  </si>
  <si>
    <t>Cure shrinkage characterization and its implementation into correlation of warpage between simulation and measurement</t>
  </si>
  <si>
    <t>Engineering, Materials Science
2007 International Conference on Thermal, Mechanical and Multi-Physics Simulation Experiments in Microelectronics and Micro-Systems. EuroSime 2007</t>
  </si>
  <si>
    <t>Modeling of Thermo-Mechanical Stress Transmission from Packaging for Hall Sensor</t>
  </si>
  <si>
    <t>Roseanne Duca, Dario Paci, Marco del Sarto</t>
  </si>
  <si>
    <t>Malta, Italy</t>
  </si>
  <si>
    <t>https://gsa-media.s3.us-east-2.amazonaws.com/gsaglobal/wp-content/uploads/documents/wli/2023/wish+papers/design+track/Design+Track+-+Roseanne+Duca+STM+-+WISH_2023_CAE.min.pdf</t>
  </si>
  <si>
    <t>https://www.xjenza.org/JOURNAL/OLD/2-2-2014/6.pdf</t>
  </si>
  <si>
    <t>Warpage issues in large area mould embedding technologies</t>
  </si>
  <si>
    <t>Russell Farrugia, Ivan Grech, Owen Casha, Joseph Micallef, Edward Gatt, Roseanne Duca, Conrad Cachia</t>
  </si>
  <si>
    <t>granular-type EMC</t>
  </si>
  <si>
    <t>A study on the effect of mold compound moisture related properties and leadframe dimension on the reliability of IC packages using an integrated mechanical modeling approach</t>
  </si>
  <si>
    <t>https://dacemirror.sci-hub.se/proceedings-article/d42c56b1f58d3e2541466a3b7c70abb2/chin2010.pdf#navpanes=0&amp;view=FitH</t>
  </si>
  <si>
    <t>Ipoh, Perak, Malaysia</t>
  </si>
  <si>
    <t>Failure analysis and precaution of plastic encapsulated microcircuits</t>
  </si>
  <si>
    <t>https://dacemirror.sci-hub.se/proceedings-article/d48ea02c955402eb555b237e4f98eb6b/lin2009.pdf#navpanes=0&amp;view=FitH</t>
  </si>
  <si>
    <t>Institute of Microelectronics, School of Electron and Information Engineering, South China University of Technology, Guangzhou, 510640, China; China Electronic Product Reliability and Environmental, Testing Research Institute, Guangzhou, 510640, China</t>
  </si>
  <si>
    <t>South China University of Technology, Guangzhou, 510640, China</t>
  </si>
  <si>
    <t>Institute of Microelectronics, School of Electron and Information Engineering</t>
  </si>
  <si>
    <t>China Electronic Product Reliability and Environmental, Testing Research Institute, Guangzhou, 510640, China</t>
  </si>
  <si>
    <t>Xiao-ling Lin, Ruo-he Yao, Xue-dong Kong, Xiao-wen Zhang</t>
  </si>
  <si>
    <t>Wafer level embedding technology for 3D wafer level embedded package</t>
  </si>
  <si>
    <t>https://moscow.sci-hub.se/3317/f2870d38af4dfb865a1e917327b512df/kumar2009.pdf#navpanes=0&amp;view=FitH</t>
  </si>
  <si>
    <t>Aditya Kumar, Xia Dingwei, Vasarla Nagendra Sekhar, Sharon Lim, Chin Keng, Gaurav Sharma, Vempati Srinivas Rao, Vaidyanathan Kripesh, John H. Lau, Dim-Lee Kwong</t>
  </si>
  <si>
    <t>Institute of Microelectronics, Agency for Science, Technology and Research, Singapore; Hong Kong University of Science and Technology, Hong Kong, China; Kinergy Ltd, TECHplace II, Singapore</t>
  </si>
  <si>
    <t>Hong Kong University of Science and Technology, Hong Kong, China</t>
  </si>
  <si>
    <t>Institute of Microelectronics, Agency for Science, Technology and Research, Singapore; Kinergy Ltd, TECHplace II, Singapore</t>
  </si>
  <si>
    <t>Singapore, China</t>
  </si>
  <si>
    <t>Wafer level compression molding compounds</t>
  </si>
  <si>
    <t>https://moscow.sci-hub.se/3496/1d733639ad70257d1e464e46b4b0c7b2/hasegawa2012.pdf#navpanes=0&amp;view=FitH</t>
  </si>
  <si>
    <t>Taku Hasegawa, Hidenori Abe, Takatoshi Ikeuchi</t>
  </si>
  <si>
    <t>Hitachi Chemical Co., Ltd., 1772-1 Kanakubo, Yuuki-shi Obaraki, 307-0015, Japan</t>
  </si>
  <si>
    <t>liquid molding compounds</t>
  </si>
  <si>
    <t>https://www.jstage.jst.go.jp/article/jiepeng/5/1/5_122/_pdf/-char/en</t>
  </si>
  <si>
    <t>Over Molding Process Development for a Stacked Wafer-level Chip Scale Package with Through Silicon Vias (TSVs)</t>
  </si>
  <si>
    <t>Yoshimi Takahashi, Rajiv Dunne, Masazumi Amagai, Yohei Koto, Shoichi Iriguchi, Tom Bonifield,
Philipp Steinmann, David C. Stepniak</t>
  </si>
  <si>
    <t>Texas Instruments Inc. 12500 TI Blvd. DALLAS USA 75266</t>
  </si>
  <si>
    <t xml:space="preserve">https://dataset-dl.liris.cnrs.fr/db_amethyst/PDFs/10.1016/j.ijadhadh.2011.10.007.pdf </t>
  </si>
  <si>
    <t>Characterization and modeling the thermo-mechanical cure-dependent properties of epoxy molding compound</t>
  </si>
  <si>
    <t>Delft University of Technology, Mekelweg 2, 2628 CD Delft, The Netherlands</t>
  </si>
  <si>
    <t>Wafer Level Packaging to Address Future Direct Chip Attach Needs</t>
  </si>
  <si>
    <t>https://www.jstage.jst.go.jp/article/jiepeng/5/1/5_85/_pdf</t>
  </si>
  <si>
    <t>Yoshihiro Tomita, Yoko Sekihara, Jiro Kubota, Kinya Ichikawa, Bob Sankman</t>
  </si>
  <si>
    <t>Technology and Manufacturing Group Japan, Intel K.K., 5-6 Toko-dai, Tsukuba-shi, Ibaraki-ken 300-2635 Japan; Technology and Manufacturing Group, Intel Corp., Chandler, Phoenix, 5000 W. Chandler Blvd., Chandler, AZ 85226, USA</t>
  </si>
  <si>
    <t>Japan, USA</t>
  </si>
  <si>
    <t>3D stacking approaches for mold embedded packages</t>
  </si>
  <si>
    <t>Fraunhofer Institute for Reliability and Microintegration, Berlin, Germany; Microperipheric Center, Technical University Berlin, Germany</t>
  </si>
  <si>
    <t>Finite-Element Simulation of Different Kinds of Wafer Warpages: Spherical, Cylindrical, and Saddle</t>
  </si>
  <si>
    <t>Aditi Mallik, Roger Stout, Jan Ackaert</t>
  </si>
  <si>
    <t>ON Semiconductor, Phoenix, AZ, USA; ON Semiconductor, Oudenaarde, Belgium</t>
  </si>
  <si>
    <t>USA, Belgium</t>
  </si>
  <si>
    <t>Deformation and Structural Stability of Layered Plate Microstructures Subjected to Thermal Loading</t>
  </si>
  <si>
    <t xml:space="preserve">https://citeseerx.ist.psu.edu/document?repid=rep1&amp;type=pdf&amp;doi=0573253d923c7bcb9424b6c9248ee67bf707a14a </t>
  </si>
  <si>
    <t>Martin L. Dunn, Yanhang Zhang, Victor M. Bright</t>
  </si>
  <si>
    <t>Department of Mechanical Engineering, University of Colorado at Boulder, Boulder, CO 80309 USA</t>
  </si>
  <si>
    <t>University of Colorado at Boulder, Boulder, CO 80309 USA</t>
  </si>
  <si>
    <t>Small and large deformation of thick and thin-film multi-layers: Effects of layer geometry, plasticity and compositional gradients</t>
  </si>
  <si>
    <t xml:space="preserve">https://www.researchgate.net/profile/Lambert-Freund/publication/222371129_Some_Elementary_Connections_Between_Curvature_and_Mismatch_Strain_in_Compositionally_Graded_Thin_Films/links/5a54fd2ba6fdcc30f86b8db0/Some-Elementary-Connections-Between-Curvature-and-Mismatch-Strain-in-Compositionally-Graded-Thin-Films.pdf#page=40 </t>
  </si>
  <si>
    <t>http://data.sfb.bg.ac.rs/sftp/tanja.palija/povrsinska%20obrada/193.pdf</t>
  </si>
  <si>
    <t>Thin Film Materials: Stress, Defect Formation and Surface Evolution</t>
  </si>
  <si>
    <t>Brown University</t>
  </si>
  <si>
    <t>Extensions of the Stoney formula for substrate curvature to configurations with thin substrates or large deformations</t>
  </si>
  <si>
    <t>L. B. Freund, J. A. Floro, E. Chason</t>
  </si>
  <si>
    <t>https://digital.library.unt.edu/ark:/67531/metadc707457/m2/1/high_res_d/7024.pdf</t>
  </si>
  <si>
    <t>Division of Engineering, Brown University, Providence, RI 02912; Sandia National Laboratories, Albuquerque, NM 87185-1415</t>
  </si>
  <si>
    <t>https://moscow.sci-hub.se/2094/9a29ce1aec38b08f81058765c86423c4/stoney1909.pdf#navpanes=0&amp;view=FitH</t>
  </si>
  <si>
    <t>The tension of metallic films deposited by electrolysis</t>
  </si>
  <si>
    <t>George Gerald Stoney</t>
  </si>
  <si>
    <t xml:space="preserve">https://www.utacgroup.com/wp-content/uploads/2019/09/EuroSime2007_ZhuWH_CureSkrinkage.pdf </t>
  </si>
  <si>
    <t>W.H. Zhu, Guang Li, Wei Sun, F.X. Che, Anthony Sun, C.K. Wang, H.B. Tan, B.Z. Zhao, N.H. Chin</t>
  </si>
  <si>
    <t>Packaging Design and Analysis Center, United Technologies Research Center, Inc., Singapore; Cookson Semiconductor Packaging Materials, Singapore</t>
  </si>
  <si>
    <t>Matthew A. Hopcroft, William D. Nix, Thomas W. Kenny</t>
  </si>
  <si>
    <t>What is the Young's Modulus of Silicon?</t>
  </si>
  <si>
    <t>Department of Mechanical Engineering and the Berkeley Sensor and Actuator Center, University of California Berkeley, Berkeley, CA, USA; Department of Mechanical Engineering, University of Stanford, Stanford, CA, USA; Department of Materials Science and Engineering, University of Stanford, Stanford, CA, USA</t>
  </si>
  <si>
    <t>University of California Berkeley, Berkeley, CA, USA; University of Stanford, Stanford, CA, USA</t>
  </si>
  <si>
    <t>Department of Mechanical Engineering and the Berkeley Sensor and Actuator Center; Department of Mechanical Engineering; Department of Materials Science and Engineering</t>
  </si>
  <si>
    <t>Prediction of cure induced warpage of micro-electronic products</t>
  </si>
  <si>
    <t>Delft University of Technology, Mekelweg 2, 2628 CD Delft, The Netherlands; Infineon Technologies AG, 81726 Munich, Germany</t>
  </si>
  <si>
    <t>Infineon Technologies AG, 81726 Munich, Germany</t>
  </si>
  <si>
    <t>Patent from STM Malta</t>
  </si>
  <si>
    <t>Semiconductor Packaging with Transparency and Method of Manufacturing the Same</t>
  </si>
  <si>
    <t>https://patents.justia.com/patent/20240038610</t>
  </si>
  <si>
    <t>STMicroelectronics</t>
  </si>
  <si>
    <t>Roseanne Duca</t>
  </si>
  <si>
    <t>Key Laboratory of Synthetic and Biological Colloids, Ministry of Education, School of Chemical and Material Engineering, Jiangnan University, Wuxi, Jiangsu 214122, PR China; Wuxi Chuangda Advanced Materials Co., Ltd., Wuxi, Jiangsu 214028, PR China</t>
  </si>
  <si>
    <t>Wuxi Chuangda Advanced Materials Co., Ltd., Wuxi, Jiangsu 214028, PR China</t>
  </si>
  <si>
    <t>Jiangnan University, Wuxi, Jiangsu 214122, PR China</t>
  </si>
  <si>
    <t>Key Laboratory of Synthetic and Biological Colloids, Ministry of Education, School of Chemical and Material Engineering</t>
  </si>
  <si>
    <t xml:space="preserve">https://dacemirror.sci-hub.se/journal-article/88abf8adda07a317b05fb266a4f98159/fujiwara2013.pdf#navpanes=0&amp;view=FitH </t>
  </si>
  <si>
    <t>Graduate School of Agricultural and Life Sciences, The University of Tokyo, Bunkyo, Tokyo 113-8657, Japan; Faculty of Life and Environmental Science, Shimane University, Matsue, Shimane 690-8504, Japan</t>
  </si>
  <si>
    <t>The University of Tokyo, Bunkyo, Tokyo 113-8657, Japan; Shimane University, Matsue, Shimane 690-8504, Japan</t>
  </si>
  <si>
    <t>Graduate School of Agricultural and Life Sciences; Faculty of Life and Environmental Science</t>
  </si>
  <si>
    <t xml:space="preserve">https://asmedigitalcollection.asme.org/IMECE/proceedings-abstract/IMECE96/15243/121/1164884 </t>
  </si>
  <si>
    <t>K. J. Zwick, P. S. Ayyaswamy, I. M. Cohen</t>
  </si>
  <si>
    <t>University of Pennsylvania</t>
  </si>
  <si>
    <t>https://asmedigitalcollection.asme.org/electronicpackaging/article-abstract/117/3/215/404564/Jet-Flow-Scavenging-of-a-Curing-Oven-Part-I-Flow?redirectedFrom=fulltext</t>
  </si>
  <si>
    <t>Department of Mechanical Engineering and Applied Mechanics, University of Pennsylvania, Philadelphia, PA, 19104-6315</t>
  </si>
  <si>
    <t>University of Pennsylvania, Philadelphia, PA, 19104-6315</t>
  </si>
  <si>
    <t>CALCE Electronic Packaging Research Center, University of Maryland, College Park, MD 20742</t>
  </si>
  <si>
    <t>University of Maryland, College Park, MD 20742</t>
  </si>
  <si>
    <t>CALCE Electronic Packaging Research Center</t>
  </si>
  <si>
    <t xml:space="preserve">https://citeseerx.ist.psu.edu/document?repid=rep1&amp;type=pdf&amp;doi=7dd9ccacc719e6b63646e9e0f28c888a140ad771 </t>
  </si>
  <si>
    <t>National Semiconductor Corporation, Santa Clara, CA 95052-8090</t>
  </si>
  <si>
    <t>National Semiconductor Corporation, P.O. Box 58090, M/S 29-100, Santa Clara, CA 95052-8090</t>
  </si>
  <si>
    <t>Philips R&amp;D Center, Signetics Company, Sunnyvale, CA 94088-3409</t>
  </si>
  <si>
    <t>https://dacemirror.sci-hub.se/journal-article/0e704226e75b071ac3fc7eac0de6fab5/rzepka1998.pdf#navpanes=0&amp;view=FitH</t>
  </si>
  <si>
    <t xml:space="preserve">Sven Rzepka, Matt A. Korhonen, Che-Yu Li, Ekkehard Meusel </t>
  </si>
  <si>
    <t>Dept. of Electrical Engineering, Dresden University of Technology, D-01062 Dresden, Germany; Dept. of Materials Science and Engineering, Cornell University, Ithaca, NY 15853-1501, USA</t>
  </si>
  <si>
    <t>Germany, USA</t>
  </si>
  <si>
    <t>Dresden University of Technology, D-01062 Dresden, Germany; Cornell University, Ithaca, NY 15853-1501, USA</t>
  </si>
  <si>
    <t>Dept. of Electrical Engineering; Dept. of Materials Science and Engineering</t>
  </si>
  <si>
    <t>Digital Equipment Corp., 77 Reed Rd., Hudson, MA, 01749-2810, USA</t>
  </si>
  <si>
    <t>Substrat</t>
  </si>
  <si>
    <t>Studies of the interface between the epoxy molding compound and the copper leadframe by x‐ray photoelectron spectroscopy, Auger electron spectroscopy, and secondary electron microscopy</t>
  </si>
  <si>
    <t xml:space="preserve">https://www.ipc.org/system/files/technical_resource/E16%26S06-01.pdf </t>
  </si>
  <si>
    <t>https://citeseerx.ist.psu.edu/document?repid=rep1&amp;type=pdf&amp;doi=4a996f975c3b564e4750346558058dbf664b617a</t>
  </si>
  <si>
    <t>Prediction of Delamination Failure in Quad Flat No-Lead Packages Using Combined Experimental and Simulation Methods</t>
  </si>
  <si>
    <t>Adhesion and Reliability Study of Different EMC and Pre-plated Leadframe Surface Combination for Au and Cu Wire Bonded Leadless Package</t>
  </si>
  <si>
    <t>Surface Characterization and Leadframe-to-Mold Adhesion Performance of Oxidation-Roughened Leadframes</t>
  </si>
  <si>
    <t>https://link.springer.com/chapter/10.1007/978-1-4615-6037-1_4</t>
  </si>
  <si>
    <t>Reliability at the Chip Interfaces: Delaminating the Silicon Die from Molding Compound</t>
  </si>
  <si>
    <t>https://citeseerx.ist.psu.edu/document?repid=rep1&amp;type=pdf&amp;doi=cf6b218e9a2090f199e31aefc4f8415b2d92a950</t>
  </si>
  <si>
    <t>Moisture Induced Failures of Plastic Packages of IC Devices: State-of-the-Art and Crucial Needs</t>
  </si>
  <si>
    <t>Y Feng, VR Raju, E Suhir</t>
  </si>
  <si>
    <t>- ASME …, 1997 - asmedigitalcollection.asme.org</t>
  </si>
  <si>
    <t>and lead-frames. The most often … Other methods include: surface treatment of lead-frames by …</t>
  </si>
  <si>
    <t>… silicon chip and epoxy molding compound ) instead of the … adhesion between encapsulant</t>
  </si>
  <si>
    <t>polymer adhesion promoter to improve the adhesion strength of Ni · Cu lead frames and epoxy …</t>
  </si>
  <si>
    <t>… In this study, we synthesized poly(itaconic acid-co-acrylamide) (IAcAAM) used as a novel</t>
  </si>
  <si>
    <t>접착증진제 함량 및 구리기판 표면처리에 따른 epoxy molding compound (EMC)/금속 리드프레임의 접착특성 변화</t>
  </si>
  <si>
    <t>of years to attach chips to package lead frames. These materials have also been used for pad …</t>
  </si>
  <si>
    <t>… EMC (epoxy molding compound) molded plastic packages are measured. Daniel, et al. [9] …</t>
  </si>
  <si>
    <t>compound (EMC). Initially, the process bore … It is used to pretape the back side of lead frames. …</t>
  </si>
  <si>
    <t>… Transfer molding is a fundamental packaging process, which uses an epoxy molding</t>
  </si>
  <si>
    <t>Volatile Organic Compound–Sensing with Different Nanostructures</t>
  </si>
  <si>
    <t>epoxy molding compound. … Viscoelastic material parameters of epoxy molding compound. …</t>
  </si>
  <si>
    <t>… cure-dependent properties of epoxy molding compound. Int. J. … material parameters of</t>
  </si>
  <si>
    <t>Viscoelastic Simulation of Stress and Warpage for Memory Chip 3D-Stacked Package</t>
  </si>
  <si>
    <t>Mathew et al.]. … Based on Control experiment, the sulfur content of epoxy molding compound …</t>
  </si>
  <si>
    <t>… content of epoxy molding compound should be … lead frames and resin to filler [Varughese</t>
  </si>
  <si>
    <t>Update-Body of Knowledge (BOK) for Copper Wire Bonds</t>
  </si>
  <si>
    <t>This article shows how fractures in the Si 3 N 4 layer, which comprises the top layer of</t>
  </si>
  <si>
    <t>Thermal-Cycling-Induced Si3N4 Damage in Semiconductor Devices Assembled Utilizing a Lead-on-Chip Package</t>
  </si>
  <si>
    <t>… wire and encapsulated with commercial epoxy molding compound (EMC) were subjected to …</t>
  </si>
  <si>
    <t>… bonding, was conducted on silver-plated lead frames. Figure 5.13 shows the results of the</t>
  </si>
  <si>
    <t>Thermal Reliability Tests</t>
  </si>
  <si>
    <t>the mount pad. Thechip metallization is single level, sputtered Al/Sil%. The package contains …</t>
  </si>
  <si>
    <t>… These devices have copper lead frames with nickel finish and without texture (dimples) on</t>
  </si>
  <si>
    <t>The impact of delamination on stress-induced and contamination-related failure in surface mount ICs</t>
  </si>
  <si>
    <t>materials, such as epoxy molding compound (EMC), silicones, and ceramics. Consequently, the …</t>
  </si>
  <si>
    <t>… Epoxy molding compound EMI … MP-LED packages tend to contain higher performing</t>
  </si>
  <si>
    <t>System reliability model for solid-state lighting (SSL) luminaires</t>
  </si>
  <si>
    <t>strength through mechanical locking and free-radical bonding mechanism. On this study, two …</t>
  </si>
  <si>
    <t>Leadframe surface roughening increases the leadframe-to-mold interfacial adhesion</t>
  </si>
  <si>
    <t>increase energy savings, reviewing SSL technology status and trends for both LEDs and …</t>
  </si>
  <si>
    <t>Provides analysis and direction for ongoing R&amp;D activities to advance SSL technology and</t>
  </si>
  <si>
    <t>Solid-State Lighting R&amp;D Plan-2015</t>
  </si>
  <si>
    <t>epoxy molding compound (Figure 1.11(a)). The modules are placed on the board pads with …</t>
  </si>
  <si>
    <t>… The chip may be bonded to the lead frames via wire bonding and then encapsulated with …</t>
  </si>
  <si>
    <t>Solder Materials</t>
  </si>
  <si>
    <t>Enregistrer Citer Cité 40 fois Autres articles Les 9 versions</t>
  </si>
  <si>
    <t>is critical to making a reliable and robust semiconductor package. Semiconductor Packaging…</t>
  </si>
  <si>
    <t>In semiconductor manufacturing, understanding how various materials behave and interact</t>
  </si>
  <si>
    <t>Semiconductor packaging: materials interaction and reliability</t>
  </si>
  <si>
    <t>, and YH Tseng , “Lead-frames copper oxidation effect for a QFN package delamination …</t>
  </si>
  <si>
    <t>… On the other hand, Epoxy Molding Compound (EMC) has been studied to increase … Liu</t>
  </si>
  <si>
    <t>Robust Package Study for A Power Package by Simulation</t>
  </si>
  <si>
    <t>die surface, substrate surface, or lead-frames due to thermomechanical stresses caused by …</t>
  </si>
  <si>
    <t>… Providing a protective covering, such as over-molding with an epoxy molding compound (…</t>
  </si>
  <si>
    <t>Reliability engineering for driver electronics in solid-state lighting products</t>
  </si>
  <si>
    <t>strength between the epoxy molding compound (EMC) and Cu-based substrate. The Cu cone …</t>
  </si>
  <si>
    <t>… [4] fabricated a unique hierarchical whisker-like/Cu cone coating to improve the adhesion</t>
  </si>
  <si>
    <t>during assembly processing is important … These lead frames can contain anywhere from one to …</t>
  </si>
  <si>
    <t>… to crack the die or the epoxy molding compound (EMC). Before … The use of lead frames</t>
  </si>
  <si>
    <t>Power Package Typical Assembly Process</t>
  </si>
  <si>
    <t>Common power semiconductors use an epoxy-molding compound, with thermal conductivity k …</t>
  </si>
  <si>
    <t>… A traditional package comprises three basic components: lead frames, bond wires, and a …</t>
  </si>
  <si>
    <t>Power Module with Series-connected MOSFETs in Flip-chip Configuration</t>
  </si>
  <si>
    <t>delamination failure in quad flat no-lead (QFN). Interfacial delamination during post-mold …</t>
  </si>
  <si>
    <t>In this work, finite element analysis and experimental testing were performed to analyze the</t>
  </si>
  <si>
    <t>Physics of failure based simulation and experimental testing of quad flat no-lead package</t>
  </si>
  <si>
    <t>applications. The commonly used sapphire substrate for their epitaxy growth possesses a high …</t>
  </si>
  <si>
    <t>Ultraviolet B light-emitting diodes (UVB LEDs) hold promise in medical and agricultural</t>
  </si>
  <si>
    <t>Packaged structure optimization for enhanced light extraction efficiency and reduced thermal resistance of ultraviolet B LEDs</t>
  </si>
  <si>
    <t>much higher mass absorption coefficients than less dense materials such as Si (dies), AI (bond …</t>
  </si>
  <si>
    <t>… For example, denser materials such as metals (Cu lead frames and Au bond wires) have</t>
  </si>
  <si>
    <t>Package analysis: SAM and X-ray</t>
  </si>
  <si>
    <t>pulse to detect package thermal performance degradation. The metric employed is the …</t>
  </si>
  <si>
    <t>This article introduces an online condition monitoring strategy that utilizes a transient heat</t>
  </si>
  <si>
    <t>Online condition monitoring methodology for power electronics package reliability assessment</t>
  </si>
  <si>
    <t>Enregistrer Citer Cité 2 fois Autres articles Les 9 versions</t>
  </si>
  <si>
    <t>flipping the LED chip bonded onto the AlN-based direct plating copper ceramic lead frames (…</t>
  </si>
  <si>
    <t>… , to improve the reliability of UVB-LEDs, the conventional packaging design has involved</t>
  </si>
  <si>
    <t>Observation of Highly Durable Silicone Resin for Encapsulating AlGaN-Based UVB Light-Emitting Diodes</t>
  </si>
  <si>
    <t>compound (EMC) is determined experimentally. The kinetic characterization of the EMC is …</t>
  </si>
  <si>
    <t>… In this thesis, the time, temperature and conversion dependent behavior of the epoxy molding</t>
  </si>
  <si>
    <t>Numerical Analysis and Experimental Verification of Stresses Building up in Microelectronics Packaging</t>
  </si>
  <si>
    <t>Enregistrer Citer Cité 2038 fois Autres articles Les 5 versions</t>
  </si>
  <si>
    <t>Implementation of the NEB method Application to an adatom hop on a surface What …</t>
  </si>
  <si>
    <t>The following sections are included: Introduction Chain-of-states methods The NEB method</t>
  </si>
  <si>
    <t>Nudged elastic band method for finding minimum energy paths of transitions</t>
  </si>
  <si>
    <t>synthesized using a simple chemical route and 4-dimethylaminobenzaldehyde (4DB) as an …</t>
  </si>
  <si>
    <t>To study their physicochemical and antimicrobial properties, zinc oxide nanoparticles were</t>
  </si>
  <si>
    <t>Nanorod-like Structure of ZnO Nanoparticles and Zn8O8 Clusters Using 4-Dimethylamino Benzaldehyde Liquid to Study the Physicochemical and Antimicrobial …</t>
  </si>
  <si>
    <t>Enregistrer Citer Cité 12 fois Autres articles Les 4 versions</t>
  </si>
  <si>
    <t>… in bonding gold wires to bare copper lead frames. Gold wire-copper leadframe bonding …</t>
  </si>
  <si>
    <t>… wire bonding followed by transfer overmolding with epoxy molding compound (EMC). Molding</t>
  </si>
  <si>
    <t>MEMS packaging materials</t>
  </si>
  <si>
    <t>board. These holes are usually drilled on a 100-mil (0.1 in.) grid and each (copper plated) hole …</t>
  </si>
  <si>
    <t>… The lead frames of DIPs are inserted in holes (vias) that extend through the printed circuit</t>
  </si>
  <si>
    <t>Materials for High-Density Electronic Packaging and Interconnection</t>
  </si>
  <si>
    <t>… [19, 20] investigated changes in the viscoelastic behavior of an epoxy molding compound …</t>
  </si>
  <si>
    <t>… encapsulant, a wire, a LED chip, and lead frames. As the wire with a low coefficient of thermal</t>
  </si>
  <si>
    <t>Long-Term Reliability Prediction of LED Packages Using Numerical Simulation</t>
  </si>
  <si>
    <t>loaded in the bottom of half of the mold; 2) Close the mold; 3) apply the clamping pressure; 4) …</t>
  </si>
  <si>
    <t>… A typical transfer molding process flow chart is shown in figure 1.3.5. 1) lead frames are</t>
  </si>
  <si>
    <t>Investigation of hygroscopic swelling behavior of molding compound and its impact on encapsulated MEMS packages</t>
  </si>
  <si>
    <t>… (PCB) substrates can also be used instead of lead-frames to mount chips and sensors [21]. …</t>
  </si>
  <si>
    <t>… process on warpage of an epoxy molding compound encapsulant are investigated. Material</t>
  </si>
  <si>
    <t>Investigating the effects of post-mold cure on warpage in electronic packaging processes</t>
  </si>
  <si>
    <t>Enregistrer Citer Cité 35 fois Autres articles Les 6 versions</t>
  </si>
  <si>
    <t>analysis of fine copper wire bonds encapsulated with commercial epoxy molding compound,” …</t>
  </si>
  <si>
    <t>… ] YH Tian, CJ Hang, CQ Wang, GQ Ouyang, DS Yang, and JP Zhao, “Reliability and failure</t>
  </si>
  <si>
    <t>Interfacial characteristics and dynamic process of Au-and Cu-wire bonding and overhang bonding in microelectronics packaging</t>
  </si>
  <si>
    <t>… The lead frames used for QFN, DFN, and other half-etched lead frame packaging also have …</t>
  </si>
  <si>
    <t>… , so it is necessary to protect chips by epoxy molding compound, as shown in Fig. 55.33. The</t>
  </si>
  <si>
    <t>Integrated Circuit Package Types</t>
  </si>
  <si>
    <t>and … the epoxy molding compound and Cu lead frames”, ACS Omega, Vol. 6 No. 49, pp. …</t>
  </si>
  <si>
    <t>… estimation for epoxy molding compound under considerations of stress relaxation characteristics</t>
  </si>
  <si>
    <t>to make bonding samples, and the influence of Pd-layer thickness on the reliability of …</t>
  </si>
  <si>
    <t>In this paper, three Pd-coated Cu (PCC) wires with different Pd-layer thicknesses were used</t>
  </si>
  <si>
    <t>Influence of Pd-Layer Thickness on Bonding Reliability of Pd-Coated Cu Wire</t>
  </si>
  <si>
    <t>… Lap-joint preparation Epoxy molding compound(EMC) from Sumitomo, EME 6650 R, was …</t>
  </si>
  <si>
    <t>… In industrial practice, the surface of some lead frames are finished with noble metals or alloys,</t>
  </si>
  <si>
    <t>the silicone oil in the pneumatic feeding of lead frames. Nguyen (13) also reported that ionic …</t>
  </si>
  <si>
    <t>… because of the hygroscopic property of epoxy molding compound (EMC) used as an … and</t>
  </si>
  <si>
    <t>Hygrothermal cracking analysis of plastic IC package</t>
  </si>
  <si>
    <t>of lead frames) to fan-out the … In this section, the epoxy molding compound (EMC) is the …</t>
  </si>
  <si>
    <t>… Today, just about all electronic products use lead frames such … area array solder balls (instead</t>
  </si>
  <si>
    <t>Fan-Out Technology</t>
  </si>
  <si>
    <t>Enregistrer Citer Cité 108 fois Autres articles Les 4 versions</t>
  </si>
  <si>
    <t>of how the most commonly used tools and techniques in silicon-based semiconductors are …</t>
  </si>
  <si>
    <t>Failure Analysis of Integrated Circuits: Tools and Techniques provides a basic understanding</t>
  </si>
  <si>
    <t>Failure analysis of integrated circuits: tools and techniques</t>
  </si>
  <si>
    <t>… Two types of Cu lead frames, C7025 and NK120 with 6mil thickness were chosen. Table 6 …</t>
  </si>
  <si>
    <t>… The bottom side of the package is covered with EMC(epoxy molding compound) via molding</t>
  </si>
  <si>
    <t>Fabrication process of copper lead frame chip scale package (LF-CSP)</t>
  </si>
  <si>
    <t>Molding Compound (EMC) interface, for others there is no method successfully tested yet. …</t>
  </si>
  <si>
    <t>… To obtain these some standards have been established, such as for the leadframe-to-Epoxy</t>
  </si>
  <si>
    <t>the 300C for 5min, the oxide thickness are measured using cathodic reduction method. The …</t>
  </si>
  <si>
    <t>… Measurement ofoxidefilm thickness After the four types of copper lead frames oxidized at</t>
  </si>
  <si>
    <t>Effects of trace element ag on oxidation failure of copper lead frame</t>
  </si>
  <si>
    <t>… (Al) pads on IC chips to lead frames or substrate due to its readily formable characterization …</t>
  </si>
  <si>
    <t>… , which can reduce the halogen corrosion from epoxy molding compound (EMC) during the</t>
  </si>
  <si>
    <t>Effects of Pd addition on the interfacial reactions between Cu and Al during ultrasonic welding</t>
  </si>
  <si>
    <t>encapsulation, but the moisture absorption of EMC can induce significant reliability challenges. In …</t>
  </si>
  <si>
    <t>Epoxy molding compounds (EMCs) are commonly used in electronic products for chip</t>
  </si>
  <si>
    <t>Effects of moisture diffusion on a system-in-package module by moisture–thermal–mechanical-coupled finite element modeling</t>
  </si>
  <si>
    <t>using a (111) silicon test chip with p-type four-element rosettes. Temperature dependent stress …</t>
  </si>
  <si>
    <t>… In addition, Lead frames and molding compounds were studied by Lundstrom, et al. [6]</t>
  </si>
  <si>
    <t>Die stress characterization and interface delamination study in flip chip on laminate assemblies</t>
  </si>
  <si>
    <t>the bonding process temperature of the EMC (Epoxy Molding Compound) moulding (180 C). …</t>
  </si>
  <si>
    <t>… In general, the warpage of the package is changed into a cup or a cone shape based on</t>
  </si>
  <si>
    <t>Development of In–Bi alloys with low-melting</t>
  </si>
  <si>
    <t>most important parameter to optimise with regards delamination behaviour of a semiconductor …</t>
  </si>
  <si>
    <t>Adhesion of moulding compounds on different surfaces like silicon, copper or silver is the</t>
  </si>
  <si>
    <t>Determination of adhesion and delamination prediction for semiconductor packages by using Grey Scale Correlation and Cohesive Zone Modelling</t>
  </si>
  <si>
    <t>strength; Pai’s study also showed that the high hygroscopicity of the copper lead frames after …</t>
  </si>
  <si>
    <t>… the contact at the interface of the two phases, thus achieving an increase in the adhesive</t>
  </si>
  <si>
    <t>Delamination of Plasticized Devices in Dynamic Service Environments</t>
  </si>
  <si>
    <t>stable epoxy molding compound and its bottom surface is coated with high reflectivity silver. …</t>
  </si>
  <si>
    <t>… The proposed method employed the conventional lead frames as the package without …</t>
  </si>
  <si>
    <t>Cost-Effective White LED Lighting Backlighting Sources by Optimization of Packaging Materials and Processes</t>
  </si>
  <si>
    <t>… (PCT), polyphthalamide (PPA), or epoxy molding compound (EMC)-based housing. Here, a …</t>
  </si>
  <si>
    <t>… , either by transport and handling of the lead frames before silicone dispense or by the use</t>
  </si>
  <si>
    <t>Corrosion Sensitivity of LED Packages</t>
  </si>
  <si>
    <t>plasma reaction mechanism for the EMC/Cu interface adhesion improvement was studied in …</t>
  </si>
  <si>
    <t>Copper oxidation structure, cupric oxide (CuO) and cuprous oxide (Cu 2 O), under Ar/H 2</t>
  </si>
  <si>
    <t>Copper oxidation effect in the EMC/Cu interfacial adhesion improvement for a novel copper interconnection substrate application</t>
  </si>
  <si>
    <t>packages with roughened NiPdAu-Ag-plated lead frames … and green epoxy molding compound (…</t>
  </si>
  <si>
    <t>… lead frames showed delamination at the top of the die paddle after stress testing, while</t>
  </si>
  <si>
    <t>Concerns and Solutions</t>
  </si>
  <si>
    <t>vehicle, discrete power package is then weighed prior to experiment, L0. The strips of discrete …</t>
  </si>
  <si>
    <t>… Copper lead frames with nickel plated post are die bonded and wire bonded. The test</t>
  </si>
  <si>
    <t>investigated by producing a thin quad flat package (TQFP) using production line equipment […</t>
  </si>
  <si>
    <t>… The interface of epoxide-based molding compounds (EMC) to copper lead frames (LF) was</t>
  </si>
  <si>
    <t>Characterization of interfacial parameters for lifetime modelling in modern optical sensor package assemblies</t>
  </si>
  <si>
    <t>the thermal path from the chip junction to ambient becomes shorter. The identified thermal …</t>
  </si>
  <si>
    <t>… However, due to the extremely thin (less than 250 pn) epoxy molding compound thickness,</t>
  </si>
  <si>
    <t>Bottom Leaded Plastic (BLP) package: A new design with enhanced solder joint reliability</t>
  </si>
  <si>
    <t>related to the cold forming (high-speed forging process) of Cu wire, is a challenge. Bing et al. […</t>
  </si>
  <si>
    <t>… For Cu wire bonding on pre-plated lead frames, the low strength of second bonds, which is</t>
  </si>
  <si>
    <t>Bonding Process</t>
  </si>
  <si>
    <t>-base leadframe on the interface adhesion between cu metal and epoxy molding compound …</t>
  </si>
  <si>
    <t>… of packaging materials to copper-based lead frames. Furthermore, the results of the MCR …</t>
  </si>
  <si>
    <t>eines Leadframes beschrieben. Der Leistungshalbleiter ist elektrisch und thermisch leitend an …</t>
  </si>
  <si>
    <t>… In [69] wird der erste Aufbau eines Leistungsmoduls mit elektrischer Isolation auf Basis</t>
  </si>
  <si>
    <t>Aufbau-und Verbindungstechnologie für neuartige Leistungsmodule mit SiC-Bauelemente</t>
  </si>
  <si>
    <t>piezoresistive stress sensor rosettes have been successfully applied within several electronic …</t>
  </si>
  <si>
    <t>In this work, both special (100) and (111) silicon test chips containing an array of optimized</t>
  </si>
  <si>
    <t>Application of silicon piezoresistive stress test chips in electronic packages</t>
  </si>
  <si>
    <t>Enregistrer Citer Cité 135 fois Autres articles Les 5 versions</t>
  </si>
  <si>
    <t>for management, designers, chief operators, as well as wirebond production engineers. …</t>
  </si>
  <si>
    <t>From the reviews:" This book is intended for an assembly production house setting, appropriate</t>
  </si>
  <si>
    <t>Advanced wirebond interconnection technology</t>
  </si>
  <si>
    <t>were characterized in terms of adhesion and its impact on package delamination. Furthermore…</t>
  </si>
  <si>
    <t>In this study, different molding compounds and pre-plated leadframe surface combinations</t>
  </si>
  <si>
    <t>Acoustic microscopy of semiconductor packages</t>
  </si>
  <si>
    <t>constructions in aerospace and automotive industries. The adhesion strength of such …</t>
  </si>
  <si>
    <t>Thermoplastic-aluminum systems are used in the manufacture of corrosion-resistant lightweight</t>
  </si>
  <si>
    <t>Acid-base properties and modeling by quantum chemistry of adhesion interactions at the interface of thermoplastic-aluminum systems</t>
  </si>
  <si>
    <t>attached to the backside of the semiconductor device through thermal interface materials (…</t>
  </si>
  <si>
    <t>Passive cooling of flip chip devices involves the use of heat spreaders and heat sinks that are</t>
  </si>
  <si>
    <t>A systems approach to the reduction of thermal resistance in microelectronics packaging</t>
  </si>
  <si>
    <t>… to the flow of a homogeneous fluid - Since lead-frames have complex geometries, it is very …</t>
  </si>
  <si>
    <t>… an epoxy molding compound (EMC) by analyzing the process and its associated problems.</t>
  </si>
  <si>
    <t>A study on plastic encapsulation of semiconductor chips</t>
  </si>
  <si>
    <t>UVB Light-Emitting Diodes', IEEE Acess, 2021, 9, pp. 129874-129880. …</t>
  </si>
  <si>
    <t>… Epoxy Molding Compound Lead Frames with Silicone Resin for Encapsulating AlGaN-Based</t>
  </si>
  <si>
    <t>266 nm AlGaN-based led with a low current efficiency droop</t>
  </si>
  <si>
    <t>- International Journal of …, 2024 - Elsevier</t>
  </si>
  <si>
    <t xml:space="preserve"> - 2022 17th International …, 2022 - ieeexplore.ieee.org</t>
  </si>
  <si>
    <t>SK Prasad</t>
  </si>
  <si>
    <t xml:space="preserve"> - 2004 - books.google.com</t>
  </si>
  <si>
    <t>- 2008 33rd IEEE/CPMT …, 2008 - ieeexplore.ieee.org</t>
  </si>
  <si>
    <t>- 2019 IEEE 69th Electronic Components and …, 2019 - ieeexplore.ieee.org</t>
  </si>
  <si>
    <t>ML Wu, JS Lan</t>
  </si>
  <si>
    <t xml:space="preserve"> - IEEE Transactions on Components …, 2021 - ieeexplore.ieee.org</t>
  </si>
  <si>
    <t xml:space="preserve"> - 2020 IEEE 22nd Electronics …, 2020 - ieeexplore.ieee.org</t>
  </si>
  <si>
    <t xml:space="preserve"> - International …, 2023 - ieeexplore.ieee.org</t>
  </si>
  <si>
    <t xml:space="preserve"> - 1994 - search.proquest.com</t>
  </si>
  <si>
    <t>2004 - search.proquest.com</t>
  </si>
  <si>
    <t>J Stiedl, S Green, T Chassé, K Rebner</t>
  </si>
  <si>
    <t xml:space="preserve"> - Copper Wire …, 2014 - Springer</t>
  </si>
  <si>
    <t>E Rutkowski, MJ Sampson/2018/ntrs.nasa.gov</t>
  </si>
  <si>
    <t>양세영， 기술원/Citeseer</t>
  </si>
  <si>
    <t>Y Zou</t>
  </si>
  <si>
    <t>BN An</t>
  </si>
  <si>
    <t>1996 Proceedings 46th …, 1996</t>
  </si>
  <si>
    <t>… and Multi-Physics …, 2022</t>
  </si>
  <si>
    <t>Copper Wire …, 2014</t>
  </si>
  <si>
    <t>International Symposium On …, 2018</t>
  </si>
  <si>
    <t>Y Chen</t>
  </si>
  <si>
    <t>S Jin</t>
  </si>
  <si>
    <t>ir.library.osaka-u.ac.jp</t>
  </si>
  <si>
    <t>MSK Rahim</t>
  </si>
  <si>
    <t>Micromachines, 2022</t>
  </si>
  <si>
    <t>Y Du, M Wen, H Ji, M Li, ZQ Liu</t>
  </si>
  <si>
    <t>Journal of Materials Science: Materials in …, 2019</t>
  </si>
  <si>
    <t>LC Wagner</t>
  </si>
  <si>
    <t>Flip Chip, Hybrid Bonding, Fan-In, and Fan-Out …, 2024</t>
  </si>
  <si>
    <t>JH Yang, KY Lee</t>
  </si>
  <si>
    <t>Soldering &amp; Surface Mount …, 2024</t>
  </si>
  <si>
    <t>G Yu, H Shi, H Wang</t>
  </si>
  <si>
    <t>Journal of microelectromechanical …, 2012</t>
  </si>
  <si>
    <t>A Kadoğlu</t>
  </si>
  <si>
    <t>openaccess.tau.edu.tr</t>
  </si>
  <si>
    <t>H Zhang</t>
  </si>
  <si>
    <t>Solid State Lighting Reliability Part 2: Components to …, 2018</t>
  </si>
  <si>
    <t>National Research Council, Division on Engineering…</t>
  </si>
  <si>
    <t>AG Darrin, R Osiander</t>
  </si>
  <si>
    <t>MEMS Materials and Processes Handbook, 2011</t>
  </si>
  <si>
    <t>S Ramesh, C Karthikeyan, AS Hajahameed, N Afsar…</t>
  </si>
  <si>
    <t>Nanomaterials, 2022</t>
  </si>
  <si>
    <t>H Jónsson, G Mills, KW Jacobsen</t>
  </si>
  <si>
    <t>Classical and quantum …, 1998</t>
  </si>
  <si>
    <t>ARR Adli</t>
  </si>
  <si>
    <t>pure.tudelft.nl</t>
  </si>
  <si>
    <t>Applied Sciences, 2021</t>
  </si>
  <si>
    <t>TM Moore, CD Hartfield</t>
  </si>
  <si>
    <t>Failure Analysis of Integrated Circuits: Tools and …, 1999</t>
  </si>
  <si>
    <t>Optics Express, 2024</t>
  </si>
  <si>
    <t>W Wang</t>
  </si>
  <si>
    <t>Solid state lighting reliability …, 2013</t>
  </si>
  <si>
    <t>2021 22nd International …, 2021</t>
  </si>
  <si>
    <t>A Chen, RHY Lo</t>
  </si>
  <si>
    <t>library.oapen.org</t>
  </si>
  <si>
    <t>KL Lin</t>
  </si>
  <si>
    <t>N Bardsley, S Bland, M Hansen, L Pattison, M Pattison…</t>
  </si>
  <si>
    <t>JL Davis</t>
  </si>
  <si>
    <t>TM Moore, SJ Kelsall</t>
  </si>
  <si>
    <t>Proceedings of the International …, 1992</t>
  </si>
  <si>
    <t>SM Lee, YW Kim</t>
  </si>
  <si>
    <t>Korean Journal of Metals and Materials, 2023</t>
  </si>
  <si>
    <t>kjmm.org</t>
  </si>
  <si>
    <t>E Rutkowski, MJ Sampson</t>
  </si>
  <si>
    <t>X Wang, S Cao, G Lu, D Yang</t>
  </si>
  <si>
    <t>S Roy, S Das, CK Ghosh, CK Sarkar</t>
  </si>
  <si>
    <t>Nanotechnology, 2017</t>
  </si>
  <si>
    <t>taylorfrancis.com</t>
  </si>
  <si>
    <t>김은진</t>
  </si>
  <si>
    <t>https://www.osti.gov/servlets/purl/10147832</t>
  </si>
  <si>
    <t>https://books.google.com.co/books?hl=fr&amp;lr=&amp;id=tbq9DwAAQBAJ&amp;oi=fnd&amp;pg=PA67&amp;dq=Acoustic+microscopy+of+semiconductor+packages&amp;ots=SOY6_myhrv&amp;sig=O3FfOvKKpbOJ4waMegMUEKEpneI&amp;redir_esc=y#v=onepage&amp;q=Acoustic%20microscopy%20of%20semiconductor%20packages&amp;f=false</t>
  </si>
  <si>
    <t>https://www.osti.gov/servlets/purl/432952</t>
  </si>
  <si>
    <t>https://citeseerx.ist.psu.edu/document?repid=rep1&amp;type=pdf&amp;doi=cfdab0770939449fee1dd572c13d2df13fc0c0d1</t>
  </si>
  <si>
    <t>https://asmedigitalcollection.asme.org/IMECE/proceedings-abstract/IMECE97/89/1138617</t>
  </si>
  <si>
    <t>https://moscow.sci-hub.st/3210/516be74c5b2a77b28f4fde0501656f6f/sato2000.pdf#navpanes=0&amp;view=Fit</t>
  </si>
  <si>
    <t>https://moscow.sci-hub.st/3217/7908d78c4bfed0e59a30a0f54768e322/hawthorne1996.pdf#navpanes=0&amp;view=FitH</t>
  </si>
  <si>
    <t xml:space="preserve">https://moscow.sci-hub.st/1393/285c05d980de263e2637ed0914ec04ff/ueng1997.pdf#navpanes=0&amp;view=FitH </t>
  </si>
  <si>
    <t xml:space="preserve">https://moscow.sci-hub.st/2164/88f197664a57364034e5dc64b404e861/microwave-multichip-modules-using-low-cost-microwave-chip-on-fle.pdf#navpanes=0&amp;view=FitH </t>
  </si>
  <si>
    <t xml:space="preserve">https://moscow.sci-hub.st/51/61feae21a383bb6047c481cd716cb6e0/baikerikar2001.pdf#navpanes=0&amp;view=FitH </t>
  </si>
  <si>
    <t xml:space="preserve">https://moscow.sci-hub.st/3211/7a646b504c6cb30426f8fa9089acc75c/virtual-thermomechanical-prototyping-of-electronic-packaging-cha.pdf#navpanes=0&amp;view=FitH </t>
  </si>
  <si>
    <t xml:space="preserve">https://moscow.sci-hub.st/5236/c80917833181ecdb99cfd6aa3499bc97/advanced-wirebond-interconnection-technology-2004.pdf#navpanes=0&amp;view=FitH </t>
  </si>
  <si>
    <t xml:space="preserve">https://moscow.sci-hub.st/182/b042fde6d46221c47541ceb68df9af1a/kulkarni2006.pdf#navpanes=0&amp;view=FitH </t>
  </si>
  <si>
    <t xml:space="preserve">https://moscow.sci-hub.st/3325/145b014b32840cd8cfaeac447fa597ca/modeling-of-cureinduced-warpage-of-plastic-ic-packages.pdf#navpanes=0&amp;view=FitH </t>
  </si>
  <si>
    <t xml:space="preserve">https://dacemirror.sci-hub.st/journal-article/20aad947aa10d84dae6a67cbf8cba6c8/zhang2007.pdf#navpanes=0&amp;view=FitH </t>
  </si>
  <si>
    <t xml:space="preserve">https://moscow.sci-hub.st/1143/205d2197b872134e9ce1a4f12befad9b/tian2007.pdf#navpanes=0&amp;view=FitH </t>
  </si>
  <si>
    <t>https://moscow.sci-hub.st/3207/af830661016b4f100aaf246bd4580cf9/jongwoopark2008.pdf#navpanes=0&amp;view=FitH</t>
  </si>
  <si>
    <t xml:space="preserve">https://moscow.sci-hub.st/812/e45a6fe483170b139b45fb85888f4581/mengel2009.pdf#navpanes=0&amp;view=FitH </t>
  </si>
  <si>
    <t xml:space="preserve">https://dacemirror.sci-hub.st/proceedings-article/54c855780434444c75c6133d3a47a42c/ni2011.pdf#navpanes=0&amp;view=FitH </t>
  </si>
  <si>
    <t xml:space="preserve">https://dacemirror.sci-hub.st/proceedings-article/c5ff5c6a2f1b39e3f0a4d5b5a3ce89b3/ozturk2012.pdf#navpanes=0&amp;view=FitH </t>
  </si>
  <si>
    <t>https://moscow.sci-hub.st/4612/449b4a19d7549516339ff6061f0f05c4/zhang2015.pdf#navpanes=0&amp;view=FitH</t>
  </si>
  <si>
    <t xml:space="preserve">https://dacemirror.sci-hub.st/proceedings-article/d03a6e3293b8f2d9844f4f569e48c452/lin2016.pdf#navpanes=0&amp;view=FitH </t>
  </si>
  <si>
    <t>https://moscow.sci-hub.st/5436/4b1473446b89cc3370ed1ea701bab1f7/chen2016.pdf#navpanes=0&amp;view=FitH</t>
  </si>
  <si>
    <t xml:space="preserve">https://dacemirror.sci-hub.st/proceedings-article/08356f7eea8db1658627aed82446568a/asmah2016.pdf#navpanes=0&amp;view=FitH </t>
  </si>
  <si>
    <t>https://moscow.sci-hub.st/5462/f64a750e669309943ca2d829fe8d8e86/chiu2016.pdf#navpanes=0&amp;view=FitH</t>
  </si>
  <si>
    <t xml:space="preserve">https://dacemirror.sci-hub.st/proceedings-article/4f123137027a9fdc1c66a26243cd3efa/huang2017.pdf#navpanes=0&amp;view=FitH </t>
  </si>
  <si>
    <t xml:space="preserve">https://sci-hub.st/tree/06/92/0692a5f862f4570f1ba2e88c40fb3efb.pdf#navpanes=0&amp;view=FitH </t>
  </si>
  <si>
    <t>https://sci-hub.st/tree/ac/84/ac844f012526431dbe0400fb60dec5c7.pdf#navpanes=0&amp;view=FitH</t>
  </si>
  <si>
    <t>https://sci-hub.st/downloads/2019-01-03/0d/oh2019.pdf#navpanes=0&amp;view=FitH</t>
  </si>
  <si>
    <t xml:space="preserve">https://sci-hub.st/tree/36/55/3655da58e635f6e152a9bbc11c5d8e11.pdf#navpanes=0&amp;view=FitH </t>
  </si>
  <si>
    <t xml:space="preserve">https://sci-hub.st/downloads/2020-05-28/50/fan2019.pdf#navpanes=0&amp;view=FitH </t>
  </si>
  <si>
    <t>https://sci-hub.st/downloads/2020-07-26/a4/tuinhout2020.pdf#navpanes=0&amp;view=FitH</t>
  </si>
  <si>
    <t>https://sci-hub.st/downloads/2021-05-15//0a/cai2020.pdf#navpanes=0&amp;view=FitH</t>
  </si>
  <si>
    <t xml:space="preserve">https://moscow.sci-hub.st/3139/3f3d1a222e80fe2b5e1afac11bc863a4/bottom-leaded-plastic-blp-package-a-new-design-with-enhanced-sol.pdf#navpanes=0&amp;view=FitH </t>
  </si>
  <si>
    <t xml:space="preserve">https://sci-hub.st/downloads/2019-07-25/f6/10.1007@s10854-019-01729-8.pdf#navpanes=0&amp;view=FitH </t>
  </si>
  <si>
    <t>https://moscow.sci-hub.st/3166/8edecf945162c394266acf0e93a39a66/xi2006.pdf#navpanes=0&amp;view=FitH</t>
  </si>
  <si>
    <t>https://dacemirror.sci-hub.st/proceedings-article/bf8f54bc3a53629db9bd3dc3c9310de3/fabrication-process-of-copper-lead-frame-chip-scale-package-lfcs.pdf#navpanes=0&amp;view=FitH</t>
  </si>
  <si>
    <t>https://library.lol/main/6B3B64244702A64DE5BBF3A3518D4791</t>
  </si>
  <si>
    <t>https://moscow.sci-hub.st/3103/544ebe7329a1b9e6dd8461efb5b9395d/improving-bonding-of-emc-to-lf-metals-with-melaminephenolformald.pdf#navpanes=0&amp;view=FitH</t>
  </si>
  <si>
    <t>https://dacemirror.sci-hub.st/journal-article/6048147d72cb7b0d9d9755df55b96a0e/li2013.pdf#navpanes=0&amp;view=FitH</t>
  </si>
  <si>
    <t>https://moscow.sci-hub.st/4683/b0888440479b049388f207ba9120cb8f/10.1142@97898128396640016.pdf#navpanes=0&amp;view=FitH</t>
  </si>
  <si>
    <t>https://moscow.sci-hub.st/1854/ee89c86bb62d2105ed00ecadd0f87a33/dasgupta2012.pdf#navpanes=0&amp;view=FitH</t>
  </si>
  <si>
    <t>https://sci-hub.st/downloads/2021-05-26/4d/fan2021.pdf#navpanes=0&amp;view=FitH</t>
  </si>
  <si>
    <t>https://moscow.sci-hub.st/3443/0de167ef66751902505224374b7ed338/moore1992.pdf#navpanes=0&amp;view=FitH</t>
  </si>
  <si>
    <t>Investigation of plastic package related failure mechanisms in plastic encapsulated integrated circuits</t>
  </si>
  <si>
    <t>https://repository.lboro.ac.uk/articles/Investigation_of_plastic_package_related_failure_mechanisms_in_plastic_encapsulated_integrated_circuits/9524177/files/17152223.pdf</t>
  </si>
  <si>
    <t>A qualification tool for component package feasibility in infrastructure products</t>
  </si>
  <si>
    <t>https://oulurepo.oulu.fi/bitstream/handle/10024/37290/isbn978-951-42-9681-9.pdf?sequence=1</t>
  </si>
  <si>
    <t>Electrical and electronics</t>
  </si>
  <si>
    <t>V Nassiet, B Hassoune-Rhabbour, O Tramis, JA Petit</t>
  </si>
  <si>
    <t>Developing Cost-Effective Ultrathin Reliable High Power White LED Emitters</t>
  </si>
  <si>
    <t>https://books.google.com.co/books?hl=fr&amp;lr=&amp;id=zwmGAmsiTWoC&amp;oi=fnd&amp;pg=PA1&amp;dq=%22epoxy+moulding+compound%22+%22lead+frames%22+%22adhesion%22&amp;ots=02FECRDSJ5&amp;sig=EvULHhPqIgAKWA9SOf7yI6by88o&amp;redir_esc=y#v=onepage&amp;q&amp;f=false</t>
  </si>
  <si>
    <t>High-Performance Polymer 3 Polyimides in Electronics : Chemistry and Applications</t>
  </si>
  <si>
    <t>https://journals.sagepub.com/doi/pdf/10.1080/09506608.2019.1565716</t>
  </si>
  <si>
    <t>https://www.mdpi.com/2072-666X/13/10/1704</t>
  </si>
  <si>
    <t>https://www.jstage.jst.go.jp/article/mes/32/0/32_265/_article/-char/en</t>
  </si>
  <si>
    <t>https://www.sciencedirect.com/science/article/abs/pii/B9780128199541000253</t>
  </si>
  <si>
    <t xml:space="preserve">https://sci.bban.top/pdf/10.1080/01694243.2013.837570.pdf </t>
  </si>
  <si>
    <t xml:space="preserve">https://sci.bban.top/pdf/10.1109/ectc.2000.853220.pdf </t>
  </si>
  <si>
    <t xml:space="preserve">https://sci.bban.top/pdf/10.1163/156855405774984020.pdf </t>
  </si>
  <si>
    <t>Histoire</t>
  </si>
  <si>
    <t>Guy Rabilloud</t>
  </si>
  <si>
    <t>Centre d'études des matériaux organiques pour les technologies avancées CEMOTA à Solaize</t>
  </si>
  <si>
    <t>Delft University of Technology, Mekelweg 2, 2628 CD Delft, the Netherlands; Infineon Technologies AG, 81726 Munich, Germany</t>
  </si>
  <si>
    <t>Stoyan Stoyanov, Chris Bailey, M.O. Alam, Chunyan Yin, Chris Best, Peter Tollafield,
Rob Crawford, Mike Parker, Jim Scott</t>
  </si>
  <si>
    <t>Computational Mechanics and Reliability Group, University of Greenwich, London SE10 9LS, UK; School of Engineering, University of Greenwich, Chatham Kent ME4 4TB, UK; Micross Components Ltd., 11-16 A-Tech Court, Lancasterfields Crewe CW1 6FF, UK; SELEX Galileo Ltd., Crewe Toll, Ferry Road, Edinburgh EH5 2XS, UK</t>
  </si>
  <si>
    <t>UK</t>
  </si>
  <si>
    <t>Computational Mechanics and Reliability Group; School of Engineering</t>
  </si>
  <si>
    <t>University of Greenwich, London SE10 9LS, UK; University of Greenwich, Chatham Kent ME4 4TB, UK</t>
  </si>
  <si>
    <t>Micross Components Ltd., 11-16 A-Tech Court, Lancasterfields Crewe CW1 6FF, UK; SELEX Galileo Ltd., Crewe Toll, Ferry Road, Edinburgh EH5 2XS, UK</t>
  </si>
  <si>
    <t>EEMCS Faculty, Delft University of Technology, Delft, The Netherlands; Department of Materials Engineering, Isfahan University of Technology, Isfahan 84156-83111, Iran; Signify, Eindhoven, Netherlands; Department of Mechanical Engineering, Lamar University, Beaumont, TX, USA; RTI International, Research Triangle Park, NC, USA</t>
  </si>
  <si>
    <t xml:space="preserve">EEMCS Faculty; Department of Materials Engineering; Department of Mechanical Engineering, </t>
  </si>
  <si>
    <t>Delft University of Technology, Delft, The Netherlands; Isfahan University of Technology, Isfahan 84156-83111, Iran; Lamar University, Beaumont, TX, USA</t>
  </si>
  <si>
    <t>Signify, Eindhoven, Netherlands; RTI International, Research Triangle Park, NC, USA</t>
  </si>
  <si>
    <t>The Netherlands, Iran, USA</t>
  </si>
  <si>
    <t>Matti Rahko</t>
  </si>
  <si>
    <t>University of Oulu, Faculty of Technology, Department of Electrical Engineering, Microelectronics and Material Physics Laboratories</t>
  </si>
  <si>
    <t>University of Oulu</t>
  </si>
  <si>
    <t>Faculty of Technology, Department of Electrical Engineering, Microelectronics and Material Physics Laboratories</t>
  </si>
  <si>
    <t>Nicholas Mark Troop</t>
  </si>
  <si>
    <t>Loughborough University of Technology</t>
  </si>
  <si>
    <t>Dongrong Xin, Qiang Han</t>
  </si>
  <si>
    <t>Department of Engineering Mechanics, School of Civil Engineering and Transportation, South China University of Technology, Guangzhou, Guangdong Province 510640, P.R. China</t>
  </si>
  <si>
    <t>South China University of Technology, Guangzhou, Guangdong Province 510640, P.R. China</t>
  </si>
  <si>
    <t>Department of Engineering Mechanics, School of Civil Engineering and Transportation</t>
  </si>
  <si>
    <t>Department of Mechanical Engineering, Hong Kong University of Science and Technology, Clear Water Bay, Hong Kong</t>
  </si>
  <si>
    <t>Hong Kong University of Science and Technology, Clear Water Bay, Hong Kong</t>
  </si>
  <si>
    <t>Jang-Kyo Kim, Mohamed Lebbai, Ricky S. C. Woo</t>
  </si>
  <si>
    <t>Gyung-Hwan Oh, Sung-Jun Jooa, Jae-Woo Jeong, Hak-Sung Kim</t>
  </si>
  <si>
    <t>Department of Mechanical Engineering, Hanyang University, Haengdang-dong, Seongdong-gu, Seoul 133-791, South Korea; Solution Development Team, Memory Business, Device Solutions, Samsung Electronics, Hwasung-si 445-701, South Korea; Institute of Nano Science and Technology, Hanyang University, Seoul 133-791, South Kore</t>
  </si>
  <si>
    <t>Solution Development Team, Memory Business, Device Solutions, Samsung Electronics, Hwasung-si 445-701, South Korea</t>
  </si>
  <si>
    <t>Hanyang University, Haengdang-dong, Seongdong-gu, Seoul 133-791, South Korea</t>
  </si>
  <si>
    <t>Department of Mechanical Engineering; Institute of Nano Science and Technology</t>
  </si>
  <si>
    <t xml:space="preserve">Zhiwen Chen, Zheng Feng, Meng Ruan, Guoliang Xu, Li Liu </t>
  </si>
  <si>
    <t>The Institute of Technological Science, Wuhan University, Wuhan 430072, China; Tsinghua Innovation Center in Zhuhai, Zhuhai 519080, China; School of Materials Science and Engineering, Wuhan University of Technology, Wuhan 430070, China</t>
  </si>
  <si>
    <t>Tsinghua Innovation Center in Zhuhai, Zhuhai 519080, China</t>
  </si>
  <si>
    <t>Wuhan University, Wuhan 430072, China</t>
  </si>
  <si>
    <t>The Institute of Technological Science; School of Materials Science and Engineering</t>
  </si>
  <si>
    <t>PCB (si trop petit, absorbe plus)</t>
  </si>
  <si>
    <t>Computational fluid dynamic and thermal analysis for BGA assembly during forced convection reflow soldering process</t>
  </si>
  <si>
    <t>Chun-Sean Lau, M.Z. Abdullah, F. Che Ani</t>
  </si>
  <si>
    <t>School of Mechanical Engineering, Universiti Sains Malaysia, Penang, Malaysia; Celestica (M) Sdn. Bhd, Kulim, Malaysia</t>
  </si>
  <si>
    <t>Celestica (M) Sdn. Bhd, Kulim, Malaysia</t>
  </si>
  <si>
    <t>Universiti Sains Malaysia, Penang, Malaysia</t>
  </si>
  <si>
    <t>Finite-element analysis of a PBGA assembly under isothermal/mechanical twisting loading</t>
  </si>
  <si>
    <t>https://dacemirror.sci-hub.se/journal-article/5975d432fc5832aa1b61e048a32eee1f/yang2003.pdf#navpanes=0&amp;view=FitH</t>
  </si>
  <si>
    <t>Solder Joint Reliability of BGA, CSP, Flip Chip, and Fine Pitch SMT Assemblies</t>
  </si>
  <si>
    <t>J.H. Lau, Y.H. Pao</t>
  </si>
  <si>
    <t>https://www.semanticscholar.org/paper/Solder-Joint-Reliability-of-BGA%2C-CSP%2C-Flip-Chip%2C-Lau-Pao/7cb5d16d240ed381651e5153a7831298e9e3617c#related-papers</t>
  </si>
  <si>
    <t xml:space="preserve">Propriétés des molding compound </t>
  </si>
  <si>
    <t>Reflow Profile Simulation by Finite Element Method for a BGA Package</t>
  </si>
  <si>
    <t>https://dacemirror.sci-hub.se/proceedings-article/8120c5939dd5a3db71bdb6fa0d2ffb0f/reflow-profile-simulation-by-finite-element-method-for-a-bga-pac.pdf#navpanes=0&amp;view=FitH</t>
  </si>
  <si>
    <t>Novolac epoxy (review sur d'autres)</t>
  </si>
  <si>
    <t>PCB, LED</t>
  </si>
  <si>
    <t>Cu lead frame</t>
  </si>
  <si>
    <t>Microstructure, adhesion strength and failure path at a polymer/roughened metal interface</t>
  </si>
  <si>
    <t>Ho-Young Lee, Jianmin Qu</t>
  </si>
  <si>
    <t>interfacial fracture energy of EMC and copper lead frame
Cu-based alloy leadframe (commercial name: EFTEC-64T) Cu-0.3Cr-0.25Sn-0.2Zn (wt%) and a thickness of 0.15 mm</t>
  </si>
  <si>
    <t>compression-molde d with EMC, under 175 ±C /6.5 MPa conditions, for 15 min. 
DMC-20, which has been developed as an encapsulation material for PLCC, VLSI, SOP
and FLAT packages by Dong Jin Chemical Co. in Korea (détails table 2)
Epoxy Type : OCN + Hardener Type : PN</t>
  </si>
  <si>
    <t>School of Mechanical and Aerospace Engineering, College of Engineering, Seoul National
University, Seoul 151-744, Korea; School of Mechanical Engineering, Georgia Institute of Technology, 801 Ferst Drive, NW, Atlanta, GA 30332-0405, USA</t>
  </si>
  <si>
    <t>School of Mechanical and Aerospace Engineering, College of Engineering</t>
  </si>
  <si>
    <t>Seoul National University, Seoul 151-744, Korea</t>
  </si>
  <si>
    <t>School of Mechanical Engineering, Georgia Institute of Technology, 801 Ferst Drive, NW, Atlanta, GA 30332-0405, USA</t>
  </si>
  <si>
    <t>EMC used is mostly silica particles impregnated polymer</t>
  </si>
  <si>
    <t>?</t>
  </si>
  <si>
    <t>black oxide coated copper substrate</t>
  </si>
  <si>
    <t>acid anhydride hardener and 68 wt% silica fillers
Ground epoxy moulding compound powder consisting of
O-Cresol novalac-based epoxy and 71–74 wt% SiO2 fillers was injected into the mould cavity in a transfer molding machine at 175◦C and cured for 20 min</t>
  </si>
  <si>
    <t>généralités</t>
  </si>
  <si>
    <t>Thèse</t>
  </si>
  <si>
    <t>Adhesion behavior between epoxy molding compound and different leadframes in plastic packaging</t>
  </si>
  <si>
    <t>Li Xu, Xiuzhen Lu, Johan Liu, Xinyu Du, Yan Zhang, Zhaonian Cheng</t>
  </si>
  <si>
    <t>Key Laboratory of Advanced Display and System Applications, Ministry of Education and SMIT Center, School of Mechatronics Engineering and Automation, Shanghai University, Shanghai, China; SMIT Center &amp; Bionano Systems Laboratory, Department of Microtechnology and Nanoscience, Chalmers University of Technology, Gothenburg, Sweden; Henkel Corporation, Irvine, CA, USA</t>
  </si>
  <si>
    <t>China, Sweden, USA</t>
  </si>
  <si>
    <t xml:space="preserve">Key Laboratory of Advanced Display and System Applications, Ministry of Education and SMIT Center, School of Mechatronics Engineering and Automation; SMIT Center &amp; Bionano Systems Laboratory, Department of Microtechnology and Nanoscience, </t>
  </si>
  <si>
    <t>Shanghai University, Shanghai, China; Chalmers University of Technology, Gothenburg, Sweden</t>
  </si>
  <si>
    <t>Henkel Corporation, Irvine, CA, USA</t>
  </si>
  <si>
    <t>https://moscow.sci-hub.se/3077/7dc66a2bcc3df868d89dfb7cf06f0082/xu2009.pdf#navpanes=0&amp;view=FitH</t>
  </si>
  <si>
    <t>Three kinds of metal coated leadframes consisting of copper (Cu), silver coated copper (Ag/Cu) and nickel/palladium/gold coated copper were used (Ni/Pd/Au/Cu)</t>
  </si>
  <si>
    <t>Adhesion Characteristics of Epoxy Molding Compound and Copper Leadframe Interface: Impact of Environmental Reliability Stresses</t>
  </si>
  <si>
    <t>https://moscow.sci-hub.se/865/1959e8e20e8ac5c117a590e174dae5e7/srikanth2006.pdf#navpanes=0&amp;view=FitH</t>
  </si>
  <si>
    <t>Analysis of failure of nanobelt-coated copper-based leadframe/epoxy-based molding compound systems after pull-out test</t>
  </si>
  <si>
    <t>Molecular Understanding of the Interfacial Interaction and
Corrosion Resistance between Epoxy Adhesive and Metallic
Oxides on Galvanized Steel</t>
  </si>
  <si>
    <t>https://www.google.com/url?sa=t&amp;source=web&amp;rct=j&amp;opi=89978449&amp;url=https://www.mdpi.com/1996-1944/16/8/3061/pdf&amp;ved=2ahUKEwiD4KfvzpqIAxXVG9AFHUC9LfI4ChAWegQIDxAB&amp;usg=AOvVaw3s2vAc0CjogFBVVEoTitlg</t>
  </si>
  <si>
    <t>Improving Epoxy Molding Compound Adhesion to Substrates</t>
  </si>
  <si>
    <t>https://blog.caplinq.com/improving-epoxy-molding-compound-adhesion-to-substrates_5083/</t>
  </si>
  <si>
    <t>https://www.resonac.com/sites/default/files/2022-12/en_pdf-rd-report-059-59_tr04.pdf</t>
  </si>
  <si>
    <t>Reliability Improvement Technologies for Epoxy Molding Compounds on Lead Frame Package</t>
  </si>
  <si>
    <t xml:space="preserve">Coating for enhancing adhesion of molding compound to semiconductor devices </t>
  </si>
  <si>
    <t>https://patentimages.storage.googleapis.com/9d/57/d8/c289753672212d/US7329617.pdf</t>
  </si>
  <si>
    <t>Patent</t>
  </si>
  <si>
    <t>https://pubs.rsc.org/en/content/getauthorversionpdf/D2CP03354B</t>
  </si>
  <si>
    <t>https://www.macdermidalpha.com/sites/default/files/2021-08/ChipScale_7-8_2017.pdf</t>
  </si>
  <si>
    <t>Bonding strengths at plastic encapsulant–gold-plated copper leadframe interface</t>
  </si>
  <si>
    <t>https://dacemirror.sci-hub.se/journal-article/8c3b50d151ac99f0701afa5d9dcbc66e/yi2000.pdf#navpanes=0&amp;view=FitH</t>
  </si>
  <si>
    <t>Material Characterization, Modelling and Simulation of Epoxy Moulding Compounds under High Temperature
Storage and Temperature Cycling Thermal Ageing</t>
  </si>
  <si>
    <t>https://athene-forschung.unibw.de/doc/137120/137120.pdf</t>
  </si>
  <si>
    <t xml:space="preserve">Enhancing the interfacial bonding strength between 3D-printed aluminium substrates and carbon fibre–reinforced polymers </t>
  </si>
  <si>
    <t>https://link.springer.com/article/10.1007/s00170-023-11200-y</t>
  </si>
  <si>
    <t>Thiol based chemical treatment as adhesion promoter for Cu-epoxy interface</t>
  </si>
  <si>
    <t>https://repository.hkust.edu.hk/ir/bitstream/1783.1-6149/1/thiol.pdf</t>
  </si>
  <si>
    <t>The role of plastic package adhesion in IC performance</t>
  </si>
  <si>
    <t>https://sst.semiconductor-digest.com/2017/12/solutions-for-controlling-resin-bleed-out/</t>
  </si>
  <si>
    <t>A molecular dynamics study of tensile strength between a highly-crosslinked epoxy molding compound and a copper substrate</t>
  </si>
  <si>
    <t>http://www.civil.northwestern.edu/people/qu/Qu%20Papers/Yang%20-%20Polymer%20-%20MD%20of%20epoxy%20molding%20compound%20and%20a%20copper%20substrate.pdf</t>
  </si>
  <si>
    <t>Modified single cantilever adhesion test for EMC/PSR interface in thin semiconductor packages</t>
  </si>
  <si>
    <t>https://terpconnect.umd.edu/~bthan/paper/Adhesion/MSCAT.pdf</t>
  </si>
  <si>
    <t>https://www.google.com/url?sa=t&amp;source=web&amp;rct=j&amp;opi=89978449&amp;url=https://imapsjmep.org/article/40214-thermal-and-reliability-characterization-of-an-epoxy-resin-based-double-side-cooled-power-module/attachment/103989.pdf&amp;ved=2ahUKEwjQxtmo0pqIAxVt6ckDHa5NHao4HhAWegQIHRAB&amp;usg=AOvVaw2t0GwxwEnP-sf5dLiGMGZW</t>
  </si>
  <si>
    <t>Thermal and Reliability Characterization of an Epoxy Resin-Based Double-Side Cooled Power Module</t>
  </si>
  <si>
    <t>https://gala.gre.ac.uk/id/eprint/26888/13/26888%20STOYANOV_Experimental_And_Modelling_Study_On_Delamination_Risks_%28AAM%29_2020.pdf</t>
  </si>
  <si>
    <t xml:space="preserve">Ag-pre-plated lead frame for semiconductor package </t>
  </si>
  <si>
    <t>https://patents.google.com/patent/US6518508B2/en</t>
  </si>
  <si>
    <t>Leadframe-epoxy moulding compound adhesion: a micromechanics-driven investigation</t>
  </si>
  <si>
    <t>A method for evaluating delamination between epoxy moulding compounds and different plated leadframes</t>
  </si>
  <si>
    <t>https://koreascience.kr/article/JAKO200011920849616.pdf</t>
  </si>
  <si>
    <t>Studies on microstructure of epoxy molding compound (EMC)-Leadframe interface after environmental aging</t>
  </si>
  <si>
    <t>Process factors affecting adhesion of encapsulation molding compounds</t>
  </si>
  <si>
    <t>Adhesion improvement of epoxy resin to alloy 42 lead frame by silane coupling agents</t>
  </si>
  <si>
    <t>https://www.tandfonline.com/doi/abs/10.1163/156856197X00921</t>
  </si>
  <si>
    <t>Characterization of oxidized copper leadframes and copper/epoxy molding compound interface adhesion in plastic package</t>
  </si>
  <si>
    <t>The effect of the oxidation of Cu-base leadframe on the interface adhesion between Cu metal and epoxy molding compound</t>
  </si>
  <si>
    <t>Adhesion improvement of Cu-based substrate and epoxy molding compound interface by hierarchical structure preparation</t>
  </si>
  <si>
    <t>https://moscow.sci-hub.se/1349/961b580399dcf56e2076a18b5b527784/zhang2012.pdf#navpanes=0&amp;view=FitH</t>
  </si>
  <si>
    <t>Effect of the physical and mechanical properties of epoxy resins on the adhesion behavior of epoxy/copper leadframe joints</t>
  </si>
  <si>
    <t>Prediction of the epoxy moulding compound aging effect on package reliability</t>
  </si>
  <si>
    <t>Effect of temperature and humidity conditioning on copper leadframe/mold compound interfacial delamination</t>
  </si>
  <si>
    <t>Electroless plating copper cones on leadframe to improve the adhesion with epoxy molding compound</t>
  </si>
  <si>
    <t>Temperature, moisture and mode-mixity effects on copper leadframe/EMC interfacial fracture toughness</t>
  </si>
  <si>
    <t>Locus of failure between a nanowire-coated leadframe and an epoxy-based molding compound</t>
  </si>
  <si>
    <t>On the design of a new test method to characterize the delamination of thermosetting polymer under thermal mixed mode loading</t>
  </si>
  <si>
    <t>https://uphf.hal.science/tel-03071730/document</t>
  </si>
  <si>
    <t>Effect of copper oxide on the adhesion behavior of epoxy molding compound-copper interface</t>
  </si>
  <si>
    <t>On the epoxy moulding compound aging effect on package reliability</t>
  </si>
  <si>
    <t>Experimental determination of interfacial toughness curves</t>
  </si>
  <si>
    <t>Investigation of interface delamination of EMC-copper interfaces in molded electronic packages</t>
  </si>
  <si>
    <t>Warpage prediction of integrated circuits packages</t>
  </si>
  <si>
    <t>https://media.proquest.com/media/hms/ORIG/1/AdNHI?_a=ChgyMDI0MDgyOTE2NTIyMTUzOToyNTUzNzQSBzEzODMzMjMaCk9ORV9TRUFSQ0giCzE3OS4xLjIyNC4zKgUxODc1MDIJMzA0NDE3MDIzOhFPcGVudmlld1BhZ2VJbWFnZUIBMFIGT25saW5lWgJGVGIDUFJXagByAHoAggEdUC0xMDEwMjY4LW51bGwtbnVsbC1udWxsLW51bGySAQZPbmxpbmXKAVBNb3ppbGxhLzUuMCAoV2luZG93cyBOVCAxMC4wOyBXaW42NDsgeDY0OyBydjoxMjkuMCkgR2Vja28vMjAxMDAxMDEgRmlyZWZveC8xMjkuMNIBFkRpc3NlcnRhdGlvbnMgJiBUaGVzZXOaAgdQcmVQYWlkqgImT1M6RU1TLVVuQXV0aERvY1ZpZXctZ2V0UHJldmlld1BkZkxpbmvCAgJQRMoCE0Rpc3NlcnRhdGlvbi9UaGVzaXPSAgFZ8gIA%2BgIBToIDA1dlYooDHENJRDoyMDI0MDgyOTE2NTIyMTUzOTo5OTM1NjA%3D&amp;_s=0%2FZPRiVIbQhOJA5Mp%2Fy%2F7l5FTWI%3D#view=FitV</t>
  </si>
  <si>
    <t>Delamination and combined compound cracking of EMC-copper interfaces</t>
  </si>
  <si>
    <t>Pull-out behavior of oxidized copper leadframes from epoxy molding compounds</t>
  </si>
  <si>
    <t>Role of adhesion phenomenon in the reliability of electronic packaging</t>
  </si>
  <si>
    <t>https://sci-hub.se/downloads/2019-02-27/ae/adhesion-in-microelectronics-2014.pdf#navpanes=0&amp;view=FitH</t>
  </si>
  <si>
    <t>Measurement of Adhesion Strength between Oxidized Cu-based Leadframe and E</t>
  </si>
  <si>
    <t>https://koreascience.kr/article/JAKO199911920192862.pdf</t>
  </si>
  <si>
    <t>An evaluation of two key properties in epoxy molding compounds related to microelectronics applications</t>
  </si>
  <si>
    <t>https://www.researchgate.net/profile/Jaume-Llacer-Martinez/publication/309186957_An_Evaluation_of_Two_Key_Properties_in_Epoxy_Molding_Compounds_Related_to_Microelectronics_Applications/links/58037d1308ae6c2449f94be4/An-Evaluation-of-Two-Key-Properties-in-Epoxy-Molding-Compounds-Related-to-Microelectronics-Applications.pdf</t>
  </si>
  <si>
    <t>Enhancing High Temperature Adhesion Performance Via a Renovated Leadframe Surface Treatment</t>
  </si>
  <si>
    <t>Mechanical characterization of epoxy moulding compound in pressurized steam</t>
  </si>
  <si>
    <t>Fracture toughness characterization and modeling of interfaces in microelectronic packages-A status review</t>
  </si>
  <si>
    <t>Assessment of NiPdAuAg Leadframe Rough for Delamination Stable in Electronic Packaging for Automotive</t>
  </si>
  <si>
    <t>https://lib.manaraa.com/books/Experimental%20and%20Computational%20Study%20on%20Fracture%20Mechanics%20of%20Mul.pdf</t>
  </si>
  <si>
    <t>The Effect of Electrolytic Deflash Current on Delamination of Epoxy Mold Compound During Tin Plating Process</t>
  </si>
  <si>
    <t>Plastic Packaging Consortium-first year results</t>
  </si>
  <si>
    <t>https://openaccess.tau.edu.tr/xmlui/bitstream/handle/20.500.12846/810/Arda%20Kado%20lu.pdf?sequence=1</t>
  </si>
  <si>
    <t>Interface failure criterion of button shear test as a means of interface adhesion measurement in plastic packages</t>
  </si>
  <si>
    <t>Mechanisms of thermoplastics-to-metal adhesion for applications in electronics manufacture</t>
  </si>
  <si>
    <t>https://repository.lboro.ac.uk/articles/Mechanisms_of_thermoplastics_to_metal_adhesion_for_applications_in_electronics_manufacture/9539249/files/17168810.pdf</t>
  </si>
  <si>
    <t>Fracture toughness of Cu–EMC interfaces in pressurized steam</t>
  </si>
  <si>
    <t>2005 INJECTION MOLDED &amp; MICRO FABRICATION ELECTRONIC PACKAGING</t>
  </si>
  <si>
    <t>https://www.allflexinc.com/wp-content/uploads/2019/06/Molding-2005-Jones-Gilleo.pdf.pdf</t>
  </si>
  <si>
    <t>How to fabricate specimens for silicon-to-molding compound interface adhesion measurements</t>
  </si>
  <si>
    <t>Effect of moisture related properties of mold compound on the reliability of power packages</t>
  </si>
  <si>
    <t>PMC effect study on package delamination with different EMC type</t>
  </si>
  <si>
    <t>https://sci-hub.se/downloads/2020-11-09/b754/li2020.pdf#navpanes=0&amp;view=FitH</t>
  </si>
  <si>
    <t>Impact of reliability tests on the adhesion of the epoxy mold compound</t>
  </si>
  <si>
    <t>Ultrasonic characterization of the interface between a die attach adhesive and a copper leadframe in IC packaging</t>
  </si>
  <si>
    <t>https://moscow.sci-hub.se/4210/a4aa8764dcb53b7d23d58aa8ac6491dd/guo2002.pdf#navpanes=0&amp;view=FitH</t>
  </si>
  <si>
    <t>Low Temperature Oxidation of Cu-Base Leadframe and Cu/Emc Interface Adhesion</t>
  </si>
  <si>
    <t>Reliability design for exposed pad and low-profile leadframe package</t>
  </si>
  <si>
    <t>https://citeseerx.ist.psu.edu/document?repid=rep1&amp;type=pdf&amp;doi=8f8573249bf035e7880aed7358cddee7e3ee7f9d</t>
  </si>
  <si>
    <t>https://citeseerx.ist.psu.edu/document?repid=rep1&amp;type=pdf&amp;doi=21e6d7cb760aeb65d5dbbe376098c2571e16fd9c</t>
  </si>
  <si>
    <t>Die attach interface property characterization as function of temperature using cohesive zone modeling method</t>
  </si>
  <si>
    <t>Fatigue Crack Growth Analysis of Interface Between Lead Frame and Molding Compound</t>
  </si>
  <si>
    <t>https://sci-hub.se/downloads/2020-01-21/b3/bektas2018.pdf#navpanes=0&amp;view=FitH</t>
  </si>
  <si>
    <t>Reliability of polymer adhesive and coating materials for microsystem packaging</t>
  </si>
  <si>
    <t>https://backend.orbit.dtu.dk/ws/portalfiles/portal/113056044/PhDThesis_Janting_WEB.pdf</t>
  </si>
  <si>
    <t>Moisture Sensitivity Level (MSL) Capability of Plastic-Encapsulated Packages</t>
  </si>
  <si>
    <t>https://link.springer.com/referenceworkentry/10.1007/978-981-99-2836-1_80</t>
  </si>
  <si>
    <t>Methods for Theoretical Assessment of Delamination Risks in Electronic Packaging</t>
  </si>
  <si>
    <t>https://moscow.sci-hub.se/3056/0aea15efdc355798202c897be9da3bf1/liu2009.pdf#navpanes=0&amp;view=FitH</t>
  </si>
  <si>
    <t>https://pure.tudelft.nl/ws/files/10680982/Thesis_Ali_R_Rezaie_Adli_Final_version.pdf</t>
  </si>
  <si>
    <t>Interfacial fracture toughness in plastic packages</t>
  </si>
  <si>
    <t>https://asmedigitalcollection.asme.org/IMECE/proceedings-abstract/IMECE97/15/1138322</t>
  </si>
  <si>
    <t>Moisture absorption and desorption in epoxy mould compounds: Characterization of Fickian and non-Fickian behaviours in complex packages</t>
  </si>
  <si>
    <t>https://www.sciencedirect.com/science/article/abs/pii/S0026271423001889</t>
  </si>
  <si>
    <t>https://onlinelibrary.wiley.com/doi/book/10.1002/9783527647026</t>
  </si>
  <si>
    <t>An improvement in reflow performance of plastic packages</t>
  </si>
  <si>
    <t>Effect of Green EMCs on Fatigue Reliability of Molded Cu Wirebond System</t>
  </si>
  <si>
    <t>Modified brown oxide treatment as an adhesion promoter for copper lead frame in plastic integrated-circuit packages</t>
  </si>
  <si>
    <t>Package under Cyclic Loading</t>
  </si>
  <si>
    <t>Chemistry of green encapsulating molding compounds at interfaces with other materials in electronic devices</t>
  </si>
  <si>
    <t>Manufacturing and characterization of self-healing polymer materials intended for the electrical insulation of future power modules</t>
  </si>
  <si>
    <t>https://theses.hal.science/tel-04189885/document</t>
  </si>
  <si>
    <t>Energy based failure criterion for interfacial delamination [IC packaging]</t>
  </si>
  <si>
    <t>Study of de-gate remnant resolution with high reliability performance moulding compound</t>
  </si>
  <si>
    <t>Investigation of different thermomechanical behaviours in one batch of QFN packages</t>
  </si>
  <si>
    <t>Experimental study of moisture ingress in first and second levels of electronic housings</t>
  </si>
  <si>
    <t>https://backend.orbit.dtu.dk/ws/portalfiles/portal/201155383/Experimental_study_of_moisture_ingress_in_first_and_second_levels_of_electronic_housings_Conseil.pdf</t>
  </si>
  <si>
    <t>Investigation on the effect of molding compounds on package delamination</t>
  </si>
  <si>
    <t>Cohesive zone parameters for a cyclically loaded copper-epoxy molding compound interface</t>
  </si>
  <si>
    <t>Interfacial fracture parameters of silicon-to-molding compound</t>
  </si>
  <si>
    <t>Development of moisture-proof thin and large QFP with copper lead frame</t>
  </si>
  <si>
    <t>Reliability assessment of molded smart power modules</t>
  </si>
  <si>
    <t>Stress distribution effect on a stacked-die QFN package manufacturing processes</t>
  </si>
  <si>
    <t>Design of Mold Materials for Encapsulating Semiconductors Using Epoxy Compounds</t>
  </si>
  <si>
    <t>https://books.google.com.co/books?hl=fr&amp;lr=&amp;id=E7gOi4i9FtEC&amp;oi=fnd&amp;pg=PA19&amp;dq=thesis+Interfacial+adhesion+strength+between+epoxy+moulding+compound+(EMC)+and+lead+frames&amp;ots=zZ1CJwZiu7&amp;sig=BzDlaJisyVbFrURltl_-kqr6v9g#v=onepage&amp;q&amp;f=false</t>
  </si>
  <si>
    <t>Improvement of one-component polyurethane bonded wooden joints under wet conditions</t>
  </si>
  <si>
    <t>https://www.research-collection.ethz.ch/bitstream/handle/20.500.11850/91918/eth-47031-02.pdf?sequence=2</t>
  </si>
  <si>
    <t>Perhydropolysilazane derived SiON interfacial layer for Cu/epoxy molding compound composite</t>
  </si>
  <si>
    <t>Adhesion strength measurement of multilayer structures with vertical crack by four point bending test</t>
  </si>
  <si>
    <t>https://media.proquest.com/media/hms/ORIG/1/RJknH?_s=UzaP3AcG2Ua%2Fjg%2B8iixIqEYqlvs%3D#view=FitV</t>
  </si>
  <si>
    <t>https://www.ipc.org/system/files/technical_resource/E17%26S01-3.pdf</t>
  </si>
  <si>
    <t>Effect of PCB surface modifications on the EMC-to-PCB adhesion in electronic packages</t>
  </si>
  <si>
    <t>An interpretation of the failure paths of roughened metal/polymerinterfaces</t>
  </si>
  <si>
    <t>Transfer molding for power semiconductor modules</t>
  </si>
  <si>
    <t>Fatigue crack propagation in a copper/epoxy molding compound interface as impacted by mode-mixity</t>
  </si>
  <si>
    <t>Advancements in mechanical characterization techniques and environmental effects on bi-material interfaces in microelectronics: a literature review</t>
  </si>
  <si>
    <t>Evaluating delamination in molded packages with Process Simulation</t>
  </si>
  <si>
    <t>Thermoset resins market report</t>
  </si>
  <si>
    <t>https://books.google.com.co/books?hl=fr&amp;lr=&amp;id=RerWt1DOHDoC&amp;oi=fnd&amp;pg=PP4&amp;dq=thesis+Interfacial+adhesion+strength+between+epoxy+moulding+compound+(EMC)+and+lead+frames&amp;ots=nzXkgBYoy2&amp;sig=X87NplJ1fEagmNxPeut_pu-zbXc</t>
  </si>
  <si>
    <t>Bulk modulus characterization of epoxy moulding compounds</t>
  </si>
  <si>
    <t>https://media.proquest.com/media/hms/ORIG/1/pb6HH?_s=K6mxhWcHjGkS2XQr6zf4iw74nos%3D#view=FitV</t>
  </si>
  <si>
    <t>Design of MEMS Model to Analyse Pressure and Hygroscopic Swelling Variables for EMC (Epoxy Mold Compound)</t>
  </si>
  <si>
    <t>Improving the reliability of quad flat no-lead packages through test &amp; structural optimization</t>
  </si>
  <si>
    <t>Electronic Packaging Interfacial Strength Measurement and Delamination Investigation</t>
  </si>
  <si>
    <t>https://moscow.sci-hub.se/3158/6bfaab343c0a5ef7362de9601b64f946/krishnan2007.pdf#navpanes=0&amp;view=FitH</t>
  </si>
  <si>
    <t>Cohesive zone experiments for copper/mold compound delamination</t>
  </si>
  <si>
    <t>Epoxy adhesive and process enhancement on delamination related IC and packaging reliability problems: An evaluation study I</t>
  </si>
  <si>
    <t>Synthesis and physico-chemical studies of some Bisphenol Derrivatives, Polymers and Composites</t>
  </si>
  <si>
    <t>https://core.ac.uk/download/pdf/11822175.pdf</t>
  </si>
  <si>
    <t>Interfacial adhesion study for SAM induced covalent bonded copper-EMC interface by molecular dynamics simulation</t>
  </si>
  <si>
    <t>New aspects in characterization of adhesion of moulding compounds on different surfaces by using a simple button-shear-test method for lifetime prediction of power devices</t>
  </si>
  <si>
    <t>Adhesion strength of poly (imide-siloxane) with Alloy 42 lead frame and silicon dioxide</t>
  </si>
  <si>
    <t>https://www.sciencedirect.com/science/article/abs/pii/S0032386100005486</t>
  </si>
  <si>
    <t>Investigation of integrated factors in the occurrence of copper wire bonding corrosion of semiconductor packages</t>
  </si>
  <si>
    <t>https://iopscience.iop.org/article/10.1088/1742-6596/2169/1/012016/pdf</t>
  </si>
  <si>
    <t>The Study of Low Moisture Molding Compound</t>
  </si>
  <si>
    <t>A New Approach in Measuring Cu–EMC Adhesion Strength by AFM</t>
  </si>
  <si>
    <t>A Study and Investigation on Processes Inducing Delamination in QFN Package Using Statistical Analysis</t>
  </si>
  <si>
    <t>Thermo-mechanical analysis and design for SOD package based on finite element method</t>
  </si>
  <si>
    <t>Comparative study on the thermal performance of surface-mounted devices light-emitting diode packaging with poly(1,4-cyclohexylenedimethylene terephthalate) and epoxy moulding compound frames</t>
  </si>
  <si>
    <t>https://ietresearch.onlinelibrary.wiley.com/doi/pdf/10.1049/ote2.12044</t>
  </si>
  <si>
    <t>Degradation mechanisms in electronic mold compounds subjected to high temperature in neighborhood of 200° C</t>
  </si>
  <si>
    <t>Adhesive Bonding of Wood Materials</t>
  </si>
  <si>
    <t>An investigation of stresses induced by temperature variation in integrated circuit molding process</t>
  </si>
  <si>
    <t>Cohesive zone modeling of mixed-mode delamination test</t>
  </si>
  <si>
    <t>Study on paddle delamination for quad flat no leads package</t>
  </si>
  <si>
    <t>Molding compounds adhesion and influence on reliability of plastic packages for SiC-based power MOS devices</t>
  </si>
  <si>
    <t>A new method to predict delamination in electronic packages</t>
  </si>
  <si>
    <t>Development of EMC antennas and their application in on-line SE measurement of conductive composite plastic materials</t>
  </si>
  <si>
    <t>https://doras.dcu.ie/19293/1/Hafizur_Rahman_20130718142842.pdf</t>
  </si>
  <si>
    <t>FUNCTIONAL POLYMER COMPOSITE ENCAPSULANTS FOR ELECTRONIC PACKAGING</t>
  </si>
  <si>
    <t>https://core.ac.uk/download/pdf/304993967.pdf</t>
  </si>
  <si>
    <t>Stitch-bond reliability evaluation by construction analysis</t>
  </si>
  <si>
    <t>https://www.researchgate.net/profile/Hossein-Akbari-23/publication/348465655_Wire-Bonding_Reliability_Evaluationa/links/65e632bec3b52a117015e86f/Wire-Bonding-Reliability-Evaluationa.pdf</t>
  </si>
  <si>
    <t>Material Characterization for Power Electronics Packaging</t>
  </si>
  <si>
    <t>Copper lead frame: an ultimate solution to the reliability of BLP package</t>
  </si>
  <si>
    <t>Effect of interfacial adhesion of copper/epoxy under different moisture level</t>
  </si>
  <si>
    <t>Delamination Reduction by Material and Process Optimization</t>
  </si>
  <si>
    <t>Reliability and failure analysis of fine copper wire bonds encapsulated with commercial epoxy molding compound</t>
  </si>
  <si>
    <t>Board level solder reliability simulation for epoxy mold compound based power package</t>
  </si>
  <si>
    <t>Transfer molding technology for smart power electronics modules: Materials and processes</t>
  </si>
  <si>
    <t>https://watermark.silverchair.com/imaps_320.pdf?token=AQECAHi208BE49Ooan9kkhW_Ercy7Dm3ZL_9Cf3qfKAc485ysgAAA0AwggM8BgkqhkiG9w0BBwagggMtMIIDKQIBADCCAyIGCSqGSIb3DQEHATAeBglghkgBZQMEAS4wEQQM2mBtWRSMrp42UMFHAgEQgIIC8_3HBXmWExkYhGY15-nb9B7fwegaugyyIxr2HIUSOJfI4B2nOwQmF743Cgl4WzIA_LphehXQfz4l375TTGO9p7SU7d7kuXvW4q3u4PGhYNY9I29nNHsA4a-U-YjP0fsDE1IgvNUEd2ZL6nRf2x2hCFTCgiqE0nCK0JD_8pHyxFCtrT6C1hvUx3S6mTIRjIQJI0rCQYnIavN7Uor6BrM_INKM6zK7u7fnJS_vAmHZQwAlmEBMs3vZdSDKLkkWZ-0986OqZ4hLB2KZ7-MbHfPV8mKAUalXSKNBme7yWdxGQ6PPfwNl_OuvbuN5Vsg7m45rCw83mBgFKVXPgqOmffVsmE9OtVNQwXFFW40DjsAYkb-6ubkElvB0NCPb9WecOowmMZccPzElj7wjps7ziha0mnwIqVCdoVUvT5uHCOH31YRSauAS8f_ZGcksCEyIPn8TAUDRTIZWnadShaxjUk4ndgKk_xal8Op4D4bXK3rPwYDegdYRp54m99gLaEpSZ6jvVsXuCxhdFjPHoK7S4P8f4fKBDCtHAkVqJ9pRmVFdsWexqzgm1ZCzox3nkb6nKEMzVh_ouAwgAJ-9rEjTMWjl3hv3zJ4smEEkEfYiXmkNH8W1DPb-Grt5LdR1Vdd-4LyXgCtXLRf_oYnOfZuyApbPQWqVcC-edUwbb0q0uPa7RhLl9CJTePGgqhXHT87wBOQ0eyk1rU0EsZZs_317jkI9mM8ICSpgWJHJeW04HRIu5idWu7m9AJ7RSQyE8miYUD5RcH8TP6ADb6irPNVmHtlNTtjCNqyaTbxbU8Efym8imGTuPkP_GxQCD9prAAeQKMkRR6gQl-1_zDZzZOVAQvicz9ozLyJ82pLDDOFa0aKbAlHaez_dSO-iIxa72i0j0uGD3jWyQQYzKjBylWO_dzQWjbsriY-tbNE8sjknbjepNmABGqX2hWeUR0JFoa0tKRQpNQUqdXt8rHNQq7oJk_cVw4y_FbOG_e1sCPAIgYfq8wGfHp7H</t>
  </si>
  <si>
    <t>Ultrasonic characterisation of interfaces in IC packaging</t>
  </si>
  <si>
    <t>https://dr.ntu.edu.sg/bitstream/10356/5365/1/MAE-THESES_1108.pdf</t>
  </si>
  <si>
    <t>High-temperature interfacial adhesion strength measurement in electronic packaging using the double cantilever beam method</t>
  </si>
  <si>
    <t>Rapid cure composites in electronics industry</t>
  </si>
  <si>
    <t>https://www.sciencedirect.com/science/article/abs/pii/B9780323983372000158</t>
  </si>
  <si>
    <t>https://sci-hub.se/downloads/2019-08-21/ca/schulz2018.pdf#navpanes=0&amp;view=FitH</t>
  </si>
  <si>
    <t>Multi-scale Modeling of Polymer/Metal Interface</t>
  </si>
  <si>
    <t>https://media.proquest.com/media/hms/ORIG/1/oDgnH?_s=f6YZ0KVURAh83%2BOsQbgR521d%2B7s%3D#view=FitV</t>
  </si>
  <si>
    <t>Pathways of diffusion through microelectronic packaging materials</t>
  </si>
  <si>
    <t>https://pure.tue.nl/ws/portalfiles/portal/203915261/20220608_Herrmann_hf.pdf</t>
  </si>
  <si>
    <t>The effect of mold compounds on warpage in LOC package</t>
  </si>
  <si>
    <t>The Effect of Etching Lead Frame on QFN Package Delamination</t>
  </si>
  <si>
    <t>Characterization of some commercial thermally-cured potting materials</t>
  </si>
  <si>
    <t>https://www.ansys.com/content/dam/amp/2022/march/dfr-round-1/ansys-df-commercial-thermally-cured-potting-materials.pdf</t>
  </si>
  <si>
    <t>Oxidation on copper lead frame surface which leads to package delamination</t>
  </si>
  <si>
    <t>Investigation of Wire Sweep During PBGA Encapsulation Process Using Fluid Structure Interaction</t>
  </si>
  <si>
    <t>http://eprints.usm.my/41166/1/Dadan_Ramdan_24_Pages.pdf</t>
  </si>
  <si>
    <t>Experimental and Modeling Study on Delamination Risks for Refinished Electronic Packages Under Hot Solder Dip Loads</t>
  </si>
  <si>
    <t>Influence of Material Properties on Ruggedness Evaluation of Package Architectures for SiC Power Devices</t>
  </si>
  <si>
    <t>https://www.scientific.net/SSP.360.37.pdf</t>
  </si>
  <si>
    <t>Modelling and testing the impact of hot solder dip process on leaded components</t>
  </si>
  <si>
    <t>Expert System for Design of Plastic Integrated Circuit Packages Against Latent Moisture Induced Defects. Phase II</t>
  </si>
  <si>
    <t>https://apps.dtic.mil/sti/tr/pdf/ADA349682.pdf</t>
  </si>
  <si>
    <t>Interfacial reliability of lead-free flip-chip BGA package</t>
  </si>
  <si>
    <t>https://media.proquest.com/media/hms/ORIG/1/UmrHH?_s=HVVGi3jfHCe8Wj2B44mFNvLW9%2Fg%3D#view=FitV</t>
  </si>
  <si>
    <t>The oxidation control of copper leadframe package for prevention of popcorn cracking</t>
  </si>
  <si>
    <t>Dynamics of moisture ingress in first and second level electronic housings</t>
  </si>
  <si>
    <t>http://eurocorr.efcweb.org/2016/abstracts/WS%20D/63832.pdf</t>
  </si>
  <si>
    <t>TCJ Chou</t>
  </si>
  <si>
    <t>the solder and component … during soldering and be removed from the interface. Gold (Au) …</t>
  </si>
  <si>
    <t>… I grant permission for the reproduction of this thesis in its … EMC is the bonding layer between</t>
  </si>
  <si>
    <t>Effect of Reflow Profile on Lead-Free Solder Joint Shear Force</t>
  </si>
  <si>
    <t>SH Li</t>
  </si>
  <si>
    <t>impregnation were used to study … , interaction among m ultiple fracture, interfacial debonding …</t>
  </si>
  <si>
    <t>… The objective of this thesis is to investigate the m echanism s … microscopy (OFM) and epoxy</t>
  </si>
  <si>
    <t>Fracture mechanics and micromechanisms in fiber-reinforced composites</t>
  </si>
  <si>
    <t>Enregistrer Citer Cité 102 fois Autres articles Les 2 versions</t>
  </si>
  <si>
    <t>between two adjacent extrusive … filled with photosensitive resin (typically acrylic or epoxy-based) …</t>
  </si>
  <si>
    <t>… [ 4 ] Moreover, these components can be readily integrated … produce a better adhesion</t>
  </si>
  <si>
    <t>3D printed micro‐electrochemical energy storage devices: From design to integration</t>
  </si>
  <si>
    <t>K Hofmann, C Herold, M Beier, J Lutz…</t>
  </si>
  <si>
    <t>soft-silicone foil as thermal interface … Based on these test results, for the D2Pak and the CanPAK …</t>
  </si>
  <si>
    <t>… surrounded by mold compound (SiO2-filled epoxy). The chip … , the drain clip and the</t>
  </si>
  <si>
    <t>Reliability of discrete power semiconductor packages and systems — D2Pak and CanPAK in comparison</t>
  </si>
  <si>
    <t>S Sridhar</t>
  </si>
  <si>
    <t>polymers coated where no … ; interface control technology in molecular units; bonding technology …</t>
  </si>
  <si>
    <t>… Hence, the reliability of these handheld electronic devices has … made of acrylic or epoxy</t>
  </si>
  <si>
    <t>Accelerated Life-Cycle Testing of Various Lead-Free Solder Alloys by Mechanical Shock and Thermal Cycling Techniques</t>
  </si>
  <si>
    <t>S Jamalpour, M Tohidian, Z Balzade…</t>
  </si>
  <si>
    <t>interfacial adhesion of in situ … (DMC), ethyl methyl carbonate (EMC), and so on that dissolve the …</t>
  </si>
  <si>
    <t>… stability are among the advantages of these compounds, along … This may be due to better</t>
  </si>
  <si>
    <t>Multifunctional Gel Polymer Electrolytes for Lithium‐Ion Battery Applications</t>
  </si>
  <si>
    <t>V Vijayakumar, B Anothumakkool, S Kurungot…</t>
  </si>
  <si>
    <t>Enregistrer Citer Cité 191 fois Autres articles Les 4 versions</t>
  </si>
  <si>
    <t>(n) (eg, polymerizable reactive moieties such as a double bond, epoxide units, and thiol) of …</t>
  </si>
  <si>
    <t>… These nanofillers in the right proportions enhance the thermal properties, interfacial adhesion…</t>
  </si>
  <si>
    <t>K Finkenzeller</t>
  </si>
  <si>
    <t>Enregistrer Citer Cité 8924 fois Autres articles Les 12 versions</t>
  </si>
  <si>
    <t>varied fields: RF technology and EMC, … However, these have the disadvantages of high power …</t>
  </si>
  <si>
    <t>… NFC interface components and describes the extension from … elements from extremely</t>
  </si>
  <si>
    <t>RFID handbook: fundamentals and applications in contactless smart cards, radio frequency identification and near-field communication</t>
  </si>
  <si>
    <t>H Liu, J Huang, B Guo</t>
  </si>
  <si>
    <t>composite films exhibit good EMI SE… Thus, interfacial polarization between the conductive Ag …</t>
  </si>
  <si>
    <t>… requirements for electromagnetic compatibility in electronic … These conductive polymer</t>
  </si>
  <si>
    <t>L Yang, X Yan</t>
  </si>
  <si>
    <t>and provide strong interface bond strength. … The safety, EMC and thermal considerations of the …</t>
  </si>
  <si>
    <t>… These keywords were added by machine and not by the authors. This … resist to corrosion</t>
  </si>
  <si>
    <t>Design for reliability of solid state lighting products</t>
  </si>
  <si>
    <t>D Chen, Z Zhao, G Chen, T Li, J Chen, Z Ye…</t>
  </si>
  <si>
    <t>these electronic states … related to the electrode–electrolyte interfacial reaction of a battery or …</t>
  </si>
  <si>
    <t>… Vacuum-assisted resin transfer molding … electronic structure and bonding state, which means</t>
  </si>
  <si>
    <t>Metal selenides for energy storage and conversion: A comprehensive review</t>
  </si>
  <si>
    <t>Q Xiao</t>
  </si>
  <si>
    <t>interface and for a one-dimensional (… bonding at the chemically distinct copper-epoxy interface. …</t>
  </si>
  <si>
    <t>… from my research are presented in this thesis dissertation to … for a two-dimensional (2D)</t>
  </si>
  <si>
    <t>Organothiol Manipulation of Copper for Advanced Electronics</t>
  </si>
  <si>
    <t>B Drury</t>
  </si>
  <si>
    <t>Enregistrer Citer Cité 259 fois Autres articles Les 4 versions</t>
  </si>
  <si>
    <t>and explanation of the technology. The IEE, publisher of this book, does not endorse these …</t>
  </si>
  <si>
    <t>… regulations on conducted EMC was introduced. … these products are described for illumination</t>
  </si>
  <si>
    <t>Control techniques drives and controls handbook</t>
  </si>
  <si>
    <t>G Zhou, X Lin, J Liu, J Yu, J Wu, HM Law, Z Wang…</t>
  </si>
  <si>
    <t>Enregistrer Citer Cité 73 fois Autres articles Les 5 versions</t>
  </si>
  <si>
    <t>among the materials studied. The … to the fact that interfacial resistance between electrode and …</t>
  </si>
  <si>
    <t>… The complexity of these processes prolongs the fabrication … 6 in EC:DEC:EMC=1:1:1 vol.%)</t>
  </si>
  <si>
    <t>In situ formation of poly (butyl acrylate)-based non-flammable elastic quasi-solid electrolyte for dendrite-free flexible lithium metal batteries with long cycle life for …</t>
  </si>
  <si>
    <t>P Hu, J Chai, Y Duan, Z Liu, G Cui…</t>
  </si>
  <si>
    <t>Enregistrer Citer Cité 305 fois Autres articles Les 4 versions</t>
  </si>
  <si>
    <t>interfacial stability between the … no review articles on cyano resin based polymer electrolytes …</t>
  </si>
  <si>
    <t>… that need to be accomplished in these new applications. However, … PECA exhibits good</t>
  </si>
  <si>
    <t>Progress in nitrile-based polymer electrolytes for high performance lithium batteries</t>
  </si>
  <si>
    <t>CNT composites face weak 3D bonding at junctions, which results in high interfacial resistance, …</t>
  </si>
  <si>
    <t>… Apart from these, the tactile sensor has been summarized in the light of a particular … Pure</t>
  </si>
  <si>
    <t>Recent developments in stretchable and flexible tactile sensors towards piezoresistive systems: A review</t>
  </si>
  <si>
    <t>A Maurel, A Pavone, G Stano, AC Martinez…</t>
  </si>
  <si>
    <t>The resulting stacked battery … test to gain information about the interface adhesion. The authors …</t>
  </si>
  <si>
    <t>… Unfortunately, these complex interdigitated 3D structures … electrolyte (EMC:PC 1:1 vol%).</t>
  </si>
  <si>
    <t>Manufacturing-oriented review on 3D printed lithium-ion batteries fabricated using material extrusion</t>
  </si>
  <si>
    <t>Q Zhang, J Zhou, Z Chen, C Xu, W Tang…</t>
  </si>
  <si>
    <t>Enregistrer Citer Cité 36 fois Autres articles Les 2 versions</t>
  </si>
  <si>
    <t>energy and power densities on … ink was composed of phenolic resin mud and graphene with …</t>
  </si>
  <si>
    <t>… electrons transfer at the interface between the electrodes and … architectures such as these,</t>
  </si>
  <si>
    <t>Direct ink writing of moldable electrochemical energy storage devices: ongoing progress, challenges, and prospects</t>
  </si>
  <si>
    <t>Z Hao, Q Zhao, J Tang, Q Zhang, J Liu, Y Jin…</t>
  </si>
  <si>
    <t>Enregistrer Citer Cité 122 fois Autres articles Les 4 versions</t>
  </si>
  <si>
    <t>epoxy. The sealed cell was put … layer and a better interfacial adhesion compared to that with the …</t>
  </si>
  <si>
    <t>… Among these, the separator functionalization strategy … the liquid cell was sealed using</t>
  </si>
  <si>
    <t>Functional separators towards the suppression of lithium dendrites for rechargeable high-energy batteries</t>
  </si>
  <si>
    <t>PB Kangutkar</t>
  </si>
  <si>
    <t>bonding on the MCIS was … fiber and continuous fiber reinforced glasses and glass-ceramics. …</t>
  </si>
  <si>
    <t>… In this thesis a systematic study to explore the effects of … fraction, temperature and interfacial</t>
  </si>
  <si>
    <t>Matrix cracking initiation stress in fiber-reinforced ceramic matrix composites</t>
  </si>
  <si>
    <t>weight and limited adhesion with … The corrosion of electrodes, solid electrolyte interface, and …</t>
  </si>
  <si>
    <t>… We need to either replace these traditional components or … metals are characterized by their</t>
  </si>
  <si>
    <t>Chemistry Aspects and Designing Strategies of Flexible Materials for High‐Performance Flexible Lithium‐Ion Batteries</t>
  </si>
  <si>
    <t>U Choi</t>
  </si>
  <si>
    <t>transfer molded Intelligent Power … This module is covered by Epoxy Molding Compound (EMC) …</t>
  </si>
  <si>
    <t>… the bond interface, which makes them immune against bond … In this thesis, a 600 V, 30 A</t>
  </si>
  <si>
    <t>Studies on IGBT module to improve the reliability of power electronic systems</t>
  </si>
  <si>
    <t>L Cerroni</t>
  </si>
  <si>
    <t>the … /post interface, because the lack of a long-term durable chemical bond between resin …</t>
  </si>
  <si>
    <t>… However, these implants do not withstand tensile forces and are susceptible to brittle fractures,</t>
  </si>
  <si>
    <t>Ceramics for dentistry: Commercial devices and their clinical analysis</t>
  </si>
  <si>
    <t>ACK Chan, K Higuchi, K Maenaka</t>
  </si>
  <si>
    <t>to the low-power I2C interface is … SiP suffer from severe electromagnetic compatibility (EMC) …</t>
  </si>
  <si>
    <t>… fee too expensive to produce these ICs as a disposable device… But backward compatibility</t>
  </si>
  <si>
    <t>Development of Disposable Adhesive Wearable Human-Monitoring System</t>
  </si>
  <si>
    <t>V Placet, A Day, J Beaugrand</t>
  </si>
  <si>
    <t>Enregistrer Citer Cité 97 fois Autres articles Les 13 versions</t>
  </si>
  <si>
    <t>equilibrium moisture content (EMC): … theory) and the defects at the interface between the SFs. …</t>
  </si>
  <si>
    <t>… In fact, a high decrease in the tensile strength of these fibres was … m moist measured at the</t>
  </si>
  <si>
    <t>The influence of unintended field retting on the physicochemical and mechanical properties of industrial hemp bast fibres</t>
  </si>
  <si>
    <t>A Mauger, CM Julien, A Paolella, M Armand, K Zaghib</t>
  </si>
  <si>
    <t>Enregistrer Citer Cité 217 fois Autres articles Les 16 versions</t>
  </si>
  <si>
    <t>behaviors can be found [26,27], … stability) owing to the covalent bonding of the ionic species with …</t>
  </si>
  <si>
    <t>… It is the purpose of this review to report these recent works … Reviews on these interfacial</t>
  </si>
  <si>
    <t>N Srivastava, T Tiwari</t>
  </si>
  <si>
    <t>interfacial resistance of the cell … mixture of EMC, DMC, EMC (1/1/1 by vol.) and a Zwitterionic …</t>
  </si>
  <si>
    <t>… and the behavior of the some devices using these materials. … additives has reduced the</t>
  </si>
  <si>
    <t>New trends in polymer electrolytes: a review</t>
  </si>
  <si>
    <t>K Korsah, RT Wood, M Hassan, TJ Tanaka</t>
  </si>
  <si>
    <t>interface between these layers of mold compound." Some plastics, like the currently used epoxies (…</t>
  </si>
  <si>
    <t>… can be used as the basis for electromagnetic compatibility of I&amp;C systems in nuclear …</t>
  </si>
  <si>
    <t>Technical basis for environmental qualification of microprocessor-based safety-related equipment in nuclear power plants</t>
  </si>
  <si>
    <t>W Van De Sande, O Alavi, P Nivelle, J D'Haen…</t>
  </si>
  <si>
    <t>solder to attach the material layers. The properties of these materials can be extracted from …</t>
  </si>
  <si>
    <t>… the interface between … epoxy molding compound (EMC) with a SiO 2 filler and use 95Pb-5Sn</t>
  </si>
  <si>
    <t>J Hagedorn, FSL Blanc, J Fleischer</t>
  </si>
  <si>
    <t>Enregistrer Citer Cité 84 fois Autres articles Les 5 versions</t>
  </si>
  <si>
    <t>downstream process. Alternatively, … contacting pin to the interface with the actual connection. …</t>
  </si>
  <si>
    <t>… technology offers ways of fulfilling these requirements. This is the … -bonding wire is a typical</t>
  </si>
  <si>
    <t>Handbook of coil winding</t>
  </si>
  <si>
    <t>M Ageron, JA Aguilar, I Al Samarai, A Albert…</t>
  </si>
  <si>
    <t>Enregistrer Citer Cité 995 fois Autres articles Les 38 versions</t>
  </si>
  <si>
    <t>for the OMF and 18 tons for the EMC. … plate is also the interface to the optical module frame. …</t>
  </si>
  <si>
    <t>… papershave been published and for these the present paper will … load of more than 7 tons</t>
  </si>
  <si>
    <t>ANTARES: the first undersea neutrino telescope</t>
  </si>
  <si>
    <t>SS Karkhanis</t>
  </si>
  <si>
    <t>food … epoxies with low and high epoxy equivalent weights in chain extending/branching PLA …</t>
  </si>
  <si>
    <t>… This study was aimed at overcoming these drawbac?s to widen PLAГs applicability in the</t>
  </si>
  <si>
    <t>Poly (Lactic Acid)/Cellulose Nanocrystal Composite Blown Films for Food Packaging Applications</t>
  </si>
  <si>
    <t>protective layer that prevents LM from adhering [64]. Additionally, these materials have diverse …</t>
  </si>
  <si>
    <t>… For example, silver substrates can be coated with carbon nanotubes (CNTs) to create a</t>
  </si>
  <si>
    <t>Gallium-based liquid metals as smart responsive materials: Morphological forms and stimuli characterization</t>
  </si>
  <si>
    <t>interfacial adhesion in developing … carbonate and ethyl methyl carbonate (EC:EMC = 1:1)) is …</t>
  </si>
  <si>
    <t>… In this doctoral thesis, I will present several innovative … and scalability of engineering</t>
  </si>
  <si>
    <t>Materials Design for Lithium Batteries With High Energy Density</t>
  </si>
  <si>
    <t>Enregistrer Citer Cité 97 fois Autres articles Les 6 versions</t>
  </si>
  <si>
    <t>then fanned out with RDLs (redistribution layers), and finally connected to solder balls. These …</t>
  </si>
  <si>
    <t>… (thermocompression bonding) and hybrid bonding … EMC (epoxy molding compound) and</t>
  </si>
  <si>
    <t>Advanced packaging</t>
  </si>
  <si>
    <t>in combination with the … strength of EMC is higher than polymer. Therefore, increasing the …</t>
  </si>
  <si>
    <t>… , and finally use solder balls as the final interface. … These three processes can all be used</t>
  </si>
  <si>
    <t>Large Panel Fan-Out Process for High Performance Computing Device application with Micro Ball Mount Process</t>
  </si>
  <si>
    <t>Y Mei</t>
  </si>
  <si>
    <t>and the epoxy neat resin … along the interface between the leadframe and molding compound; …</t>
  </si>
  <si>
    <t>… Thus, some thesis and dissertation copies are in typewriter … between the composite system</t>
  </si>
  <si>
    <t>Stress evolution in a conductive adhesive during curing and cooling</t>
  </si>
  <si>
    <t>bonding at interface of matrix-… in the matrix and the interface of these elements with the matrix. It …</t>
  </si>
  <si>
    <t>… carbon tape from Hexcel) impregnated with Cycom 977-3 resin (… has shown that a good</t>
  </si>
  <si>
    <t>RGD Rankine</t>
  </si>
  <si>
    <t>appears to delay the onset of these … same findings of two of these discourses in this thesis. …</t>
  </si>
  <si>
    <t>… by mechanisms which evolve between boulder inclusions, often … Fostering of interfacial bond</t>
  </si>
  <si>
    <t>Proposed Design and Construction Guidelines for Labour-intensively Built Rubble Masonry Concrete Structures with Particular Reference to Arch Bridges</t>
  </si>
  <si>
    <t>MR Pelaez-Samaniegoa</t>
  </si>
  <si>
    <t>these materials in the presence of … Their results show that EMC of panels pressed with treated …</t>
  </si>
  <si>
    <t>… , a probable consequence of better interfacial bonding and lower … Good bonding between</t>
  </si>
  <si>
    <t>A REVIEW OF THERMAL PRETREATMENTS TO IMPROVE WOOD COMPOSITE PROPERTIES</t>
  </si>
  <si>
    <t>D Kamde, D Joseline, S Rengaraju…</t>
  </si>
  <si>
    <t>the effect of these prevailing practices on corrosion characteristics of steel-binder interface (say, …</t>
  </si>
  <si>
    <t>… quality/durability among some of the stakeholders. Therefore, it is essential to quantify</t>
  </si>
  <si>
    <t>Corrosion and Service Life Assessment of Concrete Structures</t>
  </si>
  <si>
    <t>S Abbaraju</t>
  </si>
  <si>
    <t>node A at the second interface. … the the PCB, Epoxy Molding compound (EMC) for the attached …</t>
  </si>
  <si>
    <t>… by Sreevani Abbaraju The purpose of this thesis is to develop a … I at the first interface and</t>
  </si>
  <si>
    <t>Numerical simulation on the fatigue life model of ball grid array solder joints</t>
  </si>
  <si>
    <t>A Eid, J Hester, Y Fang, B Tehrani…</t>
  </si>
  <si>
    <t>are inexpensive and used … vias, or through-mold vias (tMVs), to interface with subsequently …</t>
  </si>
  <si>
    <t>… for the enhancement of eMc fracture toughness with thermal … these wire bond interconnects</t>
  </si>
  <si>
    <t>Nanotechnology-empowered flexible printed wireless electronics: A review of various applications of printed materials</t>
  </si>
  <si>
    <t>… b) Anionic interfacial model describes the interface between the electrolyte and the sodium …</t>
  </si>
  <si>
    <t>… and to investigate the potential applications of these designs in real-world scenarios while</t>
  </si>
  <si>
    <t>Electrolytes for Sodium Ion Batteries: The Current Transition from Liquid to Solid and Hybrid systems</t>
  </si>
  <si>
    <t>hybrid composite-… the gap of bonding technologies between resin-infused composites …</t>
  </si>
  <si>
    <t>… thesis resides with the copyright holder(s) of those works. … the interfacial strength of pin-integrated</t>
  </si>
  <si>
    <t>Bio-inspired topologies to enhance the mechanical strength of co-cured Ti-CFRP hybrid joints</t>
  </si>
  <si>
    <t>S Gong, B Zhang, J Zhang, ZL Wang…</t>
  </si>
  <si>
    <t>Enregistrer Citer Cité 109 fois Autres articles Les 7 versions</t>
  </si>
  <si>
    <t>TENG devices with various structures, the … In this investigation, the EMC circuit employed for this …</t>
  </si>
  <si>
    <t>… of Things (IoT), human machine interface (HMI) devices that connect … Among these three</t>
  </si>
  <si>
    <t>Biocompatible poly (lactic acid)‐based hybrid piezoelectric and electret nanogenerator for electronic skin applications</t>
  </si>
  <si>
    <t>S Mubarak, D Dhamodharan, HS Byun</t>
  </si>
  <si>
    <t>Enregistrer Citer Cité 29 fois Autres articles Les 3 versions</t>
  </si>
  <si>
    <t>, using a UV (ultraviolet) laser to cause resin materials for polymerization, and the method has …</t>
  </si>
  <si>
    <t>… materials used for the printing of electrodes for these EESDs, including metals, ceramics, …</t>
  </si>
  <si>
    <t>Recent advances in 3D printed electrode materials for electrochemical energy storage devices</t>
  </si>
  <si>
    <t>B Arisoy</t>
  </si>
  <si>
    <t>Enregistrer Citer Cité 23 fois Autres articles</t>
  </si>
  <si>
    <t>bond. Micro cracks propagate … cracking, the strain, Emc, and the strength, crmc, may be …</t>
  </si>
  <si>
    <t>… love was indispensable to the completion of this dissertation. … cement matrix or the interfacial</t>
  </si>
  <si>
    <t>Development and fracture evaluation of high performance fiber reinforced lightweight concrete</t>
  </si>
  <si>
    <t>MD Haslam</t>
  </si>
  <si>
    <t>stress between the matrix and the … These two steps minimize the adhesion of the resin to the …</t>
  </si>
  <si>
    <t>… The elastic modulus Emc is shown in Eq. (1.4) and has been … modulus if the interfacial shear</t>
  </si>
  <si>
    <t>Aligning carbon nanotubes using ultrasound to reinforce composite materials</t>
  </si>
  <si>
    <t>DCH Yu, WC Chiou, CH Tung</t>
  </si>
  <si>
    <t>this interface etches faster. … and then overmolded with epoxy molding compound (EMC). RDL…</t>
  </si>
  <si>
    <t>… These defects need to be removed by dry polishing. Dry … -copper interface is worse because</t>
  </si>
  <si>
    <t>Thin die fabrication and applications to wafer level system integration</t>
  </si>
  <si>
    <t>J Xu, J Zhang, K Kuang</t>
  </si>
  <si>
    <t>or a die bond table. Typically, die bonding technologies include eutectic bonding, epoxy …</t>
  </si>
  <si>
    <t>… to meet these needs gradually evolved from the … from the waffle and mounted on a substrate</t>
  </si>
  <si>
    <t>Conveyor Belt Furnace Thermal Processing</t>
  </si>
  <si>
    <t>EJ Friebele, CG Askins, AB Bosse…</t>
  </si>
  <si>
    <t>Enregistrer Citer Cité 184 fois Autres articles Les 10 versions</t>
  </si>
  <si>
    <t>from bonding the lead to the molds or … -class PC via a parallel port interface and an NRL-developed …</t>
  </si>
  <si>
    <t>… resin flow up these tight-fitting tubes increases the strength of … , and prevents resins</t>
  </si>
  <si>
    <t>Optical fiber sensors for spacecraft applications</t>
  </si>
  <si>
    <t>P Lall, M Kasturi</t>
  </si>
  <si>
    <t>interfaces has been … These examples are all made of 0.5 mm copper. Peak load …</t>
  </si>
  <si>
    <t>… TIM1 is a conductive two-part epoxy with aluminum metal filler… of TIM/Copper and EMC/Substrate</t>
  </si>
  <si>
    <t>Evolution of Thermal Interface Material-to-Copper Interfacial Fracture Toughness Subjected to Monotonic and Fatigue Loading After Thermal Cycling</t>
  </si>
  <si>
    <t>Y Zheng</t>
  </si>
  <si>
    <t>… an improved stiffness of the nanocomposite as well as the dense physical bonding between …</t>
  </si>
  <si>
    <t>… the development from the perspective of polymer engineering was studied in this thesis and</t>
  </si>
  <si>
    <t>Polymer Engineering Methods to Improve the Interface Between Materials Science and Biology</t>
  </si>
  <si>
    <t>MKU Sikder</t>
  </si>
  <si>
    <t>(yellow) at Emc = -1.0 V in 0.9% … However, intimate interfacial contact of electrodes to tissue is …</t>
  </si>
  <si>
    <t>… This thesis demonstrates that diamond is a versatile material … h stimulation after sonication</t>
  </si>
  <si>
    <t>Exploring the use of diamond in medical implants</t>
  </si>
  <si>
    <t>P Arora, Z Zhang</t>
  </si>
  <si>
    <t>Enregistrer Citer Cité 2626 fois Autres articles Les 11 versions</t>
  </si>
  <si>
    <t>are beyond the scope of this article… They used a polyolefin resin with a high molecular weight …</t>
  </si>
  <si>
    <t>… in bonding process, thus reducing the interfacial resistance. … These types of separators</t>
  </si>
  <si>
    <t>Battery separators</t>
  </si>
  <si>
    <t>GR Blackwell</t>
  </si>
  <si>
    <t>only in multilayer boards. In … Next I/O interface chips, which are typically next to the connectors, …</t>
  </si>
  <si>
    <t>… as well as information on electromagnetic compatibility (EMC). … These planes are possible</t>
  </si>
  <si>
    <t>Circuit boards</t>
  </si>
  <si>
    <t>FM Oliveira, R Gusmao</t>
  </si>
  <si>
    <t>Enregistrer Citer Cité 73 fois Autres articles Les 3 versions</t>
  </si>
  <si>
    <t>interfacial polarization and … strict environmental and electromagnetic compatibility (EMC) …</t>
  </si>
  <si>
    <t>… we discuss how these 2D materials could reach the market. … S vacancies, leads to a broader</t>
  </si>
  <si>
    <t>Recent advances in the electromagnetic interference shielding of 2D materials beyond graphene</t>
  </si>
  <si>
    <t>we will test are copper thin films… In accordance with these results, we will excite our samples. …</t>
  </si>
  <si>
    <t>… an adhesive is used to attach the thin film with the substrate. … One of the interface materials</t>
  </si>
  <si>
    <t>Design and Simulation of a High Cycle Fatigue Vibration Tester for Accelerated Stress Testing of Thin Films and Bimaterial interfaces</t>
  </si>
  <si>
    <t>HCVT Capacitors</t>
  </si>
  <si>
    <t>to bind particles together and … determine interfacial resistance and mechanical strength be…</t>
  </si>
  <si>
    <t>… use in power supply applications; these developments include … of silver particles, resin used</t>
  </si>
  <si>
    <t>Ceramic &amp; Tantalum Capacitors</t>
  </si>
  <si>
    <t>HT Wu</t>
  </si>
  <si>
    <t>of restructuring control loops. It … have used the standard user interface provided by the shell. …</t>
  </si>
  <si>
    <t>… In this thesis we shall use the term composite material to … The EMC is adaptive in the sense</t>
  </si>
  <si>
    <t>Knowledge-based control of composite material manufacturing processes</t>
  </si>
  <si>
    <t>M Zahid, R Anum, S Siddique…</t>
  </si>
  <si>
    <t>Enregistrer Citer Cité 38 fois Autres articles Les 4 versions</t>
  </si>
  <si>
    <t>electromagnetic absorption improved by the incorporation of polyaniline nanoarray on the interface …</t>
  </si>
  <si>
    <t>… The electromagnetic compatibility regulations and … these restrictions, 41 such as the</t>
  </si>
  <si>
    <t>Polyaniline-based nanocomposites for electromagnetic interference shielding applications: A review</t>
  </si>
  <si>
    <t>PS Tumne</t>
  </si>
  <si>
    <t>lead frame and completes the … The epoxy mold compounds (EMC) used for evaluation were …</t>
  </si>
  <si>
    <t>… The main findings from these studies confirmed that the Cu-Al … , is formed on the package</t>
  </si>
  <si>
    <t>Characterization of process and reliability of copper wire bonding on aluminum bond pads</t>
  </si>
  <si>
    <t>G Vialle</t>
  </si>
  <si>
    <t>boundary between particles and … number, and shape, the bonding of the matrix to particle should …</t>
  </si>
  <si>
    <t>… I wish to thank my wife, who, while I gestated this thesis, was … resin and/or the interfacial</t>
  </si>
  <si>
    <t>COPYRIGHT 2009 BY GREG VIALLE</t>
  </si>
  <si>
    <t>Y Zhao, X Xie, X Wang, S Mao, Y Li</t>
  </si>
  <si>
    <t>effect on the EMC of bamboo, … the adhesive exhibits favorable permeability at the interface …</t>
  </si>
  <si>
    <t>… , these smaller units require a large amount of adhesive for … 4b, flattening had no significant</t>
  </si>
  <si>
    <t>In situ retention of lignin-rich bamboo green effectively improves the surface properties of flattened bamboo</t>
  </si>
  <si>
    <t>T Englert, J Stiedl, S Green, T Jacob, T Chassé…</t>
  </si>
  <si>
    <t>the cleanliness of the electronic … The fraction of the incident power reflected at the interface is …</t>
  </si>
  <si>
    <t>… , molding with an epoxy polymer, or wire bonding are linked to … Among others these were</t>
  </si>
  <si>
    <t>Quantifying flux residues after soldering on technical copper using ultraviolet visible (UV–Vis) spectroscopy and multivariate analysis</t>
  </si>
  <si>
    <t>RB Figueira, CJR Silva</t>
  </si>
  <si>
    <t>durability, barrier protection effectiveness, and so on. The behavior of these interfacial …</t>
  </si>
  <si>
    <t>… Generally, these materials are based on epoxy-functionalized alkoxysilanes … like adhesion,</t>
  </si>
  <si>
    <t>Application of Sol–Gel Method to Synthesize Organic–Inorganic Hybrid Coatings to Minimize Corrosion in Metallic Substrates</t>
  </si>
  <si>
    <t>JM Pilarski</t>
  </si>
  <si>
    <t>and maintain the integrity … unique resin is often created to fit into one of these categories …</t>
  </si>
  <si>
    <t>… of these differences it is difficult to obtain bonding between … to transfer load within the composite</t>
  </si>
  <si>
    <t>Durability of wood-plastic composites exposed to freeze-thaw cycling</t>
  </si>
  <si>
    <t>S Jiang</t>
  </si>
  <si>
    <t>epoxy group and poly(acrylic … (a) Adhesion strength of the Si anodes with pristine SiNPs, Si…</t>
  </si>
  <si>
    <t>… This Dissertation is brought to you for free and open access … by the chemical reaction between</t>
  </si>
  <si>
    <t>Surface Functionalization of Nanoparticles: from Lithium-Ion Battery Anode to High Refractive Index Optical Materials</t>
  </si>
  <si>
    <t>SS Ray, LT Temane, JT Orasugh</t>
  </si>
  <si>
    <t>(nano)composite systems will be … under EMI from other sources or electromagnetic compatibility, …</t>
  </si>
  <si>
    <t>… interphase,” or interface created between the reinforcement and … and characterize these</t>
  </si>
  <si>
    <t>Enregistrer Citer Cité 7 fois Autres articles Les 15 versions</t>
  </si>
  <si>
    <t>frame-EMC adhesion in packaging … leadframes and copper Epoxy Molding Compound interface …</t>
  </si>
  <si>
    <t>… contamination leads to the improved adhesion of these … for enhancement of copper lead</t>
  </si>
  <si>
    <t>PLM Noeske, A Simperler, W Leite Cavalcanti…</t>
  </si>
  <si>
    <t>relevant for the interfacing between … EMP supposes that several composite manufacturers of EMC …</t>
  </si>
  <si>
    <t>… In this way, Translation is performed at the interface between a need (… all these aspects</t>
  </si>
  <si>
    <t>D Yang</t>
  </si>
  <si>
    <t>source among these three methods to … (EMC) changes as the surrounding temperature changes. …</t>
  </si>
  <si>
    <t>… in device structure, packaging, and interface circuits in the last few … is the most accurate</t>
  </si>
  <si>
    <t>Oven-controlled inertial sensors</t>
  </si>
  <si>
    <t>J Stiedl, G Azemtsop, B Boldrini…</t>
  </si>
  <si>
    <t>mould compounds that could be … of copper lead frameEMC adhesion in packaging process”, …</t>
  </si>
  <si>
    <t>… the bonding process, some investigations on these films by … layer thickness for adhesion of</t>
  </si>
  <si>
    <t>Characterisation of oxide layers on technical copper based on visible hyperspectral imaging</t>
  </si>
  <si>
    <t>J Liang, M Bai, Y Gu, S Wang, M Li, Z Zhang</t>
  </si>
  <si>
    <t>Enregistrer Citer Cité 34 fois Autres articles Les 2 versions</t>
  </si>
  <si>
    <t>mm length was naked for bonding … see from these figures, 0 corrugated CF felt composite can …</t>
  </si>
  <si>
    <t>… In this research, three kinds of CF felt/epoxy resin composites … In the end of steel bars, ~15</t>
  </si>
  <si>
    <t>M Guermazi</t>
  </si>
  <si>
    <t>… Too-weak a bond can result in shear at the fiber-matrix interface and reduce the arnount of …</t>
  </si>
  <si>
    <t>… ofthe copyright in this thesis. Neither the thesis nor substantial extracts from it may be printed</t>
  </si>
  <si>
    <t>SiC-reinforced A12O3metal composites by directed metal oxidation</t>
  </si>
  <si>
    <t>C Meola, S Boccardi, GM Carlomagno</t>
  </si>
  <si>
    <t>Enregistrer Citer Cité 134 fois Autres articles Les 3 versions</t>
  </si>
  <si>
    <t>… ) within the matrix, between the plies or at the fibre/matrix interface. The detrimental effects …</t>
  </si>
  <si>
    <t>… cured thermoset resin to produce what is known as a ‘pre-preg’. These compounds form the</t>
  </si>
  <si>
    <t>Infrared thermography in the evaluation of aerospace composite materials: infrared thermography to composites</t>
  </si>
  <si>
    <t>J Lutz, H Schlangenotto, U Scheuermann…</t>
  </si>
  <si>
    <t>Enregistrer Citer Cité 51 fois Autres articles Les 3 versions</t>
  </si>
  <si>
    <t>between a base plate and the … Since insulation layers of epoxy and polyimide have only a …</t>
  </si>
  <si>
    <t>… , the manufacturing process of these lead frame packages is highly … Since the solder interface</t>
  </si>
  <si>
    <t>Packaging and reliability of power devices</t>
  </si>
  <si>
    <t>found that initial oxidation improved the adhesion strength of epoxy molding compound (EMC) to …</t>
  </si>
  <si>
    <t>… , some thesis and dissertation … interfacial adhesion can be improved. Soon-Jin Cho130</t>
  </si>
  <si>
    <t>Study on adhesion of underfill materials for flip chip packaging</t>
  </si>
  <si>
    <t>V Vitins, I Knets, V Krilova</t>
  </si>
  <si>
    <t>materials have been processed. … We applied EMC model for theoretical study of transport …</t>
  </si>
  <si>
    <t>… adhesion in the compact bone-cement interface, as the … ratio, but also on the way these</t>
  </si>
  <si>
    <t>Strength of a Three-Dimensional Polymer Structure Acrylic Bone Cement and Dry Compact Bone Bond</t>
  </si>
  <si>
    <t>A Saxena, N Gnanaseelan, SK Kamaraj…</t>
  </si>
  <si>
    <t>Enregistrer Citer Cité 1755 fois Autres articles Les 10 versions</t>
  </si>
  <si>
    <t>in these structures reduces the … groups such as hydroxyl, epoxy and carboxyl groups. The …</t>
  </si>
  <si>
    <t>… During the first charge process, an interfacial layer is formed … The nanoporosity often found</t>
  </si>
  <si>
    <t>Polymer electrolytes for lithium ion batteries</t>
  </si>
  <si>
    <t>E Quartarone, P Mustarelli</t>
  </si>
  <si>
    <t>Enregistrer Citer Cité 116 fois Autres articles Les 4 versions</t>
  </si>
  <si>
    <t>(EMC), and noticed that ion … good adhesion and continuous interface between electrode …</t>
  </si>
  <si>
    <t>… From the mechanistic point of view, it is accepted that these … EC, PC and ethyl methyl carbonate</t>
  </si>
  <si>
    <t>Emerging trends in the design of electrolytes for lithium and post-lithium batteries</t>
  </si>
  <si>
    <t>MD Magalhães</t>
  </si>
  <si>
    <t>interface or a porous matrix. This … , or mechanical force that holds the bond together is broken. …</t>
  </si>
  <si>
    <t>… and final version of this thesis, which was deemed adequate … of either a weak fiber/matrix</t>
  </si>
  <si>
    <t>On the quantification of CMCs damage mechanisms by acoustic emission and machine learning</t>
  </si>
  <si>
    <t>compound at the interface. The IMC … from 120oC to 180oC, during which the resin changes from a …</t>
  </si>
  <si>
    <t>… As a result of these and similar directives, the industry went … and form an intermetallic</t>
  </si>
  <si>
    <t>JC McRae, MA Smith, BP Duncan…</t>
  </si>
  <si>
    <t>tested these criteria in Section II, … , “Sodium silicate based thermal interface material for high …</t>
  </si>
  <si>
    <t>… Current alternatives to typical EMC do not meet all necessary … We will describe how we</t>
  </si>
  <si>
    <t>Sodium metasilicate-based inorganic composite for heterogeneous integration of microsystems</t>
  </si>
  <si>
    <t>X Lu, X Li, W Zhu, H Xu</t>
  </si>
  <si>
    <t>Enregistrer Citer Cité 49 fois Autres articles Les 3 versions</t>
  </si>
  <si>
    <t>resin were bought from Ning-… In this work, the appearance of these semicircles is ascribed …</t>
  </si>
  <si>
    <t>… the interface relaxation behavior in which interface utilization … The epoxy resin and polyamide</t>
  </si>
  <si>
    <t>Construction of embedded heterostructures in biomass-derived carbon frameworks for enhancing electromagnetic wave absorption</t>
  </si>
  <si>
    <t>M Niedermayer</t>
  </si>
  <si>
    <t>loses its strength of shape. The … of metallic interconnections are adhesive bonding, diffusion …</t>
  </si>
  <si>
    <t>… These devices contain further components of interface … (T), above which the resin substrate</t>
  </si>
  <si>
    <t>Cost-driven Design of Smart Microsystems</t>
  </si>
  <si>
    <t>MR Rahman, MR Rahman, JCH Lai</t>
  </si>
  <si>
    <t>interfacial interactions between … The equilibrium moisture content (EMC) of wood product has …</t>
  </si>
  <si>
    <t>… These OH groups absorb humidity from humid environments, … Poor chemical and physical</t>
  </si>
  <si>
    <t>interfacial stresses generated between … values of CME for EMC (Epoxy Mold Compound) and Die …</t>
  </si>
  <si>
    <t>… is die size; from the curve, we can see that these serials of curves … Moisture induces the</t>
  </si>
  <si>
    <t>Power Package Thermal and Mechanical Codesign Simulation Automation</t>
  </si>
  <si>
    <t>BG DJ, GJJ Wessley</t>
  </si>
  <si>
    <t>hooked up among with the … nanofillers, strong interfacial adhesion between the nanofillers …</t>
  </si>
  <si>
    <t>… integrity, and ensure electromagnetic compatibility. In today's … These filters are commonly</t>
  </si>
  <si>
    <t>A study on EMI shielding in aircraft: introduction, methods and significance of using electrospun nanocomposites</t>
  </si>
  <si>
    <t>F John Akkara</t>
  </si>
  <si>
    <t>Thermal Cycling Reliability of Doped SnAgCu Solder Alloys after Long-Term Aging</t>
  </si>
  <si>
    <t>these interfacial phenomena. … by providing strong adhesion/cohesion between active silicon …</t>
  </si>
  <si>
    <t>… 4 for a series of epoxy-ligands used by the ZZhang group. … will be performed to understand</t>
  </si>
  <si>
    <t>Next Generation Anodes for Lithium-Ion Batteries</t>
  </si>
  <si>
    <t>G Ventura, M Perfetti, G Ventura, M Perfetti</t>
  </si>
  <si>
    <t>those of conventional epoxy resins … the two materials, whether there are bonding or interface …</t>
  </si>
  <si>
    <t>… These keywords were added by machine and not by the … were up to five times higher than</t>
  </si>
  <si>
    <t>Electrical and Thermal Conductivity</t>
  </si>
  <si>
    <t>JCF Walker, KM Chapman</t>
  </si>
  <si>
    <t>Enregistrer Citer Cité 45 fois Autres articles Les 4 versions</t>
  </si>
  <si>
    <t>these were sprayed on the platens to prevent adhesion, but are now incorporated in the resin …</t>
  </si>
  <si>
    <t>… However to generate good bonding through greater interfacial contact between particles …</t>
  </si>
  <si>
    <t>Wood-based panels: particleboard, fibreboards and oriented strand board</t>
  </si>
  <si>
    <t>RS Williams</t>
  </si>
  <si>
    <t>Enregistrer Citer Cité 120 fois Autres articles Les 10 versions</t>
  </si>
  <si>
    <t>by the time it is finished. If wood … wood at the wood–varnish interface. This can be identified by …</t>
  </si>
  <si>
    <t>… These distinct bands often lead to early paint failure. Wide, … site, it should be close to EMC</t>
  </si>
  <si>
    <t>Finishing of wood</t>
  </si>
  <si>
    <t>VSB Kurukuru, I Khan</t>
  </si>
  <si>
    <t>are typically used in low power … Besides, all these steps can cause damage at the interface of …</t>
  </si>
  <si>
    <t>… are encapsulated in an epoxy molding compound (EMC) to … or copper bond-wires which</t>
  </si>
  <si>
    <t>Failure Mode Effect Analysis of Power Semiconductors in a Grid‐Connected Converter</t>
  </si>
  <si>
    <t>JT Orasugh, SS Ray</t>
  </si>
  <si>
    <t>Enregistrer Citer Cité 37 fois Autres articles Les 5 versions</t>
  </si>
  <si>
    <t>of these two kinds of power loss. … by compounding with epoxy toward acquiring MCF/epoxy …</t>
  </si>
  <si>
    <t>… Power loss refers to the loss of power thanks to the interface … in the relative importance</t>
  </si>
  <si>
    <t>Functional and structural facts of effective electromagnetic interference shielding materials: a review</t>
  </si>
  <si>
    <t>XC Tong</t>
  </si>
  <si>
    <t>Enregistrer Citer Cité 534 fois Autres articles Les 4 versions</t>
  </si>
  <si>
    <t>of the concepts of EMI and EMC, EMI shielding principles, EMC design guidelines, and EMI …</t>
  </si>
  <si>
    <t>… In these approaches, EMI shielding is an important and effective method in EMC design. …</t>
  </si>
  <si>
    <t>Advanced materials and design for electromagnetic interference shielding</t>
  </si>
  <si>
    <t>Sorption behaviour of bamboo fibre reinforced composites, why do they retain their properties?</t>
  </si>
  <si>
    <t>B Keser, S Kroehnert</t>
  </si>
  <si>
    <t>Enregistrer Citer Cité 44 fois Autres articles Les 4 versions</t>
  </si>
  <si>
    <t>… The low thermal interface resistance had been obtained simultaneously for all embedded …</t>
  </si>
  <si>
    <t>… carrier with an adhesive (epoxy resin with 75% inorganic filler). In one of these first embedding</t>
  </si>
  <si>
    <t>Advances in embedded and fan-out wafer level packaging technologies</t>
  </si>
  <si>
    <t>A Fanelli</t>
  </si>
  <si>
    <t>new neural interfaces in … These devices and the ideas behind them have the potential …</t>
  </si>
  <si>
    <t>… and flow can be embedded onto these micro-probes, for … In conclusion, this thesis introduces</t>
  </si>
  <si>
    <t>Development of a Transient Neural Interface for Minimally Invasive Recording and Stimulation</t>
  </si>
  <si>
    <t>J Huang, AA Wróblewska, J Steinkoenig, S Maes…</t>
  </si>
  <si>
    <t>Enregistrer Citer Cité 21 fois Autres articles Les 4 versions</t>
  </si>
  <si>
    <t>by the weight change at the … In addition, it should be mentioned that the interfacial adhesion …</t>
  </si>
  <si>
    <t>… The M p values of these PS narrow standards range from 580 to … The EMC was determined</t>
  </si>
  <si>
    <t>Assembling lipoic acid and nanoclay into nacre-mimetic nanocomposites</t>
  </si>
  <si>
    <t>A Boyer, N Nolhier, F Caignet…</t>
  </si>
  <si>
    <t>interface can be added together… epoxy molding compound is used, withεr ranging between 3.5 …</t>
  </si>
  <si>
    <t>… The second part of this article addresses these issues and … ground plane and airdielectric</t>
  </si>
  <si>
    <t>On the Correlation between Near-Field Scan Immunity and Radiated Immunity at Printed Circuit Board Level–Part II</t>
  </si>
  <si>
    <t>P Goodman, P Strudwick, R Skipper…</t>
  </si>
  <si>
    <t>the relationship between these … glasses and it is not usually possible simply to replace lead …</t>
  </si>
  <si>
    <t>… This application uses lead to bond a silicate coating to the … better with lead-free solders but</t>
  </si>
  <si>
    <t>Technical adaptation under Directive 2002/95/EC (RoHS)-Investigation of exemptions</t>
  </si>
  <si>
    <t>O Mukhan, N Umirov, BM Lee, JS Yun…</t>
  </si>
  <si>
    <t>blended material proves … with the electrolyte of 1 m LiPF 6 in EC/EMC (3:7 in vol%, + 10% …</t>
  </si>
  <si>
    <t>… interface and boosts kinetics of Li + transport among the … These results indicate that graphite</t>
  </si>
  <si>
    <t>A Facile Carbon Coating on Mg‐Embedded SiOx Alloy for Fabrication of High‐Energy Lithium‐Ion Batteries</t>
  </si>
  <si>
    <t>P Blanchet, S Pepin</t>
  </si>
  <si>
    <t>resin, and 3- the inorganic part is … As a result of the reduced EMC, the modulus of rupture of the …</t>
  </si>
  <si>
    <t>… These properties rise from the fact that contaminants … , 2- the organic part is often not a</t>
  </si>
  <si>
    <t>A Lec</t>
  </si>
  <si>
    <t>epoxies and polystyrene. The … matrix and strong interfacial adhesion between functionalized …</t>
  </si>
  <si>
    <t>… ; I forward this thesis for debate by the examining committee. … This layer is mostly made from</t>
  </si>
  <si>
    <t>Preparation and Characterization of Carbon Nanotubes Composite</t>
  </si>
  <si>
    <t>BH Liang</t>
  </si>
  <si>
    <t>copying or publication of this thesis … PS) and phenolic resin (PF) into fiber composites leads to the …</t>
  </si>
  <si>
    <t>… leads to better interfacial properties between the fiber and PS. … It is understood that any</t>
  </si>
  <si>
    <t>Properties of recycled wood fiber and polystyrene multiphase composites</t>
  </si>
  <si>
    <t>A Hasan, MS Rabbi, MM Billah</t>
  </si>
  <si>
    <t>for producing the frame bicycles … These things also need to addressed for proper utilization of …</t>
  </si>
  <si>
    <t>… interfacial bonding between fibers and bio‐phenolic resin … reinforced composite is used</t>
  </si>
  <si>
    <t>These investigations have shown that the moisture concentration at the crucial pad-resin interface…</t>
  </si>
  <si>
    <t>… providing information about the strength of interfacial adhesion. However, caution must …</t>
  </si>
  <si>
    <t>Techniques for Polymer-Based EMI Shielding and Fire Retarding Characteristics Measurement</t>
  </si>
  <si>
    <t>WH Gross, RF Cook, PS Ho, RD Miller…</t>
  </si>
  <si>
    <t>needle force … With these results we will compare the charateristics of these di usion barriers of …</t>
  </si>
  <si>
    <t>… interface (adhesive failure) or within the weakest material (cohesive failure). The maximum</t>
  </si>
  <si>
    <t>Symposium</t>
  </si>
  <si>
    <t>DC Hughes</t>
  </si>
  <si>
    <t>^mu&gt; 1S determined at emc/2 (c .f. … I t is like ly that these cracks disrupt the fib re matrix interface …</t>
  </si>
  <si>
    <t>… This thesis is aimed at developing an understanding of how … the average matrix strength,</t>
  </si>
  <si>
    <t>Fibrillated polyalkene films in cement</t>
  </si>
  <si>
    <t>J He, H Yuan, M Nie, H Guo, H Yu, Z Liu…</t>
  </si>
  <si>
    <t>Enregistrer Citer Cité 27 fois Autres articles</t>
  </si>
  <si>
    <t>these key electromagnetic … first step precipitate at the interface between the particles, which …</t>
  </si>
  <si>
    <t>… the DC bias and better electromagnetic compatibility (EMC), but also … This section discusses</t>
  </si>
  <si>
    <t>P Zarrow, D Kopp</t>
  </si>
  <si>
    <t>thermosetting resin able to form a … These compounds also may form in interfacial layers and during …</t>
  </si>
  <si>
    <t>… electromagnetic compatibility Principle in which any electronic or … epoxy (1) A polymer</t>
  </si>
  <si>
    <t>Surface mount technology terms and concepts</t>
  </si>
  <si>
    <t>S Inazawa, A Hosoe, M Majima, K Nitta</t>
  </si>
  <si>
    <t>conductivity to urethane resin, … it is considered that interface resistance between the current …</t>
  </si>
  <si>
    <t>… or combinations of these are candidate power sources of … To add the property of electric</t>
  </si>
  <si>
    <t>Novel plating technology for metallic foam</t>
  </si>
  <si>
    <t>M Galimberti, VR Cipolletti, M Coombs</t>
  </si>
  <si>
    <t>Enregistrer Citer Cité 62 fois Autres articles Les 4 versions</t>
  </si>
  <si>
    <t>of Mt to the sample surface. … Clay minerals are considered to lower the interfacial tension …</t>
  </si>
  <si>
    <t>… The origin of these improvements is discussed at the molecular … of the resin or of the migration</t>
  </si>
  <si>
    <t>Applications of clay–polymer nanocomposites</t>
  </si>
  <si>
    <t>W Luo, S Cheng, M Wu, X Zhang, D Yang…</t>
  </si>
  <si>
    <t>Enregistrer Citer Cité 87 fois Autres articles Les 7 versions</t>
  </si>
  <si>
    <t>certain extent, the interaction … The resin bonding is to spray the resin as a binder on the fiber …</t>
  </si>
  <si>
    <t>… The details of these requirements are discussed in the … strength and interface stability to a</t>
  </si>
  <si>
    <t>A review of advanced separators for rechargeable batteries</t>
  </si>
  <si>
    <t>G Kanimozhi, N Naresh, H Kumar…</t>
  </si>
  <si>
    <t>and weak interfacial interaction … dissolved in ethyl-methyl carbonate (EMC) and EC in the ratio (…</t>
  </si>
  <si>
    <t>… The combustion of these sources leads to a drastic increase … suffer from poor conductivity</t>
  </si>
  <si>
    <t>Review on the recent progress in the nanocomposite polymer electrolytes on the performance of lithium‐ion batteries</t>
  </si>
  <si>
    <t>S Ganguly, P Bhawal, R Ravindren…</t>
  </si>
  <si>
    <t>Enregistrer Citer Cité 184 fois Autres articles Les 2 versions</t>
  </si>
  <si>
    <t>used to make such effective EMI … as weak interfacial adhesion, poor compatibility among two …</t>
  </si>
  <si>
    <t>… is that these sort of EMI shielding materials where epoxy resins … Similarly when epoxy is</t>
  </si>
  <si>
    <t>Polymer nanocomposites for electromagnetic interference shielding: a review</t>
  </si>
  <si>
    <t>H Liu, S Wu, C You, N Tian, Y Li, N Chopra</t>
  </si>
  <si>
    <t>the two fillers grew, the interface … as a conductive bridge between these islands, achieving the …</t>
  </si>
  <si>
    <t>… , improve the electromagnetic compatibility (EMC) and security of … of interfaces between</t>
  </si>
  <si>
    <t>Recent progress in morphological engineering of carbon materials for electromagnetic interference shielding</t>
  </si>
  <si>
    <t>innovation expenses be diverted to … For wafer-level power package, the EMC can be used as the …</t>
  </si>
  <si>
    <t>… no laminate substrate or epoxy mold compound is needed to … -in WLCSP, or will these</t>
  </si>
  <si>
    <t>Wafer-level chip-scale packaging: analog and power semiconductor applications</t>
  </si>
  <si>
    <t>R Atif, I Shyha, F Inam</t>
  </si>
  <si>
    <t>Enregistrer Citer Cité 46 fois Autres articles Les 6 versions</t>
  </si>
  <si>
    <t>argon plasma-treated ultra… systematic manipulation of adhesion energy and bending stress…</t>
  </si>
  <si>
    <t>… These phenomena can be observed experimentally and … and wetting at the interface between</t>
  </si>
  <si>
    <t>Modeling and experimentation of multi-layered nanostructured graphene-epoxy nanocomposites for enhanced thermal and mechanical properties</t>
  </si>
  <si>
    <t>R Soti, C Knight, S Mageshwar…</t>
  </si>
  <si>
    <t>plywood were 10.5 and 12 percent, … wood, the adhesive system, or the interface after exposure to …</t>
  </si>
  <si>
    <t>… of shear stiffness and strength of these panels after exposure to … The EMC for OSB and</t>
  </si>
  <si>
    <t>Effect of elevated temperature exposures on shear properties of sheathing panels</t>
  </si>
  <si>
    <t>P Hakala, O Orell, E Sarlin, E Pääkkönen…</t>
  </si>
  <si>
    <t>in these EPS series. One … the interface between the PLA-flax reinforced composite skins …</t>
  </si>
  <si>
    <t>… ) was adhesive bonding with the resin used as matrix in the … failure) for both bonding techniques</t>
  </si>
  <si>
    <t>Durability of sandwich structures with a maximized natural raw material basis: comparison of expanded polystyrene, cellulose foam and polylactic acid …</t>
  </si>
  <si>
    <t>H Li, Z Xu, J Yang, J Wang, S Hirano</t>
  </si>
  <si>
    <t>Enregistrer Citer Cité 45 fois Autres articles</t>
  </si>
  <si>
    <t>impedance between … with 1.0 M LiPF 6 -EC/DMC/EMC liquid electrolyte solution (1 [thin space (…</t>
  </si>
  <si>
    <t>… As a highlight of this review, the latest research on these … Usually, there is high interfacial</t>
  </si>
  <si>
    <t>Polymer electrolytes for rechargeable lithium metal batteries</t>
  </si>
  <si>
    <t>MJ Le Guen</t>
  </si>
  <si>
    <t>significantly to structural damping of … The EMC was measured on equivalent fibres that were left for …</t>
  </si>
  <si>
    <t>… thesis argued that the reversible dynamic hydrogen bonding … interface can contribute</t>
  </si>
  <si>
    <t>Damping behaviour of plant-fibre composite materials</t>
  </si>
  <si>
    <t>K Jagatheesan, A Ramasamy, A Das…</t>
  </si>
  <si>
    <t>Enregistrer Citer Cité 120 fois Autres articles Les 4 versions</t>
  </si>
  <si>
    <t>interface in the rubber blend. … prepared SWCNT-epoxy composite for EMI shielding in the …</t>
  </si>
  <si>
    <t>… These products mainly provide electromagnetic compatibility… which resulted in well-defined</t>
  </si>
  <si>
    <t>Electromagnetic shielding behaviour of conductive filler composites and conductive fabrics–A review</t>
  </si>
  <si>
    <t>S Yu</t>
  </si>
  <si>
    <t>pad and thinner thickness of EMC. … when water reaches the interface. Thicker films delaminate …</t>
  </si>
  <si>
    <t>… gave me the possibility to complete this thesis. I want to thank my … the larger size of the die</t>
  </si>
  <si>
    <t>A study of moisture diffusion in polymeric packaging materials especially at high temperatures</t>
  </si>
  <si>
    <t>CC Lee, CP Chang, CY Chen, HC Lee…</t>
  </si>
  <si>
    <t>(EMC) is pressed to form … in IC devices, and interfacial fracture investigation of thin films. …</t>
  </si>
  <si>
    <t>… To address these problems, this study presents a process-… ]; then, the epoxy molding compound</t>
  </si>
  <si>
    <t>Warpage Estimation and Demonstration of Panel-Level Fan-Out Packaging With Cu Pillars Applied on a Highly Integrated Architecture</t>
  </si>
  <si>
    <t>A Nabipourchakoli, B Zhang</t>
  </si>
  <si>
    <t>shows promise in meeting these … , so that the silver epoxy adhesive atop of the protrusion …</t>
  </si>
  <si>
    <t>… and fairly strong interfacial adhesion between BE and VGCF … composite (EMC) materials</t>
  </si>
  <si>
    <t>Nanoproducts Based on Shape Memory Materials</t>
  </si>
  <si>
    <t>P Choochalerm, S Wannawichian</t>
  </si>
  <si>
    <t>density of voids at interface. … This research studied about an epoxy molding compound (EMC…</t>
  </si>
  <si>
    <t>… Thus, these CMDs trends imply that the stars in our study are in … a rough surface and a high</t>
  </si>
  <si>
    <t>Photometric Studies for Color Magnitude Diagram and Mass Distribution of Globular Clusters</t>
  </si>
  <si>
    <t>TS Kwon, JM Lee, KS Park, YC Kim…</t>
  </si>
  <si>
    <t>adhesion methods. This made it … circuit enables easy interface with a microprocessor. The input …</t>
  </si>
  <si>
    <t>… These modules have been fully developed as an answer to … it was improved through new</t>
  </si>
  <si>
    <t>Development of new smart power module for home appliances motor drive applications</t>
  </si>
  <si>
    <t>with similar adhesion properties … only to maintain excellent interface contact between the Si …</t>
  </si>
  <si>
    <t>… , or liquid metal alloys, these electrodes can maintain the … the structured composite film</t>
  </si>
  <si>
    <t>Bio‐Inspired Electrodes with Rational Spatiotemporal Management for Lithium‐Ion Batteries</t>
  </si>
  <si>
    <t>JA Smith</t>
  </si>
  <si>
    <t>This thesis evaluated CSA and accelerated portland cement concretes for all these factors and …</t>
  </si>
  <si>
    <t>… cracking, and a bond to substrate that is sufficient to precent delamination of the overlay.</t>
  </si>
  <si>
    <t>Durability and Performance of High Early Strength Concrete for Structural Bridge Deck Overlays</t>
  </si>
  <si>
    <t>LR Osorio Serna</t>
  </si>
  <si>
    <t>the degree of adhesion between … An EMC plot for one specific temperature is called a sorption …</t>
  </si>
  <si>
    <t>… two main topics that will be presented in this doctoral thesis. … interface are determined by</t>
  </si>
  <si>
    <t>Microstructural Analysis and Mechanical Behaviour of Bamboo Fibres and Bamboo Fibre Composites</t>
  </si>
  <si>
    <t>X Lin, G Zhou, J Liu, J Yu, MB Effat…</t>
  </si>
  <si>
    <t>Enregistrer Citer Cité 97 fois Autres articles Les 7 versions</t>
  </si>
  <si>
    <t>the interfacial stability … oligomeric IL from conventional phenolic epoxy resin (Figure 5b). By …</t>
  </si>
  <si>
    <t>… Low concentrations of these compounds can generate … in EC/EMC, the thermal stability and</t>
  </si>
  <si>
    <t>Rechargeable battery electrolytes capable of operating over wide temperature windows and delivering high safety</t>
  </si>
  <si>
    <t>Enregistrer Citer Cité 121 fois Autres articles Les 3 versions</t>
  </si>
  <si>
    <t>leadframe, multiple chips and EMC; … , thin flexible substrates epoxy mold compound, solder masks…</t>
  </si>
  <si>
    <t>… combination of these technology and business trends leads to … at the interface between</t>
  </si>
  <si>
    <t>Modeling and simulation for microelectronic packaging assembly: manufacturing, reliability and testing</t>
  </si>
  <si>
    <t>GM Reuther, J Albrecht, R Dudek, S Rzepka</t>
  </si>
  <si>
    <t>thin film interface. Using a FE cohesive zone model we modeled delamination at that interface, …</t>
  </si>
  <si>
    <t>… can result from loss of adhesion at interfaces of these … adhesion properties of a WTi/BPSG</t>
  </si>
  <si>
    <t>Determining adhesion of critical interfaces in microelectronics–A reverse finite element modelling approach based on nanoindentation</t>
  </si>
  <si>
    <t>H Li</t>
  </si>
  <si>
    <t>… This thesis is dedicated to my family for their love, support, and encouragement throughout …</t>
  </si>
  <si>
    <t>… complete manuscript and there are missing pages, these will be noted. Also, if unauthorized</t>
  </si>
  <si>
    <t>Study of thermally reworkable epoxy materials and thermal conductivity enhancement using carbon fiber for electronics packaging</t>
  </si>
  <si>
    <t>BK Appelt</t>
  </si>
  <si>
    <t>Enregistrer Citer Cité 12 fois Autres articles Les 6 versions</t>
  </si>
  <si>
    <t>with the computer via the … known defective substrate, mold compound (EMC), dummy die (…</t>
  </si>
  <si>
    <t>… These packages can be viewed as hybrids between lead-… At this level the human can interface</t>
  </si>
  <si>
    <t>Advanced substrates: A materials and processing perspective</t>
  </si>
  <si>
    <t>R Bahru, MFMA Zamri, AH Shamsuddin…</t>
  </si>
  <si>
    <t>many properties for specific molecules, such as interface … mold compound (EMC-3) [Citation25]. …</t>
  </si>
  <si>
    <t>… All these advancements lead to the greater improvement and … This analysis can observe</t>
  </si>
  <si>
    <t>Simulation design for thermal model from various materials in electronic devices: a review</t>
  </si>
  <si>
    <t>RM Rowell, HP Stout</t>
  </si>
  <si>
    <t>Enregistrer Citer Cité 191 fois Autres articles Les 7 versions</t>
  </si>
  <si>
    <t>… (EMC) and thickness swelling at three relative humidities for fiberboards made from these …</t>
  </si>
  <si>
    <t>… The cells are firmly attached to one another laterally, and the regions at the interface of two</t>
  </si>
  <si>
    <t>7. Jute and Kenaf</t>
  </si>
  <si>
    <t>F Piscitelli</t>
  </si>
  <si>
    <t>highly profitable segments of the … structural such as epoxy molding compounds (EMC). Thus …</t>
  </si>
  <si>
    <t>… the interfacial interactions providing chemical bonds between … resin, in these restricted but</t>
  </si>
  <si>
    <t>Epoxy-Based Organic-Inorganic Hybrid Materials by Sol-Gel Method: Chemical Tailoring and Multi-Scale Characterization</t>
  </si>
  <si>
    <t>Y Zahoor</t>
  </si>
  <si>
    <t>electromagnetic compatibility is required, … , creating a pliable interfacial layer. This layer enhances …</t>
  </si>
  <si>
    <t>… in the completion of this thesis. Their unwavering support and … In contexts where</t>
  </si>
  <si>
    <t>Evaluation of Precision Statements in ASTM Test Methods for the Specification of Glass Fiber Reinforced Polymer (GFRP) Bars</t>
  </si>
  <si>
    <t>A Hulewicz, K Dziarski, Z Krawiecki</t>
  </si>
  <si>
    <t>computer via USB interface. … the location of these points and the distance between them. For …</t>
  </si>
  <si>
    <t>… in a mold body that is made of an EMC (epoxy molding … The camera was connected to the</t>
  </si>
  <si>
    <t>DE Tadlock</t>
  </si>
  <si>
    <t>the ground connection for normal … The operator interface should be designed such that …</t>
  </si>
  <si>
    <t>… , electromagnetic interference, electromagnetic compatibility, the use of … For these applications,</t>
  </si>
  <si>
    <t>Avionics safety</t>
  </si>
  <si>
    <t>M Roy, P Tran, T Dickens, A Schrand</t>
  </si>
  <si>
    <t>Enregistrer Citer Cité 52 fois Autres articles Les 4 versions</t>
  </si>
  <si>
    <t>impart no strength in the … of focused fibers inside the printed epoxy along the print line, the …</t>
  </si>
  <si>
    <t>… understanding of interfacial bonds between consecutive … However, these 1D reinforcements</t>
  </si>
  <si>
    <t>A Bobsin, R Kerber, I Fernandes, S Ferreira…</t>
  </si>
  <si>
    <t>plating or sputtering coating. Although, these methods have limitations in adhesion … interface (46…</t>
  </si>
  <si>
    <t>… epoxy molding compound (EMC) surface with a thin metal layer produced by electroless</t>
  </si>
  <si>
    <t>High-Performance Water-Based Graphene Suspension for Electromagnetic Interference Shielding Via Spray Coating on Sip Module</t>
  </si>
  <si>
    <t>substrate in high performance power … Since insulation layers of epoxy and polyimide have only a …</t>
  </si>
  <si>
    <t>… the manufacturing process of these lead frame packages is highly … in the interface to the</t>
  </si>
  <si>
    <t>Packaging of power devices</t>
  </si>
  <si>
    <t>P Melichárková</t>
  </si>
  <si>
    <t>glass fiber (and … , the reduction in equilibrium moisture content (EMC), was higher for beech …</t>
  </si>
  <si>
    <t>… The aim of this thesis is to study the properties of … Agent acts as interface between resin and</t>
  </si>
  <si>
    <t>Struktura a vlastnosti kompozitů na bázi polypropylenu a dřevní moučky</t>
  </si>
  <si>
    <t>XC Tong, XC Tong</t>
  </si>
  <si>
    <t>obstacles. The high-modulus nature of these materials leads to delamination at the interface …</t>
  </si>
  <si>
    <t>… with direct bond … epoxy thermal polymers could not be used here because of several major</t>
  </si>
  <si>
    <t>Development and application of advanced thermal management materials</t>
  </si>
  <si>
    <t>centrotherm DBC (Direct Bonding … is encapsulated by EMC epoxy molding compound. The …</t>
  </si>
  <si>
    <t>… In this paper, the tensile tests of these two kinds of solders at … layer between IGBT chip and</t>
  </si>
  <si>
    <t>Research on Reliability of Solder Layer in IGBT Module Packaging</t>
  </si>
  <si>
    <t>Z Chen, L Li, Z Zhang, H Li, B Xie, Y Chen, A Davoodi…</t>
  </si>
  <si>
    <t>6 +EC/DEC/EMC) occurred in later … These results highlight the key role of covalent bonding …</t>
  </si>
  <si>
    <t>… that the interface was not stable and follow-up decomposition of carbonate electrolyte (LiPF</t>
  </si>
  <si>
    <t>IL Schaumburg, CA Santa Ana</t>
  </si>
  <si>
    <t>molding compound (EMC), were … These modules can interface with both GEM- and non-GEM-…</t>
  </si>
  <si>
    <t>… of suppliers for leadframes, bonding wire, mold compounds, … polymers, typified by epoxy</t>
  </si>
  <si>
    <t>G Xiao, H Xu, C Bai, M Liu, YB He</t>
  </si>
  <si>
    <t>Investigation of cyano resinbased gel polymer electrolyte: in situ gelation mechanism and …</t>
  </si>
  <si>
    <t>… These lead to accelerated polysulfide dissolution and increased interfacial impedance. In …</t>
  </si>
  <si>
    <t>Progress and perspectives of in situ polymerization method for lithium‐based batteries</t>
  </si>
  <si>
    <t>A Salomon, M Dopita, M Emmel, S Dudczig…</t>
  </si>
  <si>
    <t>predestine the MgO single bond C to … pores filled with epoxy resin after metallographic sample …</t>
  </si>
  <si>
    <t>… running at 1600 C at the interface between the MgO–C coating … These properties</t>
  </si>
  <si>
    <t>Reaction mechanism between the carbon bonded magnesia coatings deposited on carbon bonded alumina and a steel melt</t>
  </si>
  <si>
    <t>P Lall, ARR Pandurangan…</t>
  </si>
  <si>
    <t>initiate a crack at the interface under different testing conditions. These peak critical loads are …</t>
  </si>
  <si>
    <t>… Similarly, EMC/PCB interfacial adhesion have been studied in [3]. The delamination at … to</t>
  </si>
  <si>
    <t>Prediction of Failure at FCBGA Interfaces Under Thermo-Mechanical Loads Using a Competing Risk Cohesive Zone Model</t>
  </si>
  <si>
    <t>M Cermak</t>
  </si>
  <si>
    <t>of thermal interface materials (… to the lead frame by a solder or electrically conductive epoxy. …</t>
  </si>
  <si>
    <t>… In this thesis, a multi-disciplinary investigation of using … heat sinks lead to the elimination</t>
  </si>
  <si>
    <t>Natural graphite sheet heat sinks for power electronics</t>
  </si>
  <si>
    <t>XW Yin, LF Cheng, LT Zhang…</t>
  </si>
  <si>
    <t>Enregistrer Citer Cité 286 fois Autres articles Les 3 versions</t>
  </si>
  <si>
    <t>bond between … vapour resulted from the competition between the oxidation of these matrix …</t>
  </si>
  <si>
    <t>… composite. The failure mechanisms of CMCs are strongly related to the nature of the interfacial</t>
  </si>
  <si>
    <t>Fibre-reinforced multifunctional SiC matrix composite materials</t>
  </si>
  <si>
    <t>MK Shih, W Lai, T Liao, K Chen…</t>
  </si>
  <si>
    <t>compound (EMC) and substrate. … , which leads to a uniform thickness of the thermal interface …</t>
  </si>
  <si>
    <t>… 1(b), where these packages (known as FOCoS packages) … (CTEs) of the epoxy molding</t>
  </si>
  <si>
    <t>Thermal and mechanical characterization of 2.5-D and fan-out chip on substrate chip-first and chip-last packages</t>
  </si>
  <si>
    <t>M Chlosta</t>
  </si>
  <si>
    <t>composites that serve as structural material in frame… basis of the MSc thesis ‘Feasibility study …</t>
  </si>
  <si>
    <t>… These sheets form the basis of high quality, high fiber content carbon fiber reinforced epoxy</t>
  </si>
  <si>
    <t>Feasibility study on fiber reinforced polymer cylindrical truss bridges for heavy traffic</t>
  </si>
  <si>
    <t>L Liu, D Nam, B Guo, J Ewanchuk…</t>
  </si>
  <si>
    <t>hypothesis 1 was more probable … electromagnetic compatibility (EMC), multiphase multilevel …</t>
  </si>
  <si>
    <t>… would damage the PI–substrate interface (hypothesis 2), we … These results suggested that</t>
  </si>
  <si>
    <t>Glass for encapsulating high-temperature power modules</t>
  </si>
  <si>
    <t>J Li, Y Cai, H Wu, Z Yu, X Yan, Q Zhang…</t>
  </si>
  <si>
    <t>Enregistrer Citer Cité 236 fois Autres articles Les 4 versions</t>
  </si>
  <si>
    <t>6 in EC/DMC/EMC, the electrolyte had … strength yet reduces ionic conductivity and interfacial …</t>
  </si>
  <si>
    <t>… in each of these four areas as well as the way these materials … After being wetted in 1 m LiPF</t>
  </si>
  <si>
    <t>Polymers in lithium‐ion and lithium metal batteries</t>
  </si>
  <si>
    <t>shear force from 1.275 N to … wire, in BGA packages without EMC molding after HASTs [157]…</t>
  </si>
  <si>
    <t>… and Cl − from the mold compound attack these IMCs. Oxygen … initial increase in the interfacial</t>
  </si>
  <si>
    <t>Humidity and Electromigration Tests</t>
  </si>
  <si>
    <t>G Liu, K Li, Y Wang, H Luo, H Luo</t>
  </si>
  <si>
    <t>Enregistrer Citer Cité 43 fois Autres articles Les 3 versions</t>
  </si>
  <si>
    <t>between the chip and wire, but … , reliability and Electromagnetic Compatibility (EMC) packages, …</t>
  </si>
  <si>
    <t>… These failures become severer as the power cycling … have not happened at the interface</t>
  </si>
  <si>
    <t>Recent advances and trend of HEV/EV‐oriented power semiconductors–an overview</t>
  </si>
  <si>
    <t>RK Mishra, ST Abdulrahman</t>
  </si>
  <si>
    <t>… Electromagnetic compatibility is another property necessary for electronic devices to figure …</t>
  </si>
  <si>
    <t>… of these particles in the polymer can result in diminished interfacial adhesion between matrix</t>
  </si>
  <si>
    <t>Tribological performance of polymer composite materials</t>
  </si>
  <si>
    <t>RK Shepherd</t>
  </si>
  <si>
    <t>these initiatives are delivered … the interfacial stress higher than the adhesive strength. As the …</t>
  </si>
  <si>
    <t>… Emc maximum cathodal potential excursion (–0.42 V vs. Ag|… great interest as outcomes from</t>
  </si>
  <si>
    <t>Neurobionics: The biomedical engineering of neural prostheses</t>
  </si>
  <si>
    <t>pad on the top of the chip to the lead finger) to the die and then overmolded using an epoxy …</t>
  </si>
  <si>
    <t>… Losego lab students and interns who’ve helped me in this thesis, particularly … from the bond</t>
  </si>
  <si>
    <t>Ultra-low dielectric constant and ultra-thin polymer dielectric materials, processes and reliability for ultra-high bandwidth computing applications</t>
  </si>
  <si>
    <t>BD Mottahed, S Manoochehri</t>
  </si>
  <si>
    <t>… This can be overcome by using elastomeric gaskets at the interface between these two …</t>
  </si>
  <si>
    <t>… increase in the interfacial adhesive strength of the inorganic filler and matrix resin. However,</t>
  </si>
  <si>
    <t>Design considerations for electronic enclosures utilizing polymeric materials</t>
  </si>
  <si>
    <t>P Lall, N Kothari, S Deshpande…</t>
  </si>
  <si>
    <t>made in this study. Figure 11 … and the void being close to the interface of solder joint and lead. …</t>
  </si>
  <si>
    <t>… EMC was green mold compound with very high filler content. … These assumptions are not</t>
  </si>
  <si>
    <t>Study of the Effect of Solder-Joint Voiding using X-ray MicroCT Data-based FE Models with Experimental Validation</t>
  </si>
  <si>
    <t>EN Kablov, SV Kondrashov, GY Yurkov</t>
  </si>
  <si>
    <t>Enregistrer Citer Cité 99 fois Autres articles Les 6 versions</t>
  </si>
  <si>
    <t>compatibility of the onboard radio … , “Interfacial shear strength of a glass fiber/epoxy bonding in …</t>
  </si>
  <si>
    <t>… An analysis of these microphotographs shows that the … is sufficient for the electromagnetic</t>
  </si>
  <si>
    <t>Prospects of using carbonaceous nanoparticles in binders for polymer composites</t>
  </si>
  <si>
    <t>M Mat Salleh</t>
  </si>
  <si>
    <t>150 Figure 6.7 Hydrogen bond density of ACC produced via BmimAc at various dissolution …</t>
  </si>
  <si>
    <t>… This thesis investigated the production of ACCs using two types of solvents (BmimAc and …</t>
  </si>
  <si>
    <t>Hygrothermal effect on the mechanical behaviour of all-cellulose composite.</t>
  </si>
  <si>
    <t>device to EMC interface at … the resin bleed during the molding process, adhesion control …</t>
  </si>
  <si>
    <t>… These via frame units are embedded during the chip … crossing from component to component,</t>
  </si>
  <si>
    <t>NEPES'Fan‐Out Packaging Technology from Single die, SiP to Panel‐Level Packaging</t>
  </si>
  <si>
    <t>V Shukla</t>
  </si>
  <si>
    <t>Enregistrer Citer Cité 397 fois Autres articles Les 11 versions</t>
  </si>
  <si>
    <t>dispersion and interfacial adhesion between the filler and the polymers. Epoxy resins are one …</t>
  </si>
  <si>
    <t>… Therefore, we focused on the different strategies of preparation of these iron based … a good</t>
  </si>
  <si>
    <t>Enregistrer Citer Cité 10 fois Autres articles Les 8 versions</t>
  </si>
  <si>
    <t>different incidence angles, we … of Copper Lead Frame-EMC Adhesion in Packaging Process’’. …</t>
  </si>
  <si>
    <t>… The fraction of the incident power reflected at the interface is … In order to compare these two</t>
  </si>
  <si>
    <t>Characterization of oxide layers on technical copper material using ultraviolet visible (UV–Vis) spectroscopy as a rapid on-line analysis tool</t>
  </si>
  <si>
    <t>PCD Phase</t>
  </si>
  <si>
    <t>tests … The composition formed near the solder-pin interface and the ceramic-solder interface …</t>
  </si>
  <si>
    <t>… hydroxide and phenol resin. Before the launch of these mold compounds, some evaluation</t>
  </si>
  <si>
    <t>XS Sun</t>
  </si>
  <si>
    <t>between these two components … component (EMC), printed circuit board (PCB), and resin-…</t>
  </si>
  <si>
    <t>… The adhesion force between starch and PLA may be caused … should be no interface zone</t>
  </si>
  <si>
    <t>Plastics derived from starch and poly</t>
  </si>
  <si>
    <t>G Jiang, L Diao, K Kuang, G Jiang, L Diao…</t>
  </si>
  <si>
    <t>acts mainly as an initiator for these … the heat management material interface and dramatically …</t>
  </si>
  <si>
    <t>… EMC-based plastic packaging accounts for more than 90 % of … Phenolic novolac resin</t>
  </si>
  <si>
    <t>Overview of Traditional Thermal Management Materials</t>
  </si>
  <si>
    <t>NT Fritz</t>
  </si>
  <si>
    <t>epoxy molding compound (EMC) … high interfacial energy, and may have poor adhesion strength…</t>
  </si>
  <si>
    <t>… work presented in this thesis and my undergraduate research … molding process forces the</t>
  </si>
  <si>
    <t>Materials, design and processing of air encapsulated MEMS packaging</t>
  </si>
  <si>
    <t>bonding between fibers and … necessitates a resin impregnation of these intercellular regions…</t>
  </si>
  <si>
    <t>… to these critical issues, the work presented in this thesis … Achieving effective interfacial</t>
  </si>
  <si>
    <t>Towards Bio-Based Delignified Wood-Reinforced Composites with Aqueous Matrix Systems</t>
  </si>
  <si>
    <t>PO Hagstrand, RW Rychwalski</t>
  </si>
  <si>
    <t>… This indicates a weak fiber-matrix interface. As can be seen, the fracture surface is far …</t>
  </si>
  <si>
    <t>… These authors noted that both tensile strength and strain to break of epoxy resins are dramatically</t>
  </si>
  <si>
    <t>Tensile damage in ternary melamine-formaldehyde composites</t>
  </si>
  <si>
    <t>CM Lin, TC Lin, HM Chu, YL Chen</t>
  </si>
  <si>
    <t>therefore applied at the interface between … This Epoxy Molding Compound (EMC) is composed of …</t>
  </si>
  <si>
    <t>… that the presence of these thermal mismatches leads to an … Underfill encapsulants are</t>
  </si>
  <si>
    <t>Injection Molding Simulation of 3D Stacked-Chip Assembly Packaging with Different Entrances</t>
  </si>
  <si>
    <t>Y Shao, F Shi</t>
  </si>
  <si>
    <t>PPA for mid power LEDs. … interface between fillers and matrix within the composite reflectors …</t>
  </si>
  <si>
    <t>… integration of these types of materials can lead to improvements … EMC is gradually replacing</t>
  </si>
  <si>
    <t>Polymer/Filler Composites for Optical Diffuse Reflectors</t>
  </si>
  <si>
    <t>plastic such as epoxy molding … The design and fabrication of these pal lets should conform …</t>
  </si>
  <si>
    <t>… leads are made by bonding (gold wire). The sub-assembly is then moided using thermoset</t>
  </si>
  <si>
    <t>Lead finishing in semiconductor devices: Soldering</t>
  </si>
  <si>
    <t>P Feraboli, H Kawakami</t>
  </si>
  <si>
    <t>Enregistrer Citer Cité 135 fois Autres articles Les 9 versions</t>
  </si>
  <si>
    <t>frames per second and using a set … These cracks emanate from the fastener hole and propagate …</t>
  </si>
  <si>
    <t>… the resin/fiber interface by pyrolysis. If the gases developing … of the strike taken at 83,000</t>
  </si>
  <si>
    <t>Damage of carbon/epoxy composite plates subjected to mechanical impact and simulated lightning</t>
  </si>
  <si>
    <t>RM Stampfli</t>
  </si>
  <si>
    <t>… variability by potentially affecting the bond strength with the silver epoxy interface layer. …</t>
  </si>
  <si>
    <t>… of these composite structures resulted in a significant degradation in terms of interface quality</t>
  </si>
  <si>
    <t>Experimental and Computational Analyses of Multiferroic Composite Ring Structures</t>
  </si>
  <si>
    <t>growth across the bond interface. The … Table 1.2 shows the comparison between these three …</t>
  </si>
  <si>
    <t>… or the fan-out epoxy molding compound (EMC) has embedded … at the interface and grain</t>
  </si>
  <si>
    <t>State-of-the-art of advanced packaging</t>
  </si>
  <si>
    <t>prediction model of the EMC-… All these samples are made with 0.5 mm copper. As the number …</t>
  </si>
  <si>
    <t>… TIM1 is a conductive 2-part epoxy and consists of aluminum … The Paris-Power law life</t>
  </si>
  <si>
    <t>Evolution of TIM/Copper Interface under Wide Temperature Excursions</t>
  </si>
  <si>
    <t>R Reit, B Lund, W Voit</t>
  </si>
  <si>
    <t>mechanics can be gleaned … These materials were epoxy resins based on silicon carbide (…</t>
  </si>
  <si>
    <t>… in which these systems can be transitioned between these or … interface physics and composite</t>
  </si>
  <si>
    <t>Shape memory polymer–inorganic hybrid nanocomposites</t>
  </si>
  <si>
    <t>CC Lee, HC Liu, MC Yew…</t>
  </si>
  <si>
    <t>factors are listed as follows: (a) the … the leadfiame and the bubble-like is the interface between …</t>
  </si>
  <si>
    <t>… Finally, the epoxy-molding compound (EMC) is poured around … Some of these important</t>
  </si>
  <si>
    <t>3D structure design and reliability analysis of wafer level package with bubble-like stress buffer layer</t>
  </si>
  <si>
    <t>A Zięba, P Maj, M Siwek, M Spychalski, J Mizera…</t>
  </si>
  <si>
    <t>interfacial adhesion was assigned to … Despite the fact that these are not purely quantitative studies …</t>
  </si>
  <si>
    <t>… adhesion of epoxy-based molding compound (EMC) and the … The improved oxide/Cu</t>
  </si>
  <si>
    <t>H Galina, Y Ikada, K Kato, R Kitamaru, J Lechowicz…</t>
  </si>
  <si>
    <t>molding compound (EMC) and … enhanced the adhesion strength at the interface. Histological …</t>
  </si>
  <si>
    <t>… It is, therefore, difficult to bond these nonpolar polymer sur… the adhesion between epoxy</t>
  </si>
  <si>
    <t>Grafting/Characterization Techniques/Kinetic Modeling</t>
  </si>
  <si>
    <t>E Lee</t>
  </si>
  <si>
    <t>this thesis is to disperse a high … the increased interface adhesion between particles and epoxy …</t>
  </si>
  <si>
    <t>… epoxy materials, such as electronic molding compound (EMC), … Therefore, the objective of</t>
  </si>
  <si>
    <t>High solids loading of aluminum nitride powder in epoxy resin: Dispersion and thermal conductivity</t>
  </si>
  <si>
    <t>S Song, J Ma, K Cao, G Chang, Y Huang…</t>
  </si>
  <si>
    <t>compounds were commonly used in … to a combination of good dispersion and strong interfacial …</t>
  </si>
  <si>
    <t>… on cure, toughness, high adhesion to many substrates and superior … In addition, these</t>
  </si>
  <si>
    <t>Synthesis of a novel dicyclic silicon-/phosphorus hybrid and its performance on flame retardancy of epoxy resin</t>
  </si>
  <si>
    <t>A France-Lanord, D Rigby…</t>
  </si>
  <si>
    <t>interface. Since the associated … simulations of these molecules in the epoxy allow calculating …</t>
  </si>
  <si>
    <t>… of specific regions within EMC encapsulated devices. … and integrity of the epoxy-substrate</t>
  </si>
  <si>
    <t>MedeA®: Atomistic simulations for designing and testing materials for micro/nano electronics systems</t>
  </si>
  <si>
    <t>A Bombik, SYS Ha, A Nasrollahi, FK Chang</t>
  </si>
  <si>
    <t>the hypothesis that these resistance … with LiPF6-EC-EMC electrolyte from MTI Corporation. …</t>
  </si>
  <si>
    <t>… Secondly, as the interface connecting both face sheets, the … This work sought to confirm</t>
  </si>
  <si>
    <t>A systematic approach to resolve high impedance of multifunctional energy storage composites</t>
  </si>
  <si>
    <t>Enregistrer Citer Cité 41 fois Autres articles Les 9 versions</t>
  </si>
  <si>
    <t>material CTEs in these processes. … In-situ investigation of EMC relaxation behavior using …</t>
  </si>
  <si>
    <t>… The residual stress in the bonding interface will greatly affect … by the differences between</t>
  </si>
  <si>
    <t>P Jagadeesh, SM Rangappa, S Siengchin</t>
  </si>
  <si>
    <t>fibers along with the interfacial bonding strength of NC particle-epoxy had a notable impact …</t>
  </si>
  <si>
    <t>… boost the interfacial adhesion, hence increasing the mechanical strength of these composites…</t>
  </si>
  <si>
    <t>Basalt fibers: An environmentally acceptable and sustainable green material for polymer composites</t>
  </si>
  <si>
    <t>S MURALI</t>
  </si>
  <si>
    <t>challenges would lead to the next … In an epoxy molded device with Cu wire bonds the interfacial …</t>
  </si>
  <si>
    <t>… − ) ions and pH of the formulated epoxy molded compound (EMC). … Addressing these</t>
  </si>
  <si>
    <t>Progress in Processing and Properties of Fine Bonding Wires</t>
  </si>
  <si>
    <t>S Zhou, K Ma, Y Wu, P Liu, X Hu, G Nie, Y Ren, B Qiu…</t>
  </si>
  <si>
    <t>molding compound), and the … will reduce the bonding strength of each material interface, …</t>
  </si>
  <si>
    <t>… Although TSV technology has these advantages, it reduces the … of the substrate, EMC (epoxy</t>
  </si>
  <si>
    <t>B Castanié, A Peignon, C Marc, F Eyma, A Cantarel…</t>
  </si>
  <si>
    <t>ratio between final earlywood … equilibrium moisture content (EMC), as described in Figure 12 …</t>
  </si>
  <si>
    <t>… These mechanical properties differ from one species to … presence of resin or extractives, the</t>
  </si>
  <si>
    <t>Wood and Plywood as eco-materials for sustainable mobility: a review</t>
  </si>
  <si>
    <t>within these rooms are a serious … often exacerbate or create EMC problems. The most obvious …</t>
  </si>
  <si>
    <t>… the R jc is the thermal interface material resistance. It can be … , but concentrations of power</t>
  </si>
  <si>
    <t>Thermal management fundamentals and design guides in electronic packaging</t>
  </si>
  <si>
    <t>M Perold</t>
  </si>
  <si>
    <t>between the adhesive and the … , thus it is the adhesion of the molecules of these fluids to the …</t>
  </si>
  <si>
    <t>… has a lower equilibrium moisture content (EMC). This is critical, … major type of interfacial force</t>
  </si>
  <si>
    <t>The effect of sodium lauryl sulphate on blue stain, mould growth and surface properties of SA pine</t>
  </si>
  <si>
    <t>O Raab, K Kriegel, P Ghesquiere</t>
  </si>
  <si>
    <t>substrate copper. At those locations often voids or porous areas can be found and these lead …</t>
  </si>
  <si>
    <t>… influences, either an epoxy molding compound (EMC) or a … interface, eg the sinter paste or</t>
  </si>
  <si>
    <t>Two-layered planar SiC power module for industrial applications</t>
  </si>
  <si>
    <t>森穂高</t>
  </si>
  <si>
    <t>… Therefore, the encapsulation resin is required to have good adhesion to metals as well as …</t>
  </si>
  <si>
    <t>… , is exposed to these conditions, the weak interfacial adhesion may lead to deviations of the</t>
  </si>
  <si>
    <t>Pore Effects and Local Viscoelasticity at Resin</t>
  </si>
  <si>
    <t>M Saidi, N Reboul, A Gabor</t>
  </si>
  <si>
    <t>load from the tensile machine to the TRC. The adhesive used for these plates was epoxy …</t>
  </si>
  <si>
    <t>… at the textile-to-matrix interface in the area close to the … These plates were used to transmit</t>
  </si>
  <si>
    <t>F Gräbner</t>
  </si>
  <si>
    <t>NiZn ferrite powder from … These interfacial properties thus have a greater effect than the …</t>
  </si>
  <si>
    <t>… The observations in this thesis can only be a beginning for the … epoxy resin and a co-doped</t>
  </si>
  <si>
    <t>Volume Materials</t>
  </si>
  <si>
    <t>F Alia, H Ullaha, Z Alia, F Rahima, F Khana…</t>
  </si>
  <si>
    <t>beginning. In this case one pot syn… To thermoset resin organo-clay was added obtaining about …</t>
  </si>
  <si>
    <t>… The enhancement of clay interfacial adhesion properties and … these products from the</t>
  </si>
  <si>
    <t>interface between bond wire … The poor adhesive strength between lead frame and EMC may …</t>
  </si>
  <si>
    <t>… These keywords were added by machine and not by the … In the wire bonding process, the</t>
  </si>
  <si>
    <t>Power Package Electrical and Multiple Physics Simulation</t>
  </si>
  <si>
    <t>SW Paek, S Balasubramanian, D Stupples</t>
  </si>
  <si>
    <t>Enregistrer Citer Cité 23 fois Autres articles Les 9 versions</t>
  </si>
  <si>
    <t>compliance (EMC), power quality, and signal … solid electrolyte interface ((SEI) between anode and …</t>
  </si>
  <si>
    <t>… through these layers or allocate multiple power and ground … terms of electromagnetic</t>
  </si>
  <si>
    <t>Q Gao, X Wang, DW Schubert, X Liu</t>
  </si>
  <si>
    <t>interaction with the polymer … bonding, which is different from the interlayer bonding force (…</t>
  </si>
  <si>
    <t>… These undesirable interferences can lead to device … improve compatibility and strong interfacial</t>
  </si>
  <si>
    <t>materials available on the market. New EMC ferrites of hexagonal crystal systems take these …</t>
  </si>
  <si>
    <t>… In contrast to these … these new frequency ranges), there are hardly any new EMC magnetic</t>
  </si>
  <si>
    <t>molding compound (EMC) … to identify distinctions between these samples from two sources…</t>
  </si>
  <si>
    <t>… SAM is capable of collecting in-depth interface information of … Lastly, the composition of epoxy</t>
  </si>
  <si>
    <t>CC Lee, HC Liu, KN Chiang</t>
  </si>
  <si>
    <t>Enregistrer Citer Cité 19 fois Autres articles Les 3 versions</t>
  </si>
  <si>
    <t>are listed as follows: a) the contact … the leadframe and the bubble-like is the interface between …</t>
  </si>
  <si>
    <t>… Finally, the epoxy-molding compound (EMC) is poured … Some of these important factors</t>
  </si>
  <si>
    <t>3-D structure design and reliability analysis of wafer level package with stress buffer mechanism</t>
  </si>
  <si>
    <t>TC Chiu, W Lu, CA Hua</t>
  </si>
  <si>
    <t>interfacial adhesion is the double … However, implementations of these tools for tracking a …</t>
  </si>
  <si>
    <t>… growth rate of the Al-epoxy interface. It was observed that both … setup for characterizing</t>
  </si>
  <si>
    <t>An experimental setup for characterizing subcritical debonding of materials interface under mixed mode fatigue loading</t>
  </si>
  <si>
    <t>M Ahmad</t>
  </si>
  <si>
    <t>Enregistrer Citer Cité 66 fois Autres articles Les 4 versions</t>
  </si>
  <si>
    <t>lead to these economic and … [62] is the spatial distance from the interface of the adjoining …</t>
  </si>
  <si>
    <t>… 202 4B Equilibrium moisture content (EMC) of typical wood … While this project will not directly</t>
  </si>
  <si>
    <t>Analysis of Calcutta bamboo for structural composite materials</t>
  </si>
  <si>
    <t>C Way</t>
  </si>
  <si>
    <t>and discuss most of the … this recovery in strength were the improved fibre-polymer interface, …</t>
  </si>
  <si>
    <t>… the raw PLA resin precludes its use in broader applications. … This thesis aims to investigate</t>
  </si>
  <si>
    <t>Fundamental understanding of polylactic acid–lignocellulose composites</t>
  </si>
  <si>
    <t>WH Francis IV</t>
  </si>
  <si>
    <t>(EMC… post-microbuckle mechanics of the compliant-resin long-fiber composites. This gives …</t>
  </si>
  <si>
    <t>… of these materials. A natural extension of shape memory polymer is elastic memory composite</t>
  </si>
  <si>
    <t>R Tummala, V Sundaram, PM Raj…</t>
  </si>
  <si>
    <t>core layers. ICs were assembled into these cavities with low-temperature Cu-to-Cu bonding …</t>
  </si>
  <si>
    <t>… molding them with epoxy-based molding compounds. Embedding means, the chip is … these</t>
  </si>
  <si>
    <t>Future of embedding and fan-out technologies</t>
  </si>
  <si>
    <t>W Su</t>
  </si>
  <si>
    <t>MEMS package (eg, epoxy molding … change the properties of EMC and influence the reliability of …</t>
  </si>
  <si>
    <t>… and there are missing pages, these will be noted. Also, if material … materials utilized in a</t>
  </si>
  <si>
    <t>Design 'optimization'of precision MEMS packages through the 'minimization'of package induced stresses</t>
  </si>
  <si>
    <t>A Shalbafan, JT Benthien, J Welling…</t>
  </si>
  <si>
    <t>for the compounded samples due … to the improved interfacial bonding between the wood and …</t>
  </si>
  <si>
    <t>… 5 mm), the WF content of these dry blends based on weight was … a reduced EMC especially</t>
  </si>
  <si>
    <t>Flachgepresste Holz-Polymer-Verbundwerkstoffe aus Produktionsabfällen von Spanplatten mit Schaumkern</t>
  </si>
  <si>
    <t>CE Okafor, UC Okonkwo, IP Okokpujie</t>
  </si>
  <si>
    <t>Enregistrer Citer Cité 57 fois Autres articles Les 7 versions</t>
  </si>
  <si>
    <t>compounding and production, the density of composite … Therefore, these composite materials are …</t>
  </si>
  <si>
    <t>… the resin, density of the reinforcer and density of the resin, respectively. In the course of</t>
  </si>
  <si>
    <t>Trends in reinforced composite design for ionizing radiation shielding applications: a review</t>
  </si>
  <si>
    <t>EM Tudor</t>
  </si>
  <si>
    <t>absorption were the structure of the plant fibres, the interfacial … The bond strength of these …</t>
  </si>
  <si>
    <t>… adhesive composite had the lowest EMC of 8.7%. The main factors affecting the moisture</t>
  </si>
  <si>
    <t>Alternative Adhesives for Composites Made of Annual Plants</t>
  </si>
  <si>
    <t>A Bobsin, RM Kerber, IJ Fernandes, SB Ferreira…</t>
  </si>
  <si>
    <t>plating or sputtering coating. Although these … graphene suspension and the glass interface [50]. …</t>
  </si>
  <si>
    <t>Conductive water-based graphene suspension for electromagnetic interference shielding via spray coating on SiP module</t>
  </si>
  <si>
    <t>EM Spory</t>
  </si>
  <si>
    <t>Innovative Bonding Solutions with … or hermetic package with plastic mold compound or air cavity …</t>
  </si>
  <si>
    <t>… architecture of this thesis dissertation will focus on two main … base epoxy, 50r3122, from</t>
  </si>
  <si>
    <t>Improved Heat Removal of Electronic Power Devices Using Nano Composite Films as a Thermal Interface</t>
  </si>
  <si>
    <t>S Moradi, F Román, Y Calventus, JM Hutchinson</t>
  </si>
  <si>
    <t>these epoxyBN composites, it would … during cure of an epoxy molding compound (EMC), and …</t>
  </si>
  <si>
    <t>… from an improved matrix-particle interface; for the epoxy–… on the thermal conductivity of</t>
  </si>
  <si>
    <t>Remarkable Thermal Conductivity of Epoxy Composites Filled with Boron Nitride and Cured under Pressure. Polymers 2021, 13, 955</t>
  </si>
  <si>
    <t>pre-mold EMC, die attach and glob … case model locates at the interface where the LED die edge …</t>
  </si>
  <si>
    <t>… Therefore, it is important to understand how significant these … The elastic modulus of</t>
  </si>
  <si>
    <t>Impact of manufacturing variation on the reliability/quality of an Opto-BGA system in package</t>
  </si>
  <si>
    <t>Q Lu, Z Chen, A Hu, M Li, D Mao</t>
  </si>
  <si>
    <t>bonding strength produced by Cu … at the bonding interface, the bonding strength obtained with …</t>
  </si>
  <si>
    <t>… Ni cones to improve the adhesion between EMC and Pd PPF [… All these factors make the</t>
  </si>
  <si>
    <t>Low temperature bonding method using Cu micro cones</t>
  </si>
  <si>
    <t>S Shinoj, R Visvanathan</t>
  </si>
  <si>
    <t>lead to weak interfacial linkage … Poor adhesion between epoxy matrix and OPF also lead to a …</t>
  </si>
  <si>
    <t>… The values of equilibrium moisture content (EMC) of fibers … the fibers upon these treatments</t>
  </si>
  <si>
    <t>Oil palm fiber polymer composites: processing, characterization and properties</t>
  </si>
  <si>
    <t>G Tang, YL Ye, LC Wai, Y Han</t>
  </si>
  <si>
    <t>electrically insulated thermal interface … compound (EmC) material to provide protection against …</t>
  </si>
  <si>
    <t>… , these modules deliver higher efficiency, higher power density, and … and cooling plates,</t>
  </si>
  <si>
    <t>Transient Thermal Characterization and Analysis for Next Generation SiC Power Module</t>
  </si>
  <si>
    <t>KF Becker, T Braun, A Neumann…</t>
  </si>
  <si>
    <t>both good adhesion strength … AFM analysis of the surface topography of a typical WL EMC …</t>
  </si>
  <si>
    <t>… on the basis of standard epoxy molding compounds (EMCs) … These multilayer films yielded</t>
  </si>
  <si>
    <t>A new wafer level packaging approach: Encapsulation, metallization and laser structuring for advanced system in package manufacturing</t>
  </si>
  <si>
    <t>B Sood</t>
  </si>
  <si>
    <t>(glass fiber and resin debris). … Repeatedly rinse and re-immerse until molding compound is …</t>
  </si>
  <si>
    <t>… – These residues appear to be in the form of islands around the … from the PCB through hole</t>
  </si>
  <si>
    <t>Root-Cause Failure Analysis of Electronics</t>
  </si>
  <si>
    <t>F Ali, H Ullah, Z Ali, F Rahim, F Khan…</t>
  </si>
  <si>
    <t>Enregistrer Citer Cité 37 fois Autres articles Les 6 versions</t>
  </si>
  <si>
    <t>Polymer-clay nanocomposites, preparations and current applications: a review</t>
  </si>
  <si>
    <t>JM Thomassin, C Jérôme, T Pardoen, C Bailly…</t>
  </si>
  <si>
    <t>Enregistrer Citer Cité 1225 fois Autres articles Les 10 versions</t>
  </si>
  <si>
    <t>Electromagnetic Compatibility and … input interface 1 (R = |S 11 | 2 ) is minimized and that the power …</t>
  </si>
  <si>
    <t>… In all these studies, we will discuss the efficiency of the … reference test environment for</t>
  </si>
  <si>
    <t>Polymer/carbon based composites as electromagnetic interference (EMI) shielding materials</t>
  </si>
  <si>
    <t>M Zimniewska, M Wladyka-Przybylak</t>
  </si>
  <si>
    <t>moisture content (EMC), depending of … length lead to failure due to deboning at the interface at a …</t>
  </si>
  <si>
    <t>… prepared from these yarns in terms of composite reinforcement … , especially equilibrium</t>
  </si>
  <si>
    <t>Natural fibers for composite applications</t>
  </si>
  <si>
    <t>DEC Depuydt, J Soete, YD Asfaw, M Wevers…</t>
  </si>
  <si>
    <t>to a lower EMC at 50% RH, and … the interface between the fibre and matrix, and lead to less …</t>
  </si>
  <si>
    <t>… The change in strength will depend on the magnitude of these … C), which is expected to lead</t>
  </si>
  <si>
    <t>A Batra</t>
  </si>
  <si>
    <t>stresses results from the … types of mold compound (standard and low stress EMC) on two …</t>
  </si>
  <si>
    <t>… the mold compound and the die surface interface. Small and … The bulk of these compressive</t>
  </si>
  <si>
    <t>Stress relieving technique for plastic packages in a high volume manufacturing environment</t>
  </si>
  <si>
    <t>RR Koshy, SK Mary, S Thomas, LA Pothan</t>
  </si>
  <si>
    <t>Enregistrer Citer Cité 224 fois Autres articles Les 6 versions</t>
  </si>
  <si>
    <t>EMC value sharply increased above … The blend sheets exhibited good interface adhesion and …</t>
  </si>
  <si>
    <t>… compostability, since most of these products have a relative short … CMCH content and the</t>
  </si>
  <si>
    <t>Environment friendly green composites based on soy protein isolate–A review</t>
  </si>
  <si>
    <t>L Yu-lan, W Biao, W Dian-fu</t>
  </si>
  <si>
    <t>Enregistrer Citer Cité 1 fois Autres articles Les 9 versions</t>
  </si>
  <si>
    <t>along the interface during the ! … To determine the interacting force P0 between the die and EMC, …</t>
  </si>
  <si>
    <t>… die packaged in epoxy molding compound as an illustration (… stresses will be produced</t>
  </si>
  <si>
    <t>Analytical solutions of thermal stress distribution in plastic encapsulated integrated circuit packages</t>
  </si>
  <si>
    <t>N Valentine</t>
  </si>
  <si>
    <t>and IGBTs will be discussed … (EMC) depending on whether or not the package is a discrete …</t>
  </si>
  <si>
    <t>… and there are missing pages, these will be noted. Also, if … In this thesis, power MOSFETs</t>
  </si>
  <si>
    <t>Failure modes and mechanisms analysis of silicon power devices</t>
  </si>
  <si>
    <t>B Parveez, MI Kittur, IA Badruddin, S Kamangar…</t>
  </si>
  <si>
    <t>Enregistrer Citer Cité 139 fois Autres articles Les 10 versions</t>
  </si>
  <si>
    <t>reaction between the Ti64 matrix and … epoxy resin system with stainless steel composite metal …</t>
  </si>
  <si>
    <t>… such as strength, stiffness, and density of these materials can … as a result of an interfacial</t>
  </si>
  <si>
    <t>Y Ma, H Li, D Bridges, P Peng, B Lawrie, Z Feng…</t>
  </si>
  <si>
    <t>molding compound (EMC), Ni nanocone arrays greatly increase the area of the interface between …</t>
  </si>
  <si>
    <t>… These unusual properties arise from the emergence of quantum confinement … epoxy</t>
  </si>
  <si>
    <t>Zero-dimensional to three-dimensional nanojoining: current status and potential applications</t>
  </si>
  <si>
    <t>M Cermak, M Bahrami, J Kenna</t>
  </si>
  <si>
    <t>NGS exist (resin impregnation), … studies are required to answer these complicated questions. …</t>
  </si>
  <si>
    <t>… and low interface resistance of NGS heat sinks can lead to good … the mechanical strength of</t>
  </si>
  <si>
    <t>Natural graphite sheet heat sinks: A review of the material properties, benefits, and challenges</t>
  </si>
  <si>
    <t>SM Yadav, MAR Lubis, K Sihag</t>
  </si>
  <si>
    <t>can say that it is reasonable to … in composite formulation improved the interfacial bonding …</t>
  </si>
  <si>
    <t>… Epoxies and phenolic resins are examples of these polymers. … From these numbers, we</t>
  </si>
  <si>
    <t>A comprehensive review on process and technological aspects of wood-plastic composites</t>
  </si>
  <si>
    <t>DH Lee, CM Han</t>
  </si>
  <si>
    <t>improving noise characteristics by … or by using integrated interface tool which enables user to use …</t>
  </si>
  <si>
    <t>… uses the lead frame with epoxy molding compound (EMC) may … Some of these include</t>
  </si>
  <si>
    <t>Electrical performance analysis of IC package for the high-end memory device</t>
  </si>
  <si>
    <t>G Roberts, AR Owens, PM Lane…</t>
  </si>
  <si>
    <t>to lubricant contamination were … of data from the iixed to the rotating side of the interface; the …</t>
  </si>
  <si>
    <t>… A single CTD capable of meeting all these applications would be … (EMC) and susceptibility</t>
  </si>
  <si>
    <t>A contactless transfer device for power and data</t>
  </si>
  <si>
    <t>S Shantaram, T Hauck</t>
  </si>
  <si>
    <t>shrinkage of EMC was applied in the … Warpage results with these two simplified methods were …</t>
  </si>
  <si>
    <t>… computer aided drafting (MCAD) interface. Also, this method has no … In this work, chemical</t>
  </si>
  <si>
    <t>Methodology for predicting BGA warpage by incorporating metal layer design</t>
  </si>
  <si>
    <t>S Rodinò, EM Curcio, DA Renzo, E Sgambitterra…</t>
  </si>
  <si>
    <t>length at the maximum pullout … , the interface strength obtained from this study from FE …</t>
  </si>
  <si>
    <t>… These load cases were selected to estimate the adhesion … resin interface along the contact</t>
  </si>
  <si>
    <t>A Shahzad, DH Isaac</t>
  </si>
  <si>
    <t>and transport by microcracks. … The EMC varies significantly with the source of the fibers and …</t>
  </si>
  <si>
    <t>… to reduce these effects is to improve fiber-matrix interface by … into the bulk resin and fibers,</t>
  </si>
  <si>
    <t>Weathering of lignocellulosic polymer composites</t>
  </si>
  <si>
    <t>MYM Chiang, GB McKenna</t>
  </si>
  <si>
    <t>Enregistrer Citer Cité 9 fois Autres articles Les 7 versions</t>
  </si>
  <si>
    <t>the formulation of the EMC, and … defects at the resin/glass interface of the composite act as …</t>
  </si>
  <si>
    <t>… these are fairly well understood in a general sense when the … to leadframe metal and die,</t>
  </si>
  <si>
    <t>compatibility (EMC). One of … For these prototypes, a casting tool for epoxy casting resins …</t>
  </si>
  <si>
    <t>… using screws and insulating thermal interface material (TIM). … a QFN package is electromagnetic</t>
  </si>
  <si>
    <t>Experimental evaluation of a low-cost QFN silicon carbide half-bridge module</t>
  </si>
  <si>
    <t>N Islam, HC Choi</t>
  </si>
  <si>
    <t>… Roughened lead frame is used to improve epoxy molding compound (EMC) delamination …</t>
  </si>
  <si>
    <t>… These changes in the automotive market will enable cars to be more reliable and intelligent.</t>
  </si>
  <si>
    <t>Advanced Packaging for Automotive Dashboard Application</t>
  </si>
  <si>
    <t>EI Avgoulas, MPF Sutcliffe</t>
  </si>
  <si>
    <t>two factors gives a variation in … crack propagated between the steel and composite interface. …</t>
  </si>
  <si>
    <t>… , extracellular matrix composition (EMC), structural organization, … The combination of these</t>
  </si>
  <si>
    <t>Review of natural joints and bio-inspired CFRP to steel joints</t>
  </si>
  <si>
    <t>RM Taib</t>
  </si>
  <si>
    <t>Enregistrer Citer Cité 17 fois Autres articles Les 4 versions</t>
  </si>
  <si>
    <t>interfacial bond strength; and (… surface crazing and debonding of resin and jute fibers [22]. This …</t>
  </si>
  <si>
    <t>… Grasses and reeds These fibers come from the stems of … of the composite [17, 25] and the</t>
  </si>
  <si>
    <t>Cellulose fiber reinforced thermoplastic composites: processing and product charateristics</t>
  </si>
  <si>
    <t>A Otto, E Kaulfersch, S Frankeser…</t>
  </si>
  <si>
    <t>metallization and wire-bond is … European Commission for supporting these activities within the …</t>
  </si>
  <si>
    <t>… For the encapsulation an epoxy moulding compound (EMC) … at the interface between chip</t>
  </si>
  <si>
    <t>Reliability investigation on sic bjt power module</t>
  </si>
  <si>
    <t>Z Makama, I Doble, D Nicolson, ME Webb…</t>
  </si>
  <si>
    <t>were manufactured, and these … ) characteristic of the PU encapsulate (EMC 80A) used.[Citation34] …</t>
  </si>
  <si>
    <t>… These assemblies are frequently the source of failure and so … Three identical frames</t>
  </si>
  <si>
    <t>Cathodic delamination at the polymer-to-metal interface of sea cable connector assemblies</t>
  </si>
  <si>
    <t>compounds and different plated … on copper leadframe/EMC interfacial fracture toughness. Int J …</t>
  </si>
  <si>
    <t>… The failure of these interfaces is influenced by both shear and … between epoxy moulding</t>
  </si>
  <si>
    <t>Effect of Surface Treatment on the Fatigue Crack Propagation in a TIM/Copper Interface Subjected to High-Temperature Long-Term Exposure</t>
  </si>
  <si>
    <t>V Patel, Y Mahajan</t>
  </si>
  <si>
    <t>Enregistrer Citer Cité 35 fois Autres articles Les 3 versions</t>
  </si>
  <si>
    <t>shield/block the EMI signals from … /matrix interface, ie, by tailoring the interfacial shear strength, …</t>
  </si>
  <si>
    <t>… These PNCs have been used for power trains application … meet EMC requirements is to</t>
  </si>
  <si>
    <t>Polymer nanocomposites: emerging growth driver for the global automotive industry</t>
  </si>
  <si>
    <t>B Zhang, D Yang</t>
  </si>
  <si>
    <t>attach, lead frame and epoxy. … al., Procedure to determine interfacial toughness of EMC-copper (…</t>
  </si>
  <si>
    <t>… Among these studies the cohesive zone method applied in … sub-model included die, die</t>
  </si>
  <si>
    <t>Delamination modeling in LED package by cohesive zone method</t>
  </si>
  <si>
    <t>T Olson, C Scanlan</t>
  </si>
  <si>
    <t>EMC interface. An example of metallic … Through the use of one or more of these techniques, …</t>
  </si>
  <si>
    <t>… encapsulated within the epoxy molding compound (EMC) with … the surface of the silicon to</t>
  </si>
  <si>
    <t>M‐Series™ Fan‐Out with Adaptive Patterning™</t>
  </si>
  <si>
    <t>H Kim, JY Hwang, SE Kim, YC Joo…</t>
  </si>
  <si>
    <t>compound (EMC), logic chips, … adhesive decreased the solder life, while thermal interface …</t>
  </si>
  <si>
    <t>… Using these simplified models for the package can lead to … a silicon interposer, epoxy mold</t>
  </si>
  <si>
    <t>Thermo-Mechanical Challenges of 2.5 D Packaging: A Review of Warpage and Interconnect Reliability</t>
  </si>
  <si>
    <t>SP Samantarai</t>
  </si>
  <si>
    <t>(PMC) using epoxy resin as the … matrices include poor interfacial adhesion between polar-…</t>
  </si>
  <si>
    <t>… multi-fold objectives the work reported in this dissertation has … of Polymer Matrix Composite</t>
  </si>
  <si>
    <t>Tribological behaviour of rice husk reinforced polymer matrix composite</t>
  </si>
  <si>
    <t>epoxy molding compound (EMC… caused by the CTE difference at the interface (as shown in Fig. …</t>
  </si>
  <si>
    <t>… , and thermal dissipation from logic ICs in these stacks are … For example, the viscosity of</t>
  </si>
  <si>
    <t>Materials for Electronics Security and Assurance</t>
  </si>
  <si>
    <t>NREG Lim, AT Ubando, JA Gonzaga…</t>
  </si>
  <si>
    <t>study focuses on the analysis of … substrate, and the epoxy molding compound (EMC). A secant …</t>
  </si>
  <si>
    <t>… Other problems such as interfacial delamination may occur … To address these gaps, this</t>
  </si>
  <si>
    <t>Finite element analysis on the factors affecting die crack propagation in BGA under thermo-mechanical loading</t>
  </si>
  <si>
    <t>C Sheng, G Wu, X Sun, S Liu</t>
  </si>
  <si>
    <t>Enregistrer Citer Cité 16 fois Autres articles Les 7 versions</t>
  </si>
  <si>
    <t>, such as the interface of the release agent/lead frame, underfill/substrate, and EMC/Cu. …</t>
  </si>
  <si>
    <t>… These requirements have led to an exponential increase for high-density, high-integrated, …</t>
  </si>
  <si>
    <t>R Janeliukstis, D Mironovs</t>
  </si>
  <si>
    <t>Enregistrer Citer Cité 41 fois Autres articles Les 4 versions</t>
  </si>
  <si>
    <t>applied across these rectangles … interface decrease the load-carrying capacity, local strength, …</t>
  </si>
  <si>
    <t>… the resin transfer moulding to be applied to a portion of the … ref from the DC power source is</t>
  </si>
  <si>
    <t>Smart composite structures with embedded sensors for load and damage monitoring–a review</t>
  </si>
  <si>
    <t>… The slope of these straight lines yields activation energies of 71 kJ/mol for the overall …</t>
  </si>
  <si>
    <t>… (EMC) has generally been reported, resulting in the Cu/EMC interface delamination, which</t>
  </si>
  <si>
    <t>Oxidation studies on a Cu-base leadframe alloy between 150 C and 300 C</t>
  </si>
  <si>
    <t>LCPT include Hoechst</t>
  </si>
  <si>
    <t>card-guides is based on the … interface improvements to be made between the cover and the …</t>
  </si>
  <si>
    <t>… molding processes are used with carbon epoxy prepregs. … The operating principle of these</t>
  </si>
  <si>
    <t>JzLi ZJ</t>
  </si>
  <si>
    <t>EE Pawliczak, BJ Kingsley…</t>
  </si>
  <si>
    <t>bond wires and substrates with … material properties of the epoxy molding compound (EMC) to …</t>
  </si>
  <si>
    <t>… We report on the use of electrospray printing to deploy these … complex geometries, such as</t>
  </si>
  <si>
    <t>Electrospray Printing of Polymeric and Metallic Coatings for Electronics Packaging</t>
  </si>
  <si>
    <t>LT Chen, JS Chang, CY Hsu, WH Cheng</t>
  </si>
  <si>
    <t>Enregistrer Citer Cité 40 fois Autres articles Les 14 versions</t>
  </si>
  <si>
    <t>compound (EMC) bleeding is a … silicon membrane through the interface between the dam-ring …</t>
  </si>
  <si>
    <t>… for the lead-frame substrates used in these techniques, … failure possibility of epoxy molding</t>
  </si>
  <si>
    <t>GL Rose, N Virmani, JS Kadesch</t>
  </si>
  <si>
    <t>in uncontrolled environments, … interface between the lead frame and molding compound (…</t>
  </si>
  <si>
    <t>… by an epoxy molding compound, and these devices do not … EMC life degradation is accelerated</t>
  </si>
  <si>
    <t>Plastic Encapsulated Microcircuit (PEM) Guidelines for Screening and Qualification for Space Applications</t>
  </si>
  <si>
    <t>… the interface between silicon die-attach-adhesive and silicon die, as it is used for sensor die …</t>
  </si>
  <si>
    <t>… and a transparent epoxide-based mold compound (EMC). Many of these components are</t>
  </si>
  <si>
    <t>Characterization and simulation of delamination on package-level considering sub-critical interfacial fracture-parameters under cyclic loading.</t>
  </si>
  <si>
    <t>C Chen, F Luo, Y Kang</t>
  </si>
  <si>
    <t>Enregistrer Citer Cité 287 fois Autres articles Les 7 versions</t>
  </si>
  <si>
    <t>layer on the bonding interface … electronic converter, ac drivers, electromagnetic compatibility…</t>
  </si>
  <si>
    <t>… these outstanding benefits cannot be demonstrated in power … However, the oxidization</t>
  </si>
  <si>
    <t>A review of SiC power module packaging: Layout, material system and integration</t>
  </si>
  <si>
    <t>YX Gan</t>
  </si>
  <si>
    <t>topics in the review. … Good interface bonding between particles and the base metal can be …</t>
  </si>
  <si>
    <t>… The frames can be impregnated with phenolic resin. Then, … Therefore, we skip these two</t>
  </si>
  <si>
    <t>Structural assessment of nanocomposites</t>
  </si>
  <si>
    <t>L Chen, C Chang, L Chien, B Lee, W Shieh</t>
  </si>
  <si>
    <t>Enregistrer Citer Cité 1 fois Autres articles Les 8 versions</t>
  </si>
  <si>
    <t>molding compound (EMC), is pressed … created on the interface between the EMC material of the …</t>
  </si>
  <si>
    <t>… To address these issues, this study proposes a novel packaging … the upper cover, epoxy</t>
  </si>
  <si>
    <t>J Innes, A Innes</t>
  </si>
  <si>
    <t>that variations in hydrogen bonding … These FR products are also typically used in specific resin …</t>
  </si>
  <si>
    <t>… It was found that the injection moulding temp. used for … Analysis of FTIR spectra indicated</t>
  </si>
  <si>
    <t>Plastic flame retardants: technology and current developments</t>
  </si>
  <si>
    <t>VP Sharma, NV Datla</t>
  </si>
  <si>
    <t>limited to a single bond-line … mixity of copper lead-frame/epoxy molding compound (EMC) joint. …</t>
  </si>
  <si>
    <t>… length decreases the interfacial shear strength increases and … However, these studies are</t>
  </si>
  <si>
    <t>Effect of bond-line thickness and mode-mixity on the fracture behavior and traction separation law of Sn-0.7 Cu solder joints</t>
  </si>
  <si>
    <t>TD Ponshock</t>
  </si>
  <si>
    <t>composite EMC … to the cylinder, especially at the interface between wedges. Figure 12 shows the …</t>
  </si>
  <si>
    <t>… SUPPLEMENTARY NOTES The views expressed in this thesis are those of … glass fiber</t>
  </si>
  <si>
    <t>Design and analysis of an experimental setup for determining the burst strength and material properties of hollow cylinders</t>
  </si>
  <si>
    <t>24–48 h until they attained the equilibrium moisture content (EMC… interfacial bonding between …</t>
  </si>
  <si>
    <t>… These were immersed in distilled water at environmental temperature and weighed every</t>
  </si>
  <si>
    <t>user interface (GUI) is used to … The FEA model of these packages consists of a lead frame, …</t>
  </si>
  <si>
    <t>… chip, chip carrier, epoxy mold compound (EMC), and the other … [8] with a customized graphical</t>
  </si>
  <si>
    <t>Board-Level Reliability Performance of Discrete Power Packages</t>
  </si>
  <si>
    <t>M Tehranipoor, U Guin, D Forte, M Tehranipoor…</t>
  </si>
  <si>
    <t>these bond wires, or broken bond … to the generation of interface traps at the Si∕SiO 2 interface. …</t>
  </si>
  <si>
    <t>… today depending on epoxy-molding compound (EMC), ceramic, … The absence of any of</t>
  </si>
  <si>
    <t>Counterfeit Defects</t>
  </si>
  <si>
    <t>WM Ash, WF Meredith, CA Banks…</t>
  </si>
  <si>
    <t>molding compound (EMC) … for the accelerated lifetime of these dormant storage stressors. …</t>
  </si>
  <si>
    <t>… of a material interface. If allowed to condense to its liquid … length of element (E ), epoxy</t>
  </si>
  <si>
    <t>Evaluation of CSAM for plastic-encapsulated microcircuit dormant storage testing</t>
  </si>
  <si>
    <t>P Beckedahl, J Rudzki, M Spang</t>
  </si>
  <si>
    <t>interface since no screw with the … These oscillations not only deteriorate the EMC but can also …</t>
  </si>
  <si>
    <t>… In recent years several epoxy transfer mold modules for au… for ultra low stray inductance</t>
  </si>
  <si>
    <t>Trends in Power Module Packaging and Impact of Wide Bandgap Semiconductors</t>
  </si>
  <si>
    <t>Compound (EMC). Advancing the … assembly methods and thermal interface materials, EMI …</t>
  </si>
  <si>
    <t>… All these different constraints lead to an extreme diversity of … of the encapsulating Epoxy Mold</t>
  </si>
  <si>
    <t>Advanced Packaging Conference (APC)</t>
  </si>
  <si>
    <t>Enregistrer Citer Cité 30 fois Autres articles Les 6 versions</t>
  </si>
  <si>
    <t>mold compound material (EMC) are … ; contamination at the interface between different material …</t>
  </si>
  <si>
    <t>… methods for concurrent engineering of these solutions (both the … solders and green epoxy</t>
  </si>
  <si>
    <t>Trends of power semiconductor wafer level packaging</t>
  </si>
  <si>
    <t>LC Stencel, J Strogies, B Müller, R Knofe, C Borwieck…</t>
  </si>
  <si>
    <t>used, the main focus of these … driving force of capillary action originates from the interfacial …</t>
  </si>
  <si>
    <t>… transfer molding, where the rapid injection of EMC during the … from the numerical methods</t>
  </si>
  <si>
    <t>HPSA Khalil, MA Tehrani…</t>
  </si>
  <si>
    <t>interfacial bonding between the … and maximum thickness swelling and a decrease in the EMC. …</t>
  </si>
  <si>
    <t>… Few of these coupling agents significantly improved the … of the composite due to inferior</t>
  </si>
  <si>
    <t>Natural fiber reinforced poly (vinyl chloride) composites: A review</t>
  </si>
  <si>
    <t>M Grujicic, G Arakere, V Sellappan…</t>
  </si>
  <si>
    <t>proposed by Socrate [22] is … -filled epoxy resin EMC CEL-9200-XU (LF) from Hitachi Chemical […</t>
  </si>
  <si>
    <t>… These targets are obtained by first carrying out a series of … The interface potential initially</t>
  </si>
  <si>
    <t>Multi‐Disciplinary Design Optimization of a Composite Car Door for Structural Performance, NVH, Crashworthiness, Durability and Manufacturability</t>
  </si>
  <si>
    <t>S Bertagna</t>
  </si>
  <si>
    <t>(SMC): these consist in … is called the equilibrium moisture content (EMC) of the wood. This …</t>
  </si>
  <si>
    <t>… epoxy resin commonly used for adhesion bonding in … produce sheet moulding compounds</t>
  </si>
  <si>
    <t>Soluzioni Strutturali per la Sostenibilità Ambientale di Barche in Legno</t>
  </si>
  <si>
    <t>these parameters on BPSG. Major … includes lead frame, mold compound, solder, wire bonding …</t>
  </si>
  <si>
    <t>… die is encapsulated by epoxy mold compound. The polymer, metal … to evaluate the effect of</t>
  </si>
  <si>
    <t>Impact of wedge wire bonding and thermal mechanical stress on reliability of BPSG/poly layer of a silicon die</t>
  </si>
  <si>
    <t>DK Kamde, RG Pillai</t>
  </si>
  <si>
    <t>had no adverse effect on τ b of the S single bond C and S single bond C single bond C interface …</t>
  </si>
  <si>
    <t>… as Fusion-Bonded-Epoxy (FBE) and Cement-Polymer-Composite (CPC) … these systems</t>
  </si>
  <si>
    <t>Corrosion initiation and its effect on bond characteristics and service life of reinforced concrete systems with Cement-Polymer-Composite coated steel rebars</t>
  </si>
  <si>
    <t>MM Lu, AW van Vuure</t>
  </si>
  <si>
    <t>interfacial structure result in … 4b, all transverse composites reached the EMC around 15 days…</t>
  </si>
  <si>
    <t>… epoxy resin, neat polyester resin, glass/epoxy composite (E-… These differences in fibre/matrix</t>
  </si>
  <si>
    <t>Effects of water immersion, natural ageing in sunlight and natural ageing under the shade on non-dry flax fibre reinforced composites</t>
  </si>
  <si>
    <t>KM Fawzi</t>
  </si>
  <si>
    <t>Compound (EMC ), plastic … a thin copper to glass-filled epoxy interface as a model to study …</t>
  </si>
  <si>
    <t>… This thesis studies the behavior of four different types of … nature of the Epoxy Molding</t>
  </si>
  <si>
    <t>An investigation into moisture-induced failure in plastic encapsulated microcircuits</t>
  </si>
  <si>
    <t>M Belkheir, M Rouissat, A Mokaddem, A Boutaous</t>
  </si>
  <si>
    <t>compatibility field, where … Among these factors, the interface between the fiber and matrix …</t>
  </si>
  <si>
    <t>… matrix interface of the carbon nanotubes/epoxy nanocomposite … role within the electromagnetic</t>
  </si>
  <si>
    <t>Effect of carbon nanotube (CNT)-reinforced polymers and biopolymer matrix on interface damage of nanocomposite materials</t>
  </si>
  <si>
    <t>G Jiang, L Diao, K Kuang</t>
  </si>
  <si>
    <t>Enregistrer Citer Cité 69 fois Autres articles Les 5 versions</t>
  </si>
  <si>
    <t>led to highly integrated ICs and … in thermal stress at the interface between the two materials. …</t>
  </si>
  <si>
    <t>… bonding, and connection. It is important since it protects devices … All of these trends have</t>
  </si>
  <si>
    <t>Advanced thermal management materials</t>
  </si>
  <si>
    <t>A Hallil, JM Raulot, M Cherkaoui</t>
  </si>
  <si>
    <t>of Epoxy Molding Compound (EMC polymer) on copper based lead-frame material received …</t>
  </si>
  <si>
    <t>… These results are consolidated by studying the bonding of the Cu(1 1 1)/Cu 2 O(1 1 1) … strip</t>
  </si>
  <si>
    <t>Atomistic simulations of Cu2O bulk and Cu/Cu2O interface properties by using a new interatomic potential</t>
  </si>
  <si>
    <t>B Song</t>
  </si>
  <si>
    <t>molding compound (EMC) materials are … A study of brittle interfacial fracture in electroless nickel …</t>
  </si>
  <si>
    <t>… Pecht, Mechanical Engineering This thesis presents a reliability … of die attach and epoxy</t>
  </si>
  <si>
    <t>Reliability evaluation of stacked die BGA assemblies under mechanical bending loads</t>
  </si>
  <si>
    <t>LC Stencel, J Strogies, R Knofe, B Müller…</t>
  </si>
  <si>
    <t>the interface, this study uses a semi… In this study, these test modules were modified to include …</t>
  </si>
  <si>
    <t>… of transfer molding, the rapid injection of EMC can lead to … to minimize spurious velocities at</t>
  </si>
  <si>
    <t>Two-Phase Flow Simulation of Capillary Underfilling as a Design Tool for Heterogenous Integration</t>
  </si>
  <si>
    <t>D Abdo, F Danaher, A Elliot…</t>
  </si>
  <si>
    <t>are punched through leads, for … the die bonding surface, the mold compound to Cu interface …</t>
  </si>
  <si>
    <t>… well as the adhesion of the mold compound resin to the internal … hole These are where holes</t>
  </si>
  <si>
    <t>Continuous operation at 200/spl deg/C device junction temperature: the final frontier for RF power semiconductor plastic packaging</t>
  </si>
  <si>
    <t>UM Choi, S Jørgensen…</t>
  </si>
  <si>
    <t>Enregistrer Citer Cité 195 fois Autres articles Les 5 versions</t>
  </si>
  <si>
    <t>power cycling test results that … and no fracture in the interface between chip and bond-wire as …</t>
  </si>
  <si>
    <t>… This module is covered by epoxy molding compound (EMC) … These results agree well with</t>
  </si>
  <si>
    <t>Advanced accelerated power cycling test for reliability investigation of power device modules</t>
  </si>
  <si>
    <t>SD Tohidi, Z Denchev, NV Dencheva, AM Rocha…</t>
  </si>
  <si>
    <t>reinforcing textile structures … this leads to good matrix/reinforcement interfacial bonding that …</t>
  </si>
  <si>
    <t>… microcapsules (EMC) and compression molding techniques. … To produce these WSPC, the</t>
  </si>
  <si>
    <t>Development of polyamide 6 based single polymer composites reinforced by novel stitched plain fabrics</t>
  </si>
  <si>
    <t>A Ostmann, E Hoene, C Marczok</t>
  </si>
  <si>
    <t>interface between module and DC … clean switching, good cooling and EMC. The results prove the …</t>
  </si>
  <si>
    <t>… of power electronics are needed to master these challenges. … DC links as the electrical</t>
  </si>
  <si>
    <t>The Opportunities of Integration Technologies for Active and Passive Components</t>
  </si>
  <si>
    <t>compound (EMC) has embedded … at the interface and grain growth across the bond interface. …</t>
  </si>
  <si>
    <t>… , as well as scientists and researchers, these chiplet design and … the fan-out epoxy molding</t>
  </si>
  <si>
    <t>Chiplet design and heterogeneous integration packaging</t>
  </si>
  <si>
    <t>O van der Sluis, B Vossen, J Neggers…</t>
  </si>
  <si>
    <t>the coating/substrate interface. … prior to molding of an epoxy molding compound (EMC) of …</t>
  </si>
  <si>
    <t>… These forces can be van der Waals forces, electrostatic forces, or chemical bonding across</t>
  </si>
  <si>
    <t>Advances in delamination modeling of metal/polymer systems: continuum aspects</t>
  </si>
  <si>
    <t>N Lakal, AH Shehri, KW Brashler, SP Wankhede…</t>
  </si>
  <si>
    <t>Fabry single bond Perot interference vibration sensor. They used a Fabry single bond Perot 6 H-…</t>
  </si>
  <si>
    <t>… From these studies, we found that researchers have successfully implemented sensor … a</t>
  </si>
  <si>
    <t>Sensing technologies for condition monitoring of oil pump in harsh environment</t>
  </si>
  <si>
    <t>E Nadali, M Tajvidi, R Naghdi</t>
  </si>
  <si>
    <t>is one of these fibre sources. … leading to undermined interfacial adhesion between the non-…</t>
  </si>
  <si>
    <t>… mass, bending strength, elastic modulus, hardness, and EMC … extraction from sugar cane</t>
  </si>
  <si>
    <t>Effects of fungal biodegradation on structure–property relationships of medium density fibre board and hybrid polypropylene composite made from sugar-cane residue</t>
  </si>
  <si>
    <t>CR Deo</t>
  </si>
  <si>
    <t>show deterioration, which may be due to the influence of the temperature on the interfacial bond…</t>
  </si>
  <si>
    <t>… Apart from these properties, the resin matrix … the strength properties of the composite also</t>
  </si>
  <si>
    <t>Polymer matrix composite using natural fiber Lantana-Camara</t>
  </si>
  <si>
    <t>MJ Wang, KB Yang, SY Peng, WM Hsiao…</t>
  </si>
  <si>
    <t>and substrate when mold … Moreover, parametric study has showed that these two defects …</t>
  </si>
  <si>
    <t>… Epoxy mold compound (EMC), which is widely used in … right from the interface of compound</t>
  </si>
  <si>
    <t>Premold on Substrate for MEMS Package</t>
  </si>
  <si>
    <t>Enregistrer Citer Cité 402 fois Autres articles Les 6 versions</t>
  </si>
  <si>
    <t>within these rooms are a serious … concerns often exacerbate or create EMC problems. The most …</t>
  </si>
  <si>
    <t>… power interface Auger electron spectroscope Atomic force … , but concentrations of power</t>
  </si>
  <si>
    <t>Advanced materials for thermal management of electronic packaging</t>
  </si>
  <si>
    <t>A Mándli, R Pálovics, M Susits…</t>
  </si>
  <si>
    <t>we only consider washing as it … of interfacial delamination of a copper-epoxy interface under …</t>
  </si>
  <si>
    <t>… are packaged using epoxy molding compound (EMC). The … From these first three steps,</t>
  </si>
  <si>
    <t>Time Series Classification for Scrap Rate Prediction in Transfer Molding</t>
  </si>
  <si>
    <t>SW Yoon, JH Kim, SW Jeong, HM Lee</t>
  </si>
  <si>
    <t>Enregistrer Citer Cité 6 fois Autres articles Les 12 versions</t>
  </si>
  <si>
    <t>microstructures during these reflow … frame was used in this study. The Sn–36Pb–2Ag solder ball (…</t>
  </si>
  <si>
    <t>… investigated and the joint bonding strength was measured using … of change in interfacial</t>
  </si>
  <si>
    <t>Effect of under bump metallurgy and reflows on shear strength and microstructure of joint between Cu substrate and Sn-36Pb-2Ag solder alloy</t>
  </si>
  <si>
    <t>S Shinoj, R Visvanathan, S Panigrahi</t>
  </si>
  <si>
    <t>Enregistrer Citer Cité 89 fois Autres articles Les 8 versions</t>
  </si>
  <si>
    <t>equilibrium moisture content (EMC… indicating better interfacial adhesion between matrix and fibre. …</t>
  </si>
  <si>
    <t>… Technologies for industrial utilization of these waste … The impurity content, density, and</t>
  </si>
  <si>
    <t>Towards industrial utilization of oil palm fibre: Physical and dielectric characterization of linear low density polyethylene composites and comparison with other fibre …</t>
  </si>
  <si>
    <t>R Kozlowski, M Wladyka-Przybylak…</t>
  </si>
  <si>
    <t>properties of the interface. … , especially equilibrium moisture content (EMC), depending of …</t>
  </si>
  <si>
    <t>… of these materials, especially to impart bonding and adhesion, … fibers can be used to optimize</t>
  </si>
  <si>
    <t>Composites based on lignocellulosic raw materials</t>
  </si>
  <si>
    <t>C Sanchez, B Julián, P Belleville…</t>
  </si>
  <si>
    <t>Enregistrer Citer Cité 3039 fois Autres articles Les 8 versions</t>
  </si>
  <si>
    <t>to grossly divide these materials … In general, these protective materials are based on epoxy …</t>
  </si>
  <si>
    <t>… that these new generations of hybrid materials, born from the … the interface has been used</t>
  </si>
  <si>
    <t>Applications of hybrid organic–inorganic nanocomposites</t>
  </si>
  <si>
    <t>S Ali, JT Benthien, J Welling…</t>
  </si>
  <si>
    <t>bonding between the polarhydrophilic … in a reduced EMC especially for the compounded samples …</t>
  </si>
  <si>
    <t>… 5 mm), the WF content of these dry blends based on weight was … For a better interfacial</t>
  </si>
  <si>
    <t>Flat pressed wood plastic composites made of milled foam core particleboard residues</t>
  </si>
  <si>
    <t>AZ Azahar, MA Bakar, A Jalar, FC Ani</t>
  </si>
  <si>
    <t>of EMC/die. Numerical simulation … These findings show that the location of the bonding sites (…</t>
  </si>
  <si>
    <t>… (CTE) among the die, die attach film (DAF), epoxy molding … the stacked dies at the interface</t>
  </si>
  <si>
    <t>Effect of Die Deflection during Au Wire Bonding Process on Bonding Quality in Overhang Semiconductor Package</t>
  </si>
  <si>
    <t>YB Park, J Yu</t>
  </si>
  <si>
    <t>and EMC … thinner and smaller, reliability of these packages has become an important issue [l]. …</t>
  </si>
  <si>
    <t>… of epoxy moulding compounds(EMC) [8, and analyses of interface cracks between die pad</t>
  </si>
  <si>
    <t>A fracture mechanics analysis of the popcorn cracking in the plastic IC packages</t>
  </si>
  <si>
    <t>Enregistrer Citer Cité 12 fois Autres articles Les 20 versions</t>
  </si>
  <si>
    <t>and emission regulations [Mar11]. … the power devices are encapsulated in epoxy molding …</t>
  </si>
  <si>
    <t>… that these cracks are confined to the wiremetal interface and do … electromagnetic compatibility</t>
  </si>
  <si>
    <t>Fatigue mechanisms in Al-based metallizations in power MOSFETs</t>
  </si>
  <si>
    <t>D Liu, H Chen, J Wu, E Then</t>
  </si>
  <si>
    <t>to these chloride-… As-bonded and aged Cu-Al bonding joints without EMC encapsulation …</t>
  </si>
  <si>
    <t>… Interfacial intermetallic compounds (IMCs) forms … , even when bonding joints were exposed</t>
  </si>
  <si>
    <t>Corrosion behavior of Cu-Al intermetallic compounds in copper wire bonding in chloride-containing accelerated humidity testing</t>
  </si>
  <si>
    <t>A THULE, R Shanks</t>
  </si>
  <si>
    <t>Enregistrer Citer Cité 111 fois Autres articles Les 2 versions</t>
  </si>
  <si>
    <t>adhesion of resin on the surface of fibres and the mechanical properties of fibre-based composite…</t>
  </si>
  <si>
    <t>… It should be noted that these publications derive from the Google scholar … the interfacial</t>
  </si>
  <si>
    <t>Natural fibre composites: materials, processes and properties</t>
  </si>
  <si>
    <t>Enregistrer Citer Cité 13 fois Autres articles Les 9 versions</t>
  </si>
  <si>
    <t>of these epoxy-BN composites, it … during cure of an epoxy molding compound (EMC), and …</t>
  </si>
  <si>
    <t>… from an improved matrix-particle interface; for the epoxy–… pressure on the thermal conductivity</t>
  </si>
  <si>
    <t>YY Chou, CJ Lin, CK Yu…</t>
  </si>
  <si>
    <t>last decade, progress in both … also be modified after editing through user interface. C,PU2d …</t>
  </si>
  <si>
    <t>… Conventionally, these problems can only be solved by … molding compound (EMC). Over the</t>
  </si>
  <si>
    <t>CAE Analysis for Molding Design of Microchip Encapsulation</t>
  </si>
  <si>
    <t>Enregistrer Citer Cité 98 fois Autres articles Les 3 versions</t>
  </si>
  <si>
    <t>the KGDs embedded is called … joint cracks near the interface between the bulk solder and the …</t>
  </si>
  <si>
    <t>… These papers are based on their SMArt chip connection with … (In this paper, the EMC with</t>
  </si>
  <si>
    <t>Recent advances and trends in fan-out wafer/panel-level packaging</t>
  </si>
  <si>
    <t>JH Wong, NY Wu, WH Lai, DL Chen…</t>
  </si>
  <si>
    <t>molding compound (EMC) with … , interface bonding strength, material ultimate strength and …</t>
  </si>
  <si>
    <t>… All these application domains require gaining and satisfying … die and surrounded by epoxy</t>
  </si>
  <si>
    <t>Warpage and RDL stress analysis in large fan-out package with multi-chiplet integration</t>
  </si>
  <si>
    <t>A Roshanghias, M Dreissigacker, C Scherf…</t>
  </si>
  <si>
    <t>Enregistrer Citer Cité 16 fois Autres articles Les 16 versions</t>
  </si>
  <si>
    <t>provided by the material suppliers. … took place at the interface between the die and EMC. This …</t>
  </si>
  <si>
    <t>… The liquid epoxy molding compound (EMC) had a filler load of 89 wt.… these values were not</t>
  </si>
  <si>
    <t>JPM Hoefnagels, M Kolluri, JAW van Dommelen…</t>
  </si>
  <si>
    <t>[6–8] to the adhesive joints … (coated) copper lead frame – molding compound epoxy (CuLF…</t>
  </si>
  <si>
    <t>… properties of these interfaces, interface delamination is often … aerospace composite structures</t>
  </si>
  <si>
    <t>An in-situ experimental-numerical approach for interface delamination characterization</t>
  </si>
  <si>
    <t>JH Yang, KY Lee, TS Lee, SX Zhao</t>
  </si>
  <si>
    <t>the circuit of IC package, … to "C" position along the interface between diepad and polyimide …</t>
  </si>
  <si>
    <t>… Also, the epoxy molding compound (EMC) used as a … In addition that these impurities corrode</t>
  </si>
  <si>
    <t>Fracture analysis of electronic IC package in reflow soldering process</t>
  </si>
  <si>
    <t>P He, H Fan, MMF Yuan</t>
  </si>
  <si>
    <t>adhesion promotion with thiol-… wt% of the EMC were inserted between the BT layer and epoxy. …</t>
  </si>
  <si>
    <t>… These keywords were added by machine and not by the … understanding of the interfacial</t>
  </si>
  <si>
    <t>Two Approaches of Study Cu/Epoxy Interface Enhancement with Benzenethiol Promoter</t>
  </si>
  <si>
    <t>T Braun, KF Becker, M Koch, V Bader…</t>
  </si>
  <si>
    <t>the adhesion between the wafer … molding compounds (EMC) as described above do also …</t>
  </si>
  <si>
    <t>… is, that these material properties for epoxies are typically … Considering reliability aspects</t>
  </si>
  <si>
    <t>Wafer level encapsulation for system in package generation</t>
  </si>
  <si>
    <t>PF Alao, L Marrot, H Kallakas, A Just, T Poltimäe…</t>
  </si>
  <si>
    <t>Enregistrer Citer Cité 23 fois Autres articles Les 10 versions</t>
  </si>
  <si>
    <t>moisture contents (EMC db … measured between the interface of the composite and the …</t>
  </si>
  <si>
    <t>… The chemical composition of these hemp fibers has been … between the measured equilibrium</t>
  </si>
  <si>
    <t>moulding compound (EMC) is … , and the value between 0 and 1 (0 &lt; F &lt; 1) in ‘interface’ cells …</t>
  </si>
  <si>
    <t>… To accomplish these characteristics, engineers, package … In this technology, an epoxy</t>
  </si>
  <si>
    <t>Investigation of the fluid/structure interaction phenomenon in IC packaging</t>
  </si>
  <si>
    <t>I Bozsóki, A Géczy, B Illés</t>
  </si>
  <si>
    <t>moulding compound (EMC), and … interface was placed between the frame and EMC. Transient …</t>
  </si>
  <si>
    <t>… The identification and elimination of these causes is a necessity in … with leadframe, epoxy</t>
  </si>
  <si>
    <t>TH Cheng, K Nishiguchi, Y Fukawa…</t>
  </si>
  <si>
    <t>interfacial thermal resistance at all … since the EMC is a mixture of epoxy resin and hardener. More …</t>
  </si>
  <si>
    <t>… However, these approaches had been explored for decades … This study considered the</t>
  </si>
  <si>
    <t>Thermal and Reliability Performance Comparison of DBC-Based and Organic-Based Double-Sided Cooled Power Modules</t>
  </si>
  <si>
    <t>CW Gabrys, CE Bakis</t>
  </si>
  <si>
    <t>Enregistrer Citer Cité 44 fois Autres articles Les 8 versions</t>
  </si>
  <si>
    <t>materials used in this investigation, … strength of the interface between urethane and a composite …</t>
  </si>
  <si>
    <t>… While these assumptions are adequate for the epoxy matrix … or greater, as in the EMC</t>
  </si>
  <si>
    <t>Design and testing of composite flywheel rotors</t>
  </si>
  <si>
    <t>C Durand, M Klingler, D Coutellier…</t>
  </si>
  <si>
    <t>Enregistrer Citer Cité 223 fois Autres articles Les 4 versions</t>
  </si>
  <si>
    <t>compound and Cu lead frame … base plate and without epoxy molding compounds. It is only …</t>
  </si>
  <si>
    <t>… These converters are being used over a wide power range, … interface between the molding</t>
  </si>
  <si>
    <t>Power cycling reliability of power module: A survey</t>
  </si>
  <si>
    <t>used in LED applications [2… Resulting from these diffusion processes the interface area is …</t>
  </si>
  <si>
    <t>… This thesis and its scientific achievements were written and … of Epoxy Molding Compounds</t>
  </si>
  <si>
    <t>Investigating and Modeling the Impact of Moisture on the Reliability of Mid-Power Light-Emitting Diodes</t>
  </si>
  <si>
    <t>history effects and curing … For the applied underfill resin, parameter investigations were …</t>
  </si>
  <si>
    <t>… cracking and interface delamination, can not be explained. … Since in these models temperature</t>
  </si>
  <si>
    <t>Fully cure-dependent modeling and characterization of EMC's with application to package warpage simulation</t>
  </si>
  <si>
    <t>Enregistrer Citer Cité 24 fois Autres articles</t>
  </si>
  <si>
    <t>structures was measured in the … perfectly contact with each interface. The material properties …</t>
  </si>
  <si>
    <t>… an epoxy molding compound (EMC) during the molding process… The warpage of these three</t>
  </si>
  <si>
    <t>Simulation and experimental study of the warpage of fan-out wafer-level packaging: The effect of the manufacturing process and optimal design</t>
  </si>
  <si>
    <t>S Chen</t>
  </si>
  <si>
    <t>common electronics … of nanocomposite solder higher than that of interface bonding and then …</t>
  </si>
  <si>
    <t>… The first part of this thesis shows a nanocomposite material. It … compound (EMC) and then a</t>
  </si>
  <si>
    <t>Application of Metallic Nanoparticles and Vertically Aligned Carbon Nanotubes as Interconnect Materials for Electronics Packaging</t>
  </si>
  <si>
    <t>J Park</t>
  </si>
  <si>
    <t>[… of the EMC on the residual stresses and warpage induced in plastic IC package. From these …</t>
  </si>
  <si>
    <t>… The latter include cracking, interfacial delamination, metal line shift, and package warpage</t>
  </si>
  <si>
    <t>Process-induced residual stresses analysis in plastic-encapsulated integrated circuit packages</t>
  </si>
  <si>
    <t>… available EMC with Tg of 210 C. The discrepancy between heating these packages to 210 C (…</t>
  </si>
  <si>
    <t>… One key factor in this design is the thermal interface material used to reduce the bottleneck</t>
  </si>
  <si>
    <t>Novel Low Temperature Alloy for Molded Power Module Soldering to Customized Heatsinks</t>
  </si>
  <si>
    <t>Enregistrer Citer Cité 1 fois Autres articles Les 7 versions</t>
  </si>
  <si>
    <t>advanced packages will not be in … is the determination of interfacial adhesion between organic …</t>
  </si>
  <si>
    <t>… with epoxy molding compound (EMC) using transfer molding … Multi-chip and these most</t>
  </si>
  <si>
    <t>Reliability and Failure of Microelectronic Materials</t>
  </si>
  <si>
    <t>S Stoyanov, C Bailey</t>
  </si>
  <si>
    <t>we have undertaken a number of … stress contours at EMC to copper interface below and above …</t>
  </si>
  <si>
    <t>… (eg, up to the package epoxy moulding compound or body) with … Using these techniques</t>
  </si>
  <si>
    <t>Modelling the impact of refinishing processes on COTS components for use in aerospace applications</t>
  </si>
  <si>
    <t>interface silicon and encapsulant, … New epoxy molding compounds (EMC) as described above …</t>
  </si>
  <si>
    <t>… These encapsulation materials allow the filling of gaps … will be redistributed into the</t>
  </si>
  <si>
    <t>Wafer level encapsulation-a transfer molding approach to system in package generation</t>
  </si>
  <si>
    <t>R Kusama, T Ishikawa, Q Yu…</t>
  </si>
  <si>
    <t>interface from the observation … These specimens were molded simultaneous with the same …</t>
  </si>
  <si>
    <t>… by injecting epoxy molding compound (EMC) on ceramic … mode at the resin and substrate</t>
  </si>
  <si>
    <t>Proposal of the application of the delamination test to semiconductor package design</t>
  </si>
  <si>
    <t>bonding. The trend towards the … ; and a value between 0 and 1 (0 &lt; F &lt; 1) in “interface” cells …</t>
  </si>
  <si>
    <t>… , interaction between the epoxy-moulding compound (EMC) … in the IC package with wire</t>
  </si>
  <si>
    <t>Optimization of IC encapsulation considering fluid/structure interaction using response surface methodology</t>
  </si>
  <si>
    <t>RK Ulrich, WD Brown</t>
  </si>
  <si>
    <t>Enregistrer Citer Cité 423 fois Autres articles Les 4 versions</t>
  </si>
  <si>
    <t>acknowledged experts and then carefully edited to ensure a consistent level of quality and …</t>
  </si>
  <si>
    <t>As in the First Edition, each chapter in this new Second Edition is authored by one or more</t>
  </si>
  <si>
    <t>Advanced electronic packaging</t>
  </si>
  <si>
    <t>D Dai, M Fan</t>
  </si>
  <si>
    <t>Enregistrer Citer Cité 187 fois Autres articles Les 3 versions</t>
  </si>
  <si>
    <t>adhesion of resin on the surface of … process (eg SMC, bulk moulding compound (BMC)). …</t>
  </si>
  <si>
    <t>… It should be noted that these publications derive from the Google … ; it can affect the interfacial</t>
  </si>
  <si>
    <t>Wood fibres as reinforcements in natural fibre composites: structure, properties, processing and applications</t>
  </si>
  <si>
    <t>F Qu, B Yan, Z Wang, Z Tian, J Pang…</t>
  </si>
  <si>
    <t>of these mutual forces for a long … 3, it can be seen that if the EMC is changed into a material …</t>
  </si>
  <si>
    <t>… IGBT heat power, radiator performance, and thermal interface … pulling, and the accumulation</t>
  </si>
  <si>
    <t>Thermal Resistance Simulation Analysis and Test Research of Wire Bond Ball Grid Array Package</t>
  </si>
  <si>
    <t>H Chen, VV Ginzburg, J Yang, Y Yang, W Liu…</t>
  </si>
  <si>
    <t>Enregistrer Citer Cité 1860 fois Autres articles Les 4 versions</t>
  </si>
  <si>
    <t>thermal … Most of the experimental results were found to fall somewhere between these two types …</t>
  </si>
  <si>
    <t>… epoxy molding compound … Poor interface between filler and polymer could lead to high</t>
  </si>
  <si>
    <t>Thermal conductivity of polymer-based composites: Fundamentals and applications</t>
  </si>
  <si>
    <t>LT Chen, CY Hsu, JS Chang, CH Chu…</t>
  </si>
  <si>
    <t>used in these techniques … of the silicon membrane through the interface between the dam-ring …</t>
  </si>
  <si>
    <t>… free of epoxy molding compound (EMC) contamination after … for the lead-frame substrates</t>
  </si>
  <si>
    <t>A tiny plastic package of pressure sensors fabricated using the lithographic dam-ring approach</t>
  </si>
  <si>
    <t>AO Adan, H Nakagawa, Y Kakizaki…</t>
  </si>
  <si>
    <t>of semiconductor devices … Being in direct contact with the semiconductor, the package EMC …</t>
  </si>
  <si>
    <t>… , FTIR, and GC-MS analysis results of the mold resin. … These applications require the use</t>
  </si>
  <si>
    <t>Benchmarking power transistors and power modules for high-temperature operation (Tj∼ 200° C)</t>
  </si>
  <si>
    <t>S Supramaniam, MNB Abdullah…</t>
  </si>
  <si>
    <t>mold compound itself as non-… -metallic particle resides in EMC mold compound, then it will be …</t>
  </si>
  <si>
    <t>… are die to epoxy mold compound and lead frame to epoxy mold … These factors made the</t>
  </si>
  <si>
    <t>Package Fault Isolation for Low Density and Non-Metallic Particle Analysis</t>
  </si>
  <si>
    <t>HS Lee, B Han, P Gromala</t>
  </si>
  <si>
    <t>used. It is attributed to the fact that DPAK EMC was constrained excessively with the outer mold…</t>
  </si>
  <si>
    <t>… The purpose of these … interface increased by 41.2% when the constant bulk modulus was</t>
  </si>
  <si>
    <t>Effect of Time-Dependent Bulk Modulus on Reliability Assessment of Automotive Electronic Control Unit</t>
  </si>
  <si>
    <t>ball bond-pad interface 1.3 Epoxy molding compound Epoxy molding compounds (EMC) are …</t>
  </si>
  <si>
    <t>… This dissertation aims to help identify the failure mechanism of copper wire … -Al wire bond</t>
  </si>
  <si>
    <t>F Su, SJ Hwang, HH Lee…</t>
  </si>
  <si>
    <t>have been made in these works. … of bonding behavior at the solid-melt interface in the injection …</t>
  </si>
  <si>
    <t>… viscous shear stresses from epoxy molding compound (EMC) melt flow. … or assumptions</t>
  </si>
  <si>
    <t>Prediction of paddle shift via 3-D TSOP modeling</t>
  </si>
  <si>
    <t>F Hilpert, K Brinkfeldt, S Arenz</t>
  </si>
  <si>
    <t>compound (EMC) is applied. The fixation to the cooler is done via screws while thermal interface …</t>
  </si>
  <si>
    <t>… The novel approach of the COSIVU project brings these three functional … epoxy molding</t>
  </si>
  <si>
    <t>Modular integration of a 1200 V SiC inverter in a commercial vehicle wheel-hub drivetrain</t>
  </si>
  <si>
    <t>HAC Tilmans, J De Coster, P Helin, V Cherman…</t>
  </si>
  <si>
    <t>of the bonding interface of the 0… the specified application and to subject the device to these …</t>
  </si>
  <si>
    <t>… encapsulated with an epoxy-molding compound (EMC) to … determine the shear strength</t>
  </si>
  <si>
    <t>MEMS packaging and reliability: An undividable couple</t>
  </si>
  <si>
    <t>B Wu, DS Kim, B Han, A Palczynska…</t>
  </si>
  <si>
    <t>compound (EMC) was adopted to … The CTE values of these two materials were adjusted …</t>
  </si>
  <si>
    <t>… forces at an interface between an aluminum wire bond and metal … Recently, an epoxy molding</t>
  </si>
  <si>
    <t>Hybrid Approach to Conduct Failure Prognostics of Automotive Electronic Control Unit Using Stress Sensor as In Situ Load Counter</t>
  </si>
  <si>
    <t>TMI Băjenescu</t>
  </si>
  <si>
    <t>using these devices in the … Delamination of yarn glue can degrade the bonding interface …</t>
  </si>
  <si>
    <t>… recommended and used [epoxy molding compound (EMC)] in … Therefore, it is not recommended</t>
  </si>
  <si>
    <t>Reliability Problems of Micro-Electronic Encapsulations.</t>
  </si>
  <si>
    <t>K Moon, CP Wong, S Kim, HD Choi, S Han…</t>
  </si>
  <si>
    <t>acid was reacted at 100C for 2 h … : an advanced technology attachment packet interface (ATAPI) …</t>
  </si>
  <si>
    <t>… It is, however, very difficult to solve these problems, because … The epoxy resin and acrylic</t>
  </si>
  <si>
    <t>Ferrite polymer composite for improving the electromagnetic compatibility of semiconductor packaging</t>
  </si>
  <si>
    <t>are used to fill these voids … of EMC is epoxy resin, and its components include epoxy resin, …</t>
  </si>
  <si>
    <t>… as lead bonding, automatic tape welding, and solder bump … Thermal interface materials (TIM)</t>
  </si>
  <si>
    <t>Electronic Packaging Materials for Thermal Management</t>
  </si>
  <si>
    <t>Enregistrer Citer Cité 53 fois Autres articles Les 8 versions</t>
  </si>
  <si>
    <t>suitable for portable … to encapsulate the matrices with epoxy molding compound (EMC). After …</t>
  </si>
  <si>
    <t>… such as die cracking and interface delamination, but also may … These features make QFNs</t>
  </si>
  <si>
    <t>Numerical modeling of warpage induced in QFN array molding process</t>
  </si>
  <si>
    <t>these rate constants by logarithmic … Interface Adhesion between Cu Metal and Epoxy Molding …</t>
  </si>
  <si>
    <t>… Compound (EMC), thus leading to crack and delamination in … to be equal when we ploted</t>
  </si>
  <si>
    <t>Influence of crystal orientation on the oxidation failure of copper for IC package</t>
  </si>
  <si>
    <t>VR Arun Prakash, JF Xavier, G Ramesh…</t>
  </si>
  <si>
    <t>Enregistrer Citer Cité 292 fois Autres articles</t>
  </si>
  <si>
    <t>and fatigue properties improved … of epoxy composites was tested using a fatigue load frame (…</t>
  </si>
  <si>
    <t>… was concluded that the interfacial bonding between the polymer … These mechanical, thermal</t>
  </si>
  <si>
    <t>Mechanical, thermal and fatigue behaviour of surface-treated novel Caryota urens fibre–reinforced epoxy composite</t>
  </si>
  <si>
    <t>the two molding compounds to these … copper leadframes from epoxy molding compounds, J. …</t>
  </si>
  <si>
    <t>… stress at the molding compound and substrate interface resulting in … adhesion strengths of</t>
  </si>
  <si>
    <t>Investigation of the Mechanisms of Adhesion and Failure in Microelectronic Packages</t>
  </si>
  <si>
    <t>material properties were … the only partly wetted adhesive layer or its interface to the die pad, …</t>
  </si>
  <si>
    <t>… as the EMC. This is a consequence of the weak adhesion … Therefore, measurements of these</t>
  </si>
  <si>
    <t>in … These verify that there was a gradual change of elemental composition across the layer. …</t>
  </si>
  <si>
    <t>… The interface bond strength between the copper oxide and glob-top resin increased rapidly</t>
  </si>
  <si>
    <t>Optimization of black oxide coating thickness as adhesion promoter for copper substrate</t>
  </si>
  <si>
    <t>of epoxy mold compound (EMC). The … These two models show very low failure cycle number. …</t>
  </si>
  <si>
    <t>… packages are wire bond lift-off, solder interface crack and … to the higher thermal conductivity</t>
  </si>
  <si>
    <t>Semiconductor power package bonding interconnects reliability simulation under transient thermal loads</t>
  </si>
  <si>
    <t>at the epoxy/copper interface, and … However, these different surface treatments will lead to …</t>
  </si>
  <si>
    <t>… take a big ratio in lead-frame based plastic package family. … of moisture on adhesion strength</t>
  </si>
  <si>
    <t>Interfacial delamination and reliability design of exposed pad packages</t>
  </si>
  <si>
    <t>R Kozlowski, M Wladyka-Przybylak</t>
  </si>
  <si>
    <t>Enregistrer Citer Cité 87 fois Autres articles Les 5 versions</t>
  </si>
  <si>
    <t>the amount of acetyl weight gain [28]. … Thus, better wetting and higher interfacial adhesion are …</t>
  </si>
  <si>
    <t>… ) in these materials, especially to impart bonding and adhesion, … in EMC as a function of</t>
  </si>
  <si>
    <t>Uses of natural fiber reinforced plastics</t>
  </si>
  <si>
    <t>B Munirathinam, JPB van Dam, A Herrmann…</t>
  </si>
  <si>
    <t>frame and EMC/… of these interfaces may become a primary concern for LED packaging. The …</t>
  </si>
  <si>
    <t>… interfacial delamination behaviour encountered in epoxy moulding compound (EMC)/lead</t>
  </si>
  <si>
    <t>Exploring water and ion transport process at silicone/copper interfaces using in-situ electrochemical and Kelvin probe approaches</t>
  </si>
  <si>
    <t>Enregistrer Citer Cité 20 fois Autres articles Les 5 versions</t>
  </si>
  <si>
    <t>(EMC) is injected into a mold cavity … , and a value between 0 and 1 (0 &lt; f &lt; 1) in “interface” cells, …</t>
  </si>
  <si>
    <t>… These defects arise from the improper selection of … while the epoxy molding compound</t>
  </si>
  <si>
    <t>Effects of outlet vent arrangement on air traps in stacked-chip scale package encapsulation</t>
  </si>
  <si>
    <t>LT Chen, WH Cheng</t>
  </si>
  <si>
    <t>A novel plastic package for pressure sensors fabricated using the lithographic dam-ring approach</t>
  </si>
  <si>
    <t>H Zhou, A Chang, J Fan, J Cao, B An, J Xia, J Yao…</t>
  </si>
  <si>
    <t>can absorb moisture from the air. … Cu wire bonded on a Ag-plated lead frame (CuAg) in various …</t>
  </si>
  <si>
    <t>… in the bond interface after PCC wire bonding, and these gaps … , epoxy molding compound</t>
  </si>
  <si>
    <t>P Senthil Kumar, E Gunasundari</t>
  </si>
  <si>
    <t>great bonding between matrix and … scratch strength compare to the pristine epoxy coating [36]. …</t>
  </si>
  <si>
    <t>… From these, new and unexpected properties can be made. … when the interface region has</t>
  </si>
  <si>
    <t>Nanocomposites: recent trends and engineering applications</t>
  </si>
  <si>
    <t>SR Esa, R Yahya, A Hassan, G Omar</t>
  </si>
  <si>
    <t>… of copper oxide while Cu 2 O forms between these two layers. This result will be validated …</t>
  </si>
  <si>
    <t>… leads to delamination at the epoxy moulding compound (EMC) and the die-pad interface and</t>
  </si>
  <si>
    <t>Nano-scale copper oxidation on leadframe surface</t>
  </si>
  <si>
    <t>JH Yuan, TH Chuang</t>
  </si>
  <si>
    <t>interfacial bonding strength, improving … (a) and the second bonding point from the lead frame (b). …</t>
  </si>
  <si>
    <t>… ◦ C in different epoxy molding compound (EMC) packaging … and thereby increase the</t>
  </si>
  <si>
    <t>Bondability of Pd and Au containing ag-alloy wires on Au pads for led package</t>
  </si>
  <si>
    <t>Enregistrer Citer Cité 34 fois Autres articles Les 8 versions</t>
  </si>
  <si>
    <t>in the epoxy molding compound (EMC), and high viscosity of EMC. These problems induce …</t>
  </si>
  <si>
    <t>… Knit lines were identified at the interface between the flows that occurred in the … content</t>
  </si>
  <si>
    <t>Effect of stacking chips and inlet positions on void formation in the encapsulation of 3D stacked flip-chip package</t>
  </si>
  <si>
    <t>YC Jang, HE Kim, A Schuck, YS Kim</t>
  </si>
  <si>
    <t>the interface between different … the weakest layer between EMC and lead frame and SiC die …</t>
  </si>
  <si>
    <t>… These steps and the verification method proposed to … In general, defects are localized at</t>
  </si>
  <si>
    <t>Developed non-destructive verification methods for accelerated temperature cycling of power MOSFETs</t>
  </si>
  <si>
    <t>the stacking chips, and the interface between separate flows. These findings of the current …</t>
  </si>
  <si>
    <t>… force caused by the Epoxy molding compound (EMC). Furthermore, pressure differences …</t>
  </si>
  <si>
    <t>Fluid–Structure Interaction Study of IC Stacking Chips Arrangement During Encapsulation Process</t>
  </si>
  <si>
    <t>bond pad, lead frame, etc. … the interface between the leadframe and the molding compound. …</t>
  </si>
  <si>
    <t>… 175ºC to 200ºC, and peak temperature may even exceed these … to EMC, glue, ball bonds,</t>
  </si>
  <si>
    <t>Advanced reliability study on high temperature automotive electronics</t>
  </si>
  <si>
    <t>compound (EMC) was widely used in the … These voids if left unnoticed may reduce the bonding …</t>
  </si>
  <si>
    <t>… of the unbalanced molecular force at the interface during encapsulation. … Epoxy-moulding</t>
  </si>
  <si>
    <t>Lattice Boltzmann method study of effect three dimensional stacking-chip package layout on micro-void formation during encapsulation process</t>
  </si>
  <si>
    <t>NiiFe lead frame and epoxy molding … and Cu/EMC interface adhesion Electronic Packaging …</t>
  </si>
  <si>
    <t>… It may hence be postulated that for these group of samples (C… M., “Adhesion between</t>
  </si>
  <si>
    <t>Effect of black copper oxide on interface adhesion between copper substrate and glob-top resin</t>
  </si>
  <si>
    <t>V Sadrmanesh, Y Chen</t>
  </si>
  <si>
    <t>strength in composite materials. … minimum equilibrium moisture content (EMC) were found to be …</t>
  </si>
  <si>
    <t>… be noted that these previous results were obtained from lab-… indicator of interfacial bond</t>
  </si>
  <si>
    <t>Bast fibres: structure, processing, properties, and applications</t>
  </si>
  <si>
    <t>CL Gan, MH Chung, YS Zou, CY Huang…</t>
  </si>
  <si>
    <t>thermal interface materials (TIM) [1,2]. Fig. 1 … epoxy molding compound (EMC) in the near future. …</t>
  </si>
  <si>
    <t>… These includes major consumption in interconnect materials as … ), die attach film (DAF),</t>
  </si>
  <si>
    <t>CJ Vath III, M Gunasekaran, R Malliah</t>
  </si>
  <si>
    <t>Enregistrer Citer Cité 22 fois Autres articles Les 8 versions</t>
  </si>
  <si>
    <t>bonded ball and the bonding pad. A … Epoxy molding compound (EMC) must be of the halogen-…</t>
  </si>
  <si>
    <t>… These can give rise to cratering and added stress resulting in … a flat interface between the</t>
  </si>
  <si>
    <t>Factors affecting the long-term stability of Cu/Al ball bonds subjected to standard and extended high temperature storage</t>
  </si>
  <si>
    <t>S Lee, SQ Shi, LH Groom, Y Xue</t>
  </si>
  <si>
    <t>Enregistrer Citer Cité 50 fois Autres articles Les 9 versions</t>
  </si>
  <si>
    <t>… In general, the fibers tend to reach the EMC of the surrounding environment. Usually, it is …</t>
  </si>
  <si>
    <t>… [4–6] to obtain a satisfied interfacial adhesion. With these modification techniques, the surface</t>
  </si>
  <si>
    <t>Properties of unidirectional kenaf fiber–polyolefin laminates</t>
  </si>
  <si>
    <t>thermal-interface-material (TIM) as a … These three findings are all in agreement with the results …</t>
  </si>
  <si>
    <t>… using hard epoxy molding compound (EMC) encapsulation … by varying IH and modeling</t>
  </si>
  <si>
    <t>Power Cycling of Discrete SiC Power MOSFET Packages: Electro-Thermo-Mechanical Modeling of Bondwires</t>
  </si>
  <si>
    <t>C Wu</t>
  </si>
  <si>
    <t>and whole top lead frame, the … PCT, electrical power was applied on these TVS diode under …</t>
  </si>
  <si>
    <t>… , the carbonized Epoxy Molding Compound (EMC) on glass … at the interface between EMC</t>
  </si>
  <si>
    <t>Electrically induced physical damage (EIPD) cases study: From electrical overstress (EOS) to product defects</t>
  </si>
  <si>
    <t>Enregistrer Citer Cité 125 fois Autres articles Les 4 versions</t>
  </si>
  <si>
    <t>between the lead frame and EMC. … This chapter covers the trends for epoxy molding compound …</t>
  </si>
  <si>
    <t>… The combination of these technology and business trends leads … to voids in the interface</t>
  </si>
  <si>
    <t>Power electronic packaging: design, assembly process, reliability and modeling</t>
  </si>
  <si>
    <t>D Kim, S Noh, S Park, MS Kim</t>
  </si>
  <si>
    <t>is as follows: Chapter 1 is the … (CTE) mismatch between Cu and EMC applied in this study …</t>
  </si>
  <si>
    <t>… Herein, the epoxy molding compounds and creep behaviors … The structure of this thesis</t>
  </si>
  <si>
    <t>V Sundaram, B Deprospo, N Gezgin…</t>
  </si>
  <si>
    <t>elements, two of these elements … , it was modeled with an interface conductance of 4.2 Km2/GW …</t>
  </si>
  <si>
    <t>… degradation and electromagnetic compatibility issues. With … the coupling between these</t>
  </si>
  <si>
    <t>Integrated copper heat slugs and emi shields in panel laminate (lfo) and glass fanout (gfo) packages for high power rf ics</t>
  </si>
  <si>
    <t>adhesion between cap and core … A strong relationship exists between EMC, relative humidity, …</t>
  </si>
  <si>
    <t>… and processing conditions on these properties. Material … the areas of poor interfacial</t>
  </si>
  <si>
    <t>Improving the durability and mechanical properties of wood-plastic composites through coextrusion</t>
  </si>
  <si>
    <t>Y Huang</t>
  </si>
  <si>
    <t>the bonding into two separate … molding compounds (EMC) will be affected by filler content, …</t>
  </si>
  <si>
    <t>… In this thesis, the local properties of electronic package and their … An interface should divide</t>
  </si>
  <si>
    <t>Role of feed protocol in achieving chaotic mixing of highly filled flow systems during filling the empty cavity</t>
  </si>
  <si>
    <t>HC Hsu, SJ Wu, WF Lin, CS Hsi…</t>
  </si>
  <si>
    <t>blind via POP interface. … Among these, laser with Argon aided process would receive …</t>
  </si>
  <si>
    <t>… cutting packaged IC epoxy molding compound (EMC) by a … PBGA package with a conductive,</t>
  </si>
  <si>
    <t>Through Mold Via (TMV) by gas-aided laser</t>
  </si>
  <si>
    <t>MR Choi, HG Kim, TW Lee, YJ Jeon, YK Ahn…</t>
  </si>
  <si>
    <t>molded Ag wire bonding with … Al bonds, and some of these interpretations were adopted in …</t>
  </si>
  <si>
    <t>… using Green and Normal epoxy molding compounds (EMCs) … the interface in the Green EMC</t>
  </si>
  <si>
    <t>Microstructural evaluation and failure analysis of Ag wire bonded to Al pads</t>
  </si>
  <si>
    <t>F Yu, H Xu, T Zhou</t>
  </si>
  <si>
    <t>molding compounds still have … tests determine that the adhesive strength of the obtained copper …</t>
  </si>
  <si>
    <t>… In this work, epoxy molding compounds (EMC) with added … Meanwhile, these two epoxy</t>
  </si>
  <si>
    <t>YM Lee, JH Cho, YB Sun…</t>
  </si>
  <si>
    <t>molding condition The Cu lead frame … resin of EMC was only filled at the interface between EMC …</t>
  </si>
  <si>
    <t>… test or by improper wire bond, these heel cracks have seldom … Package structure and</t>
  </si>
  <si>
    <t>Heel cracking induced by the steep conversion of EMC in large QFP</t>
  </si>
  <si>
    <t>Advances in Embedded and Fan‐Out Wafer‐Level Packaging Technologies</t>
  </si>
  <si>
    <t>(EMC… Unfortunately, these subcontractors still are unable to eliminate customer complaints …</t>
  </si>
  <si>
    <t>… between the interface of the Si chip (passivation layer) and the epoxy-molding compound</t>
  </si>
  <si>
    <t>Optimizing the IC delamination quality via six-sigma approach</t>
  </si>
  <si>
    <t>profiles of SU-8 pillars from an … research thesis focused on low-temperature wafer bonding …</t>
  </si>
  <si>
    <t>… the thickness of the epoxy molding compound (EMC) layer. … We improved the interface</t>
  </si>
  <si>
    <t>Antenna-in-package (AiP) using through-polymer vias (TPVs) for a 122-GHz radar chip</t>
  </si>
  <si>
    <t>mid-power LEDs under these … at the interface of EMC encapsulant and lead frames. Actually, …</t>
  </si>
  <si>
    <t>… First of all, the use of epoxy molding compound (EMC) may … In summary, the reliability of</t>
  </si>
  <si>
    <t>YW Lee</t>
  </si>
  <si>
    <t>system-in-package (SiP) with lead-… These include stencil-related parameters, such as laser …</t>
  </si>
  <si>
    <t>… This dissertation describes the development of robust assembly processes for a high-density</t>
  </si>
  <si>
    <t>Process development of ultra-fine pitch assembly for system-in-package devices</t>
  </si>
  <si>
    <t>Enregistrer Citer Cité 227 fois Autres articles Les 3 versions</t>
  </si>
  <si>
    <t>growth across the bond interface. … Table II shows the comparison between these three methods. …</t>
  </si>
  <si>
    <t>Recent advances and trends in advanced packaging</t>
  </si>
  <si>
    <t>of the interface. Doing so … delamination between the lead frame metal and EMC occurred …</t>
  </si>
  <si>
    <t>… , for these mid-power LED packages, the wire bonding … , thus improving the bonding strength</t>
  </si>
  <si>
    <t>Luminous efficiency of pd-doped ag-alloy wire bonded led package after reliability tests</t>
  </si>
  <si>
    <t>TMI BĂJENESCU</t>
  </si>
  <si>
    <t>interface delamination. For brittle interfaces such as between epoxy molding compound (EMC) and …</t>
  </si>
  <si>
    <t>… the many properties of interest, the adhesion of these layers is of primary concern. … for</t>
  </si>
  <si>
    <t>Crackings in Microelectronic Packaging.</t>
  </si>
  <si>
    <t>JD Seals</t>
  </si>
  <si>
    <t>exposure potential to EMC given … complex and higher integrity weapon station interface units. …</t>
  </si>
  <si>
    <t>… These early devices used molding compounds plagued by … There is a significantly higher</t>
  </si>
  <si>
    <t>Packaging the MAMA module</t>
  </si>
  <si>
    <t>V Mathew, S Chopin</t>
  </si>
  <si>
    <t>compounds EMC-A and EMC-B. … of the stitch bond at the mold compound-Cu interface under a …</t>
  </si>
  <si>
    <t>… Stability of these sulfur compounds was suspected as a … ) and encapsulated with mold</t>
  </si>
  <si>
    <t>High-temperature reliability of copper wire-bonded packages encapsulated with mold compounds containing sulfur compounds</t>
  </si>
  <si>
    <t>these EMC pellets, which will then … Interface includes top die surface and EMC plus substrate …</t>
  </si>
  <si>
    <t>… tool, epoxy molding compound (EMC) in pellet form is loaded … plunger will move up to crush</t>
  </si>
  <si>
    <t>Encapsulating Plastic Microelectronics</t>
  </si>
  <si>
    <t>A Trivedi</t>
  </si>
  <si>
    <t>that resides between the top of the … encapsulated by an Epoxy Molding Compound (EMC). …</t>
  </si>
  <si>
    <t>… Part-1 of the thesis focuses on a component level problem, “… of the thermal interface material</t>
  </si>
  <si>
    <t>Thermo-mechanical solutions in electronic packaging: component to system level</t>
  </si>
  <si>
    <t>R Aguiar</t>
  </si>
  <si>
    <t>brittle polymer under these impact … 7a), which indicates good interfacial adhesion between the …</t>
  </si>
  <si>
    <t>… We can list the main areas investigated in this thesis as, … Given that epoxy behaves as a</t>
  </si>
  <si>
    <t>A Study of the Effect of Halloysite-Reinforcement on the Dynamic Behaviour of Polyurethane</t>
  </si>
  <si>
    <t>G Li, P Zhu, T Zhao, R Sun, D Lu…</t>
  </si>
  <si>
    <t>be highly beneficial for their … to the strong interfacial interaction between the resin matrix and …</t>
  </si>
  <si>
    <t>… compound (EMC) during the solder reflow process is a … We believe these advantages will</t>
  </si>
  <si>
    <t>Mesoporous silica nanoparticles: A potential inorganic filler to prepare polymer composites with low CTE and low modulus for electronic packaging applications</t>
  </si>
  <si>
    <t>hardware ry after starting with copper we bility issues and inconsistent o is adding up all these …</t>
  </si>
  <si>
    <t>… to tha bond pad / ball bond interface and … EMC materials are being process and potential</t>
  </si>
  <si>
    <t>Bonding wire options and their impact on product reliability</t>
  </si>
  <si>
    <t>D Ramdan, ZM Abdullah, MA Mujeebu…</t>
  </si>
  <si>
    <t>Enregistrer Citer Cité 23 fois Autres articles Les 5 versions</t>
  </si>
  <si>
    <t>compound (EMC), namely, … These filling phenomena are obviously shown in Fig. 5, where the …</t>
  </si>
  <si>
    <t>… by MpCCI as an interface of fluid and solid interaction. Three types of epoxy molding</t>
  </si>
  <si>
    <t>FSI simulation of wire sweep PBGA encapsulation process considering rheology effect</t>
  </si>
  <si>
    <t>H Jang, J Ha, K Jhang, J Lee</t>
  </si>
  <si>
    <t>Enregistrer Citer Cité 8 fois Autres articles Les 5 versions</t>
  </si>
  <si>
    <t>information to be gleaned from … and electric shorts between the EMC and lead frame is caused …</t>
  </si>
  <si>
    <t>… The primary method for ultrasonic inspection of these types of … interface and depth specific</t>
  </si>
  <si>
    <t>Reliability evaluation of semiconductor using ultrasound</t>
  </si>
  <si>
    <t>Enregistrer Citer Cité 89 fois Autres articles Les 3 versions</t>
  </si>
  <si>
    <t>(EMC) are used and accepted … materials; contamination at the interface between leadframe, …</t>
  </si>
  <si>
    <t>… recognize that the methods for concurrent engineering of these … Current compound material</t>
  </si>
  <si>
    <t>Trends of power electronic packaging and modeling</t>
  </si>
  <si>
    <t>Enregistrer Citer Cité 124 fois Autres articles Les 3 versions</t>
  </si>
  <si>
    <t>molding compound), compression molding, … on the current state of knowledge of these key …</t>
  </si>
  <si>
    <t>… bonding and debonding of carriers, reconstituted wafer or panel, pick and place, EMC (epoxy</t>
  </si>
  <si>
    <t>Fan-out wafer-level packaging</t>
  </si>
  <si>
    <t>… dimension of Si3N4 frame, so the modelling of these critical interfacial regions requires …</t>
  </si>
  <si>
    <t>… a thermosetting resin filled with silica particles (Epoxy Molding Compound or EMC) encapsulates</t>
  </si>
  <si>
    <t>Thermal-structural Modeling of power electronic package: effects of deposition geometry and dry spot on the stress distributions</t>
  </si>
  <si>
    <t>B Zhang, D Yang, L Ernst…</t>
  </si>
  <si>
    <t>simulation of an interface between a copper lead frame and epoxy molding compound (EMC). …</t>
  </si>
  <si>
    <t>… Among these studies the cohesive zone method as being implemented in various finite …</t>
  </si>
  <si>
    <t>Modeling of mixed-mode delamination by cohesive zone method</t>
  </si>
  <si>
    <t>lead only loose bonding … can also promote copper/epoxy interfacial adhesion [8]. Thiol …</t>
  </si>
  <si>
    <t>… material typically use epoxy molding compounds (EMCs) as … Unfortunately, these approaches</t>
  </si>
  <si>
    <t>Electrochemical assembly and molecular dynamics simulation of SAM on copper for epoxy/copper adhesion improvement</t>
  </si>
  <si>
    <t>H Shirangi, J Auersperg, M Koyuncu…</t>
  </si>
  <si>
    <t>Enregistrer Citer Cité 61 fois Autres articles Les 4 versions</t>
  </si>
  <si>
    <t>and leadframe/EMC interfaces, while for … the interfacial moisture diffusion through the leads and …</t>
  </si>
  <si>
    <t>… tests of two molding compounds and two IC packages using these … rate through the leads</t>
  </si>
  <si>
    <t>Characterization of dual-stage moisture diffusion, residual moisture content and hygroscopic swelling of epoxy molding compounds</t>
  </si>
  <si>
    <t>ABY Lim</t>
  </si>
  <si>
    <t>preserved the bond strength after … Two types of epoxy mold compounds (EMC) are typically …</t>
  </si>
  <si>
    <t>… This thesis aims to address the knowledge gaps in terms of … at the bond interface have best</t>
  </si>
  <si>
    <t>Study of process responses, intermetallic formation and reliability of palladium-coated copper wire bonds</t>
  </si>
  <si>
    <t>H Fan</t>
  </si>
  <si>
    <t>adhesion behavior of delamination … in this thesis includes four major areas: The interfacial layer …</t>
  </si>
  <si>
    <t>… interface of the epoxy molding compound (EMC) and copper … to address the interfacial</t>
  </si>
  <si>
    <t>A multi-scale method for the prediction of delamination in electronic packages</t>
  </si>
  <si>
    <t>KY Wong</t>
  </si>
  <si>
    <t>an ultimate solution to the reliability … samples prepared from epoxy molding compound (EMC) …</t>
  </si>
  <si>
    <t>… This thesis aims at providing a molecular design scheme of … Cha, "Copper lead frame:</t>
  </si>
  <si>
    <t>Molecular design of thiol based nano network for copper-epoxy interfacial adhesion</t>
  </si>
  <si>
    <t>compound (EMC) was used to … in a non-symmetrical manner at these points (P1 and P3). This …</t>
  </si>
  <si>
    <t>… die/underfill and die/molding compound (MC) interface are due to the … An epoxy molding</t>
  </si>
  <si>
    <t>Study on the fluid/structure interaction at different inlet pressures in molded packaging</t>
  </si>
  <si>
    <t>C Chen, D Zhao, Z Xiong, Y Niu…</t>
  </si>
  <si>
    <t>LED samples is decreased with … when using thermal adhesive as thermal interface material (…</t>
  </si>
  <si>
    <t>… -shaped LED with epoxy molding compound frame (EMC-LED… -wavelength light) of all these</t>
  </si>
  <si>
    <t>Comparative study of the photoelectric and thermal performance between traditional and chip-scale packaged white LED</t>
  </si>
  <si>
    <t>epoxy molding compound (EMC) … In addition, the slower the fluid flows in these regions; more …</t>
  </si>
  <si>
    <t>… interface and maximize the silicon-mold compound interface … within the mold cavity and the</t>
  </si>
  <si>
    <t>Numerical analysis on the effects of different inlet gates and gap heights in TQFP encapsulation process</t>
  </si>
  <si>
    <t>SY Hung, CY Lee, YL Lin</t>
  </si>
  <si>
    <t>we integrate these process-… the packaging processes, high interfacial stresses, and thermo-…</t>
  </si>
  <si>
    <t>… between die and epoxy molding compound (EMC), epoxy and … Due to these characteristics,</t>
  </si>
  <si>
    <t>Data science for delamination prognosis and online batch learning in semiconductor assembly process</t>
  </si>
  <si>
    <t>Y Du, LY Gao, D Yu, ZQ Liu</t>
  </si>
  <si>
    <t>although both of these kinds of wires … were prepared with epoxy molding compounds (EMC). The …</t>
  </si>
  <si>
    <t>… /Al bonding interface was thicker than that at the Cu/Al interface … Au wires after molding,</t>
  </si>
  <si>
    <t>Comparison and mechanism of electromigration reliability between Cu wire and Au wire bonding in molding state</t>
  </si>
  <si>
    <t>C Cai</t>
  </si>
  <si>
    <t>together and strengthening the … and epithelial cells around resin canals in thermally modified …</t>
  </si>
  <si>
    <t>… wall degradation and increase in EMC. Additionally, increase in … role in bonding microfibrils</t>
  </si>
  <si>
    <t>of dissertation: Effects of long-term moisture and weather exposure on the structure</t>
  </si>
  <si>
    <t>WT Tseng, HY Tsai, S Chiu…</t>
  </si>
  <si>
    <t>molding compound (EMC) low … level and poor interfacial integrity between package materials …</t>
  </si>
  <si>
    <t>… These lead to a unique set of mechanical issues when lowk … performance due to epoxy</t>
  </si>
  <si>
    <t>Molded underfill technology for low-k flip chip packages</t>
  </si>
  <si>
    <t>A Raman, J Tian, AA La Mar…</t>
  </si>
  <si>
    <t>[… The ability to locally subject the solder joint interface to these high strain rates is a definite …</t>
  </si>
  <si>
    <t>… to characterize the adhesion strength between copper and epoxy molding compound (EMC)</t>
  </si>
  <si>
    <t>Utilizing the novel laser spallation technique to measure interfacial strength in microelectronic packages</t>
  </si>
  <si>
    <t>… of interfacial adhesion improvement between lead frame and epoxy molding compound (EMC), …</t>
  </si>
  <si>
    <t>example, Amagai [6] studied delamination initiation at the interface between polyimide and EMC …</t>
  </si>
  <si>
    <t>… materials, epoxy molding compounds (EMCs) and … all these issues at the interface. For</t>
  </si>
  <si>
    <t>Delamination and reliability issues in packaged devices</t>
  </si>
  <si>
    <t>MY Tsai, CH Huang, CY Huang</t>
  </si>
  <si>
    <t>interface between leadframe and … These material properties are provided by vendors, except …</t>
  </si>
  <si>
    <t>… hygrothermal behaviors of epoxy molding compound (EMC) on … EMC propagates along the</t>
  </si>
  <si>
    <t>Hygrothermal effect on deformations of QFN electronic packaging</t>
  </si>
  <si>
    <t>Moulding Compound (EMC). The … These two aspects combined put beamEMC closer to the …</t>
  </si>
  <si>
    <t>… to copper Lead-Frame (LF) using die-attach adhesive. In … assembly is encapsulated by Epoxy</t>
  </si>
  <si>
    <t>ROM-FOM Interface Optimization for Efficient Thermomechanical Simulations of Electronic Components</t>
  </si>
  <si>
    <t>M Tehranipoor, K Zamiri Azar, N Asadizanjani…</t>
  </si>
  <si>
    <t>compound (EMC). The silica … Due to the relevance of these encapsulant characteristics to …</t>
  </si>
  <si>
    <t>… This CTE difference between materials at the interface … to lower the CTE of the epoxy molding</t>
  </si>
  <si>
    <t>Materials for Hardware Security</t>
  </si>
  <si>
    <t>L Yuan, X Chen, S Maganty, J Cho, C Ke…</t>
  </si>
  <si>
    <t>Enregistrer Citer Cité 20 fois Autres articles Les 12 versions</t>
  </si>
  <si>
    <t>adhesion by introducing tiny holes or … The pin-shaped molding compound entrapped within these …</t>
  </si>
  <si>
    <t>… low adhesion of lead frame Cu with EMC is the low adhesion … to improve the interfacial</t>
  </si>
  <si>
    <t>Enhancing the oxidation resistance of copper by using sandblasted copper surfaces</t>
  </si>
  <si>
    <t>SH Choa</t>
  </si>
  <si>
    <t>Enregistrer Citer Cité 93 fois Autres articles Les 10 versions</t>
  </si>
  <si>
    <t>the glass and silicon and … find the dominant leakage source among these factors. However, …</t>
  </si>
  <si>
    <t>… The epoxy-molding compound (EMC) is applied to … or voids in the bonding interface between</t>
  </si>
  <si>
    <t>Reliability of MEMS packaging: vacuum maintenance and packaging induced stress</t>
  </si>
  <si>
    <t>Among these three models, one is with interface of gel and EMC across the gold bond ball, and …</t>
  </si>
  <si>
    <t>… data including Young' modulus and CTE of bothgel and epoxy mold compound (EMC). …</t>
  </si>
  <si>
    <t>Optimization of gel and emc for micro opto coupler to prevent neck crack of gold wire</t>
  </si>
  <si>
    <t>these materials is lacking… at the interface of the wire bonded to the PCB bonding pad, THT …</t>
  </si>
  <si>
    <t>… An Epoxy Molding Compound (EMC) can be applied to … managing galvanic corrosion between</t>
  </si>
  <si>
    <t>FX Che, K Yamamoto, GY Tang…</t>
  </si>
  <si>
    <t>and innovate to meet these … DA), epoxy molding compound (EMC), Cu frame and Cu clip …</t>
  </si>
  <si>
    <t>… such as epoxy molding compound (EMC), thermal interface … , make power packaging improve</t>
  </si>
  <si>
    <t>Study on stress and reliability of advanced intelligent power module (IPM) subjected to power cycling</t>
  </si>
  <si>
    <t>between the resin and the … as a lead frame, and to conduct in the die bonding processes […</t>
  </si>
  <si>
    <t>… These apparatuses are arranged in distribution grids from … used is small, interfacial adhesion</t>
  </si>
  <si>
    <t>Potential Applications in Electric Power and Electronics Sectors</t>
  </si>
  <si>
    <t>R Jena</t>
  </si>
  <si>
    <t>is the branch of electrical … interface could control all three parameters, with RF power …</t>
  </si>
  <si>
    <t>… This is to certify that the work in this thesis entitled “EMI … Electromagnetic compatibility (EMC)</t>
  </si>
  <si>
    <t>EMI Shielding Approaches for Wireless Designs</t>
  </si>
  <si>
    <t>L Sun, RF Gibson, F Gordaninejad, J Suhr</t>
  </si>
  <si>
    <t>Enregistrer Citer Cité 621 fois Autres articles Les 8 versions</t>
  </si>
  <si>
    <t>molding compound filled with micro-… Major conclusions that may be drawn from these tables are …</t>
  </si>
  <si>
    <t>… Direct experimental probing of interfacial adhesion in single … nano-particles to an epoxy</t>
  </si>
  <si>
    <t>Energy absorption capability of nanocomposites: a review</t>
  </si>
  <si>
    <t>J Mackerle</t>
  </si>
  <si>
    <t>interfacial bonding, study various … Liu K 1996 Analysis of the effect of ferrite tile gap on EMC …</t>
  </si>
  <si>
    <t>… and theses/dissertations on the subject that were published … residual thermal stresses on the</t>
  </si>
  <si>
    <t>Finite element modelling of ceramics and glass: A bibliography (1977‐1998)</t>
  </si>
  <si>
    <t>MAZ Mamun, A Mavinkurve…</t>
  </si>
  <si>
    <t>in the Epoxy molding compounds to quantify the bondpad/EMC interface charge density. …</t>
  </si>
  <si>
    <t>… two nearby sites) or the dispersion associated with energy barriers with these sites (trapping …</t>
  </si>
  <si>
    <t>Transient Leakage Current as a Non-destructive Probe of Wire-bond Electrochemical Failures</t>
  </si>
  <si>
    <t>M Kolluri, JPM Hoefnagels…</t>
  </si>
  <si>
    <t>Enregistrer Citer Cité 37 fois Autres articles Les 13 versions</t>
  </si>
  <si>
    <t>thick MCE, was tested in these … CJ 2006 Adhesion improvement of EMC-leadframe interface …</t>
  </si>
  <si>
    <t>… ) copper lead frame–moulding compound epoxy interface … Ni) copper lead frame and 0.5mm</t>
  </si>
  <si>
    <t>An improved miniature mixed-mode delamination setup for in situ microscopic interface failure analyses</t>
  </si>
  <si>
    <t>J Wu</t>
  </si>
  <si>
    <t>by producing Ag and alloys in various forms for solid state bonding processes valuable for …</t>
  </si>
  <si>
    <t>… address the intermetallic compound (IMC) issues associated with Ag wire bonds, followed</t>
  </si>
  <si>
    <t>Investigation of New Silver Alloys and Invention of Ag Foil Bonding and Ag-Ag Direct Bonding through in-situ Reduction of Surface Oxides for High Power and …</t>
  </si>
  <si>
    <t>W Tian, C Wang, Z Zhao, H Cui</t>
  </si>
  <si>
    <t>Compound); increasing the thickness of … Compound (IMC) at the TSV interconnect interface and …</t>
  </si>
  <si>
    <t>… all of them should be considered, and among these factors … of EMC (Epoxy Molding</t>
  </si>
  <si>
    <t>Structures and materials of system-in-package: A review</t>
  </si>
  <si>
    <t>JH Hsieh, LH Fong, S Yi, G Metha</t>
  </si>
  <si>
    <t>Enregistrer Citer Cité 55 fois Autres articles Les 4 versions</t>
  </si>
  <si>
    <t>order to check the oxide left on … interface, and it was concluded that some oxygen may come …</t>
  </si>
  <si>
    <t>… These substrates were then plasma-cleaned for 2.5 and 12 … moulding compound (EMC). In</t>
  </si>
  <si>
    <t>Plasma cleaning of copper leadframe with Ar and Ar/H2 gases</t>
  </si>
  <si>
    <t>G Barra, L Guadagno, M Raimondo, MG Santonicola…</t>
  </si>
  <si>
    <t>CTCs, making these polyimides … process can lead to strong interfacial interactions between the …</t>
  </si>
  <si>
    <t>… The EMC-5p50 sample showed the highest mean value of … rings leads to the formation of</t>
  </si>
  <si>
    <t>leads and mold compound. Figures … , the EMC technology is not enough to satisfy these …</t>
  </si>
  <si>
    <t>… and pad, bond wires, and epoxy mold compound (EMC). The … at the interface between</t>
  </si>
  <si>
    <t>Discrete Power MOSFET Package Design and Analysis</t>
  </si>
  <si>
    <t>power devices. Through optimized … stress appears at the interface between Copper TSV and its …</t>
  </si>
  <si>
    <t>… is attached to the frame, and then molded into epoxy resin. In … the current density of these</t>
  </si>
  <si>
    <t>Power module/SiP/3D/stack/embedded packaging design and considerations</t>
  </si>
  <si>
    <t>RF Hodson, LY Del Castillo, Y Chen, R Ghaffarian…</t>
  </si>
  <si>
    <t>compounds and component … of the bond interface due to molding compound composition …</t>
  </si>
  <si>
    <t>… These analyses revealed that TC and bond pull testing were … detailed information on molding</t>
  </si>
  <si>
    <t>Assessment of Electrical, Electronic, and Electromechanical (EEE) Parts Copper Wire Bonds for Space Programs</t>
  </si>
  <si>
    <t>critical mechanism is … at the EMC/Cu interface is higher than that in the bulk EMC material. …</t>
  </si>
  <si>
    <t>… The loss of interfacial adhesion due to moisture is governed … Among these studies, the most</t>
  </si>
  <si>
    <t>A study of interfacial moisture diffusion at metal/epoxy interface by FTIR technique</t>
  </si>
  <si>
    <t>Enregistrer Citer Cité 14 fois Autres articles Les 2 versions</t>
  </si>
  <si>
    <t>(EMC) surfaces, though the EMC … wire, balls bonds and bond interface dissolved completely [A.…</t>
  </si>
  <si>
    <t>… , these methods are summerised and futher analysis of these … epoxy moulding compound</t>
  </si>
  <si>
    <t>Decapsulation methods for Cu interconnection packages</t>
  </si>
  <si>
    <t>Y Moriya, Y Yamade, R Shinya</t>
  </si>
  <si>
    <t>Enregistrer Citer Cité 8 fois Autres articles Les 4 versions</t>
  </si>
  <si>
    <t>methods for EMC has not been proven. In this study, firstly, the CTE and elastic modulus of EMC …</t>
  </si>
  <si>
    <t>… (CTE) and the elastic modulus of epoxy molding compound (EMC) are measured … these</t>
  </si>
  <si>
    <t>Interface reaction between Ag-Pd conductor and Pd-Sn solder</t>
  </si>
  <si>
    <t>LA Navarro Melchor</t>
  </si>
  <si>
    <t>compatibility (low parasitic … smaller than the force between the other joined interface (die/…</t>
  </si>
  <si>
    <t>… Consequently, the framework of this thesis can be placed in … reduction), its electromagnetic</t>
  </si>
  <si>
    <t>Evaluation of die attach materials for high temperature power electronics appictions and analysis of the Ag particles sintering solution</t>
  </si>
  <si>
    <t>G Haddad</t>
  </si>
  <si>
    <t>comprise the epoxy-based specimens used in this thesis; these are supplied by EMC …</t>
  </si>
  <si>
    <t>… failures and electrical breakdown along the rod-shed interface, corona … epoxy resin (PHCEP)</t>
  </si>
  <si>
    <t>Prediction of remaining service life of polymer insulators</t>
  </si>
  <si>
    <t>Enregistrer Citer Cité 47 fois Autres articles Les 2 versions</t>
  </si>
  <si>
    <t>halogens come from the EMC and … than in lead frame PKG. Therefore, most importantly, green …</t>
  </si>
  <si>
    <t>… material for the epoxy molding compounds (EMC) or substrate. … It seems that these</t>
  </si>
  <si>
    <t>The interface behavior of the Cu-Al bond system in high humidity conditions</t>
  </si>
  <si>
    <t>on these three materials… stress at the interface between Al wire bond wedge and silicon chip…</t>
  </si>
  <si>
    <t>… Recently, an epoxy molding compound (EMC) was … In this study, verification process focused</t>
  </si>
  <si>
    <t>Hybrid approach to conduct failure prognostics of automotive electronic control unit</t>
  </si>
  <si>
    <t>KL Simmons</t>
  </si>
  <si>
    <t>polymer-fiber interface and lead to … the equilibrium moisture content (EMC) of the modified fibers …</t>
  </si>
  <si>
    <t>… These treatments require follow-on surface modifications to … degree of bonding at the</t>
  </si>
  <si>
    <t>Torrefaction of Kenaf Fiber for Natural Fiber Composite Sheet Molding Compounds</t>
  </si>
  <si>
    <t>between the molding compound … These inconsistencies may again sustain the hypothesis that …</t>
  </si>
  <si>
    <t>… were focused on epoxy moulding compound (EMC) on copper … To improve the adhesion</t>
  </si>
  <si>
    <t>Button Shear Fatigue Test: Fracture-Mechanical Interface Characterisation under Periodic Subcritical Mechanical Loading</t>
  </si>
  <si>
    <t>C Zhao</t>
  </si>
  <si>
    <t>Enregistrer Citer Cité 17 fois Autres articles Les 2 versions</t>
  </si>
  <si>
    <t>(IMC) at solder joint-pad interface … ) ranges from 120℃ to 180℃, when the resin changes from a …</t>
  </si>
  <si>
    <t>… This dissertation presents harsh environment reliability test … of Intermetallic Compounds</t>
  </si>
  <si>
    <t>Board level reliability of lead-free solder interconnections with solder doping under harsh environment</t>
  </si>
  <si>
    <t>M Martins, JF Guedes, C Pereira, S Forero…</t>
  </si>
  <si>
    <t>Enregistrer Citer Autres articles Les 10 versions</t>
  </si>
  <si>
    <t>the work performed during these … aspect ratio, achieving good interfacial stress transfer (surface …</t>
  </si>
  <si>
    <t>… PIM) reduction, Electromagnetic compatibility (EMC) shielding, re… This chapter outlines</t>
  </si>
  <si>
    <t>4 Carbon nanotube-based materials for space applications</t>
  </si>
  <si>
    <t>N Razali, G Omar, SR Esa, S Jasmee…</t>
  </si>
  <si>
    <t>strength and weaken the Cu-Al bonding, … These phenomena might be due to the voids formation …</t>
  </si>
  <si>
    <t>… of the epoxy molding compound (EMC) and the die-pad interface, … the interfacial shear</t>
  </si>
  <si>
    <t>Effect of annealing temperature on the surface properties of copper‐based leadframe</t>
  </si>
  <si>
    <t>J Liang, N Dariavach, D Shangguan</t>
  </si>
  <si>
    <t>within these primary phases. … Poor interfacial bonding and increased voids are some of the …</t>
  </si>
  <si>
    <t>… than eutectic will also have primary lead phase (for Pb-rich … of saturated Pb or Tin phases</t>
  </si>
  <si>
    <t>Metallurgy, processing and reliability of lead-free solder joint interconnections</t>
  </si>
  <si>
    <t>crystal systems take these … epoxy resin and a co-doped NiZn ferrite powder from Kaschke …</t>
  </si>
  <si>
    <t>… these new frequency ranges), there are hardly any new EMC … New EMC ferrites of hexagonal</t>
  </si>
  <si>
    <t>EMC-Compatible Shielding: Magnetic Materials for Shielding-Practical Examples-Device Design</t>
  </si>
  <si>
    <t>CT Guo, PC Chen</t>
  </si>
  <si>
    <t>Enregistrer Citer Cité 11 fois Autres articles Les 7 versions</t>
  </si>
  <si>
    <t>mold … (graphite), and carbon in mixtures of these two types of bonding. The Raman spectra …</t>
  </si>
  <si>
    <t>… epoxy molding compound (EMC), adhesive effects can be seen at the interface between the</t>
  </si>
  <si>
    <t>Amorphous hydrogenated carbon coatings on IC packaging mold by ECR-CVD system</t>
  </si>
  <si>
    <t>R Liu, HH Lee, S Park, X Xue</t>
  </si>
  <si>
    <t>compound (EMC) used for … the volumetric change and interfacial de-bonding could be …</t>
  </si>
  <si>
    <t>… of the molding compound; and that these stresses can lead to … of aging on epoxy molding</t>
  </si>
  <si>
    <t>Shrinkage of Post-Cure Die Attach Adhesives During Isothermal Storage</t>
  </si>
  <si>
    <t>S Gao, JP Hong, JS Kim, DJ Yoo…</t>
  </si>
  <si>
    <t>leads to the delamination. In addition, … These voids will be propagated when the package is …</t>
  </si>
  <si>
    <t>… because the adhesion strength between PCB and underfīll-EMC is not … of the interface which</t>
  </si>
  <si>
    <t>Development of an ultra-slim system in package (SiP)</t>
  </si>
  <si>
    <t>VM Serrato</t>
  </si>
  <si>
    <t>coating bond strength, porosity, … an epoxy/carbon fiber composite to study the effects of bond …</t>
  </si>
  <si>
    <t>… wave from the second interface, which is reflected off the first … to each process, these include</t>
  </si>
  <si>
    <t>Electromagnetic Interference Shielding Effectiveness of a Layered System Consisting of a Carbon Nano-Reinforced Polymer Composite Coated with Metal Oxide and …</t>
  </si>
  <si>
    <t>I Neitzel</t>
  </si>
  <si>
    <t>nanofiller-matrix interface. Multifunctional composites can be designed as well: in the case of an …</t>
  </si>
  <si>
    <t>… studies and complete my dissertation. Also, I would … of epoxy, resulting in a strong</t>
  </si>
  <si>
    <t>Nanodiamond-polymer Composites</t>
  </si>
  <si>
    <t>weaknesses of these existing … The thermal conductivity of EMC, Cu, and resin was applied …</t>
  </si>
  <si>
    <t>… the interfacial adhesion between the resin/Cu interface, … to complement the strengths and</t>
  </si>
  <si>
    <t>V Motta</t>
  </si>
  <si>
    <t>overcompensation at the interface [40]… With the acronym EMC (epoxy mold compounds) one refers …</t>
  </si>
  <si>
    <t>… the mold compounds studied within the work of this thesis. … groups, leads to charge</t>
  </si>
  <si>
    <t>On the transport of alkali ions through polymeric mold compounds and polyelectrolyte membranes.</t>
  </si>
  <si>
    <t>of EMC as more real behavior. … the decrease of the adhesion between the different parts due …</t>
  </si>
  <si>
    <t>… In addition that these impurites corrode the circuit of package… considered the creep behavior</t>
  </si>
  <si>
    <t>Cracking analysis of plastic IC package in consideration of viscoelasticity</t>
  </si>
  <si>
    <t>N Sakhadeo</t>
  </si>
  <si>
    <t>strength of 55.4 MPa and 50.4 MPa … the drastic increase in the EMC from delignified wood to …</t>
  </si>
  <si>
    <t>… for the synthetic portions of these materials was the primary aim of … epoxy possess a tensile</t>
  </si>
  <si>
    <t>Evaluating the feasibility of chitosan as an adhesive for wood laminates and as a matrix for transparent wood</t>
  </si>
  <si>
    <t>C Mentin, I Recepi, T Polom</t>
  </si>
  <si>
    <t>compound (EMC) encapsulation. In … The net result of wire bond inclusion, and die-EMC interface …</t>
  </si>
  <si>
    <t>… To maximize accuracy of these heat transfer simulations, … features inside epoxy mold</t>
  </si>
  <si>
    <t>High fidelity package simulation models capturing accurate thermal cross-coupling</t>
  </si>
  <si>
    <t>NH Chao, JA Dispenza…</t>
  </si>
  <si>
    <t>include … By applying a low-adhesion interface between the protective polymer layer and the …</t>
  </si>
  <si>
    <t>… the conductivity needed for electromagnetic compatibility [17–22]. These shielding options</t>
  </si>
  <si>
    <t>Advanced methodologies for developing improved potted smart munitions for high-G applications</t>
  </si>
  <si>
    <t>LJ Lois, Y Minglang, T Weikok…</t>
  </si>
  <si>
    <t>the … IMC formation at the interface, as the yellow frame highlighted. These areas without IMC …</t>
  </si>
  <si>
    <t>… contaminations were purposely introduced to epoxy molding compound (EMC) to accelerate</t>
  </si>
  <si>
    <t>Comprehensive comparison of the wire bond reliability performance of Cu, PdCu and Ag wires</t>
  </si>
  <si>
    <t>F Huber, H Etschmaier, P Hadley</t>
  </si>
  <si>
    <t>can be large. Delamination … properties of the molding compound were taken from EMC 2 of [17]…</t>
  </si>
  <si>
    <t>… at the die-to-mold compound interface resulting from thermal and … in these inelastic strains</t>
  </si>
  <si>
    <t>Simulation of moisture-induced plasticization in transfer-molded optical sensor packages using a time-temperature-moisture concentration superposition</t>
  </si>
  <si>
    <t>X Chen, A Hu, M Li, H Shen…</t>
  </si>
  <si>
    <t>there is a critical thickness in Cu … Interface Adhesion Between Cu Metal and Epoxy Molding …</t>
  </si>
  <si>
    <t>… the low adhesion of lead frame copper alloy with EMC is low … According to these results,</t>
  </si>
  <si>
    <t>Oxidation failure of Lead Frame Copper alloys with Surface Electroplated Pure Cu</t>
  </si>
  <si>
    <t>V Nagaraj</t>
  </si>
  <si>
    <t>would not have been possible. I am … adhesion strength of interface between epoxy molding …</t>
  </si>
  <si>
    <t>… In this study, several epoxy mold compounds (EMC) in … of my study, this dissertation</t>
  </si>
  <si>
    <t>Characterization and modeling of moisture diffusion and hygroscopic swelling of semiconductor packaging materials</t>
  </si>
  <si>
    <t>seepage along the EMC/Cu interface … These MD results indicate that the adhesion strength …</t>
  </si>
  <si>
    <t>… epoxy molding compound (EMC) and the EMC/Cu interface. The MD results showed that the</t>
  </si>
  <si>
    <t>Interfacial moisture diffusion: molecular dynamics simulation and experimental evaluation</t>
  </si>
  <si>
    <t>between the die back with EMC. … interface edge among die attach, die and mold compound …</t>
  </si>
  <si>
    <t>… applied these investigations in viscoelastic EMC materials [4-… at pad and EMC interfaces or</t>
  </si>
  <si>
    <t>Die attach delamination characterization modeling for SOIC package</t>
  </si>
  <si>
    <t>Enregistrer Citer Cité 14 fois Autres articles Les 9 versions</t>
  </si>
  <si>
    <t>… of effective interfacial area and so-called mechanical interlocking of the EMC within the …</t>
  </si>
  <si>
    <t>… Using these functions and the measured force during fatigue test, crack length is measured.</t>
  </si>
  <si>
    <t>An in-situ numerical–experimental approach for fatigue delamination characterization in microelectronic packages</t>
  </si>
  <si>
    <t>Cu and epoxy compound. To … of contaminants and asperities of these models. Molecular …</t>
  </si>
  <si>
    <t>… The interface of Copper-EMC (Epoxy Molding Compound) is … is the poor adhesion between</t>
  </si>
  <si>
    <t>Molecular simulation of Cu-SAM adhesion force</t>
  </si>
  <si>
    <t>mold compounds: EMC-A (… the stitch bond at the mold compound – Cu interface under severe …</t>
  </si>
  <si>
    <t>… Stability of these sulfur compounds was suspected as a … units were encapsulated with two</t>
  </si>
  <si>
    <t>High Temperature Reliability of Copper Wire-Bonded Packages Encapsulated with Mold Compounds Containing Sulfur compounds</t>
  </si>
  <si>
    <t>S Komori, Y Sakamoto</t>
  </si>
  <si>
    <t>degradation by swelling of the … these resin systems have different correlation between the …</t>
  </si>
  <si>
    <t>… increasing the adhesion strength of an EMC to a lead frame with … interfacial adhesion strength</t>
  </si>
  <si>
    <t>Development trend of epoxy molding compound for encapsulating semiconductor chips</t>
  </si>
  <si>
    <t>X Tian</t>
  </si>
  <si>
    <t>relationship between system and … the fineness of wiring, electromagnetic compatibility, and the …</t>
  </si>
  <si>
    <t>… warrant the information contained in these books, including this … (interface characteristics,</t>
  </si>
  <si>
    <t>Thermal Management Materials for Electronic Packaging: Preparation, Characterization, and Devices</t>
  </si>
  <si>
    <t>SY Kook</t>
  </si>
  <si>
    <t>(silica-filled epoxy polymer/Ni/Cu interface) … EMC stands for an epoxy molding compound [13]. …</t>
  </si>
  <si>
    <t>… I certify that I have read this dissertation and that in my opinion it is … polymer/metal interface</t>
  </si>
  <si>
    <t>Mechanical loading, moisture, and temperature effects on the kinetics of debonding in polymer/metal thin-layered structures</t>
  </si>
  <si>
    <t>S Simaafrookhteh, P Tsokanas…</t>
  </si>
  <si>
    <t>Li filaments, that emanate from … How can we address these challenges with technologų - 5G …</t>
  </si>
  <si>
    <t>… automotive Electromagnetic compatibilitų (EMC) and antenna … interface and (ii) grovvth of</t>
  </si>
  <si>
    <t>Finite element modeling of interlaminar fracture of thin carbon fiber/polyamide6 laminates with stiffening beams</t>
  </si>
  <si>
    <t>especially at the interface … cycles, small bubbles are generated during these cycles. the rates …</t>
  </si>
  <si>
    <t>… microelectronic devices, epoxy molding compounds (EMC) have … interfacial is delamination,</t>
  </si>
  <si>
    <t>The Study of Process Enhancements to Improve Flash Removal Performance for Power Packages</t>
  </si>
  <si>
    <t>strength of composite-metal hybrid … the gap of bonding technologies between resin-infused …</t>
  </si>
  <si>
    <t>… the interfacial strength of pin-integrated hybrid composite-… reported to enhance the interfacial</t>
  </si>
  <si>
    <t>JNB Lim</t>
  </si>
  <si>
    <t>interfaces should be considered … check the interface adhesion between EMC and lead frame. …</t>
  </si>
  <si>
    <t>… Epoxy molding compound (EMC) will always absorb moisture … However adhesion between</t>
  </si>
  <si>
    <t>Correlation study on moisture soak equivalent between MSL1 (85/85% soaking 168 hours) and Autoclave test in term of weight gain and delamination</t>
  </si>
  <si>
    <t>to produce components with … at the bottom of the frame; thus, these were placed above the …</t>
  </si>
  <si>
    <t>… and reinforcement, separated by a distinct interface[5][9]. … , for example, the epoxy resin used</t>
  </si>
  <si>
    <t>Assessment of the Damage Growth in Composite Laminates via DIC Analysis</t>
  </si>
  <si>
    <t>(EMC) which has resulted … reduce the stress of silicone interface with sapphire which will …</t>
  </si>
  <si>
    <t>… These CSP LED modules are designed for spotlights and … of carrier and epoxy mold compound</t>
  </si>
  <si>
    <t>A Review of Moldflow and Finite Element Analysis Simulation of Chip Scale Packaging (CSP) for Light Emitting Diode (LED)</t>
  </si>
  <si>
    <t>F Liang</t>
  </si>
  <si>
    <t>between individual CNTs and … the interfacial friction between the nanotubes and the resin in …</t>
  </si>
  <si>
    <t>… for inclusion in Electronic Theses and Dissertations by an … bonding and interfacial friction</t>
  </si>
  <si>
    <t>Processing, Characterization And Performance Of Carbon Nanopaper Based Multifunctional Nanocomposites</t>
  </si>
  <si>
    <t>R Saha, N Fritz, SA Bidstrup-Allen, PA Kohl</t>
  </si>
  <si>
    <t>can be applied to a non-planar … molding process forces the epoxy molding compound (EMC) …</t>
  </si>
  <si>
    <t>… Wafer level packaging methods include interfacial bonding of a … These bonding techniques</t>
  </si>
  <si>
    <t>Packaging-compatible wafer level capping of MEMS devices</t>
  </si>
  <si>
    <t>X Zhang</t>
  </si>
  <si>
    <t>molding compound, … Interfacial cracking between the Pb-rich and Sn-rich phases and cracking …</t>
  </si>
  <si>
    <t>… In this thesis, a 28-pin BLP assembly is modeled to investigate the effects of various epoxy</t>
  </si>
  <si>
    <t>Solder joint reliability of plastic ball grid array (PBGA) and bottom-leaded plastic (BLP) assemblies</t>
  </si>
  <si>
    <t>… reduction in interfacial bond strength after immersion in distilled water". From these studies, …</t>
  </si>
  <si>
    <t>… In [13], epoxy carbon fiber-reinforced composite samples were aged under 177 ◦C for 5000</t>
  </si>
  <si>
    <t>epoxy-molding compound (EMC) … assembled with EMC and copper lead frame; (b) force–…</t>
  </si>
  <si>
    <t>… these parameters due to complex interfacial adhesion governed … to evaluate adhesion between</t>
  </si>
  <si>
    <t>A multiscale approach for interfacial delamination in solid-state lighting</t>
  </si>
  <si>
    <t>S Schröder, F Niklaus, A Nafari…</t>
  </si>
  <si>
    <t>Enregistrer Citer Cité 22 fois Autres articles Les 3 versions</t>
  </si>
  <si>
    <t>using an epoxy molding compound (EMC) … These packaging stresses can increase the risk of …</t>
  </si>
  <si>
    <t>… The package has to enable the MEMS device to interface and interact … Injection molding</t>
  </si>
  <si>
    <t>Stress-minimized packaging of inertial sensors by double-sided bond wire attachment</t>
  </si>
  <si>
    <t>Two-Layer Rt-QFN: A New Coreless Substrate Based on Lead Frame Technology</t>
  </si>
  <si>
    <t>FX Che, YC Ong, HW Ng, CL Gan, G Kumar</t>
  </si>
  <si>
    <t>(EMC) material takes an important … interfacial delamination of Cu/EMC interface for lead frame …</t>
  </si>
  <si>
    <t>… , understanding and prevention are proposed in these studies [1,2]… Epoxy mold compound</t>
  </si>
  <si>
    <t>Investigation on memory package crack and prevention under temperature cycling test</t>
  </si>
  <si>
    <t>D Samet…</t>
  </si>
  <si>
    <t>can be performed through … for these samples there was nearly no difference between the …</t>
  </si>
  <si>
    <t>… for a copper-epoxy molding compound (EMC) bimaterial through … Interfacial adhesion testing</t>
  </si>
  <si>
    <t>Examination of Consistent Application of Interfacial Fracture Energy Versus Mode-Mixity Curve for Delamination Prediction</t>
  </si>
  <si>
    <t>A Mavinkurve, J Zaal, Y Liang, S Xu…</t>
  </si>
  <si>
    <t>molding compound (EMC), … is interfacial delamination between the compound and the gel. …</t>
  </si>
  <si>
    <t>… This paper describes some of these challenges and how … aromatic and Biphenyl epoxy based</t>
  </si>
  <si>
    <t>Effective stress relief without jeopardizing reliability in overmolded packages with stress buffers</t>
  </si>
  <si>
    <t>S Takeda, T Masuko</t>
  </si>
  <si>
    <t>indicate that peak of peel strength … copper lead frame with a flat die stage and an epoxy molding …</t>
  </si>
  <si>
    <t>… was interface failure which is silicon chip/film and lead frame/ … These results implicitly</t>
  </si>
  <si>
    <t>Novel die attach films having high reliability performance for lead-free solder and CSP</t>
  </si>
  <si>
    <t>interfacial delamination in this paper. … , the die/mold compound interface is present in both of these …</t>
  </si>
  <si>
    <t>… Copper-epoxy molding compound (EMC) bimaterial specimes … discussion on EMC/die</t>
  </si>
  <si>
    <t>Interfacial Delamanination of Mold Compound in Fan-out Packages</t>
  </si>
  <si>
    <t>AK Ghosh, M Dwivedi, AK Ghosh, M Dwivedi</t>
  </si>
  <si>
    <t>eventually lead to failure—even … conductance (EMC) for the shielding of electronic circuits. …</t>
  </si>
  <si>
    <t>… of HDT between composites and their matrix resin is given in … These fatigue stresses can</t>
  </si>
  <si>
    <t>Advantages and applications of polymeric composites</t>
  </si>
  <si>
    <t>when the die pad design is … occurred at the interface between the molding compound and the …</t>
  </si>
  <si>
    <t>… adhesion between the epoxy-based molding compound and … These authors observed that,</t>
  </si>
  <si>
    <t>Delamination and cracking effects in quad flat package</t>
  </si>
  <si>
    <t>mold compound (EMC) bleeding and … These fragments correspond to the expected gases and …</t>
  </si>
  <si>
    <t>… by the sulfur-containing mold derivatives at the interface of the … simulation studies of epoxy</t>
  </si>
  <si>
    <t>Understanding Sulfur-Induced Surface Discoloration On Pre-Plated Leadframes After Prolonged Environmental Exposure</t>
  </si>
  <si>
    <t>P Lall, S Deshpande, L Nguyen</t>
  </si>
  <si>
    <t>center of ball bond as they age … grade molding compound with phenol resin, and EMC D …</t>
  </si>
  <si>
    <t>… polished along Cu-Al interface using SEM and EDX system … These cracks propagate towards</t>
  </si>
  <si>
    <t>ANN based RUL assessment for copper-aluminum wirebonds subjected to harsh environments</t>
  </si>
  <si>
    <t>strength of the stitch modified … The integrity of the bond at the interface Conclusions is very …</t>
  </si>
  <si>
    <t>… the PPF leadframe and epoxy molding compound. This article … By these efforts, the adhesion</t>
  </si>
  <si>
    <t>Failure Mechanism and Solution Study of IC Wire Bond Heel Crack on Leadframe</t>
  </si>
  <si>
    <t>S Pradhan, V Prakash, SK Acharya</t>
  </si>
  <si>
    <t>samples ranges from 5.94 to 12.2%… interface bonding may contribute to better flexural strength of …</t>
  </si>
  <si>
    <t>… surface, which makes these composites more susceptible to … The EMC of the composite</t>
  </si>
  <si>
    <t>Effect of weathering on physical and mechanical characteristics of eulaliopsis binata fiber/epoxy composites</t>
  </si>
  <si>
    <t>encapsulates the structures, such as the … These modelling tools greatly assist package designers …</t>
  </si>
  <si>
    <t>… -based parallel Code Coupling Interface method was employed … The EMC material</t>
  </si>
  <si>
    <t>Analysis of fluid/structure interaction: Influence of silicon chip thickness in moulded packaging</t>
  </si>
  <si>
    <t>D Sandberg</t>
  </si>
  <si>
    <t>Enregistrer Citer Cité 80 fois Autres articles Les 7 versions</t>
  </si>
  <si>
    <t>the by-products from the sawmill … (EMC), a greater dimensional stability, maintained strength (…</t>
  </si>
  <si>
    <t>… interaction and hence poor interfacial stress transfer between … These processes also use</t>
  </si>
  <si>
    <t>Additives in wood products—today and future development</t>
  </si>
  <si>
    <t>A Kelly</t>
  </si>
  <si>
    <t>Enregistrer Citer Cité 475 fois Autres articles Les 6 versions</t>
  </si>
  <si>
    <t>these materials both illuminates our … constituents and of the interface between them. Most of the …</t>
  </si>
  <si>
    <t>… these resins are described in Thermosetting Resin Matrices. … of the physical properties of</t>
  </si>
  <si>
    <t>Concise encyclopedia of composite materials</t>
  </si>
  <si>
    <t>S Boccardi</t>
  </si>
  <si>
    <t>or at the fibre/matrix interface. The … radiation Emc over the active area of the detector Adet: …</t>
  </si>
  <si>
    <t>… The objective of this dissertation is to go on and to understand … the matrix, between the plies</t>
  </si>
  <si>
    <t>Infrared thermography to monitoring mechanical tests on composite materials: Experimental procedure and data analysis</t>
  </si>
  <si>
    <t>model had showns an accuracy of 25% [2]. … Diepad and mold compound-interface is completely …</t>
  </si>
  <si>
    <t>… The TCoB stress sample for EMC A &amp; B shown electrical failure before … These fatigue life</t>
  </si>
  <si>
    <t>TCoB Reliability for Epad LQFP 176 in automotive application</t>
  </si>
  <si>
    <t>Enregistrer Citer Cité 11 fois Autres articles Les 10 versions</t>
  </si>
  <si>
    <t>used as the molding compound. The … These filling phenomena are obviously shown in Figure 2 …</t>
  </si>
  <si>
    <t>… , and a value between 0 and 1 (0&lt;F&lt;1) in “interface” cells or referred as … process, EMC is</t>
  </si>
  <si>
    <t>Plastic ball grid array encapsulation process simulation on rheology effect</t>
  </si>
  <si>
    <t>M Magaña, B Chatterjee…</t>
  </si>
  <si>
    <t>epoxy bleed-out. … We identified these cracks as source of oxidation of underlying Cu and the …</t>
  </si>
  <si>
    <t>… lead frame design and finish, selection of EMC and Die attach, to reduce delamination and</t>
  </si>
  <si>
    <t>Journey to Success for New Analog Technologies for Texas Instruments</t>
  </si>
  <si>
    <t>G Singh</t>
  </si>
  <si>
    <t>resulting in the bonding strength. … It is noted however that good interfacial bonding strengths …</t>
  </si>
  <si>
    <t>… or stitch bond is performed on the lead frame of the substrate. … of these systems are highly</t>
  </si>
  <si>
    <t>Effect of Heating on Bonding Characteristics for Copper Wire Bond Technology</t>
  </si>
  <si>
    <t>VK Thummalapalli</t>
  </si>
  <si>
    <t>… interface of the branch and trunk wood in the internal branch structure [6] If we adapt these …</t>
  </si>
  <si>
    <t>… In addition, electromagnetic compatibility of composite joints requires electrically conductive</t>
  </si>
  <si>
    <t>Biomimetic Composite T-Joints</t>
  </si>
  <si>
    <t>PJM Cardoso</t>
  </si>
  <si>
    <t>in epoxy resin composites with vapor-grown … The interfacial strength between filler and …</t>
  </si>
  <si>
    <t>… some of the results presented in this thesis. I also want to thank to … studies were performed</t>
  </si>
  <si>
    <t>A study of the electrical properties of carbon nanofiber polymer composites</t>
  </si>
  <si>
    <t>SP Athavale</t>
  </si>
  <si>
    <t>adhesion promoters is based on … differ from epoxy resins in that they are deficient in epoxies’ …</t>
  </si>
  <si>
    <t>… the interactive forces in the interface adhesive/surface. … The mode of action of these</t>
  </si>
  <si>
    <t>Hand Book of Pressure Sensitive Adhesives and Coatings: Pressure Sensitive Adhesives Technology</t>
  </si>
  <si>
    <t>RTH Rongen, A Mavinkurve…</t>
  </si>
  <si>
    <t>Compound (EMC) must be … molding compound and wire material combinations for these …</t>
  </si>
  <si>
    <t>… [3], but interfacial corrosion of the contact area between Cu-… mechanisms in the Epoxy Molding</t>
  </si>
  <si>
    <t>Package Material Selection Criteria for High Temperature Automotive Applications</t>
  </si>
  <si>
    <t>(EMC), pins, frame and … , in these two cases, the spacing of aluminum wire bonding points …</t>
  </si>
  <si>
    <t>… stress or excessive shear stress at the interface, which is a … such as epoxy molding compound</t>
  </si>
  <si>
    <t>Research on Improving the Delamination of Electronic Packaging Product</t>
  </si>
  <si>
    <t>CY Khoo, PS Lee, ST Lim, CL Gan</t>
  </si>
  <si>
    <t>molding compound (EMC), filled … to overcome these limitations, new materials such as compound …</t>
  </si>
  <si>
    <t>… interface morphology and metallurgical behavior of the bond … encapsulated with epoxy</t>
  </si>
  <si>
    <t>Electronic Materials Research in Singapore</t>
  </si>
  <si>
    <t>excluded from the analysis. The … Establishing fracture properties of EMC-copper interfaces in …</t>
  </si>
  <si>
    <t>… of the interface formed by an epoxybased molding compound and … These points should be</t>
  </si>
  <si>
    <t>compounds (EMC) show … die-attach/EMC and the interface of copper and EMC. CME is …</t>
  </si>
  <si>
    <t>… These features make QFN is suitable for portable … polymers such as epoxy modeling</t>
  </si>
  <si>
    <t>Investigation of Thermal-Mechanical and Moisture Driven Delamination in Lead-free QFN Packages during SMT Reflow Soldering Process</t>
  </si>
  <si>
    <t>J Chen, ZG Yang</t>
  </si>
  <si>
    <t>these positions and the EMC was … , these large-size fillers deposited at the interface would …</t>
  </si>
  <si>
    <t>… (EMC) in the power module during power cycling tests was reported… that the bonding between</t>
  </si>
  <si>
    <t>Failure analysis on the premature delamination in the power module of the inverter for new energy vehicles</t>
  </si>
  <si>
    <t>moulding components (EMC). … Perfect bonding was assumed at various interfaces, including …</t>
  </si>
  <si>
    <t>… Most of these analyses assumed a linear-elastic material for … of a die, lead frame and epoxy</t>
  </si>
  <si>
    <t>Thermal stress analysis of a PQFP moulding process: Comparison of viscoelastic and elastic models</t>
  </si>
  <si>
    <t>B Seifu, B Singh, J Moera Gutu, D Legesse</t>
  </si>
  <si>
    <t>the interfacial adhesion … This study, therefore, suggested that these hybrid composites can …</t>
  </si>
  <si>
    <t>… and resin transfer molding [14]. Extrusion is a widely practiced … strength decreased because</t>
  </si>
  <si>
    <t>because they adequately predict … 0 and 1 (0 &lt; F &lt; 1) in “interface” cells or referred to as the EMC …</t>
  </si>
  <si>
    <t>… In this process, the epoxy moulding compound (EMC) is … These models are widely used</t>
  </si>
  <si>
    <t>Fluid/structure interaction analysis of the effects of solder bump shapes and input/output counts on moulded packaging</t>
  </si>
  <si>
    <t>KD Johnke</t>
  </si>
  <si>
    <t>it may be implied that the resin … of the interfacial conditions between matrix (resin) and …</t>
  </si>
  <si>
    <t>… ) from adhering to the UP resin. In addition to reducing the bonded surface by these circumstances</t>
  </si>
  <si>
    <t>Glass Fibre-Reinforced Plastics in European Passenger Cars Requirements and Applications</t>
  </si>
  <si>
    <t>M Yoshii, N Suzuki</t>
  </si>
  <si>
    <t>(EMC) and the lead frame (L/F) … sive strength between the resin and the mold (interfacial frac…</t>
  </si>
  <si>
    <t>… These are EMC-A filled with the release agent Wax-A, and … of the epoxy molding compound</t>
  </si>
  <si>
    <t>Investigation into the release behavior and releasability evaluation of the encapsulation of semiconductor packages</t>
  </si>
  <si>
    <t>KB Cha, YG Kim, TK Kang, DS Kang…</t>
  </si>
  <si>
    <t>adhesion capability [4]. … These design aspects provide a cost effective lead frame design. The …</t>
  </si>
  <si>
    <t>… , such as strong flexural strength of the epoxy molding compound or strong interfacial</t>
  </si>
  <si>
    <t>Ultra-thin and crack-free bottom leaded plastic (BLP) package design</t>
  </si>
  <si>
    <t>used in the numerical simulation … Suhir, “Analysis of interfacial thermal stresses in a trimaterial …</t>
  </si>
  <si>
    <t>… phase during and after the EMC curing and therefore has a low … These two values are then</t>
  </si>
  <si>
    <t>Warpage estimation of a multilayer package including cure shrinkage effects</t>
  </si>
  <si>
    <t>SW Yoon, CJ Park, SH Hong, JT Moon, IS Park…</t>
  </si>
  <si>
    <t>Enregistrer Citer Cité 25 fois Autres articles Les 9 versions</t>
  </si>
  <si>
    <t>(EMC). … These samples have only 1.3 µm Ni instead of 3 µm because of an improper package …</t>
  </si>
  <si>
    <t>… land bonding pads on the package bottom and is covered with epoxy molding compound</t>
  </si>
  <si>
    <t>Interfacial reaction and solder joint reliability of Pb-free solders in lead frame chip scale packages (LF-CSP)</t>
  </si>
  <si>
    <t>Y Wu</t>
  </si>
  <si>
    <t>3) γ #3 measured in the water extract of EMC, 20ppm NaCl solution, and 1ppm NaCl solution...…</t>
  </si>
  <si>
    <t>… Cu-Al ball-bond interface remains unclear. This dissertation focuses on understanding the …</t>
  </si>
  <si>
    <t>Corrosion-induced Failure Analysis of Cu Wire Bonded Packages</t>
  </si>
  <si>
    <t>H Alhashmy</t>
  </si>
  <si>
    <t>Enregistrer Citer Cité 21 fois Autres articles Les 9 versions</t>
  </si>
  <si>
    <t>bond and mechanical properties of the composites. In conclusion, aluminium matrix composite …</t>
  </si>
  <si>
    <t>… moral rights in this thesis. Neither the … between the quality of the fiber/aluminium interface</t>
  </si>
  <si>
    <t>Fabrication of aluminium matrix composites (amcs) by squeeze casting technique using carbon fiber as reinforcement</t>
  </si>
  <si>
    <t>JP Poulin</t>
  </si>
  <si>
    <t>for glulam where the EMC may … the resin and hardener between billet fabrications; resin was …</t>
  </si>
  <si>
    <t>… I dedicate this thesis to four of the most influential people in … Wet-use adhesives are required</t>
  </si>
  <si>
    <t>Bond and Static Bending Strength of FRP-Reinforced Glulam Beams Using Western Wood Species</t>
  </si>
  <si>
    <t>compound and copper lead-… These parameters were then used in the curve fitting process using …</t>
  </si>
  <si>
    <t>… copper-to-epoxy-molding compound interfaces. … work, the interface between molding</t>
  </si>
  <si>
    <t>Prediction of package delamination based on μMMT and BST experiments</t>
  </si>
  <si>
    <t>CM Tan, P Singh</t>
  </si>
  <si>
    <t>materials such as epoxies … ) at the mold compound/die paddle interface and the LED die/…</t>
  </si>
  <si>
    <t>… aim of this chapter is to review these challenges and provide … Commonly employed packaging</t>
  </si>
  <si>
    <t>Reliability and Failure Analysis of High-Power LED Packaging</t>
  </si>
  <si>
    <t>epoxy … From these packages, interfacial energies were calculated according to Eq. 10.14, with …</t>
  </si>
  <si>
    <t>… These diffusive jumps lead over some time to a random walk of the molecules through the</t>
  </si>
  <si>
    <t>Microelectronics Packaging Materials: Correlating Structure and Property Using Molecular Dynamics Simulations</t>
  </si>
  <si>
    <t>regarding the adhesion properties. … in polymeric chains and the interface between PCB and EMC. …</t>
  </si>
  <si>
    <t>… on thermosets such as epoxy molding compounds (EMC), … influence of these methods</t>
  </si>
  <si>
    <t>ZC Lin, CC Chen</t>
  </si>
  <si>
    <t>the interface between the tool and … the boundary nodes of lead wrapped up in EMC as a fixed …</t>
  </si>
  <si>
    <t>… This study provides a simulation model that combines these … J shape, From the viewpoint of</t>
  </si>
  <si>
    <t>An investigation on the bending and curl-forming process of leads in integrated circuit packaging by the finite element method</t>
  </si>
  <si>
    <t>F Uzun</t>
  </si>
  <si>
    <t>in this thesis is the studies on the … depend on the strength of the bond interface. Therefore, the …</t>
  </si>
  <si>
    <t>… information about electromagnetic compatibility simulations and … The focus of the research</t>
  </si>
  <si>
    <t>Multidisciplinary investigation of C-Type composite sandwich radome panels within the scope of acoustic emission based damage characterization and …</t>
  </si>
  <si>
    <t>CG Hunt</t>
  </si>
  <si>
    <t>Enregistrer Citer Cité 1 fois Autres articles Les 16 versions</t>
  </si>
  <si>
    <t>to northern states where EMC … in the adhesive or at the interface between adhesive and wood. …</t>
  </si>
  <si>
    <t>… ties of these modified woods, adhesive companies have … at 11% EMC, then sold or moved</t>
  </si>
  <si>
    <t>Adhesives with Wood Materials</t>
  </si>
  <si>
    <t>N Singh</t>
  </si>
  <si>
    <t>to interfacial delamination, which … models to do trade-offs with confidence within the frame of …</t>
  </si>
  <si>
    <t>… , the work described in this thesis is my own or was done in … or thermal cycling can also lead</t>
  </si>
  <si>
    <t>Thermo-Mechanical Reliability Models for Life Prediction of Area Array Electronics in Extreme Environments</t>
  </si>
  <si>
    <t>between EMC and SAM coated Cu … These results are all consistent with the results from MD …</t>
  </si>
  <si>
    <t>… The interface of epoxy molding compound (EMC) and Cu is … to investigate the adhesion</t>
  </si>
  <si>
    <t>A multiscale method to predict delamination in Cu-epoxy systems in electronic packages</t>
  </si>
  <si>
    <t>V Grubîi</t>
  </si>
  <si>
    <t>(EMC) where no more changes … resin for wood reinforcement are to ensure strong adhesion …</t>
  </si>
  <si>
    <t>… This thesis work is a continuation of an earlier personal … FSP to equilibrium moisture content</t>
  </si>
  <si>
    <t>3D-Moulded Laminated Veneers: A New Technology For Wooden Kayaks Construction</t>
  </si>
  <si>
    <t>L Carvalho, J Ferra, J Martins…</t>
  </si>
  <si>
    <t>EMC values and up to ca 60 % … characterising adhesion directly at the interface between the …</t>
  </si>
  <si>
    <t>… for these materials is the possible linkage between the … uptake resulted in ca 50 % lower</t>
  </si>
  <si>
    <t>Study of the bonding performance of UF/PVAc formulations with low formaldehyde emission</t>
  </si>
  <si>
    <t>and aging during the lifetime on … interface between the lead frame and the molding compound. …</t>
  </si>
  <si>
    <t>… 175 C to 200 C, and peak temperature may even exceed these … The effect of EMC curing</t>
  </si>
  <si>
    <t>Effect of high temperature aging on reliability of automotive electronics</t>
  </si>
  <si>
    <t>S Pilla</t>
  </si>
  <si>
    <t>compound (EMC) designed to … z = 50 nm away from the PS/PDMS interface can vary by 45 K …</t>
  </si>
  <si>
    <t>… Atomistic models of these glasses established using MD … carbon fiber engineered molding</t>
  </si>
  <si>
    <t>Enabling circular engineering by redesigning a driver's side front door using ultralightweight thermoplastics composites via systems level design and simulation …</t>
  </si>
  <si>
    <t>A Shalbafan</t>
  </si>
  <si>
    <t>experiments in this thesis was to obtain … of the resin) as hardener was added to the resin prior to …</t>
  </si>
  <si>
    <t>… in the interface between the face and core layer materials. … The objective of the first set of</t>
  </si>
  <si>
    <t>Investigation of foam materials to be used in lightweight wood based composites</t>
  </si>
  <si>
    <t>Q Nguyen</t>
  </si>
  <si>
    <t>thanks go to Dr. Jordan C. … of warpage measurement of Cu/EMC bimaterial beams [66]. The …</t>
  </si>
  <si>
    <t>… degradation, interfacial adhesion strength degradation, vapor … of this dissertation. My sincere</t>
  </si>
  <si>
    <t>Characterization of Moisture and Thermally Induced Die Stresses in Microelectronic Packages</t>
  </si>
  <si>
    <t>locates at the interface between the mold … all these parameter change. The von Mises stress in …</t>
  </si>
  <si>
    <t>… ) solder while the IC die is attached with the epoxy die attach material. … of mold compound</t>
  </si>
  <si>
    <t>Modeling characterization and reliability analysis of a power system in package</t>
  </si>
  <si>
    <t>B Mamedov, A Musayeva</t>
  </si>
  <si>
    <t>epoxy, nanocomposite filled with 1 … larger interface area between the particles and epoxy resin …</t>
  </si>
  <si>
    <t>… a filler in an epoxy molding compound (EMC) was considered … These materials are neat</t>
  </si>
  <si>
    <t>M Sterley, E Serrano, B Källander</t>
  </si>
  <si>
    <t>between the adhesive and … utmost importance that the adhesive can withstand these climate-…</t>
  </si>
  <si>
    <t>… The EMC is slightly hysteretic; thus, the EMC depends on … A failure occurring in the interface</t>
  </si>
  <si>
    <t>Building and construction: Timber engineering and wood-based products</t>
  </si>
  <si>
    <t>E Stitt</t>
  </si>
  <si>
    <t>to metallic and epoxy surfaces, … , these films were found to exhibit poor interfacial adhesion …</t>
  </si>
  <si>
    <t>… It is these three design parameters which are addressed in this … adhesion to thermoplastic</t>
  </si>
  <si>
    <t>Application of High-Impact Polystyrene (HIPS) as a graphene nanoparticle reinforced composite thermoplastic adhesive</t>
  </si>
  <si>
    <t>E Zeminiani</t>
  </si>
  <si>
    <t>Graphical User Interface (GUI, … a sufficient degree of electromagnetic compatibility. Its behavior …</t>
  </si>
  <si>
    <t>… EA9321, a two-component epoxy paste adhesive. The … of these laws through an external</t>
  </si>
  <si>
    <t>Sistemi multifunzionali integrati (Integrated multifunctional systems)</t>
  </si>
  <si>
    <t>K Seetharaman</t>
  </si>
  <si>
    <t>mold compound (EMC) that … This is the stress at the interface for these multi-layers. Not every …</t>
  </si>
  <si>
    <t>… force for the work presented in this PhD thesis on design. … process of post mold curing, the</t>
  </si>
  <si>
    <t>Polyimide reinforcement of capped MEMS devices: soft and simple</t>
  </si>
  <si>
    <t>LJ Liao, X Zhang, X Li, Y Hua, C Fu…</t>
  </si>
  <si>
    <t>pose impacts on wire bond … inter-diffusion and reduce the interface bond strength. 2. Au-Al …</t>
  </si>
  <si>
    <t>… to wire, epoxy molding compound (EMC) and bond pad. bHAST (… these contamination sources</t>
  </si>
  <si>
    <t>Comprehensive study of wire bond reliability impacts from wire, molding compound and bond pad contamination</t>
  </si>
  <si>
    <t>A Falken, S Steeger, O Heintze…</t>
  </si>
  <si>
    <t>Enregistrer Citer Cité 6 fois Autres articles Les 7 versions</t>
  </si>
  <si>
    <t>fibre/resin interface resulting in a … However, the EMC approach for this very specific morphing …</t>
  </si>
  <si>
    <t>… Geometrically, these specimens do not differ from the … The laminate failure occurs at the</t>
  </si>
  <si>
    <t>From development of multi-material skins to morphing flight hardware production</t>
  </si>
  <si>
    <t>R Perraud, O Urrea, T Pelegrin, M Bermudez…</t>
  </si>
  <si>
    <t>interface in order to ensure staying below the resin’s glass transition temperature of the composite …</t>
  </si>
  <si>
    <t>… These investigations are based on … the composite and highlights the need to adapt the</t>
  </si>
  <si>
    <t>Metallic strip details for validation of ESN technologies</t>
  </si>
  <si>
    <t>L Hollaway</t>
  </si>
  <si>
    <t>the interface bond; 2. to provide a … Dough moulding compound (or bulk moulding compound) …</t>
  </si>
  <si>
    <t>… These include'hi-tech'uses of carbon fibres in resin systems … with consequent breakdown of</t>
  </si>
  <si>
    <t>Part Seven</t>
  </si>
  <si>
    <t>the die, bond … in DA epoxy with respect to these 4 parameters. The highest stress in the DA …</t>
  </si>
  <si>
    <t>… lead frame based surface mount package, with epoxy mold compound (EMC) encapsulating</t>
  </si>
  <si>
    <t>Investigation of interface delamination in a SO8 package under reflow</t>
  </si>
  <si>
    <t>interface was highest for EMC P … These assumptions are not made in this study. Figure 30 …</t>
  </si>
  <si>
    <t>… material-interfaces between EMC (Epoxy mold compound), wire … strains at EMC and leads</t>
  </si>
  <si>
    <t>X-Ray Micro-Computed Tomography Based Fe Models to Capture Realistic Manufacturing Variability in Cu-Al Wirebonds and Solder-Joints in QFNs</t>
  </si>
  <si>
    <t>Y Li, JA Hinkley, KI Jacob</t>
  </si>
  <si>
    <t>on distances between … So, the key factor governing the interfacial adhesion strength is …</t>
  </si>
  <si>
    <t>… Comparison between epoxy molding compound (EMC) … These pair forces are dependent</t>
  </si>
  <si>
    <t>Molecular Dynamics Applications in Packaging</t>
  </si>
  <si>
    <t>F Fu, Q Yuan</t>
  </si>
  <si>
    <t>electromagnetic compatibility. It was … of a stronger interfacial bonding surface between the carbon …</t>
  </si>
  <si>
    <t>… -based electricity functional composite refers to these wood-… the high requirements of</t>
  </si>
  <si>
    <t>Electricity functional composite for building construction</t>
  </si>
  <si>
    <t>via these additional treatments. … region on lead/EMC interface with radial distance S0 from the …</t>
  </si>
  <si>
    <t>… adhesion results in the delamination of epoxy molding com… not be dramatically increased</t>
  </si>
  <si>
    <t>Bidens-Inspired Anchor-Locking Microstructure for Improving the Reliability of Advanced Quad Flat No-Lead Packages</t>
  </si>
  <si>
    <t>신재호</t>
  </si>
  <si>
    <t>stress from the interfacial CTE … Under these circumstances, a polymeric adhesive is the only …</t>
  </si>
  <si>
    <t>… epoxy film products applied on flexible electronics, b EMC … as interfacial bonding stress, the</t>
  </si>
  <si>
    <t>Controlling Covalent Bond Dynamics of Epoxy Vitrimer Encapsulants for Enhancing Stress Dissipation in Semiconductor Packaging</t>
  </si>
  <si>
    <t>C Buch</t>
  </si>
  <si>
    <t>molding compound (EMC) are used for … In this dissertation, two thin film polymer adhesives were …</t>
  </si>
  <si>
    <t>… The interfacial bond strength was characterized by die shear … based cavities and epoxy</t>
  </si>
  <si>
    <t>Advances in panel glass packaging of mems and sensors for low stress and near hermetic reliability</t>
  </si>
  <si>
    <t>P Niemz, M Dunky</t>
  </si>
  <si>
    <t>of wood failure when bonding these … (EMC) directly at the adherend surface during bonding. If …</t>
  </si>
  <si>
    <t>… that are pH sensitive, especially near the interface [19]. … of hardwoods leads to a lower rate</t>
  </si>
  <si>
    <t>Bonding of Solid Wood‐Based Materials for Timber Construction</t>
  </si>
  <si>
    <t>in a single epoxy and epoxy … , the number in between is defined for EMC-air interface. The …</t>
  </si>
  <si>
    <t>… flow front of epoxy moulding compound (EMC). Beforehand, … these properties are not present</t>
  </si>
  <si>
    <t>Numerical investigation on rheology models during encapsulation of moulded underfill (MUF) for flip-chip package</t>
  </si>
  <si>
    <t>M Arjmand</t>
  </si>
  <si>
    <t>Enregistrer Citer Cité 20 fois Autres articles Les 3 versions</t>
  </si>
  <si>
    <t>These techniques comprise (1) aligning MWCNTs using an injection molding machine, and (…</t>
  </si>
  <si>
    <t>… In this dissertation, controlling the conductive network formation was the key aspect in …</t>
  </si>
  <si>
    <t>Electrical conductivity, electromagnetic interference shielding and dielectric properties of multi-walled carbon nanotube/polymer composites</t>
  </si>
  <si>
    <t>A Rajasekaran</t>
  </si>
  <si>
    <t>Composites (EMC). The steering a … radius of these tapes are restricted due to the resin/matrix of …</t>
  </si>
  <si>
    <t>… These analytical models considered a plane stress approach … bending of Elastic Memory</t>
  </si>
  <si>
    <t>Steering of Thermoplastic Composite Tapes using Hot Gas Torch-assisted Automated Fiber Placement</t>
  </si>
  <si>
    <t>M O'hara</t>
  </si>
  <si>
    <t>compatibility (EMC) of a circuit, as these … , the device is usually bonded by epoxy die attach or …</t>
  </si>
  <si>
    <t>… processor, clock speed, keyboard interface, etc., the actual … overall electromagnetic</t>
  </si>
  <si>
    <t>EMC at Component and PCB Level</t>
  </si>
  <si>
    <t>D Ramdan</t>
  </si>
  <si>
    <t>and how to overcome these … connected through MpCCI coupling interface to handle a two-…</t>
  </si>
  <si>
    <t>… Three types of Epoxy Moulding Compound (EMC) were … from the encapsulation process</t>
  </si>
  <si>
    <t>Applied Computational Fluid Dynamics in Electronics Packaging</t>
  </si>
  <si>
    <t>only when these conditions have been … the character of the interfacial bond, and the manner of …</t>
  </si>
  <si>
    <t>… glass/chalk/polyester moulding compounds (SMC and DMC). … to ensure curing of the resin</t>
  </si>
  <si>
    <t>… for a copper leadframe (Cu) to molding compound (MC) interface which is often found to be …</t>
  </si>
  <si>
    <t>… on adhesive strength [31,32] to establish a multiscale framework to interface reliability. Also</t>
  </si>
  <si>
    <t>Fracture-mechanical interface characterisation for thermo-mechanical co-design—An effcient and comprehensive method for critical mixed-mode data extraction</t>
  </si>
  <si>
    <t>K Elabshihy</t>
  </si>
  <si>
    <t>Enregistrer Citer Cité 3 fois Autres articles Les 6 versions</t>
  </si>
  <si>
    <t>Park81 found that the fracture toughness of the lead frame/EMC interface is almost zero between …</t>
  </si>
  <si>
    <t>… In this thesis, an overview of the theoretical background is … interfacial bonding. Lee and</t>
  </si>
  <si>
    <t>Characterization of epoxy/copper interphases using nanoindentation</t>
  </si>
  <si>
    <t>A Mavinkurve, L Goumans, ML Farrugia…</t>
  </si>
  <si>
    <t>EMC on noble metals like Ag … In these experiments only EMC types B(1) and D were used, …</t>
  </si>
  <si>
    <t>… in the molding compounds can accelerate Cu-Al interfacial … They improve adhesion of the</t>
  </si>
  <si>
    <t>The paradoxical role of sulphur in molding compounds: influence on high temperature reliability of Cu-Al wirebond interconnects</t>
  </si>
  <si>
    <t>PE Gilbert Gedeon</t>
  </si>
  <si>
    <t>Wood as An Engineering Material: Adhesives with Wood Materials</t>
  </si>
  <si>
    <t>compound (EMC)). Traditional transfer … these pressures to be dramatically reduced without EMC …</t>
  </si>
  <si>
    <t>… is created to expose the solder on pad stacking interface of the … (typical epoxy molding</t>
  </si>
  <si>
    <t>Z Hai</t>
  </si>
  <si>
    <t>impregnated with epoxy resin … hence leads to the formation of voids at the interface between …</t>
  </si>
  <si>
    <t>… and this thesis, with many useful discussions during the lead-… is a composite of glass fabric</t>
  </si>
  <si>
    <t>Reliability of Lead-Free Electronic Package Interconnections under Harsh Environment</t>
  </si>
  <si>
    <t>packaging [1, 2]. These materials mainly consist of epoxy … interfacial stresses and lead to EMC …</t>
  </si>
  <si>
    <t>… are epoxy molding compounds (EMC) which are already widely-used for microelectronic</t>
  </si>
  <si>
    <t>Modelling Warpage Behavior of Molded Power Modules for Electric Vehicles</t>
  </si>
  <si>
    <t>N Nguyen</t>
  </si>
  <si>
    <t>materials… What are chemical interactions at the graphene/resin interface? b. What is the real …</t>
  </si>
  <si>
    <t>… the thesis is on the experiments and results of vinyl ester resin/graphene black 3X composite</t>
  </si>
  <si>
    <t>Investigation of Graphene as a Powder and in a Resin Coating</t>
  </si>
  <si>
    <t>profile. If the value of α is set to 1… Taken together, these results suggest that the aspect ratio …</t>
  </si>
  <si>
    <t>… epoxy moulding compound (EMC) via the transfer moulding … 0 &lt; α&lt; 1, to illustrate the interface</t>
  </si>
  <si>
    <t>Effects of aspect ratio in moulded packaging considering fluid/structure interaction: a CFD modelling approach</t>
  </si>
  <si>
    <t>M Ko, D Shin, M Moon, I Lim, Y Park</t>
  </si>
  <si>
    <t>Enregistrer Citer Cité 4 fois Autres articles Les 6 versions</t>
  </si>
  <si>
    <t>as ``EMC Grade A'' and ``EMC … To understand these phenomena, we have tested several …</t>
  </si>
  <si>
    <t>… contacted with the mold compound at the top interface should be … mold compounds, identified</t>
  </si>
  <si>
    <t>Warpage behavior of LOC-TSOP memory package</t>
  </si>
  <si>
    <t>L Huang</t>
  </si>
  <si>
    <t>of EMC based WLEDs, to … To reduce interface thermal resistance between the central part of …</t>
  </si>
  <si>
    <t>… This dissertation aims to numerically and experimentally … conduct a systematic investigation</t>
  </si>
  <si>
    <t>Study of Packaging and Assembly Materials for Thermal Performance Enhancement of Optoelectronic Devices with Small Form Factor</t>
  </si>
  <si>
    <t>leadframe in the part B in EMC … From these results, it was concluded that the developed THz …</t>
  </si>
  <si>
    <t>… and thickness of an epoxy molding compound (EMC) were … interface between EMC and</t>
  </si>
  <si>
    <t>In-situ thickness measurement of epoxy molding compound in semiconductor package products using a Terahertz-Time of Flight System</t>
  </si>
  <si>
    <t>AD Kaisare</t>
  </si>
  <si>
    <t>usually starts at the comer or edge of the die and at die-pad interface. Moisture content in …</t>
  </si>
  <si>
    <t>… for his support and expert advice during this thesis. My … Cracking on EMC (molding compound)</t>
  </si>
  <si>
    <t>A 3-dimensional thermo-mechanical analysis of a ball grid array package</t>
  </si>
  <si>
    <t>J Cho, SW Yoon</t>
  </si>
  <si>
    <t>between each linear single … 6, long weld lines are formed along with the interface where the fluid …</t>
  </si>
  <si>
    <t>… These molding conditions and EMC characteristics are … ) that has strong bonding points</t>
  </si>
  <si>
    <t>Comparative Analysis of Epoxy Molding Compound (EMC) Material Properties used in Double-sided Cooling Power Module</t>
  </si>
  <si>
    <t>N Zhu</t>
  </si>
  <si>
    <t>our goal is to accomplish integrated EMI … Poor interface adhesion, intrinsic residual stress, and …</t>
  </si>
  <si>
    <t>… to insure the electromagnetic compatibility. Conventional discrete … Aiming at these issues,</t>
  </si>
  <si>
    <t>Planar metallization failure modes in integrated power electronics modules</t>
  </si>
  <si>
    <t>LC Azubuike</t>
  </si>
  <si>
    <t>… In this thesis, compatibilization process was used to improve the polymer blend adhesion …</t>
  </si>
  <si>
    <t>… Therefore, design of the interface is required to tune the physical and mechanical properties</t>
  </si>
  <si>
    <t>Enhancement of Interfacial Interactions in Polymer Blend Nanocomposites</t>
  </si>
  <si>
    <t>… leads to the delamination at the epoxy moulding compound (EMC) and the die-pad interface …</t>
  </si>
  <si>
    <t>… This thesis systematically investigates the physical, mechanical and chemical properties of</t>
  </si>
  <si>
    <t>pad materials produces … , the interface between copper and ceramic, and eventually leads to …</t>
  </si>
  <si>
    <t>… the epoxy nature, this plastic material are also called EMC (… Bonding these wires to different</t>
  </si>
  <si>
    <t>Y Yuan, H Wang, JG Liu</t>
  </si>
  <si>
    <t>these failure mechanisms, their … the interface between plastic housing and metal leads to reach …</t>
  </si>
  <si>
    <t>… (PCT) and epoxy molding compound (EMC) are developed … In this paper, we will discuss</t>
  </si>
  <si>
    <t>An overview of light decay failure modes in lead-frame LED packages</t>
  </si>
  <si>
    <t>M Werner, H Fecht</t>
  </si>
  <si>
    <t>due to EMCaspects, mechanical … From these experiments we found a critical load for »external…</t>
  </si>
  <si>
    <t>… owed stress singularities lead to interface delaminations, chip … in technical applications</t>
  </si>
  <si>
    <t>HJ Tai, HL Chou</t>
  </si>
  <si>
    <t>Enregistrer Citer Cité 50 fois Autres articles Les 7 versions</t>
  </si>
  <si>
    <t>from thermal mismatch, EMC is … slopes (LCTE) in each of these curves, and that the slopes …</t>
  </si>
  <si>
    <t>… causes interfacial stresses when the epoxy molding compound … To reduce stresses resulting</t>
  </si>
  <si>
    <t>Chemical shrinkage and diffusion-controlled reaction of an epoxy molding compound</t>
  </si>
  <si>
    <t>MS Krishnan, S Jeyanthi, PK Mani…</t>
  </si>
  <si>
    <t>bonding behaves like a linearity, the … Interface crack propagation between epoxy moulding …</t>
  </si>
  <si>
    <t>… constructed to take a look at these strategies. Amongst that research … Up to the 1.3kN interface</t>
  </si>
  <si>
    <t>Cohesive Zone Modeling for Predicting Interfacial Delamination in over mold Components</t>
  </si>
  <si>
    <t>MR Pulugurtha, H Sharma, R Pucha…</t>
  </si>
  <si>
    <t>materials performing all these … molding with EMC (encapsulation molding compound). They …</t>
  </si>
  <si>
    <t>… requiring ultra-thin thermal interface materials with high thermal … This paper is about all these</t>
  </si>
  <si>
    <t>Packaging Materials in High-Performance Computing Applications</t>
  </si>
  <si>
    <t>Enregistrer Citer Cité 15 fois Autres articles Les 7 versions</t>
  </si>
  <si>
    <t>epoxy molding compounds can … these acids at the interfaces can strongly weaken interfacial …</t>
  </si>
  <si>
    <t>… Kinetic crack growth models for glasses and ceramics have been … residual additives from</t>
  </si>
  <si>
    <t>The role of water in delamination in electronic packages: degradation of interfacial adhesion</t>
  </si>
  <si>
    <t>approach … These studies suggest a hydrophobic Cu-epoxy interface may improve the long term …</t>
  </si>
  <si>
    <t>… been taken to obtain higher adhesion strength between Cu and EMC. The most common</t>
  </si>
  <si>
    <t>Hydrophobic self assembly molecular layer for reliable Cu-epoxy interface</t>
  </si>
  <si>
    <t>D Liu</t>
  </si>
  <si>
    <t>the ball bonding strength. … of epoxy molding compound (EMC) during the molding process of …</t>
  </si>
  <si>
    <t>… Apart from these, I am more impressed by the kind and … interface and play a critical role on</t>
  </si>
  <si>
    <t>A study on the relationship of processing conditions, microstructure and properties of copper wirebond in microelectronic connections</t>
  </si>
  <si>
    <t>SPM Noijen, O Van Der Sluis…</t>
  </si>
  <si>
    <t>ers the interfacial separation … is only valid if the adhesion of the interface is weak. This can …</t>
  </si>
  <si>
    <t>… of copper/epoxy molding com pound (EMC) interfaces on a … In between these material lay</t>
  </si>
  <si>
    <t>An extensive investigation of the four point bending test for interface characterization</t>
  </si>
  <si>
    <t>see that the yield strength of EMC is … stress across interface between lead frame and EMC, and …</t>
  </si>
  <si>
    <t>… electronics, these can be in the order of 100 W or higher power … From Table 9.13, we can</t>
  </si>
  <si>
    <t>Power Packaging Typical Reliability and Test</t>
  </si>
  <si>
    <t>chemical attributes of EMC A is … Conversely, EMC B showed interface fractures on both flat …</t>
  </si>
  <si>
    <t>… adhesion between epoxy molding compounds (EMC) and the … These findings highlight the</t>
  </si>
  <si>
    <t>A Study of Adhesion Enhancement for Porous Nickel Plating Treated Surface</t>
  </si>
  <si>
    <t>(EMC) substrate, epoxy-based … For these composites, it is very common to absorb water …</t>
  </si>
  <si>
    <t>… on the adhesion strength of the interface between a Cu layer … layers: epoxy molding compound</t>
  </si>
  <si>
    <t>Degradation of adhesion between Cu and epoxy-based dielectric during exposure to hot humid environments</t>
  </si>
  <si>
    <t>formed on the silver surface are … at polymer solid interfaces, Interface conversion for polymer …</t>
  </si>
  <si>
    <t>… leadframe and the epoxy molding compound (EMC) was presented. … These hydroxyl groups</t>
  </si>
  <si>
    <t>Alternative robust reliability solution for silver finishing</t>
  </si>
  <si>
    <t>A Panda</t>
  </si>
  <si>
    <t>interface that attributes to increase in … and fracture toughness based on particle-matrix adhesion …</t>
  </si>
  <si>
    <t>… This thesis is a result of research that has been carried out at … at the filler–resin matrix</t>
  </si>
  <si>
    <t>A Study on thermal conductivity of Epoxy/Al2O3 composites</t>
  </si>
  <si>
    <t>a powerful solution to these … the interface between the electronic molding compound (EMC) …</t>
  </si>
  <si>
    <t>… epoxy resins (molding compounds) for the encapsulation of electronic components provides</t>
  </si>
  <si>
    <t>On the development of a modified button shear specimen to characterize the mixed mode delamination toughness</t>
  </si>
  <si>
    <t>F Huber, H Etschmaier, T Dobs, H Walter…</t>
  </si>
  <si>
    <t>to the high modulus of the mold … of unfilled transparent epoxide molding compounds impedes …</t>
  </si>
  <si>
    <t>… These measurements are based on these 12 measurements … -to-EMC interface also due</t>
  </si>
  <si>
    <t>Validation and Optimization of Calculated Stress Fields in Double-Mold Optoelectronics Sensor Packaging</t>
  </si>
  <si>
    <t>These … Electromagnetic compatibility (EMC) refers to the ability of the system to prevent …</t>
  </si>
  <si>
    <t>… interface that connects hard disk, optical disk, and solid-state drives to the computer motherboard.</t>
  </si>
  <si>
    <t>Electrical connectors: design, manufacture, test, and selection</t>
  </si>
  <si>
    <t>S Bellucci, F Micciulla</t>
  </si>
  <si>
    <t>composite… These cover a wide range of EMC-related topics with the designation CISPR10 …</t>
  </si>
  <si>
    <t>… interfacial bonding. Also, they try to identify main parameters leading to conductivity in polymer</t>
  </si>
  <si>
    <t>Epoxy Nanocomposite Based on Carbon Nanotubes for Electromagnetic Interface Shielding</t>
  </si>
  <si>
    <t>W Miao</t>
  </si>
  <si>
    <t>between atoms across the interface leads to … The impurities in EMC including O, Cl and S …</t>
  </si>
  <si>
    <t>… These defects further accumulate and expand to form void and crack. Diffusion rates difference</t>
  </si>
  <si>
    <t>Cu wire stitch bond reliability study under high temperature storage</t>
  </si>
  <si>
    <t>R Liu, HH Lee, SB Park, X Xue</t>
  </si>
  <si>
    <t>interfacial debonding in … , it is important to identify these two types of strain separately. The …</t>
  </si>
  <si>
    <t>… between the sensor die and the EMC, in which the dieattach … [6] that volumetric change and</t>
  </si>
  <si>
    <t>SHRINKAGE OF CURED DIE-ATTACH ADHESIVES DURING HIGH-TEMPERATURE AGING</t>
  </si>
  <si>
    <t>D Ge, NR Subramanian, KS Yong…</t>
  </si>
  <si>
    <t>of these MC samples were … stability of EMC through monitoring its resin weight percentage …</t>
  </si>
  <si>
    <t>… of chip crack &amp; interfacial delamination during assembly … Thermal Mechanical Properties</t>
  </si>
  <si>
    <t>The impact of high glass transition temperature of molding compounds on power package warpage and stress performance</t>
  </si>
  <si>
    <t>MA Rahman</t>
  </si>
  <si>
    <t>… agglomeration of filler materials, poor interface bonding strength, defects in the nanomaterials…</t>
  </si>
  <si>
    <t>… Scott Payne assisted to take all the SEM images used in this thesis. In addition, I would like</t>
  </si>
  <si>
    <t>Fabrication and mechanical characterization of novel hybrid carbon-fiber/epoxy composites reinforced with toughening/self-repairing nanofibers at interfaces</t>
  </si>
  <si>
    <t>S Deshpande</t>
  </si>
  <si>
    <t>reduction in ball shear strength. … cooling step on lead frame for (a) EMC A (b) EMC F 202 7.13 …</t>
  </si>
  <si>
    <t>… These reliability concerns have stalled the transition from Au … of bond pad interface and</t>
  </si>
  <si>
    <t>Reliability and Prognostics of Copper-Aluminum Wirebond System Subjected to Extreme Ambient and Operating Conditions</t>
  </si>
  <si>
    <t>rules are mainly deducted from … is calculated on leadframe/EMC and substrate/EMC interface …</t>
  </si>
  <si>
    <t>… With the introduction of epoxies in the early 1980s, the microelectronic … Besides that, these</t>
  </si>
  <si>
    <t>Industrial Applications of Moisture-Related Reliability Problems</t>
  </si>
  <si>
    <t>IV Terekhov, EM Chistyakov</t>
  </si>
  <si>
    <t>Enregistrer Citer Cité 30 fois Autres articles Les 9 versions</t>
  </si>
  <si>
    <t>spray nozzle and to use adhesive … along the interface changing their mode from crack opening …</t>
  </si>
  <si>
    <t>… low-viscosity epoxy resins for LCM processes at that time, these … of resin on the fabric with</t>
  </si>
  <si>
    <t>S Kitaoka, N Kawashima, M Yoshiya…</t>
  </si>
  <si>
    <t>was … Figure 4 shows the adhesion strength of the samples to an EMC as a function of the …</t>
  </si>
  <si>
    <t>… circuit packaging using epoxy molding compounds (EMCs). Co-doping of these elements</t>
  </si>
  <si>
    <t>Improving Releasability of Mold Materials for IC Encapsulation Using Epoxy Compounds</t>
  </si>
  <si>
    <t>E Siti Rahmah</t>
  </si>
  <si>
    <t>Kinetic growth of copper oxidation in semiconductor packaging/Siti Rahmah Esa</t>
  </si>
  <si>
    <t>molding compound (EMC). … The constitutive behavior of these elements is expressed in the …</t>
  </si>
  <si>
    <t>… We focus in particular on the interface toughness. … of glue between copper and epoxy</t>
  </si>
  <si>
    <t>Fast qualification using thermal shock combined with moisture absorption</t>
  </si>
  <si>
    <t>TH Kuah, PH Yeung, CJ Vath III, KY Hung</t>
  </si>
  <si>
    <t>in the package (Figs. 4a and b), … these problems. Figure 6 shows that the filling profile of the …</t>
  </si>
  <si>
    <t>… flow of epoxy molding compound (EMC) as it fills the mold cavity … With die and bonding wires</t>
  </si>
  <si>
    <t>Simulation tool enhances integrated-circuit encapsulation</t>
  </si>
  <si>
    <t>TH Kuah, PH Yeung, CJ VATH III…</t>
  </si>
  <si>
    <t>is the material used for most … the velocity of the EMC as it meets the bond wire of the PQFP IC. …</t>
  </si>
  <si>
    <t>… They used these reaction forces to obtain the drag force … Epoxy molding compound (EMC)</t>
  </si>
  <si>
    <t>Flow modeling of PQFP during transfer molding</t>
  </si>
  <si>
    <t>HY Lee, YH Kim, YK Chang</t>
  </si>
  <si>
    <t>in terms of interfacial fracture … these results, it can be thought that the EMC/Cu 2 O interface …</t>
  </si>
  <si>
    <t>… were molded with epoxy molding compound (EMC), and the … measure the adhesion strength</t>
  </si>
  <si>
    <t>Fracture behaviors of nanowire-coated metal/polymer systems under mode-I loading condition</t>
  </si>
  <si>
    <t>these studies came from the … , "Interface adhesion between copper lead frame and epoxy …</t>
  </si>
  <si>
    <t>… to obtain higher adhesion strength between Cu and EMC. The most … The discrepancy among</t>
  </si>
  <si>
    <t>copper plating of the lead frames… are covered in epoxy after the bonding process is complete. …</t>
  </si>
  <si>
    <t>… good interfacial conformity and a bond interface temperature … These include cleaning and</t>
  </si>
  <si>
    <t>Interconnections and Connectors</t>
  </si>
  <si>
    <t>was formed on copper stripe by the … stripe by using the eutectic bonding process. After reflow …</t>
  </si>
  <si>
    <t>… of the packaging structure, but these methods are not suitable for … The EMC lead-frame</t>
  </si>
  <si>
    <t>Efficiency Improvement of UVC LEDs by Epoxy Molding Compound with Metallized Reflector</t>
  </si>
  <si>
    <t>molding compound. … It does not currently exist a technique capable to monitor these interfacial …</t>
  </si>
  <si>
    <t>… interfacial fracture tests between copper frame layer and high temperature glass transition</t>
  </si>
  <si>
    <t>Copper to resin adhesion characterization for power electronics application: Fracture toughness and cohesive zone analysis</t>
  </si>
  <si>
    <t>SY Park, SY On, J Kim, J Lee, TS Kim…</t>
  </si>
  <si>
    <t>Enregistrer Citer Cité 2 fois Autres articles Les 6 versions</t>
  </si>
  <si>
    <t>molding process method using a … voids at the EMC/Cu interface and inside the EMC, and the …</t>
  </si>
  <si>
    <t>… These metrics are regularly updated to reflect usage leading … We propose a facile EMC</t>
  </si>
  <si>
    <t>Reducing Bonding Temperature and Energy Consumption in Electronic Packaging Using Flash Electro-Thermal Carbon Fiber Heating Elements</t>
  </si>
  <si>
    <t>DD Burduhos-Nergis, DP Burduhos-Nergis, SM Baltatu…</t>
  </si>
  <si>
    <t>crosslinking of the resin with … electromagnetic compatibility measurements are made [79]. …</t>
  </si>
  <si>
    <t>… and a distinct interface between them. Accordingly, the … These double bonds allow the</t>
  </si>
  <si>
    <t>Ceramics and composites: preparation and applications</t>
  </si>
  <si>
    <t>G Grubbström</t>
  </si>
  <si>
    <t>interfacial adhesion in wood … in the works of this thesis, besides compounding wood and …</t>
  </si>
  <si>
    <t>… , railings, and door- and window frame components. This … Early studies on improving</t>
  </si>
  <si>
    <t>Processing and properties of silane crosslinked wood-polyethylene composites</t>
  </si>
  <si>
    <t>require an immense … two measured displacement curves: The frames are taken at different …</t>
  </si>
  <si>
    <t>… as well as its influence on adhesive strength [29,30] to … In practice, however, theses specimens</t>
  </si>
  <si>
    <t>Advanced mixed-mode bending test: A rapid, inexpensive and accurate method for fracture-mechanical interface characterisation</t>
  </si>
  <si>
    <t>J Prockat</t>
  </si>
  <si>
    <t>EMC: Since nowadays every electrical system installed onto a train must fulfil its own EMC …</t>
  </si>
  <si>
    <t>… This thesis will give an overview of the design principles … Electromagnetic Compatibility</t>
  </si>
  <si>
    <t>Developing large structural parts for railway application using a fibre reinforced polymer design</t>
  </si>
  <si>
    <t>T Li, P Li, R Sun, S Yu</t>
  </si>
  <si>
    <t>is usually composed of 70… of different types of thermal interface materials in this paper. …</t>
  </si>
  <si>
    <t>… , yet most polymers do not meet these criteria. Therefore, … Epoxy moulding compound (EMC)</t>
  </si>
  <si>
    <t>Polymer‐based nanocomposites in semiconductor packaging</t>
  </si>
  <si>
    <t>Enregistrer Citer Cité 35 fois Autres articles Les 14 versions</t>
  </si>
  <si>
    <t>materials behave in-between the elastic … Perfect interfacial adhesion was assumed between the …</t>
  </si>
  <si>
    <t>… using epoxy molding compound (EMC) and a transfer molding … In simple words, these</t>
  </si>
  <si>
    <t>Warpage analysis of epoxy molded packages using viscoelastic based model</t>
  </si>
  <si>
    <t>JLN Violette, DRJ White, MF Violette…</t>
  </si>
  <si>
    <t>adhesive is to be applied only to the … shield integrity protection in the form of conductive epoxies …</t>
  </si>
  <si>
    <t>… A physically inhomogeneous interface bond results when … These cautions state that</t>
  </si>
  <si>
    <t>Shielding Integrity Protection</t>
  </si>
  <si>
    <t>KB Adhikary</t>
  </si>
  <si>
    <t>Enregistrer Citer Cité 33 fois Autres articles Les 4 versions</t>
  </si>
  <si>
    <t>the author dedicates this dissertation. … Equilibrium moisture content (EMC) of the samples is the …</t>
  </si>
  <si>
    <t>… coupling improved the interfacial bonding between the plastic and the … the study to whom</t>
  </si>
  <si>
    <t>Development of wood flour-recycled polymer composite panels as building materials</t>
  </si>
  <si>
    <t>bonds readily and forms self… These study reviews that adhesion highly depends on substrate …</t>
  </si>
  <si>
    <t>… Copper-Epoxy Molding Compound (Cu-EMC) interface is known to … Thiol compound which</t>
  </si>
  <si>
    <t>A new approach in measuring Cu-EMC adhesion strength by AFM [electronics packaging applications]</t>
  </si>
  <si>
    <t>YB Sun</t>
  </si>
  <si>
    <t>samples and the lead frame samples. … These measured strengths are, hOwever, quite higher than …</t>
  </si>
  <si>
    <t>… as a filler in EMC (epoxy molding compound) wears die surface to … with the unmodified</t>
  </si>
  <si>
    <t>Investigation of Adhesion Mechanism at the Metal-Organic Interface Modified by Plasma Part I</t>
  </si>
  <si>
    <t>MA Alam, D Das, MH Azarian, B Sood…</t>
  </si>
  <si>
    <t>compound and the Cu lead frame… Copper and silver dendrites were found between these leads …</t>
  </si>
  <si>
    <t>… epoxy resin and is known as epoxy molding compound (EMC… the interface of the molding</t>
  </si>
  <si>
    <t>Influence of molding compound on leakage current in MOS transistors</t>
  </si>
  <si>
    <t>between EMC and Cu was analyzed by … From these results, it should be noted that the exact …</t>
  </si>
  <si>
    <t>… process, bonding occurs between EMC and the lead frame or substrate… The interfacial strain</t>
  </si>
  <si>
    <t>Electronic packaging enhancement engineered by reducing the bonding temperature via modified cure cycles</t>
  </si>
  <si>
    <t>HJ Tai, JB Wang, HL Chou</t>
  </si>
  <si>
    <t>microelectronic packaging process, the … In the transfer molding process, the EMC experiences …</t>
  </si>
  <si>
    <t>… factor that affects the interfacial strain between a compound and a … in these materials. In a</t>
  </si>
  <si>
    <t>Synthesis and properties of a low hygrothermal stress epoxy molding compound for electronic encapsulation</t>
  </si>
  <si>
    <t>Y Liaw, JH Chou</t>
  </si>
  <si>
    <t>undesired warpage and require … The critical interface fracture toughness between the EMC and …</t>
  </si>
  <si>
    <t>… EMC, respectively; η andη 1 are the viscosities of the resin … These stresses can lead to</t>
  </si>
  <si>
    <t>The effects of silica fillers on the properties of encapsulation molding compounds</t>
  </si>
  <si>
    <t>O Van Der Sluis, N Iwamoto, J Qu, S Yang…</t>
  </si>
  <si>
    <t>an epoxy molding compound (EMC) and the adhesion properties of an EMC/copper interface …</t>
  </si>
  <si>
    <t>… Thorough understanding of the significance of each of these dissipative mechanisms is of …</t>
  </si>
  <si>
    <t>Advances in delamination modeling of metal/polymer systems: atomistic aspects</t>
  </si>
  <si>
    <t>Enregistrer Citer Cité 31 fois Autres articles Les 9 versions</t>
  </si>
  <si>
    <t>phenomena in the complex mold … , and a value between 0 and 1 (0 &lt; F &lt; 1) in “interface” cells (…</t>
  </si>
  <si>
    <t>… In transfer moulding, epoxy moulding compound (EMC) is … The occurrences of these</t>
  </si>
  <si>
    <t>Effect of vertical stacking dies on flow behavior of epoxy molding compound during encapsulation of stacked-chip scale packages</t>
  </si>
  <si>
    <t>covalent linkages between … the molecular adhesion force between Cu-SAM-EMC materials. With …</t>
  </si>
  <si>
    <t>… Molding Compound (EMC) curing inside conventional … These molecules allow effective</t>
  </si>
  <si>
    <t>Interfacial strength assessment of Cu-epoxy system by atomic force microscope</t>
  </si>
  <si>
    <t>effect of these two packaging … (4) The interface between air and solid is assumed to have a …</t>
  </si>
  <si>
    <t>… materials packaged white LED (EMC-LED) are analyzed. … In addition, the heat dissipation</t>
  </si>
  <si>
    <t>Comparison of Optoelectronic and Thermal Properties of White Light LEDs in Ceramic Packaging and Epoxy Molding Compound Packaging</t>
  </si>
  <si>
    <t>R Kollipara, V Tripathi</t>
  </si>
  <si>
    <t>which are typically next to the … transfer from one circuit to another and enhance EMC. The …</t>
  </si>
  <si>
    <t>… The chemical composition of these glasses determines the key … Next I/O interface chips,</t>
  </si>
  <si>
    <t>Printed Wiring Boards</t>
  </si>
  <si>
    <t>J Li, J Wilson, D Cheung, Z Sun…</t>
  </si>
  <si>
    <t>Compound (EMC) materials are … trade-off of interface bonding and moisture ingression were …</t>
  </si>
  <si>
    <t>… To address these issues, in this work an in-formulation metal … an example, Epoxy Molding</t>
  </si>
  <si>
    <t>Epoxy Resin with Metal Complex Additives for Improved Reliability of Epoxy-Copper Joint</t>
  </si>
  <si>
    <t>S Chowdhury</t>
  </si>
  <si>
    <t>depend on parameters such as curing rate and compatibility of epoxy and the modifier; these …</t>
  </si>
  <si>
    <t>… in this thesis. … Interfacial bonding and particle size of the modifier in the cured system</t>
  </si>
  <si>
    <t>A mechanism to improve durability of oriented strand composite</t>
  </si>
  <si>
    <t>HS Lee</t>
  </si>
  <si>
    <t>with … atop each other with standard interface to route signals between them. It is reported that …</t>
  </si>
  <si>
    <t>… Dissertation directed by: … Epoxy molding compound (EMC) is a thermosetting polymer filled</t>
  </si>
  <si>
    <t>Time-Temperature Dependent Characterization of Polymers for Accurate Prediction of Stresses in Electronic Packages</t>
  </si>
  <si>
    <t>SV Golwalkar</t>
  </si>
  <si>
    <t>can arise from structural … that adhesive strength of the molding compound (Novolac epoxy) …</t>
  </si>
  <si>
    <t>… or die-molding compound interface is detrimental since it leads … These processing variations</t>
  </si>
  <si>
    <t>Solutions to moisture resistance degradation during solder reflow of plastic surface mount components</t>
  </si>
  <si>
    <t>form is used in this work due … is mostly adhesive fracture at the interface between the OrmoCore …</t>
  </si>
  <si>
    <t>… The interfaces of these materials to the encapsulation … SMC, which is the EMC in prepreg</t>
  </si>
  <si>
    <t>Characterization of material adhesion in redistribution multilayer for embedded high-frequency packages</t>
  </si>
  <si>
    <t>of bonding requirements … % EMC, then sold or moved to northern states where EMC drops …</t>
  </si>
  <si>
    <t>… Hydrogen bonding forces are important in the interfacial … positioned between these extremes</t>
  </si>
  <si>
    <t>S Azizan</t>
  </si>
  <si>
    <t>is has an interface material between die top and EMC and these lead to have lower shearing …</t>
  </si>
  <si>
    <t>… There are two epoxy molding compounds (EMC) were used type A and B. … Where QFN</t>
  </si>
  <si>
    <t>Design and development of tiny package for high voltage integrated circuit device (HVIC) in QFN package</t>
  </si>
  <si>
    <t>first needs to be removed, so Cu … Cu–Al interface for Cu-wire bonding under HAST conditions,…</t>
  </si>
  <si>
    <t>… These findings provide a clearer understanding of the … in this study is the fact that the EMC</t>
  </si>
  <si>
    <t>N Lakhera, T Battle, S Chopin…</t>
  </si>
  <si>
    <t>detectable delamination at the die to mold compound interface … package under these conditions …</t>
  </si>
  <si>
    <t>… epoxy mold compound (EMC) encapsulating a no polyimide (PI) die surface would yield</t>
  </si>
  <si>
    <t>Technique to predict reliability failure in side-gate transfer molded packages</t>
  </si>
  <si>
    <t>(EMC) interface. The silicon/… interface materials, these measurement methods of interface …</t>
  </si>
  <si>
    <t>… at the interface between high filled Epoxy mold compound - … die and epoxymolding compound</t>
  </si>
  <si>
    <t>Application of hybrid methods to analyse interface properties of packaging materials on miniaturized specimens</t>
  </si>
  <si>
    <t>P Farrugia, P Vella, GC Kinsella</t>
  </si>
  <si>
    <t>of semiconductor devices since these … to die cracking and interface delamination, but …</t>
  </si>
  <si>
    <t>… Epoxy Moulding Compounds (EMC) are the most dominant materials used in the encapsulation</t>
  </si>
  <si>
    <t>A Methodology for Addressing Defects in Transfer Moulding as an Encapsulating Technique for Semi-Conductors</t>
  </si>
  <si>
    <t>measure the interfacial bond strength … [4] These settings had been optimized for the molding …</t>
  </si>
  <si>
    <t>… the adhesion properties of the Epoxy Molding Compound (EMC) … by the EMC suppliers to</t>
  </si>
  <si>
    <t>Novel in-situ button shear methodology for efficient assessment of mold compound encapsulation</t>
  </si>
  <si>
    <t>LFM Da Silva, DA Dillard, B Blackman, RD Adams</t>
  </si>
  <si>
    <t>Enregistrer Citer Cité 254 fois Autres articles Les 2 versions</t>
  </si>
  <si>
    <t>result from the inclusion of air, … in order to improve the interfacial bonding. To decrease joint …</t>
  </si>
  <si>
    <t>… of a two-part epoxy adhesive that was manufactured with the … These are mainly voids that</t>
  </si>
  <si>
    <t>Testing adhesive joints: best practices</t>
  </si>
  <si>
    <t>OFPI CIRCUIT, PA LATENT</t>
  </si>
  <si>
    <t>adhesion strengths … These conditions with combined temperatures and humidifies were set to …</t>
  </si>
  <si>
    <t>… epoxy molding compound (EMC). The absorbed moisture will reduce the material interface</t>
  </si>
  <si>
    <t>AFRL-ML-WP-TR-1998-4097</t>
  </si>
  <si>
    <t>김호연</t>
  </si>
  <si>
    <t>the adhesive force varies with … , these types of systems suffer from the trade-off between the …</t>
  </si>
  <si>
    <t>… In order to overcome this problem, the adhesion between … In the process, we confirmed that</t>
  </si>
  <si>
    <t>The Study on Development of Composites for Higher Barrier Properties and Interfacial Phenomena</t>
  </si>
  <si>
    <t>https://sci.bban.top/pdf/10.1109/impact.2011.6117263.pdf</t>
  </si>
  <si>
    <t>may occur in the interface between … From these two sets of experiments, the time when the …</t>
  </si>
  <si>
    <t>… , epoxy molding compound (EMC) was filling the mold cavity and … At the same time, adhesion</t>
  </si>
  <si>
    <t>On mold corner effects of EMC adhesion for IC encapsulation process</t>
  </si>
  <si>
    <t>AM Antonio</t>
  </si>
  <si>
    <t>with continuous fiber EMC … Thesis statement The addition of conventional epoxy matrix plies …</t>
  </si>
  <si>
    <t>… EMC polymer can processed into low density foam, the combination of EMC polymer foam</t>
  </si>
  <si>
    <t>Enhancing the deformability of elastic memory sandwich composites with elastic memory/conventional epoxy hybrid facesheets</t>
  </si>
  <si>
    <t>J Wong, A Seah, S Chew</t>
  </si>
  <si>
    <t>mold compound (EMC) its … degrade Au-Al interface of bond pad at elevated temperatures on …</t>
  </si>
  <si>
    <t>… of these methods as shown in Table 1. This is due to the ballbonds encapsulated in epoxy</t>
  </si>
  <si>
    <t>A Hernandez Michelena</t>
  </si>
  <si>
    <t>the interfacial properties of the … It is noted in this table that the fibre composite EMC for flax is …</t>
  </si>
  <si>
    <t>… contributed to the development of this thesis over the years. … This study seeks to improve</t>
  </si>
  <si>
    <t>Natural fibre reinforced composite materials</t>
  </si>
  <si>
    <t>electronic failures, due to interfacial … These investigations clearly show the effect of housing …</t>
  </si>
  <si>
    <t>… housings made of epoxy molding compound (EMC) were used. … inside the EMC can induce</t>
  </si>
  <si>
    <t>https://sci.bban.top/pdf/10.1109/ectc.1997.606149.pdf</t>
  </si>
  <si>
    <t>E Takano, T Mino, K Takahashi…</t>
  </si>
  <si>
    <t>Enregistrer Citer Cité 53 fois Autres articles</t>
  </si>
  <si>
    <t>pad interface. Figure 1 illustrates an … After compilation and analysis of these experimental data, …</t>
  </si>
  <si>
    <t>… Since the interface between epoxy molding compound(EMC) … to occur at the EMC and die</t>
  </si>
  <si>
    <t>Z Tang</t>
  </si>
  <si>
    <t>the underfill resin and the … [22], to measure adhesion at EMCleadframe interface [23]. The …</t>
  </si>
  <si>
    <t>… solder/underfill is also studied in this dissertation. The … the interfacial bond strength between</t>
  </si>
  <si>
    <t>https://sci.bban.top/pdf/10.1109/isse.2012.6273091.pdf</t>
  </si>
  <si>
    <t>S Stoyanov, C Best, MO Alam, C Bailey…</t>
  </si>
  <si>
    <t>EMC exhibits shear adhesion … An assessment of these images can provide an acceptable basis …</t>
  </si>
  <si>
    <t>… stress at the interface between copper lead-frame and the epoxy … Bonding of Cu frame to</t>
  </si>
  <si>
    <t>S Stoyanov, C Bailey, P Stewart…</t>
  </si>
  <si>
    <t>EMC and the copper lead frame/… under these specific dip load profiles, the following EMC-lead …</t>
  </si>
  <si>
    <t>… interfacial strength limits for the critical package interfaces—identified to be between the</t>
  </si>
  <si>
    <t>across the bond wires … the epoxy moulding compound (EMC) is injected into a mould cavity …</t>
  </si>
  <si>
    <t>… I hereby declare that the work reported in this thesis is the … by the EMC that flows transversely</t>
  </si>
  <si>
    <t>https://sci.bban.top/pdf/10.1109/smelec.2012.6417229.pdf</t>
  </si>
  <si>
    <t>[1, 2]. Yoshioka et al [3] reported poor adhesion of copper oxide to mold compound … these …</t>
  </si>
  <si>
    <t>… adhesion at the interface of copper leadframe and EMC had been reported in several studies</t>
  </si>
  <si>
    <t>epoxy-molding compound (EMC)[7]. … protection and low enough to absorb interfacial strains[10]. …</t>
  </si>
  <si>
    <t>… conductive potting compounds wound up these issues. … the chloride content in the</t>
  </si>
  <si>
    <t>taken on the EMC/Ni interface are shown in Fig 6, as all the Cu/EMC interface images show no …</t>
  </si>
  <si>
    <t>… For each of these molding compounds a specific set of transfer molding parameters was …</t>
  </si>
  <si>
    <t>LF surface to EMC adhesion … LF to EMC interfacial strength applied to interface. Narrower …</t>
  </si>
  <si>
    <t>… , such as lead frame (LF) to epoxy molding compound (EMC) … All these have helped enhance</t>
  </si>
  <si>
    <t>https://sci.bban.top/pdf/10.1109/ectc.1999.776359.pdf</t>
  </si>
  <si>
    <t>M Ko, D Shin, M Moon, I Lee, Y Park…</t>
  </si>
  <si>
    <t>as “EMC Grade A” and “EMC … To understand these phenomena, we have tested several …</t>
  </si>
  <si>
    <t>… with the mold compound at the top interface should be more … The mold compounds, identified</t>
  </si>
  <si>
    <t>A Herrmann</t>
  </si>
  <si>
    <t>and the SiO2 filler particles. Up to 90 wt% of inert SiO2 filler particles can be added to the EMC …</t>
  </si>
  <si>
    <t>… This thesis focuses on packaging materials as used in IC … the interface between the epoxy</t>
  </si>
  <si>
    <t>S Yang</t>
  </si>
  <si>
    <t>mechanisms of adhesion, strength and/… of the epoxy molding compound (EMC) is presented. The …</t>
  </si>
  <si>
    <t>… The second part of this thesis fulfills this task by developing a … of the interface, such as</t>
  </si>
  <si>
    <t>JH Shin, MB Yi, SJ Lee, HJ Kim</t>
  </si>
  <si>
    <t>mainly used in optical parts and … The adhesion of the interface should not be too low. Water is …</t>
  </si>
  <si>
    <t>… For increasing adhesion to epoxy molding compound (EMC) … Due to these limitations, it is</t>
  </si>
  <si>
    <t>https://sci.bban.top/pdf/10.1115/imece2016-67007.pdf</t>
  </si>
  <si>
    <t>S Sankarasubramanian, J Cruz…</t>
  </si>
  <si>
    <t>lead to delamination at these … attached to the EMC layer using an adhesive (underfill itself …</t>
  </si>
  <si>
    <t>… components such as epoxy mold compounds and stiffeners, … These stresses, in turn, could</t>
  </si>
  <si>
    <t>Y Wang</t>
  </si>
  <si>
    <t>interface are accompanied by … adhesion strength between the copper leadframe and EMC …</t>
  </si>
  <si>
    <t>… by adhesive resin and then they are encapsulated in mold … These physical changes at the</t>
  </si>
  <si>
    <t>KF Becker, D Joklitschke, T Braun…</t>
  </si>
  <si>
    <t>of EMC covering one side of … Based on these measurements, a flow study into large power …</t>
  </si>
  <si>
    <t>… storage, probably caused by interface hydrolysis. This effect, … rather low thermal conductivity</t>
  </si>
  <si>
    <t>https://sci.bban.top/pdf/10.1109/EPTC.2017.8277584.pdf</t>
  </si>
  <si>
    <t>position of connect interface to … All of these three models in this run are using the same EMC …</t>
  </si>
  <si>
    <t>… of Epoxy Mold compound (EMC) based power package. A 3-D … that the lead is not flat at the</t>
  </si>
  <si>
    <t>https://sci.bban.top/pdf/10.1016/j.microrel.2010.06.004.pdf</t>
  </si>
  <si>
    <t>YH Tian, CJ Hang, CQ Wang, GQ Ouyang…</t>
  </si>
  <si>
    <t>aging temperature was between 150 … Among these three Cu/Al IMCs mentioned above, CuAl 2 …</t>
  </si>
  <si>
    <t>… molding compound (EMC) have been used in a series of … the bonding interface when the</t>
  </si>
  <si>
    <t>explained mechanism on support … Interface adhesion between copper LF and EMC: Effect of …</t>
  </si>
  <si>
    <t>… Epoxy Mold Compound (EMC) to lead frame delamination provide … These all helped well</t>
  </si>
  <si>
    <t>https://sci.bban.top/pdf/10.1109/esime.2006.1644046.pdf</t>
  </si>
  <si>
    <t>lead agent with DGEBA and these compounds offer excellent frame and the epoxy interface …</t>
  </si>
  <si>
    <t>… molding compound(,emC electronic packaging industry. Although the moisture … at the copper</t>
  </si>
  <si>
    <t>https://sci.bban.top/pdf/10.1109/6104.827524.pdf</t>
  </si>
  <si>
    <t>that maximum adhesion strength … 42 lead frame was the interface of lead frame and solder. …</t>
  </si>
  <si>
    <t>… the adhesion strength between copper lead frame and EMC (… These papers reported</t>
  </si>
  <si>
    <t>https://sci.bban.top/pdf/10.1007/978-1-4614-1053-9_7.pdf</t>
  </si>
  <si>
    <t>frame to mold compound interface … on the lead frame for the simulation of these three models. …</t>
  </si>
  <si>
    <t>… of EMC with and without a polyimide coat between the EMC … , and at the bottom center lead</t>
  </si>
  <si>
    <t>https://sci.bban.top/pdf/10.1109/polytr.2005.1596483.pdf</t>
  </si>
  <si>
    <t>H Akbari, A Battentier, F Barbara, SO Dunford</t>
  </si>
  <si>
    <t>identified and measured in this … used for the epoxy molding compound (EMC) with different …</t>
  </si>
  <si>
    <t>… between the molding compound and the lead frame often … These are parameters that were</t>
  </si>
  <si>
    <t>CC Tuan</t>
  </si>
  <si>
    <t>via bond wire, and secured to … The resin components extensively used in the present thesis …</t>
  </si>
  <si>
    <t>… such as thermal interface material or die attach adhesive. The … is connected to the lead frame</t>
  </si>
  <si>
    <t>H Rahman</t>
  </si>
  <si>
    <t>compromise the adhesion properties. … the extrusion or moulding stage leads to resin rich sections …</t>
  </si>
  <si>
    <t>… efforts in preparing this thesis from scratch. Moreover for all … impact strength and may</t>
  </si>
  <si>
    <t>https://sci.bban.top/pdf/10.1109/ectc.2005.1441259.pdf</t>
  </si>
  <si>
    <t>adhesion characteristics of the EMC … and copper is studied in these packages. The layer element …</t>
  </si>
  <si>
    <t>… the Epoxy Molding Compound (EMC)/copper interface. Different … The curve shows the</t>
  </si>
  <si>
    <t>https://sci.bban.top/pdf/10.1109/tcpmt.2013.2247466.pdf</t>
  </si>
  <si>
    <t>we perform a careful comparison of the adhesion and interface compositions of two EMCs mold …</t>
  </si>
  <si>
    <t>… Epoxy phenolic molding compound (EMC) formulation and the … For these reasons here,</t>
  </si>
  <si>
    <t>https://sci.bban.top/pdf/10.1109/impact.2010.5699523.pdf</t>
  </si>
  <si>
    <t>CH Lee, LF Lin, TH Ho, SS Cheng…</t>
  </si>
  <si>
    <t>is that ED process is replaced by … occurred is the adhesive interface between EMC and bottom …</t>
  </si>
  <si>
    <t>… the flash on lead frame during EMC molding process by moving … The purpose of this thesis</t>
  </si>
  <si>
    <t>https://sci.bban.top/pdf/10.1109/icept.2013.6756534.pdf</t>
  </si>
  <si>
    <t>B Zhang, D Yang, L Ernst</t>
  </si>
  <si>
    <t>cohesive zone method as being … , the vert he EMC is pre lightly curved (Fig.17) [1]. servation. …</t>
  </si>
  <si>
    <t>… of an interface between Molding Compound and Copper lead … Among these studies the</t>
  </si>
  <si>
    <t>https://sci.bban.top/pdf/10.1115/1.2429705.pdf</t>
  </si>
  <si>
    <t>the plastic molding compound is … close attention to the interface between the EMC and the die …</t>
  </si>
  <si>
    <t>… of the flow behavior of epoxy molding compound (EMC) in … drop on these two surfaces of</t>
  </si>
  <si>
    <t>https://sci.bban.top/pdf/10.1109/ectc.2014.6897295.pdf</t>
  </si>
  <si>
    <t>P Lall, S Deshpande, Y Luo, M Bozack…</t>
  </si>
  <si>
    <t>package reliability by … The high temperature epoxy mold compounds (EMC-A) exhibuted …</t>
  </si>
  <si>
    <t>… Interface between EMC and lead frame, when subjected to high … These micro-cracks degrade</t>
  </si>
  <si>
    <t>D Zhao, Z Xiong, C Chen, Y Niu</t>
  </si>
  <si>
    <t>compound (EMC) are garnering … -scale thickness of the thermal interface material layer, which …</t>
  </si>
  <si>
    <t>… These results are important to guide the application of PCT-… ) (PCT) and epoxy moulding</t>
  </si>
  <si>
    <t>https://sci.bban.top/pdf/10.1109/tcpmt.2012.2187653.pdf</t>
  </si>
  <si>
    <t>Y Shi, H Chen, J Wu, I Shiu…</t>
  </si>
  <si>
    <t>interface has to be evaluated. … between EMC and leadframe, especially when the adhesion of …</t>
  </si>
  <si>
    <t>… path from die to the outside circuitry, fairly meet all these … of stress at the EMC-leadframe</t>
  </si>
  <si>
    <t>https://sci.bban.top/pdf/10.1109/tcapt.2006.880511.pdf</t>
  </si>
  <si>
    <t>compound (Cu–EMC) interface is lack of … The adhesion strength between these freshly prepared …</t>
  </si>
  <si>
    <t>… improve interfacial adhesion between copper and EMC. Conventional … –epoxy molding</t>
  </si>
  <si>
    <t>https://sci.bban.top/pdf/10.1109/IEMT.2006.4456483.pdf</t>
  </si>
  <si>
    <t>compound and leadframe interface. … Analysis For these two types of leadframes, treated frame by …</t>
  </si>
  <si>
    <t>… elaborates on the EMCleadframe interfacial delamination in … between epoxy molding</t>
  </si>
  <si>
    <t>https://sci.bban.top/pdf/10.1149/06001.0775ecst.pdf</t>
  </si>
  <si>
    <t>C Qiu, W Tan, H Liu, X Jiang, X Cheng…</t>
  </si>
  <si>
    <t>absorption of EMC … stress modifier in this section, These stress modifier add ition amount is …</t>
  </si>
  <si>
    <t>… and the lead frame adhesion is bad, or interface material … epoxy resin the impact on the water</t>
  </si>
  <si>
    <t>KA Hamid, AH Badarisman, A Jalar…</t>
  </si>
  <si>
    <t>interface are often reported [8… The lead frame roughness and EMC spiral flow were chosen for …</t>
  </si>
  <si>
    <t>… Therefore, it is essential to consider these factors when … issues of cracking at the wire bond</t>
  </si>
  <si>
    <t>https://sci.bban.top/pdf/10.1016/s0032-3861%252800%252900548-6.pdf</t>
  </si>
  <si>
    <t>JH Kang, K Cho, CE Park</t>
  </si>
  <si>
    <t>poly(imide-siloxane)/SiO 2 interface … These appear to come from the contamination of the Alloy 42 …</t>
  </si>
  <si>
    <t>… other materials (eg epoxy molding compounds (EMC), SiO 2 , … Adhesion strength of the</t>
  </si>
  <si>
    <t>https://sci.bban.top/pdf/10.1109/tcapt.2008.921627.pdf</t>
  </si>
  <si>
    <t>Even though various adhesion studies have been conducted, these models are mainly based …</t>
  </si>
  <si>
    <t>… the copper-epoxy molding compound (Cu-EMC) interface after a long term reliability test. …</t>
  </si>
  <si>
    <t>PP Adroja</t>
  </si>
  <si>
    <t>interfacial interaction between fiber and … Epoxy resin of MeBC here after designated as EMC was …</t>
  </si>
  <si>
    <t>… This thesis cannot be reproduced or quoted extensively from … All these factors control</t>
  </si>
  <si>
    <t>https://sci.bban.top/pdf/10.1109/eptc.2006.342705.pdf</t>
  </si>
  <si>
    <t>ST Chang, EL Loh, EC Khoo, SF Lim…</t>
  </si>
  <si>
    <t>adhesive and die attach paddle. … molding compound and lead frame, will lead to delamination…</t>
  </si>
  <si>
    <t>… The effectiveness of these treatments were gauged with … as delamination at the interface of</t>
  </si>
  <si>
    <t>https://sci.bban.top/pdf/10.1109/ectc.2014.6897408.pdf</t>
  </si>
  <si>
    <t>WER Krieger, S Raghavan, A Kwatra…</t>
  </si>
  <si>
    <t>epoxy molding compound (… to propagate from the notch to the copper/EMC interface and …</t>
  </si>
  <si>
    <t>… These studies commonly use classical interfacial fracture … between copper leadframe and</t>
  </si>
  <si>
    <t>Die thickness, die bonding … The normal probability plot of these effect is shown in Fig. 6, …</t>
  </si>
  <si>
    <t>… In general, the epoxy molding compound (EMC) are widely … epoxy molding compound (EMC),</t>
  </si>
  <si>
    <t>https://sci.bban.top/pdf/10.1109/eptc.2004.1396603.pdf</t>
  </si>
  <si>
    <t>molding compound is poor and … ” for EMC-die paddle interface delamination in these tested …</t>
  </si>
  <si>
    <t>… along the epoxy molding compound (EMC)-die paddle interface of … , the adhesion to epoxy</t>
  </si>
  <si>
    <t>that influences the product quality … the adhesion strength for the crack between the compound …</t>
  </si>
  <si>
    <t>… As these are the main constraints for the chip to get rid of the … interface is a crucial aspect</t>
  </si>
  <si>
    <t>https://sci.bban.top/pdf/10.1109/tcpmt.2021.3066790.pdf</t>
  </si>
  <si>
    <t>M Patel</t>
  </si>
  <si>
    <t>dependent bulk modulus characterization using this experimental method in this thesis work. …</t>
  </si>
  <si>
    <t>… regarding the creep experiments is given in Chapter 4, since we have performed the time</t>
  </si>
  <si>
    <t>KL Forsdyke, TF Starr</t>
  </si>
  <si>
    <t>some resins, for example the epoxies… for those epoxies used in both dentistry and adhesive …</t>
  </si>
  <si>
    <t>… These percentage breakdowns are not expected to change significantly by 2007, although</t>
  </si>
  <si>
    <t>https://sci.bban.top/pdf/10.1109/EPTC.2018.8654350.pdf</t>
  </si>
  <si>
    <t>NR Subramanian, R Dexter, F Joel…</t>
  </si>
  <si>
    <t>and the metal interface. … on the inferior adhesion developed and these two factors have a …</t>
  </si>
  <si>
    <t>… As epoxy mold compound (EMC) progress to fill the cavity … developed between mold compound</t>
  </si>
  <si>
    <t>… This transition involves the EMC shifting from a hard and glassy state to a soft and rubbery …</t>
  </si>
  <si>
    <t>… In these experiments, the force applied to the compound increases linearly until an interfacial</t>
  </si>
  <si>
    <t>https://sci.bban.top/pdf/10.1016/j.ijfatigue.2019.03.017.pdf</t>
  </si>
  <si>
    <t>D Samet, C Taylor, VNNT Rambhatla…</t>
  </si>
  <si>
    <t>delamination by combining … These trends were further confirmed through the variation of …</t>
  </si>
  <si>
    <t>… applicable as both the bond of the flown EMC and its cohesive … ’ Law for copper/EMC interfacial</t>
  </si>
  <si>
    <t>clear that interfacial adhesion … These materials cover mold compounds from epoxy, cyanate …</t>
  </si>
  <si>
    <t>… Epoxy molding compounds (EMC) have been used exten… these challenges together, it is</t>
  </si>
  <si>
    <t>https://sci.bban.top/pdf/10.1007/bf03026947.pdf</t>
  </si>
  <si>
    <t>HY Lee, J Qu</t>
  </si>
  <si>
    <t>Enregistrer Citer Cité 6 fois Autres articles Les 8 versions</t>
  </si>
  <si>
    <t>EMC/Cu2O interface is inherently … , the interfacial cracks may propagate along the EMC/Cu2O …</t>
  </si>
  <si>
    <t>… frame surface before molding with EMC was carried out. In … These results suggest that the</t>
  </si>
  <si>
    <t>https://sci.bban.top/pdf/10.1109/tcapt.2010.2047018.pdf</t>
  </si>
  <si>
    <t>adhesion was decreased with … Conclusion The interfacial adhesion between PCB and EMC …</t>
  </si>
  <si>
    <t>… chemical bonding between the EMC resin and the SR resin. … These results indicate that the</t>
  </si>
  <si>
    <t>SJ Kang</t>
  </si>
  <si>
    <t>interfacial adhesion strength is … this thesis is to address and help quantify adhesion strength …</t>
  </si>
  <si>
    <t>… material such as an EMC, epoxy molding compound, acts as a … With these micro pores,</t>
  </si>
  <si>
    <t>https://sci.bban.top/pdf/10.1016/j.surfcoat.2020.125703.pdf</t>
  </si>
  <si>
    <t>L Duo, Z Zhang, K Zheng, D Wang, C Xu…</t>
  </si>
  <si>
    <t>durability of Cu/… Inspired by these studies, herein, we report a PHPS-derived SiON thin film as an …</t>
  </si>
  <si>
    <t>… only improved the bonding strength of the Cu/EMC by up to 57% but also increased the</t>
  </si>
  <si>
    <t>OF Kläusler</t>
  </si>
  <si>
    <t>WMC and EMC as well as to darker … forces, the adhesive forces at the interface are also crucial …</t>
  </si>
  <si>
    <t>… 1C PUR is the prefered kind of adhesive in this thesis, since it does … This leads to a lower</t>
  </si>
  <si>
    <t>S Kitaoka, N Kawashima, K Maeda…</t>
  </si>
  <si>
    <t>these oxides were extremely strongly adhered to the EMC. By contrast, the adhesion strength …</t>
  </si>
  <si>
    <t>… However, the releasing force between the EMC and the encapsulation mold surface tends …</t>
  </si>
  <si>
    <t>https://sci.bban.top/pdf/10.4028/www.scientific.net%252FKEM.462-463.1273.pdf</t>
  </si>
  <si>
    <t>I Abdullah, A Jalar, S Abdullah, MF Rosle…</t>
  </si>
  <si>
    <t>interface, an interfacial crack … At the moulding process, epoxy mould compound (EMC) 1 and …</t>
  </si>
  <si>
    <t>… When the local stress level in the neighbour of these sites exceeds the bond strength of the</t>
  </si>
  <si>
    <t>MC and leadframe, shown in … All experiments in this study focus on these two materials. …</t>
  </si>
  <si>
    <t>… power electronics and logic, are typically epoxy based … of the triangle at the interface between</t>
  </si>
  <si>
    <t>https://sci.bban.top/pdf/10.1109/ECTC.1998.678856.pdf</t>
  </si>
  <si>
    <t>T Mino, K Sawada, A Kurosu, M Otsuka…</t>
  </si>
  <si>
    <t>strength and theses parameters. … the interface fractured in the process of cohesion of EMC. On …</t>
  </si>
  <si>
    <t>… dependence of adhesion strength of Epoxy Molding Compound (EMC) … between adhesion</t>
  </si>
  <si>
    <t>https://sci.bban.top/pdf/10.1109/ectc.2010.5490689.pdf</t>
  </si>
  <si>
    <t>G Schlottig, I Maus, H Walter…</t>
  </si>
  <si>
    <t>… from glass transition temperature we do not claim these values to be correct nor critical. …</t>
  </si>
  <si>
    <t>… the interfacial fracture toughness of the Epoxy Molding Compound (EMC) to Silicon interface.</t>
  </si>
  <si>
    <t>https://sci.bban.top/pdf/10.1109/ECTC.2016.364.pdf</t>
  </si>
  <si>
    <t>D Samet, A Kwatra…</t>
  </si>
  <si>
    <t>linear approximations was … energy required to completely debond a cohesive zone element …</t>
  </si>
  <si>
    <t>… epoxy mold compound (EMC) cured over copper leadframe, … The data from these segmented</t>
  </si>
  <si>
    <t>https://sci.bban.top/pdf/10.1109/ectc.1997.606334.pdf</t>
  </si>
  <si>
    <t>M Ko, M Kim, D Shin, Y Park…</t>
  </si>
  <si>
    <t>development of epoxy resin compounds … Again these data confirm that the viscoelastic property of …</t>
  </si>
  <si>
    <t>… of the die pad can improve the interfacial adhesion[4]. Regarding … ultimately lead to the</t>
  </si>
  <si>
    <t>these failures due to diffusion … interfacial delamination, reduction of the interfacial adhesion …</t>
  </si>
  <si>
    <t>… housing is made of epoxy molding compound (EMC) and … -level housing further aggravates</t>
  </si>
  <si>
    <t>must be set against the standard … energy at the interface. Indeed, Kundie [6] has shown that …</t>
  </si>
  <si>
    <t>… analysis of the Epoxy Mould Compounds (EMC) used for this … However, these values</t>
  </si>
  <si>
    <t>https://sci.bban.top/pdf/10.1109/EPTC.2016.7861532.pdf</t>
  </si>
  <si>
    <t>compound resin to filler particle. … the interfacial adhesion strength of various mold compounds onto …</t>
  </si>
  <si>
    <t>… These properties, however, would mean a higher adhesion … to lead frame, or 4) mold</t>
  </si>
  <si>
    <t>https://sci.bban.top/pdf/10.1109/emap.2000.904155.pdf</t>
  </si>
  <si>
    <t>a delamination criterion was … material properties between epoxy molding compound (EMC) …</t>
  </si>
  <si>
    <t>… the adhesion properties of Epoxy Molding Compounds (EMCs… Based on these observations,</t>
  </si>
  <si>
    <t>B Arati</t>
  </si>
  <si>
    <t>… epoxy resin. Their goal was to enhance adhesion of the epoxy molding compound (EMC) to …</t>
  </si>
  <si>
    <t>… capabilities of the material within the application frame is proposed. By removing the use of</t>
  </si>
  <si>
    <t>https://sci.bban.top/pdf/10.1016/j.apsusc.2004.05.139.pdf</t>
  </si>
  <si>
    <t>A Scandurra, R Zafarana, Y Tenya, S Pignataro</t>
  </si>
  <si>
    <t>study of interface chemistry of an EMC… the behavior of these new formulated EMC in comparison …</t>
  </si>
  <si>
    <t>… Today epoxy phenolic molding compounds EMC are designed … In this paper we report a</t>
  </si>
  <si>
    <t>S Abdullah, MF Abdullah, AK Ariffin</t>
  </si>
  <si>
    <t>texture, These are the results of the … the lead frame paddle and mould compound interface were …</t>
  </si>
  <si>
    <t>… are encapsulated by Epoxy Mold Compound (EMC) in order … irregularities in the surface</t>
  </si>
  <si>
    <t>https://sci.bban.top/pdf/10.1109/iemt.2008.5507775.pdf</t>
  </si>
  <si>
    <t>between lead frame and EMC, it … EMC, figure 3 below reveals the EMC-lead frame interface, …</t>
  </si>
  <si>
    <t>… These components are made of different materials; typically … focus on improving adhesion</t>
  </si>
  <si>
    <t>https://sci.bban.top/pdf/10.1109/ITHERM.2018.8419624.pdf</t>
  </si>
  <si>
    <t>P Lall, S Deshpande, N Kothari…</t>
  </si>
  <si>
    <t>attention must be provided to analyze the bond strength between metal and epoxy interface. Poor …</t>
  </si>
  <si>
    <t>… These steps are explained in this section. … at leadsEMC interface indicates that special</t>
  </si>
  <si>
    <t>https://sci.bban.top/pdf/10.1109/ectc.1996.550757.pdf</t>
  </si>
  <si>
    <t>TJ Cho, KJ Lee, MH Lee, SH Ahn…</t>
  </si>
  <si>
    <t>epoxy molding compound(EMC). … These micrographs showed that the delamination of the …</t>
  </si>
  <si>
    <t>… The failure was due to the interfacial delamination between the bottom surface of die and the</t>
  </si>
  <si>
    <t>G Habenicht, W Possart</t>
  </si>
  <si>
    <t>that was manufactured with the … in order to improve the interfacial bonding. To decrease joint …</t>
  </si>
  <si>
    <t>… the information contained in these books, including this book, … of a two-part epoxy adhesive</t>
  </si>
  <si>
    <t>A Tomas, H Frémont, N Malbert, M Neffati…</t>
  </si>
  <si>
    <t>Mould Compound (EMC) thus it is … These parameters can be experimentally identified by …</t>
  </si>
  <si>
    <t>… another concern, the interfacial adhesion strength weakens. Along … of moisture in the Epoxy</t>
  </si>
  <si>
    <t>of these EMCs with either … moisture will lower the interface adhesion strength, making the …</t>
  </si>
  <si>
    <t>… The epoxy molding compound (EMC) used in the PEM, a … data collected on laminated samples</t>
  </si>
  <si>
    <t>https://sci.bban.top/pdf/10.1115/IPACK2017-74073.pdf</t>
  </si>
  <si>
    <t>T Hauck, I Schmadlak, N Lakhera…</t>
  </si>
  <si>
    <t>package were represented with contact elements, defining a specific interfacial adhesion strength …</t>
  </si>
  <si>
    <t>… of these techniques, copper lead frame to epoxy mold … all lead frame-EMC interfaces of</t>
  </si>
  <si>
    <t>https://www.sci-hub.st/downloads/2019-08-22/94/fauty2010.pdf#navpanes=0&amp;view=FitH</t>
  </si>
  <si>
    <t>JK Fauty</t>
  </si>
  <si>
    <t>(EMC) flexural strength controls resistance to cracking at high temperature [2]. Since interface …</t>
  </si>
  <si>
    <t>… chemistries are investigated to determine whether these properties … epoxy mold compound</t>
  </si>
  <si>
    <t>die attach are typically epoxies, … oils as pressure transmitting interface to the sensor element …</t>
  </si>
  <si>
    <t>… This thesis is based on research carried out during the past … Adhesive materials used for</t>
  </si>
  <si>
    <t>E Bektas, K Broermann, SP Brumm…</t>
  </si>
  <si>
    <t>stresses start existing from the … the interface between epoxy molding compound and copper …</t>
  </si>
  <si>
    <t>… materials, molding compound, adhesive, copper lead frame with … These thermo-mechanical</t>
  </si>
  <si>
    <t>https://sci.bban.top/pdf/10.1109/icept.2010.5582349.pdf</t>
  </si>
  <si>
    <t>https://sci.bban.top/pdf/10.1109/esime.2010.5464533.pdf</t>
  </si>
  <si>
    <t>Enregistrer Citer Cité 5 fois Autres articles Les 11 versions</t>
  </si>
  <si>
    <t>layer in between. … These two important interface properties can be used in the future to …</t>
  </si>
  <si>
    <t>… ), epoxy molding compound layer [EMC] (0.6mm in thickness) and a die attach adhesive (60pm)</t>
  </si>
  <si>
    <t>https://sci.bban.top/pdf/10.1109/icept.2010.5582882.pdf</t>
  </si>
  <si>
    <t>YB Yang, XR Zhang, WH Zhu, JC Teddy…</t>
  </si>
  <si>
    <t>enhance interface interaction or to … , usually an EMC with enhanced adhesion strength was …</t>
  </si>
  <si>
    <t>… is encapsulated with epoxy mold compound (EMC). This … , etc. these designs intend to</t>
  </si>
  <si>
    <t>https://sci.bban.top/pdf/10.1557/proc-445-275.pdf</t>
  </si>
  <si>
    <t>The oxide thickness needed to produce the maximum adhesion strength ranged between …</t>
  </si>
  <si>
    <t>… These results strongly … adhesion strength of epoxy molding compound to Cu-base leadframe.</t>
  </si>
  <si>
    <t>https://sci.bban.top/pdf/10.1109/iemt.2008.5507841.pdf</t>
  </si>
  <si>
    <t>N Guo, J Abdul, BS Wong</t>
  </si>
  <si>
    <t>Enregistrer Citer Cité 9 fois Autres articles Les 6 versions</t>
  </si>
  <si>
    <t>epoxy mold compound. When the … It should be noted that these parameters are dependent on …</t>
  </si>
  <si>
    <t>… of the adhesion of the epoxy mold compond (EMC) to leadframe … adhesion strength to the</t>
  </si>
  <si>
    <t>between substrate and EMC. Testing after … These effects remain visible over reliability tests. The …</t>
  </si>
  <si>
    <t>… Herein, the epoxy mold compound material (EMC) is a key … therefore into the interface</t>
  </si>
  <si>
    <t>T Li, P Chen, LK Ng, H Yuan</t>
  </si>
  <si>
    <t>are cooled down to room … gap between interfaces, in this study it is the EMC to LF interface…</t>
  </si>
  <si>
    <t>… Epoxy Molding Compound (EMC) applied with Post Molding … Furthermore, when these devices</t>
  </si>
  <si>
    <t>https://sci.bban.top/pdf/10.1109/icept.2016.7583096.pdf</t>
  </si>
  <si>
    <t>D Ge, X Ming, W Shen, Z Yun</t>
  </si>
  <si>
    <t>interface for these packages. … is easier to reach the EMC to die pad interface and bond pad, as a …</t>
  </si>
  <si>
    <t>… absorption of epoxy mold compounds (EMC) from IC packages … intake at EMC to die pad</t>
  </si>
  <si>
    <t>https://sci.bban.top/pdf/10.1109/eptc.2009.5416523.pdf</t>
  </si>
  <si>
    <t>the EMC is resin rich and the silicon is … We found that the delamination between these material …</t>
  </si>
  <si>
    <t>… We saved images of the interface delamination at a rate of 3 frames… (close to the interface,</t>
  </si>
  <si>
    <t>unless there is a suitable interface to … Thermoset epoxy molding compounds (EMC) have …</t>
  </si>
  <si>
    <t>… these incredible devices don’t amount to more than a few pennies worth of minerals and metals</t>
  </si>
  <si>
    <t>https://sci.bban.top/pdf/10.1016/j.ijadhadh.2013.12.002.pdf</t>
  </si>
  <si>
    <t>study consist of a commercial epoxy molding compound (EMC) on a standard copper lead …</t>
  </si>
  <si>
    <t>… In the cases that moisture sensitivity was included in these … interface samples used in this</t>
  </si>
  <si>
    <t>H Abhyankar</t>
  </si>
  <si>
    <t>epoxy moulding compound (… rather than the EMCthermoplastic overmould interface. The legs …</t>
  </si>
  <si>
    <t>… Both these forces contribute towards the bond strength of a … lead frame, encapsulated with</t>
  </si>
  <si>
    <t>https://sci.bban.top/pdf/10.1109/emap.2000.904165.pdf</t>
  </si>
  <si>
    <t>is used to mold onto the die… to characterize the interface adhesion between the EMC and …</t>
  </si>
  <si>
    <t>… 2.5 times difference in these interface strength values. This … epoxy molding compound (EMC)</t>
  </si>
  <si>
    <t>The major contributions of this thesis are: i) to incorporate dimple and metallic coatings …</t>
  </si>
  <si>
    <t>Improvement of interfacial adhesion in plastic packages--dimples, metallic coatings and black oxide</t>
  </si>
  <si>
    <t>https://sci.bban.top/pdf/10.1109/ectc.1996.550893.pdf</t>
  </si>
  <si>
    <t>improvements over the existing … Dexter; (') Interfacial adhesion is strongly dependent on the …</t>
  </si>
  <si>
    <t>… (I) Report on EMC propmies issued; the shortcomings of … these materials are in progress;</t>
  </si>
  <si>
    <t>compound (EMC) interface during Sn … These generated H2 bubbles loosen the gap between mold …</t>
  </si>
  <si>
    <t>… force produced can cause the adhesion bonding between … leadframe and epoxy mold</t>
  </si>
  <si>
    <t>HT Tran</t>
  </si>
  <si>
    <t>on studying the fracture mechanics of … toughness of the interface of Cu leadframe/EMC. The …</t>
  </si>
  <si>
    <t>… and Cu leadframe/epoxy molding compound (EMC) in micro-… This dissertation focuses</t>
  </si>
  <si>
    <t>Experimental and computational study on fracture mechanics of multilayered structures</t>
  </si>
  <si>
    <t>https://sci.bban.top/pdf/10.1109/icsj47124.2019.8998728.pdf</t>
  </si>
  <si>
    <t>S Azizan, G Omar</t>
  </si>
  <si>
    <t>side effect on these processes. … and Xavier Baraton, “Interface delamination analysis of TQFP …</t>
  </si>
  <si>
    <t>… to improve adhesion between lead frame and EMC with this metal … there is any undesirable</t>
  </si>
  <si>
    <t>https://sci.bban.top/pdf/10.1109/esime.2012.6191773.pdf</t>
  </si>
  <si>
    <t>force component Fs does … our team to characterize EMC/LF interface toughness, which were …</t>
  </si>
  <si>
    <t>… Epoxy Mold Compound to LeadFrame (EMC/LF), EMC/Si-… According to our thesis, the shear</t>
  </si>
  <si>
    <t>https://sci.bban.top/pdf/10.1109/esime.2012.6191739.pdf</t>
  </si>
  <si>
    <t>https://sci.bban.top/pdf/10.1016/j.ijadhadh.2012.08.006.pdf</t>
  </si>
  <si>
    <t>… in the EMC. Above 100 C the estimated coefficient of moisture diffusion for these materials …</t>
  </si>
  <si>
    <t>… effect of temperature and steam on the molding compound-to-lead frame interface strength.</t>
  </si>
  <si>
    <t>https://sci.bban.top/pdf/10.1109/cstic49141.2020.9282481.pdf</t>
  </si>
  <si>
    <t>epoxy molding compound (EMC… However, the adhesion strength for these 2 surfaces are …</t>
  </si>
  <si>
    <t>… the interfacial strength between leadframe and EMC, leading to … the adhesion strength between</t>
  </si>
  <si>
    <t>the epoxy and the … Due to the presence of trapped water in EMC and interface, steam will …</t>
  </si>
  <si>
    <t>… However these compounds do not avoid the absorption of a … , adhesion degradation between</t>
  </si>
  <si>
    <t>in… , in order to enhance the adhesion strength of Cu–based leadframe/EMC interface, brown-…</t>
  </si>
  <si>
    <t>… inherently poor adhesion strength of Cu-based leadframe/EMC(Epoxy Molding Compound)</t>
  </si>
  <si>
    <t>Measurement of Adhesion Strength between Oxidized Cu-based Leadframe and EMC</t>
  </si>
  <si>
    <t>https://sci.bban.top/pdf/10.1163/156856103762302005.pdf</t>
  </si>
  <si>
    <t>Enregistrer Citer Cité 88 fois Autres articles Les 6 versions</t>
  </si>
  <si>
    <t>strength between EMC and Cu… these results, it can be thought that the EMC/Cu2O interface …</t>
  </si>
  <si>
    <t>… as the metal and an epoxy molding compound (EMC) was used as … to enhance the adhesion</t>
  </si>
  <si>
    <t>compound (EMC). Subsequently, the … use of these adhesives is the interfacial bond strength to the …</t>
  </si>
  <si>
    <t>… electronic packaging where adhesion of these materials plays a … plastic epoxy molding</t>
  </si>
  <si>
    <t>https://sci.bban.top/pdf/10.1163/156856102760099852.pdf</t>
  </si>
  <si>
    <t>HY Lee, SR Kim</t>
  </si>
  <si>
    <t>thus, the apparent adhesion strength … These features were maintained for 20 min oxidation time. …</t>
  </si>
  <si>
    <t>… oxides on the adhesion strength of leadframe to EMC were studied … /leadframe interface;</t>
  </si>
  <si>
    <t>https://sci.bban.top/pdf/10.1109/ectc.2010.5490893.pdf</t>
  </si>
  <si>
    <t>molding compound cracking … Furthermore, popcorn cracking between these two materials …</t>
  </si>
  <si>
    <t>… toughness of EMC (epoxy molding compound) and Copper-… the interface delamination and</t>
  </si>
  <si>
    <t>TS Yeung</t>
  </si>
  <si>
    <t>molding compound (EMC). In the … The common stress-related issues are cracking, interfacial …</t>
  </si>
  <si>
    <t>… in this thesis has not been previously included in a thesis, … of the properties of the epoxy</t>
  </si>
  <si>
    <t>https://sci.bban.top/pdf/10.1109/eurosime.2013.6529996.pdf</t>
  </si>
  <si>
    <t>A Yadur, P Gromala, S Green…</t>
  </si>
  <si>
    <t>is chosen to be investigated for … These are also done to know the ability of the machine to …</t>
  </si>
  <si>
    <t>… to characterize the adhesion strength of EMC/Cu interface. This test … Epoxy molding compound</t>
  </si>
  <si>
    <t>https://sci.bban.top/pdf/10.1007/bf03027028.pdf</t>
  </si>
  <si>
    <t>HY Lee</t>
  </si>
  <si>
    <t>was then measured in terms of … 11 and 14 are excluded from curve fitting because these data …</t>
  </si>
  <si>
    <t>… based leadframe/EMC (epoxy molding compound) interfaces … EMC; the adhesion strength</t>
  </si>
  <si>
    <t>https://sci.bban.top/pdf/10.1109/esime.2009.4938439.pdf</t>
  </si>
  <si>
    <t>S Noijen, R Engelen, J Martens, A Opran…</t>
  </si>
  <si>
    <t>are used to predict the risk level … of the LF (Lead Frame) I EMC interface is considered where …</t>
  </si>
  <si>
    <t>… are encapsulated by epoxy moulding compound (EMC) material… Commonly, these stresses</t>
  </si>
  <si>
    <t>https://sci.bban.top/pdf/10.1109/ECTC.2002.1008331.pdf</t>
  </si>
  <si>
    <t>on the critical oxide thikness, … copper lead frame-EMC adhesion in packaging process.” 1998 …</t>
  </si>
  <si>
    <t>… study delamination between Epoxy Molding Compound (EMC) … Focus of these studies was</t>
  </si>
  <si>
    <t>L Durix</t>
  </si>
  <si>
    <t>solution to these challenges. … overcritical delamination between molding compound (EMC) and …</t>
  </si>
  <si>
    <t>… characterize the molding compound/copper interface regarding the … provides a powerful</t>
  </si>
  <si>
    <t>https://sci.bban.top/pdf/10.1016/j.msea.2004.05.018.pdf</t>
  </si>
  <si>
    <t>HY Lee, YK Chang</t>
  </si>
  <si>
    <t>challenges, various techniques to … to measure the adhesion strength in terms of interfacial fracture …</t>
  </si>
  <si>
    <t>… sheets were molded with epoxy molding compound (EMC). The … In response to these</t>
  </si>
  <si>
    <t>https://sci.bban.top/pdf/10.1016/j.msea.2005.06.042.pdf</t>
  </si>
  <si>
    <t>Enregistrer Citer Cité 20 fois Autres articles Les 4 versions</t>
  </si>
  <si>
    <t>challenges, various techniques to … the failure occurred near the EMC/Cu 2 O interface. When the …</t>
  </si>
  <si>
    <t>… sheets were molded with epoxy molding compound (EMC), and … In response to these</t>
  </si>
  <si>
    <t>B Zhang</t>
  </si>
  <si>
    <t>finally lead to … In this thesis, the primary concern is being able to predict the thermo-mechanical …</t>
  </si>
  <si>
    <t>… at the interface between EMC and lead frame will reduce its adhesion properties and will</t>
  </si>
  <si>
    <t>Material Characterization, Modelling and Simulation of Epoxy Moulding Compounds under High Temperature Storage and Temperature Cycling Thermal …</t>
  </si>
  <si>
    <t>https://sci.bban.top/pdf/10.1007/s10704-013-9907-3.pdf</t>
  </si>
  <si>
    <t>HT Tran, MH Shirangi, X Pang, AA Volinsky</t>
  </si>
  <si>
    <t>Enregistrer Citer Cité 54 fois Autres articles Les 10 versions</t>
  </si>
  <si>
    <t>between copper and EMC. … With these advantages, this work focuses on the VCCT and …</t>
  </si>
  <si>
    <t>… , copper leadframe and epoxy molding compound (EMC) is an … studies addressing adhesion</t>
  </si>
  <si>
    <t>https://sci.bban.top/pdf/10.1109/icept-hdp.2012.6474613.pdf</t>
  </si>
  <si>
    <t>high magnification graphs of these two … compound (EMC) was studied in this paper. SEM …</t>
  </si>
  <si>
    <t>… failure modes of EMC and leadframe interface was proposed… As indicated by arrows, the</t>
  </si>
  <si>
    <t>https://sci.bban.top/pdf/10.1016/j.microrel.2020.113647.pdf</t>
  </si>
  <si>
    <t>A Kwatra, D Samet, VNNT Rambhatla…</t>
  </si>
  <si>
    <t>and how these interfaces are … die attach/epoxy molding compound interface in system on …</t>
  </si>
  <si>
    <t>… analyzes interfacial delamination of an EMC/copper interface … in an EMC/copper interface</t>
  </si>
  <si>
    <t>https://sci.bban.top/pdf/10.1016/j.microrel.2010.02.025.pdf</t>
  </si>
  <si>
    <t>careful characterization of EMC … both the EMC material and the EMC/LF interface properties is …</t>
  </si>
  <si>
    <t>… encapsulated by epoxy moulding compound (EMC) material. … of these effects needs very</t>
  </si>
  <si>
    <t>https://sci.bban.top/pdf/10.1163/156856101300157542.pdf</t>
  </si>
  <si>
    <t>K Cho, EC Cho, CE Park</t>
  </si>
  <si>
    <t>molding compound (EMC)/copper … on the adhesion mechanism between these advanced epoxy …</t>
  </si>
  <si>
    <t>… used as basic materials for epoxy molding compound (EMC) in … interface and the epoxy</t>
  </si>
  <si>
    <t>oxide, porous oxide/Cu cone, hierarchical whisker-like oxide/Cu cone are 85%, 110% and 162…</t>
  </si>
  <si>
    <t>… Button shear test results reveal that interfacial adhesion strength of EMC and whisker-like</t>
  </si>
  <si>
    <t>https://sci.bban.top/pdf/10.1007/s11664-007-0292-4.pdf</t>
  </si>
  <si>
    <t>Enregistrer Citer Cité 23 fois Autres articles Les 8 versions</t>
  </si>
  <si>
    <t>the Pd PPF and the EMC. Shearing … From these results, combined with the morphologies of the …</t>
  </si>
  <si>
    <t>… metal Au and the epoxy molding compound (EMC) often causes … of the interface between</t>
  </si>
  <si>
    <t>https://sci.bban.top/pdf/10.1109/96.575569.pdf</t>
  </si>
  <si>
    <t>Enregistrer Citer Cité 104 fois Autres articles Les 6 versions</t>
  </si>
  <si>
    <t>are considered to come from the EMC … These results represent adhesion between Cu/Cu O …</t>
  </si>
  <si>
    <t>… of oxidation improved the adhesion strength between EMC and Cu … the leadframe side which</t>
  </si>
  <si>
    <t>https://sci.bban.top/pdf/10.1109/adhes.1998.742011.pdf</t>
  </si>
  <si>
    <t>leadframes and the EMC … These papers report that maximum adhesion strength depends on …</t>
  </si>
  <si>
    <t>… Compound). The experiment results showed that the adhesion strength between copper</t>
  </si>
  <si>
    <t>Enregistrer Citer Cité 17 fois Autres articles Les 5 versions</t>
  </si>
  <si>
    <t>molding compound (EMC) and … adhesion strength between the EMC and alloy 42 lead frame …</t>
  </si>
  <si>
    <t>… water via the interface between the epoxy resin and alloy 42 … adhesion between the epoxy</t>
  </si>
  <si>
    <t>https://sci.bban.top/pdf/10.1108/MI-04-2017-0017.pdf</t>
  </si>
  <si>
    <t>YC Liaw, SY Chao, JH Chou</t>
  </si>
  <si>
    <t>explored in this study so that the … Because of the material interface between the EMC and the …</t>
  </si>
  <si>
    <t>… , if the adhesion force between the EMC and the mold is too … These techniques were not</t>
  </si>
  <si>
    <t>https://sci.bban.top/pdf/10.1109/icept.2009.5270584.pdf</t>
  </si>
  <si>
    <t>between EMC and Ni/Pd/Au coated leadframe is related to the Ni coating. Therefore, we use …</t>
  </si>
  <si>
    <t>… obtained for these EMC/Ni/Pd/Au specimens. The poor adhesion strength of the interface</t>
  </si>
  <si>
    <t>the EMC/leadframe bi-material … Due to these drawbacks of button shear test, four-point bend …</t>
  </si>
  <si>
    <t>… EMC to lead frame interface is a critical bi-material interface in … the interfacial adhesion of</t>
  </si>
  <si>
    <t>Cu-based leadframe/EMC interface … for the adhesion improvement to epoxy mold compounds", …</t>
  </si>
  <si>
    <t>… These are caused by the thermal mismatch among different … , the adhesion strength of</t>
  </si>
  <si>
    <t>https://sci.bban.top/pdf/10.1109/EMAP.2000.904157.pdf</t>
  </si>
  <si>
    <t>WK Lam, TS Yeung, A Teng…</t>
  </si>
  <si>
    <t>AG except EMC C) adhering to … material system, the interfacial stress between EMC and Cu-…</t>
  </si>
  <si>
    <t>… there is a strong correlation between these findings and the … most of the compounds (EMC</t>
  </si>
  <si>
    <t>with literature data about neat … within the frame of a joint research activity between Politecnico …</t>
  </si>
  <si>
    <t>… The interface between the Epoxy Molding Compound (EMC) … These values are compatible</t>
  </si>
  <si>
    <t>PDF</t>
  </si>
  <si>
    <t>HTML</t>
  </si>
  <si>
    <t>A comprehensive review on the thermal stability assessment of polymers and composites for aeronautics and space applications</t>
  </si>
  <si>
    <t>A Novel Packaging of the MEMS Gas Sensors Used for Harsh Outdoor and Human Exhale Sampling Applications</t>
  </si>
  <si>
    <t>Analysis of bond behaviour of textile-reinforced cement (TRC) applied to masonry using distributed fibre optic sensors and a</t>
  </si>
  <si>
    <t>Analysis of thermally grown oxides on microperforated copper sheets</t>
  </si>
  <si>
    <t>Binders used for the manufacturing of composite materials by liquid composite molding</t>
  </si>
  <si>
    <t>Building better batteries in the solid state: A review</t>
  </si>
  <si>
    <t>Capillary Underfill Flow Simulation as a Design Tool for Flow-Optimized Encapsulation in Heterogenous Integration</t>
  </si>
  <si>
    <t>Composite reinforcement architectures: a review of field-assisted additive manufacturing for polymers</t>
  </si>
  <si>
    <t>Composites additive manufacturing for space applications: A review</t>
  </si>
  <si>
    <t>COMPOSITIONS BASED ON EPOXY RESINS ARE FILLED WITH DIFFERENT FILLERS (OVERVIEW)</t>
  </si>
  <si>
    <t>Copper wire bonding: A review</t>
  </si>
  <si>
    <t>Effect of hemp fiber surface treatment on the moisture/water resistance and reaction to fire of reinforced pla composites</t>
  </si>
  <si>
    <t>Fabrication and performance of MEMS-based pressure sensor packages using patterned ultra-thick photoresists</t>
  </si>
  <si>
    <t>In situ polymerization process: an essential design tool for lithium polymer batteries</t>
  </si>
  <si>
    <t>Laser-induced selective metallization of epoxy resin: Preparing ultra-thin and ultra-light motors</t>
  </si>
  <si>
    <t>Light weight, flexible and ultrathin PTFE@ Ag and Ni@ PVDF composite film for high-efficient electromagnetic interference sh</t>
  </si>
  <si>
    <t>Mechanical behaviours of hybrid ensete/sisal fiber, reinforced polyethylene composite materials for injection moulding</t>
  </si>
  <si>
    <t>Mechanics of post-microbuckled compliant-matrix composites</t>
  </si>
  <si>
    <t>Molecular dynamics investigation of the thermo-mechanical properties of the moisture invaded and cross-linked epoxy system</t>
  </si>
  <si>
    <t>Overview of different approaches in numerical modelling of reflow soldering applications</t>
  </si>
  <si>
    <t>Remarkable thermal conductivity of epoxy composites filled with boron nitride and cured under pressure</t>
  </si>
  <si>
    <t>Review of electromagnetic interference shielding materials fabricated by iron ingredients</t>
  </si>
  <si>
    <t>Review on polymer/MXene composites for electromagnetic interference shielding applications</t>
  </si>
  <si>
    <t>Scientific advancements in composite materials for aircraft applications: a review</t>
  </si>
  <si>
    <t>Shape Memory Alloy—Polymer Composites: Static and Fatigue Pullout Strength under Thermo-Mechanical Loading</t>
  </si>
  <si>
    <t>Soft magnetic materials for power inductors: State of art and future development</t>
  </si>
  <si>
    <t>Survey of Reliability Research on 3D Packaged Memory</t>
  </si>
  <si>
    <t>Technological Sustainable Materials and Enabling in Semiconductor Memory Industry: A Review</t>
  </si>
  <si>
    <t>The Estimated Temperature of the Semiconductor Diode Junction on the Basis of the Remote Thermographic Measurement</t>
  </si>
  <si>
    <t>Thermal-performance instability in piezoresistive sensors: Inducement and improvement</t>
  </si>
  <si>
    <t>Thermo-mechanical fatigue induced unexpected strain hardening of Cu clip wiring on transfer-mold type EV power modules</t>
  </si>
  <si>
    <t>Thermo-mechanical stress comparison of a gan and sic mosfet for photovoltaic applications</t>
  </si>
  <si>
    <t>Towards Advancing Translators' Guidance for Organisations Tackling Innovation Challenges in Manufacturing within an Industry</t>
  </si>
  <si>
    <t>Trends in chemical wood surface improvements and modifications: A review of the last five years</t>
  </si>
  <si>
    <t>Use of hyperspectral imaging for the quantification of organic contaminants on copper surfaces for electronic applications</t>
  </si>
  <si>
    <t>https://www.mdpi.com/2073-4360/15/18/3786</t>
  </si>
  <si>
    <t>https://www.mdpi.com/1424-8220/23/11/5087/pdf</t>
  </si>
  <si>
    <t>https://www.sciencedirect.com/science/article/am/pii/S1359836822007004</t>
  </si>
  <si>
    <t>https://link.springer.com/content/pdf/10.1007/s11665-023-08328-z.pdf</t>
  </si>
  <si>
    <t>https://www.mdpi.com/2073-4360/14/1/87/pdf</t>
  </si>
  <si>
    <t>https://www.mdpi.com/1996-1944/12/23/3892/pdf</t>
  </si>
  <si>
    <t>https://www.mdpi.com/2072-666X/14/10/1885/pdf</t>
  </si>
  <si>
    <t>https://www.mdpi.com/2504-477X/4/1/1/pdf</t>
  </si>
  <si>
    <t>https://www.mdpi.com/1996-1944/15/13/4709/pdf</t>
  </si>
  <si>
    <t>https://cyberleninka.ru/article/n/compositions-based-on-epoxy-resins-are-filled-with-different-fillers-overview</t>
  </si>
  <si>
    <t>https://www.ncbi.nlm.nih.gov/pmc/articles/PMC4900806/</t>
  </si>
  <si>
    <t>https://www.mdpi.com/2072-666X/14/8/1612/pdf</t>
  </si>
  <si>
    <t>https://www.mdpi.com/2072-666X/15/3/376</t>
  </si>
  <si>
    <t>https://www.sciencedirect.com/science/article/pii/S0264127522009716</t>
  </si>
  <si>
    <t>https://www.mdpi.com/1996-1944/14/15/4332/pdf</t>
  </si>
  <si>
    <t>https://www.sciencedirect.com/science/article/pii/S1359835X21002037</t>
  </si>
  <si>
    <t>https://www.mdpi.com/1424-8220/9/8/6200/pdf</t>
  </si>
  <si>
    <t>https://www.mdpi.com/1424-8220/17/7/1511/pdf</t>
  </si>
  <si>
    <t>https://link.springer.com/content/pdf/10.1007/s41871-022-00135-9.pdf</t>
  </si>
  <si>
    <t>https://pubs.rsc.org/en/content/articlepdf/2021/ee/d0ee03527k</t>
  </si>
  <si>
    <t>https://www.sciencedirect.com/science/article/pii/S1359835X23005225</t>
  </si>
  <si>
    <t>https://www.mdpi.com/1996-1944/16/13/4831/pdf</t>
  </si>
  <si>
    <t>https://link.springer.com/content/pdf/10.1007/s42452-020-2679-2.pdf</t>
  </si>
  <si>
    <t>https://www.mdpi.com/2073-4360/14/1/103/pdf</t>
  </si>
  <si>
    <t>https://www.mdpi.com/2072-666X/11/6/564/pdf</t>
  </si>
  <si>
    <t>https://www.mdpi.com/1996-1073/16/16/5856/pdf</t>
  </si>
  <si>
    <t>https://www.mdpi.com/2073-4360/13/6/955/pdf</t>
  </si>
  <si>
    <t>https://pubs.rsc.org/en/content/articlepdf/2019/na/c9na00108e</t>
  </si>
  <si>
    <t>https://www.researchgate.net/profile/Pradeep-Lall/publication/337199987_X-Ray_Microcomputed_Tomography_Based_FE-Models_to_Capture_Realistic_Manufacturing_Variability_in_Cu-Al_Wirebonds_and_Solder-Joints_in_QFNs/links/5dcb3903458515143506c7a4/X-Ray-Microcomputed-Tomography-Based-FE-Models-to-Capture-Realistic-Manufacturing-Variability-in-Cu-Al-Wirebonds-and-Solder-Joints-in-QFNs.pdf</t>
  </si>
  <si>
    <t>https://www.cedengineering.com/userfiles/S03-020%20-%20Wood%20as%20An%20Engineering%20Material%20-%20Adhesives%20with%20Wood%20Materials%20-%20US.pdf</t>
  </si>
  <si>
    <t>https://core.ac.uk/download/pdf/478868742.pdf</t>
  </si>
  <si>
    <t>https://kdd-milets.github.io/milets2017/paper/MiLeTS17_paper_9.pdf</t>
  </si>
  <si>
    <t>https://citeseerx.ist.psu.edu/document?repid=rep1&amp;type=pdf&amp;doi=4d175f4a8c47b9e15e2e7eada98ed39d91c07662</t>
  </si>
  <si>
    <t>https://www.sciencedirect.com/science/article/pii/S1359835X19300296</t>
  </si>
  <si>
    <t>Optimization of die attach to surface-enhanced lead frames for MSL-1 performance of QFN packages (part 2)</t>
  </si>
  <si>
    <t xml:space="preserve">Dan Hart, Senthil Kanagavel </t>
  </si>
  <si>
    <t>Optimization of die attach to surface-enhanced lead frames for MSL-1 performance of QFN packages (part 1)</t>
  </si>
  <si>
    <t>https://www.macdermidalpha.com/sites/default/files/2021-07/Optimization-of-die-attach-to-surface-enhanced-lead-frames-for-MSL-1-performance-of-QFN-packages-%28part-1%29-Chip-Scale-Review-2017-Article.pdf</t>
  </si>
  <si>
    <t>Keywords</t>
  </si>
  <si>
    <t>https://moscow.sci-hub.se/2386/f32c34880322ad746e2305fc657a4b1e/stoyanov2013.pdf#navpanes=0&amp;view=FitH</t>
  </si>
  <si>
    <t>Bingbing Zhang</t>
  </si>
  <si>
    <t>Lilong Liu, Qian Lu, Yipeng Wang, Weifeng Dai, Xin Zhang, Yuesheng Li, Xiaojing Wu</t>
  </si>
  <si>
    <t>Department of Materials Science, Fudan University, China</t>
  </si>
  <si>
    <t>Fudan University, China</t>
  </si>
  <si>
    <t>Department of Materials Science</t>
  </si>
  <si>
    <t>Ni/Cu leadframes</t>
  </si>
  <si>
    <t>Sung Yi, Jang-Kyo Kim, Chee Yoon Yue, Jang-Hsing Hsieh</t>
  </si>
  <si>
    <t>School of Mechanical and Production Engineering, Nanyang Technological University, Nanyang Avenue, Singapore 639798, Singapore; Gintic Institute of Manufacturing Technology, Nanyang Technological University, Singapore 639798, Singapore</t>
  </si>
  <si>
    <t>Nanyang Technological University, Nanyang Avenue, Singapore 639798, Singapore</t>
  </si>
  <si>
    <t>School of Mechanical and Production Engineering; Gintic Institute of Manufacturing Technology</t>
  </si>
  <si>
    <t xml:space="preserve">(Au/Ni/Cu) gold plating on a thin nickel coated standard copper alloy C-194 base </t>
  </si>
  <si>
    <t>standard epoxy-based Nitto MP-180S</t>
  </si>
  <si>
    <t>Department of Engineering Mechanics, School of Civil Engineering and Transportation, South China University of Technology, Guangzhou, People’s Republic of China</t>
  </si>
  <si>
    <t>South China University of Technology, Guangzhou, People’s Republic of China</t>
  </si>
  <si>
    <t>Cu</t>
  </si>
  <si>
    <t>36 1,3-bis(2,3-epoxypropoxy)benzene molecules and 18 1,2-diaminoethane molecules. The cross-linking reaction, was a complex quantum mechanical process.</t>
  </si>
  <si>
    <t>Tao Hang, Huiqin Ling, Zhengji Xiu, Ming Li, Dali Mao</t>
  </si>
  <si>
    <t>Shaped Pd Preplated Leadframes (PPF's)
Commercial ASTM C19400 copper sheets with a nominal
composition of Cu-2.3Fe-0.lZn-0.03P were used</t>
  </si>
  <si>
    <t>Xingjie Liu, Techun Wang, Yuqi Cong, Jiaji Wang</t>
  </si>
  <si>
    <t>Department of Material Science, Fudan University, No.220, Handan Road, Shanghai, 200433, China; ASE Assembly &amp; Test (Shanghai) Limited, No.669, Guoshoujing Road, Shanghai, 201203, China</t>
  </si>
  <si>
    <t>ASE Assembly &amp; Test (Shanghai) Limited, No.669, Guoshoujing Road, Shanghai, 201203, China</t>
  </si>
  <si>
    <t>Fudan University, No.220, Handan Road, Shanghai, 200433, China</t>
  </si>
  <si>
    <t>Department of Material Science</t>
  </si>
  <si>
    <t>Ag plated leadframes</t>
  </si>
  <si>
    <t>Haibo Fan, Hugo Wong, Fei Wong, Kai Zhang, Haibin Chen</t>
  </si>
  <si>
    <t>Nexperia Hong Kong, Hong Kong; Hong Kong University of Science and Technology, Hong Kong, Hong Kong</t>
  </si>
  <si>
    <t>Hong Kong University of Science and Technology, Hong Kong, Hong Kong</t>
  </si>
  <si>
    <t>Nexperia Hong Kong, Hong Kong</t>
  </si>
  <si>
    <t>Microelectronic and Nanotechnology-Shamsuddin Research Centre (MiNT-SRC), Universiti Tun Hussein Onn Malaysia
(UTHM), 86400 Parit Raja, Batu Pahat, Johor, Malaysia</t>
  </si>
  <si>
    <t>Universiti Tun Hussein Onn Malaysia (UTHM), 86400 Parit Raja, Batu Pahat, Johor, Malaysia</t>
  </si>
  <si>
    <t>Microelectronic and Nanotechnology-Shamsuddin Research Centre (MiNT-SRC)</t>
  </si>
  <si>
    <t>https://dacemirror.sci-hub.se/journal-article/e3444624b8b62a73cfe53d89def1c181/pan1990.pdf#navpanes=0&amp;view=FitH</t>
  </si>
  <si>
    <t>Materials Research Laboratories, Industrial Technology and Research Institute, Chutung, Hsingchu 31015 Taiwan, Republico/China; Motorola Electronics Taiwan, Ltd., Chungli, Taoyang 32042, Taiwan, Republic o/China</t>
  </si>
  <si>
    <t>Cu leadframe : copper leadframe was purchased from Jade Corporation</t>
  </si>
  <si>
    <t>https://link.springer.com/referenceworkentry/10.1007/978-981-99-2836-1_61</t>
  </si>
  <si>
    <t>Le Luo, Jing Wang, Kun Li</t>
  </si>
  <si>
    <t>Shanghai Institute of Microsystem and Information Technology, Chinese Academy of Sciences, Shanghai, China; China Electronics Standardization Institute, Beijing, China</t>
  </si>
  <si>
    <t>Shanghai Institute of Microsystem and Information Technology</t>
  </si>
  <si>
    <t>Chinese Academy of Sciences, Shanghai, China</t>
  </si>
  <si>
    <t>China Electronics Standardization Institute, Beijing, China</t>
  </si>
  <si>
    <t>DON'T MENTION EPOXY specific</t>
  </si>
  <si>
    <t>Shin'Ichiro Asai, Uki Saruta, Masanori Tobita</t>
  </si>
  <si>
    <t>Research Center of Denki Kagaku Kogyo K. K., 3-5-1 Asahi-cyo, Machida-city, Tokyo, 194-01 Japan; Ojirna Factory of Denka Kako K.K., 301 5 Serata Ojima-cyo, Nitta-gun, Gunrnrna-ken, 372 Japan</t>
  </si>
  <si>
    <t>19 various kinds of epoxy resins in a practical model compound with 5 differents phenol resins as curing agents + 3 mix
1. Ortho-cresol novolac epoxy resin (Nihon Kayaku EOCN-1020)
2. Tetramethyl biphenyl diglycidyl ethe (Yuka-Shell YX-4000H)
3. Dihydroxynaphthyl cresol triglycidyl ether (Dainihon Inki EXA-4300
4. Alkyl phenol-modified phenol novolac epoxy resin (Dainihon Inki EXA-4506)
5. Xylece-modified phenol novolac epoxy resin (Dainihon Inki EXA-1857T)
6. Tris(hydroxypheny1)methane triglycidyl  ether (Yuka-Shell E-1032H)
7. Triglycidyl ether of dinaphthyl triol (Dainihon Inki EXA-4750)
8. Tetrakis(4-hydroxypheny1)ethane tetraglycidyl ether (Yuka-Shell E-1031S)
9. p-Glycidyl phenyl dimethyl tolyl bisphenol AD (Mitsui PetrochemicalVG-3101L)
10. Limonen phenol novolac epoxy resin (Yuka-Shell YL-6241)
11. Dihydroxynaphthalenediglycidyl ether (Dainihon Inki HP-4032H)
12. Low molecular weight ortho-cresol novolac epoxy resin (Nihon Kayaku EOCN-4400)
13. Triglycidyl ether of tris(methy1)-tert-butyl hydroxyphenyl methane (Sumitomo Kagaku ESX-221)
14. same as 13
15. 9,9'-Bis(4-hydroxyphenyl)fluorene diglycidyl ether (Shin'Nittetu Kagaku ESF-300)
16. 3 : 7 (weight) mixture of phenol novolac epoxy resin and 2
17. Poly(glycidy1ether) of phenol-2-hydroxy-benzaldehyde novolac (Nihon Kayaku EPPN-502H)
18. 4,4'-Oxybis( 1,4-phenyl ethy1)tetra-cresol glycidyl ether (Dainihon Inki EXA-610)
19. 4,4'-Oxybis( 1,4-phenyl ethy1)phenyl glycidyl ether (Dainihon Inki EXA-700)
20. Bis(dihydroxynaphtha1ene)tetra-glycidyl ether (Dainihon Inki EXA-4700)
21. Naphthol-modified cresol novolac epoxy resin (Nihon Kayaku EOCN-7000
22. 1:1 (weight) mixture of 1 and 2
23. 1:1 (weight) mixture of 2 and 10
Phenols resins
A. Phenol novolac resin (Gunei Kagaku PSM-4261)
B. Limonen phenol novolac resin (Yuka-Shell YLH-402)
C. Tri(hydroxypheny1)methane(Yuka-ShellYL-6065)
D. Dicyclopentadiene-modifiedcresol novolac resin (Mitui Toatsu Kagaku DPR-5000
E. p-Xylene-modifiedphenol novolac resin (Mitui Toatsu Kagaku XL-225LL)</t>
  </si>
  <si>
    <t>(Ag) silver-plated 42 alloy lead frame (QFP package)</t>
  </si>
  <si>
    <t>EMC</t>
  </si>
  <si>
    <t>QFN</t>
  </si>
  <si>
    <t>Process</t>
  </si>
  <si>
    <t>A Complete Explanation of Warpage Behavior Across Backend Processes on Organic BGA in Strip Form and its Predictive Methodology</t>
  </si>
  <si>
    <t>wafer</t>
  </si>
  <si>
    <t>Chia-Hsun Yeh, Chen-hung Deng, Huei-Huang Lee, Sheng-Jye Hwang, Durn-Yuan Huang</t>
  </si>
  <si>
    <t>Department of Engineering Science, National Cheng Kung University Tainan, Taiwan; Department of Mechanical Engineering, National Cheng Kung University, Tainan, Taiwan; Department of Sport, Health and Leisure, Chung Hwa University of Medical Technology, Tainan, Taiwan</t>
  </si>
  <si>
    <t>National Cheng Kung University Tainan, Taiwan; Chung Hwa University of Medical Technology, Tainan, Taiwan</t>
  </si>
  <si>
    <t xml:space="preserve">Department of Engineering Science; Department of Mechanical Engineering; Department of Sport, Health and Leisure, </t>
  </si>
  <si>
    <t>Hitachi-9200HF</t>
  </si>
  <si>
    <t>https://meridian.allenpress.com/ism/article/2018/1/000161/9463</t>
  </si>
  <si>
    <t>Min-Fong Shu, Yi-Hsiu Tseng</t>
  </si>
  <si>
    <t>ASE Group, 550, Chung-Hwa Road Section 1, Chung-Li District, Taoyuan City 32016, Taiwan, R.O.C.</t>
  </si>
  <si>
    <t>Cu foil was constructed by C194 with EBO material as pudding mold sample preparation, Cu base contain Fe(2.1~2.6%), Zn(0.05~0.2%), and P (0.015~0.15%)</t>
  </si>
  <si>
    <t>during molding process EMC's promoter functional group, -OH, will provide H-bonding on surface activities of third-layer cuprous oxide. Not more informations</t>
  </si>
  <si>
    <t>MP8000, Nitto Co, Non PMC type</t>
  </si>
  <si>
    <t>C-7025, 10mmsq, Supplier A</t>
  </si>
  <si>
    <t>Rose Anne Acedera</t>
  </si>
  <si>
    <t>17 epoxy/hardener, adhesion promoters
1. Linqsol EMC-7560 / Multi-functional (MFN) resin + hydrophobic hardener
2. Linqsol EMC-9070 / Biphenyl (BP) resin + hydrophobic hardener
3. Linqsol EMC-7535 / Multi-aromatic resin (MAR)
4. Hysol GR720 / Epoxy O-cresol Novolac (EOCN) resin
5. Hysol GR60 / EOCN resin + phenalkamine (PN)
6. Hysol GR730HT
7. Hysol GR30 / EOCN + PN
8. Hysol GR300 / EOCN + PN
9. Hysol GR510 / MAR + EOCN resin + MAR hardener
10. Hysol GR510-HP / MAR + EOCN resin + MAR hardener
11. Hysol GR640HV / EOCN resin
12. Hysol GR640HV-L1 / EOCN resin
13. Hysol GR750 / MFN resin
14. Hysol GR700 C3D / MAR + low molecular weight (LMW) resin + MAR hardener
15. Hysol GR910-C / MAR + BP resin + MAR + MFN hardener
16. Hysol GR9810-1PF / BP + MFN resin
17. Hysol KL-G100S</t>
  </si>
  <si>
    <t>Caplinq</t>
  </si>
  <si>
    <t>Cell K. Y. Wong, Hongwei Gu, Bing Xu, Matthew M. F. Yuen</t>
  </si>
  <si>
    <t>Department of Mechanical Engineering, Hong Kong University of Science and Technology, Clear Water Bay, Kowloon, Hong Kong; Department of Chemistry, Hong Kong University of Science and Technology, Clear Water Bay, Kowloon, Hong Kong</t>
  </si>
  <si>
    <t>Department of Mechanical Engineering; Department of Chemistry</t>
  </si>
  <si>
    <t>EME G6300C (Sumikon, Sumitomo Bakelite)
Epon 828, a standard diglycidyl ether of bisphenol A
(DGEBA) for formulation and Epikure F206, common cy-
cloaliphatic amine curing agent from Shell Chemicals, had
been chosen in the epoxy-SAM adhesion study. The epoxy
resin and hardener were well mixed and coated onto a substrate
by spin coating at 10 000 rpm for 1 min.
5 viarous thiol monolayer as an adhesion promoter</t>
  </si>
  <si>
    <t>Cu–SAM–epoxy
Copper substrate was prepared by sputter 500 A Ti/W + 5000 A copper onto a (100) Si wafer by the sputter system.</t>
  </si>
  <si>
    <t>https://dacemirror.sci-hub.se/proceedings-article/2e4f1c8ebf9ce0b9a93c460e5823ea26/a-new-approach-in-measuring-cuemc-adhesion-strength-by-afm-elect.pdf#navpanes=0&amp;view=FitH</t>
  </si>
  <si>
    <t>April Joy Garete, Shwu Miin Tan, Weimei Cai, Zhiwen Li</t>
  </si>
  <si>
    <t>Hong Kong, China</t>
  </si>
  <si>
    <t>Package R&amp;D, Nexperia Hong Kong Ltd., HK Science Park, Pak Shek Kok, Hong Kong</t>
  </si>
  <si>
    <t>none</t>
  </si>
  <si>
    <t>Alessandro Della Porta, Stefano Mariani, Marco Rovitto, Luca Andena, Samuele Zalaffi</t>
  </si>
  <si>
    <t>Politecnico di Milano, piazza L. da Vinci 32, Milano; STMicroelectronics, via C. Olivetti 2, Agrate Brianza, Italy</t>
  </si>
  <si>
    <t>Caplinq, Philippines</t>
  </si>
  <si>
    <t>Auger electron spectroscopy and UV–Vis spectroscopy in combination with multivariate curve resolution analysis to determine the Cu2O/CuO ratios in oxide layers on technical copper surfaces</t>
  </si>
  <si>
    <t>https://sci-hub.se/downloads/2019-07-21/bf/10.1016@j.apsusc.2019.05.028.pdf#navpanes=0&amp;view=FitH</t>
  </si>
  <si>
    <t>Jan Stiedl, Simon Green, Thomas Chassé, Karsten Rebner</t>
  </si>
  <si>
    <t>University of Tuebingen, Institute of Physical and Theoretical Chemistry, Auf der Morgenstelle 18, 72076 Tuebingen, Germany; Reutlingen University, Process Analysis &amp; Technology, Alteburgstrasse 150, 72762 Reutlingen, Germany; Robert Bosch GmbH, Automotive Electronics, Postfach 1342, 72703 Reutlingen, Germany; Center for Light-Matter Interaction, Sensors &amp; Analytics (LISA+), Auf der Morgenstelle 15, 72076 Tuebingen, Germany</t>
  </si>
  <si>
    <t>Institute of Physical and Theoretical Chemistry; Process Analysis &amp; Technology</t>
  </si>
  <si>
    <t>University of Tuebingen, Auf der Morgenstelle 18, 72076 Tuebingen, Germany; Reutlingen University, Alteburgstrasse 150, 72762 Reutlingen, Germany</t>
  </si>
  <si>
    <t>Robert Bosch GmbH, Automotive Electronics, Postfach 1342, 72703 Reutlingen, Germany; Center for Light-Matter Interaction, Sensors &amp; Analytics (LISA+), Auf der Morgenstelle 15, 72076 Tuebingen, Germany</t>
  </si>
  <si>
    <t>Oxygen-free extra low phosphorus Cu (Cu-PHC) samples (Wieland-
Werke AG; Wieland-K14; Cu ≥ 99.95%; P ≈ 0.003%)</t>
  </si>
  <si>
    <t>Don't mention epoxy</t>
  </si>
  <si>
    <t>Andris Avots, David Guillon, Katrin Schlegel</t>
  </si>
  <si>
    <t>Epoxy Molding Compound Adhesion Analysis on Copper and Nickel Surfaces Using In-Situ Button Shear Method</t>
  </si>
  <si>
    <t>David Guillon, Andris Avots, Katrin Schlegel</t>
  </si>
  <si>
    <t>No information</t>
  </si>
  <si>
    <t>David Guillon, Andris Avots, Milad Maleki, Katrin Schlegel, Isabell Ehrler</t>
  </si>
  <si>
    <t>Hitachi Energy, Lenzurg, Switzerland</t>
  </si>
  <si>
    <t>Nishant Lakhera, Sandeep Shantaram, AR Nazmus Sakib, Lidong Zhang, Jim Howell</t>
  </si>
  <si>
    <t>NXP Semiconductors Inc., 6501 W William Cannon Drive, Austin, TX 78749, USA; NXP Semiconductors, China</t>
  </si>
  <si>
    <t>We propose and implement an adhesion test configuration called “modified single cantilever adhesion test”(M-SCAT) that can be employed to determine the adhesion strength of epoxy
molding compound (EMC) and photo solder resist (PSR) interface in thin semiconductor packages. The proposed M-SCAT method is optimal for quick and quantitative in-situ testing of the interface with strong adhesion as sample preparation and testing are simple while maintaining a low mode mixity at the crack tip. Detailed sample preparation and …</t>
  </si>
  <si>
    <t>Microelectronics …, 2016 - Elsevier</t>
  </si>
  <si>
    <t>Kenny Mahan, Byung Kim, Bulong Wu, Bongtae Han, Ilho Kim, Hojeong Moon, Young Nam Hwang</t>
  </si>
  <si>
    <t>USA, South Korea</t>
  </si>
  <si>
    <t>Mechanical Engineering Department, University of Maryland, College Park, MD 20742, USA; Package Development Team, Semiconductor R&amp;D Center, Samsung Electronics, 1, Samsungjeonja-ro, Hwaseong-si, Gyeonggi-do, Korea; Measurement and Analysis group, Corporate R&amp;D Institute, Samsung Electro-Mechanics Co., 150, Maeyoung-ro, Yeongtong-gu, Suwon-si, Gyeonggi-do, Korea</t>
  </si>
  <si>
    <t>University of Maryland, College Park, MD 20742, USA</t>
  </si>
  <si>
    <t>Package Development Team, Semiconductor R&amp;D Center, Samsung Electronics, 1, Samsungjeonja-ro, Hwaseong-si, Gyeonggi-do, Korea; Measurement and Analysis group, Corporate R&amp;D Institute, Samsung Electro-Mechanics Co., 150, Maeyoung-ro, Yeongtong-gu, Suwon-si, Gyeonggi-do, Korea</t>
  </si>
  <si>
    <t>PCB = Cu, EMC/PSR/PCB, PSR1, PSR2</t>
  </si>
  <si>
    <t>Hongjie Liu, Wei tan, Erzeng Shi, Lanxia Li, Xingming Cheng, Jianglong Han</t>
  </si>
  <si>
    <t>Jiangsu HuaHaiChengKe Advanced Materials Co., Ltd., Economic and technological development zone, Lianyungang, Jiangsu, China</t>
  </si>
  <si>
    <t>Pd plated lead frames (PPF), Ag</t>
  </si>
  <si>
    <t>Min-Fong Shu, Bret Yang, Webber Liu, Yi-Hsiu Tseng</t>
  </si>
  <si>
    <t>ASE Group, No.550, Sec. 1, Chung-Hwa Rd., Chung-Li Dist., Taoyuan City 320, (R.O.C.) 32016, Taiwan</t>
  </si>
  <si>
    <t>STMicroelectronics (Ltd), Backend Manufacturing &amp; Technology R&amp;D Industry Road, Kirkop, Malta; STMicroelectronics (Ltd), Backend Manufacturing &amp; Technology R&amp;D, 629, Lorong 4/6, Toa Payoh, Singapore; STMicroelectronics (Ltd), Backend Manufacturing &amp; Technology R&amp;D, Via C. Olivetti 2, Agrate Brianza, Italy; ST Malta BGA assembly; Grenoble Package R&amp;D; Group VP, Head of ST Back End Manufacturing and Technology R&amp;D</t>
  </si>
  <si>
    <t>Roseanne Duca, Jing En Luan, Claudio Maria Villa, Marco Rovitto, Carlo Passagrilli, Arianna Morelli, Phone Maw Hla, Elijah Grech, Laurent Herard</t>
  </si>
  <si>
    <t>Department of Microelectronics and Nanoelectronics, Faculty of Information and Communication Technology, University of Malta, Msida MSD 2080, Malta; ST Microelectronics Malta, Kirkop, Malta; Lab4MEMS</t>
  </si>
  <si>
    <t>ST Microelectronics Malta, Kirkop, Malta; Lab4MEMS</t>
  </si>
  <si>
    <t>A 6x6 mm LF was constructed by C194 with EBO material in Cu
base, Fe (2.1 ~ 2.6 %), Zn (0.05 ~ 0.2 %), and P (0.015 ~ 0.15 %).</t>
  </si>
  <si>
    <t>EMC material type is epoxy base
with 80 ~ 90 wt % spherical filler type from Sumitomo Bakelite Co.,
Ltd. Transfer molding method was utilized for preparation of
pudding mold, the pudding mold parameters were set at 175 o C, 7
MPa for 100 s. Post-mold curing (PMC) was performed 175 o C for 4
hours.</t>
  </si>
  <si>
    <t>Mingzhi Ni, Ming Li, Dali Mao</t>
  </si>
  <si>
    <t>School of Materials Science and Engineering, Shanghai Jiao Tong University, 800 Dongchuan Road, Shanghai 200240, PR China; Shanghai Jiao Tong University, 800 Dongchuan Road, Shanghai 200240, PR China</t>
  </si>
  <si>
    <t>conventional PPF (a) and shaped PPF (b).
Pd Preplated lead frame, The widely used Pd PPF’s
are comprised of a Cu alloy base plated with Ni (1–3 lm), Pd
(_x0018_50 nm) and Au (_x0018_5 nm) layers sequentially. Commercial ASTM C19400 copper sheets (Kobelco, Yamaguchi,
Japan, Cu–2.3Fe–0.1Zn–0.03P</t>
  </si>
  <si>
    <t>State Key Laboratory of Metal Matrix Composites; Key Laboratory for Thin Film and Microfabrication Technology of the Ministry of Education; Analytical and Testing Center of Shanghai Jiao Tong University</t>
  </si>
  <si>
    <t>State Key Laboratory of Metal Matrix Composites, School of Materials Science and Engineering, Shanghai Jiao Tong University, 800 Dongchuan Road, Shanghai 200240, PR China; Key Laboratory for Thin Film and Microfabrication Technology of the Ministry of Education, Shanghai Jiao Tong University, 800 Dongchuan Road, Shanghai 200240, PR China; Analytical and Testing Center of Shanghai Jiao Tong University</t>
  </si>
  <si>
    <t>Hui-wang Cui, Dong-sheng Li, Qiong Fan</t>
  </si>
  <si>
    <t>Key State Laboratory for New Displays &amp; System Applications and SMIT Center, College of Automation and Mechanical Engineering, Shanghai University, Shanghai 200072, China</t>
  </si>
  <si>
    <t>Shanghai University, Shanghai 200072, China</t>
  </si>
  <si>
    <t>Key State Laboratory for New Displays &amp; System Applications and SMIT Center, College of Automation and Mechanical Engineering</t>
  </si>
  <si>
    <t>Plated Lead frame: Copper vs Silver, Cu2O lattice, Ag2O</t>
  </si>
  <si>
    <t>Wenjing Zhang, Wei Luo, Anmin Hu, Ming Li</t>
  </si>
  <si>
    <t>Shanghai Jiao Tong University, Shanghai 200240, China</t>
  </si>
  <si>
    <t>compression-molded with EMC (KLG680H, Henkel-Huawei, with composition of epoxy resin, curing agent, coupling agent and SiO2 fillers) by our originally designed molding machine at 175 °C/10 MPa for 2 min.</t>
  </si>
  <si>
    <t>State Key Laboratory of Metal Matrix Composites, Key Laboratory for Thin Film and Microfabrication Technology of the Ministry of Education, School of Materials Science and Engineering; Instrumental Analysis Center of Shanghai Jiao Tong University</t>
  </si>
  <si>
    <t>State Key Laboratory of Metal Matrix Composites, Key Laboratory for Thin Film and Microfabrication Technology of the Ministry of Education, School of Materials Science and Engineering, Shanghai Jiao Tong University, Shanghai 200240, China; Instrumental Analysis Center of Shanghai Jiao Tong University</t>
  </si>
  <si>
    <t>Wenjing Zhang, Qin Lu, Tao Hang, Ming Li, Dali Mao</t>
  </si>
  <si>
    <t>Shanghai Jiao Tong University No.800 Dong chuan Road, Minhang district, Shanghai,200240; Waseda University, 3-4-1 Okubo, Shinjuku, Tokyo 169-8555, Japan</t>
  </si>
  <si>
    <t>copper nano-cones were electroless plated onto
7cmx5cmxO.15mm C194 (Cu-2.35%Fe-0.03%P-0.l%Zn)
copper alloy plates. C194 copper alloy plate</t>
  </si>
  <si>
    <t>no information</t>
  </si>
  <si>
    <t xml:space="preserve">State Key Laboratory of Metal Matrix Composites, Key Laboratory for Thin Film and Microfabrication Technology of the Ministry of Education, School of Materials Science and engineering, Shanghai Jiao Tong University No.800 Dong chuan Road, Minhang district, Shanghai,200240; Research Institute for Science and Engineering, Waseda University, 3-4-1 Okubo, Shinjuku, Tokyo 169-8555, Japan; Analysis Center of Shanghai Jiao Tong University </t>
  </si>
  <si>
    <t xml:space="preserve">State Key Laboratory of Metal Matrix Composites, Key Laboratory for Thin Film and Microfabrication Technology of the Ministry of Education, School of Materials Science and engineering; Research Institute for Science and Engineering; Analysis Center of Shanghai Jiao Tong University </t>
  </si>
  <si>
    <t>Mingzhi Ni, Wenjing Zhang, Ming Li, Dali Mao</t>
  </si>
  <si>
    <t>Shanghai Jiao Tong University, 800, Dongchuan Road, Shanghai, 200240, China, Shanghai</t>
  </si>
  <si>
    <t>Dong Kil Shin, Young Hee Song, Jay Im</t>
  </si>
  <si>
    <t>Samsung Electronics Corporation, Hwasung 445-701, South Korea; Laboratory for Interconnect and Packaging, University of Texas, Austin, TX 78712, USA</t>
  </si>
  <si>
    <t>Samsung Electronics Corporation, Hwasung 445-701, South Korea</t>
  </si>
  <si>
    <t>University of Texas, Austin, TX 78712, USA</t>
  </si>
  <si>
    <t>Laboratory for Interconnect and Packaging</t>
  </si>
  <si>
    <t>Korea Advanced Institute of Science and Technology, Taejon, Korea</t>
  </si>
  <si>
    <t>A commercial leadframe material, called PMC-102M with a thickness of 0.254mm, was obtained in sheet form from Poongsan Metal Corp. in Korea. Its chemical composition is Cu-1.5Ni-0.3Si-0.05Mg-0.03P(wt%).</t>
  </si>
  <si>
    <t>Department of Materials Science and Engineering, Korea Advanced Institute of Science and Technology, Taejon, Korea; Korea Chemical Co, Korea</t>
  </si>
  <si>
    <t>Korea Chemical Co, Korea</t>
  </si>
  <si>
    <t>Soon-Jin Cho, Kyung-Wook Paik, MH Kim, JW Shim</t>
  </si>
  <si>
    <t>Cell K. Y. Wong, Haibo Fan, Matthew M. F. Yuen</t>
  </si>
  <si>
    <t>Department of Mechanical Engineering, Hong Kong, University of Science and Technology, Kowloon, Hong Kong, China</t>
  </si>
  <si>
    <t>University of Science and Technology, Kowloon, Hong Kong, China</t>
  </si>
  <si>
    <t>Department of Mechanical Engineering, Hong Kong</t>
  </si>
  <si>
    <t>Study on the Adhesion Between Epoxy Molding Compound and Nanocone-Arrayed Pd Preplated Leadframes</t>
  </si>
  <si>
    <t>Pd Preplated lead frame
Ni plates (99.9%) and commercial, pure (99.5%)
Cu plates with dimensions of 1 · 6 cm were em-
ployed as the anode and cathode, respectively.
Before electroplating, the Cu plates were first
cleaned for 60 s using the anodic cleaning process
in a detergent solution at a current density of 5 A/
dm 2 , rinsed with deionized water</t>
  </si>
  <si>
    <t>State Key Laboratory of Metal Matrix Composites and School of Materials and Engineering, Shanghai Jiaotong University, 800 Dongchuan Road, Shanghai 200240, P.R. China; Analytical and Testing Center of Shanghai Jiao Tong University</t>
  </si>
  <si>
    <t>State Key Laboratory of Metal Matrix Composites and School of Materials and Engineering; Analytical and Testing Center of Shanghai Jiao Tong University</t>
  </si>
  <si>
    <t>Narasimalu Srikanth, Lewis Chan, Charles J. Vath III</t>
  </si>
  <si>
    <t>Moisture ingression in plastic packages essentially occurs through delaminated interfaces. Hence, package reliability depends on the interfacial integrity between the various materials. In the present work, the adhesion of epoxy-based molding compound and the copper leadframe is discussed. Results show that by the growth of a copper oxide layer, the surface roughness improves which promotes interlocking between the molding compound and leadframe during mold packing stage. Also by controlling the oxide thickness with pore-free structure, the adhesion strength can be significantly improved.</t>
  </si>
  <si>
    <t>Paular W.K. Chung, Matthew M.F. Yuen, Philip C.H. Chan, Nick K.C. Ho, David C.C. Lam</t>
  </si>
  <si>
    <t>Hong Kong University of Science and Technology Clear Water Bay, Kowloon, Hong Kong S A R ,China</t>
  </si>
  <si>
    <t>Department of Mechanical Engineering; Department of Electrical and Electronic Engineering; Materials Characterisation &amp; Preparation Facility, Hong Kong University of Science and Technology Clear Water Bay, Kowloon, Hong Kong S A R ,China</t>
  </si>
  <si>
    <t>Department of Mechanical Engineering; Department of Electrical and Electronic Engineering; Materials Characterisation &amp; Preparation Facility</t>
  </si>
  <si>
    <t>Sung Yl, Jang-Kyo Kim, Chee Yoon Yue, Jang-Hsing Hsieh</t>
  </si>
  <si>
    <t>School of Mechanical and Production Engineering, Nanyang Technological University, Nanyang Avenue, Singapore, 639798; Gintic Institute of Manufacturing Technology, Nanyang Technological University , Singapore , 639798; Department of Mechanical Engineering , Hong Kong, University of Science and Technology Clear Water Bay, Kowloon, Hong Kong</t>
  </si>
  <si>
    <t>Nanyang Technological University, Nanyang Avenue, Singapore, 639798; University of Science and Technology Clear Water Bay, Kowloon, Hong Kong</t>
  </si>
  <si>
    <t>School of Mechanical and Production Engineering; Gintic Institute of Manufacturing Technology; Department of Mechanical Engineering , Hong Kong</t>
  </si>
  <si>
    <t>Singapore, Hong Kong</t>
  </si>
  <si>
    <t>Gold-plated Copper Leadframes  of
0.5 pm thickness on a thin (0.1 pm), nickel-coated, standard copper
alloy C-194 base</t>
  </si>
  <si>
    <t>The epoxy-based Nitto MP-180s molding compound was used and its nominal flexural strength and modulus are 118 MPa and 12.1 GPa at room temperature, respectively</t>
  </si>
  <si>
    <t>Ho Young Lee, Jin Yu</t>
  </si>
  <si>
    <t>Department of Materials Science and Engineering, Korea Advanced Institute of Science and Technology</t>
  </si>
  <si>
    <t>Korea Advanced Institute of Science and Technology</t>
  </si>
  <si>
    <t>korean articles</t>
  </si>
  <si>
    <t>Investigating cultural dimensions in a semiconductor manufacturing company in Malta</t>
  </si>
  <si>
    <t>Louis Montebello</t>
  </si>
  <si>
    <t>https://dacemirror.sci-hub.se/journal-article/9ee79170e2be09a1883241cc28a3e31b/montebello2003.pdf#navpanes=0&amp;view=FitH</t>
  </si>
  <si>
    <t>Energy efficient dry-storage systems in the semiconductor manufacturing industry</t>
  </si>
  <si>
    <t xml:space="preserve">Daniel Frendo, Paul Refalo, Robert N. Farrugia, Noel Balzan </t>
  </si>
  <si>
    <t>ST Microelectronics Malta Ltd, Industry Road, Kirkop, KKP9042, Malta; Institute for Sustainable Energy, University of Malta, Marsaxlokk, MXK1531, Malta; Department of Industrial and Manufacturing Engineering, Faculty of Engineering, University of Malta, Msida MSD2080, Malta</t>
  </si>
  <si>
    <t>ST Microelectronics Malta Ltd, Industry Road, Kirkop, KKP9042, Malta</t>
  </si>
  <si>
    <t>University of Malta, Marsaxlokk, MXK1531, Malta; University of Malta, Msida MSD2080, Malta</t>
  </si>
  <si>
    <t>Institute for Sustainable Energy; Department of Industrial and Manufacturing Engineering, Faculty of Engineering</t>
  </si>
  <si>
    <t>https://pdf.sciencedirectassets.com/280203/1-s2.0-S1877050924X00022/1-s2.0-S1877050924002758/main.pdf?X-Amz-Security-Token=IQoJb3JpZ2luX2VjEEwaCXVzLWVhc3QtMSJHMEUCIQD1WHWw82s2pC5dL5qeWyfEuVtYgyQA%2Bwi%2Bot8rQJgmhQIgYPxF%2FGnk7xMwzzhjckzHXYZW1YvnSx%2BVte2Zva4fIQkqswUIZRAFGgwwNTkwMDM1NDY4NjUiDAMViMrnYGtAe7Ta%2BCqQBWT%2B1r0AVb7j8lhppO5YF1mqBe8z4hpfSZLIDtzGw5zO3VzC%2BTSJrCHog%2B4QRono30u%2FsjkjUOF6l%2BFWQ38ZWGqWzsGLuUke1RnwnhMl7%2Fqs88dTH0TnzUpKt8n%2Fw0NnTZGVeWvXjZ5O324HX63JR0R%2B33T6vJiG7K8sKNgZtf1fC1b6E67l98zkFG3CkiWfIYcWBV1cdHXj0Hv0yR8XBA5cCd00Fn0hB7dZP6C6CU%2BdShHkWLLIAtTdISsgFqjoTe5fp8kEp%2BxkhuTsoeau%2BgM%2B4Ag4FD7DPSq9ZxEawAtrHvnmkz6Hm%2B0iQhEcn6l2CktX5FhZz87d2e6unj7fV5SF7u5yupg%2BbF3xjnb%2Fi3qGgi3IebpWwkkXScHidBcT9tqM3pWmbtmQCBVSvKAH1A6%2FtFRfC0CXlCQTnugHZDl86b%2FIBXqPbGHLzWcTdVdbjwpw9WjNcQOc3XQdBQE0k2bMM03OBoGXpyblWd8q2JyyaIKEmLmv4fBMEfiueNuPAiRXMVyvL9JCUQEVaFiRX%2FT3isxT%2BK6BwGZH91wKuL841y35n1tNxx1K7pQJ2AlHJJdLr8oTGlr3LwfUhO4YL0jBCuw6XBLkfsrht9QOFwNBBMNHLX1qzhxUlPelvXgoksljzs%2BcFrsEROfD8cKZ6vCJtVDqNKTBq7RcRYLVRHl%2BgG92CCOeqz6v2XdHqqiFFEivq5dVSyvPprL6LgsdqvNzBZu%2BHOhjL%2F6%2BFsHzOp0ahHCk9DWn3oDo0qVxZO2iZsDuGZnDLXfjqHzcDqjIk7RdQ%2Bn6yOGXE247HHN4nbpx6XhNkBE4%2F5mF3oI0RXkD5XF%2FXk2%2FJbI1IoWRLo4%2FU1KA4zxjWHaWD%2FXf7fgsATQDMPzIyLYGOrEB2xYEYlFS4ecIwOVyQJpL5do969DYllj%2BUh7HMRNAYN4XjY9wa0D7aMYYL9Pyz%2Fp0DvRnLTydFIrYpE5YwGKxkQqSCsq0palkKk3NqXbduuyLiulUFnP%2BxBdDutSbtBzNkpGcy%2B9%2FQrfIAhpauhFg5YNuct3CE41YeID83MozJ3t4L76WOXyH2XAD%2BaVl9b5l9flIjZHohEgA0V69c1M%2FmFAx6%2Bd0rp1XwGlGkrvat2tY&amp;X-Amz-Algorithm=AWS4-HMAC-SHA256&amp;X-Amz-Date=20240830T210445Z&amp;X-Amz-SignedHeaders=host&amp;X-Amz-Expires=300&amp;X-Amz-Credential=ASIAQ3PHCVTYTRM6CJJ2%2F20240830%2Fus-east-1%2Fs3%2Faws4_request&amp;X-Amz-Signature=d9351fe0b93fae9a4f02784a7154ab09e66da8a83ec6725b7f72e6885df16bd7&amp;hash=81a92456471ffbd2788eeb0062ab5af4a48f68bdaab8d72845c0d94fe8c80f24&amp;host=68042c943591013ac2b2430a89b270f6af2c76d8dfd086a07176afe7c76c2c61&amp;pii=S1877050924002758&amp;tid=spdf-14aba29b-da9c-476b-bb4f-d683985cbcd5&amp;sid=6a05a87790a742417829a91025937f1b3ab0gxrqa&amp;type=client&amp;tsoh=d3d3LnNjaWVuY2VkaXJlY3QuY29t&amp;ua=190f5a0300540c055157&amp;rr=8bb7bc292937f7b0&amp;cc=co</t>
  </si>
  <si>
    <t xml:space="preserve">The semiconductor industry is a rapidly-changing one and many new electronic devices are being developed every year. </t>
  </si>
  <si>
    <t>Procedia Computer Science 232 (2024) 2810–2820</t>
  </si>
  <si>
    <t>Analysis towards energy savings in dry storage systems of semiconductor devices</t>
  </si>
  <si>
    <t>Daniel Frendo</t>
  </si>
  <si>
    <t>https://www.um.edu.mt/library/oar/bitstream/123456789/107492/3/Daniel%20Frendo%2021MSSE001.pdf</t>
  </si>
  <si>
    <t>Sustainable Energy</t>
  </si>
  <si>
    <t>Sustainable Energy, University of Malta, Msida MSD2080, Malta</t>
  </si>
  <si>
    <t>University of Malta, Msida MSD2080, Malta</t>
  </si>
  <si>
    <t>Novel methodology for real time thermal expansion characterization on ball grid array substrate stack-up materials</t>
  </si>
  <si>
    <t>https://sci-hub.se/downloads/2019-09-29/69/rovitto2019.pdf#navpanes=0&amp;view=FitH</t>
  </si>
  <si>
    <t>Microelectronics Reliability</t>
  </si>
  <si>
    <t>STMicroelectronics, via C. Olivetti, 2, 20864 Agrate Brianza (MB), Italy; STMicroelectronics Back-End Manufacturing and Technology R&amp;D; STMicroelectronics Malta</t>
  </si>
  <si>
    <t xml:space="preserve">M. Rovitto, C.M. Villa, Roseanne Duca </t>
  </si>
  <si>
    <t>Italy, Malta</t>
  </si>
  <si>
    <t>Increasing Mobile Phone Efficiency</t>
  </si>
  <si>
    <t>Daniel Zammit, Owen Casha</t>
  </si>
  <si>
    <t>Department of Microelectronics &amp; Nanoelectronics in the Faculty of Information and Communications Technology</t>
  </si>
  <si>
    <t>STMicroelectronics, Malta</t>
  </si>
  <si>
    <t>https://www.um.edu.mt/library/oar/bitstream/123456789/2039/1/Science%20in%20the%20House%202013.pdf</t>
  </si>
  <si>
    <t>Development of an anthropomorphic robot finger: mechanical and kinematic aspects</t>
  </si>
  <si>
    <t>Nathaniel Mifsud, Anne Marie Grech, Michael A. Saliba, Simon G. Fabri</t>
  </si>
  <si>
    <t xml:space="preserve">Mechanical Engineering, Faculty of Engineering; Systems &amp; Control Engineering, Faculty of Engineering, </t>
  </si>
  <si>
    <t>STMicroelectronics Malta</t>
  </si>
  <si>
    <t>https://www.um.edu.mt/library/oar/bitstream/123456789/72891/1/Development_of_an_anthropomorphic_robot_finger_mechanical_and_kinematic_aspects_2006.pdf</t>
  </si>
  <si>
    <t>Better, cheaper smartphones</t>
  </si>
  <si>
    <t xml:space="preserve">Ansel Briffa, Jean Marie Darmanin, Kristian Grixti, Edward Gatt, Ivan Grech, Owen Casha, Joseph Micallef
</t>
  </si>
  <si>
    <t>https://www.um.edu.mt/library/oar/bitstream/123456789/5275/1/6.pdf</t>
  </si>
  <si>
    <t>Microelectronics and Nanoelectronics, Faculty of Information and Communication Technology, University of Malta, Msida MSD2080, Malta; ST Microelectronics Malta Ltd, Industry Road, Kirkop, KKP9042, Malta</t>
  </si>
  <si>
    <t>Microelectronics and Nanoelectronics, Faculty of Information and Communication Technology</t>
  </si>
  <si>
    <t>Wire sweep phenomenon overview by Ishikawa diagram</t>
  </si>
  <si>
    <t>Federico Leone, Fulvio Viviani, Elijah Grech, Riccardo Villa</t>
  </si>
  <si>
    <t>Water Management in Sustainable Manufacturing</t>
  </si>
  <si>
    <t>P. Refalo, M. Zamtmi</t>
  </si>
  <si>
    <t>Department of Industrial and Manufacturing Engineering, Faculty of Engineering, University of Malta</t>
  </si>
  <si>
    <t>University of Malta</t>
  </si>
  <si>
    <t>Department of Industrial and Manufacturing Engineering, Faculty of Engineering</t>
  </si>
  <si>
    <t>https://www.um.edu.mt/library/oar/bitstream/123456789/89264/1/Water_management_in_sustainable_manufacturing.pdf</t>
  </si>
  <si>
    <t>Intelligent digital triplets for autonomous machine optimizations</t>
  </si>
  <si>
    <t>https://www.um.edu.mt/library/oar/bitstream/123456789/85757/1/21PHDIT001.pdf</t>
  </si>
  <si>
    <t>Faculty of Information &amp; Communication Technology</t>
  </si>
  <si>
    <t>Faculty of Information &amp; Communication Technology, University of Malta, Msida MSD2080, Malta; ST Microelectronics Malta Ltd, Industry Road, Kirkop, KKP9042, Malta</t>
  </si>
  <si>
    <t>Foaad Haddod, Alexiei Dingli</t>
  </si>
  <si>
    <t>Virtual Design of Experiment Methodology for Package Design Robustness</t>
  </si>
  <si>
    <t>Roseanne Duca, Julien Cuzzocrea</t>
  </si>
  <si>
    <t>Malta, France</t>
  </si>
  <si>
    <t>Teck-Gyu Kang, Ik-Seong Park, Jong-Heon Kim, Kwang-Seong Choi, J, Miyake, Y. Tomioka</t>
  </si>
  <si>
    <t>Package R&amp;D Center, LG Semicon Co., Cheong-Ju Korea; Nippon Mining and Metals Co. Ltd., Japan</t>
  </si>
  <si>
    <t>South Korea, Japan</t>
  </si>
  <si>
    <t>Cu-0.2Cr-0.1Zr-0.2Zn ; Cu-3.ONi-0.65Si-O.15Mg ; Cu-2.5Ni-0.5Si-1.7Zn 
Copper Lead frames
 Cu-Cr-Zr-Zn alloy samples from Nippon Mining and Metals Co. Ltd., Japan</t>
  </si>
  <si>
    <t>Hardener : Cr, Zr ; Ni, Si
no information on EMC</t>
  </si>
  <si>
    <t>Korean Advanced Institute of Science and Technology, Yusong-gu, Taejon, 305-701, Korea</t>
  </si>
  <si>
    <t>Department of Materials Science and Engineering, Korean Advanced Institute of Science and Technology, Yusong-gu, Taejon, 305-701, Korea; Korea Chemical Co., Kore</t>
  </si>
  <si>
    <t>Korea Chemical Co., Kore</t>
  </si>
  <si>
    <t>Shin'Ichiro Asai, Takayuki Ando, Masayuki Tobita</t>
  </si>
  <si>
    <t>Research Center of Denki Kagaku Kogyo K.K., 3-5-1, Asahi-cho, Machida City, Tokyo 194, Japan</t>
  </si>
  <si>
    <t>Alloy 42 (Ni/Fe alloy) lead fram; (iii) changing the Alloy 42 die pad surface to Al,,SiO, SiO2 or Si3N4.
Alloy 42 (Ni/Fe = 42/58 alloy, Sumitomo Kinzoku Co.) plates and lead frames were washed in an ultrasonic bath with neutral detergent (FM-10, Lion Co.).</t>
  </si>
  <si>
    <t>(i) adding modifiers to the epoxy molding compounds; (ii) using various phenol resins as curing agents
epoxy compounds with a low fused silica filler content (63 wt%) 
2 formulations, 14 modifiers
6 different phenol resins : 
1. phenol novolac resin (GUNEI KAGAKU PSM-4261)
2. o-Cresol novolac resin (SHOWA KOUBUNSHI)
3. p-Cresol novolac resin (SHOWA KOUBUNSHI)
4. t-butyl phenol novolac resin (SHOWA KOUBUNSHI)
5. Dicyclopentadiene-modified cresol novolac resin (MITSUI TOUATSU KAGAKU DPR-5000)
6. Limonene phenol novolac resin (YUKA-SHELL YLH-402)
autres
epoxy resin (glycidyl ether of 3,3',5,5'-tetramethyl-4,4'-dihydroxybiphenyl); brominated epoxy resin (brominated bis-phenol A epoxy resin, DAINIHON INK EPICLON-153 with 49 wt% bromide)</t>
  </si>
  <si>
    <t>Jaume Llàcer Martínez</t>
  </si>
  <si>
    <t>Application of Time Domain Reflectometry in Evaluating Irregular Inter-metallic Compound Growth in Gold Wire Bonds Encapsulated with Green Epoxy Mold Compound</t>
  </si>
  <si>
    <t>Breyner Andres Castro Castillo</t>
  </si>
  <si>
    <t>Bio-inspired Topologies to Enhance the Mechanical Strength of Co-cured Ti-CFRP Hybrid
Joints</t>
  </si>
  <si>
    <t>https://researchrepository.rmit.edu.au/view/pdfCoverPage?instCode=61RMIT_INST&amp;filePid=13294024990001341&amp;download=true</t>
  </si>
  <si>
    <t>National University, Bogota, Colombia; School of Engineering College of Science, Technology, Engineering and Maths, RMIT University, Australia</t>
  </si>
  <si>
    <t>Colombia, Australia</t>
  </si>
  <si>
    <t>National University, Bogota, Colombia; RMIT University, Australia</t>
  </si>
  <si>
    <t>https://dial.uclouvain.be/downloader/downloader.php?pid=thesis%3A8119&amp;datastream=PDF_02</t>
  </si>
  <si>
    <t>Wireless power transfer for structural health monitoring of composite structures</t>
  </si>
  <si>
    <t>Samuel Gilet, Denis Flandre, Laurent A. Francis</t>
  </si>
  <si>
    <t>Ecole polytechnique de Louvain, Université catholique de Louvain</t>
  </si>
  <si>
    <t>Belgium</t>
  </si>
  <si>
    <t>"Sticky" carbon coating enables high-area-capacity lithium storage of silicon-graphitic carbon hybrid</t>
  </si>
  <si>
    <t>Polyimide–Epoxy and Silicon–Epoxy</t>
  </si>
  <si>
    <t>DON'T MENTION EPOXY (1) the Ni additives slow down the reaction rate between the molten SnPb solder and the Ag/Cu plating layer; (2) the Ni additives participate in interfacial reactions to form (Cu,Ni) 6 Sn 5 ternary compounds, which are more stable than binary compounds and have a slower ripening process.</t>
  </si>
  <si>
    <t xml:space="preserve">EMC-A and  EMC-B  are  both  commercially  available  mold compounds suitable for  IC packages  with Cu  wire bonds. Comparison between the two EMCs investigated is shown in Table I. No significant difference in the thermo-mechanical properties can be observed. </t>
  </si>
  <si>
    <t>Hydrosilylation reaction between 1, 2-epoxy-4-vinylcyclohexane (VCHO) and transparent, colorless and viscous hydrogen-containing methyl phenyl silicone resins (HMPSR). Was cured with methylhexahydrophthalic anhydride.</t>
  </si>
  <si>
    <t>Epoxy from Samsung electronics</t>
  </si>
  <si>
    <t>The epoxy molding compound used in this study was procured commercially</t>
  </si>
  <si>
    <t xml:space="preserve">The epoxy resin of novolac type (HC-1O-2BH) was obtained from Nitto Electric Industrial Co. Ltd. The resin contains about 20% cresol novolac epoxy resin, 10% hardener (phenol novolac) and 70% filler (mostly silica). The content of other constituents, such as accelerator and flame retardant, is less than 1%. </t>
  </si>
  <si>
    <t>In depth study of lead frame tape residue in quad flat non-leaded package</t>
  </si>
  <si>
    <t>Lead frames used were FeNi42 (42 per cent Nickel and 58 percent Iron) with a coefficient of thermal expansion (a) of 5.3 ppm/°C, which is ideal for electronics manufacturing . The dimensions of lead frames were measured at 30 different locations at the front and back. The measured dimensions under a high-powered microscope. The three lead frame manufacturers are Mitsui, ASM and DCI</t>
  </si>
  <si>
    <t>Cu Alloy C194FH lead frames (thickness 0.20 mm) composed of Cu-2.35Fe-0.12Zn-0.03P (wt%) were used in the study. The lead frames were pretreated by electrolytic degreasing to remove the oxidation film.</t>
  </si>
  <si>
    <t>Copper alloy C19400 was used for LF materials. Pd-PPF was applied for plating, and the thickness of each  plating layer is 1.0 μm for nickel-plating layer, 0.03 μm for palladium plating layer, and 0.015 μm for gold plating layer.</t>
  </si>
  <si>
    <t>Nano-structure Control of Leadframe Surface to Achieve Robust Juncture with Epoxy Resin</t>
  </si>
  <si>
    <t>https://www.researchgate.net/publication/277641026_Nano-structure_Control_of_Leadframe_Surface_to_Achieve_Robust_Juncture_with_Epoxy_Resin</t>
  </si>
  <si>
    <t>article en japonais</t>
  </si>
  <si>
    <t>Influences of hygrothermal conditions and structure parameters on moisture diffusion behavior in a system‐in‐package module by moisture-thermal-mechanical-coupled finite element modeling</t>
  </si>
  <si>
    <t>https://www.emerald.com/insight/content/doi/10.1108/SSMT-10-2023-0059/full/html</t>
  </si>
  <si>
    <t>https://www.fpl.fs.usda.gov/documnts/fplgtr/fplgtr113/ch09.pdf</t>
  </si>
  <si>
    <t>Charles B. Vick</t>
  </si>
  <si>
    <t>Characterization of adhesives for microelectronic industry in DMA and relaxation experiments for interfacial fracture toughness characterization — Difficulties and solution</t>
  </si>
  <si>
    <t>Mingming Li, Jing Chen, Mu-Jen Lai, Ray-Ming Lin, Lung-Chien Chen, Wen-Hong Sun, Yi-Tsung Chang</t>
  </si>
  <si>
    <t>Department of Optoelectronics, Xiamen University of Technology, Xiamen, Fujian, 361024, People's Republic of China; Department of Physics, School of Science, Jimei University, Xiamen, Fujian, 361021, People's Republic of China; Jiangxi Litkconn Academy of Optical Research Co., Ltd., Longnan City, Jiangxi, 341700, People's Republic of China; Department of Radiation Oncology, Chang Gung Memorial Hospital, Linkou, 33305, Taiwan; Department of Electro-Optical Engineering, National Taipei University of Technology, Taipei, 10608, Taiwan; School of Physical Science and Technology, Guangxi University, Nanning, Guangxi, 530004, People's Republic of China; Department of Physics, School of Science, Jimei University, Xiamen, Fujian, 361021, People's Republic of China</t>
  </si>
  <si>
    <t>Department of Radiation Oncology, Chang Gung Memorial Hospital, Linkou, 33305, Taiwan</t>
  </si>
  <si>
    <t>China, Taiwan</t>
  </si>
  <si>
    <t>Department of Optoelectronics; Department of Physics, School of Science; Department of Electro-Optical Engineering; School of Physical Science and Technology; Department of Physics, School of Science</t>
  </si>
  <si>
    <t>Xiamen University of Technology, Xiamen, Fujian, 361024, People's Republic of China; Jimei University, Xiamen, Fujian, 361021, People's Republic of China; Jiangxi Litkconn Academy of Optical Research Co., Ltd., Longnan City, Jiangxi, 341700, People's Republic of China; National Taipei University of Technology, Taipei, 10608, Taiwan; Guangxi University, Nanning, Guangxi, 530004, People's Republic of China</t>
  </si>
  <si>
    <t>Baihan Liu, Cai Chen, Jianwei Lv, Shuangxi Zhu, Yiyang Yan, Mengyao Du, Jiaxin Liu, Yong Kang</t>
  </si>
  <si>
    <t>State Key Laboratory of High Density Electrical Energy Conversion, Huazhong University of Science and Technology, Wuhan, China</t>
  </si>
  <si>
    <t>Huazhong University of Science and Technology, Wuhan, China</t>
  </si>
  <si>
    <t>State Key Laboratory of High Density Electrical Energy Conversion</t>
  </si>
  <si>
    <t>Sejin Han</t>
  </si>
  <si>
    <t>Cornell University</t>
  </si>
  <si>
    <t>https://media.proquest.com/media/hms/PRVW/1/qPHCK?_s=%2BB6aeJ7AYBaAO9qEg8mir5AvF9U%3D#view=FitV</t>
  </si>
  <si>
    <t>https://media.proquest.com/media/hms/ORIG/1/0Pu6J?_s=vku2Dz5jvQkcNSSDjla2%2Bu8SsPs%3D#view=FitV</t>
  </si>
  <si>
    <t>Arun Virupaksha Gowda</t>
  </si>
  <si>
    <t>Systems Science in the Thomas J. Watson School of Engineering and Applied Science Binghamton University, State University of New York, USA</t>
  </si>
  <si>
    <t>Systems Science</t>
  </si>
  <si>
    <t>Wei Chen, Jing Jiang, Abdulmelik H. Meda, Mesfin S. Ibrahim, Guoqi Zhang, Jiajie Fan</t>
  </si>
  <si>
    <t>Institute of Future Lighting, Academy for Engineering and Technology, Fudan University, Shanghai, China; Department of Industrial and System Engineering, The Hong Kong Polytechnic University, Hung Hom, Hong Kong; Centre for Advances in Reliability and Safety, InnoHK Clusters, Hong Kong; Kombolcha Institute of Technology, Wollo University, Kombolcha, Ethiopia; Department of Microelectronics Engineering, Delft University of Technology, CD Delft, The Netherlands; Institute of Future Lighting, Academy for Engineering and Technology, Shanghai Engineering Technology Research Center of SiC Power Device, Fudan University, Ningbo, China; Research Institute, Fudan University, Ningbo, China</t>
  </si>
  <si>
    <t>Institute of Future Lighting, Academy for Engineering and Technology; Department of Industrial and System Engineering; Kombolcha Institute of Technology; Department of Microelectronics Engineering; Institute of Future Lighting, Academy for Engineering and Technology, Shanghai Engineering Technology Research Center of SiC Power Device</t>
  </si>
  <si>
    <t>Fudan University, Shanghai, China; The Hong Kong Polytechnic University, Hung Hom, Hong Kong; Wollo University, Kombolcha, Ethiopia; Delft University of Technology, CD Delft, The Netherlands; Fudan University, Ningbo, China</t>
  </si>
  <si>
    <t>Centre for Advances in Reliability and Safety, InnoHK Clusters, Hong Kong; Research Institute, Fudan University, Ningbo, China</t>
  </si>
  <si>
    <t>https://dacemirror.sci-hub.se/proceedings-article/a49ccaf536b30f6d567e2c524f844149/accurate-assessment-of-packaging-stress-effects-on-mems-devices.pdf#navpanes=0&amp;view=FitH</t>
  </si>
  <si>
    <t>Micromachined Products Division, Analog Devices, Inc., 21 Osborn Street, Cambridge, MA 02139, USA</t>
  </si>
  <si>
    <t>Xin Zhang, Seungbae Park, Michael W. Judy</t>
  </si>
  <si>
    <t>Xin Zhang, Seungbae Park, R. Navarro, Michael W. Judy</t>
  </si>
  <si>
    <t>Micromachined Products Division, Analog Devices, Inc., Cambridge, MA 02139,USA; Department of Mechanical Engineering, State University of New York at Binghamton, Binghamton, NY 13902, USA</t>
  </si>
  <si>
    <t>State University of New York at Binghamton, Binghamton, NY 13902, USA</t>
  </si>
  <si>
    <t>Acid Decapsulation of Epoxy Molded IC Packages With Copper Wire Bonds</t>
  </si>
  <si>
    <t>Sarangapani Murali, Narasimalu Srikanth</t>
  </si>
  <si>
    <t>Forming Technology, Singapore Institute of Manufacturing Technology, Singapore 638075; R&amp;D Unit, ASM Technology Singapore, Singapore 768924</t>
  </si>
  <si>
    <t>Forming Technology</t>
  </si>
  <si>
    <t>Singapore Institute of Manufacturing Technology, Singapore 638075</t>
  </si>
  <si>
    <t>R&amp;D Unit, ASM Technology Singapore, Singapore 768924</t>
  </si>
  <si>
    <t>Nikolai V. Ulitin, Viktoriya I. Anisimova, Andrey A. Baldinov, Irina A. Suvorova, Daria A. Shiyan, Konstantin A. Tereshchenko, Irina A. Starostina, Sergey L. Khursan, Yaroslav O. Mezhuev, Kharlampii E. Kharlampidi, Oleg V. Stoyanov</t>
  </si>
  <si>
    <t>Department of General Chemical Technology, Kazan National Research Technological University, Karl Marx Str., 68, 420015 Kazan, Russian Federation; Department of Physics, Kazan National Research Technological University, Karl Marx Str., 68, 420015 Kazan, Russian Federation; Ufa Institute of Chemistry UFRC RAS, Prosp. Oktyabrya, 71, 450054, Ufa, Russian Federation; Department of Biomaterials, Mendeleev University of Chemical Technology of Russia, Miusskaya Square, 9, 125047, Moscow, Russian Federation; A.N. Nesmeyanov Institute of Organoelement Compounds of Russian Academy of Sciences, Vavilova Str., 28, 119334, Moscow, Russian Federation; Department of Plastics Technology, Kazan National Research Technological University, Karl Marx Str., 68, 420015 Kazan, Russian Federation</t>
  </si>
  <si>
    <t>Russia</t>
  </si>
  <si>
    <t>Department of General Chemical Technology; Department of Physics; Department of Biomaterials; Department of Plastics Technology</t>
  </si>
  <si>
    <t>Kazan National Research Technological University, Karl Marx Str., 68, 420015 Kazan, Russian Federation; Ufa Institute of Chemistry UFRC RAS, Prosp. Oktyabrya, 71, 450054, Ufa, Russian Federation; Mendeleev University of Chemical Technology of Russia, Miusskaya Square, 9, 125047, Moscow, Russian Federation; A.N. Nesmeyanov Institute of Organoelement Compounds of Russian Academy of Sciences, Vavilova Str., 28, 119334, Moscow, Russian Federation</t>
  </si>
  <si>
    <t>Cheryl D Hartfield, Thomas M Moore, Ssebastian Brand</t>
  </si>
  <si>
    <t>USA, Germany</t>
  </si>
  <si>
    <t>Carl Zeiss In., Pleasanton, CA, USA; Waviks Inc., Dallas, TX, USA; Fraunhofer IMWS (Institute for Microstructure of Materials and Systems), Halle, Germany</t>
  </si>
  <si>
    <t>Carl Zeiss In., Pleasanton, CA, USA; Waviks Inc., Dallas, TX, USA</t>
  </si>
  <si>
    <t>Institute for Microstructure of Materials and Systems</t>
  </si>
  <si>
    <t>Fraunhofer-Gesellschaft, Halle, Germany</t>
  </si>
  <si>
    <t>https://tentzeris.ece.gatech.edu/mm22_he.pdf</t>
  </si>
  <si>
    <t>Xuanke He, Kexin Hu, Yepu Cui, Ryan Bahr, Bijan Tehrani, Manos M. Tentzeris</t>
  </si>
  <si>
    <t>School of Electrical and Computer Engineering, Georgia Institute of Technology, Atlanta, Georgia, 30332-0250, USA</t>
  </si>
  <si>
    <t>Georgia Institute of Technology, Atlanta, Georgia, 30332-0250, USA</t>
  </si>
  <si>
    <t xml:space="preserve">School of Electrical and Computer Engineering, </t>
  </si>
  <si>
    <t>Additively Manufactured “Smart” RF/mm-Wave Packaging Structures: A Quantum Leap for On-Demand Customizable Integrated 5G and Internet of Things Modules</t>
  </si>
  <si>
    <t>AMIC Angewandte Micro-Messtechnik GmbH, Germany; Infineon Technologies AG, Germany; Chemnitz University of Technology, Germany</t>
  </si>
  <si>
    <t>Austria, Germany</t>
  </si>
  <si>
    <t>Ams OSRAM Group, AOS Packaging, Premstaetten, Austria; University of Technology, Chemnitz, Germany; AMIC Angewandte Micro-Messtechnik GmbH, Germany; Fraunhofer ENAS (Einrichtung für Elektronische Nanosysteme), Chemnitz, Germany</t>
  </si>
  <si>
    <t>University of Technology, Chemnitz, Germany</t>
  </si>
  <si>
    <t>Ams OSRAM Group, AOS Packaging, Premstaetten, Austria; AMIC Angewandte Micro-Messtechnik GmbH, Germany; Fraunhofer ENAS (Einrichtung für Elektronische Nanosysteme), Chemnitz, Germany</t>
  </si>
  <si>
    <t>Characterization of Mold Compound to Improve Delamination Performance in Power Package</t>
  </si>
  <si>
    <t>Vegneswary Ramalingam, Azhar Aripin, Sariman Tasmin, Y.S Won</t>
  </si>
  <si>
    <t>ON Semiconductor, SCG Industries (M) Sdn Bhd,, Lot 122, Senawang Industrial Estate,, 70450 Seremban, NSDK, Malaysia</t>
  </si>
  <si>
    <t>Hans Tuinhout, Andrei Damian, Adrie Zegers-van Duijnhoven</t>
  </si>
  <si>
    <t>CTO / Modeling, Characterization &amp; SPICE Libraries, Nijmegen NXP Semiconductors, Eindhoven, Netherlands; Package Core Technology, Nijmegen NXP Semiconductors, Netherlands</t>
  </si>
  <si>
    <t>https://dacemirror.sci-hub.se/proceedings-article/fe0d89fb12ba1703c37d791ee9b909bb/han2016.pdf#navpanes=0&amp;view=FitH</t>
  </si>
  <si>
    <t>Mingchuan Han, Miao Wang, Lidong Zhang, Beiyue Yan, Jun Li, Meijiang Song, Varughese Mathew</t>
  </si>
  <si>
    <t>NXP Semiconductor, Inc. Tianjin China, 300385; NXP Semiconductor, Austin, TX 78735 USA</t>
  </si>
  <si>
    <t>Ho-Young Lee, Young-Bae Park, Insu Jeon, Yong-Hyup Kim, Young-Keun Chang</t>
  </si>
  <si>
    <t>School of Engineering College of Science, Technology, Engineering and Maths</t>
  </si>
  <si>
    <t>Department of Microelectronics and Nanoelectronics, Malta; ST Microelectronics Malta, Kirkop, Malta</t>
  </si>
  <si>
    <t>ST Microelectronics Malta, Kirkop, Malta</t>
  </si>
  <si>
    <t>Establishing the Interlacial Fracture Properties of Cu-EMC Interlaces at Harsh Condition</t>
  </si>
  <si>
    <t>Department of Precision and Microsystems Engineering; Chemical Engineering; Faculty of Mechanical, Maritime and Materials Engineering (3mE)</t>
  </si>
  <si>
    <t>Chemical Engineering; Faculty of Mechanical, Maritime and Materials Engineering (3mE)</t>
  </si>
  <si>
    <t>Establishing Mixed Mode Fracture Properties of EMC-Copper (-oxide) Interfaces at Various Temperatures</t>
  </si>
  <si>
    <t>Mixed Mode Interface Characterization Considering Thermal Residual Stress</t>
  </si>
  <si>
    <t>https://moscow.sci-hub.se/3443/3818f2984a599c28a935a5bdca578ece/xiao2008.pdf#navpanes=0&amp;view=FitH</t>
  </si>
  <si>
    <t>Delft University of Technology, Mekelweg 2, 2628 CD Delft, the Netherlands; Infineon Technologies AG, 81726 Munich, Germany; Fraunhofer IZM Institut für Zuverlässigkeit und Mikrointegration, 13355 Berlin, Germany; Fraunhofer IZM, 13355 Berlin, Germany</t>
  </si>
  <si>
    <t>Over molding process development for a stacked wafer-level chip scale package with through silicon vias (TSVs)</t>
  </si>
  <si>
    <t>liquid molding compound</t>
  </si>
  <si>
    <t>granular epoxy molding compound, cylindrical shaped warpage</t>
  </si>
  <si>
    <t xml:space="preserve">https://moscow.sci-hub.se/1101/392ac1a46b67f9c4e8267651da4c5f53/lee2002.pdf#navpanes=0&amp;view=FitH </t>
  </si>
  <si>
    <t>https://moscow.sci-hub.se/330/e8fa0bc5f8d98e01fea7d1b7bbeab146/lee2004.pdf#navpanes=0&amp;view=FitH</t>
  </si>
  <si>
    <t>In situ HVEM study on copper oxidation using an improved environmental cell</t>
  </si>
  <si>
    <t>https://dacemirror.sci-hub.se/journal-article/fbf9682bdd8d035ef984948b97c833cc/komatsu2005.pdf#navpanes=0&amp;view=FitH</t>
  </si>
  <si>
    <t>Masao Komatsu, Hirotaro Mori</t>
  </si>
  <si>
    <t xml:space="preserve">https://dacemirror.sci-hub.se/journal-article/0c4f90b8ef60d20019a3eaa72d33da8b/chen2008.pdf#navpanes=0&amp;view=FitH </t>
  </si>
  <si>
    <t>Effect of Ag on oxidation of Cu-base leadframe</t>
  </si>
  <si>
    <t>https://dacemirror.sci-hub.se/journal-article/33777a8472081866061091ae5b75ab11/gen2011.pdf#navpanes=0&amp;view=FitH</t>
  </si>
  <si>
    <t>An investigation into copper oxidation behavior</t>
  </si>
  <si>
    <t>https://moscow.sci-hub.se/3143/c605d2b2f4a67fa284a42f2549e9fb7e/wentingzhao2010.pdf#navpanes=0&amp;view=FitH</t>
  </si>
  <si>
    <t>Antonino Scandurra, Giuseppe Francesco Indelli, Roberto Zafarana, Angelo Cavallaro, Emanuele Scrofani, Jean Paul Giry, Sebastiano Russo, Mietek Bakowski</t>
  </si>
  <si>
    <t>Laboratorio Superfici e Interfasi, Consorzio Catania Ricerche, Catania, Italy; STMicroelectronics, Catania, Italy; Acreo AB, Kista, Sweden</t>
  </si>
  <si>
    <t>Sweden, Italy</t>
  </si>
  <si>
    <t>https://moscow.sci-hub.st/2053/03e79ccbdc36012244f34fa31085dd83/alam2011.pdf#navpanes=0&amp;view=FitH</t>
  </si>
  <si>
    <t>Hygroscopic swelling and sorption characteristics of epoxy molding compounds used in electronic packaging</t>
  </si>
  <si>
    <t>https://moscow.sci-hub.st/2179/51b6c0f4c09615e852a7c2cb9f0a7a93/ardebili2003.pdf#navpanes=0&amp;view=FitH</t>
  </si>
  <si>
    <t>On the temperature dependence of critical moisture concentration on delamination initiation in microelectronic devices</t>
  </si>
  <si>
    <t>https://moscow.sci-hub.st/3091/e85bd9ab900f08c18b59b7aa7334b608/alpern2012.pdf#navpanes=0&amp;view=FitH</t>
  </si>
  <si>
    <t>The performance of power MOSFET devices encapsulated with green and non-green mold compounds</t>
  </si>
  <si>
    <t>https://dacemirror.sci-hub.st/proceedings-article/08b6d6a70b9adf290a01a6cb69165c09/yeohlaiseng2008.pdf#navpanes=0&amp;view=FitH</t>
  </si>
  <si>
    <t>Effect of epoxy molding compound on the electrical performance of microelectronic devices</t>
  </si>
  <si>
    <t>https://moscow.sci-hub.st/1819/7e479bc8b7f38b27b09fb27bc7a8070a/herbsommer2012.pdf#navpanes=0&amp;view=FitH</t>
  </si>
  <si>
    <t>Nondestructive Testing Techniques</t>
  </si>
  <si>
    <t xml:space="preserve"> D. E. Bray, D. McBride</t>
  </si>
  <si>
    <t>https://www.osti.gov/biblio/6126948</t>
  </si>
  <si>
    <t>Applications of AES in microelectronics</t>
  </si>
  <si>
    <t>D. W. Harris, R. S. Nowicki</t>
  </si>
  <si>
    <t xml:space="preserve">https://moscow.sci-hub.se/310/da2141da37adf26f6bab1c168798c6be/goroll2010.pdf#navpanes=0&amp;view=FitH </t>
  </si>
  <si>
    <t>The molding compounds used in this paper are of the commercial type " Epoxy–phenolic". In particular, compound A is a green (i.e., Br and antimony oxide free) EMC having organic phosphorous_x0002_based flame retardant. Compound B is a commercial EMC formulated with Br and antimony flame retardant additives.</t>
  </si>
  <si>
    <t>SiC-Based Power MOS Device, Cu frame, SiC-based power, MOS devices encapsulated in TO220 plastic packages with compounds A and B, two EMC (a “green” compound A and a conventional compound B) molded onto aluminum oxide-hydroxide surfaces (oxide grown onto AlSiCu) and onto two die passivation layers, consisting of fluorinated PI and Cyclotene, were studied</t>
  </si>
  <si>
    <t>https://www.sciencedirect.com/science/article/abs/pii/S2468896724000016</t>
  </si>
  <si>
    <t xml:space="preserve">https://www.sciencedirect.com/science/article/abs/pii/S0950061824019767 </t>
  </si>
  <si>
    <t>https://onlinelibrary.wiley.com/doi/full/10.1002/advs.202400405</t>
  </si>
  <si>
    <t>Zelai Song, Weifeng Li, Zhenhai Gao, Yupeng Chen, Deping Wang, Siyan Chen</t>
  </si>
  <si>
    <t>DON'T MENTION : hors sujet</t>
  </si>
  <si>
    <t xml:space="preserve">https://onlinelibrary.wiley.com/doi/abs/10.1002/tcr.202300155 </t>
  </si>
  <si>
    <t>Muhammad Khurram Tufail, Adeel Ahmed, Muhammad Rafiq, Muhammad Asif Nawaz, Syed Shoaib Ahmad Shah, Manzar Sohail, Muhammad Sufyan Javed, Tayyaba Najam, Raed H. Althomali, Mohammed M. Rahman</t>
  </si>
  <si>
    <t>Chao Zeng, Zhihua Xiong, Wenxiao Wu, Qingqing Feng, Li Liu, Xihang Dang, Yi Deng</t>
  </si>
  <si>
    <t>Key Laboratory for Optoelectronics and Communication of Jiangxi Province, Jiangxi Science &amp; Technology Normal University, Nanchang (330013), Jiangxi, China; Jiangxi Yazhong Electronic Technology Co., Ltd., Nanchang (330022), Jiangxi, China</t>
  </si>
  <si>
    <t>Jiangxi Yazhong Electronic Technology Co., Ltd., Nanchang (330022), Jiangxi, China</t>
  </si>
  <si>
    <t>Jiangxi Science &amp; Technology Normal University, Nanchang (330013), Jiangxi, China</t>
  </si>
  <si>
    <t>Key Laboratory for Optoelectronics and Communication of Jiangxi Province</t>
  </si>
  <si>
    <t>https://www.researchgate.net/publication/376568843_Comparison_of_Optoelectronic_and_Thermal_Properties_of_White_Light_LEDs_in_Ceramic_Packaging_and_Epoxy_Molding_Compound_Packaging</t>
  </si>
  <si>
    <t>Cu, and Ag/Cu, CDA194 bare Cu alloy was used for this study</t>
  </si>
  <si>
    <t>ceramic package &gt; EMC package</t>
  </si>
  <si>
    <t>https://semarakilmu.com.my/journals/index.php/fluid_mechanics_thermal_sciences/article/download/769/680</t>
  </si>
  <si>
    <t>Law Ruen Ching, Mohd Zulkifly Abdullah</t>
  </si>
  <si>
    <t>School of Mechanical Engineering, Engineering Campus, Universiti Sains Malaysia, 14300 Nibong Tebal, Malaysia; School of Aerospace Engineering, Engineering Campus, Universiti Sains Malaysia, 14300 Nibong Tebal, Malaysia</t>
  </si>
  <si>
    <t>Universiti Sains Malaysia, 14300 Nibong Tebal, Malaysia; Universiti Sains Malaysia, 14300 Nibong Tebal, Malaysia</t>
  </si>
  <si>
    <t>School of Mechanical Engineering, Engineering Campus; School of Aerospace Engineering, Engineering Campus</t>
  </si>
  <si>
    <t>Comparison of epoxy resins for applications in light-emitting diodes</t>
  </si>
  <si>
    <t>Jan-Chan Huang, Ying-Po Chu, Ming Wei, Rudolph D. Deanin</t>
  </si>
  <si>
    <t>https://dacemirror.sci-hub.se/journal-article/7495e1a8e090e55023d47fd15b3e7069/huang2004.pdf#navpanes=0&amp;view=FitH</t>
  </si>
  <si>
    <t>Plastics Engineering Department, University of Massachusetts Lowell, Lowell, MA 0185, USA</t>
  </si>
  <si>
    <t>University of Massachusetts Lowell, Lowell, MA 0185, USA</t>
  </si>
  <si>
    <t>Plastics Engineering Department</t>
  </si>
  <si>
    <t>Thermal and mechanical analysis of high-power LEDs with ceramic packages</t>
  </si>
  <si>
    <t xml:space="preserve">https://dacemirror.sci-hub.se/journal-article/dadac2b44f8c9341b305d03b661e9e43/jianzhenghu2008.pdf#navpanes=0&amp;view=FitH </t>
  </si>
  <si>
    <t>LED, Al2O3</t>
  </si>
  <si>
    <t>https://www.sciencedirect.com/science/article/abs/pii/S0300944024004508</t>
  </si>
  <si>
    <t>https://link.springer.com/article/10.1007/s11665-023-09028-4</t>
  </si>
  <si>
    <t>https://onlinelibrary.wiley.com/doi/full/10.1155/2024/3835788</t>
  </si>
  <si>
    <t>Effect of Stacking Sequence on Mechanical and Water Absorption Characteristics of Jute/Banana/Basalt Fabric Aluminium Fibre Laminates With Diamond Microexpanded Mesh</t>
  </si>
  <si>
    <t>https://www.sciencedirect.com/science/article/abs/pii/S0926669024006320</t>
  </si>
  <si>
    <t>https://onlinelibrary.wiley.com/doi/pdf/10.1002/adma.202313572</t>
  </si>
  <si>
    <t>https://onlinelibrary.wiley.com/doi/abs/10.1002/9783527843121.ch2</t>
  </si>
  <si>
    <t>Evaluating a Multimodal, Non-Destructive Approach Combining a Resonant Cavity System and Infrared Spectroscopy to Detect Counterfeit and Anomalous Integrated Circuits</t>
  </si>
  <si>
    <t>John H Lau</t>
  </si>
  <si>
    <t>https://link.springer.com/chapter/10.1007/978-981-97-2140-5_4</t>
  </si>
  <si>
    <t>https://pdf.sciencedirectassets.com/271485/1-s2.0-S0001868624X0007X/1-s2.0-S0001868624001064/main.pdf?X-Amz-Security-Token=IQoJb3JpZ2luX2VjEMH%2F%2F%2F%2F%2F%2F%2F%2F%2F%2FwEaCXVzLWVhc3QtMSJHMEUCIG3sktlF4DLReep%2BG%2FSZ6VO2sd5tZsZSA%2FumdjByw3K%2FAiEA7FodQjd73JEg4B88pEiH%2BXkDSxf4pBaVkQ0cDhPpeQwqvAUI2f%2F%2F%2F%2F%2F%2F%2F%2F%2F%2FARAFGgwwNTkwMDM1NDY4NjUiDNeiNiSQWal6NkumQSqQBSvRqEgq%2FZh1iuOyQZGGf00mamdMTvOLAnnzIDJrcNvXCKHJtSNx4u8MKktJdKGRdfrKfaZ0ZCFmiFWWmuma3Wocxh25eBu%2BXF8xRQwn2UUmlR5nRLWr%2BSP%2B%2Bn1O0f0RzUPRl39IqfC2ckdSSAqgrBK8mPoZqCzQdVIFifzqkpdjwjUs6f2EULxvtvJoMs3Qnn87WsERhxHObdR9BWKiED%2FVIgmO7tUXFAL9qv%2B%2BJrw%2B7SDkoMHDCRgZAsVuiRmoTC%2BETLdK%2FopA%2BBfE1C75zmoL732kqizmNGpHYU2BDjO089tUUAv1LyuUxJ9TkFob25Hsl6EfU0fJG7CYcncpjQwo5O4Pugcvq278%2BWyfAmvF67QKQFbjqms68Q2qEqSjH5da74hBMrNxuplGrctmV1dUeUgtiXS%2FIgGzK0YqEACHsDtL9zug3jiZ%2FqWOWdq%2Bivzc6B1mnHehf6FB0ZZOC%2BuA8SoZa70qYf2SJKpukJyQvMUIWaly1MGw%2FmJuDg7d9zTSVMeNYBMVuqRidPNv9Pw9BAQ5PUkXzzgMftfIVfj%2F8RxZ1v5n13nyt0XmKoXKOCR5jXX0oA1RPEQFuGmy3FSrFACABVvH7RB2tHQvvFY2sZTM7o7rSLm0QR7zvB29CXCRyg1hk3NyziWwLMEsYNCCorpfD08nmAbGIVCLpPTJZ71McmgzPiM4d%2FdAHDlFPBWwM9rZkD2TcBMXz%2FV3%2FxvLBYUoMZrBw88KOaNOEG3%2FPCAlQA4Pm%2F1ilj15jbxWk73pKvLJhX9kkTHizwvhLptmc1NENFsNweftgMt3v638EG%2FLtX%2FliatR691J5f2fvkPthLv9JARvpyXfJBRZlLeQwDPc2kuEVXHVA6qmDMgLMPGO4rYGOrEBExkdbE2BRusq0cAdQYbzn8e0oirWg5moEsfOiZV%2BOcBfjB59Gv%2BoeKURl9K4LcUxGK2zMtnlKdI%2F%2FTGxAP9c5%2BIFjqK3hWhPILsvG17A4idV5Dh2nQWJ2MDLidwuDkzxNdyPSTDu6LgnuReoZBouYAyNQvcc2O8nuuZejj%2B6u%2BT4A4QsDbb9qYbS3DFKezQNQxzTqKK1w70akSEX2hHIv9eJVZhLWLxmXKKWE4Janxk6&amp;X-Amz-Algorithm=AWS4-HMAC-SHA256&amp;X-Amz-Date=20240904T174128Z&amp;X-Amz-SignedHeaders=host&amp;X-Amz-Expires=300&amp;X-Amz-Credential=ASIAQ3PHCVTYRJMMBMQY%2F20240904%2Fus-east-1%2Fs3%2Faws4_request&amp;X-Amz-Signature=a05be0c64ca3e3f6f319a30c3fc76e90aaaebabb4a6b52dd342e53c45e7c7b26&amp;hash=79fc82f251d00b7d4bd2087214c02c57df597f5c8d3d9d003455d00fb3daa73c&amp;host=68042c943591013ac2b2430a89b270f6af2c76d8dfd086a07176afe7c76c2c61&amp;pii=S0001868624001064&amp;tid=spdf-970ed89d-a813-4bea-b0a6-b2677ddaad6e&amp;sid=75b6de46498f094fa70805171244080e395bgxrqa&amp;type=client&amp;tsoh=d3d3LnNjaWVuY2VkaXJlY3QuY29t&amp;ua=19095a0001060c52525651&amp;rr=8bdfc5453dea3ee1&amp;cc=co</t>
  </si>
  <si>
    <t>https://www.sciencedirect.com/science/article/abs/pii/S0141813024012145</t>
  </si>
  <si>
    <t>https://www.mdpi.com/2072-666X/15/7/931</t>
  </si>
  <si>
    <t>Tianwei Jin</t>
  </si>
  <si>
    <t>https://media.proquest.com/media/hms/PRVW/1/jdPHZ?_s=Rnyk6Bug5RyjwB2Qwsou1jV3VOg%3D#view=FitV</t>
  </si>
  <si>
    <t>https://link.springer.com/chapter/10.1007/978-3-031-58687-3_11</t>
  </si>
  <si>
    <t>https://books.google.com.co/books?hl=fr&amp;lr=&amp;id=7y_uEAAAQBAJ&amp;oi=fnd&amp;pg=PP1&amp;dq=Materials+for+Electronics+Security+and+Assurance&amp;ots=r6tFReEBTs&amp;sig=QN8gj_J1cK1A7rkIitda9HXTkoc&amp;redir_esc=y#v=onepage&amp;q=Materials%20for%20Electronics%20Security%20and%20Assurance&amp;f=false</t>
  </si>
  <si>
    <t>https://www.mdpi.com/2072-666X/15/3/398</t>
  </si>
  <si>
    <t>https://onlinelibrary.wiley.com/doi/abs/10.1002/9783527838851.ch20</t>
  </si>
  <si>
    <t>https://link.springer.com/article/10.1007/s00289-023-04805-6</t>
  </si>
  <si>
    <t>https://opg.optica.org/directpdfaccess/e85268ea-3157-40bd-88676f2845d97d74_548155/oe-32-7-12438.pdf?da=1&amp;id=548155&amp;seq=0&amp;mobile=no</t>
  </si>
  <si>
    <t>https://drive.google.com/file/d/1U1MTp39uM6_XUu8ot4M5jAI6XeX543qE/view</t>
  </si>
  <si>
    <t>Akshay Saxena, Karali Patra</t>
  </si>
  <si>
    <t>https://www.sciencedirect.com/science/article/abs/pii/S0254058423012294</t>
  </si>
  <si>
    <t>https://www.sciencedirect.com/science/article/abs/pii/S2352492824011760</t>
  </si>
  <si>
    <t>https://www.sciencedirect.com/science/article/abs/pii/S0143749624000745</t>
  </si>
  <si>
    <t>https://link.springer.com/chapter/10.1007/978-3-031-51924-6_5</t>
  </si>
  <si>
    <t>https://iopscience.iop.org/article/10.1088/1757-899X/1306/1/012012/pdf</t>
  </si>
  <si>
    <t>https://www.mdpi.com/2071-1050/16/8/3486</t>
  </si>
  <si>
    <t>https://www.research-collection.ethz.ch/bitstream/handle/20.500.11850/673818/7/Thesis_Towardsbiobaseddelignifiedwoodreinforcedcompositewithaqueousmatrixsytems.pdf</t>
  </si>
  <si>
    <t>https://repository.hanyang.ac.kr/handle/20.500.11754/188265</t>
  </si>
  <si>
    <t>Eun ji Kim (김은지)</t>
  </si>
  <si>
    <t>Nexperia Germany, Stresemannallee 101, 22529, Hamburg, Germany; Nexperia Hongkong, 18 Science Park East Avenue, Pak Shek Kok, Hong Kong</t>
  </si>
  <si>
    <t>Germany, Hong Kong</t>
  </si>
  <si>
    <t xml:space="preserve">no commercial name, 5 differents </t>
  </si>
  <si>
    <t>Don't mention : au dela du sujet</t>
  </si>
  <si>
    <t>Emmanuel Bender, Joseph B Bernstein, Duane S Boning</t>
  </si>
  <si>
    <t>Microsystems Technology Laboratories, Massachusetts Institute of Technology, Cambridge, MA 02142, USA; Electrical and Electronics Engineering, Ariel University, Ariel 40700, Israel</t>
  </si>
  <si>
    <t>USA, Israel</t>
  </si>
  <si>
    <t>Massachusetts Institute of Technology, Cambridge, MA 02142, USA; Ariel University, Ariel 40700, Israel</t>
  </si>
  <si>
    <t>Microsystems Technology Laboratories; Electrical and Electronics Engineering</t>
  </si>
  <si>
    <t>Wenchao Tian, Xuyang Chen, Guoguang Zhang, Yuanming Chen, Jigun Luo</t>
  </si>
  <si>
    <t>Key Laboratory of Electronic Equipment Structure Design (MOE), School of Mechano-Electronic Engineering, Xidian University, Xi’an 710071, China; Guangzhou Research Institute, Xidian University, Guangzhou 510000, China; Foshan Blue Rocket Electronics Co., Ltd., Foshan 528000, China; Sharetek Industrial Equipment Co., Ltd., Shanghai 201109, China</t>
  </si>
  <si>
    <t>Xidian University, Xi’an 710071, China; Xidian University, Guangzhou 510000, China</t>
  </si>
  <si>
    <t>Foshan Blue Rocket Electronics Co., Ltd., Foshan 528000, China; Sharetek Industrial Equipment Co., Ltd., Shanghai 201109, China</t>
  </si>
  <si>
    <t>epoxy plastisol, no commercial name</t>
  </si>
  <si>
    <t>Padmanabhan Rengaiyah Govindarajan, Rajesh Shanmugavel, Karthikeyan Subramanian, Sivasubramanian Palanisamy, Carlo Santulli, Cristiano Fragassa</t>
  </si>
  <si>
    <t>Department of Automobile Engineering , Kalasalingam Academy of Research and Education , 626126 , Krishnankoil , Tamil Nadu , India; Department of Mechanical Engineering , Kalasalingam Academy of Research and Education , 626126 , Krishnankoil , Tamil Nadu , India; Department of Automobile Engineering , Birmingham City University , Ras Al Khaimah , United Arab Emirates; Department of Mechanical Engineering , PTR College of Engineering &amp; Technology , Thanapandiyan Nagar Madurai-Tirumangalam Road, 625008 , Madurai , Tamil Nadu , India; School of Science and Technology , University of Camerino , 62032 , Camerino , Italy; Department of Industrial Engineering , Alma Mater Studiorum , University of Bologna , 40136 , Bologna , Italy</t>
  </si>
  <si>
    <t>India, Italy, United Arab Emirates</t>
  </si>
  <si>
    <t>Kalasalingam Academy of Research and Education , 626126 , Krishnankoil , Tamil Nadu , India; Birmingham City University , Ras Al Khaimah , United Arab Emirates; PTR College of Engineering &amp; Technology , Thanapandiyan Nagar Madurai-Tirumangalam Road, 625008 , Madurai , Tamil Nadu , India; University of Camerino , 62032 , Camerino , Italy; University of Bologna , 40136 , Bologna , Italy</t>
  </si>
  <si>
    <t>Department of Automobile Engineering; Department of Mechanical Engineering; Department of Automobile Engineering; Department of Mechanical Engineering; School of Science and Technology; Department of Industrial Engineering , Alma Mater Studiorum</t>
  </si>
  <si>
    <t>Al 6061 alloy</t>
  </si>
  <si>
    <t>traditional Araldite® epoxy LY 556 resin, mixed at a 10:1 ratio with HY 951 hardener for crosslinking, is used. These materials are sourced from LMP Research and Development Lab in Pallipalayam, Tamil Nadu, India</t>
  </si>
  <si>
    <t>https://www.researchgate.net/publication/380975498_Electrolytes_for_Sodium_Ion_Batteries_The_Current_Transition_from_Liquid_to_Solid_and_Hybrid_systems</t>
  </si>
  <si>
    <t>Hamideh Darjazi, Marisa Falco, Francesca Colò, Leonardo Balducci, Giulia Piana, Federico Bella, Giuseppina Meligrana, Francesco Nobili, Giuseppe A. Elia, Claudio Gerbaldi</t>
  </si>
  <si>
    <t>GAME Lab, Department of Applied Science and Technology – DISAT, Politecnico di Torino, Corso Duca degli Abruzzi 24, Torino 10129, Italy; National Reference Center for Electrochemical Energy Storage, (GISEL) –INSTM, Via G. Giusti 9, Firenze 50121, Italy; School of Sciences and Technologies – Chemistry Division, University of Camerino, Via Madonna delle Carceri ChIP, Camerino 62032, Italy; Electrochemistry Group, Department of Applied Science and Technology – DISAT, Politecnico di Torino, Corso Duca degli Abruzzi 24, Torino 10129, Italy</t>
  </si>
  <si>
    <t>Don't mention Epoxy</t>
  </si>
  <si>
    <t>Chun-Feng Lai, Chun-Peng Lin, Yu-Chun Lee</t>
  </si>
  <si>
    <t>Department of Photonics, Feng Chia University, Taichung 407, Taiwan; Lextar Electronics Corp., Hsinchu Science Park, Hsinchu 30075, Taiwan</t>
  </si>
  <si>
    <t>Lextar Electronics Corp., Hsinchu Science Park, Hsinchu 30075, Taiwan</t>
  </si>
  <si>
    <t>Feng Chia University, Taichung 407, Taiwan</t>
  </si>
  <si>
    <t>Department of Photonics</t>
  </si>
  <si>
    <t>Commercial UVC LEDs with a 4040 lead frame and Au plating were procured from Lextar Electronics Co. Ltd. (Hsinchu, Taiwan)</t>
  </si>
  <si>
    <t xml:space="preserve">EME-G700 Type LG and EME-G631HA Type C EMCs from Sumitomo Bakelite Ltd. </t>
  </si>
  <si>
    <t>Rahul Agarwal, Abdulmajeed Mohamad</t>
  </si>
  <si>
    <t>Junling Fan, Donglin Yuan, Juan Du, Tao Hou, Furong Wang, Jun Cao, Xuemei Yang, Yuemin Zhang</t>
  </si>
  <si>
    <t>School of Chemical and Environmental Engineering, Jiaozuo University, Jiaozuo 454000, China; School of Mechanical and Power Engineering, Henan Polytechnic University, Jiaozuo 454000, China</t>
  </si>
  <si>
    <t>Jiaozuo University, Jiaozuo 454000, China; Henan Polytechnic University, Jiaozuo 454000, China</t>
  </si>
  <si>
    <t>School of Chemical and Environmental Engineering; School of Mechanical and Power Engineering</t>
  </si>
  <si>
    <t>Simon Benkner</t>
  </si>
  <si>
    <t>Optical Metrology, LED Technology, Technical University of Darmstadt, Germany</t>
  </si>
  <si>
    <t>Technical University of Darmstadt, Germany</t>
  </si>
  <si>
    <t>Optical Metrology, LED Technology</t>
  </si>
  <si>
    <t>Program of Materials Science and Engineering, Department of Applied Physics and Applied Mathematics, Columbia University, New York, New York 10027, United States</t>
  </si>
  <si>
    <t>Navid Asadizanjani, Chengjie Xi, Mark M Tehranipoor</t>
  </si>
  <si>
    <t>Chun Nien Liu, Chia Chun Hu, Yang Jun Zheng, Yu Fu Hsu, Zhi Ting Ye</t>
  </si>
  <si>
    <t>mention EMC senor</t>
  </si>
  <si>
    <t>Giuseppe Mirone, Raffaele Barbagallo, Giuseppe Bua, Alessandro Sitta, Michele Calabretta, Gaetano Sequenzia</t>
  </si>
  <si>
    <t>no commercial name</t>
  </si>
  <si>
    <t xml:space="preserve">Department of Civil Engineering and Architecture; Department of Electrical, Electronic and Computer Engineering; </t>
  </si>
  <si>
    <t>University of Catania – Viale A. Doria 6, 95125 Catania – Italy</t>
  </si>
  <si>
    <t>prepeg</t>
  </si>
  <si>
    <t>Sophie Marie Koch</t>
  </si>
  <si>
    <t>ETH Zürich</t>
  </si>
  <si>
    <t>Mise en oeuvre et optimisation d’un revêtement conducteur poly(époxy) : fils submicroniques d’argent pour la protection foudre de structures aéronautiques</t>
  </si>
  <si>
    <t>Vincent Bedel</t>
  </si>
  <si>
    <t>https://theses.hal.science/tel-02301592v1/file/2018TOU30144a.pdf</t>
  </si>
  <si>
    <t>https://theses.hal.science/tel-00949522v1/file/2013LEMA1017.pdf</t>
  </si>
  <si>
    <t>Elaboration et caractérisation d’une résine thermodurcissable conductrice</t>
  </si>
  <si>
    <t>Radouane Sellak</t>
  </si>
  <si>
    <t>Epoxy Molding Compound Lead Frames with Silicone Resin for Encapsulating AlGaN-Based UVB Light-Emitting Diodes</t>
  </si>
  <si>
    <t>Will An Adhesion Promoter Prevent Delamination in Power Semiconductor Packages?</t>
  </si>
  <si>
    <t>Sophie Olson</t>
  </si>
  <si>
    <t>https://c44f5d406df450f4a66b-1b94a87d576253d9446df0a9ca62e142.ssl.cf2.rackcdn.com/2021/06/Will-an-Adhesion-Promoter-Prevent-Delamination-in-Power-Semiconductor-Packages-SE-April-2021-EN.pdf</t>
  </si>
  <si>
    <t>Wirebond and Power Package Development at Amkor Technology</t>
  </si>
  <si>
    <t>Preparation of Adhesion Promoter for Lead Frame Adhesion and Application to Epoxy Composite</t>
  </si>
  <si>
    <t>Jung Soo Kim, Eun-jin Kim, Dong Hyun Kim</t>
  </si>
  <si>
    <t>http://journal.rubber.or.kr/archive/view_article_pubreader?pid=ec-57-2-48</t>
  </si>
  <si>
    <t>article en japonais ?</t>
  </si>
  <si>
    <t>Cu–SAM, Copper</t>
  </si>
  <si>
    <t>36 1, 3-bis (2, 3-epoxypropoxy) benzene molecules and 18 1, 2-diaminoethane molecules. The cross-linking reaction, is a complex quantum mechanical process</t>
  </si>
  <si>
    <t>https://dacemirror.sci-hub.se/journal-article/ef11a727b95aa3c50f0e1e834f572248/goroll2012.pdf#navpanes=0&amp;view=FitH</t>
  </si>
  <si>
    <t>https://watermark.silverchair.com/i2380-4505-2020-1-000197.pdf?token=AQECAHi208BE49Ooan9kkhW_Ercy7Dm3ZL_9Cf3qfKAc485ysgAAA3cwggNzBgkqhkiG9w0BBwagggNkMIIDYAIBADCCA1kGCSqGSIb3DQEHATAeBglghkgBZQMEAS4wEQQM_qpviD-tB3AgP3QWAgEQgIIDKmUdH0iHlDgH2UmYQaEkyILt9wm8NEVenOFWE0AtGVrf8wa76vxHdAWWSagtPtQvji6cnO8v-xAxezPd5-k0hAr30CasTvDpF8NVbzZAcQbsX6aLiG2-CBTmUCRfq965zYuVJcRMaFx93FbcSE7vYY0SQZzwf8D4zPDx-C0_6fv3pc0Hp2Fe_VEkM7y2nCs1wjKXjBpJBkQpg80Sb24TAX4NiLBCuNbzNoWQZhxai_yhlnGKmjQ35Z5NQTwbOFiLeuWJx62GHp6bSkU1Rm6ijLENnlduIkgHemN4Z3o-GnD9PdPgAMyzvvB20yQA2IQ72KU_nnGnevbbVm3prQjqGjpVp5bX2kMhh8jq2Uyp5YqYBKyPAWBLvKy33b6-xH8Bcc1ozgpotBJKbbKmT8kk1DqTFUiKElXdkbZfVmW0bswqIFqD09LlJAgB4eCAQzyYLyc3330kBY_AY0HmuyaG_LsGxlDLWqPwR0XPD_ojtMPip13MW8aVoqukUzBcQvJB-hyP2-GMnEjwXL4E6PWLh--YlOY_E7TDZKO53bXPYQe8hzSLXY9zdyHqCa-HG8_o17WAraeAd7w1GSFdDj8HsV7K-fNDSS1I-vhlUPMZTDNszW-SefgYEGplM_-BIHt-PQKeVx8jOcGEVHa_SqqvWeonvDbrcgMgk-VvTnsj1fkSn4sVeL9ySqZEfG5EgPY62YJiFL0PQQ-kGXPzPRRVoGx5Hq8SDp-tDb590Ez-Dy99p_0Ir1OngB-N-BumHDEN69-CMGdd4AppQGclYhAWtSNkfR3Gf-95OK4cbPllBRFT9YnIg66HIgvXseHS5ox36Zm6dXKRJ1A2sLZsVxg9CHMkSvFyPAMhmdJPZC6LqQYSLvy3VKn-YQaaTJpXSR2KSph_ijd7k7yyMyfPrHqHd5hR59NjfiMNd98nc9xEMCnvx1luRQkRHzyiI9vsra4zJqwyH9fi5EMr7Z2XhE7y7yAYYTZ3opWb8M-qzS5iltyoaA4D0fjmw8mEHRK3tqhDr5rB_5SRsv18ILKXqcp0bsj8oGFFSikD4R8_Ab0okZlLXFXOT2LzKq6Gug</t>
  </si>
  <si>
    <t>https://books.google.com.co/books?hl=fr&amp;lr=&amp;id=hgBSEAAAQBAJ&amp;oi=fnd&amp;pg=PA11&amp;dq=Electronic+packaging+science+and+technology&amp;ots=PBIgfuId7l&amp;sig=41WT2zj_jJXZulCWKAoUDADJ__E&amp;redir_esc=y#v=onepage&amp;q=Electronic%20packaging%20science%20and%20technology&amp;f=false</t>
  </si>
  <si>
    <t xml:space="preserve">https://media.proquest.com/media/hms/ORIG/1/EJQqI?_s=OFMEFzuK%2Bk7DY1lmbFYAhf2UpKQ%3D#view=FitV </t>
  </si>
  <si>
    <t>simulation</t>
  </si>
  <si>
    <t>Department of Electrical Engineering, Natiord Sun Yat-sen University, Kaohsiung 80424, Taiwan, ROC</t>
  </si>
  <si>
    <t>Natiord Sun Yat-sen University, Kaohsiung 80424, Taiwan, ROC</t>
  </si>
  <si>
    <t>Department of Electrical Engineering,</t>
  </si>
  <si>
    <t>Yishan Liu, Xinying Luan, Yakai Feng, Xiaohua Tan, Ying Han, Xujun Sun</t>
  </si>
  <si>
    <t>https://onlinelibrary.wiley.com/doi/abs/10.1002/pat.4024</t>
  </si>
  <si>
    <t>School of Chemical Engineering and Technology, Tianjin University, Tianjin 300350, China; Collaborative Innovation Center of Chemical Science and Chemical Engineering (Tianjin), Tianjin 300072, China; Tecore Synchem Optoeletronic Technologies Co., Ltd., Tianjin 300451, China</t>
  </si>
  <si>
    <t xml:space="preserve">School of Chemical Engineering and Technology, </t>
  </si>
  <si>
    <t>Tianjin University, Tianjin 300350, China</t>
  </si>
  <si>
    <t>Collaborative Innovation Center of Chemical Science and Chemical Engineering (Tianjin), Tianjin 300072, China; Tecore Synchem Optoeletronic Technologies Co., Ltd., Tianjin 300451, China</t>
  </si>
  <si>
    <t>Yong Liu</t>
  </si>
  <si>
    <t>Fairchild Semiconductor Corporation, South Portland, ME, USA</t>
  </si>
  <si>
    <t>Qiuxiao Qian, Yong Liu</t>
  </si>
  <si>
    <t>ON Semiconductor, Sutong Rd, Suzhou Industry Park, Suzhou, Shanghai; ON Semiconductor, Running Hill Road, Mail Stop 35-2E, South Portland, ME 04106, USA</t>
  </si>
  <si>
    <t>Tsung-Yen Liu, Shih-Ming Huang, Mu-Jen Lai, Rui-Sen Liu, Yi-Tsung Chang, Wen-Hong Sun, Ray-Ming Lin</t>
  </si>
  <si>
    <t>Taiwan, China</t>
  </si>
  <si>
    <t>https://www.sciencedirect.com/science/article/abs/pii/S0030399222012385</t>
  </si>
  <si>
    <t>Yujie Han, Junjie Zhang, Yuan Liu, Min Sheng, Xiaohui Wang, Tao Sun</t>
  </si>
  <si>
    <t>Center for Precision Engineering, Harbin Institute of Technology, Harbin 150001, China; School of Astronautics, Harbin Institute of Technology, Harbin 150001, China; Wuhan Maritime Communication Research Institute, WuHan 430205, China; School of Mechanical Engineering, University of Jinan, Jinan 250022, China</t>
  </si>
  <si>
    <t>Center for Precision Engineering, Harbin Institute of Technology, Harbin 150001, China</t>
  </si>
  <si>
    <t>School of Astronautics; School of Mechanical Engineering</t>
  </si>
  <si>
    <t>Harbin Institute of Technology, Harbin 150001, China; Wuhan Maritime Communication Research Institute, WuHan 430205, China; University of Jinan, Jinan 250022, China</t>
  </si>
  <si>
    <t>https://www.mdpi.com/2076-3417/11/19/9278</t>
  </si>
  <si>
    <t>Mu-Jen Lai, Rui-Sen Liu, Tsung-Yen Liu, Shih-Ming Huang, Ray-Ming Lin, Yi-Tsung Chang, Jian-Bin Wu, Wen-Hong Sun, Xiong Zhang, Lung-Chien Chen</t>
  </si>
  <si>
    <t>Jiangxi Litkconn Academy of Optical Research Co., Ltd, Longnan City 341700, China; Department of Electronic Engineering and Institute of Electronics Engineering, Chang Gung University, Taoyuan 33302, Taiwan; Department of Radiation Oncology, Chang Gung Memorial Hospital, Keelung 20401, Taiwan; Department of Radiation Oncology, Chang Gung Memorial Hospital, Linkou 33305, Taiwan; Department of Physics, School of Science, Jimei University, Xiamen 361021, China; School of Physical Science and Technology, Guangxi University, Nanning 530004, China; Advanced Photonics Center, School of Electronic Science and Engineering, Southeast University, Nanjing 210096, China; Department of Electro-Optical Engineering, National Taipei University of Technology, Taipei 10608, Taiwan</t>
  </si>
  <si>
    <t>Panwang Chi, Shengru Lin, Yesu Li, Yiping Liu, Jicun Lu, Ming Li, Liming Gao</t>
  </si>
  <si>
    <t>ON Semiconductor, Sutong Rd, Suzhou Industry Park, Suzhou, Shanghai; ON Semiconductor, 5005 E McDowell Rd, Phoenix, AZ 85008, USA; ON Semiconductor, 82 Running Hill Road, Mail Stop 35-2E, South Portland, ME 04106, USA</t>
  </si>
  <si>
    <t>https://dacemirror.sci-hub.se/proceedings-article/10f2e173f321de39b4be48dc4708997d/liu2016.pdf#navpanes=0&amp;view=FitH</t>
  </si>
  <si>
    <t>Yumin Liu, Erwin Ian Almagro, Yong Liu, OS Jeon, Jerome Teysseyre</t>
  </si>
  <si>
    <t>Package Development, Fairchild Semiconductor Corp., Shanghai; Package Development, Fairchild Semiconductor Corp., Cebu, Philippines; Package Development, Fairchild Semiconductor Corp., USA; Package Development, Fairchild Semiconductor Corp., Bucheon, South Korea; Package Development, Fairchild Semiconductor Corp., Singapore</t>
  </si>
  <si>
    <t>Country</t>
  </si>
  <si>
    <t>Authors</t>
  </si>
  <si>
    <t>CY Liu, PS Kuo, CH Chu, Allen Gu, Jin Yoon</t>
  </si>
  <si>
    <t>Materials Analysis Technology Inc., Hsinchu, Taiwan; Carl Zeiss X-ray Microscopy, Pleasanton, CA, USA</t>
  </si>
  <si>
    <t>Taiwan, USA</t>
  </si>
  <si>
    <t>https://dacemirror.sci-hub.se/journal-article/01388be10fa420cb2489eb130a441971/liu2016.pdf#navpanes=0&amp;view=FitH</t>
  </si>
  <si>
    <t>Yan Liu, Hai Wang, Wei Zhao, Hongbo Qin, Xuan Fang</t>
  </si>
  <si>
    <t>Michael Töpper</t>
  </si>
  <si>
    <t>Fraunhofer IZM, Gustav-Meyer-Allee 25, D-13355 Berlin, Germany</t>
  </si>
  <si>
    <t>https://link.springer.com/chapter/10.1007/978-1-4614-1053-9_3</t>
  </si>
  <si>
    <t>https://dacemirror.sci-hub.se/proceedings-article/1284d1f371678909f94a88efc2aa71e4/yuminliu2012.pdf#navpanes=0&amp;view=FitH</t>
  </si>
  <si>
    <t>Yumin Liu, Yong Liu, Suresh Belani, Oseob Jeo</t>
  </si>
  <si>
    <t>https://dacemirror.sci-hub.se/journal-article/9a87de4fc6e150b684ce0f45f3d7d52d/liu2012.pdf#navpanes=0&amp;view=FitH</t>
  </si>
  <si>
    <t>Yuchen Liu, Jin Hu, Anmin Hu, Ming Li, Dali Mao</t>
  </si>
  <si>
    <t>https://books.google.com.co/books?hl=fr&amp;lr=&amp;id=hLk2F7ebfLUC&amp;oi=fnd&amp;pg=PR3&amp;dq=Power+electronic+packaging:+design,+assembly+process,+reliability+and+modeling&amp;ots=zGeFW9DK1q&amp;sig=DB-cqXw45fS3R53bhQ8u1-SWvB8&amp;redir_esc=y#v=onepage&amp;q=Power%20electronic%20packaging%3A%20design%2C%20assembly%20process%2C%20reliability%20and%20modeling&amp;f=false</t>
  </si>
  <si>
    <t>https://moscow.sci-hub.se/2164/0ff6557e81345b637d6a6f54417da096/liu2011.pdf#navpanes=0&amp;view=FitH</t>
  </si>
  <si>
    <t>https://link.springer.com/chapter/10.1007/978-1-4614-1053-9_12</t>
  </si>
  <si>
    <t>https://moscow.sci-hub.se/2164/ef6639ada5ca761e37254d32b1dbb954/liu2011.pdf#navpanes=0&amp;view=FitH</t>
  </si>
  <si>
    <t>https://link.springer.com/chapter/10.1007/978-1-4614-1053-9_8</t>
  </si>
  <si>
    <t>https://link.springer.com/chapter/10.1007/978-1-4614-1053-9_9</t>
  </si>
  <si>
    <t>https://books.google.com.co/books?hl=fr&amp;lr=&amp;id=dQp1mtXX7_cC&amp;oi=fnd&amp;pg=PR13&amp;dq=Modeling+and+simulation+for+microelectronic+packaging+assembly:+manufacturing,+reliability+and+testing&amp;ots=00Jgu5_oKU&amp;sig=8LPeVgIVMoSr8iEqpF4VRR7x2hE&amp;redir_esc=y#v=onepage&amp;q=Modeling%20and%20simulation%20for%20microelectronic%20packaging%20assembly%3A%20manufacturing%2C%20reliability%20and%20testing&amp;f=false</t>
  </si>
  <si>
    <t>https://dacemirror.sci-hub.se/proceedings-article/4f6b3ca59b6396ed24dd1608b9add675/liu2011.pdf#navpanes=0&amp;view=FitH</t>
  </si>
  <si>
    <t>Yumin Liu, Bill Newberry, Yong Liu, Stephen Martin</t>
  </si>
  <si>
    <t>https://dacemirror.sci-hub.se/journal-article/422c59b20349b53bc321a42662989911/liu2010.pdf#navpanes=0&amp;view=FitH</t>
  </si>
  <si>
    <t>Yong Liu, Richard Qian, Clemens Quinones, Scott Irving, Timwah Luk</t>
  </si>
  <si>
    <t>https://moscow.sci-hub.se/3470/e6f128655e8013de06a4c6fd4b87cf02/yongliu2008.pdf#navpanes=0&amp;view=FitH</t>
  </si>
  <si>
    <t>Yong Liu, Scott Irving, Timwah Luk, Mark Rioux, Qiuxiao Qian</t>
  </si>
  <si>
    <t>USA, China</t>
  </si>
  <si>
    <t>Fairchild Semiconductor Corporation, South Portland, ME, USA; Fairchild Semiconductor, Suzhou, China</t>
  </si>
  <si>
    <t>https://moscow.sci-hub.se/2188/a3c6752445718d9a9f029b65c1d0f04e/liu2008.pdf#navpanes=0&amp;view=FitH</t>
  </si>
  <si>
    <t>Yong Liu, Scott Irving, Timwah Luk, Dan Kinzer</t>
  </si>
  <si>
    <t>https://moscow.sci-hub.se/812/9a5f58e28ef902a7d686cd855261df2a/kao2006.pdf#navpanes=0&amp;view=FitH</t>
  </si>
  <si>
    <t>https://dacemirror.sci-hub.se/proceedings-article/dd50c26ceec3ff1fc024300040080b95/yuan2006.pdf#navpanes=0&amp;view=FitH</t>
  </si>
  <si>
    <t>Zhongfa Yuan, Yong Liu, Scott Irvin, Taikun An</t>
  </si>
  <si>
    <t>Fairchild Semiconductor Corp., 1 Sutong Road, Suzhou, Jiangsu, P.R. China 215021</t>
  </si>
  <si>
    <t>Yong Liu, Scott Irving , Don Desbiens, Timwah Luk, Qiuxiao Qian</t>
  </si>
  <si>
    <t>https://dacemirror.sci-hub.se/proceedings-article/b0bfda32c6d9fe35a5aed3b6dc1552df/die-attach-delamination-characterization-modeling-for-soic-packa.pdf#navpanes=0&amp;view=FitH</t>
  </si>
  <si>
    <t>Yong Liu, Scott Irving, Mark Rioux, Andrew J. Schoenberg, David Chong</t>
  </si>
  <si>
    <t>Department of Mechanical Engineering, Hong Kong University of Science and Technology, Clear Water Bay, Kowloon, Hong Kong, China</t>
  </si>
  <si>
    <t>Department of Mechanical Engineering, Hong Kong University of Science and Technology, Clear Water Bay, Kowloon, Hong Kong SAR, China</t>
  </si>
  <si>
    <t>Department of Mechanical Engineering; EPACK Laboratory, The Hong Kong University of Science and Technology, Clear Water Bay, Kowloon, Hong Kong S A R , China</t>
  </si>
  <si>
    <t>Hong Kong, Singapore</t>
  </si>
  <si>
    <t>Hong Kong University of Science &amp; Technology, Department of Mechanical Engineering, Clear Water Bay, Kowloon, Hong Kong; Nanyang Technological University, School of Mechanical and Production Engineering, Nanyang Avenue, Singapore</t>
  </si>
  <si>
    <t>Edward KL Chan, Haibo Fan, Matthew M F Yuen</t>
  </si>
  <si>
    <t>Mechanical Engineering Department, The Hong Kong University of Science and Technology, Clear Water Bay, Kowloon, Hong Kong</t>
  </si>
  <si>
    <t>https://dacemirror.sci-hub.se/proceedings-article/235753ace8165057a816a2bb5c3056b5/zhang2015.pdf#navpanes=0&amp;view=FitH</t>
  </si>
  <si>
    <t>Kai Zhang, Jie Li, Xinfeng Zhang, Matthew Ming-Fai Yuen, Lisa Liu, Yuhua Lee, Cheng Sheng Ku, Chuiming Wan, Zhaoming Zeng, Guowei David Xiao</t>
  </si>
  <si>
    <t>Cell K Y Wong, Matthew Ming-Fai Yuen</t>
  </si>
  <si>
    <t>HB Fan, Cell K Y Wong, Matthew Ming-Fai Yuen</t>
  </si>
  <si>
    <t>Paular WK Chung, SK Chan, Matthew Ming-Fai Yuen, David C C Lam, Annette Teng</t>
  </si>
  <si>
    <t>https://dacemirror.sci-hub.se/proceedings-article/94c28e1d9ca26de208283117b5f6bd32/kwok2013.pdf#navpanes=0&amp;view=FitH</t>
  </si>
  <si>
    <t>Stephen CT Kwok, Matthew Ming-Fai Yuen</t>
  </si>
  <si>
    <t>Department of Mechanical and Aerospace Engineering, The Hong Kong University of Science and Technology, Clear Water Bay, Kowloon, Hong Kong</t>
  </si>
  <si>
    <t>https://moscow.sci-hub.se/1854/3a5666866e2533ba1919fe00d7cfeffb/fan2012.pdf#navpanes=0&amp;view=FitH</t>
  </si>
  <si>
    <t>https://d1wqtxts1xzle7.cloudfront.net/57018503/Moisture.Sensitivity.of.Plastic.Packages.of.IC.Devices-libre.pdf?1531875586=&amp;response-content-disposition=inline%3B+filename%3DMoisture_Sensitivity_of_Plastic_Packages.pdf&amp;Expires=1726076004&amp;Signature=eS6-5fytVTjXWq-0ykKizP7j5BAeiXJ4p7CUr0CjSBKTJtdGqQBUOz6cN~BPgpsCeEXxg5hFhGgHgArDnPJg71ETFM317ZUhrztC2-eq~MIqgpsgNhtrcY~AHP2npAMVrYx8PLr0Q0yqfi92K9KTjolSmOs0Tx65IW2canXsOWq5p3U5O3YapuDIUVub2sXtA8-ydbJyDjCzVEePWRoBZf1af9Z1NKJZRVtiP35pzH8DmGXKJ1b3liWOKnwqLQtJSybbMd2NMSexTcKJdGKC9Htj2MkB4wdnC3y9n8bxWI2kKaRBY1kUQ1TGNWTbt~fodLX5UD43ClxNQLMRvyA2pw__&amp;Key-Pair-Id=APKAJLOHF5GGSLRBV4ZA#page=531</t>
  </si>
  <si>
    <t>https://dacemirror.sci-hub.se/proceedings-article/7887bd4f21760df2bc77881918afaf08/fan2009.pdf#navpanes=0&amp;view=FitH</t>
  </si>
  <si>
    <t>Haibo Fan, EKL Chan, Matthew Ming-Fai Yuen</t>
  </si>
  <si>
    <t>Haibo Fan, Matthew Ming-Fai Yuen</t>
  </si>
  <si>
    <t>Haibo Fan, Cell KY Wong, Matthew Ming-Fai Yuen</t>
  </si>
  <si>
    <t>https://moscow.sci-hub.se/3488/a7cfb937139f5c308ae2f3316a7e77fe/wong2009.pdf#navpanes=0&amp;view=FitH</t>
  </si>
  <si>
    <t>Cell KY Wong, Matthew Ming-Fai Yuen</t>
  </si>
  <si>
    <t>https://dacemirror.sci-hub.se/proceedings-article/760282053766e4be086c9e26897ad0ad/chan2006.pdf#navpanes=0&amp;view=FitH</t>
  </si>
  <si>
    <t>Edward KL Chan, Matthew Ming-Fai Yuen</t>
  </si>
  <si>
    <t>https://moscow.sci-hub.se/3455/059a09260d47dc8305763d54ff23a031/molecular-simulation-of-cusam-adhesion-force.pdf#navpanes=0&amp;view=FitH</t>
  </si>
  <si>
    <t>https://moscow.sci-hub.se/3116/1b53f3cf74eae887a139b9236d25f74a/effect-of-black-copper-oxide-on-interface-adhesion-between-coppe.pdf#navpanes=0&amp;view=FitH</t>
  </si>
  <si>
    <t>JH Park, JK Kim, Matthew Ming-Fai Yuen, SWR Lee, P Tong, PCH Chan</t>
  </si>
  <si>
    <t>https://dacemirror.sci-hub.se/proceedings-article/dc0f4b472ce07413e3605e96dee5e205/falat2009.pdf#navpanes=0&amp;view=FitH</t>
  </si>
  <si>
    <t>Poland, The Netherlands, Germany</t>
  </si>
  <si>
    <t>https://dacemirror.sci-hub.se/journal-article/d647a8107ae8581297a318d0da86ad34/jansen2013.pdf#navpanes=0&amp;view=FitH</t>
  </si>
  <si>
    <t>Kaspar MB Jansen, Berkan Öztürk</t>
  </si>
  <si>
    <t>The Netherlands, China, France</t>
  </si>
  <si>
    <t>https://moscow.sci-hub.se/310/925c8852565d82c1d10105da4105689b/yang2007.pdf#navpanes=0&amp;view=FitH</t>
  </si>
  <si>
    <t>https://moscow.sci-hub.se/3005/31d46dbb8c2c30134d6ae09807305640/emst2006.pdf#navpanes=0&amp;view=FitH</t>
  </si>
  <si>
    <t>T Falat, Kaspar MB Jansen, J De Vreugd, S Rzepka</t>
  </si>
  <si>
    <t>J. de Vreugd, Kaspar MB Jansen, L.J. Ernst, C. Bohm</t>
  </si>
  <si>
    <t>https://link.springer.com/book/10.1007/978-981-19-9917-8</t>
  </si>
  <si>
    <t>https://link.springer.com/chapter/10.1007/978-981-19-9917-8_1</t>
  </si>
  <si>
    <t>https://link.springer.com/chapter/10.1007/978-981-16-1376-0_1</t>
  </si>
  <si>
    <t>https://sci-hub.se/downloads/2019-04-07/90/lau2019.pdf#navpanes=0&amp;view=FitH</t>
  </si>
  <si>
    <t>John H Lau, Ming Li, Qingqian Margie Li, Iris Xu, Tony Chen, Zhang Li, Kim Hwee Tan, Qing Xiang Yong, Zhong Cheng, Koh Sau Wee, Rozalia Beica, C. T. Ko, Sze Pei Lim, Nelson Fan, Eric Kuah, Wu Kai, Yiu-Ming Cheung, Eric Ng, Cao Xi, Jiang Ran, Henry Yang, Y. H. Chen, N. C. Lee, Mian Tao, Jeffery Lo, Ricky Lee</t>
  </si>
  <si>
    <t>ASM Pacific Technology Ltd., Hong Kong; Jiangyin Changdian Advanced Packaging Company, Ltd., Jiangyin, China; Huawei Technologies Company, Ltd., Shenzhen, China; Dow Chemical Company, Boston, MA, USA; Unimicron Technology Corporation, Taipei, Taiwan; Indium Corporation, Utica, NY, USA; Department of Mechanical Engineering, Hong Kong University of Science and Technology, Hong Kong</t>
  </si>
  <si>
    <t>Hong Kong, China, USA, Taiwan</t>
  </si>
  <si>
    <t>https://link.springer.com/book/10.1007/978-981-10-8884-1</t>
  </si>
  <si>
    <t>https://link.springer.com/chapter/10.1007/978-981-10-8884-1_6</t>
  </si>
  <si>
    <t>https://moscow.sci-hub.se/4482/050b34768ae69c59d5682bc289aaf169/lau1999.pdf#navpanes=0&amp;view=FitH</t>
  </si>
  <si>
    <t>John H Lau, SW Ricky Lee, Henry Chao</t>
  </si>
  <si>
    <t>USA, Taiwan</t>
  </si>
  <si>
    <t>John H Lau, Ricky Lee, Henry Chao</t>
  </si>
  <si>
    <t>Express Packaging Systems, Inc., 1137 San Antonio Road, Palo Alto, CA 94303, USA; Hon Hai Precision Ind. Co., Ltd., 2, Tzu Yu St., Tu-Cheng City, Taipei Hsien, 23606, Taiwan, ROC</t>
  </si>
  <si>
    <t>Muhammad Afiq Azmi, Mohd Zulkifly Abdullah, Raa Khimi Shuib, Zulkifli Mohamad Ariff, Wei Keat Loh, Renn Chan Ooi, Chun Keang Ooi, Muhammad Khalil Abdullah</t>
  </si>
  <si>
    <t>https://akademiabaru.com/submit/index.php/cfdl/article/download/3151/2185</t>
  </si>
  <si>
    <t>Mohammad Hafifi Hafiz Ishak, Farzad Ismail, Mohd Zulkifly Abdullah, Mohd Sharizal Abdul Aziz, Hamid Yusoff, Mat Tena’ain, Najib Saedi, Abdul Hamid</t>
  </si>
  <si>
    <t>https://www.jafmonline.net/article_564_7bad90b712b5285817a0e05e03fbf1fc.pdf</t>
  </si>
  <si>
    <t>https://dacemirror.sci-hub.se/journal-article/bcf7631eee9080cafddf5b5bf80ea1a7/ishak2016.pdf#navpanes=0&amp;view=FitH</t>
  </si>
  <si>
    <t>Mohammad Hafifi Hafiz Ishakk, Mohd Zulkifly Abdullah, Mohd Sharizal Abdul Aziz, Aizat Abas, WK Loh, RC Ooi, CK Ooi</t>
  </si>
  <si>
    <t>Mohammad Hafifi Hafiz Ishakk, Mohd Zulkifly Abdullah, Aizat Abas</t>
  </si>
  <si>
    <t>https://dacemirror.sci-hub.se/journal-article/12f5b0a0e054797b26615380953d4df4/khor2014.pdf#navpanes=0&amp;view=FitH</t>
  </si>
  <si>
    <t>https://moscow.sci-hub.se/2161/a01ec4477a94d29efd68f461581a3547/khor2013.pdf#navpanes=0&amp;view=FitH</t>
  </si>
  <si>
    <t>https://moscow.sci-hub.se/1663/4dd793ba208b1543f35241c9d18b15d9/khor2012.pdf#navpanes=0&amp;view=FitH</t>
  </si>
  <si>
    <t>https://dacemirror.sci-hub.se/journal-article/003fcdc6befcf7206d89c005e682338f/ramdan2012.pdf#navpanes=0&amp;view=FitH</t>
  </si>
  <si>
    <t>https://moscow.sci-hub.se/1819/bdcc1ddf5ca39d156ecd96dc63dc64a0/khor2012.pdf#navpanes=0&amp;view=FitH</t>
  </si>
  <si>
    <t>Chu Yee Khor, Mohd Zulkifly Abdullah, Wei Chiat Leong</t>
  </si>
  <si>
    <t>Chu Yee Khor, Mohd Zulkifly Abdullah, Chun-Sean Lau, IA Azid</t>
  </si>
  <si>
    <t>Chu Yee Khor, Mohd Zulkifly Abdullah</t>
  </si>
  <si>
    <t>https://moscow.sci-hub.se/307/07b1c253826cca27899703a8d9ed460b/khor2011.pdf#navpanes=0&amp;view=FitH</t>
  </si>
  <si>
    <t>http://telkomnika.uad.ac.id/index.php/TELKOMNIKA/article/download/642/459</t>
  </si>
  <si>
    <t>Dadan Ramdan, Mohd Zulkifly Abdullah, Chu Yee Khor</t>
  </si>
  <si>
    <t>Indonesia, Malaysia</t>
  </si>
  <si>
    <t>https://moscow.sci-hub.se/1349/544b9b77c076046cdfb5d0c2a6bcdb05/khor2011.pdf#navpanes=0&amp;view=FitH</t>
  </si>
  <si>
    <t>Chu Yee Khor, Mohd Zulkifly Abdullah, F Che Ani</t>
  </si>
  <si>
    <t>https://moscow.sci-hub.se/731/33513afdf4fa00a9250b925790c06448/khor2010.pdf#navpanes=0&amp;view=FitH</t>
  </si>
  <si>
    <t>https://link.springer.com/article/10.1007/s00231-010-0661-z</t>
  </si>
  <si>
    <t>Chu Yee Khor, Mohd Zulkifly Abdullah, Zulkifli Mohamad Ariff, Wei Chiat Leong</t>
  </si>
  <si>
    <t>Dadan Ramdan, Mohd Zulkifly Abdullah, NM Yusop</t>
  </si>
  <si>
    <t>Chu Yee Khor, Mohd Zulkifly Abdullah, MK Abdullah, M. Abdul Mujeebu, Dadan Ramdan, MFMA Majid, Zulkifli Mohamad Ariff, MR Abdul Rahman</t>
  </si>
  <si>
    <t>Chu Yee Khor, Mohd Zulkifly Abdullah, HJT Tan, Wei Chiat Leong, Dadan Ramdan</t>
  </si>
  <si>
    <t>Chu Yee Khor, MK Abdullah, Mohd Zulkifly Abdullah, M. Abdul Mujeebu, Dadan Ramdan, MFMA Majid, Zulkifli Mohamad Ariff</t>
  </si>
  <si>
    <t>https://apps.dtic.mil/sti/citations/ADA349682</t>
  </si>
  <si>
    <t>An-Yu Kuo, Luu T Nguyen, Kuan-Luen Chen</t>
  </si>
  <si>
    <t>Structural Integrity Associates, 3315 Almaden Expressway, Suite 24, San Jose, California 9511, USA; National Semiconductor, 2900 Semiconductor Drive, Santa Clara, California 950522, USA</t>
  </si>
  <si>
    <t>Luu T Nguyen, SA Gee, WF Bogert</t>
  </si>
  <si>
    <t>Luu T Nguyen</t>
  </si>
  <si>
    <t>National Semiconductor Corp.; San Jose State University; Optimal Corp.</t>
  </si>
  <si>
    <t xml:space="preserve">Luu T Nguyen, G Lee, C Jones, T. R. Hsu, R. Fang, A. Y. Kuo, W. T. Chen </t>
  </si>
  <si>
    <t>Luu T Nguyen, M Michael</t>
  </si>
  <si>
    <t>National Semiconductor Corporation, Santa Clara, CA, USA</t>
  </si>
  <si>
    <t>AS Chen, Luu T Nguyen, SA Gee</t>
  </si>
  <si>
    <t>Michael G Pecht, Luu T Nguyen</t>
  </si>
  <si>
    <t>Luu T Nguyen, RW Giberti</t>
  </si>
  <si>
    <t>Sandia National Labs., Albuquerque, NM; National Semiconductor Corporation, Santa Clara, CA, USA</t>
  </si>
  <si>
    <t>https://moscow.sci-hub.se/1432/b2396aabf3d15be4862d9ddf5855af7f/nguyen1993.pdf#navpanes=0&amp;view=FitH</t>
  </si>
  <si>
    <t>DW Peterson, Luu T Nguyen</t>
  </si>
  <si>
    <t>Luu T Nguyen, RHY Lo, AS Chen, JG Belani</t>
  </si>
  <si>
    <t>https://moscow.sci-hub.se/534/4e0a0fbd2732e55b3f3c242934b0646f/nguyen1988.pdf#navpanes=0&amp;view=FitH</t>
  </si>
  <si>
    <t>I.B.M.T. J . Watson Research Center, Yorktown Heights, New York 10598</t>
  </si>
  <si>
    <t>The Netherlands, Singapore, USA</t>
  </si>
  <si>
    <t>The Netherlands, France</t>
  </si>
  <si>
    <t>https://link.springer.com/chapter/10.1007/978-3-030-81576-9_8</t>
  </si>
  <si>
    <t>M Yazdan Mehr, Willem D van Driel, GQ Kouchi Zhang</t>
  </si>
  <si>
    <t>EEMCS Faculty, Delft University of Technology, Delft, The Netherlands</t>
  </si>
  <si>
    <t>Xiaosong Ma, DG Yang, GQ Zhang</t>
  </si>
  <si>
    <t>Guilin University of Electronic Technology, 1 Jinji Road Guilin, Guangxi 541004, P.R. China</t>
  </si>
  <si>
    <t>Guilin University of Electronic Technology, Guilin, Guangxi, China</t>
  </si>
  <si>
    <t>Emad A Poshtan, Sven Rzepka, Christian Silber, Bernhard Wunderle</t>
  </si>
  <si>
    <t>https://moscow.sci-hub.se/3237/16da6b5c887f89df78c94ca88cceab72/wunderle2012.pdf#navpanes=0&amp;view=FitH</t>
  </si>
  <si>
    <t>https://moscow.sci-hub.se/2119/a396a579e69cf9c6d3ea93ce0ab4af67/10.1007@978-1-4614-1728-610.pdf#navpanes=0&amp;view=FitH</t>
  </si>
  <si>
    <t>Ole Hölck, Bernhard Wunderle</t>
  </si>
  <si>
    <t>Germany, France</t>
  </si>
  <si>
    <t>Fraunhofer IZM, Berlin, Germany; Fraunhofer ENAS, Chemnitz, Germany; Chemnitz University of Technology, Materials and Reliability of Microsystems, Chemnitz, Germany; Amic — Angewandte Micro-Messtechnik GmbH, Berlin, Germany</t>
  </si>
  <si>
    <t>H Walter, Bernhard Wunderle, J Keller, Ole Hölck, O Wittler, B Michel</t>
  </si>
  <si>
    <t>https://dacemirror.sci-hub.se/proceedings-article/9f848b5826e5450581548329bbf1821f/wunderle2011.pdf#navpanes=0&amp;view=FitH</t>
  </si>
  <si>
    <t>Department of Precision and Microsystems Engineering, Delft University of Technology, Mekelweg 2, 2628 CD Delft, The Netherlands; Department of Industrial Design Engineering, Delft University of Technology, Landbergstraat 15, 2628 CE Delft, The Netherlands; Infineon Technologies AG, 81726 Munich, Germany; DIMES, Delft University of Technology, Delft, The Netherlands</t>
  </si>
  <si>
    <t>Department of Precision and Microsystems Engineering; Department of Industrial Design Engineering</t>
  </si>
  <si>
    <t>Delft University of Technology, Mekelweg 2, 2628 CD Delft, The Netherlands; Delft University of Technology, Landbergstraat 15, 2628 CE Delft, The Netherlands; DIMES, Delft University of Technology, Delft, The Netherlands</t>
  </si>
  <si>
    <t>Copper</t>
  </si>
  <si>
    <t>Copper, standard copper lead frame, fabricated by Infineon Technologies AG,  no specific name</t>
  </si>
  <si>
    <t>DON'T MENTION EMC</t>
  </si>
  <si>
    <t>Introduction to Reinforcing Potential of Various Clay and Monomers Dispersed Wood Nanocomposites</t>
  </si>
  <si>
    <t>https://www.mdpi.com/1424-8220/21/16/5595</t>
  </si>
  <si>
    <t>Tim Englert, Florian Gruber, Jan Stiedl, Simon Green, Timo Jacob, Karsten Rebner, Wulf Grählert</t>
  </si>
  <si>
    <t>HORS SUJET, don't mention</t>
  </si>
  <si>
    <t>https://link.springer.com/article/10.1007/BF03216570</t>
  </si>
  <si>
    <t>Morton Antler</t>
  </si>
  <si>
    <t>CALCE Electrical Products and Systems Center, University of Maryland, College Park, MD 20742, USA</t>
  </si>
  <si>
    <t>https://link.springer.com/article/10.1007/BF02672388</t>
  </si>
  <si>
    <t>https://www.osti.gov/servlets/purl/6580932</t>
  </si>
  <si>
    <t>Helene Conseil-Gudla, Gerald Hamm, Lutz Müller, Mathias Hain, Rajan Ambat</t>
  </si>
  <si>
    <t>Denmark, Germany</t>
  </si>
  <si>
    <t>Adhesion strength of poly(imide-siloxane) with Alloy 42 lead frame and silicon dioxide</t>
  </si>
  <si>
    <t>Effect of temperature and relative humidity on the impedance degradation of dust-contaminated electronics</t>
  </si>
  <si>
    <t>https://moscow.sci-hub.se/2650/b9ebb9da68efb2063dd97060c3fa565f/song2013.pdf#navpanes=0&amp;view=FitH</t>
  </si>
  <si>
    <t>Center for Advanced Life Cycle Engineering (CALCE), University of Maryland, College Park, Maryland 20742, USA</t>
  </si>
  <si>
    <t>page 221-273</t>
  </si>
  <si>
    <t>Puligandla Viswanadham</t>
  </si>
  <si>
    <t>Flower Mound, Texas, U. S. A</t>
  </si>
  <si>
    <t>https://sci-hub.se/downloads/2019-09-27/7a/park2019.pdf#navpanes=0&amp;view=FitH</t>
  </si>
  <si>
    <t>Dong-Woon Park, Gyung-Hwan Oh, Dug-Joon Kim, Hak-Sung Kim</t>
  </si>
  <si>
    <t>https://www.osti.gov/servlets/purl/5091477</t>
  </si>
  <si>
    <t>https://meridian.allenpress.com/ism/article/2017/1/000491/35772</t>
  </si>
  <si>
    <t>The properties of AlN-filled epoxy molding compounds by the effects of filler size distribution</t>
  </si>
  <si>
    <t>https://link.springer.com/article/10.1023/A:1026741300020</t>
  </si>
  <si>
    <t>Jong-Woo Bae, Wonho Kim, Suk-Hyeon Cho, Sang-Hyun Lee</t>
  </si>
  <si>
    <t>Packaging MEMS inertial sensors at Motorola</t>
  </si>
  <si>
    <t>https://moscow.sci-hub.se/3455/249d159e6a962d9d796a6b7daca6b37d/packaging-mems-inertial-sensors-at-motorola.pdf#navpanes=0&amp;view=FitH</t>
  </si>
  <si>
    <t>Gary Li, Dave Mahadevan, Mike Chapman</t>
  </si>
  <si>
    <t>Sensor Products Division, Motorola Inc, Tempe, AZ 85284</t>
  </si>
  <si>
    <t>PCB Design Techniques for the SI and EMC of Gb/s Differential Transmission Lines</t>
  </si>
  <si>
    <t>EurIng Keith Armstrong</t>
  </si>
  <si>
    <t>https://cherryclough.com/media/file/PCB%20design%20and%20layout/PCB%20Design%20of%20Gb-s%20Differential%20Lines%20with%20graphics,%20SAFETY%20&amp;%20EMC,%20March%2008.pdf</t>
  </si>
  <si>
    <t>Study of heat of reaction between plasma-polymer-coated silica fillers and biphenyl epoxy resin</t>
  </si>
  <si>
    <t>NI Kim, HM Kang, TH Yoon</t>
  </si>
  <si>
    <t>https://koreascience.kr/article/CFKO200422105768083.pdf</t>
  </si>
  <si>
    <t>Plastic Packaging of Microelectronic Devices</t>
  </si>
  <si>
    <t>Electronic Packaging Materials and Their Properties</t>
  </si>
  <si>
    <t>https://books.google.com.co/books?id=_uWNnTYwc2IC&amp;pg=PP5&amp;hl=fr&amp;source=gbs_selected_pages&amp;cad=1#v=onepage&amp;q&amp;f=false</t>
  </si>
  <si>
    <t>GRANT SPONSORED BY ADVANCED MICRO DEVICES (AMD)</t>
  </si>
  <si>
    <t>http://eprints.usm.my/10611/1/Mold_Flow_FEA_Simulation_Software_Development.pdf</t>
  </si>
  <si>
    <t>Abhijit Dasgupta, Koustav Sinha, Jaemi Herzberger</t>
  </si>
  <si>
    <t>https://media.proquest.com/media/hms/ORIG/1/AURCK?_s=vIPrvhmg6jF2K2aeUisnoMDq2zA%3D#view=FitV</t>
  </si>
  <si>
    <t>Nurfarrahain Nadia Ahmad</t>
  </si>
  <si>
    <t>http://studentsrepo.um.edu.my/11304/8/nadia.pdf</t>
  </si>
  <si>
    <t>Applied Surface Science, 2019 - Elsevier</t>
  </si>
  <si>
    <t>Thermal Oxidation Behavior of Copper Lead-Frame Alloys</t>
  </si>
  <si>
    <t>GM Brown, K Kobayashi</t>
  </si>
  <si>
    <t>https://books.google.com.co/books?hl=fr&amp;lr=&amp;id=8mHA2S6uJK8C&amp;oi=fnd&amp;pg=PA195&amp;dq=%22iron%22+%22lead+frame%22+%22emc%22+%22adhesion%22&amp;ots=dKLtQxt2JL&amp;sig=WNu26YblrOz5ZP2_CqYswkpb_N0&amp;redir_esc=y#v=onepage&amp;q=%22iron%22%20%22lead%20frame%22%20%22emc%22%20%22adhesion%22&amp;f=false</t>
  </si>
  <si>
    <t>https://media.proquest.com/media/hms/ORIG/1/kYT0I?_s=TcuT1TIjRefpcApcSSg93hG2TNM%3D#view=FitV</t>
  </si>
  <si>
    <t>https://global-sei.com/technology/tr/bn71/pdf/71-04.pdf</t>
  </si>
  <si>
    <t>don't mention epoxy, mention EMC but not sure it's good one</t>
  </si>
  <si>
    <t>Low dielectric constant epoxy resins</t>
  </si>
  <si>
    <t>Handbook of low and high dielectric constant materials …, 1999 - Elsevier</t>
  </si>
  <si>
    <t>https://moscow.sci-hub.se/4075/d3b22b9398ff23f902117d1b525e9b4f/ogura1999.pdf#navpanes=0&amp;view=FitH</t>
  </si>
  <si>
    <t>Ichiro Ogura</t>
  </si>
  <si>
    <t>Dainippon Ink &amp; Chemicals, Inc., Epoxy Resin Department, Petrochemical Division, 12 Yawatakaigardori, Ichihara, Chiba 290, Japan</t>
  </si>
  <si>
    <t>https://libgen.gs/get.php?md5=9ffaf2b542b8bb13e08ed5174cadbfa3&amp;key=IGSV719IU2B3JKRH</t>
  </si>
  <si>
    <t>Takahiro Imai, Yoshiyuki Inoue, Masayoshi Nagata, Tetsuo Yoshimitsu, Kazutoshi Goto, Takanori Kondo, Takashi Ohta</t>
  </si>
  <si>
    <t>Power and Industrial Systems R&amp;D Center, Toshiba Corporation, Fuchu-shi, Tokyo 183-8511, Japan; Technology Development Department Electric Wire &amp; Cable, Energy Business Unit, Sumitomo Electric Industries, LTD., Hitachi-shi, Ibaraki 319-1414, Japan</t>
  </si>
  <si>
    <t>Characterization and simulation of LTCC/adhesive and alloy 42/adhesive interface strength for automotive applications</t>
  </si>
  <si>
    <t>and Multi-Physics …, 2015 - ieeexplore.ieee.org</t>
  </si>
  <si>
    <t>https://moscow.sci-hub.se/4883/dee8d00a5d9b771784ea47486a13448e/ozturk2015.pdf#navpanes=0&amp;view=FitH</t>
  </si>
  <si>
    <t>https://dacemirror.sci-hub.se/journal-article/0ab5d1da38023236b3b4c753a089afd2/kang2001.pdf#navpanes=0&amp;view=FitH</t>
  </si>
  <si>
    <t>Polymer, 2001 - Elsevier</t>
  </si>
  <si>
    <t>Adhesion mechanism at metal-organic interface modified by plasma</t>
  </si>
  <si>
    <t>Materials Transactions, 2003 - jstage.jst.go.jp</t>
  </si>
  <si>
    <t>https://dacemirror.sci-hub.se/journal-article/9de9307a77f6b156c2b86629395c01eb/sun2003.pdf#navpanes=0&amp;view=FitH</t>
  </si>
  <si>
    <t>https://download.library.lol/main/616000/587f16147acadcc849291a818255b298/%28MEMS%20Reference%20Shelf%201%29%20Tina%20L.%20Lamers%2C%20Beth%20L.%20Pruitt%20%28auth.%29%2C%20Reza%20Ghodssi%2C%20Pinyen%20Lin%20%28eds.%29%20-%20MEMS%20Materials%20and%20Processes%20Handbook-Springer%20US%20%282011%29.pdf</t>
  </si>
  <si>
    <t>IEEE Transactions on Components …, 2005 - ieeexplore.ieee.org</t>
  </si>
  <si>
    <t>https://moscow.sci-hub.se/3454/156392759f230c8a135c2e53335dd9b0/fauty2005.pdf#navpanes=0&amp;view=FitH</t>
  </si>
  <si>
    <t>https://dacemirror.sci-hub.se/proceedings-article/da18a0c46d8fe01ddd6e74d28ca4c1ac/gromala2018.pdf#navpanes=0&amp;view=FitH</t>
  </si>
  <si>
    <t>https://dacemirror.sci-hub.se/proceedings-article/0f8e217522188d0debcf4e89fa12244a/cracking-analysis-of-plastic-ic-package-in-consideration-of-visc.pdf#navpanes=0&amp;view=FitH</t>
  </si>
  <si>
    <t>Latent catalyst effects in halogen‐free epoxy molding compounds for semiconductor encapsulation</t>
  </si>
  <si>
    <t>JH Ryu, KS Choi, WG Kim</t>
  </si>
  <si>
    <t>Journal of applied polymer science, 2005 - Wiley Online Library</t>
  </si>
  <si>
    <t>A simple model for the mode II popcorn effect in thin plastic IC packages</t>
  </si>
  <si>
    <t>P Alpern, KC Lee</t>
  </si>
  <si>
    <t>2003 IEEE International Reliability Physics …, 2003 - ieeexplore.ieee.org</t>
  </si>
  <si>
    <t>https://dacemirror.sci-hub.se/proceedings-article/6f1d64ea46435a50f1c993ef61f2d0df/a-simple-model-for-the-mode-ii-popcorn-effect-in-thin-plastic-ic.pdf#navpanes=0&amp;view=FitH</t>
  </si>
  <si>
    <t>https://media.proquest.com/media/hms/ORIG/1/xDqxI?_s=96ZzvcY%2B9egbZ%2FxBs7Vcqe2z8LE%3D#view=FitV</t>
  </si>
  <si>
    <t>https://books.google.com.co/books?hl=fr&amp;lr=&amp;id=TEqklCVGtCYC&amp;oi=fnd&amp;pg=PP1&amp;dq=%22alloy+42%22+%22lead+frame%22+%22emc%22+%22adhesion%22&amp;ots=leEaQQfNWe&amp;sig=5CYVLUq4lmXK6FC_VvBgDu73vKU&amp;redir_esc=y#v=onepage&amp;q&amp;f=false</t>
  </si>
  <si>
    <t>https://media.proquest.com/media/hms/ORIG/1/WhnqI?_s=bA9SuGYH3gwrCHyaREp7VwM4%2BO8%3D#view=FitV</t>
  </si>
  <si>
    <t>généralités, The materials used can be divided into two types: plastics, such as epoxy-novolac resins, silicones, and polyimides, and hermetic materials such as glass, metal and ceramics.</t>
  </si>
  <si>
    <t>https://drive.google.com/file/d/1ZSGWtY_2tLR5FWZUXsjpoJhKyNkm0ygZ/view</t>
  </si>
  <si>
    <t>田民波</t>
  </si>
  <si>
    <t>电子封装工程</t>
  </si>
  <si>
    <t>FK Ferreira</t>
  </si>
  <si>
    <t>System-in-package for IoT sigfox applications</t>
  </si>
  <si>
    <t>A Butterfield, J Szymanski</t>
  </si>
  <si>
    <t>A dictionary of electronics and electrical engineering</t>
  </si>
  <si>
    <t>JCF Chanteloup, P France</t>
  </si>
  <si>
    <t>QELS JOINT</t>
  </si>
  <si>
    <t>A Abd Aziz, RA Abd-Alhameed…</t>
  </si>
  <si>
    <t>2019 Index IEEE Transactions on Components, Packaging and Manufacturing Technology Vol. 9</t>
  </si>
  <si>
    <t>B Bidulock</t>
  </si>
  <si>
    <t>PCBNEW Wishlists, Blueprints, Design and Implementation Notes</t>
  </si>
  <si>
    <t>D Cheng</t>
  </si>
  <si>
    <t>Laser Powder Bed Fusion of Multiple Materials Ceramic and Metal Functional Components</t>
  </si>
  <si>
    <t>RH Bruce</t>
  </si>
  <si>
    <t>Interfacial relations in slag/metal systems</t>
  </si>
  <si>
    <t>H JM Veendrick, HJM Veendrick</t>
  </si>
  <si>
    <t>Testing, yield, packaging, debug and failure analysis</t>
  </si>
  <si>
    <t>C Naughton, K Yu, M George</t>
  </si>
  <si>
    <t>Accumulator Volume Sensor Final Project Report</t>
  </si>
  <si>
    <t>M Heidinger</t>
  </si>
  <si>
    <t>Long Life Single Stage PFC/SLC Converter driving LEDs</t>
  </si>
  <si>
    <t>G Expert</t>
  </si>
  <si>
    <t>Technology Roadmap for Wide Band Gap Power Electronics 2018 Editorial Committee</t>
  </si>
  <si>
    <t>S Pantzare, E Wollert</t>
  </si>
  <si>
    <t>Wireless Piezoelectric Horse Sensor System</t>
  </si>
  <si>
    <t>WD Brown, R Aschenbrenner, C Gaw, NR Bonda, J Liu…</t>
  </si>
  <si>
    <t>CPMT OFFICERS</t>
  </si>
  <si>
    <t>L Chiao</t>
  </si>
  <si>
    <t>The evolution and adoption of optical interconnect cables</t>
  </si>
  <si>
    <t>D Oh</t>
  </si>
  <si>
    <t>0: Modeling and Simulation Challenges in 3D Systems</t>
  </si>
  <si>
    <t>W Zhu, F Wu, W Xia, B Wang, P Wang, E Hou</t>
  </si>
  <si>
    <t>Session A--Advanced Packaging &amp; System Integration</t>
  </si>
  <si>
    <t>S Kumar, A Singh, M Tiwari</t>
  </si>
  <si>
    <t>MWCNTs polymer nanocomposite with enhanced thermomechanical properties and electrical insulation for effective encapsulation</t>
  </si>
  <si>
    <t>H Grönqvist, PE Tegehall, O Lidström…</t>
  </si>
  <si>
    <t>Unit for investigation of the working environment for electronics in harsh environments, ESU</t>
  </si>
  <si>
    <t>B Boser, R Kienzler, O Schatz</t>
  </si>
  <si>
    <t>Evaluation Circuits</t>
  </si>
  <si>
    <t>P Sharma</t>
  </si>
  <si>
    <t>Integrated Pyro SCB Chip</t>
  </si>
  <si>
    <t>S Zone</t>
  </si>
  <si>
    <t>Thermal and reliability analysis of clip bonding package using high thermal conductivity adhesive</t>
  </si>
  <si>
    <t>SYB Sayeed, SB Venkatakrishnan…</t>
  </si>
  <si>
    <t>Miniaturized fully passive wireless neural recording with heterogeneous integration in thin packages</t>
  </si>
  <si>
    <t>N Saiki, K Inaba, K Kishimoto…</t>
  </si>
  <si>
    <t>Evaluation of the Reliability of Film Adhesives Under Hygrothermal Condition</t>
  </si>
  <si>
    <t>K Xue</t>
  </si>
  <si>
    <t>Simulation Based Design Optimization for Microelectronics Packaging Product</t>
  </si>
  <si>
    <t>3D electrical interconnection using extrusion dispensed conductive adhesives</t>
  </si>
  <si>
    <t>M Reze, M Osajda</t>
  </si>
  <si>
    <t>MEMS sensors for automotive vehicle stability control applications</t>
  </si>
  <si>
    <t>Fan-out wafer level packaging for MEMS and sensor applications</t>
  </si>
  <si>
    <t>Advanced moisture diffusion model and hygro-thermo-mechanical design for flip chip BGA package</t>
  </si>
  <si>
    <t>F Wang, Q Liu, J Xia, M Huang, X Wang…</t>
  </si>
  <si>
    <t>Laser Lift‐Off Technologies for Ultra‐Thin Emerging Electronics: Mechanisms, Applications, and Progress</t>
  </si>
  <si>
    <t>SM Hosseini, S Akbari, MM Shokrieh</t>
  </si>
  <si>
    <t>Residual stress measurement through the thickness of ball grid array microelectronics packages using incremental hole drilling</t>
  </si>
  <si>
    <t>A Prisacaru, P Gromala, B Han…</t>
  </si>
  <si>
    <t>Degradation estimation and prediction of electronic packages using data-driven approach</t>
  </si>
  <si>
    <t>Delamination-induced stitch crack of copper wires</t>
  </si>
  <si>
    <t>Hygroscopic swelling effect on polymeric materials and thermo-hygro-mechanical design on finger printer package</t>
  </si>
  <si>
    <t>Reliability analysis and hygro-thermo-mechanical design for MEMS-based pressure sensor</t>
  </si>
  <si>
    <t>CL Gan, U Hashim</t>
  </si>
  <si>
    <t>Evolutions of bonding wires used in semiconductor electronics: perspective over 25 years</t>
  </si>
  <si>
    <t>S Manoharan, C Patel, S Dunford, J Beshears…</t>
  </si>
  <si>
    <t>Life prediction of copper wire bonds in commercial devices using principal component analysis (PCA)</t>
  </si>
  <si>
    <t>Equivalent moisture distribution calculation for fast moisture sensitivity level analysis (MSLA)</t>
  </si>
  <si>
    <t>Characterization of mold compound to improve delamination performance in power package</t>
  </si>
  <si>
    <t>Development of green molding compound for high voltage discrete package</t>
  </si>
  <si>
    <t>Warpage reduction of package-on-package (PoP) module by material selection &amp; process optimization</t>
  </si>
  <si>
    <t>P Gromala, A Inamdar, A Prisacaru, M Dressler…</t>
  </si>
  <si>
    <t>Degradation and Remaining Useful Life Prediction of Automotive Electronics</t>
  </si>
  <si>
    <t>Modeling of viscoelastic behavior of an epoxy molding compound during and after curing</t>
  </si>
  <si>
    <t>Copper, Silver, and PCC Wirebonds Reliability in Automotive Underhood Environments</t>
  </si>
  <si>
    <t>COMPARISON OF RELIABILITY OF COPPER, GOLD, SILVER, AND PCC WIREBONDS UNDER SUSTAINED OPERATION AT 200 C</t>
  </si>
  <si>
    <t>H Chik, M Celestica-iNEMI</t>
  </si>
  <si>
    <t>Nano-Attach Project</t>
  </si>
  <si>
    <t>S Han, S Lim, J Bae, Y Hwang, S Lee…</t>
  </si>
  <si>
    <t>Equivalent acceleration assessment of JEDEC moisture sensitivity levels using peridynamics</t>
  </si>
  <si>
    <t>B Han, DS Kim</t>
  </si>
  <si>
    <t>Moisture ingress, behavior, and prediction inside semiconductor packaging: A review</t>
  </si>
  <si>
    <t>K Patel</t>
  </si>
  <si>
    <t>Opportunities on prolong battery stand-by time</t>
  </si>
  <si>
    <t>Lifetime modelling for microsystems integration: from nano to systems</t>
  </si>
  <si>
    <t>A Workbench</t>
  </si>
  <si>
    <t>S Qu, Y Liu, S Qu, Y Liu</t>
  </si>
  <si>
    <t>Wafer-Level Discrete Power Mosfet Package Design</t>
  </si>
  <si>
    <t>Y Su, D Bai, V Huang, W Chen…</t>
  </si>
  <si>
    <t>Effect of transfer pressure on die attach film void performance</t>
  </si>
  <si>
    <t>Miniaturized double side cooling packaging for high power 3 phase SiC inverter module with junction temperature over 220° C</t>
  </si>
  <si>
    <t>Effect of Different Epoxy Materials During LED Wire Bonding Encapsulation Process Using CFD Approach</t>
  </si>
  <si>
    <t>Prediction of mixed-mode interfacial fracture from cohesive zone finite element model: Testing and determination of fracture process parameters</t>
  </si>
  <si>
    <t>Reliability of copper, gold, silver, and PCC wirebonds subjected to harsh environment</t>
  </si>
  <si>
    <t>Copper Raw Material with Elongation Factor to Improve Delamination Performance</t>
  </si>
  <si>
    <t>HS Kim, HG Song</t>
  </si>
  <si>
    <t>Investigation of moisture-induced failures of stacked-die package</t>
  </si>
  <si>
    <t>Large area embedding for heterogeneous system integration</t>
  </si>
  <si>
    <t>A review of high-speed GaN power modules: state of the art, challenges, and solutions</t>
  </si>
  <si>
    <t>Packaging Platform for low to medium Power Packages</t>
  </si>
  <si>
    <t>Prediction of interfacial delamination in stacked IC structures using combined experimental and simulation methods</t>
  </si>
  <si>
    <t>D Mallik, R Mahajan, N Raravikar…</t>
  </si>
  <si>
    <t>Flip-Chip packaging for nanoscale silicon logic devices: Challenges and opportunities</t>
  </si>
  <si>
    <t>MP Mcgarry</t>
  </si>
  <si>
    <t>Complex Permittivity of Advanced Dielectrics Across the 6G Frequency Band</t>
  </si>
  <si>
    <t>LL Mercado, B Chavez</t>
  </si>
  <si>
    <t>Impact of JEDEC test conditions on new-generation package reliability</t>
  </si>
  <si>
    <t>A Suhaimi, MT Asmah</t>
  </si>
  <si>
    <t>Electrical and Reliability Performance of Molded Leadless Package for High-voltage Application</t>
  </si>
  <si>
    <t>R Kulkarni, P Wappler, M Soltani, M Haybat…</t>
  </si>
  <si>
    <t>An assessment of thermoset injection molding for thin-walled conformal encapsulation of board-level electronic packages</t>
  </si>
  <si>
    <t>A Murgia, C Harsha, E Tsiporkova, C Nawghane…</t>
  </si>
  <si>
    <t>A Hybrid Model for Prognostic and Health Management of Electronic Devices</t>
  </si>
  <si>
    <t>JH Lau, NC Lee, JH Lau, NC Lee</t>
  </si>
  <si>
    <t>Solder Joints in PCB Assembly and Semiconductor Packaging</t>
  </si>
  <si>
    <t>The Application of Nanocone Array in Pd Pre-Plated Frame</t>
  </si>
  <si>
    <t>AI Emon</t>
  </si>
  <si>
    <t>Study of Advanced Packaging and Integration Architecture for Wide-Bandgap Power Devices</t>
  </si>
  <si>
    <t>Study of electromigration in Cu and Ag wirebonds operating at high current in extreme environments</t>
  </si>
  <si>
    <t>EJR Phua</t>
  </si>
  <si>
    <t>Development of polymeric microelectronics packaging encapsulation for harsh environment applications</t>
  </si>
  <si>
    <t>HC Hsu, HY Lee, YC Hsu, SL Fu</t>
  </si>
  <si>
    <t>Thermo-hygro-mechanical design and reliability analysis for CMOS Image Sensor</t>
  </si>
  <si>
    <t>G Ge, G Lye, S Wang, J Zaal</t>
  </si>
  <si>
    <t>A New Type Low Cost Sandwiched Power Package Structure and its Manufacturing</t>
  </si>
  <si>
    <t>S Ravimanalan</t>
  </si>
  <si>
    <t>Assessment of Packaging Media Used in Long-Term Storage of Electronic Components</t>
  </si>
  <si>
    <t>Investigation and Optimization of Mold Flow Impact to Leadless SMD Package Delamination</t>
  </si>
  <si>
    <t>Characterization of viscoelastic behavior of epoxy molding compounds subjected to sustained high temperature environment up to 1 year</t>
  </si>
  <si>
    <t>Epoxy Mold Compound Characterization and Cure Kinetics for Post Mold Isothermal Cure Improvement and Accelerated Reliability Assessment</t>
  </si>
  <si>
    <t>Simulation of Moisture Ingression Ingression in Microelectronics Package to Correlate Accelerated Tests and Field Conditions Reliability</t>
  </si>
  <si>
    <t>B Lohani</t>
  </si>
  <si>
    <t>Metal Additive Microfabrication of Semiconductor Packages With Inbuilt Thermal Management System</t>
  </si>
  <si>
    <t>GG Daves</t>
  </si>
  <si>
    <t>Trends in Automotive Packaging</t>
  </si>
  <si>
    <t>New approach for assessment of dielectric layer adhesion strength, demonstrated on eWLB FO-WLP interfaces</t>
  </si>
  <si>
    <t>P Lall, M Kasturi, J Suhling…</t>
  </si>
  <si>
    <t>Stress Strain Analysis on Stitch Bond of Cu-Al Wirebonds Using X-ray Micro-CT Technique</t>
  </si>
  <si>
    <t>Z Li, SM Yip, YW Fung, H Chen</t>
  </si>
  <si>
    <t>A Packaging Solution to Enable Moisture Sensitivity Level 1 Zero Delamination for Leaded Surface Mount Device Package</t>
  </si>
  <si>
    <t>D Bin</t>
  </si>
  <si>
    <t>The Packaging Technologies for GaN HEMTs</t>
  </si>
  <si>
    <t>Development of SiC power module using 70μm single metal layer substrates</t>
  </si>
  <si>
    <t>HC Hsu, LM Chu, SL Fu</t>
  </si>
  <si>
    <t>Hygro-Thermo-Vapor Pressure Coupled Model on Premold QFN COMS Image Sensor</t>
  </si>
  <si>
    <t>Evaluation of different die attach film and epoxy pastes for stacked die QFN package</t>
  </si>
  <si>
    <t>Study of non-solder, low cost and high performance flip chip QFN package using ultra thin Pd PPF</t>
  </si>
  <si>
    <t>H Guojun, R Rossi, L Jing-En, X Baraton</t>
  </si>
  <si>
    <t>Interface delamination analysis of TQFP package during solder reflow</t>
  </si>
  <si>
    <t>DJ Yoo, JI Ryu, GH Oh, YC Park…</t>
  </si>
  <si>
    <t>PMV (Plating Mold Via) interconnection development in molded SiP modules</t>
  </si>
  <si>
    <t>MK Shih, GS Lin, J Yang</t>
  </si>
  <si>
    <t>Effects of Thermal-Moisture Coupled Field on Delamination Behavior of Electronic Packaging</t>
  </si>
  <si>
    <t>ELJ Keong</t>
  </si>
  <si>
    <t>Development of integrated passives QFN package</t>
  </si>
  <si>
    <t>MK Shih, YH Liu, GS Lin, E Hsu, J Yang</t>
  </si>
  <si>
    <t>Experimental and numerical investigation of delamination between epoxy molding compound (EMC) and metal in encapsulated microelectronic packages</t>
  </si>
  <si>
    <t>Design of a more robust QFN package through virtual prototyping and advanced characterization</t>
  </si>
  <si>
    <t>Characterization, modelling, and parameter sensitivity study on electronic packaging polymers</t>
  </si>
  <si>
    <t>Fatigue test method for observing the delamination effect in a QFN package</t>
  </si>
  <si>
    <t>Failure Mechanism Study for Flip Chip QFN Crack Issue under Temperature Cycling Test</t>
  </si>
  <si>
    <t>Analysis and comparison of thermal stress and hygrothermal stress of SiP device by QFN packaging</t>
  </si>
  <si>
    <t>Analysis the interface delamination of Cu and EMC adhesive material in the cutting process of electronic chip based on cohesive zone modeling</t>
  </si>
  <si>
    <t>Ultra-thin QFN-like 3D package with 3D integrated passive devices</t>
  </si>
  <si>
    <t>U Mokhtar, R Rasid, S Ahmad, AE Said…</t>
  </si>
  <si>
    <t>Effect of Molding Compound and Die Attach Adhesive Material on QFN Package Delamination and Warpage Issues</t>
  </si>
  <si>
    <t>T Jiang, H Nong, C Du</t>
  </si>
  <si>
    <t>Study of interface reliability in QFN device under hygro-thermal environment</t>
  </si>
  <si>
    <t>Enregistrer Citer Cité 81 fois Autres articles</t>
  </si>
  <si>
    <t>工程 田民波编著 清华大学出版社 Page 2 Page 3 新材料及在高技术中的应用丛书 电子封装…</t>
  </si>
  <si>
    <t>Page 1 New High 新材料及在高技术中的应用丛书 Electronic Packaging Technology 电子封装</t>
  </si>
  <si>
    <t>de 12 bits e 1.14Msps, interface digital-analógico de 12 bits, comparadores ultra-low-…</t>
  </si>
  <si>
    <t>… , 8 Kbytes de memória RAM, uma EEPROM de 2Kbytes, interface multi-canal analógico-digital</t>
  </si>
  <si>
    <t>Enregistrer Citer Cité 29 fois Autres articles Les 2 versions</t>
  </si>
  <si>
    <t>electropneumatic electropolar electropolishing electropositive electroscope electrostatic adhesion …</t>
  </si>
  <si>
    <t>… electro-optical shutter electro-optics electrophoresis electrophorus electroplating</t>
  </si>
  <si>
    <t>measured the recently proposed “spin Hall effect” of light at an air-glass interface, and are …</t>
  </si>
  <si>
    <t>… weak-measurements” as a coherent enhancement technique for small signals, we have</t>
  </si>
  <si>
    <t>2019 1993-1999 Hart, P., see Soman, VV, TCPMT Sept. 2019 1872-1887 Harun, F., see Zulkifli…</t>
  </si>
  <si>
    <t>… Thermal Interface Material; TCPMT June 2019 1045-1053 Hao, J., see Ni, J., TCPMT Oct.</t>
  </si>
  <si>
    <t>historical user interface in terms of learning and understanding is a heavy burden. For the most …</t>
  </si>
  <si>
    <t>… As any large project including user interface, the investment of users into the current or</t>
  </si>
  <si>
    <t>combining complementary properties of ceramic and metal. Because ceramic and metal have …</t>
  </si>
  <si>
    <t>Integrated ceramic and metal components possess a broad application potential by</t>
  </si>
  <si>
    <t>relationship of interfacial free energies in poly-phase systems of particular interest in metallurgy. …</t>
  </si>
  <si>
    <t>The reader is briefly introduced to the subject of surface thermodynamics, and to the</t>
  </si>
  <si>
    <t>contamination and provides an automated and standardised interface … of poor adhesion or in …</t>
  </si>
  <si>
    <t>… interface environment, a SMIF environment or SMIF pod . It protects the wafers from particle</t>
  </si>
  <si>
    <t>of a 600V GaN FET Power Stage with Integrated Driver in a QFN System-in-Package (QFN-SiP) …</t>
  </si>
  <si>
    <t>… Effects of Dielectric Curing Conditions on the Interfacial Adhesion of Cu RDL for Fan-Out …</t>
  </si>
  <si>
    <t>was first verified on the breadboard, then transferred to a proto-board. The proto-board is …</t>
  </si>
  <si>
    <t>… It took a third try of soldering this IC (a QFN-28 pin) to the board before it worked. The design</t>
  </si>
  <si>
    <t>Lora, or WiFi could be used. By this interface the light can be controlled and monitored. …</t>
  </si>
  <si>
    <t>… The digital lighting interface (DALI), the DMX standard or wireless options like Bluetooth,</t>
  </si>
  <si>
    <t>interface trap charges have a huge influence on carrier transport and recombination in the interface …</t>
  </si>
  <si>
    <t>… , heat sinks, drive circuits, and EMC circuits in the circuit can be … interface defects and</t>
  </si>
  <si>
    <t>Figure 3.6, for high flexibility and excellent adhesion of the inks applied during the screen …</t>
  </si>
  <si>
    <t>… The package of the MPU-6500 has the size 3 x 3 x 0.90 mm (24-pin quad flat no-leads (QFN…</t>
  </si>
  <si>
    <t>module to check for EMI/EMC since you will never solve these problems on the system level if …</t>
  </si>
  <si>
    <t>… When doing the design, split it up into function modules and simulate and prototype each</t>
  </si>
  <si>
    <t>computing networks for transmission distances beyond a few meters. The use of optical to …</t>
  </si>
  <si>
    <t>Optical technologies are now ubiquitous in data communication, telecommunication, and</t>
  </si>
  <si>
    <t>open a paper. After viewing the paper, use the bookmark on the left to return to the beginning …</t>
  </si>
  <si>
    <t>Table of contents Page 1 TABLE OF CONTENTS Scroll to the title and select a Blue link to</t>
  </si>
  <si>
    <t>aging ....… B-59 Ag modified carbon nanotubes as filler for thermal interface materials ................................…</t>
  </si>
  <si>
    <t>… B-44 Phase evolution at the interface of SnAgCu/FeNi solder joint during solid state</t>
  </si>
  <si>
    <t>versus interphase radius (r), and we chose adhesion exponent (n) = 6 for the evaluation of …</t>
  </si>
  <si>
    <t>… In this case, the interface between MWCNTs and polymer was assumed perfect and … modulus</t>
  </si>
  <si>
    <t>the ESU side of the tape which … using standard test equipment in the EMC-lab of Swerea IFV. …</t>
  </si>
  <si>
    <t>… However, new types of components such as QFN and fine-… The adhesion is strongest on</t>
  </si>
  <si>
    <t>Specifically, Houston et al. have used ammonium fluoride to reduce the work of adhesion …</t>
  </si>
  <si>
    <t>… limited by the electromechanical interface, shortcomings in the … adhesion has been employed.</t>
  </si>
  <si>
    <t>… To evaluate the adhesion property between electroforming deposit layer and substrate …</t>
  </si>
  <si>
    <t>… to create mechanical systems with electrical interface using available microelectronic fabrication</t>
  </si>
  <si>
    <t>Enregistrer Citer Autres articles Les 78 versions</t>
  </si>
  <si>
    <t>annually and participate in a rewarding exchange of experience, technical knowledge, and …</t>
  </si>
  <si>
    <t>• ESREF allows electronic reliability professionals and failure analysis professionals to meet</t>
  </si>
  <si>
    <t>properties such as moisture absorption, adhesion to leadframe and silicon become major …</t>
  </si>
  <si>
    <t>… the molding compound or along the interface between molding compound and leadframe. …</t>
  </si>
  <si>
    <t>packages lead to bulky packages. … waves and terahertz, EMI/EMC as well as EM diffraction and …</t>
  </si>
  <si>
    <t>… etching to enhance adhesion during photoresist patterning … Quad Flat No-Lead (QFN)</t>
  </si>
  <si>
    <t>interface between the bottom chip and the 2nd adhesive as shown in Fig. 8(b). The normal and …</t>
  </si>
  <si>
    <t>… Figure 8(c) shows the shear and normal stresses of the element of the adhesive at the</t>
  </si>
  <si>
    <t>constituent parts is assumed in … The method involves holding the EMC sample by a three point …</t>
  </si>
  <si>
    <t>… By using this strategy, a simple QFN case was studied. Zhang … Perfect adhesion between</t>
  </si>
  <si>
    <t>, wetting phenomena or interfacial adhesion. For this paper, only two pastes are considered. …</t>
  </si>
  <si>
    <t>… the reliability of the adhesive-to-pad interface by reducing plane stress along the bond-line. …</t>
  </si>
  <si>
    <t>package is greater than 100 kHz, … Sensor Interface 5 (PSI5) digital communication interface (for …</t>
  </si>
  <si>
    <t>… the limits of car adhesion with less electronic intervention. … frequency of this type of QFN</t>
  </si>
  <si>
    <t>CMOS transducer with an interface chemistry which makes the connection to a clinical …</t>
  </si>
  <si>
    <t>… a certain temperature, the thermo-release side of the tape loses its adhesion strength. … -based</t>
  </si>
  <si>
    <t>samples were prepared in … in the interfacial actually degrades the adhesion, which results in …</t>
  </si>
  <si>
    <t>… the polymer bulk exterior and the interface of polymer and metal. … For the new material EMC,</t>
  </si>
  <si>
    <t>through EMC and form RDL … resistance, and strong adhesion properties that not only …</t>
  </si>
  <si>
    <t>… by the laser at the interface can introduce large temperature … The next step is to encapsulate</t>
  </si>
  <si>
    <t>resists the contraction applied by EMC and die attach, which lead to tensile stress in EMC …</t>
  </si>
  <si>
    <t>… at the interface … EMC and die attach during the cooling, it is expected that the silicon chip</t>
  </si>
  <si>
    <t>interfaces causing delamination. … Melz, “In-situ investigation of EMC relaxation behavior using …</t>
  </si>
  <si>
    <t>… in a Quad Flat No-leads (QFN), and the stress field has been … is the loss of adhesion at</t>
  </si>
  <si>
    <t>higher filler contents, the best way to mitigate the risk for stitch cracks is to enhance adhesion …</t>
  </si>
  <si>
    <t>… Here we assume adelaminated interface as indicated in Fig. … QFN use low Tg materials with</t>
  </si>
  <si>
    <t>delamination between two materials. … area (between Acrylic glue and EMC dam) in Figure 11 in …</t>
  </si>
  <si>
    <t>… material exterior as well as the interface of two materials. … interfacial adhesion and lead to</t>
  </si>
  <si>
    <t>moisture concentration for EMC … interfacial actually degrades the adhesion, which results in an …</t>
  </si>
  <si>
    <t>… sensor has provided easy interface to a Micro Controller Unit (… 4 presents the strain versus</t>
  </si>
  <si>
    <t>Enregistrer Citer Cité 57 fois Autres articles Les 6 versions</t>
  </si>
  <si>
    <t>as in Eq. 5 below: … for the epoxy molding compounds (EMC) or substrate. To increase the …</t>
  </si>
  <si>
    <t>… Due to the poor adhesion between IMC and SiO 2 , ball lifts … reaction at the interface formulated</t>
  </si>
  <si>
    <t>have a greater effect on determining grouping along PC2 direction and bond curvature and EMC …</t>
  </si>
  <si>
    <t>… degradation of interface leading to poor adhesion. Such … , EMC CTE2 and wire material</t>
  </si>
  <si>
    <t>calculate an QFN package and … 85mm3) and for visualisation purposes, the EMC is removed in …</t>
  </si>
  <si>
    <t>… The reason is that the interface toughness decreases with the … This method is used to</t>
  </si>
  <si>
    <t>the interface of packaging components … formulation, EMC shelf life, die passivation layer and …</t>
  </si>
  <si>
    <t>… Lack of adhesion and mismatch between layers of materials in … micro separation between</t>
  </si>
  <si>
    <t>low moisture absorption. All compounds showed much better adhesion to Cu than adhesion …</t>
  </si>
  <si>
    <t>… is due to interface stress between molding … adhesion to lead frame due to its low stress and</t>
  </si>
  <si>
    <t>The longer PMC time and higher PMC temperature could result in the higher Tg of EMC [10]…</t>
  </si>
  <si>
    <t>… in order to enhance the adhesion of the epoxy molding compound/substrate interface [14,16]…</t>
  </si>
  <si>
    <t>QFN package along with its … the material properties of EMC with highest possible accuracy. …</t>
  </si>
  <si>
    <t>… Often adhesion promoters are used in order to increase the … The geometry comprises a single</t>
  </si>
  <si>
    <t>Enregistrer Citer Cité 27 fois Autres articles Les 6 versions</t>
  </si>
  <si>
    <t>packages. Nevertheless, all the … integrated packaging, mold-adhesion testing, and computer-…</t>
  </si>
  <si>
    <t>… If the EMC is not fully cured after the molding process, due to … depends on the types of QFN</t>
  </si>
  <si>
    <t>between the wire and the second … Thirty-two pin QFN devices were selected for this study as …</t>
  </si>
  <si>
    <t>… and electronic molding compound (EMC) were used for all … (Pd) to increase the adhesion</t>
  </si>
  <si>
    <t>between the wire and the second … Experiments were performed on molded 32-pin QFN daisy …</t>
  </si>
  <si>
    <t>if … – Need repeatable contact area application – Need strong adhesion between growth …</t>
  </si>
  <si>
    <t>… Component interface 6. Surface roughness of attachment surfaces 7. Is there a limiting layer</t>
  </si>
  <si>
    <t>the EMC area, because the high diffusivity of PCB (582 m2/hr) compared to that of EMC (6.2 m2/…</t>
  </si>
  <si>
    <t>… It may be related the adhesion of interfaces but the effect of interface adhesion is not … into</t>
  </si>
  <si>
    <t>Enregistrer Citer Cité 33 fois Autres articles Les 6 versions</t>
  </si>
  <si>
    <t>interface is governed by the Nernst … Weight gain histories of: (a) EMC A and (b) EMC B, obtained …</t>
  </si>
  <si>
    <t>… at bonded interfaces degrades the adhesion strength due to … The concentration at the</t>
  </si>
  <si>
    <t>Perfect adhesion between layers is assumed. A quarter symmetry model is used. As shown in …</t>
  </si>
  <si>
    <t>… makes it difficult to mount strain gages at the board-joint interface in order to measure field …</t>
  </si>
  <si>
    <t>it is suspected that EMC may … by thermoset LF tape for SOT1089 packages with QFN platform…</t>
  </si>
  <si>
    <t>… interface between the leadframe backside tape and EMC. … adhesion with bisphenol A EMC,</t>
  </si>
  <si>
    <t>Enregistrer Citer Cité 72 fois Autres articles Les 11 versions</t>
  </si>
  <si>
    <t>Shirangi MH, Müller WH, Michel B (2009a) Determination of Copper/EMC interface fracture …</t>
  </si>
  <si>
    <t>… Unfortunately, adhesion is at the same time a difficult subject and not yet fully understood. …</t>
  </si>
  <si>
    <t>… of, 58 permanent degradation in adhesion, 64 reversibility of adhesion loss for OSG film, 64 …</t>
  </si>
  <si>
    <t>… mechanisms of, 59 permanent degradation in adhesion, 64 reversibility of adhesion loss for</t>
  </si>
  <si>
    <t>encapsulated material for the discrete … be worse than the adhesion between SiN passivation and …</t>
  </si>
  <si>
    <t>… such as the quad flat no-lead (QFN) family, power quad flat-pack no… The EMC is a major</t>
  </si>
  <si>
    <t>… On the contrary, time for die-attach with DAF is very short and adhesion between substrate …</t>
  </si>
  <si>
    <t>… There has perfect adhesion at the film/substrate interface according to the cross-section of</t>
  </si>
  <si>
    <t>Enregistrer Citer Cité 44 fois Autres articles</t>
  </si>
  <si>
    <t>compounds and clip interface. The … device backside and Cu clip interface by Ag sintering is done …</t>
  </si>
  <si>
    <t>… EMC (epoxy molding compound) and TIM (thermal interface … adhesion between mold</t>
  </si>
  <si>
    <t>EMC as one of the materials for … equation set directly, and the interface will be tracked with a …</t>
  </si>
  <si>
    <t>… advantages such as strong adhesion, exceptional machinability… the present paper as it uses</t>
  </si>
  <si>
    <t>the common failure modes in packages due to relatively weak adhesion at the interface. …</t>
  </si>
  <si>
    <t>… Abstract Delamination between copper and epoxy molding compound (EMC) is one of</t>
  </si>
  <si>
    <t>Enregistrer Citer Cité 37 fois Autres articles Les 2 versions</t>
  </si>
  <si>
    <t>… to mitigate the delamination risk on small DFN/QFN packages. It is also important to mention …</t>
  </si>
  <si>
    <t>… applied on the interface package LF to EMC interface exceeds the adhesion strength under</t>
  </si>
  <si>
    <t>Enregistrer Citer Cité 29 fois Autres articles Les 8 versions</t>
  </si>
  <si>
    <t>… Especially, it was found that the adhesion strength at the interface between the second chip/…</t>
  </si>
  <si>
    <t>… 2 shows the results of moisture content measurements of the EMC. Assuming that a diffusion</t>
  </si>
  <si>
    <t>Enregistrer Citer Cité 32 fois Autres articles Les 3 versions</t>
  </si>
  <si>
    <t>to a QFN mold layout. A Fico … of the laminated layer from the EMC base have been found. • …</t>
  </si>
  <si>
    <t>… , the tape loses its adhesion strength. Afterwards, dies are … mm² molded area according</t>
  </si>
  <si>
    <t>Enregistrer Citer Cité 47 fois Autres articles</t>
  </si>
  <si>
    <t>the maximum stress point … bulkier filters to meet the EMC standards. The primary solution …</t>
  </si>
  <si>
    <t>… It creates a strong adhesion bond between the metallic film … back end of the bonding interface,</t>
  </si>
  <si>
    <t>filling even of smallest gaps under QFN … more process and one more interface: underfill-to-EMC. …</t>
  </si>
  <si>
    <t>… EMC on substrate. Furthermore, a few components were underfilled to ensure complete</t>
  </si>
  <si>
    <t>Enregistrer Citer Cité 30 fois Autres articles Les 8 versions</t>
  </si>
  <si>
    <t>In these tests, the force on the cylindrical compound is linearly increased until the adhesion …</t>
  </si>
  <si>
    <t>… sites for delamination at the interface between EMC and IC are … the EMC and the passivation.</t>
  </si>
  <si>
    <t>interface to obtain a specified … Packaging concepts such as quad flat pack no-lead (QFN) …</t>
  </si>
  <si>
    <t>… These challenges include technology to maintain adhesion of … design of a nanoparticle-matrix</t>
  </si>
  <si>
    <t>GHz) and automotive radar (up to 77 GHz), electrical characteristics for a wide range of …</t>
  </si>
  <si>
    <t>As industry moves to higher frequencies with the use of 5G telecommunication (up to 38</t>
  </si>
  <si>
    <t>to replace the quad flat packages (… at all due to good adhesion and small initial defect size, the …</t>
  </si>
  <si>
    <t>… analysis, as well as an interface fracture mechanics-based … ), and quad flat no-lead (QFN),</t>
  </si>
  <si>
    <t>and EMC layer interface [9]. … this study because of the adhesion promoter was added into …</t>
  </si>
  <si>
    <t>… In this study, two types of EMC were used ie type A and type … of charge at the passivation</t>
  </si>
  <si>
    <t>between the encapsulation and … held a good adhesion for a major part of the interface area with …</t>
  </si>
  <si>
    <t>… conformal encapsulation using an EMC supplied in granular … the quality of the adhesion</t>
  </si>
  <si>
    <t>EMC-Die and EMC-Leadframe … porosity in materials, and adhesion strength. Figure 13 shows …</t>
  </si>
  <si>
    <t>… For these reasons, the QFN is used as a case study in this … , the QFN package is subject to</t>
  </si>
  <si>
    <t>is deposited between the AlSi … with epoxy molding compound (EMC ) before removing the …</t>
  </si>
  <si>
    <t>… Figure 1.11 shows the top-view and bottom-view of a QFN … A CrCuAu adhesion/seed layer</t>
  </si>
  <si>
    <t>PPF leadframe and EMC is … increase the area of interface between the EMC and Pd PPF. …</t>
  </si>
  <si>
    <t>… [1, 2] Because the size of leadframe for QFN is quite small, it is … the adhesion between Pd</t>
  </si>
  <si>
    <t>143 Figure 5.12. Von Mises stress distribution at the interface between top DBC and copper …</t>
  </si>
  <si>
    <t>… Von Mises stress distribution at the interface between topside of the die and interposer ....</t>
  </si>
  <si>
    <t>selected for this study as shown in … Due to the loss of mechanical adhesion, diffusion path gets …</t>
  </si>
  <si>
    <t>… and cause localized degradation of the EMC; which results into … 32 pin QFN devices were</t>
  </si>
  <si>
    <t>makes a filled version of PN highly comparable to existing epoxy molding compounds (EMC) …</t>
  </si>
  <si>
    <t>… that with 50 weight percent silica, it is possible to obtain dielectric constants of 3.99 which</t>
  </si>
  <si>
    <t>adhesion and lead to delamination … found at the critical interface between EMC and BT substrate. …</t>
  </si>
  <si>
    <t>… materials for Pre-mold QFN type CMOS Image Sensor (CIS) … will reduce the interfacial</t>
  </si>
  <si>
    <t>… to EMC adhesion as the EP package design has poor mold compound / leadframe adhesion/ …</t>
  </si>
  <si>
    <t>… It is based on Punch QFN package which can apply for high power devices. Control die on</t>
  </si>
  <si>
    <t>52 … the interfacial adhesion strength between the EMC and die, causing delamination and …</t>
  </si>
  <si>
    <t>… Figure 51 Tube carrier containing quad flat node (QFN) package components ....... 100 Figure</t>
  </si>
  <si>
    <t>aims to reduce overall footprint while … interface, initiating a higher package strain and weaker …</t>
  </si>
  <si>
    <t>… Generally, with the higher adhesion EMC, the delamination was … The DFN/QFN package</t>
  </si>
  <si>
    <t>QFN package with Cu wirebonds … to 175C for QFN package with 1-year-aged EMC. Figure 15 …</t>
  </si>
  <si>
    <t>… vicinity of an interface depends on the adhesion strength. If … In this paper, a molded 32 pin</t>
  </si>
  <si>
    <t>QFN package built using EMC with optimum PMC time. The reliability performance of the EMC …</t>
  </si>
  <si>
    <t>… Mold-to-leadrame interface adhesion is one of the most common reliability issues which …</t>
  </si>
  <si>
    <t>this work will be referred as EMC A. … at molding-air interface and air-die interface. Maximum …</t>
  </si>
  <si>
    <t>… mechanisms: degradation of adhesion strength, popcorn effect … The EMC under study for</t>
  </si>
  <si>
    <t>create adhesion between layers. … The QFN lead frames in this work come in three variations: …</t>
  </si>
  <si>
    <t>… SiPs demonstrated by quad flat no-lead (QFN) packages … then the hot rod rolls over to</t>
  </si>
  <si>
    <t>of Die Surface Adhesion … • Cu wire reduces interface voids and related AEC grade 0 issues. …</t>
  </si>
  <si>
    <t>… • Every component and interface in the package must be carefully engineered. … EMC to Top</t>
  </si>
  <si>
    <t>of … This residual moisture can reduce the interfacial adhesion strength and vaporize to render …</t>
  </si>
  <si>
    <t>… the trapped moisture at the die pad to EMC interface to escape. Whereas the transportation</t>
  </si>
  <si>
    <t>The most widely used methods to test adhesion of thin films and coatings are indentation …</t>
  </si>
  <si>
    <t>… Many test techniques have been developed to measure adhesion energy at the interface [8].</t>
  </si>
  <si>
    <t>was highest for EMC P … Delamination related problems may occur due to poor adhesion. …</t>
  </si>
  <si>
    <t>… In this paper, QFN pacNage having 32 pins molded with … strains at EMC and leads interface</t>
  </si>
  <si>
    <t>is to enhance the EMC to LF adhesion on die pad area with the adhesion promoter treatment, …</t>
  </si>
  <si>
    <t>… A exhibit a very typical failure symptom, delamination happen in the EMC to LF interface …</t>
  </si>
  <si>
    <t>thermal performance of the EMC limits its … Particularly, the quad-flat no-lead (QFN) package is a …</t>
  </si>
  <si>
    <t>… However, the large interface thermal resistance limits their application… However, the poor</t>
  </si>
  <si>
    <t>adhesion strength criteria on glass epoxy of the single metal layer substrate. Three types of EMC …</t>
  </si>
  <si>
    <t>… Secondly, QFN leadframes require polyimide tape backing … EMC) was made using mold</t>
  </si>
  <si>
    <t>interfacial adhesion and leads to … the gateway of uv glue/EMC and EMC/BT substrate. Relative …</t>
  </si>
  <si>
    <t>… material bulk exterior and the interface of polymer and metal. … , the moisture reduces the</t>
  </si>
  <si>
    <t>material interface. Fig. 6 shows … In this study, EMC elements were deactivated during DA …</t>
  </si>
  <si>
    <t>… Die shear test is performed to study the adhesion condition … voids or delamination at the</t>
  </si>
  <si>
    <t>PPF yielded adhesion strength at … analysis results of the fracture interface after the chip die and …</t>
  </si>
  <si>
    <t>… enabling EMC No delamination even at the lead-free solder … AuAg finished ultra-thin Pd</t>
  </si>
  <si>
    <t>which uses EMC 2 and glue die … moisture affects adhesion strength of QFN package interface (…</t>
  </si>
  <si>
    <t>… This paper uses 3D Finite Element Analysis to analyze QFN … It could be that package 2,</t>
  </si>
  <si>
    <t>Enregistrer Citer Cité 29 fois Autres articles Les 7 versions</t>
  </si>
  <si>
    <t>… The effects of residual stress and moisture absorption on adhesion degradation are not …</t>
  </si>
  <si>
    <t>… of EMC-B compared with those of EMC-A. Furthermore, EMC-B also has much better adhesion</t>
  </si>
  <si>
    <t>mechanical anchoring in this study. … includes the PMV’s adhesion interface study and the reliability …</t>
  </si>
  <si>
    <t>… -leaded (QFN) packages and passives. It is focused on several … and Cu plating - EMC</t>
  </si>
  <si>
    <t>the adhesion strength decreased … and adhesion energy at the interface between the EMC and …</t>
  </si>
  <si>
    <t>… a quad flat no leads (QFN) package following moisture sensitivity … The results showed that</t>
  </si>
  <si>
    <t>Characterization of cure kinetics … sectioned to verify every interconnect and interface integrity. …</t>
  </si>
  <si>
    <t>… Stresses at work due to different CTE, adhesion between … cure rate of a thermosetting EMC.</t>
  </si>
  <si>
    <t>detailed fabrication process of bi-material specimen with the initial crack length between EMC …</t>
  </si>
  <si>
    <t>… the EMC due to the weaker adhesion strength… EMC/Cu LF interface of QFN packages. The</t>
  </si>
  <si>
    <t>process, specially reflow, moisture trapped at this interface … die pad interface and thermal-…</t>
  </si>
  <si>
    <t>… EMC and die attach material and diffuses at this interface separation. During high temperature</t>
  </si>
  <si>
    <t>, the interface between two different materials is a weak link due to imperfect adhesion and …</t>
  </si>
  <si>
    <t>… warpage patterns for the QFN models based on the three different EMC properties at 10 …</t>
  </si>
  <si>
    <t>is important to prove the adhesion reliability of EMC … and epoxy interface in QFN packages is …</t>
  </si>
  <si>
    <t>… EMC selection, delamination may occur during TCTs and lead to failure [4] – [6]. Therefore it</t>
  </si>
  <si>
    <t>lead frame and EMC interface, and then crack the Cu Pillar and EMC interface. After complete …</t>
  </si>
  <si>
    <t>… If the adhesion between pad top surface and molding compound was enhanced by … the</t>
  </si>
  <si>
    <t>interfaces determines the strength of interfacial adhesion, which partially lead to moisture …</t>
  </si>
  <si>
    <t>… EMC materials absorb moisture by the narrow interface between these and external EMC …</t>
  </si>
  <si>
    <t>parameters and cutting parameters of Cu/EMC … of the Cu/EMC double adhesive plate by …</t>
  </si>
  <si>
    <t>… of QFN packages at a temperature cyclic loading by HO[6]. In this paper, the bonding interface</t>
  </si>
  <si>
    <t>foil (3.). Next, the sample is plasma cleaned with argon hydrogen to increase EMC adhesion …</t>
  </si>
  <si>
    <t>… little resist accumulation at the interface between die and thermal … adhesion of the bottom</t>
  </si>
  <si>
    <t>larger interface area between die … stress distributions and higher adhesion to stand the thermal …</t>
  </si>
  <si>
    <t>… of epoxy mold compounds (EMC A &amp; EMC B) and epoxies (… This larger die size had the</t>
  </si>
  <si>
    <t>EMC and DA. We can see in the figure that the spherulites are adsorbed to the EMC interface, …</t>
  </si>
  <si>
    <t>… of spherulites is small, the interface between EMC and chip is compact. … interface between</t>
  </si>
  <si>
    <t>https://link.springer.com/article/10.1007/s40799-023-00679-5</t>
  </si>
  <si>
    <t>https://asmedigitalcollection.asme.org/electronicpackaging/article-abstract/146/3/031002/1193652/Effects-of-Thermal-Moisture-Coupled-Field-on?redirectedFrom=fulltext</t>
  </si>
  <si>
    <t>https://www.mdpi.com/2079-9292/13/3/642/pdf</t>
  </si>
  <si>
    <t>Download</t>
  </si>
  <si>
    <t>https://scholarworks.utep.edu/cgi/viewcontent.cgi?article=4917&amp;context=open_etd</t>
  </si>
  <si>
    <t>https://media.proquest.com/media/hms/PRVW/1/Ypz3S?_s=qblVMJaMARj%2FPLj2pLQyfEkoOlk%3D#view=FitV</t>
  </si>
  <si>
    <t>https://www.researchgate.net/profile/Fangcheng-Wang/publication/365362545_Laser_Lift-Off_Technologies_for_Ultra-Thin_Emerging_Electronics_Mechanisms_Applications_and_Progress/links/6384aa9a7b0e356feb92b0e8/Laser-Lift-Off-Technologies-for-Ultra-Thin-Emerging-Electronics-Mechanisms-Applications-and-Progress.pdf</t>
  </si>
  <si>
    <t>https://par.nsf.gov/servlets/purl/10420843</t>
  </si>
  <si>
    <t>https://iopscience.iop.org/article/10.1088/2053-1591/acb7cc/pdf</t>
  </si>
  <si>
    <t>https://utd-ir.tdl.org/server/api/core/bitstreams/99d49219-561f-4813-ae6f-476c9a8472c0/content</t>
  </si>
  <si>
    <t>https://www.researchgate.net/profile/Vignesh-Wanatasanappan/publication/372215793_proceeding_in_physicspdf/data/64a9726c95bbbe0c6e21a052/proceeding-in-physics.pdf#page=156</t>
  </si>
  <si>
    <t>https://pure.tudelft.nl/ws/portalfiles/portal/147632219/978_3_030_81576_9.pdf#page=422</t>
  </si>
  <si>
    <t>https://pure.manchester.ac.uk/ws/portalfiles/portal/290850419/FULL_TEXT.PDF</t>
  </si>
  <si>
    <t>https://api.drum.lib.umd.edu/server/api/core/bitstreams/ac470a97-4f31-492d-9009-ae0b0c0236c6/content</t>
  </si>
  <si>
    <t>https://terpconnect.umd.edu/~bthan/paper/Stress%20chip%20(iForce)/2022%20Degradation_Estimation_and_Prediction_of_Electronic_Packages_Using_Data-Driven_Approach.pdf</t>
  </si>
  <si>
    <t>https://sci-hub.se/downloads/2021-05-17/03/li2020.pdf#navpanes=0&amp;view=FitH</t>
  </si>
  <si>
    <t>https://link.springer.com/chapter/10.1007/978-981-15-3920-6_1</t>
  </si>
  <si>
    <t>https://www.researchgate.net/profile/Ayad-Ghannam/publication/335425474_Ultra-Thin_QFN-Like_3D_Package_with_3D_Integrated_Passive_Devices/links/5ea2e264458515ec3a030694/Ultra-Thin-QFN-Like-3D-Package-with-3D-Integrated-Passive-Devices.pdf</t>
  </si>
  <si>
    <t>https://sci-hub.se//downloads/2019-08-22/2d/lall2019.pdf#navpanes=0&amp;view=FitH</t>
  </si>
  <si>
    <t>https://sci-hub.se///downloads/2020-05-01/24/ge2019.pdf#navpanes=0&amp;view=FitH</t>
  </si>
  <si>
    <t>https://sci-hub.se//downloads/2019-02-06/f0/10.3390@jmmp3010018.pdf#navpanes=0&amp;view=FitH</t>
  </si>
  <si>
    <t>https://sci-hub.se///downloads/2019-07-31/a4/10.1016@j.microrel.2019.05.013.pdf#navpanes=0&amp;view=FitH</t>
  </si>
  <si>
    <t>https://sci-hub.se///downloads/2019-09-23/78/hosseini2019.pdf#navpanes=0&amp;view=FitH</t>
  </si>
  <si>
    <t>https://core.ac.uk/download/pdf/228325372.pdf</t>
  </si>
  <si>
    <t>https://dr.ntu.edu.sg/bitstream/10356/73226/1/Eric%20Phua%20Jian%20Rong%20PhD%20Thesis_11_Jan_2018vii.pdf</t>
  </si>
  <si>
    <t>https://dacemirror.sci-hub.se/proceedings-article/09687548d8f4c1f5c3d521a6184ea1ff/lall2018.pdf#navpanes=0&amp;view=FitH</t>
  </si>
  <si>
    <t>https://www.researchgate.net/profile/Pradeep-Lall/publication/337198693_COMPARISON_OF_RELIABILITY_OF_COPPER_GOLD_SILVER_AND_PCC_WIREBONDS_UNDER_SUSTAINED_OPERATION_AT_200C/links/5dcaf03f299bf1a47b33241a/COMPARISON-OF-RELIABILITY-OF-COPPER-GOLD-SILVER-AND-PCC-WIREBONDS-UNDER-SUSTAINED-OPERATION-AT-200C.pdf</t>
  </si>
  <si>
    <t>https://sci-hub.se/downloads/2019-06-20/fc/lall2018.pdf#navpanes=0&amp;view=FitH</t>
  </si>
  <si>
    <t>https://www.diva-portal.org/smash/get/diva2:1238600/FULLTEXT01.pdf</t>
  </si>
  <si>
    <t>https://books.google.com.co/books?hl=fr&amp;lr=&amp;id=UV9gDwAAQBAJ&amp;oi=fnd&amp;pg=PT234&amp;dq=A+dictionary+of+electronics+and+electrical+engineering&amp;ots=uavjR6C-us&amp;sig=bre57OBWWfGaOLQQc1KOnMZwkF4#v=onepage&amp;q=A%20dictionary%20of%20electronics%20and%20electrical%20engineering&amp;f=false</t>
  </si>
  <si>
    <t>https://www.taylorfrancis.com/chapters/edit/10.1201/9781315196626-9/packaging-technologies-gan-hemts-dong-bin</t>
  </si>
  <si>
    <t>https://dacemirror.sci-hub.se/proceedings-article/9b52b09eb41e2cdaae88a2071a20241f/lall2017.pdf#navpanes=0&amp;view=FitH</t>
  </si>
  <si>
    <t>https://www.researchgate.net/profile/Hans-Groenqvist/publication/319404291_Unit_for_Investigation_of_the_Working_Environment_for_Electronics_in_Harsh_Environments_ESU/links/5c5001c9458515a4c747d6bc/Unit-for-Investigation-of-the-Working-Environment-for-Electronics-in-Harsh-Environments-ESU.pdf?_tp=eyJjb250ZXh0Ijp7ImZpcnN0UGFnZSI6InB1YmxpY2F0aW9uIiwicGFnZSI6InB1YmxpY2F0aW9uIn19</t>
  </si>
  <si>
    <t>https://sci-hub.se//downloads/2020-06-20//3a/veendrick2017.pdf#navpanes=0&amp;view=FitH</t>
  </si>
  <si>
    <t>pdf</t>
  </si>
  <si>
    <t>https://digitalcommons.calpoly.edu/cgi/viewcontent.cgi?article=1371&amp;context=mesp</t>
  </si>
  <si>
    <t>https://moscow.sci-hub.se/5088/75e0542139c6a40cad3afef9bb0d1cc4/yuan2015.pdf#navpanes=0&amp;view=FitH</t>
  </si>
  <si>
    <t>https://moscow.sci-hub.se/5294/68e7ae81dccd5dce4ce96f8f58fa7cda/suhaimi2015.pdf#navpanes=0&amp;view=FitH</t>
  </si>
  <si>
    <t>https://download.library.lol/main/1291000/770f7a081b02bf4be22ab9c6e2424fca/Shichun%20Qu%2C%20Yong%20Liu%20%28auth.%29%20-%20Wafer-Level%20Chip-Scale%20Packaging_%20Analog%20and%20Power%20Semiconductor%20Applications-Springer-Verlag%20New%20York%20%282015%29.pdf</t>
  </si>
  <si>
    <t>https://d1wqtxts1xzle7.cloudfront.net/38735007/Pooja-libre.pdf?1441965496=&amp;response-content-disposition=inline%3B+filename%3DIntegrated_Pyro_SCB_Chip.pdf&amp;Expires=1726161605&amp;Signature=DLFGfp5WYdLM7Lr3CuJyYGCZ6W5d~Mt~TkzP7pRRo2G4TccTEE2jGUp7JKO8isUcNqfyMwqfRgIkXghwlSaacZpAjh5LXFMOUsby7rRjhNwItLijP1An4UczhLzuDb1ngHq2FO6NPPaxfth2wkByLUtraBC5d~AApqBb2LKw3kooUoFN5VTQFuPwpEId74iMitGxX4bLJ~eqU58bw0GrLQZ4QvP30r3EAk3y8fzLQVFR-Ms01MkHa3b9h6Hn72ljzsNKfrL7INFKw-ZFwurMlP0UVkO3WIY0G788QE-bnEyhx6KQ~NUloYjs1VfwwJiZ56YLH3tYB-yEDpcQRhuBtA__&amp;Key-Pair-Id=APKAJLOHF5GGSLRBV4ZA</t>
  </si>
  <si>
    <t>https://watermark.silverchair.com/isom-thp11.pdf?token=AQECAHi208BE49Ooan9kkhW_Ercy7Dm3ZL_9Cf3qfKAc485ysgAAA00wggNJBgkqhkiG9w0BBwagggM6MIIDNgIBADCCAy8GCSqGSIb3DQEHATAeBglghkgBZQMEAS4wEQQM9sgoYf-I3Zwy0mMWAgEQgIIDAPIxRUue8AA4SMfu4iXYP14VyhGm-azC5Im3YhsOlDRYhLacxiwx_UdlmFKeVXBjgj7Kz_lZdWnfUbGymqq0eKjXBMPJ6c-evfW4KjRhFF3azvMskeVLZgKQdurSpC3ics5GJZQXydMrcvYY3RdTbzQWT7zT26cOpCdl9CD3czjXNdHujBsOqg1l8VlcGoa3LU1KeIUnpMn8wltpAnGdR2Eiv42xr-irnh_9nwnrAn19NCQPjaVg6abjEEEmi6SjI-nXgdzSAr7GuNzfqsOClpJeFo1dvALr2ml6PNy1N-Qn5es--UeK9PHHt5yPjwxt03A19lF2E-YpE-xu5xVCk6hfQacBxCpiy4kowZaSnlnlol8VAE3xIBAcOC2bAHwUqtKQfsLF4B4CdoTUymdvHfdHu2Fp453PhmlPy_88hCsuynTSjw-X3yw5Yvt5AhoBuYEgqkhHegCNBH4qu1EyaUHCtkE_7OJ80nFsCsuNcOiuiG6d5KqF4UODCRFMVT9lQfRhO3CI5MZrF-0wcqI0NxFlbOaBGVIePecbQE8Ri4hwOobvnt73RpaGByyqdtA5hGMJ7pgVrrae3YqpwPULGDV9GPGBa7nLKUsjlVt3vuB0g_2Lfmmftt7oc4YI1Eqz-3Ep3jZi_9v6YhebgEHGcmoDj5WuMln8YYL23xSNCi_w6XAW8nhx0QBK1DPZHy4cS6DxgHSSGbNycMa8qUG8Z7TL-_OCvvG-5F0Wnr1XBARy77J5tEYdpr8VLzHPC316YoYtFGuUcpZF-Arbz-iTjd4WLD3MG5jI1rlwARLDz0qhS9PDlsdm95r5-0OxUYy54JyGHXzw5EIdjRSnUhD96Qt-EZJKF4Uv0Ltxh2BSkFCLaDWxO9uHqyethxNJIEbN6rRRp0KGcILK-R4dGRFNQpH4VEniMXsZ5VOc4mBg3c90JNeMXquQcBK4nN7aG29-ip3Bo1jvc1MP4ChQQvW4UbfcnUuzdRHyUH-9VjfrQarWEqVTgJC0DZsbHRz3dYedng</t>
  </si>
  <si>
    <t>https://watermark.silverchair.com/2014dpc-keynote_th1_daves.pdf?token=AQECAHi208BE49Ooan9kkhW_Ercy7Dm3ZL_9Cf3qfKAc485ysgAAA5swggOXBgkqhkiG9w0BBwagggOIMIIDhAIBADCCA30GCSqGSIb3DQEHATAeBglghkgBZQMEAS4wEQQMGbfawQsmrFI2JSjdAgEQgIIDTmDIM-ddqTkDoAoBOAwZCHpQUSSatX2GjUfxHj0RNXanhgqXi4fODwvGxyczcFB0_KSpwWctS7NXBLvAGRA1sYjM93zlNuNXqZ_lLmWHaWsmLCyVF1Vx3VrFqQeDSNKi5KRdI5CFyk7QkWBAczEeDhOtlHbNomoTJrv0mVPhBxGDpgXFhtan6ciIYAvMCuHNGvOyHkEku0IkM03txHCisF0zgtEttfCITx0VXt609f-ReGydGt49sMbfWVomKeFp9Bwh7hnPQO0keQeKkgPNL3jO13oIPtCqOLSCmwm9KdCsJHTW37Tt4YZyj0--UwYZl9Ik06MJ8AjmtFY2MmrUkMfPdCVlCxYfhyRrKA9-YzvFPgTeKsoEZVD_sd_U15zAVkGG6ChkGj8E8FcL1I6b4wSUAxGYnp4LT-G7BUMq04ojzyRENYa_0o9RYZwdHn8vBrUmIELsri79-Wua8Xjob_Qobk89unkVrahVrxrjj5KNHkK4PtXMpyh1U5XPtQNFw0Kr7FVAvX0li9wvLvDriqsfyb4OMfAGawXsfUOoVUwUzfHalUCnH3twuv-4Ne5hvaL4JWBRf2U0TMyAvziajX7htTexNAdo5gYvw3L7RME-cPcZP0Y8JEQmL4fCZ71-XtwP88SWfC5wemy14bb3DFBrf4Dl4lwoeXgxMEoo8C2KUXuGcYLtMxi2Xg4J-6OrmjSjJzn5r7rSLTUHA01dmbWd9KaHecMezT1pAL-cLhPN5IT0jbBvaff_IVfNvMaYVqGTn0tdIzJtRGlty8qYode_VGrwtc2wD3Sq8c4qXlbwvhRYj1--hWw3pToF7tpUzqgA-FtnI_B1JtU9rxLuCp5l4DzgbBZbwAhQuudMa3EjtjJ3THuabhEqJ6W6hQ_sKpT_c2s5RmIryOuNZlx8WLbv-2T7-2DKlXomJl9LdYOFHsUcFGeTCI3AXWCSpn3iGuIqMY-AJybG0DfPusQtwbYfFsUJR6GHjU9mjgHOcd-mqjftpQyQZE4P9akbn2aQ2fkT1udpWWUfrcMNIWSu9W7f5V5SmhlTJDhR_7KmLMuzd81KBX-Zih-43C3HkYaPwCfmi6Wu9Y7rKyP7Z4Ix-h6q2-5iPBDGGUFmSZUqxQ</t>
  </si>
  <si>
    <t>Fan-out wafer level packaging for MEMS and sensor to meet Future IoT Requirements</t>
  </si>
  <si>
    <t>https://www.meptec.org/Resources/5%20-%20Jamshidi.pdf</t>
  </si>
  <si>
    <t>https://etd.auburn.edu/bitstream/handle/10415/3540/KewalPatel_MSThesis_r2.pdf?sequence=2&amp;ts=1444272044215</t>
  </si>
  <si>
    <t>Modeling and Reliability Characterization of Area-Array Electronics Subjected to High-G Mechanical Shock Up To 50,000G and Finite Element Analysis of Package on Package (PoP) Components for Warpage During Reflow</t>
  </si>
  <si>
    <t>https://moscow.sci-hub.se/3219/03ffbde4ee9730d44e7c37c2f248b564/reze2013.pdf#navpanes=0&amp;view=FitH</t>
  </si>
  <si>
    <t>https://dacemirror.sci-hub.se/proceedings-article/00c2707447b4765f454054db4c56dea3/zhu2013.pdf#navpanes=0&amp;view=FitH</t>
  </si>
  <si>
    <t>https://dacemirror.sci-hub.se/proceedings-article/36d64f16055027b5ae9ee3ac56120ff1/tamyeekamdaphne2012.pdf#navpanes=0&amp;view=FitH</t>
  </si>
  <si>
    <t>https://dacemirror.sci-hub.se/proceedings-article/b7dee10f3259e5fd4bd7d7bb292a2aa3/ma2012.pdf#navpanes=0&amp;view=FitH</t>
  </si>
  <si>
    <t>https://www.ingentaconnect.com/contentone/asp/asl/2011/00000004/F0020006/art00016</t>
  </si>
  <si>
    <t>https://dacemirror.sci-hub.se/proceedings-article/d6f5d6c43c54652f49f746e9b0da61e4/leung2011.pdf#navpanes=0&amp;view=FitH</t>
  </si>
  <si>
    <t>https://moscow.sci-hub.se/2053/82edff5201b9c5ef49de58247a5e88a0/lin2011.pdf#navpanes=0&amp;view=FitH</t>
  </si>
  <si>
    <t>https://asmedigitalcollection.asme.org/InterPACK/proceedings-abstract/InterPACK2011/473/357731</t>
  </si>
  <si>
    <t>https://dspace.mit.edu/bitstream/handle/1721.1/69785/777362031-MIT.pdf?sequence=2</t>
  </si>
  <si>
    <t>https://moscow.sci-hub.se/2247/d42c56b1f58d3e2541466a3b7c70abb2/chin2010.pdf#navpanes=0&amp;view=FitH</t>
  </si>
  <si>
    <t>https://moscow.sci-hub.se/2202/232983467553a3b8e3da019ed947198f/braun2010.pdf#navpanes=0&amp;view=FitH</t>
  </si>
  <si>
    <t>chercher</t>
  </si>
  <si>
    <t>http://www.openss7.org/docs/NOTES.pdf</t>
  </si>
  <si>
    <t>https://moscow.sci-hub.se/3119/fb240ed0a10edb09fa9a289988feef00/niu2009.pdf#navpanes=0&amp;view=FitH</t>
  </si>
  <si>
    <t>https://moscow.sci-hub.se/757/10a3cc694e3581aa66b4717956f437c8/wunderle2009.pdf#navpanes=0&amp;view=FitH</t>
  </si>
  <si>
    <t>https://moscow.sci-hub.se/3389/ebe9c15929ac3e5357ce55595fd4559b/hsu2009.pdf#navpanes=0&amp;view=FitH</t>
  </si>
  <si>
    <t>https://moscow.sci-hub.se/3389/50bc53c904c38fce923de76bd2221c08/jiang2008.pdf#navpanes=0&amp;view=FitH</t>
  </si>
  <si>
    <t>https://citeseerx.ist.psu.edu/document?repid=rep1&amp;type=pdf&amp;doi=bc8765e8175dee0a0e559c9e0cdba47d10a11732</t>
  </si>
  <si>
    <t>https://moscow.sci-hub.se/2253/8a771811b85dbbd45467a5e4948d395e/sun2008.pdf#navpanes=0&amp;view=FitH</t>
  </si>
  <si>
    <t>https://moscow.sci-hub.se/3324/da6212e76bf0c4281c9b3fc3c8827dd0/vegneswaryramalingam2008.pdf#navpanes=0&amp;view=FitH</t>
  </si>
  <si>
    <t>https://thor.inemi.org/webdownload/x1private/tigproj/Final_Reports/Nano-Attach_Final_Report.pdf</t>
  </si>
  <si>
    <t>https://dacemirror.sci-hub.se/proceedings-article/6dac6ed4d3116a790600f82d4203ce44/andrews2007.pdf#navpanes=0&amp;view=FitH</t>
  </si>
  <si>
    <t>https://moscow.sci-hub.se/3486/cac74756369bd2efda2058522cf4a864/hunat2006.pdf#navpanes=0&amp;view=FitH</t>
  </si>
  <si>
    <t>https://moscow.sci-hub.se/3158/4bb64121110029a0cdd3485a8873f717/yang2006.pdf#navpanes=0&amp;view=FitH</t>
  </si>
  <si>
    <t>https://dacemirror.sci-hub.se/journal-article/9335b67bb1d77e5dee9e91f26b4ae7cc/vandriel2004.pdf#navpanes=0&amp;view=FitH</t>
  </si>
  <si>
    <t>https://onlinelibrary.wiley.com/doi/book/10.1002/3527601422#page=254</t>
  </si>
  <si>
    <t>https://eps.ieee.org/images/files/newsletter_archives/cpmtnsltr-0306.pdf</t>
  </si>
  <si>
    <t>https://books.google.com.co/books?hl=fr&amp;lr=&amp;id=76gIACWac90C&amp;oi=fnd&amp;pg=PA1&amp;dq=%22%E7%94%B5%E5%AD%90%E5%B0%81%E8%A3%85%E5%B7%A5%E7%A8%8B%22&amp;ots=IqlEXAws2O&amp;sig=ngeXrjRTTYNRcGgezVxVgid5itM&amp;redir_esc=y#v=onepage&amp;q=%22%E7%94%B5%E5%AD%90%E5%B0%81%E8%A3%85%E5%B7%A5%E7%A8%8B%22&amp;f=false</t>
  </si>
  <si>
    <t>https://moscow.sci-hub.se/3419/f726338a49e9a3703c2952567425b131/impact-of-jedec-test-conditions-on-newgeneration-package-reliabi.pdf#navpanes=0&amp;view=FitH</t>
  </si>
  <si>
    <t>https://jefftalledo.wordpress.com/wp-content/uploads/2016/03/asemep-using-finite-element-analysis-in-understanding-package-moisture-absorption-behavior.pdf</t>
  </si>
  <si>
    <t>Subject Index</t>
  </si>
  <si>
    <t>https://esref2020.sciencesconf.org/data/pages/Complete_program_booklet.pdf</t>
  </si>
  <si>
    <t>31st European Symposium on Reliability of Electron Devices, Failure Physics and Analysis</t>
  </si>
  <si>
    <t>http://www.casa-china.cn/uploads/soft/200527/6_1540068242.pdf</t>
  </si>
  <si>
    <t>https://www.cleoconference.org/library/images/cleo/PDF/2008/08-Friday.pdf</t>
  </si>
  <si>
    <t>The Epoxy Molding Compounds (EMC) used for these caps cure fast inside the mold and have relatively large filler content to prevent warpage</t>
  </si>
  <si>
    <t>QFN-like, two thick copper layers, three dielectric layers</t>
  </si>
  <si>
    <t>no information name</t>
  </si>
  <si>
    <t>EMC A &amp; EMC B</t>
  </si>
  <si>
    <t>Epoxy D, Epoxy W</t>
  </si>
  <si>
    <t>EMC Tg = 125</t>
  </si>
  <si>
    <t>C194 Cu material, and AuAg finished Pd PPF (Ni (0.5µm)/Pd (0.01µm)/AuAg (0.01µm))</t>
  </si>
  <si>
    <t>https://d1wqtxts1xzle7.cloudfront.net/57018503/Moisture.Sensitivity.of.Plastic.Packages.of.IC.Devices-libre.pdf?1531875586=&amp;response-content-disposition=inline%3B+filename%3DMoisture_Sensitivity_of_Plastic_Packages.pdf&amp;Expires=1726167664&amp;Signature=ZDjZFqAGdSNYPZN24~cHqUjR0bffZ6LqA20ULKzYkMLWx7cmAe-476KYoEkIKYa8iNk1DoO8DEgEkCkszvSU6VhzjiMT~gqmuDpvvVf8iZe35HYeoueng7GbthuZ7QMnYGcmZOOBkYR3UVS5eJHLMN5TyR0Q-bbgeD5Md7ZYwPdffibgm-c3EoX3zKTzNWcIdc7hG7gWAOE7~5jPdxbfKk9ZhtsYkvJS9OzxpDFfa6FittRmaFuiiHdDSosAiFRD7D7jQtBb81pUSc9AqSJfzB5nN3hytfiU0EBs0J9URHT5xYO8JYF2f9WHiVhud0Q3CqCHq9LEzMc8Q6ru1Mk5pw__&amp;Key-Pair-Id=APKAJLOHF5GGSLRBV4ZA#page=420</t>
  </si>
  <si>
    <t>Willem Dirk van Driel, DG Yang, CA Yuan, GQ Zhang</t>
  </si>
  <si>
    <t>M Yazdan Mehr, Willem Dirk van Driel, Kaspar MB Jansen, P Deeben, M Boutelje, GQ Zhang</t>
  </si>
  <si>
    <t>M Yazdan Mehr, A Bahrami, Willem Dirk van Driel, X. J. Fan, J. L. Davis, G. Q. Zhang</t>
  </si>
  <si>
    <t>Xiaosong Ma, GQ Zhang, O van der Sluis, Kaspar MB Jansen, Willem Dirk van Driel, LJ Ernest, Charles Regard, Christian Gautier, Hélène Frémont</t>
  </si>
  <si>
    <t>https://pure.tudelft.nl/ws/portalfiles/portal/92975578/Jacobs2018_Chapter_CorrosionSensitivityOfLEDPacka.pdf</t>
  </si>
  <si>
    <t>BJC Jacobs, C van der Marel, Willem Dirk van Driel, SJ Lu, XP Li</t>
  </si>
  <si>
    <t>Philips Lighting, High Tech Campus, Eindhoven, The Netherlands; Delft University of Technology, EEMCS Faculty, Delft, The Netherlands; Philips Lighting, Innovation Campus, Shanghai, China</t>
  </si>
  <si>
    <t>The Netherlands, China</t>
  </si>
  <si>
    <t>Philips Lighting, High Tech Campus, Eindhoven, The Netherlands; Philips Lighting, Innovation Campus, Shanghai, China</t>
  </si>
  <si>
    <t>Delft University of Technology, EEMCS Faculty, Delft, The Netherlands</t>
  </si>
  <si>
    <t>Material innovation institute (M2i), Delft, The Netherlands; Delft University of Technology, EEMCS Faculty, ECTM Department, Delft, The Netherlands; Philips Lighting, Eindhoven, The Netherlands; Delft University of Technology, Industrial Design Faculty, Delft, The Netherlands</t>
  </si>
  <si>
    <t>Material innovation institute (M2i), Delft, The Netherlands; Delft University of Technology, EEMCS Faculty, ECTM Department, Delft, The Netherlands; Delft University of Technology, Industrial Design Faculty, Delft, The Netherlands</t>
  </si>
  <si>
    <t>Philips Lighting, Eindhoven, The Netherlands</t>
  </si>
  <si>
    <t>https://moscow.sci-hub.se/1349/1c67752080c01bc14cefa99d6272d6d9/yang2011.pdf#navpanes=0&amp;view=FitH</t>
  </si>
  <si>
    <t>Guilin University of Electronic Technology, Guilin, China; Philips Lighting, Eindhoven, The Netherlands; NXP Semiconductors, Nijmegen, The Netherlands</t>
  </si>
  <si>
    <t>Guilin University of Electronic Technology, Guilin, China; The Netherlands; NXP Semiconductors, Nijmegen, The Netherlands</t>
  </si>
  <si>
    <t>Guilin University of Electronic Technology, Guilin, China</t>
  </si>
  <si>
    <t>Delft University of Technology, Mekelweg 2, 2628 CD Delft, the Netherlands; Philips Applied Technologies, High Tech Campus 7,5656 AE Eindhoven, the Netherlands; NXP, Gerstweg 2, 6534 AE Nijmegen, the Netherlands; NXP Semiconductors, 2, rue de la Girafa BP 5120, 14079 Caen cedex5 France; LaMIPS, Universite de Caen, 2, rue de la Girafe, 14000 Caen, France; IMS Bordeaux Universite de Bordeaux, 351 cours de la liberation, 33405 Talence, France</t>
  </si>
  <si>
    <t>Delft University of Technology, Mekelweg 2, 2628 CD Delft, the Netherlands; LaMIPS, Universite de Caen, 2, rue de la Girafe, 14000 Caen, France; IMS Bordeaux Universite de Bordeaux, 351 cours de la liberation, 33405 Talence, France</t>
  </si>
  <si>
    <t>Philips Applied Technologies, High Tech Campus 7,5656 AE Eindhoven, the Netherlands; NXP, Gerstweg 2, 6534 AE Nijmegen, the Netherlands; NXP Semiconductors, 2, rue de la Girafa BP 5120, 14079 Caen cedex5 France</t>
  </si>
  <si>
    <t>Daoguo Yang, Dongjing Liu, Willem Dirk van Driel, Huib Scholten, L Goumans, R Faria</t>
  </si>
  <si>
    <t>Guilin University of Electronic Technology; Philips Lighting, the Netherlands; NXP Semiconductors, the Netherlands</t>
  </si>
  <si>
    <t>Guilin University of Electronic Technology</t>
  </si>
  <si>
    <t>Philips Lighting, the Netherlands; NXP Semiconductors, the Netherlands</t>
  </si>
  <si>
    <t>DG Yang, FF Wan, ZY Shou, Willem Dirk van Driel, Huib Scholten, L Goumans, R Faria</t>
  </si>
  <si>
    <t>Delft University of Technology, Mekelweg 2, 2628 CD Delft, the Netherlands; Guilin University of Electronic Technology, Guilin 541004, China; NXP, Gerstweg 2, 6534 AE Nijmegen, the Netherlands; NXP Semiconductors; LaMIPS, Université de Caen, 2, rue de la Girafe, 14000 Caen, France; IMS Bordeaux Université de Bordeaux, 351 cours de la libération, 33405 Talence, France</t>
  </si>
  <si>
    <t>Delft University of Technology, Mekelweg 2, 2628 CD Delft, The Netherlands; Philips Semiconductors, P.O. Box 30008, 6534 AE Nijmegen, The Netherlands</t>
  </si>
  <si>
    <t>https://www.researchgate.net/profile/Willem-Driel/publication/224703450_The_effects_of_packaging_on_RFICs/links/5b893f7892851c1e123d89dc/The-effects-of-packaging-on-RFICs.pdf</t>
  </si>
  <si>
    <t>Gunjan Mandal, Gaurav Mishra, Willem Dirk van Driel, GQ Zhang</t>
  </si>
  <si>
    <t>Delft University of Technology, Dept. of EEMCS, Mekelweg 4, 2628 CD Delft, The Netherlands; Philips Semiconductors, 6534AE Nijmegen, The Netherlands</t>
  </si>
  <si>
    <t>ATO Innovation, Philips Semiconductors, P.O. Box 30008, 6534AE Nijmegen, The Netherlands; Delft University of Technology, P.O. Box 5033, 2600 GA Delft, The Netherlands; Philips CFT, P.O. Box 218, 5600 MD Eindhoven, The Netherlands</t>
  </si>
  <si>
    <t>Delft University of Technology, Mekelweg 2,2628 CD Delft, The Netherlands; Philips-CFT, PO Box 218,5600 MD Eindhoven, The Netherlands; Philips Semiconductors, P.O. Box 30008, 6534 AE Nijmegen, The Netherlands</t>
  </si>
  <si>
    <t>https://asmedigitalcollection.asme.org/InterPACK/proceedings-abstract/InterPACK2023/87516/1170973</t>
  </si>
  <si>
    <t>https://pubs.acs.org/doi/epdf/10.1021/acsami.2c21229?ref=article_openPDF</t>
  </si>
  <si>
    <t>https://www.researchgate.net/profile/Francois-De-Buyl/publication/358264947_Degradation_Mechanisms_of_Silicones/links/62fb86c6ceb9764f720019e8/Degradation-Mechanisms-of-Silicones.pdf#page=357</t>
  </si>
  <si>
    <t>https://www.mdpi.com/2079-6412/12/5/612</t>
  </si>
  <si>
    <t>https://sci-hub.se//downloads/2020-07-02//90/lin2019.pdf#navpanes=0&amp;view=FitH</t>
  </si>
  <si>
    <t>https://sci-hub.se///downloads/2019-08-27/b9/arnold2019.pdf#navpanes=0&amp;view=FitH</t>
  </si>
  <si>
    <t>https://sci-hub.se///downloads/2019-09-03/1c/lan2019.pdf#navpanes=0&amp;view=FitH</t>
  </si>
  <si>
    <t>https://etd.auburn.edu/bitstream/handle/10415/6389/shantanu_thesis_rev17.pdf?sequence=2&amp;isAllowed=y</t>
  </si>
  <si>
    <t>Identification and Predictive Modeling of High Propensity of Defects and Field Failure in Copper-aluminum Wire Bond Interconnect under Exposure to High Temperature and Humidity</t>
  </si>
  <si>
    <t>https://etd.auburn.edu/bitstream/handle/10415/6382/Final%20Version2.pdf?sequence=2&amp;isAllowed=y</t>
  </si>
  <si>
    <t>Yihua Luo</t>
  </si>
  <si>
    <t>https://moscow.sci-hub.se/5087/66a2747a11556a2910b16f33d640c02c/borel2015.pdf#navpanes=0&amp;view=FitH</t>
  </si>
  <si>
    <t>https://pure.tue.nl/ws/portalfiles/portal/12967301/20160121_Seetharaman.pdf</t>
  </si>
  <si>
    <t>https://sci-hub.se/downloads/2020-07-06/64/sun2013.pdf#navpanes=0&amp;view=FitH</t>
  </si>
  <si>
    <t>https://tesidottorato.depositolegale.it/bitstream/20.500.14242/114796/2/tesi_zeminiani_72dpi%20_parte2_%28115-243%29.pdf</t>
  </si>
  <si>
    <t>https://moscow.sci-hub.se/3022/1bd74006af7b7859b5df2cdffc47a743/kim2010.pdf#navpanes=0&amp;view=FitH</t>
  </si>
  <si>
    <t>https://moscow.sci-hub.se/3035/dbdb3a4a75b3ef48fed120ce345cbe7f/fang2009.pdf#navpanes=0&amp;view=FitH</t>
  </si>
  <si>
    <t>https://dacemirror.sci-hub.se/proceedings-article/f5fb889038a80740a6ba48d29102fb68/song2008.pdf#navpanes=0&amp;view=FitH</t>
  </si>
  <si>
    <t>https://dacemirror.sci-hub.se/proceedings-article/dd819514cd1f4e350f699532c9c0b8fe/su2006.pdf#navpanes=0&amp;view=FitH</t>
  </si>
  <si>
    <t>https://dacemirror.sci-hub.se/journal-article/bdaf6f0f83c2393c76e275313db0a858/tsai2006.pdf#navpanes=0&amp;view=FitH</t>
  </si>
  <si>
    <t>https://moscow.sci-hub.se/3101/a5a9a18d1430e401e1223eb805c1a9eb/electrical-modeling-of-quad-flat-nolead-packages-for-highfrequen.pdf#navpanes=0&amp;view=FitH</t>
  </si>
  <si>
    <t>https://books.google.com.co/books?hl=fr&amp;lr=&amp;id=JzSCDwAAQBAJ&amp;oi=fnd&amp;pg=PA17&amp;dq=Advances+in+Embedded+and+Fan%E2%80%90Out+Wafer%E2%80%90Level+Packaging+Technologies&amp;ots=FuyznnA9fP&amp;sig=LEbzKkg1IgYUCVR_MFWjkmtCF1g&amp;redir_esc=y#v=onepage&amp;q=Advances%20in%20Embedded%20and%20Fan%E2%80%90Out%20Wafer%E2%80%90Level%20Packaging%20Technologies&amp;f=false</t>
  </si>
  <si>
    <t>https://indico.cern.ch/event/478090/attachments/1397519/2261580/8_Text-272-335.pdf</t>
  </si>
  <si>
    <t>https://sst.semiconductor-digest.com/2017/page/6/</t>
  </si>
  <si>
    <t>Seong Yeon Park, Seung Yoon On, Junmo Kim, Jeonyoon Lee, Taek-Soo Kim, Brian L Wardle, Seong Su kim</t>
  </si>
  <si>
    <t>Department of Mechanical Engineering, Korea Advanced Institute of Science and Technology (KAIST), 291 Daehak-ro, Yuseong-gu, Daejeon305-701, Republic of Korea; Department of Aerospace Engineering, Korea Advanced Institute of Science and Technology (KAIST), 291 Daehak-ro, Yuseong-gu, Daejeon305-701, Republic of Korea; Department of Aeronautics and Astronautics, Massachusetts Institute of Technology, 77 Massachusetts Ave, Cambridge, Massachusetts02139, United States; Department of Mechanical Engineering, Massachusetts Institute of Technology, 77 Massachusetts Ave, Cambridge, Massachusetts02139, United States</t>
  </si>
  <si>
    <t>A Mavinkurve, RTH Rongen, M van Soestbergen</t>
  </si>
  <si>
    <t>NXP Semiconductors, Nijmegen, The Netherlands</t>
  </si>
  <si>
    <t>Kim Hong-Chan, Ryu Ho-Jun, Sung-Il Kang, In-Seob Bae</t>
  </si>
  <si>
    <t>LF R&amp;D Team, Haesung DS, 726, Ungnam-ro, Seongsan-gu, Changwon-si 06178, Gyeongsangnam-do, Korea</t>
  </si>
  <si>
    <t>Haibo Fan, Civen Li, Noorazam bin Azman, Peilun Yao, Haibin Chen</t>
  </si>
  <si>
    <t>Nexperia HK, Hong Kong; Nexperia, Malaysia; Hong Kong University of Science and Technology, Hong Kong</t>
  </si>
  <si>
    <t>Hong Kong, Malaysia</t>
  </si>
  <si>
    <t>Chemnitz University of Technology, Reichenhainer Str. 70,09126 Chemnitz, Germany ; Fraunhofer Institute Electronic Nanosystems ENAS, Technologie-Campus 3,09126 Chemnitz, Germany; Fraunhofer Institute Reliability and Microintegration IZM, Volmerstr. 9 b, 12489 Berlin, Germany; Angewandte Micro-Messtechnik GmbH, Volmerstr. 9 b, 12489 Berlin, Germany; Infineon Technologies AG, Am Campeon 1-12,85579 Neubiberg, Germany</t>
  </si>
  <si>
    <t>Din-Ghee Neoh, Tee Weikok, Liao Jinzhi Lois, Jia Wenping, Yee Boonhwa, Boon-Seong Lee, Wang Bisheng, Zhang Xi, Hua Younan, Li Xiaomin, Mario Strauch, Boon-Chye Lee</t>
  </si>
  <si>
    <t>Atotech (Singapore) Chemicals Pte Ltd, Buroh Street, Unit #03-01, Surface Engineering Hub, Singapore 627563; Sumitomo Bakelite Singapore Pte Ltd, 1 Senoko S Rd, Singapore 758069; WinTech Nano-Technology Services Pte. Ltd.,10 Science Park Road, #03-26, The Alpha Science Park II, Singapore 117684; Huawei Technologies Co Ltd, Bantian Huawei Base, Longgang District, Shenzhen, China 518129</t>
  </si>
  <si>
    <t>Ayad Ghannam, Niek van Haare, Julian Bravin, Elisabeth Brandl, Birgit Brandstätter, Hannes Klingler, Benedikt Auer, Philippe Meunie, Sebastiaan Kersjes</t>
  </si>
  <si>
    <t>3DiS Technologies S.A.S, 478 rue de la Découverte – Mini Parc 3 - CS 67624, F-31676 Labège, France; Besi Netherlands, B.V., 6921 RW Duiven, The Netherlands; EV Group E.Thallner GmbH, DI Erich Thallner Str. 1, 4782 St. Florian am Inn, Austria; Besi Austria GmbH, Innstrasse 16, 6241 Radfeld, Austria;  NXP Semiconductors France, 2 esplanade Anton Philips - BP 20000, F-14906 CAEN, France</t>
  </si>
  <si>
    <t>France, The Netherlands, Austria</t>
  </si>
  <si>
    <t>Wei-Chih Lin, Yu-Lung Huang</t>
  </si>
  <si>
    <t>Department of Mechanical and Electro-Mechanical Engineering, National Sun Yat-sen University, Kaohsiung 804, Taiwan; Department of Mechanical and Electromechanical Engineering, National Sun Yat-sen University College of Engineering, Kaohsiung 824, Taiwan</t>
  </si>
  <si>
    <t>Martin Arnold, Ian D Laird, Andy Longford, Xibo Yuan</t>
  </si>
  <si>
    <t>High Voltage Microelectronics and Sensors Group, University of Cambridge, Cambridge, U.K; Electrical Energy Management Group (EEMG), University of Bristol, Bristol, U.K; PandA Europe, Teignmouth, U.K</t>
  </si>
  <si>
    <t>Jia-Shen Lan, Mei-Ling Wu</t>
  </si>
  <si>
    <t>Department of Mechanical and Electro-mechanical Engineering, National Sun Yat-Sen University, Kaohsiung, Taiwan (R.O.C)</t>
  </si>
  <si>
    <t>Pradeep Lall, Madhu Kasturi, Nakul Kothari, David Locker</t>
  </si>
  <si>
    <t>Auburn University, NSF-CAVE3 Electronics Research Center, Department of Mechanical Engineering, AL, USA; US Army CCDC Aviation &amp; Missile Center, AL, USA</t>
  </si>
  <si>
    <t>Department of physics and Materials Science, Faculty of Science, Chiang Mai University, Chiang Mai, Thailand; National Astronomical Research Institute of Thailand (NARIT), Chiang Mai, Thailand</t>
  </si>
  <si>
    <t>Thailand</t>
  </si>
  <si>
    <t>Beth Keser</t>
  </si>
  <si>
    <t>Mei-Ling Wu, Jia-Shen Lan</t>
  </si>
  <si>
    <t>Department of Mechanical and Electro-Mechanical Engineering, National Sun Yat-sen University, Kaohsiung 80424, Taiwan</t>
  </si>
  <si>
    <t>Se Chuel Park, Chullae Cho, Sung-Kwan Paek</t>
  </si>
  <si>
    <t>Semiconductor Material Division, Samsung Techwin Co., LTD., 42, Sungju-Dong, Changwon-City, Gyeongsangnam-Do, Korea</t>
  </si>
  <si>
    <t>Yeong-Lin Lai, Cheng-Yu Ho</t>
  </si>
  <si>
    <t>Department of Mechatronics Engineering, National Changhua University of Education, Changhua 500, Taiwan, R.O.C.</t>
  </si>
  <si>
    <t>BK Lim, Francis KS Poh, Desmond YR Chong, SW Koh</t>
  </si>
  <si>
    <t>United Test and Assembly Center Ltd, 5, Serangoon North Ave 5 Singapore 554916; Georgia Institute of Technology, School of Materials, Science and Engineering, 771 Ferst Drive NW, Atlanta, GA 30332-0245, USA</t>
  </si>
  <si>
    <t>Joseph Fauty, Leonorina G Cada, Michal Stana</t>
  </si>
  <si>
    <t>ON Semiconductor, Package Technology Development Laboratory, Phoenix, AZ, USA; University of Philippines, Quezon, Philippines; Intel Technology Philippines, Inc., Cavite, Philippines; Motorola, Inc., Tesla, Czech Republic</t>
  </si>
  <si>
    <t>USA, Philippines, Czech Republic</t>
  </si>
  <si>
    <t>Department of Mechanical Engineering, Chang Gung University, Kwei-Shan, Tao-Yuan, Taiwan 333, R.O.C.</t>
  </si>
  <si>
    <t>Xiran Su, Haiping Luo, DG Yang</t>
  </si>
  <si>
    <t>Department of Mechanical Engineering, Guilin University of Electronic Technology, Guilin, 541004, China</t>
  </si>
  <si>
    <t>Teo Soon Tong, Jatinder Kumar, Mohd Misri Dollah Kanan</t>
  </si>
  <si>
    <t>ON Semiconductor, Lot 122, Senawang Industrial Estate, 70450 Seremban, Negeri Sembilan, Malaysia</t>
  </si>
  <si>
    <t>Christopher Hunat, Creed Lagdameo, Rodel Galang, Ela Mia Benedicto</t>
  </si>
  <si>
    <t>NXP Semiconductors (formerly Philips Semiconductors), 9 Mountain Drive, Light Industry and Science Park II, Calamba City, Laguna, Philippines</t>
  </si>
  <si>
    <t>Department of Mechanical &amp; Materials Engineering, Universiti Kebangsaan Malaysia, 43600 UKM Bangi, Malaysia</t>
  </si>
  <si>
    <t>Ibrahim Ahmad, Nur Nadia Bachok, Ng Cheong Chiang, Meor Zainal Meor Talib, Mohamad Firdaus Rosle, Farah Liyana Ab Latip, Zurlinda Asma Aziz</t>
  </si>
  <si>
    <t>Advanced Semiconductor Packaging Research Group (ASPAC), Faculty of Engineering, Universiti Kebangsaan Malaysia, 43600 UKM Bangi, Selangor, Malaysia</t>
  </si>
  <si>
    <t>Shutesh Krishnan, YS Won, KY Lau</t>
  </si>
  <si>
    <t>Michael Goroll, Reinhard Pufall</t>
  </si>
  <si>
    <t>Infineon Technologies AG, Reliability Methodology Department, Am Campeon 1-12, D-85579 Neubiberg, Germany</t>
  </si>
  <si>
    <t>Lewis Chan, Kwan Yiu Fai, Yau Chun Ho</t>
  </si>
  <si>
    <t>ASM Assembly Materials Ltd. , 4/F Watson Centre, 16 Kung Yip Street, Kwai Chung, Hong Kong SAR, China</t>
  </si>
  <si>
    <t>Gerd Schlottig, Heinz Pape, An Xiao, Bernhard Wunderle, Leo Ernst</t>
  </si>
  <si>
    <t>Germany, The Netherlands</t>
  </si>
  <si>
    <t xml:space="preserve">Infineon Technologies AG, 81726 Munich, Germany ; Delft University of Technology, 2628 CD Delft, The Netherlands; Fraunhofer IZM, 13355 Berlin, Germany; Technische Universität Chemnitz, 09107 Chemnitz, Germany </t>
  </si>
  <si>
    <t xml:space="preserve">Delft University of Technology, 2628 CD Delft, The Netherlands; Fraunhofer IZM, 13355 Berlin, Germany; Technische Universität Chemnitz, 09107 Chemnitz, Germany </t>
  </si>
  <si>
    <t>(copper incl. typical surface treatments like silver or adhesion promoter, silicon with different metallization and passivation layers)</t>
  </si>
  <si>
    <t>Copper oxide, A commercial leadframe material, called PMC-102M and designated as C19015 in the unified numbering system (UNS), was provided in sheet form with 0.254 mm thickness by Poongsan Metal Corp. in Korea. Its nominal composition is Cu-1.5Ni-0.3Si-0.05Mg-0.03P(wt%)</t>
  </si>
  <si>
    <t>The EMC used was developed as the encapsulation material for the packaging of 16 M DRAM chip by Korea Chemical Co. in Korea. The compound containing 84wt% SiO filler is based on the cresol novolac epoxy resin</t>
  </si>
  <si>
    <t>Soon-Jin Cho, Kyung-Wook Pai</t>
  </si>
  <si>
    <t>Roger Massey, Adrian Zee</t>
  </si>
  <si>
    <t>Atotech Deutschland GmbH, Berlin, Germany</t>
  </si>
  <si>
    <t>https://smtnet.com/library/files/upload/Use_of_Non_Etch_Adhesion_Promoters_in_Advanced_Applications.pdf</t>
  </si>
  <si>
    <t>After the deposits, leadframe sheets were compression-molded
with EMC (Edaletech, Suzhou, China, sumitomo, G600F, composition: epoxy
resin, curing agent, coupling agent, SiO2 filler, etc.) under 175 °C/
5 MPa for 2 min.</t>
  </si>
  <si>
    <t>Lead frame sheets were compression-
molded with Epoxy Molding Compound (Edaletech, Suzhou,
China, G600F, sumitomo) under 175 °C/5 MPa for 2min</t>
  </si>
  <si>
    <t>Ampleon Philippines, Inc., Philippines</t>
  </si>
  <si>
    <t>copper (Cu), silver (Ag), pre-plated finish (PPF), Rough Cu, Non-Etched Adhesion Promoter (NEAP) X.2 and NEAP X.1. All the leadframes were provided by Atotech</t>
  </si>
  <si>
    <t>https://moscow.sci-hub.se/3406/f3e6555e389fbbdd81b560820a680393/miller1989.pdf#navpanes=0&amp;view=FitH</t>
  </si>
  <si>
    <t>Samuel Kim</t>
  </si>
  <si>
    <t>Plaskon Electronic Materials, Rohm and Haas Research Laboratories, 727 Norristown Road, Spring House, PA 19477</t>
  </si>
  <si>
    <t>Cu-110, Alloy-42, Cu/Ni</t>
  </si>
  <si>
    <t>Coupling Agent, Chelating Agent, Adhesion Promoter</t>
  </si>
  <si>
    <t>Henry A. Martin, Edsger C. P. Smits, René H. Poelma, Willem D. van Driel, GuoQi Zhang</t>
  </si>
  <si>
    <t>Electronics Components Technology and Materials Group, Delft University of Technology, Delft, The Netherlands; Chip Integration Technology Center, Nijmegen, The Netherlands; Nexperia BV, Nijmegen, The Netherlands; Signify NV, Eindhoven, The Netherlands</t>
  </si>
  <si>
    <t>Chip Integration Technology Center, Nijmegen, The Netherlands; Nexperia BV, Nijmegen, The Netherlands; Signify NV, Eindhoven, The Netherlands</t>
  </si>
  <si>
    <t>Delft University of Technology, Delft, The Netherlands</t>
  </si>
  <si>
    <t>Electronics Components Technology and Materials Group</t>
  </si>
  <si>
    <t>Hors Sujet</t>
  </si>
  <si>
    <t>Kyota Asai, Takeshi Tokuyama, Takahiro Araki, Akihiro Namba, Ti Chen, Shintaro Tanaka</t>
  </si>
  <si>
    <t>Connective Drive Systems Research Department, Hitachi, Ltd. Research &amp; Development Group, Hitachi-shi, Japan</t>
  </si>
  <si>
    <t>Don't mention</t>
  </si>
  <si>
    <t>Powei Lu, Jia Sang Weng, FS Yang, Jeffrey Yang, Jen-Kuang Fang</t>
  </si>
  <si>
    <t>Advanced Semiconductor Engineering</t>
  </si>
  <si>
    <t>Ivana Kovacevic-Badstuebner, Fabian Hirth, Salvatore Race, Elena Mengotti, Enea Bianda, Joni Jormanainen, Ulrike Grossner</t>
  </si>
  <si>
    <t>Switzerland, Finland</t>
  </si>
  <si>
    <t>Advanced Power Semiconductor Laboratory, ETH Zurich, Zurich, Switzerland; ABB Switzerland Ltd., Corporate Research Centre, Baden, Switzerland; ABB Drives Oy, Helsinki, Finland</t>
  </si>
  <si>
    <t>Copper surface, Nickel surface</t>
  </si>
  <si>
    <t>NANIUM S.A., Av. 1º de Maio-801, 4485-629, Vila do Conde, Portugal</t>
  </si>
  <si>
    <t>Portugal</t>
  </si>
  <si>
    <t>Jorge Teixeira, Raquel Pinto, Abel Janeiro, Paulo Cardoso, Mário Ribeiro</t>
  </si>
  <si>
    <t>Don't mention epoxy commercial name</t>
  </si>
  <si>
    <t>WLB FO-WLP Interfaces</t>
  </si>
  <si>
    <t>Mohamed Lebbai, Otto YM Lam, Jang-Kyo Kim</t>
  </si>
  <si>
    <t>Department of Mechanical Engineering, Hong Kong University of Science &amp; Technology Clear Water Bay, Hong Kong; QPL Ltd. Tsuen Wan, New Territories, Hong Kong</t>
  </si>
  <si>
    <t>Hong Kong University of Science &amp; Technology Clear Water Bay, Hong Kong</t>
  </si>
  <si>
    <t>QPL Ltd. Tsuen Wan, New Territories, Hong Kong</t>
  </si>
  <si>
    <t>Copper alloy substrates with three different surface finishes were studied. These include the bare copper, black oxide and debled black oxide. The C151 copper alloy contains 0.05-0.15% Zrl&lt;0.005% Mnl&lt;0.005% Fe / &lt;0.005%Al</t>
  </si>
  <si>
    <t>EMC-C from Hysol was identified as potential candidate for DFN package platform and was evaluated as part of material direction and strategy together with other molding compounds EMC-A, EMC-B, and EMC-D from its major competitors.</t>
  </si>
  <si>
    <t>Standard PPF leadframe vs Rough PPF leadframe</t>
  </si>
  <si>
    <t>3 types of EMC</t>
  </si>
  <si>
    <t>commercial epoxy molding compound (EMC), The highly filled EMC contains 83% fused silica filler particles and has the glass transition temperature of about 118°C, no specific name</t>
  </si>
  <si>
    <t>Don't mention commercial name</t>
  </si>
  <si>
    <t>Shih-Chieh Chao, Wei-Chen Huang, Jen-Hsiang Liu, Jenn-Ming Song, Po-Yen Shen, Chi-Lin Huang, Lung-tang Hung, Chin-Huang Chang</t>
  </si>
  <si>
    <t xml:space="preserve">Commercial Cu-Fe-Zn-P (C194) and Cu-Ni-Si-Mg (C7025) leadframes </t>
  </si>
  <si>
    <t>Shri Kumaran Nadaraja, Boom Kar Yap</t>
  </si>
  <si>
    <t xml:space="preserve">Don't mention commercial name. adhesion promotion of copper-epoxy system by self-assembly monolayer (SAM). </t>
  </si>
  <si>
    <t>Kwang-Seong Choi, Teck-Gyu Kang, Ik-Seong Park, John-Hyun Lee, Ki-Bon Cha</t>
  </si>
  <si>
    <t>Memory R&amp;D Division, Hyundai Electronics Industries Company, Ltd., Kyoungki-do 467–701, Korea</t>
  </si>
  <si>
    <t>BLP package with the copper lead frame vs BLP with alloy 42 lead frame, Three types of lead frame materials : Cu-0.2Cr-0.1Zr-0.2Zn + Cr, Zr ; Cu-3.0Ni-0.65Si-0.15Mg+ Ni,Si ; Cu-2.5Ni-0.5Si-1.7Zn + Ni, Si</t>
  </si>
  <si>
    <t>The epoxy molding compound was ortho-cresol-novolac based</t>
  </si>
  <si>
    <t>SM Song, CE Park, HK Yun, SY Oh, JM Park</t>
  </si>
  <si>
    <t>Department of Chemical Engineering, Pohang University of Science and Technology, San 31 Hyoja Dong, Pohang 790-784, Korea; Packaging Development Team Semiconductor R&amp;D Center, Samsung Electronics, P.O. Box 37, Suwon 449-900, Korea</t>
  </si>
  <si>
    <t>Packaging Development Team Semiconductor R&amp;D Center, Samsung Electronics, P.O. Box 37, Suwon 449-900, Korea</t>
  </si>
  <si>
    <t>Pohang University of Science and Technology, San 31 Hyoja Dong, Pohang 790-784, Korea</t>
  </si>
  <si>
    <t>Department of Chemical Engineering</t>
  </si>
  <si>
    <t xml:space="preserve">alloy 42 lead frame (Fe 58%, Ni 42%) </t>
  </si>
  <si>
    <t xml:space="preserve">o-cresol novolac epoxy resin (LER N-673, epoxy equivalent weight = 215 g/eq; Lucky Epoxy Co., Onsan, Korea) and 4,4'-diaminodiphenyl-methane (DDM; Aldrich Chemical Co.) were mixed in an equivalent ratio and dissolved in acetone at 50 wt%. 
In this study, diglycidyl ether of bisphenol-A (DEGBA, epoxy equivalent weight = 190 g/eq; Kukdo Chemical Co., Seoul, Korea) epoxy resin was used to make 37 itm thick film since the o-cresol novolac epoxy resin and DDM mixture was too viscous to make a thin epoxy film.
Three different silane coupling agents were investigated. y-aminopropyltriethoxysilane (y-APS; Union Carbide Co.), N-,B-(aminoethyl)-
y-aminopropyltrimethoxysilane (AAMS; Lucky-DC Silicone Co., Chungju, Korea),
and y-glycidoxypropyltrimethoxysilane (GPMS; Lucky-DC Silicone Co., Chungju,
Korea). </t>
  </si>
  <si>
    <t>Don't mention commercial name. Transfer-molded using epoxy molding compound.</t>
  </si>
  <si>
    <t>Characterization of Viscoelastic Behaviour of a Molding Compound with Application to Delamination Analysis in IC Packages</t>
  </si>
  <si>
    <t>Gojun Hu, Andrew A. O. Tay, Yongwei Zhang , Wenhui Zhu, Spencer Chew</t>
  </si>
  <si>
    <t>Cookson Semiconductor Packaging Materials, 12 Joo Koon Road, Singapore, 628975; Nano/Microsystems Integration Laboratory, Department of Mechanical Engineering, National University of Singapore; Department of Material Science and Engineering, National University of Singapore; United Test and Assembly Centre</t>
  </si>
  <si>
    <t>MEMS and Microsensors, Solid-State Devices Division, Central Electronics Engineering Research Institute (CEERI)/Council of Scientific and Industrial Research (CSIR), Pilani 333031, Rajasthan, India</t>
  </si>
  <si>
    <t>Chao-Ton Su, Tai-Lin Chiang, Kevin Chiao</t>
  </si>
  <si>
    <t>Department of Industrial Engineering and Engineering Management, National Tsing Hua University, Hsinchu, Taiwan 30013, R.O.C.; Department of Business Administration, Minghsin University of Science and Technology, Hsinchu, Taiwan 304, R.O.C.; Macronix International Co. Ltd, Hsinchu Science-Based Industrial Park, Hsinchu, Taiwan 300, R.O.C.</t>
  </si>
  <si>
    <t>Prediction of Delamination in Micro-electronic Packages</t>
  </si>
  <si>
    <t>Philips Semiconductors, 6500 MD Nijmegen, The Netherlands; Philips Applied Technologies, 5600 MD Eindhoven, The Netherlands; Delft University of Technology, Mekelweg 2, 2628 CD Delft, The Netherlands</t>
  </si>
  <si>
    <t>Predicting Delamination in Plastic IC Packages and Determining Suitable Mold Compound Properties</t>
  </si>
  <si>
    <t>Reliability Assessment of Delamination in Chip-to-Chip Bonded MEMS Packaging</t>
  </si>
  <si>
    <t>Rajesh Swaminathan, Harish Bhaskaran, Peter A. Sandborn, Gowrishankar Subramanian, Michael A. Deeds, Kevin R. Cochran</t>
  </si>
  <si>
    <t>The Effects of Materials and Post-Mold Profiles on Plastic Encapsulated Integrated Circuits</t>
  </si>
  <si>
    <t>Richard D. Mosbarger, David J. Hickey</t>
  </si>
  <si>
    <t>Delco Electronics, Kokomo, IN, 46904-9005, USA</t>
  </si>
  <si>
    <t>Use of Non Etching Adhesion Promoters in Advanced PCB Applications</t>
  </si>
  <si>
    <t>https://moscow.sci-hub.se/3024/ea256e810b83f975287381643e2a946b/hu2006.pdf#navpanes=0&amp;view=FitH</t>
  </si>
  <si>
    <t>https://moscow.sci-hub.se/3468/06fd8eef7092c47068d03150b6e78a8d/chao-tonsu2005.pdf#navpanes=0&amp;view=FitH</t>
  </si>
  <si>
    <t>https://dacemirror.sci-hub.se/proceedings-article/dadeffdd4524b589cbb61d1de3d7131c/prediction-of-delamination-in-microelectronic-packages.pdf#navpanes=0&amp;view=FitH</t>
  </si>
  <si>
    <t>https://dacemirror.sci-hub.se/journal-article/630788ccbb88867dc827f32336503194/swaminathan2003.pdf#navpanes=0&amp;view=FitH</t>
  </si>
  <si>
    <t>https://dacemirror.sci-hub.se/journal-article/131befffe6522b11bf43da23f20c218b/tay1994.pdf#navpanes=0&amp;view=FitH</t>
  </si>
  <si>
    <t>Correlation between material selection and moisture sensitivity levels of quad flat no-lead (QFN) packages</t>
  </si>
  <si>
    <t>Experiments for Obtaining Cohesive-Zone Parameters for Copper-Mold Compound Interfacial Delamination</t>
  </si>
  <si>
    <t>https://dacemirror.sci-hub.se/journal-article/89842e6e7f2e92176b3900a80fbe7d3a/krieger2016.pdf#navpanes=0&amp;view=FitH</t>
  </si>
  <si>
    <t>The influence of epoxy adhesive toughness on the strength of hybrid laminate adhesive joints</t>
  </si>
  <si>
    <t>Effects of moisture and temperature ageing on reliability of interfacial adhesion with black copper oxide substrate</t>
  </si>
  <si>
    <t>Electrochemical Assembly of Thiol-based Monolayer on Copper for Epoxy-Cu Adhesion Improvement</t>
  </si>
  <si>
    <t>Thiol-based self-assembly nanostructures in promoting interfacial adhesion for copper-epoxy joint</t>
  </si>
  <si>
    <t>Adhesion strength of leadframe/EMC interfaces</t>
  </si>
  <si>
    <t>New Adhesion Promoters for Copper Leadframes and Epoxy Resin</t>
  </si>
  <si>
    <t>Nano/Microsystems Integration Laboratory, Department of Mechanical Engineering; Department of Material Science and Engineering</t>
  </si>
  <si>
    <t>Cookson Semiconductor Packaging Materials, 12 Joo Koon Road, Singapore, 628975; United Test and Assembly Centre</t>
  </si>
  <si>
    <t>Department of Industrial Engineering and Engineering Management; Department of Business Administration</t>
  </si>
  <si>
    <t>National Tsing Hua University, Hsinchu, Taiwan 30013, R.O.C.; Minghsin University of Science and Technology, Hsinchu, Taiwan 304, R.O.C.</t>
  </si>
  <si>
    <t>Macronix International Co. Ltd, Hsinchu Science-Based Industrial Park, Hsinchu, Taiwan 300, R.O.C.</t>
  </si>
  <si>
    <t>Philips Semiconductors, 6500 MD Nijmegen, The Netherlands; Philips Applied Technologies, 5600 MD Eindhoven, The Netherlands</t>
  </si>
  <si>
    <t>CALCE Electronic Products and Systems Center, University of Maryland, College Park, MD 20742 USA; Bell Laboratories, Lucent Technologies, Holmdel, NJ 07733 USA; Advanced Micro Devices, Inc. Sunnyvale, CA 94088 USA; Indian Head Division, Naval Surface Warfare Center, Indian Head, MD 20640 USA</t>
  </si>
  <si>
    <t>CALCE Electronic Products and Systems Center</t>
  </si>
  <si>
    <t>University of Maryland, College Park, MD 20742 USA</t>
  </si>
  <si>
    <t>Texas Instruments Singapore Pte.Ltd.</t>
  </si>
  <si>
    <t>Centre for Integrated Circuit Failure Analysis and Reliability, Faculty of Engineering, National University of Singapore, 10 Kent Ridge Crescent, Singapore 0511; Texas Instruments Singapore Pte.Ltd.; Institute of Microelectronics, Advanced Packaging Development Support, Blk. 75015, Chai Chee Road #07-03/04, Chai Chee Industrial Park, Singapore 1646</t>
  </si>
  <si>
    <t>National University of Singapore, 10 Kent Ridge Crescent, Singapore 0511; Institute of Microelectronics, Advanced Packaging Development Support, Blk. 75015, Chai Chee Road #07-03/04, Chai Chee Industrial Park, Singapore 1646</t>
  </si>
  <si>
    <t>Centre for Integrated Circuit Failure Analysis and Reliability, Faculty of Engineering</t>
  </si>
  <si>
    <t>Central Electronics Engineering Research Institute (CEERI)/Council of Scientific and Industrial Research (CSIR), Pilani 333031, Rajasthan, India</t>
  </si>
  <si>
    <t>MEMS and Microsensors, Solid-State Devices Division</t>
  </si>
  <si>
    <t>Warpage of Plastic IC Packages as a Function of Processing Conditions</t>
  </si>
  <si>
    <t>Dickson T. S. Yeung, Matthew Yuen</t>
  </si>
  <si>
    <t>Department of Mechanical Engineering, Hong Kong University of Science and Technology, Clear Water Bay, Kowloon, Hong Kong</t>
  </si>
  <si>
    <t>Don't mention commercial name : REVIEW</t>
  </si>
  <si>
    <t>alloy 42 and copper leadframes</t>
  </si>
  <si>
    <t>don't mention commercial name : CTE = 20 &lt; Tg CTE = 65 &gt; Tg</t>
  </si>
  <si>
    <t>Residual stress evaluation in resin-molded IC chips using finite element analysis and piezoresistive gauges</t>
  </si>
  <si>
    <t>Masaaki Koganemaru, Toru Ikeda, Noriyuki Miyazaki</t>
  </si>
  <si>
    <t>Mechanics and Electronics Research Institute, Fukuoka Industrial Technology Center, 3-6-1 Norimatsu, Yahatanishi-ku, Kitakyushu-city, Fukuoka 807-0831, Japan; Department of Mechanical Engineering and Science, Graduate School of Engineering, Kyoto University, Yoshida-Honmachi, Sakyo-ku, Kyoto-city, Kyoto 606-8501, Japan</t>
  </si>
  <si>
    <t>Mechanics and Electronics Research Institute, Fukuoka Industrial Technology Center, 3-6-1 Norimatsu, Yahatanishi-ku, Kitakyushu-city, Fukuoka 807-0831, Japan</t>
  </si>
  <si>
    <t>Graduate School of Engineering, Kyoto University, Yoshida-Honmachi, Sakyo-ku, Kyoto-city, Kyoto 606-8501, Japan</t>
  </si>
  <si>
    <t>Department of Mechanical Engineering and Science</t>
  </si>
  <si>
    <t>Don't mention. Mention Resin A and Resin B, CTE = 12.2 and CTE = 30.1. Resin A : better choice</t>
  </si>
  <si>
    <t>Don't mention : Isoelectric Points For Various Metal Surfaces. Copper</t>
  </si>
  <si>
    <t>Don't mention : Functional Groups Available On Resin Systems = Epoxy, Polyimide, BT-resin, Cyanate Ester Triazine, PPO</t>
  </si>
  <si>
    <t>Microsystem packaging: lessons from conventional low cost IC packaging</t>
  </si>
  <si>
    <t>https://moscow.sci-hub.se/4511/98bfc6f676a07c6914157f6ae2a347f6/kelly1997.pdf#navpanes=0&amp;view=FitH</t>
  </si>
  <si>
    <t>G Kelly, J Alderman, C Lyden, J Barrett</t>
  </si>
  <si>
    <t>National Microelectronics Research Centre, University College, Lee Maltings, Prospect Row, Cork, Ireland</t>
  </si>
  <si>
    <t>University College, Lee Maltings, Prospect Row, Cork, Ireland</t>
  </si>
  <si>
    <t>National Microelectronics Research Centre</t>
  </si>
  <si>
    <t>Ireland</t>
  </si>
  <si>
    <t>Thermal strain analysis of an electronics package using the SEM Moiré technique</t>
  </si>
  <si>
    <t>Z.W. Zhong, S.K. Nah</t>
  </si>
  <si>
    <t>Nanyang Technological University, Singapore</t>
  </si>
  <si>
    <t>https://personal.ntu.edu.sg/mzwzhong/Thermal%20strain%20analysis%20of%20an%20electronics%20package%20using%20the%20SEM%20Moire%20technique.pdf</t>
  </si>
  <si>
    <t>Numerical analysis of plastic encapsulated electronic package reliability: Viscoelastic properties of underfill resin</t>
  </si>
  <si>
    <t>Man-Lung Sham, Jang-Kyo Kim, Joo-Hyuk Park</t>
  </si>
  <si>
    <t>Improved MEMS structure for stress-free flip-chip packaging</t>
  </si>
  <si>
    <t>https://dacemirror.sci-hub.se/journal-article/62ee78b98ff94d1e65fe9e6db86cab37/ueda2009.pdf#navpanes=0&amp;view=FitH</t>
  </si>
  <si>
    <t>Pramod Patel, Richard C. Blish</t>
  </si>
  <si>
    <t>Method for reducing IC package delamination by use of internal baffles [PATENT]</t>
  </si>
  <si>
    <t>https://patentimages.storage.googleapis.com/ca/65/b5/028b056bf018ce/US6373126.pdf</t>
  </si>
  <si>
    <t>Advanced Micro Devices (AMD), Inc., Sunnyvale, CA (US)</t>
  </si>
  <si>
    <t>Moisture-assisted subcritical debonding of a polymer/metal interface</t>
  </si>
  <si>
    <t>https://moscow.sci-hub.se/3221/bd09780b8e4e7e368cb3665c40fab10c/kook2002.pdf#navpanes=0&amp;view=FitH</t>
  </si>
  <si>
    <t>Seung-Yeop Kook, Reinhold H. Dauskard</t>
  </si>
  <si>
    <t>Department of Materials Science and Engineering, Stanford University, Stanford, California 94305-2205</t>
  </si>
  <si>
    <t>Impact of Hygroswelling and Vapor Pressure on Delamination</t>
  </si>
  <si>
    <t>Shufeng Zhao, Xu Chen, Jinzhong Yao</t>
  </si>
  <si>
    <t>https://moscow.sci-hub.se/3129/b3db23c8a82a8ff7d0817cc94a864411/zhao2006.pdf#navpanes=0&amp;view=FitH</t>
  </si>
  <si>
    <t>Freescale Semiconductor Inc., Tianjin, P.R. China 300385; School of Chemical Engineering &amp; Technology, Tianjin University 300072</t>
  </si>
  <si>
    <t>Jinxing Liang, Toshitsugu Ueda</t>
  </si>
  <si>
    <t>FCBGA (Flip-chip Ball Grid Array)</t>
  </si>
  <si>
    <t>Don't mention neither epoxy, EMC or resin</t>
  </si>
  <si>
    <t>Department of Mechanical Engineering, Hong Kong University of Science and Technology, Clear Water Bay, Kowloon, Hong Kong; School of Mechanical and Aerospace Engineering, Sejong University, 98 KunJa-Dong, KwangJin-Ku, Seoul 143-747, South Korea</t>
  </si>
  <si>
    <t>Hong Kong, South Korea</t>
  </si>
  <si>
    <t>Hong Kong University of Science and Technology, Clear Water Bay, Kowloon, Hong Kong; Sejong University, 98 KunJa-Dong, KwangJin-Ku, Seoul 143-747, South Korea</t>
  </si>
  <si>
    <t>Department of Mechanical Engineering; School of Mechanical and Aerospace Engineering</t>
  </si>
  <si>
    <t>Epoxy-based resin (HYSOL 4527)</t>
  </si>
  <si>
    <t>a glass woven fabric reinforced epoxy laminate (FR-4) substrate.FR-4 rigid and polyimide flexible substrates. Don't mention Lead frame</t>
  </si>
  <si>
    <t>Waseda University, Graduate School of Information, Production and Systems, Kitakyushu 808-0135, Japan; Sakamoto Electric Manufacturing Co., Ltd., Fukuoka 811-0202, Japan</t>
  </si>
  <si>
    <t>Sakamoto Electric Manufacturing Co., Ltd., Fukuoka 811-0202, Japan</t>
  </si>
  <si>
    <t>Graduate School of Information, Production and Systems, Kitakyushu 808-0135, Japan</t>
  </si>
  <si>
    <t>Waseda University</t>
  </si>
  <si>
    <t>ceramic package : Kyocera Co., Japan_x0002_</t>
  </si>
  <si>
    <t>Mention Lead frame, quad flat pack (QFP)</t>
  </si>
  <si>
    <t>Sandwich structures were prepared with an epoxy poly
mer constrained between two elastic copper substrates. A
 1±10 mm ®lm of nickel was electroplated onto the copper
 substrate. Electroplating conditions were employed to care
fully control the interface morphology producing a ``semi
bright'' Ni layer. Nonplanarity of the interface can have a
 signi®cant effect on the measured subcritical debond
 energy.23,34,35 The root-mean-square ~rms! roughness values
 for the as-plated Ni surfaces were 0.89 mm as determined by
 atomic force microscopy. The Ni-coated copper substrates
 were bonded together with a ;300 mm thick sandwiched
 layer of a phenol-novolac based epoxy polymer, forming a
 Cu/Ni/polymer/Ni/Cu layered structure.</t>
  </si>
  <si>
    <t>The chemical structures of the phenol-novolac based ep
oxy prepolymer and the aromatic diamine hardener em
ployed are shown in Figs. 2~a! and 2~b!. The hardener was
 used to promote the formation of a thermoset network of
 highly cross-linked prepolymers through two separate cure
 steps as shown in Fig. 2~c!. Curing was performed1hat
 120°C followed by 2 h at 165°C. The aromatic amines
 cause ring opening of the end epoxide groups through nu
cleophilic addition.36 70 wt% of silica ®ller particles were</t>
  </si>
  <si>
    <t>commercial ASTM C194 copper sheets (Kobelco, Yamaguchi, Japan, Cu–2.35%Fe–0.03%P–0.1%Zn</t>
  </si>
  <si>
    <t xml:space="preserve">Don't mention. In this model, the details of the leadframe and bonding wires were ignored in order to minimize the cost of analysis. The main cause of residual stress on the surface of the semiconductor chip is the mismatch of the coefficients of thermal expansion (CTEs) among the semiconductor chip, the molding resin, and the die pad. Hence, the effect of the leadframe and bonding wires around the semiconductor chip on residual stress is considered to be limited. </t>
  </si>
  <si>
    <t>Read ?</t>
  </si>
  <si>
    <t>Yes</t>
  </si>
  <si>
    <t xml:space="preserve">Don't mention commercial name. It was shown that using hard epoxy molding compound (EMC) encapsulation instead of soft silicone gels brings benefits and improves the PC capability of SiC power modules. </t>
  </si>
  <si>
    <t>Don't mention epoxy. Article reference</t>
  </si>
  <si>
    <t xml:space="preserve">Don't mention. no information of the name. </t>
  </si>
  <si>
    <t>Don't mention Epoxy. reference to an epoxy molding compound with a metallized reflector</t>
  </si>
  <si>
    <t>Focus</t>
  </si>
  <si>
    <t>Lead Frame</t>
  </si>
  <si>
    <t>Adhesion</t>
  </si>
  <si>
    <t>Experience or Model</t>
  </si>
  <si>
    <t>Experience</t>
  </si>
  <si>
    <t>Chemical</t>
  </si>
  <si>
    <t>Transfer molding</t>
  </si>
  <si>
    <t>Electroplating of shaped nickel layers</t>
  </si>
  <si>
    <t>Plasma Immersion Oxygen Ion Ion Implantation (PIII) technique (with Nitrogen : bad result)</t>
  </si>
  <si>
    <t>Molding</t>
  </si>
  <si>
    <t>Sulfur-containing compound in epoxy molding compound</t>
  </si>
  <si>
    <t>https://moscow.sci-hub.se/3299/a4a7fd5e52848480a873611b2af4f1fe/cheng2014.pdf#navpanes=0&amp;view=FitH</t>
  </si>
  <si>
    <t>Xingming Cheng, Hongjie Liu, Wei Tan, Chi Qiu, Lanxia Li, Jianglong Han</t>
  </si>
  <si>
    <t>Jiangsu HuaHaiChengKe advanced material Co., Ltd., Economic and technological development zone, Lianyungang, Jiangsu, China</t>
  </si>
  <si>
    <t>optoelectronic performance of the Ceramic LED was better than that of the EMC-LED</t>
  </si>
  <si>
    <t>Diamond@Ag/EP composites (not IC device) with ultra-high thermal conductivity (6.42 W/m⋅K), excellent insulation (above 10^14 Ω⋅cm), low CTE, elevated Tg point, and outstanding thermal stability.</t>
  </si>
  <si>
    <t>Hot pressing</t>
  </si>
  <si>
    <t>rigid and flexible epoxy systems blended with bisphenol F epoxy (BPF) and fatty acid epoxy. Liquid Bisphenol F epoxy resin NPEF-170 with an epoxy equivalent of 160–180 g/eq and medium molecular weight, was purchased from NanYa Plastics Co., Ltd. (Taiwan, China). Fatty acid epoxy resin Epon872, obtained by the modification of bisphenol A epoxy resin, was purchased from Hexion Chemical Co., Ltd. (Ohio, US). The Epon872 was solid at room temperature and had an epoxy equivalent of 680 g/eq. A hydrazide epoxy curing agent was purchased from Tianjin Bohai Chemical Group Co., Ltd. (Tianjin, China)</t>
  </si>
  <si>
    <t>REVIEW</t>
  </si>
  <si>
    <t>Don't mention specific name. généralités : pas de test propre à l'adhésion EMC-Lead Frame</t>
  </si>
  <si>
    <t>Modeling</t>
  </si>
  <si>
    <t>SiC Power Devices, Cu lead frame</t>
  </si>
  <si>
    <t>Optimization of Epoxy Molding Compound for Cu wire HTRB Robustness</t>
  </si>
  <si>
    <t>April Joy Garete, Zhiwen Li, Billie Xianghong Bi, Hans-Juergen Funke, Kwong Cheung Lee, Haibin Chen</t>
  </si>
  <si>
    <t>No electrical failures and significant degradation of Cu-Al IMC area was observed after 2000hrs HTRB (175°C, VR = 50V) using optimized EMC-A2 and EMC-B.</t>
  </si>
  <si>
    <t>Don't mention, but figure 3 Ag plating, maybe Cu lead frame</t>
  </si>
  <si>
    <t>https://ieeexplore-ieee-org.ejournals.um.edu.mt/document/9696468</t>
  </si>
  <si>
    <t>Hans-Juergen Funke, Zhiwen Li, Haibo Fan, Ou Dong, April Joy Garete, Tom Birkoben, Christian Liguda, Soenke Habenicht</t>
  </si>
  <si>
    <t>Low Modulus Polyimide Coating on Wedge Bond to Improve Wire Bond Robustness in Thermal Cycling</t>
  </si>
  <si>
    <t>Cu LF</t>
  </si>
  <si>
    <t>Shear force =22.8 kgf</t>
  </si>
  <si>
    <t>Ou Dong, Zhiwen Li, Hans-Juergen Funke, Haibo Fan</t>
  </si>
  <si>
    <t>Mechanical</t>
  </si>
  <si>
    <t>Micro-etching vs Mix mode roughening</t>
  </si>
  <si>
    <t>Solution</t>
  </si>
  <si>
    <t>Problem</t>
  </si>
  <si>
    <t>Adhesion EMC-Leadframe</t>
  </si>
  <si>
    <t>Support</t>
  </si>
  <si>
    <t>BOOK</t>
  </si>
  <si>
    <t>BOOK, page 8-27</t>
  </si>
  <si>
    <t>THESIS</t>
  </si>
  <si>
    <t>THESIS espagnol</t>
  </si>
  <si>
    <t>Compression-molded</t>
  </si>
  <si>
    <t>Spatial Applications</t>
  </si>
  <si>
    <t>Article</t>
  </si>
  <si>
    <t>No Link</t>
  </si>
  <si>
    <t>Big Support</t>
  </si>
  <si>
    <t>Abstract</t>
  </si>
  <si>
    <t>Conclusion</t>
  </si>
  <si>
    <t>.pdf</t>
  </si>
  <si>
    <t>yes</t>
  </si>
  <si>
    <t>This paper focuses on the most promising evolutions which are emerging in the packaging of microwave functions for space applications. Starting from the former micropackage solution, continuing with the current MCM technology, new routes are then reviewed. Those include flip-chip which has the huge advantage of short and reproducible connections, glob-top and other non-hermetic approaches. All of them are major departures from the present situation if not a complete revolution. Finally, a special attention is given to MEMS as these new devices can also bring their own intrinsic packaging solution. This is one of the most intriguing and captivating outcome of their apparition : at last, the convergence of electrical and mechanical expertise.</t>
  </si>
  <si>
    <t>In the satellite communication arena, the need of reducing costs and weight of satellite payload is now more than ever a critical issue. The answer to the very specific space requirements has been given successively by hybrid technology with discrete naked die, then with MMIC encapsulated in hermetic micropackage and currently with MCMs. The evolution is now turning to more collective approaches, requiring less human operation. Flip-chip is a promising solution to decrease manufacturing cost while improving performances such as higher frequencies and better thermal dissipation. The glob-top and other coating solutions are opening the path towards non-hermetic Systems-In-Package. That concept is very cost effective since it can be fully automated and is always favouring the best device technology for a given performance. One these device technology is preparing a revolution : the MEMS. The main advantages offered by this technology are mainly associated with the everlasting less-dB and more-Q trend. However, fundamental issues have to be resolved – priority must be given to reliability and packaging – and this constitutes very exciting challenges for space engineers and scientists. All these issues contribute to reach our target : simpler and cheaper system architectures resulting from higher integration of components and extensive use of batch processes.</t>
  </si>
  <si>
    <t>In order to design and manufacture robust electronic packages, it is important to understand the response of second and first housing levels to the climate conditions to which they will be subjected. Electrical and electronic devices are protected from outside environment by a second level housing, while semiconductor devices are encapsulated in a resinous thermoset material, or first level housing, called epoxy molding compound (EMC). Moisture diffusion is one of the major reliability concerns, because many failure modes observed in the electronic devices are believed to arise from the diffusion of moisture during manufacturing, storage, or operation. Especially automotive electronic housings are exposed to environments in which the temperature and moisture content can vary drastically according to the geographical location and the location of the housings inside the car. Moisture uptakes of electronic materials and moisture ingress into electronic housings have been studied by exposure to constant and cyclic conditions. Second level housings made of Polybutyleneterephthalate (PBT) and first level housings made of epoxy molding compound (EMC) were used. The new approach was to perform in-situ measurements of the temperature and the relative humidity inside the EMC, and generate a transfer function from outdoor to second and first level housing climates. The housings were completely tight, and the moisture ingress is only due to diffusion through the materials. The effect of the volume of the housing, the presence of Printed Circuit Board (PCB), and the self-heating of component have been studied. The results showed that the time constants for humidity to reach 63% of outdoor conditions are about 2 days and 7 days at 60°C, for the studied second and first level housings respectively, while the presence of PCB and the self-heating of component inside the device can slow down the ingress of moisture in the internal volume.</t>
  </si>
  <si>
    <t>• While the moisture diffusion of PBT materials did not seem to be greatly influenced by the hydrolysis resistance property, the diffusion coefficient of PBT is around 6 times higher than the diffusion coefficient of EMC at 60 °C. • The water uptake of PCB depends on the type of laminate, and heavy thermal mass components may be privileged places for condensation to occur, due to delay in temperature change. • The moisture ingress into the second level housings was influenced by the temperature, the volume of the housing and the presence of the PCB. • The exposure to simulated tropical profile (Jakarta, Indonesia) showed that the internal RH tends to reach a steady state, close to the mean value of the cyclic outdoor profile. • The heat induced during short periods of driving time may not be enough to dry out the housings inside the car, and could actually create higher level of humidity inside the housings, due to release of moisture from the wall material. • The in-situ measurement of moisture ingress inside EMC allowed to observe the transfer function of humidity from outdoor into the second level housing and into the first level housing. The low Diffusion coefficient of the EMC material has induced a high attenuation factor, up to 55% after 4 months of exposure to the Jakarta profile, when the first level housing was placed inside the second level housing.</t>
  </si>
  <si>
    <t>Just like soldering, wire bonding appears to be a simple process and is frequently taken for granted. People tend to think all that is required to have a high quality bonding process is a simple wire pull test to monitor and control the process. But like soldering, this process is complex and requires a thorough understanding of the metallurgy, thermodynamics, and surface chemistry involved. This paper will report on a study of the wire bonding which is representative of the semiconductor industry from the aspect of the materials involved, the metallurgy of the resultant bonds, and techniques of monitoring the bond quality. It will also present information on the ability of a bond to withstand various aging conditions and the most effective manner to monitor bond quality.</t>
  </si>
  <si>
    <t>The work discussed in this paper has lead to the following conclusions about wire bonding: o The presence of copper in the aluminum metallization creates a harder metallization which is more difficult to bond to than aluminum or aluminum/silicon metallization.Bonding to copper containing metallization requires tighter bonding schedules so that a uniform metallurgical bond can be achieved. o Significant Au/Al intermetallic growth was seen on all metallization systems as a result of 1000 hours of 150°C storage, but no voiding, loss of bond strength, or other degradation was noted. o Bonds with a uniform intermetallic formation had a stronger bond shear strength than bonds with spotty or non-uniform intermetallic. o Thermal expansion of IC molding compounds places a significant stress on ball bonds during temperature cycling and can cause poor bonds to fail. o Wire pull testing does not assure that wire bonds are high quality and will be reliable. o Ball shear testing appears to provide a true indication of bond strength and can be used as a reliable method for developing bond schedules.</t>
  </si>
  <si>
    <t>Editorial Committee</t>
  </si>
  <si>
    <t>Presented in this paper is a numerical study based on classical molecular dynamics simulation to un- derstand the deformation and failure behavior of an epoxy/copper bimaterial under pure tension normal to the interface. The epoxy considered is a highly cross-linked epoxy phenol novolac, and the copper substrate is a standard face-center-cubic single crystal with its (1,1,1) surface as the epoxy/copper interface. Stress versus displacement/strain curves are obtained to understand the bimaterial behavior and to predict the epoxy/copper interfacial tensile strength. It is found that the interfacial failure is brittle caused by simultaneous detachment of epoxy atoms from the copper substrate, and the interfacial tensile strength is almost unaffected by the unloading and reloading before the failure strength is reached. Effects of temperature, epoxy cross-link density, and epoxy functionality are also investigated. Findings of this study provide significant insights into the deformation and failure behavior mechanisms of the epoxy/copper bimaterial interface.</t>
  </si>
  <si>
    <t>To investigate the deformation/failure behavior of epoxy/Cu interface, we carried out large scale classical molecular dynamics simulations on an epoxy/Cu bimaterial. The network structure of the epoxy was built through a simulated crosslinking process in which covalent bonds formation and MD equilibration of the sys- tem were performed iteratively. The crosslinked molecular network was applied on the Cu substrate to build the epoxy/Cu bimaterial. By applying velocity loading to the substrate on the fly of molecular dynamics simulations, the normal stress versus displacement/ strain response was obtained. Effects of simulation cell size were studied to ensure that the results are independent of simulation cell size. We found that normal stress versus strain curve exhibits a near linear elastic range, followed by yielding and post-yielding strain softening, and hardening regimes, ended with a brittle failure. The deformation between yielding and ultimate failure of the epoxy/Cu bimaterial is predominately due to micro-void initiation/ growth and re-alignment of the epoxy network strands. The ulti- mate failure is predominantly interfacial and brittle caused by the (almost) simultaneous detachment of epoxy atoms from the Cu substrate. In addition, we found that the linear range of the stressestrain curve is almost unaffected by the conversion of the epoxy. How- ever, epoxy with lower conversion tends to have lower failure strength, but large failure strain. This is because at lower conversion, the polymer network is less connected, which facili- tates void initiation and chain re-alignment leading to larger failure strain. The lower conversion also makes it easier for the epoxy atoms to be detached from the Cu substrate in a more gradual manner so that the ultimate interfacial failure becomes more ductile with a lower failure strength. Further, the effects of epoxy functionality were also investi- gated. We found that epoxy with higher functionality tend to behave similarly to epoxy with higher conversion in that they are more brittle and have higher failure strength. Another interesting finding is that the failure strength is unaf- fected by the unloading and reloading before the failure strength is reached, because the epoxy/Cu interface is not damaged until the stress is very close to the failure strength. This is more so for epoxy with higher conversion. In closing, we point out that in interpreting the above results/ conclusions, one must keep in mind the limitations of the classical molecular dynamics simulations, most notably, the small material volume simulated, and the high strain rate used. We believe that relatively high yielding strength of the epoxy, and the failure strength of the epoxy/Cu interface are partially due to these limi- tations. In spite of these limitations, we believe that major findings of this study provide significant insights into the deformation and failure of the epoxy/Cu bimaterial. The basic mechanisms captured by our MD simulation remain valid for laboratory-size samples under quasi-static loading. Another concern is the infinite cohesive strength of the epoxy predicted by the PCFF force field used in the MD simulations. We note, however, that numerous experimental observations of epoxy adhesive on Cu substrate have shown that the epoxy/Cu interface is indeed the weakest link in the bimaterial system, unless special treatment is applied to the Cu surface before bonding. This is because the epoxy forms no chemical bonds with copper without any modification. Only weak van der Waals force and hydrogen bonds are involved in the adhesion [37]. Thus the Cu-epoxy inter- face has poor intrinsic adhesion and is prone to interfacial delam- ination instead of cohesive failure in the polymer. Therefore, it is reasonable to assume in our MD studies that interfacial failure occurs prior to bulk failure. Consequently, the cohesive strength of the bulk epoxy is not important as long as it is greater than the interfacial strength, since the stress in the bulk will never be high enough to reach the bulk strength. Thus, the use of PCFF is justified when interfacial failure is of the main interest.</t>
  </si>
  <si>
    <t>The corrosion behavior of Cu-Fe and Cu-Fe-Al was studied in NaCl solutions without and with different concentrations of some inorganic additives, Na2MoO4, K2Cr2O7, and KIO3. The measuring techniques used were, open-circuit potential, potentiodynamic polarization and electrochemical impedance spectroscopy (EIS). The potentiodynamic polarization measurements indicated that the corrosion current, Icorr, of Cu–Fe is less than that of Cu–Fe–Al. The investigated additives in 3.5% NaCl shift corrosion potential Ecorr to more positive values (except in K2Cr2O7 reverses the action for Cu-Fe alloy) and increase Icorr. Impedance measurements indicated that Nyquist plots for Cu–Fe and Cu–Fe–Al may be regarded as part of semicircle (arc), the values of Rp for Cu–Fe are higher than those for Cu–Fe–Al except in K2Cr2O7. On the other hand, the values of Cdl for Cu–Fe are lower than those obtained for Cu– Fe–Al. The presence of these additives in NaCl solutions increases the values of polarization resistance (Rp) and decreases the values of (Cdl).</t>
  </si>
  <si>
    <t>The investigated inhibitors behave as anodic ones, where they increase the anode polarization and hence move the corrosion potential, Ecorr, in the positive direction, some of these inhibitors and under definite conditions behave as cathodic inhibitors, where in the corresponding manner displaces the corrosion potential, Ecorr, in the negative direction. Also, these inhibitors greatly retard the localized attack on the electrodes surface.</t>
  </si>
  <si>
    <t>https://moscow.sci-hub.se/5215/39166ae44c7fbdb325b94d5c02b28c8e/card1994.pdf#navpanes=0&amp;view=FitH</t>
  </si>
  <si>
    <t>Plastic Encapsulated Microelectronics; Materials, Processes, Quality, Reliability, and Application</t>
  </si>
  <si>
    <t>https://d1wqtxts1xzle7.cloudfront.net/30793986/1676-1683-libre.pdf?1392062264=&amp;response-content-disposition=inline%3B+filename%3DThe_effect_of_leadframe_oxidation_of_a_q.pdf&amp;Expires=1730821408&amp;Signature=Re~hrcoSHIlyU2UhzjpNDZk~q7bUPJPmziheyaqk6YtBNnBup2t2-gt3Xl2JyiuyDadEqfxVlHqSxqSE1S5AXF~lHm78yczfD2k79~4k9cnV6utMvCfSXGMSK2wXPEuhvAdDv1OR9WNBn-J10Qns~HTIFGck2JkT8LYeAjU2u~-nsfBIr91rCJS3vcSebc3EDWe1GkTI7q65WhUaBHWiwg0cO54KmdRyg5MXwp-03647SfQob1SsPepFnxzuPXGqXsHG4f6W-WEbES45mxdqmdDJQn8dpBwHG-P5YqEQIyYqh6H3WSzrRu1nYi~A0nlXF0mQhBiS44uflqywMyNX4g__&amp;Key-Pair-Id=APKAJLOHF5GGSLRBV4ZA</t>
  </si>
  <si>
    <t>https://pdf.sciencedirectassets.com/271470/1-s2.0-S0026271410X00087/1-s2.0-S002627141000106X/main.pdf?X-Amz-Security-Token=IQoJb3JpZ2luX2VjEI%2F%2F%2F%2F%2F%2F%2F%2F%2F%2F%2FwEaCXVzLWVhc3QtMSJHMEUCIQDz%2FBvlWh6UrE1%2ByzE87w43ljDafmhJFsYXphDWDee4kAIgJklVi1WtCHnjhlSzuc9p6rV%2BdEvUerG5CWt3XWpDR8AqswUIGBAFGgwwNTkwMDM1NDY4NjUiDERcg1nnAsdEhWmJ9iqQBaLmNV%2FIBwL1%2B8TL9jpdLikPGV9A%2FYM00GR6NSl3BeMsIaafK6nAjvbjzdKHZYKYDVHQ%2BwDTIsZ1H%2Fkx%2BJA52ZTVSel1iyHd8UcNB7oG11%2FkC08Ph31L%2Fn3V9dR1h7InKZa3LeRkjRZlrXfCqZaEcisWKAzEF7vJMppe9zzurWyKcnP6h%2Btx0Iop%2FpM16J5mOkV%2FSL1KL6kgSLfvjbk6lQfHXilvAIn6z%2FX%2BizX0b6z3Njja2%2BF%2BYhKP7lv1o%2FCvPNttAbIUbbcggvQBe6Wbb0hyHrPlr7jFpvlKrAexAuVKGf8SVSBbKZoOz%2BLrDEg3rCpeftW%2Bd4MS1arkqyb0FqjtH9l8jBzKlICWlYMTLieUqZ9GH6hDRcY4fnaWofXdnAi32Xt36GqgFL6DGyMdZsTcjJc5EAYMuHDOw17szR9gFgWlwpZGcVwH7CUW1fjj1JYZHBfB%2BvlCdRMkucgS%2FRimmG8f9nRdpITCwN%2Be8YomFoi5rUy75%2Ft7heGQId5pgDVogV3DlVnq1MGQ4Rj9efzBsUmW9KSARmLtNHdwNCcPLH7sQ1XPkJrybLoiSmMy6x3EVTPa0XvOBpKuBxlXu7ISlHqWwoE939XtgeAbi9IZsEzZlkf2gemD3RQUdn00BjdvxJ%2FBYbFVP9rDUdPtkfPD2HCA1gC1YXZjazk%2F7Od7pqYq52QoOIRUdKbVsV%2FIwbdIVGGlsPgtXungfzbWqSn7Y1v6yxVAWokcn6unDAOky95LpZbqtNwcauRcUHyuLbFk673ALfJzZOMLiNyhomc5ko%2BOGfXbGbGAOQHVqaCpJpKpNozg4YZuhkVvn%2BxY1M9eMfG%2BcQYe1ug8FXUCRKsp%2Fr1ZwWHG6gz6sEf3cJb9MKraqLkGOrEBesQig5vK0dJn%2Fo5GJ9AB3zV3TSxJHKHhrOi52zrlWG0o5uGV2NaX4Puf1JjAEjiKOw4qcuPAQ4GlYA5qkJNXiVyYwYzDk5%2Bn%2B71Eqq%2Be%2FKPgnub1V%2BHMaTzgkb5EcI7wEjX7HEIUOQ63bop6KY9WtvJJH3KYFlqKM%2BBHl0yASKs0smzXBJuGO2usFkIgfB%2Fvc9zfyxssmcIoKBrfg%2F5rzK0dibdNl7EgYV50oyX5%2BkdS&amp;X-Amz-Algorithm=AWS4-HMAC-SHA256&amp;X-Amz-Date=20241105T144435Z&amp;X-Amz-SignedHeaders=host&amp;X-Amz-Expires=300&amp;X-Amz-Credential=ASIAQ3PHCVTYZKOYSZ4T%2F20241105%2Fus-east-1%2Fs3%2Faws4_request&amp;X-Amz-Signature=b48a28ace100c5acd206a12be6598cd1306f05c09a7af535fa48f04218866f4c&amp;hash=5c7fe2e0b3b496f30c1d55e7b9e46b511c054502cde51d54cbc4cf01bac2ec37&amp;host=68042c943591013ac2b2430a89b270f6af2c76d8dfd086a07176afe7c76c2c61&amp;pii=S002627141000106X&amp;tid=spdf-7d1421b3-11e6-4441-bc94-bb4b38d7b35a&amp;sid=f0a42eda8c67c642512a0bb38d1627495205gxrqb&amp;type=client&amp;tsoh=d3d3LnNjaWVuY2VkaXJlY3QuY29t&amp;ua=1712590106025805560e56&amp;rr=8ddd9f6a0d9ae191&amp;cc=mt</t>
  </si>
  <si>
    <t>https://d1wqtxts1xzle7.cloudfront.net/48348422/Investigation_of_Material_Compatibility_20160826-20052-1ptsdfk-libre.pdf?1472269493=&amp;response-content-disposition=inline%3B+filename%3DInvestigation_of_Material_Compatibility.pdf&amp;Expires=1730821514&amp;Signature=hQcgCk7w-9kCKRwOsY9-urQHwXw~FbPe65fFdCaKarpl2pFRFig2Hf8rQtVVqYBS1fDvhOK5vv4zPE3Jwc-ElvnWnOzld6VAvJ726o9XK~rwcDw6JyGXJuYj6ymajrx4JpogrE8oQzDinhMYoKcMp0fyrUuGqhvSOC8QBXZT2tvM4DSA-IsfOjty3oOqUr0FP9IXnOF5b--ANstXopD-rcOIpGbtEuXuF6r1T-PZf2Ky-tOBDK9bKg-qopWhJMljkDHxFds4fyjHuj-Ctr-W1JBHEZXyjDlbP~unQlZrdU1nPlua~hTJfFv1ZRHkBmKZZCR4j9UOsgmtt52DicEOHw__&amp;Key-Pair-Id=APKAJLOHF5GGSLRBV4ZA</t>
  </si>
  <si>
    <t>https://d1wqtxts1xzle7.cloudfront.net/57018503/Moisture.Sensitivity.of.Plastic.Packages.of.IC.Devices-libre.pdf?1531875586=&amp;response-content-disposition=inline%3B+filename%3DMoisture_Sensitivity_of_Plastic_Packages.pdf&amp;Expires=1730821595&amp;Signature=G6G5FrHVP-7a5bmDreh9xIy6cm9sn1Wadnrs0YaY8w2p5dcKV11Wjtw5WwtsRxCfAf4K1C34KB-JOyoU3EedSn~tfaPPP9mLdu695nFLDoS0UV-bghr3uZs2QCdioSTuT9-oAj1pWRYYB-z8NA2vcW-qg3TUMjonzrHe7JchA8q1GvL8IK37Oxsswbq0oom1SBtkJd0mNGtDUXD6Ix5XwV8ZfwRElg019dYlk~iWIOTpLJNMmJKVhi2t-AEZDGQj2vCWixajhkPrhJ72MhHVBuuHH3AlhbiX51--3qvXwYuxUvg84~OK~djxb~zjGYw6Z531gysDCOzcSJjk6qgIYw__&amp;Key-Pair-Id=APKAJLOHF5GGSLRBV4ZA#page=562</t>
  </si>
  <si>
    <t>Index</t>
  </si>
  <si>
    <t>https://moscow.sci-hub.se/860/b1f7e9cfab531bb66f60ee66447b101a/guojun2010.pdf#navpanes=0&amp;view=FitH</t>
  </si>
  <si>
    <t>https://www.ijert.org/research/determination-of-thermal-induced-stresses-in-semiconductor-chip-package-by-using-finite-element-analysis-a-brief-review-IJERTV4IS040112.pdf</t>
  </si>
  <si>
    <t>Semi-conductor devices are mostly encapsulated by epoxy molding compound (EMC) materials. During encapsulation stresses are generated due to the curing of the molding compound. Moreover, additional stresses will build up during cooling down from molding to ambient temperature caused by the differences in the coefficient of thermal expansion. These residual stresses add up to the stresses generated during mechanical loading and may lead to product failure. The viscoelastic properties of the encapsulation material depend highly on temperature and degree of cure. In this paper the thermo-mechanical properties of an epoxy molding compound with and without filler are investigated both experimentally and theoretically. The cure dependent properties of the EMCs, likewise, the cure kinetics, coefficient of thermal expansion and cure shrinkage were measured using a Differential Scanning Calorimetry (DSC) and a GNOMIX high pressure dilatometer. In addition using a Dynamic Mechanical Analyzer (DMA) the time and temperature dependent storage modulus was measured and mastercurves were constructed.</t>
  </si>
  <si>
    <t>In this paper an extensive study on the thermo-mechanical cure-dependent properties of a series of epoxy resins with and without filler was carried out. Using the Differential Scanning Calorimetry and a GNOMIX high pressure dilatometer the cure kinetics, coefficient of thermal expansion and cure shrinkage were measured. In addition using a Dynamic Mechanical Analyzer the viscoelastic storage modulus was measured and applying the Time–Temperature Superposing principle, the master-curves were extracted. The effect of the filler was also investigated on these thermo-mechanical properties and the result shows that the filler decreases the cure shrinkage and thermal contraction of epoxy resins but increases the modulus below and above the glass transition temperature.</t>
  </si>
  <si>
    <t>SH Kim, JW Park, SJ Hong, JT Moon</t>
  </si>
  <si>
    <t>MK Electron Co., Ltd., 316-2, Kumeu-ri, Pogok-eup, Cheoin-gu Yongin, Gyeonggi-do, Korea, 449-812</t>
  </si>
  <si>
    <t>Copper (Cu) wire has been highlighted as a low cost material for use in thermosonic ball bonding for various package (PKG) groups. This wire has already been applied in high-end PKGs such as BGA, QFP and QFN in mass production, and the volume is feasible. Not only the advantage of a low cost material, but Cu wire has other merits which include higher electrical conductivity and a much slower inter- metallic compound (IMC) growth rate than Gold (Au) wire. However, although slow IMC growth between Cu wire and Aluminum (Al) pad helps to inhibit kirkendall void formation which is at the root of conventional reliability failure mechanisms in high temperature conditions, it is not effective in high humidity conditions. In a state of insufficient IMC growth due to Al corrosion, the high humidity reliability of Cu wire on an Al pad is shown to reduce performance below that of Au wire. This issue is more critical in fine wire size or substrate PKG than lead frame one. It is also a barrier that is delaying the universal application of Cu wire in high- end PKGs to the same degree as the use of Au wire. Therefore, the scope of this study is the identification of the mechanism to determine the reliability of the application of Cu wire in high humidity conditions and the creation of a solution guide to overcome this issue. To clear the reason of lower reliability performance of Cu wire from crack generation mechanism, galvanic corrosion and IMC study between Cu wire and Al pad are considered. Reliability evaluation is performed on BGA PKG with Al pad and 4N purity wire is used as the bonding wire. After wire bonding, it is tested at uHAST (unbiased Highly-Accelerated temperature and humidity Stress Test) conditions – 130 degrees Celsius (C) / 85% relative humidity. Then, IMC growth behavior and the crack generation mechanism are examined by ion polisher, FE-SEM, TEM and EDS analysis. Furthermore, Palladium coated Cu wire (PCC wire) which is also of interest in the current market, is also tested under the same reliability conditions. The reliability performance of PCC wire is better than that of bare Cu wire due to different metal interactions at the bonding interface. That will be a new alternative material to supplement insufficiency parts of bare Cu wire to the Cu wire market increment.</t>
  </si>
  <si>
    <t>1. In the high temperature reliability test, Cu wire performed better than Au wire. On the other hand, the performance of Cu wire was lower in the high humidity reliability test. It is presumed that the reason for this is slow IMC formation in Cu-Al and characteristic weakness of Cu-Al bonds for galvanic corrosion. 2. To resolve the hindrances to the use of Cu wire, stable initial bonding sould be applied, as well as the use of special dopants, such as Pd, to prevent corrosion, and the adoption of halogen free material having a lower moisture absorption rate. 3. One of the methods for maximized Pd effect is the use of PCC wire. The reliability performance of PCC wire is relatively more stable than bare. When Pd is distributed on the ball surface rather than into the ball, a reliability advantage occurs. These characteristics will support the insufficiencies of bare Cu wire, providing a new alternative material to increase the Cu wire market.</t>
  </si>
  <si>
    <t>Over the glass transition temperature, molding compounds strongly exhibit viscoelastic behavior which causes their Young’s moduli to be not only temperature-dependent but also time-dependent. In the present study, the stress relaxation test is used for the characterization of the viscoelasticity of an epoxy molding compound. The viscoelastic properties of the epoxy molding compound are determined in terms of Prony coefficients, relaxation time and time-temperature shift factors. Furthermore, the effect of viscoelasticity on the delamination in IC packaging is investigated.</t>
  </si>
  <si>
    <t>Above the glass transition temperature, molding compounds strongly exhibit viscoelastic behavior which is temperature-dependent and time-dependent. The viscoelastic properties of an epoxy molding compound (the Prony coefficients, relaxation time and time-temperature shift factors) are measured by performing stress relaxation tests using an Instron Microtester. The properties of epoxy molding compound measured compared well with the properties of molding compound obtained by other researchers. Furthermore, it has been shown that the energy release rate at a crack in a package computed for a viscoelastic molding compound is significantly lower than that for a linear elastic molding compound. However, it is difficult to tell how this might affect the prediction of the delamination temperature unless the effect of viscoelasticity on the interface fracture toughness is also known.</t>
  </si>
  <si>
    <t>Integrated circuit (IC) delamination defects occur due to a poor adhesion between wafer passivation and the assembly- molding compound. Most of the components with minor delam- ination are not detected during the testing process, but they have the potential to cause functional failure in the application field. Un- fortunately, reworking these components is not permitted, and the IC manufacturer can incur heavy costs if the suspected defective products have to be recalled. The industry is constantly striving to improve the delamination quality. However, this task is compli- cated and difficult. This is mainly because of insufficient knowl- edge of how to effectively detect when a delamination problem oc- curs. The quality control plan and reliability testing methods used in current processes are simply inadequate. This paper applies the six-sigma approach to assess the entire process, reduce the occur- rence of delamination, and establishes a better quality control plan for the IC assembly process. This study also identifies the contact angle in order to quantify wafer surface contamination that results in delamination. The proposed method has been implemented in a semiconductor assembly factory in Taiwan. The analytical re- sults of this study have demonstrated the feasibility of the pro- posed six-sigma approach and can be used as a disciplined problem solving approach for engineers for optimizing the IC process in the future.</t>
  </si>
  <si>
    <t>Stringent customer quality requirements led the IC manufac- turers to develop more efficient quality improvement methods for producing defect-free products. As a result, recently, in- creasing numbers of IC manufacturing companies have changed their standards from parts per million to parts per billion. The de- lamination problem had been bothering the process for a while, but there was no sound problem solving method available for fixing the defect. Therefore, the company in this study decided to apply the six-sigma approach for solving this specific issue. The task force team not only achieved the goal of eliminating delamination, but they also developed a more efficient control process in the assembly sites. It can be concluded that the pro- posed six-sigma approach can be readily be deployed as a disci- plined problem solving approach for engineers to optimize the IC process in the future.</t>
  </si>
  <si>
    <t>Post-mold cure contributes to the electrical and mechanical properties of Novalac molding materials and affects how those properties change with thermal and humidity environments. Forward biased parasitic gates may be created as the result of thermally induced material changes in conjunction with ionizing fields and by molding compound delamination from the die surface during high temperature assembly operations e.g., IR-reflow. Molding material conductivity and tolerance to moisture depends upon the material and the post-mold cure environment. Test methods have been developed and equipment is available to quantify compound electrical and mechanical performance and thereby predict material and part performance.</t>
  </si>
  <si>
    <t>GL is a trapped-charge phenomenon that affects plastic molded integrated circuits in varying degrees depending upon technology, design, molding compound and compound cure process. GL occurs at high temperatures when an ionizingltribo- electric field is present. GL can cause yield losses at high temperature processes, especially those with heated air flow e.g., high temperature handlers, and solder reflow operations. Electro-Thermally induced parasitics cause an increase in I,, ranging from 5 to 60 milliamperes (a 10% to 100% increase). Gross delamination of the molding compound from the surface of the die produced changes in Icc of 1.2 to 1.8 milliamperes (2% to 3% change.) Delamination varied with each material and cure duration and wm not solely a function of the absolute moisture content. While CMOS technologies have demonstrated a sensitivity to GL, nitride passivated lightly doped dual metal thin-epi bi-polar parts, appear to be the most vulnerable. Passivation and inter- dielectric materials also affect sensitivity. A part may be sensitive to a positive or negative field depending upon technology and design. The addition of a third layer metal grid connected to power or ground is effective in eliminating GL. Further testing is necessary to determine the affects of the grid on long term reliability. The addition of a polyimide coating, field plating and n+ guard rings were marginal in their effect. While an optimized cure time and temperature improves molding compound moisture sensitivity and electrical characteristics, extended cure is not an all encompassing solution. Larger die, reduced geometry, increased junction temperatures, high voltage applications, and high temperature environments will continue to present a physical and electrical risk to plastic molded P*. Integrated circuit designers, IC manufactures and compound suppliers must consider the functional characteristics and the end use environment in the evaluation of new materials, designs and process changes.</t>
  </si>
  <si>
    <t>This paper proposes that the critical stress intensity factor obtained in an adhesion test between the leadframe and the mold compound can be used as a criterion for predicting delamination. A finite element stress analysis of the adhesion test determines the critical stress intensity factor Iillc. corresponding to the measured maximum strength. Delamination between the leadframe chip pad and the mold compound occurs when the maximum stress intensity value, IiII for the package exceeds the critical value Ii1Icv. The validity of the proposed criterion was verified by experiments on different plastic SOJ packages molded with different molding compounds under different moisture con- ditions. These findings suggest that for any new IC package, an opti- mised package design together with a mold compound withthe necessary properties that will not result in delamination can be defined on the outset of any new package development. The results of this work can be used to avoid exhaustive experimental trials, enabling savings in both time and cost in new package development. They can also be used to set directions for mold compound manufacturers on the requirements of compounds for future generation IC devices.</t>
  </si>
  <si>
    <t>A criterion for predicting the occurence of delamination in plastic IC packages is presented in this paper. It is proposed that delamination will occur if the maximum stress intensity factor KII in the package exceeds a critical value KIIc, obtained from an adhesion test using the mold compound and leadframe material. This paper has successfully demonstrated the validity of this criterion: experimental results corroborated very well with theoretical predictions. It is now possible to predict the mold compound properties that will ensure good package reliability for any IC package. This capability avoids exhaustive mold compound evaluation trials that are both costIy and time consuming, and thus shortens product development cycle time.</t>
  </si>
  <si>
    <t>The bond layer is often the weakest link in the reliability of chip packages in the integrated circuit (IC) industry. Micro-electrical-mechanical systems (MEMS) packages are no exception to this trend. This paper presents a nondestructive methodology for determining delamination in chip-to-chip bonded MEMS. Experimental methods are used to determine the adhesive layer strength in samples subjected to environmental testing, and the reliability of the bonding layer is investigated. A simulation is performed using inputs from scanning acoustic microscopy, and simulation model results are correlated with the experimental die shear measurements to establish the validity of the nondestructive methodology for determining adhesive layer strength.</t>
  </si>
  <si>
    <t>A methodology for nondestructive testing of delamination has been established. The accelerated testing and thermal cy- cling results show some influence on delamination, however the influence of mechanical shock on delamination has been shown to be negligible. The die shearing experiments resulted in mea- sured relations between various applied loads and the degree of sample delamination indicating the adhesive layer strength. The suitability of indium solder for use in high reliability sys- tems has been established from these experiments. Finite element modeling established the validity of the delamination measurements carried out using the scanning acoustic microscope. Finite element modeling also confirms that the shear strength is more affected by the location of adhesive in the bond layer than the amount of delamination. In general, samples with delamination at edges show lower strength as compared to samples with delamination internal to the bond layer. The model also does not appear to be very sensitive to the expected variation in bond thickness. Lack of nonelastic material property data for the adhe- sives required that we use an elastic analysis when ideally a visco-elaalstic analysis for designs with polymer-based adhesives (Designs 1–5) and a visco-plastic analysis for Indium Solder (Ddesign 6) should be done. For such an analysis the visco-elastic/visco-plastic properties of the materials must be investigated, i.e., a study of the change in material properties after accelerated aging and thermal cycling is necessary for accurate prediction of shear strength values using finite element analysis. The lack of this data does not directly affect our study, since verification of the delamination measurements and not the accurate prediction of shear strengths is the goal of the finite element model. It is worthwhile to note that samples were chosen for finite element modeling without regard to the nature of the environmental loading they were subjected to. In spite of this, the finite element model predicts a trend similar to the experimental trend. Thus, it can be postulated that except for samples in Design 1 (thermoplastic paste with delimiter), all other samples remain largely unaffected by environmental loading. Further, the interfacial properties of various adhesives with substrates (such as adhesive with silicon or adhesive with ceramic) must be studied in order for the results of simulation to be comparable to the experimental results.</t>
  </si>
  <si>
    <t>At present, a lot of delamination related reliability problems are observed in the micro-electronic industry. Examples are: die-lift; downbond stitch breaks associated with diepad delamination; passivation cracks related to interface delamination between chip and moulding compound. These reliability problems are driven by the mismatch between the different material properties, such as CTE, hygro-swelling, vapor pressure induced expansion, and degradation of the interfacial strength due to moisture absorption. The associated negative business consequence is significant. Clearly, the driving mechanisms of these delamination related problems should be explored before possible solutions can be found, such as expensive design changes and/or expensive material types to limit the delamination. This paper highlights our results to find the driving mechanisms for delamination-related reliability problems in micro -electronic packages using state-of-the-art virtual prototyping and/or qualification techniques. The numerical predictions are combined with novel interfacial adhesion test techniques able to measure the interfacial strength as functions of both temperature and moisture. As a typical example, delamination in the exposed pad package family is taken as a carrier. Novel numerical techniques are developed to predict the occurrence of interfacial delamination as function of manufacturing and testing conditions in micro-electronic packages. These techniques are improvements of well-known methods, such as Virtual Crack Closure, J-integral, Cohesive Zone, and Area Release. The Area Release method does not require any presupposed position of any initial crack. Instead, at any desired positions within the specimen, an area energy release value is calculated which basically results from releasing an area (having a defined dimension) around each point in the specimen. Several reliable non-linear Finite Element models are developed to predict the moisture diffusion, deformation, stress, and interfacial energy history as functions of processes, temperature and moisture. Thus the effect of hygro-swelling, vapor pressure, interfacial degradation, and thermal expansion on delamination failures is predicted. Finally, by combining the models with simulation based optimization methods, design guidelines are derived for reducing reliability problems in micro- electronic packages where the results provide us generic insight in the mechanisms of delamination- related problems.</t>
  </si>
  <si>
    <t>This paper highlights our results to find the driving mechanisms for delamination-related reliability problems in micro -electronic packages using state-of-the-art virtual prototyping and/or qualification techniques. Numerical techniques are highlight that are able to predict the occurrence of interfacial delamination as function of manufacturing and testing conditions in micro-electronic packages. These techniques include Virtual Crack Closure, J-integral, Cohesive Zone, and Area Release methods.As a typical example, delamination in the exposed pad package family is taken as a carrier. Two techniques are used, being J-integral and cohesive zone methods. Combining the above mentioned techniques enables to predict initiation and progression of interface delamination. For fast calculation of interface(s) at risk, for design and material investigations, the J-integral method can be used. For the given interface(s) at risk, a cohesive zone simulation can be used to predict the delamination pathway. Although, current numerous numerical techniques are available and prove their use to predict interface delamination still: Making the link between modeling results and reliability and/or field observations is the next challenge.</t>
  </si>
  <si>
    <t>Physico-chemical mechanisms of adhesion and debonding at the various surfaces and interfaces of semiconductor devices, integrated circuits and microelectromechanical systems are systematically examined, starting from chip manufacturing and traversing the process stages to the ultimate finished product. Sources of intrinsic and thermal stresses in these devices are pointed out. Thin film ohmic contacts to the devices call for careful attention. The role of an adhesion layer in multilayer metallization schemes is highlighted. In packaged devices, sites facing potential risks of delamination are indicated. As MEMS devices incorporate moving parts, there are additional issues due to adhesion of suspended structures to surfaces in the vicinity, both during chip fabrication and their subsequent operation. Proper surface treatments for preventing adhesion together with design considerations for overcoming stiction pave the way to reliable functioning of these devices. Adhesion–delamination issues in microelectronics and MEMS continue to pose significant challenges to both design and process engineers. This paper is an attempt to survey the adhesion characteristics of materials, their compatibilities and limitations and look at future research trends. In addition, it addresses some of the techniques for improved or reduced adhesion, as demanded by the situation. The paper encompasses fundamental aspects to contemporary applications.</t>
  </si>
  <si>
    <t>A diversity of phenomena related to adhesion and delamination in IC and MEMS manufacturing were elaborated. The structures of these devices contain several sites of desired adhesion where adhesion must be secured and also those of undesired adhesion at which it needs to be weakened. Understanding of these phenomena and implementation of corrective measures is an essential prerequisite for guaranteeing satisfactory operation of devices during their lifetime as well as for their longevity. There is a strong desire from the microelectronics industry to understand, control, possibly predict and eliminate these kinds of delamination failures. Researchers worldwide are continuously addressing these areas. The microelectronics industry push towards the nanoscale has provided the driving force for acquiring a better understanding of adhesion physics. The science of adhesion is a multidisciplinary realm embracing both chemistry and physics.</t>
  </si>
  <si>
    <t>Advanced 3D MEMS packaging technologies involving the encapsulation of devices at wafer-level are being developed in order to achieve further minimization and cost reduction of consumer electronic devices. Com- pression molding using epoxy molding compounds is one technique being considered for wafer-level encapsulation. Excessive out-of-plane deformation has been reported in wafer-level compression molding trials using blank wafers which would negatively impact device reliability and the implementation of successive processes to the molded wafer. This paper presents finite element models of the molded wafer, with and without embedded dies which simulate the observed multi-state warpage characteristics. Molded wafer warpage measurements were also carried out in order to verify the applicability of the small and large deformation theories for layered plates and to verify the finite element model of the molded blank wafer. Possible factors (non-planar mold layer thickness and anisotropic wafer elastic properties) leading to asymmetric warpage in molded blank wafers were also investigated. From the molded wafer model with embedded dies the effects of flip-chip die dimensions and wafer thickness on the out-of- plane deformation together with possible reliability issues were analyzed.</t>
  </si>
  <si>
    <t>Asymmetric warpage, associated with significant large out-of-plane wafer deformation, is a major concern in wafer-level compression molding. From measurements on a 200 mm blank wafer it was demonstrated that a change from symmetric to asymmetric warpage occurs as a result of increased interlayer thermal strain mismatch which is in accordance with the large deformation theory for multi- layer thin plates. A FE model of the molded blank wafer was developed where simulation of the bi-stable warpage mechanism was achieved by applying the large strain element formulation and introducing a non-planar EMC layer profile deduced from molding trials. The average difference between measurements and FE results, in terms of the variation of wafer edge deformation with temperature, was found to be &lt;10 %. Measurements and FE results were also in agree- ment with an analytical expression for the critical deforma- tion at the bifurcation point. From FE results a reduction in the bifurcation temperature can be obtained by increasing the total molded wafer thickness and decreasing the ratio tEMC/t Si. Simulations of the molded wafer FE model with embed- ded rectangular Si dies revealed that asymmetric warpage may also occur below the bifurcation point. Moreover the magnitude and direction of the out-of-plane wafer edge deformation are dependent on the flip-chip die surface area, aspect ratio and die spacing. Further measurements on model wafers with embedded dies will be required to verify the numerical deformation results together with an in-depth analysis on reliability issues such as delamination and die shifts.</t>
  </si>
  <si>
    <t>Delamination in semiconductor plastic package is a cause of reliability degradation. We have tried to improve the adhesion strength between leadframe and epoxy resin. In this study, organic molecules–metal (Cu) complex “EC tag (Cu)” were employed. It is immobilized on the leadframe surface as adhesion promoter to adhere with thermosetting epoxy resin. In the results, immobilized EC tag (Cu) act as adhesion promoter that shows greater adhesion between leadframe and epoxy resin. Also, the leadframe with adhesion promoter doesn’t affect semiconductor assembly characteristics.</t>
  </si>
  <si>
    <t>The LF immobilized with organic molecule–metal composite does not affect wire-bonding property or solder wettability during semiconductor package assembly process, and it can enhance the bonding strength with epoxy resin. This method allows immobilization of desired organic molecules, which is expected to also enhance bonding strength in other fields.</t>
  </si>
  <si>
    <t>We present a new method for stress-free microelectromechanical systems (MEMS) flip-chip packaging. Residual stress, which is mainly generated during the reflow process, is a notorious problem in flip-chip packaging. The residual stress reduces the bump fatigue life and device performance owing to the deformation. Underfill encapsulation is a common way to reduce the residual stress in a flip-chip integrated circuit (IC) packaging process. However, it cannot be applied to MEMS packaging because MEMS devices usually include moving microstructures. We intend to resolve this problem by improving the MEMS structure, designing spring beams to introduce electrical pads. The residual stress, which is caused by the mismatch of the coefficient of thermal expansion (CTE) between the MEMS device and the package substrate, can be absorbed through the deflection of spring beams. By using this idea, a quartz MEMS-based capacitive tilt sensor, which was bulk etched and composed of vertical comb electrodes in wafer thickness for achieving large initial capacitance, was successfully packaged. A high melting point alloy Au80Sn20 was used as the solder joint material. The thermal cycling test and sensitivity evaluation experimental results dem- onstrated the effectiveness of the proposed method.</t>
  </si>
  <si>
    <t>A new MEMS device design for resolving the residual stress problem in flip-chip packaging was proposed. Based on this idea, the dependence of flip-chip processing on the solder melting point is reduced. Subsequently, flip-chip process flexibility is increased. To our knowledge, this is the first report concerning residual stress in MEMS packaging. The proposed design was applied on a quartz MEMS-based capacitive tilt sensor, and thermal cycling tests and sensitivity evaluation results demonstrated the effectiveness. The proposed method is expected to apply to other MEMS device packaging.</t>
  </si>
  <si>
    <t>The effect of plasma treatment on the adhesion strength of a moulding compound to a leadframe is evaluated on the basis of leadframe pull-out tests. The contact angle measurement method and atomic force microscopy are employed to quantitatively characterise the modified surface so as to correlate with the bond strength measurements. Process parameters including the type of gases used and the duration exposed in air before moulding are specifically studied. The results indicate that plasma treatments of leadframe have three major ameliorating effects, namely, clean surface due to the removal of organic contaminants, enhanced chemical compatibility with moulding compound and rough surface with associated larger surface contact area for better mechanical interlocking. Exposure of plasma treated leadframes in air before moulding is found detrimental to interface bond quality, recommending moulding operations immediately after treatment. It is also shown that roughness on the nanoscale is an important surface characteristic that has a strong correlation with the interface bond strength.</t>
  </si>
  <si>
    <t>The type of plasma gases used and the exposure time in air before moulding were speciÆcally evaluated based on the contact angle measurement, leadframe pull-out test and AFM. There are at least three major surface characteristics of leadframe that are improved as a result of plasma treatment. It is seen that exposure in air degrades significantly both the surface cleanness and chemical compatibility, while the surface roughness remains much the same even after exposure for 24 h. This is why the maximum debond load for leadframes exposed in air for 24 h was still substantially higher than those for as-received specimens without plasma treatment. The interface bond strength agrees qualitatively with contact angle and surface energy with respect to exposure time. The practical implication is that the moulding process should be carried out as soon as the leadframes are treated. There is a strong correlation between the interface bond strength and the leadframe surface roughness. However, the surface roughness has rather poorly deÆned relationship with surface energy. It is not clear to what degree the surface energy plays a role in constituting the interface bond. Nevertheless, the dispersive component of surface energy tends to be approximately linearly proportional to surface roughness value. Further work is required to identify chemical functional groups created by plasma treatment and their contributions to interface bond and to conÆrm the roles of the dispersive component of surface energy for interface bond.</t>
  </si>
  <si>
    <t>Warpage and residual stresses in plastic electronics packages are partly due to the shrinkage of the epoxy molding compound during the cure stage and partly due to the mismatch in thermal expansions during the cooling stage. Here, we present a simple but robust way of estimating the warpage part due to the curing effects. The main assumption of our analytical model is that the molding compound remains in the rubbery phase during cure. Using this model, we derive expressions for the effective cure shrinkage and the stress-free temperature. The effective cure shrinkage is a single parameter that can be used as an intrinsic strain value in numerical simulations, which then allows accounting for the curing effects. The solutions are benchmarked with both experimental warpage curves from the literature and with full numerical simulations on a four- layer package consisting of lead frame, die attach, die, and the molding compound. Both comparisons show that our analytical predictions are well capable of accurately predicting cure-induced warpage in multilayer systems.</t>
  </si>
  <si>
    <t>In this paper, we derived closed-form expressions for warpage of multilayer structures due to curing effects. We dis- tinguished between free cure (cure of a glob top package) and constrained cure (cure in a mold), and our calculations showed that for relatively thick molding compound layers the free cure warpage is about twice the constrained cure warpage. Compar- ison with simulations showed that our model exactly traced the numerical warpage predictions during the curing part. Devia- tions were typically less than 4%. A benchmarking with exper- imental warpage curves again showed good agreement, which clearly demonstrated the predictive power of our solution. In addition, we derived expressions for SFT and ECS. Note that the maximum cure strain is a material parameter, whereas the ECS is not. It depends on the geometry and the material stiffness. In this paper, we show for the first time exactly how. The practical importance of our closed-form expressions for this ECS becomes clear if one considers the effort needed to use only numerical simulations to calculate both the cure and the cooling parts. In that case, a full cure-dependent vis- coelastic material model for the molding compound is needed, which requires extensive material characterization (measure and model the viscoelastic curve of each cure state, [18]) as well as the need of special (Fortran) subroutines to implement these material models in the standard FEM software. This procedure can take months for each new molding compound. In contrast to this, now consider using our effective cure strain method. This requires only the fully cured rubbery modulus (standard), an estimate of the gel conversion (for molding compounds close to 0.40), and the total amount of cure shrinkage (which depends essentially only on the volumetric filler content). For a simulation of a multichip assembly as in Fig. 1, then ECS values must be determined for areas with and without die using (13b) and (17). These two values are then used in the numerical simulation as intrinsic strain values of the molding compound at the end of the curing process. A viscoelastic material model is then required to simulate the cooling and possible subsequent thermal cycling steps. The standard viscoelastic characterization of a fully cured molding component typically takes less than a day. In this way, it will become possible to include cure effects in thermomechanical simulations on a regular basis.</t>
  </si>
  <si>
    <t>The interface between the epoxy molding compound and the copper leadframe of an integrated circuit device has been studied by x-ray photoemission spectroscopy (XPS), Auger electron spectroscopy (AES), and secondary electron microscopy (SEM). The surface of the copper frame is composed ofCuO, Cu20, or CU(OH)2 depending on the heat treatment for the frame before the molding process. The XPS results show that cuprous oxide is the primary copper oxide at the interface between the leadframe and the epoxy polymeric encapsulant after the molding process. Copper was found to migrate into the epoxy resin side. According to AES and SEM, silica fillers in the molding compound abrade the copper oxide layer on the copper frame during the molding process, and the injected hot epoxy fluid can interact directly with the freshly exposed metallic copper surface. The accelerator of the molding compound segregates to the abraded area at the interface. The rugged interfacial structure close to the molding compound injection gate is probably the primary factor causing the microgap problem at the interface.</t>
  </si>
  <si>
    <t>The interface between the copper leadframe and the epoxy molding compound was studied by XPS, AES, and SEM. Part of the oxide layer of the leadframe near the molding injection gate was abraded by the silica filler during the injection process, resulting in the formation a rugged interface close to the injection gate. The eroded metallic copper surface could then react with the epoxy molding compound. Nitrogen-containing additive, such as the accelerator, is found to segregate to the eroded areas at the interface. Cu2O is the primary oxidation state of copper at the interface. Segregation of the accelerator of the molding compound to the interfacial region and migration of copper into the polymer could be detrimental to the curing quality of the epoxy molding compound. It is suggested that the rugged interface near the injection gate may induce the formation of microgaps between the epoxy encapsulant and the subsurface oxide layer on the copper frame during the curing process.</t>
  </si>
  <si>
    <t>Copper-Epoxy Molding Compound (Cu-EMC) interface is known to be one of the weakest interfaces in an electronic package exhibiting delamination during reliability test. Thiol compound which bonds readily and forms self- assembly monolayer (SAM) with copper is proposed to improve interfacial adhesion between copper and EMC. Conventional adhesion evaluation involves force measurement in macro-scale. However, inconclusive or even contradictive results are common in those tests because of uncontrollable surface condition such as contamination and, in particular, roughness. To eliminate roughness effect and reflect the true chemical bonding condition, Si wafer was used as substrate in the experiments. This study involves the use of atomic force microscope (AFM) in characterizing the nano-scale adhesion force in Cu-SAM-EMC system. Findings were used as the criteria in selecting SAM candidate. Thiol compound having carbonyl group is shown to be the best adhesion promoter from the measurement. The nano-scale AFM results are shown to be consistent with the result of macro scale shear tests. It has been demonstrated, with SAM treatment on a cleaned Cu surface, the fracture force between Cu-EMC samples is improved from 119N to 195N.</t>
  </si>
  <si>
    <t>In this study, AFM has been used in quantifying nano- adhesion force between Cu-SAM-EMC materials. Adhesion data from different SAM coated substrates presents a distinct trend showing the carbonyl group SAM as a better adhesion promoter. In the AFM measurement, higher adhesion strength has been reported for SAM C1. Same trend has been observed in the button shear test. Over 60% of improvement in fracture load has been achieved by treating the pre-cleaned copper substrate with thiol-SAM material. AFM is demonstrated as a sensitive and powerful tool in of the verification of the SAM material as an adhesion promoter in Cu-EMC system.</t>
  </si>
  <si>
    <t>This study investigates the adhesion strength between polyi- mide coated chip and epoxy mold compound (EMC). Polyi- mide is an important material to reduce chip stress and pro- tect the mobility ions from EMC to the chip circuitry that can lead to an electrical failure. However, there was a delam- ination issue between encapsulation material and polyimide during reliability test. Two samples were prepared named as EMC A (sample without adhesion promoter) and EMC B (sample with adhesion promoter). Prior to curing process, wafers were coated with 7±1 μm thickness of polyimide us- ing spin coating process. Then, samples were cured at 175 ˚C for 5 hours in oven after molding process. Samples were then soaked in the Autoclave test chamber (ACLV) at 121˚C with 100% relative humidity (RH) for 0.5 hour, 1 hour, 1.5 hours and 2 hours to test the sample reliability. Adhesion strength was measured at room temperature and 260 °C. In addition, water absorption with varies moisture sensitivity level (MSL) was carried out. The MSL test was set for three level which were 85 °C / 85% RH, 85 °C / 60% RH and 30 °C / 60% RH for level 1, 2 and 3, respectively. There was a significant different on moisture absorption but less signifi- cant in delamination response. Based on the strength test, EMC B showed a gap between polyimide and mold com- pound after 0.5 hour of ACLV test while no gap was ob- served for EMC A even after 2 hours of ACLV test. It could be concluded that EMC that formulated with adhesion pro- moter provided significant factor to the delamination issue compared with EMC without adhesion promoter.</t>
  </si>
  <si>
    <t>The polyimide coated chip and epoxy molding compound adhesion strength have been studied with two different type of compound. Key EMC properties for in- stance glass transition temperature (Tg), flexural modu- lus, flexural strength, coefficient of thermal expansion (CTE), water absorption and adhesion promoter were identified and investigated. The resin type, flexural modulus, flexural strength, Tg, CTE and water absorp- tion percentage were not the major factor on PI to EMC adhesion strength. However, adhesion promoter was the key for bonding strength between PI and EMC. EMC formulated with adhesion promoter enhanced the adhe- sion strength when using PI coated chip in order to have better package robustness and reliability.</t>
  </si>
  <si>
    <t>The weak adhesion between the Epoxy Molding Compound (EMC) and Pd Preplated leadframes (Pd PPF's) often causes delaminations and reduces the reliability of integrated circuit. This paper reports on a practical method of dramatically improving the adhesion of EMC and Pd PPF's using electroplating shaped nickel layers. Button shear tests indicate that the adhesions between the EMC and three different shaped nickel PPFs is 169% higher than that of conventional PPFs. The reliability of the adhesion improvement effects was detected by Moisture Sensitivity Level 1(MSL-l) test and high temperature button shear test which proved the high reliability of the shaped PPF's. Th~ mechanical interlocking effects caused by increased surface roughness are the major reason for the improved adhesion as well as the transition of failure modes from adhesive failure to cohesive failure.</t>
  </si>
  <si>
    <t>Shaped nickel layers via electroplating were introduced to improve the adhesion between PPF and EMC, which was measured using button shear tests. MSL-l test and high temperature adhesion tests proved that the shaped PPF' s reliability in adhesion improvement is very good. The reason for the adhesion improvement of shaped Pd PFF's was explained by detecting the roughness and the failure modes as well as the fracture surfaces of the PPFs. The following conclusions were drawn from the present study: 1. The adhesion between the EMC and shaped PPFs was much higher than that of the conventional PPF at room temperature and after MSL-l test and high temperature tests. 2. The major source of strength improvement caused by PPF surface topography modification is the transition from adhesive failure to cohesive failure, which is controlled by the mechanic interlocking between the PPF and EMC.</t>
  </si>
  <si>
    <t>The nickel foam “CELMET” has such characteristics as the over 98% porosity, large relative surface area and ease of pro- cessing, and is widely used for the cathode current collector of Ni-MH batteries, mainly applied for hybrid electric vehicles. CELMET is produced by the following methods: the conductive treatment of urethane, nickel electroplating, and burning away of urethane under reducing atmosphere. From the increasing awareness of environmental issues in recent years, the low emission process of conducting treatment is strongly demanded. We have studied some electroless plating methods for the conducting treatment of urethane foam. The conventional method using hypophosphite as a reducing agent was well known that phosphorus was co-deposited into nickel film derived from a reducing agent. Also there was a problem of waste from plating solution. To this end, we propose the titanium redox process as a pure nickel electroless plating method of zero-emission. In this process, Ti(IV) formed during electroless nickel plating is electrolytically reduced to Ti(III), which is simultaneously recycled as a reductant of plating solution by using a regeneration system. Furthermore, the charge-dis- charge test of the obtained CELMET cathode using Ni-MH batteries showed that the cycle life of the Ni-MH battery obtained from this process was far longer than that from the nickel electroless plating method using sodium hypophosphite.</t>
  </si>
  <si>
    <t>This report summarized the new electroless Ni plating method employed for the production of Ni foam base materials used as a positive electrode of Ni-MH and NiCd batteries, increasingly in demand as rechargeable batteries. The titanium redox method was also introduced as a novel plating technique capable of: 1) preparing film basically containing no impurities other than Ni, and 2) repeating Ni deposition by reusing the electrolytic bath, aiming at an environment-conscious electroless Ni plating bath. The results of a high-temperature cycle life test of Ni-MH batteries which adopted metal foam prepared by the titanium redox method were presented, in which reduction of the discharge capacity from the initial capacity was very small until 300 charge-discharge cycles.</t>
  </si>
  <si>
    <t>For microelectronic industry, Cu-based substrate and epoxy molding compound (EMC) interface is inher- ently weak and most likely to delaminate, well-known as a major threat for integrated circuits (ICs) reliability. In this paper, hierarchical whisker-like oxide/Cu cone structure was for the first time to be fab- ricated by combining electroless plating with heat treatment methods to enhance the interface adhesion between Cu-based substrate and EMC. The surface morphology was characterized by scanning electron microscope (SEM). Result shows that the hierarchical whisker-like oxide/Cu cone film is fine, dense and uniform; Single Cu cone structure is about 3–5 lm in height and 1 lm in root diameter; a layer of whisker-like oxide grows perpendicularly to circular surface of Cu cone, with length ranging from tens to hundreds of nanometers. Adhesion strength between the as-prepared substrates and EMC were mea- sured by button shear test. With consideration of oxidation caused by practical processes (e.g. wire bond- ing), the interface of EMC and porous oxide formed at 260 °C for 5 min was taken as standard sample, representative of practical interface. To further study the effect of whisker-like oxide and Cu cone solely on adhesion performance, whisker-like oxide, porous oxide/Cu cone were investigated as well. Button shear test results reveal that interfacial adhesion strength of EMC and whisker-like oxide, porous oxide/Cu cone, hierarchical whisker-like oxide/Cu cone are 85%, 110% and 162% higher than that of stan- dard interface. Moreover, the mechanism for adhesion improvement was discussed by facture surface observation, failure path assumption and force–displacement curve analysis. Results show that interface of EMC and hierarchical whisker-like oxide/Cu cone exhibits brittle/ductile property with about 3–5 lm thick EMC left on the fracture surface, indicating cohesive failure caused by remarkable mechanical inter- locking effect.</t>
  </si>
  <si>
    <t>The shift of electronics industry towards the use of lead-free solders in components manufacturing brought also the challenge of addressing the problem of tin whiskers. Manufacturers of high reliability and safety critical equipment in sectors such as defence and aerospace rely increasingly on the use of commercial-of-the-shelf (COTS) electronic components for their products and systems. The use of COTS components with lead-free solder plated terminations comes with the risks for their long term reliability associated with tin whisker growth related failures. In the case of leaded type electronic components such as Quad Flat Package (QFP) and Small Outline Package (SOP), one of the promising solutions to this problem is to ‘‘re-finish’’ the package terminations by replacing the lead-free solder coatings on the leads with conventional tin–lead solder. This involves subjecting the electronic components to a post-manufac- turing process known as Hot Solder Dip (HSD). One of the main concerns for adopting HSD (refinishing) as a strategy to the tin whisker problem is the potential risk for thermally induced damage in the compo- nents when subjected to this process. This paper details a thermal modelling driven approach to the characterisation of the impact of hot sol- der dipping on electronic components. Main focus is on the evaluation of the re-finishing process effects on parts’ temperature gradients and heating/cooling rates, and on the advantages of applying an efficient model based process optimisation. Transient thermal finite element analysis is used to evaluate the tem- perature distribution in Quad Flat Package (QFP) variants during a double-dip hot solder dipping process developed by Micross Components Ltd. Full detailed three-dimensional (3D) models of the components are developed using comprehensive characterisation of the respective package structures and materials based on X-ray, SEM-EDX, cross-sectional metallurgy and 3D CT scan. The thermal modelling approach is validated using thermocouple measurement data for one of the studied parts and by comparing with model temperature predictions. Model results have informed the process optimisation strategy, and through experimentation key process parameters are alerted to provide optimal thermal characteristics. The optimised process settings result in temperature ramp rates at die level within recommended man- ufacture’s limit. A demonstration and discussion on the influence of the package internal structure and design on the thermal response to HSD is also provided.</t>
  </si>
  <si>
    <t>Thermal modelling methodology for analysis of the effects of double-dip hot solder dip process on re-finished leaded components has been utilised, demonstrated and validated. The modelling approach encompasses relevant package characterisation tests and deploys finite element analysis for the thermal simulation. The methodology has been applied to different Quad Flat Package variants. The model predictions were validated against thermocouple data. Assessing the thermal responses of components to two-dip refinishing process using thermal modelling is found to be an efficient and reliable route for generating knowledge on how different parts respond to HSD, and for providing insights into potential process issues and for process optimisation. The modelling results on the QFP part in the validation study have been extremely beneficial in identifying issues related to the refinishing process instrumentation and the accuracy of obtained thermocouple measurements. The models have played an important role in assessing temperature change rates in the studied components, in particular in identifying the process steps of cooling down and potentially the fluxing as process stages were cool down rates may exceed a limit of 3 °C/s. Models helped also the characterisation of the effects of tooling (component mounting) on the component temperatures. The thermal modelling results show the expected trends in the refinishing process, and temperature peaks and ramp rates were estimated. It was shown that under natural convection air cooling that follows the solder dip of the component the resultant cool down temperature rate during the subsequent water rinse process step is above 3 °C/s. However, if forced air cooling is used instead, an optimised temperature response can be achieved without compromising on the overall process time and keeping the silicon die ramp and cool down rates below this limit. Supported with additional experimentation, the Micross HSD process line has been optimised to meet these requirements. The study has also indicated that different package types and internal package constructions have different thermal responses to the refinishing process. Therefore, in order to achieve optimal process control, process characteristics need to be alerted according to key package features. The validated thermal modelling strategy has been developed to provide confidence in the ability of simulation tools to predict accurately the thermal loads induced within a package subjected to HSD. HSD induced thermal loads predicted in such manner can be used as loading condition in thermo-mechanical analysis to predict stresses in electronics packages and analyse, in parallel with experimental tests, the risk of failures such as fracture and delamination [21].</t>
  </si>
  <si>
    <t>The Cu leadframes pre-plated with nickel-coating were implanted with oxygen ion or nitrogen ion by Plasma Immersion Ion Implantation (PIII) technique. The contact angle measurement showed that ion-implantation lead to an obvious change of wettability. The chemical situation of the leadframe surfaces was analyzed by X-ray Photoelectron Spectroscopy (XPS), while the morphology of the leadframes was observed by scanning electron microscope (SEM). A pull-test was employed to examine the influences of ion- implantation on adhesion between the leadframe surface and molding compound.</t>
  </si>
  <si>
    <t>1) The increment in the surface wettability at the early stage of ion implantation may mainly come from the plasma cleaning effect, while as the ion implantation time increasing, the wettability decreased, ie., the contact angle increased, with the roughness decreased. 2) Ni (III) was detected at the leadframe surface in the sample SO 3 . It may play a key factor to enhance the bonding strength between the molding compound and leadframe. 3) Oxygen ion implantation has a notable influence on the adhesion between the leadframe and the epoxy molding compound, while the influence from nitrogen ion implantation is tiny.</t>
  </si>
  <si>
    <t>Helene Conseil, Gerald Hamm, Lutz Mueller, Mathhias Hain, Rajan Ambat</t>
  </si>
  <si>
    <t>Materials and Surface Engineering, Department of Mechanical Engineering, Technical, University of Denmark, DK-2800 Lyngby, Denmark; Robert Bosch GmbH, Automotive Electronics, Tübinger Str. 123, DE-72762 Reutlingen, Germany</t>
  </si>
  <si>
    <t>Materials and Surface Engineering, Department of Mechanical Engineering, Technical</t>
  </si>
  <si>
    <t>University of Denmark, DK-2800 Lyngby, Denmark</t>
  </si>
  <si>
    <t>Robert Bosch GmbH, Automotive Electronics, Tübinger Str. 123, DE-72762 Reutlingen, Germany</t>
  </si>
  <si>
    <t>Humidity diffusion</t>
  </si>
  <si>
    <t>Not on LF or EMC</t>
  </si>
  <si>
    <t>Corrosion</t>
  </si>
  <si>
    <t xml:space="preserve">Biphenyl material –  ~ 88 wt.% silica fillers </t>
  </si>
  <si>
    <t xml:space="preserve">(Printed circuit board from Housing I) halogen FR4 laminates; (Printed circuit board from Housing II) halogen-free FR4 laminates </t>
  </si>
  <si>
    <t xml:space="preserve">Materials and Surface Engineering, Department of Mechanical Engineering, Technical University of Denmark, Produktionstorvej, DK-2800 Lyngby, Denmark; Robert Bosch GmbH, Automotive Electronics, Tübinger Str. 123, DE-72762 Reutlingen, Germany </t>
  </si>
  <si>
    <t>Materials and Surface Engineering, Department of Mechanical Engineering</t>
  </si>
  <si>
    <t>Technical University of Denmark, Produktionstorvej, DK-2800 Lyngby, Denmark</t>
  </si>
  <si>
    <t xml:space="preserve">Robert Bosch GmbH, Automotive Electronics, Tübinger Str. 123, DE-72762 Reutlingen, Germany </t>
  </si>
  <si>
    <t>2 types</t>
  </si>
  <si>
    <t>Adhesion Promoter - 3 types on Copper Lead Frame</t>
  </si>
  <si>
    <t>Xi Chen, Anmin Hu, Ming Li, Dali Mao</t>
  </si>
  <si>
    <t>School of Materials Science and Engineering, Shanghai Jiao Tong University, No. 800, Dongchuan Road, Shanghai 200240, P.R. China.</t>
  </si>
  <si>
    <t>Shanghai Jiao Tong University, No. 800, Dongchuan Road, Shanghai 200240, P.R. China.</t>
  </si>
  <si>
    <t>Four kinds of commercial lead frame copper alloys  were supplied by Mitsui-High-Tec-Shanghai Co. :  EFTEC64T,  C194,  C7025,  C5191</t>
  </si>
  <si>
    <t>Don't mention epoxy, resin or EMC</t>
  </si>
  <si>
    <t>Heat Treatment</t>
  </si>
  <si>
    <t>The results show that, although copper alloys C5191 and C7025 have thinner oxide films, a lower adhesion strength and a higher proportion of CuO were obtained than in the other copper alloys EFTEC64T and C194. The adhesion strength is mainly influenced by the structure of the oxide film of the copper alloys, especially the CuO/Cu2O ratio in the film. The highest adhesion strength is obtained for the copper oxide film with a basic structure of CuO/Cu2O/Cu and a CuO/Cu2O ratio of about 0.1. The segregation of additional elements in the copper alloy plays an important role in the oxide film structure.</t>
  </si>
  <si>
    <t>Oxidation of four typical lead frame copper alloys was investigated. The oxidation rate and adhesion strength of oxide films to copper alloy substrates were studied by measuring the thickness and carrying out peel tests. The results show that, although copper alloys C5191 and C7025 have thinner oxide films, a lower adhesion strength and a higher proportion of CuO were obtained than in the other copper alloys EFTEC64T and C194. The adhesion strength is mainly influenced by the structure of the oxide film of the copper alloys, especially the CuO/Cu2O ratio in the film. The highest adhesion strength is obtained for the copper oxide film with a basic structure of CuO/Cu2O/Cu and a CuO/Cu2O ratio of about 0.1. The segregation of additional elements in the copper alloy plays an important role in the oxide film structure.</t>
  </si>
  <si>
    <t>The oxidation mechanism of four commercial lead frame copper alloys was studied in this paper. Some results obtained can be summarized as follows. The structure of the oxide film is CuO/Cu2O/Cu. The samples with a thick overall oxide film (EFTEC64T and C194) have a thin CuO film, while the samples with a thin overall oxide film (C5191 and C7025) have a thick CuO film. EFTEC64T and C194 show no segregation, whereas C5191 and C7025 show Sn/Ni/Si segrega tion at the interface of the oxide film and substrate. The elemental segregation plays a role as a barrier against the diffusion of copper ions, thus hampering the growth of Cu2O and enhancing the formation of CuO. The adhesion strength between the oxide film and the copper lead frame substrate is affected by the structure of the oxide film; the highest adhesion strength is obtained when the oxide film has the basic structure of CuO/Cu2O/Cu and the CuO/Cu2O ratio is about 0.1.</t>
  </si>
  <si>
    <t>The rapid development of computing software has facilitated multifarious research in integrated circuit (IC) packaging. Complicated and complex processes can be visualized via simulation modeling with this software. The applications of aided software enhance the fundamental physicochemical understanding and visualization of the IC encapsulation process. In this article, fluid–structure interaction (FSI) during IC encapsulation through computer-aided simulation is reviewed based on the amount of substantial work conducted from the past decades to the present. FSI phenomena in various IC encapsulations, such as wire sweep, paddle shift, lead frame deformation, IC chip, and through-silicon via (TSV) deformation, is considered in the review. The significance and challenges of FSI analysis are also highlighted in this article.</t>
  </si>
  <si>
    <t>Reviews on the computer-aided simulation of FSI analysis in IC encapsulation were presented in this article. The article focused on FSI phenomena during IC encapsulation. Thus, only related studies were cited, and the discussion on IC encapsulation was mainly based on computational fluid and structural analyses. FSI analysis for IC encapsulation was classified into two categories, namely, decoupling and real-time coupling methods. Most of the FSI analyses were conducted with commercial software. Self-programming software methods were rarely used. The challenges in FSI IC encapsulation modeling are (i) complexity of the IC package, (ii) computation time, (iii) CPU and memory usage, and (iv) limited software capability. The complex design of the IC package led directly to high computation time and high CPU and memory usage in the simulation analysis because of the large number of meshing elements in the fluid domain and structural section of the IC package. A few research gaps exist in FSI IC encapsulation, including (a) the overhang chip region in S-CSP in consideration of the presence of wires, (b) the application of thin and ultra-thin chip encapsulation processes, and (c) the use of MUF in various design aspects of the 3D stacking chip with TSV. The realization of the suggested software features could guarantee competitiveness and significant improvement in IC encapsulation. The collaboration efforts of engineers and researchers are essential in achieving successful knowledge advancement.</t>
  </si>
  <si>
    <t>Committee</t>
  </si>
  <si>
    <t>PPT</t>
  </si>
  <si>
    <t>Department of Mechanical and Manufacturing Engineering, University of Calgary, 2500 University Dr NW, Calgary, AB T2N 1N4, Canada</t>
  </si>
  <si>
    <t>University of Calgary, 2500 University Dr NW, Calgary, AB T2N 1N4, Canada</t>
  </si>
  <si>
    <t>Department of Mechanical and Manufacturing Engineering</t>
  </si>
  <si>
    <t>Article - Review</t>
  </si>
  <si>
    <t>Download in Book</t>
  </si>
  <si>
    <t>Muhammad Syukri Bin Zubir, Mohd Syakirin Bin Rusdi, Mohd Sharizal Abdul Aziz, Roslan Kamaruddin, M. H. H. Ishak, Mohd Arif Anuar Mohd Salleh</t>
  </si>
  <si>
    <t>School of Mechanical Engineering, Universiti Sains Malaysia, Engineering Campus, 14300, Nibong Tebal, Seberang Perai Selatan, Penang, Malaysia; School of Aerospace Engineering, Universiti Sains Malaysia, Engineering Campus, 14300, Nibong Tebal, Seberang Perai Selatan, Penang, Malaysia; Center of Excellence Geopolymer &amp; Green Technology (CeGeoGTech), University Malaysia, Perlis (UniMAP), 02600 Taman Muhibbah, Perlis, Malaysia</t>
  </si>
  <si>
    <t>School of Mechanical Engineering; School of Aerospace Engineering; Center of Excellence Geopolymer &amp; Green Technology (CeGeoGTech)</t>
  </si>
  <si>
    <t>Universiti Sains Malaysia, Engineering Campus, 14300, Nibong Tebal, Seberang Perai Selatan, Penang, Malaysia; University Malaysia, Perlis (UniMAP), 02600 Taman Muhibbah, Perlis, Malaysia</t>
  </si>
  <si>
    <t>There are several issues concerning high-power LED applications that affect the functionality and reliability of the LED. The most common problem that occurred in LEDs during the encapsulation process is wire deformation which can affect the life expectancy of the LED. The aim of this present study is to analyze the influence of different epoxy materials during the LED encapsulation process. In this study, ANSYS Fluent is utilized to simulate the volume of the epoxy materials being dispensed onto the LED by utilizing the volume of fluid (VOF) strategy. The simulation is conducted by varying the types of epoxy materials (ERL-4221, EMC, and D.E.R.-331). An experimental test was conducted to validate the final structure of the epoxy materials obtained from the simulation setup. The final form of the EMC and ERL-4221 resembled a hemisphere, consistent with the experimental finding. However, D.E.R.-331 is an exception since its final construction was not perfectly hemispherical.</t>
  </si>
  <si>
    <t>Based on the simulation results, it can be said that the final structure for EMC tends to be more accurate and precise compared to the other two materials. This conclusion was made after the validation of the epoxy final structure between the simulation and experimental results. The final structure for the EMC and ERL-4221 appeared like a hemisphere shape as in the experimental result. However, it is different for D.E.R.-331 as the final structure was not fully hemisphere in shape. Thus, further modifications need to be done on the time taken to complete the encapsulation process. The volume of the EMC injected was approximately 8.51143 × 10–8 m3 , the same as ERL-4221 and D.E.R.-331, since the speed and injection time for the simulation were constant. Besides, ERL-4221 which is low in viscosity tends to flow quickly since it has a shorter gel time and low resistance which causes the fluid to flow further while it is still liquid and will stop flowing sooner.</t>
  </si>
  <si>
    <t>Generalities - Thesis</t>
  </si>
  <si>
    <t>No access</t>
  </si>
  <si>
    <t>Pages</t>
  </si>
  <si>
    <t>Year</t>
  </si>
  <si>
    <t>Ayuml Nakajima, Masakm Omiya, Jlwang Yan</t>
  </si>
  <si>
    <t>School of Integrated Design Engineering, Graduate, School of Science and Technology, Keio University, Yokohama 223-8522, Japan; Department of Mechanical Engineering, School of Science, and Technology, Keio University, Yokohama 223-8522, Japan</t>
  </si>
  <si>
    <t>Keio University, Yokohama 223-8522, Japan</t>
  </si>
  <si>
    <t>School of Integrated Design Engineering, Graduate, School of Science and Technology; Department of Mechanical Engineering, School of Science, and Technology</t>
  </si>
  <si>
    <t>The delamination of copper lead frames from epoxy molding compounds (EMC) is a severe problem for microelectronic devices, as it leads to reduced heat dissipation or circuit breakage. The micro/nanoscale surface structuring of copper is a promising method to improve the copper–EMC interfacial adhesion. In this study, the generation of micro/nano hybrid structures on copper surfaces through femtosecond pulsed laser irradiation is proposed to improve interfacial adhesion. The micro/nano hybrid structures were realized by generating nanoscale laser-induced periodic surface structures (LIPSS) on microscale parallel grooves. Several types of hybrid surface structures were generated by changing the laser polarization direction, fluence, and scanning speed. At a specific aspect ratio of microgrooves, a latticed structure was generated on the sides of microgrooves by combining LIPSS formation and direct laser interference patterning. This study provides an efficient method for the micro/nanoscale hybrid surface structure formation for interfacial adhesion improvement between copper and EMC.</t>
  </si>
  <si>
    <t>image_url</t>
  </si>
  <si>
    <t>https://cdn.paperpile.com/guides/img/reading-scientific-paper-400x400.png</t>
  </si>
  <si>
    <t>https://greatprint.in/wp-content/uploads/2023/10/phd-thesis.png</t>
  </si>
  <si>
    <t>https://www.freeiconspng.com/uploads/review-icon-12.png</t>
  </si>
  <si>
    <t>https://www.ellsaline.org/vimages/shared/vnews/stories/4e7263e875d17/1_handbook%20(1).png</t>
  </si>
  <si>
    <t>S Roy, S Das, CK Ghosh, CK Sarkar/Nanotechnology</t>
  </si>
  <si>
    <t>X Wang, S Cao, G Lu, D Yang/Coatings</t>
  </si>
  <si>
    <t>SM Lee, YW Kim/Korean Journal of Metals and Materials</t>
  </si>
  <si>
    <t>이성민， 김연욱/대한금속재료학회지</t>
  </si>
  <si>
    <t>Experience and Modelling</t>
  </si>
  <si>
    <t>Don't mention commercial name : but some properties (Young Modulus)</t>
  </si>
  <si>
    <t>In the present research, a QFN package sized 12 × 12 (mm × mm) is investigated during precondition tests. The ratio of the shear stress is proposed for predicting delamination failure, combining finite element modeling and experimental testing. The findings indicate that delamination failure occurs at the Ag plating of the Cu pad. According to the die thickness variation results, a 0.12 mm increase in the die thickness results in an approximately 10% decrease in the stress ratio. According to the package size variation results, the sensitivity of the shear stress ratio increases when the area ratio of the die/package is greater than 50%. Two approaches can improve the delam ination failure in the QFN package. One is reducing the shear stress on the leadframe, and the other is enhancing the bonding strength of the interface. In this case, the leadframe with the U groove design can increase the contact area of Cu/EMC and enhance the bonding force on the EMC. The results of simulation modeling and experimental testing reveal that the U groove design can combat delamination failure at the Cu pad.</t>
  </si>
  <si>
    <t>In this research, finite-element analysis and failure analysis were performed to analyze delamination failure in quad flat no-lead (QFN) packages. Although a QFN is a tradi tional package and represents mature technology, the reliability standards of QFNs in automotive applications have become strict. The quality requirements of QFNs are increasing and require that no delamination or voids occur inside the package during the reflow process and precondition tests. Therefore, interfacial delamination is still a critical reliability issue for QFNs. Delamination failure weakens the internal structural strength of a QFN and affects the product reliability. In the interface delamination, initially generated small voids gradually expand due to hygromechanical stress during the moisture sensitivity level test. In addition, moisture penetration into the package can result in not only electrical failure but also chemical reactions that lead to corrosion. In this study, delamination occurs on the interface between the Cu pad and molding compound during the precondition tests. The available evidence indicates that the bonding strength between Ag plating on the Cu pad and molding compound is weak. Most delamination failure sites are located in the area of Ag plating according to scanning , Member, IEEE (QFNs) are commonly used in general automotive devices because of their small form factor, great thermal perfor mance and electrical performance, and low cost. However, delamination failure is a major concern in QFNs during precondition tests. Cho et al. [1] investigated the effect of Cu oxidation on the adhesion between the leadframe and molding compound. Delamination failure occurred on the acoustic tomography (SAT) observations. To accurately predict the delamination failure in QFNs, the shear force on the molding compound/Ag plating and molding compound/Cu is combined with finite element modeling. Parametric analysis is conducted to determine the optimal design of the geometric structure in the QFN to combat delamination failure. This investigation can help improve the product reliability by preventing delamination failure in the QFN package through the analysis of the physics of failure (PoF).</t>
  </si>
  <si>
    <t>Adhesion EMC-Leadframe, Delamination Chip-Leadframe</t>
  </si>
  <si>
    <t>* The interfacial shear strengths of Ag plating/EMC and Cu/EMC are 4.2 and 11.5 MPa, respectively. The shear test results reveal that the bonding strength under the moisture sensitivity test conditions is lower than the bonding strength obtained under the postmold cure process conditions. Empirical evidence suggests that during the moisture sensitivity test, moisture slowly penetrates into the interface between Cu and EMC. As moisture penetrates into the package, it weakens the bonding strength at the interface. In addition, the interface material is found to affect the bonding strength. Specifically, the bonding strength between the molding compound and Ag plating is 60% lower than the bonding strength between the molding compound and the Cu pad. * A greater die thickness is associated with a reduction in the EMC volume and thus reduces its moisture absorption capacity. Therefore, the hygromechanical strain in the EMC is relatively smaller because of the limited moisture absorption capacity. In this case, a 0.12 mm increase in the die thickness results in an approximately 10% decrease in the shear stress ratio. * The leadframe design is an effective solution for improving the interfacial delamination on the Cu pad. The U groove surrounds the die to prevent the overflow of the silver epoxy on the Cu pad. On the other hand, the U groove can increase the contact area of Cu/EMC, enhancing the bonding force on the EMC. The U groove design induced mechanical inter locking, and generated a normal stress component, resulting in a reduction of the RSS. In the leadframe without the U groove, the maximum shear stress ratio occurs on the Ag plating. The cross-sectional observations show that delamination occurs at the interfaces of Cu/EMC and Ag-plating/EMC. On the other hand, the maximum shear stress ratio occurs on the Ag plating. However, no delamination appears on the Cu pad or Agplating. The simulation results and the experimental testing results show that the shear stress ratio of the leadframe with the U groove is less than that of the leadframe without the U groove. * The empirical evidence indicates that a large QFN package has a high risk of delamination failure. The large package size generates greater warpage due to the shear stress flow and the package dimensions. Increasing the package size increases the ratio of the shear stress. Although the shear stress ratio is proportional to the package size, the curve of the shear stress ratio eases. The results reveal that the sensitivity of the shear stress ratio increases when the area ratio of the die/package is greater than 50%. Thus, the effect of the package size on the delamination failure at the Cu pad is limited when the area ratio of the die/package is less than 50%</t>
  </si>
  <si>
    <t>Femtosecond pulsed laser irradiation was performed on copper to generate micro/nano hybrid surface structures for improving interfacial adhesion between copper and polymers. Hybrid structures combining  laser-induced periodic surface structures (LIPSS) and microgrooves with different AR (aspect ratios, AR = depth/width of microgrooves)  were formed. At a specific AR, a latticed structure was generated on the side of microgrooves that was formed through the combination of LIPSS and DLIP. Furthermore, grid patterns composed of two types of hybrid structures were fabricated, thereby providing two-dimen sional constraints of the interfacial flow of polymer. This study demonstrated a method for hybrid surface structure formation to improve interfacial adhesion and shear strength through femtosecond pulsed laser irradiation. Future works include the optimal hybrid structure design and molding conditions using the hybrid surface structures to maximize adhesion strength.</t>
  </si>
  <si>
    <t>The adhesion strength was significantly improved by the micro/nano hybrid structures, done by Femtosecond pulsed laser (PHAROS-08-600-PP, manufactured by Light Conversion). The micro/nano hybrid structures were fabricated by irradiating the laser in two steps with different parameters, as illustrated in Fig. 2a, b. The first step was forming parallel microgrooves at the laser fluence of 2.0, 4.0, 4.5 J/cm2 and a scanning pitch of 25 and 30 µm on the copper surface (Fig. 2a). The laser fluence and scanning pitch were set so that the top of microgrooves is slightly lower than the unprocessed surface, depending on the spot size and scanning direction. The second step was forming LIPSS on microgrooves with a smaller scanning pitch of 10 µm and a smaller laser fluence of 0.5 J/cm2 (Fig. 2b). For each step, the laser beam was scanned once. In the second step, to generate nanoscale latticed structures instead of single-direction LIPSS, a part of the laser beam was reflected off one side of microgrooves and irradiated on the opposite side, as shown in Fig. 2c. When this reflected laser beam interfered with a directly incoming laser beam on the side surfaces of microgrooves, direct laser interference patterning (DLIP) was realized. An interference pattern generated by two overlapping laser beams on the surface led to the ablation of the material at the highest intensity areas producing periodic structures on its surface. When the microgroove formation direction and the polarization direction were parallel, the LIPSS direction and the DLIP direction were orthogonal. If LIPSS and DLIP overlap perpendicularly, then a latticed structure can be formed. Note that the reflection of the laser depends on the AR (aspect ratios, AR = depth/width of microgrooves), namely, the side surface angles, of the micro grooves formed in the first step. To generate latticed structures, the groove angle may be theoretically predicted or found experimentally. The period of interference pattern can be calculated. To fabricate grid-pattern hybrid structures, irradiation was performed as shown in Fig. 2e. The size of each grid was 150 μm, in which microgrooves were formed at a scan ning pitch of 25 and 30 μm, and the microgrooves in neighboring grids were formed perpendicularly. The highest shear strength was achieved with the hybrid structures formed at a laser fluence of 4.0 J/cm² and a scanning speed of 30 mm/s, resulting in an adhesion strength of 25.4 MPa. When microgrooves and LIPSS were perpendicular to each other (Fig. 5), the period of LIPSS was almost the same as that of LIPSS on the plane (Fig. 4b). When the AR of grooves was small, LIPSS were observed on the whole sur face (Fig. 5a); but when the AR was large, LIPSS were not observed on the side surfaces of microgrooves (Fig. 5c). The reason for this is that the laser fluence decreases, and LIPSS cannot form when the angle of the side surface is very large. When AR = 0.4, a latticed structure, which may have similar surface functionality to the nanodot structures generated by cross laser scanning [18], was observed on the side surface of microgrooves. When microgrooves and LIPSS were parallel (Fig. 6), clear LIPSS formed at the top and bottom of microgrooves, whereas no LIPSS were observed on the side as the AR of the grooves increased, similar to the case when micro grooves and LIPSS were perpendicular; the reason is that the angle of the microgroove side surface is too large. Another possibility is the effect of the interference pattern occurring parallel to the LIPSS direction. The period of the interference pattern generated on the side of microgrooves by the incident and reflected beams is different from that of LIPSS. Therefore, the generation of an interference pattern may prevent LIPSS formation. When the AR was small, however, LIPSS with a wide period (1871 ± 100 nm) formed on the side of microgrooves (Fig. 6a). The reason is that when the inclination direction and the laser polarization direction are parallel, the electric field strength distribution of the irradia tion at an angle of inclination to a surface is wider than that of the irradiation perpendicular to a surface.</t>
  </si>
  <si>
    <t>Electroless plating with heat treatment (x2)</t>
  </si>
  <si>
    <t>Electroplating</t>
  </si>
  <si>
    <t>The weak adhesion between the Epoxy Molding Compound(EMC) andPd Preplated leadframes (Pd PPF’s) of ten causes delaminations and reduces the reliability of integrated circuit. This paper reports on a practical method of dramatically improving the adhesion between EMC and Pd PPF’s using electroplating of shaped nickel layers. Button shear tests indicate that the adhesions between the EMC and three different shaped PPF’s are 100%, 160%, 169% higher than that of conventional PPF’s. The mechanical interlocking effect caused by increased surface roughness is the major reason for the improved adhesion as well as for the failure mode transition from adhesive failure to cohesive failure.</t>
  </si>
  <si>
    <t>Shaped nickel layers via electroplating were introduced to improve the adhesion strength between PPF and EMC, which was measured using a button shear test. An attempt to explain why such types of PPFs improved adhesion was made by examining the roughness, failure modes, and fracture surfaces of the PPFs. The following conclusions were drawn from the present study: The adhesion between the EMC and shaped PPFs was much higher than that of the conventional PPF, while the "Haystack Shape" PPF exhibited the greatest bonding strength due to the improved mechanical interlocking effects caused by the increased surface roughness. The major source of strength improvement caused by PPF surface topography modification is the transition from adhesive failure to cohesive failure, which is controlled by the mechanical interlocking between the PPF and EMC.</t>
  </si>
  <si>
    <t>Nickel cone, nickel flakes. After the Ni layer electroplating, impulse electroplating is used to electroplate the Pd and Au layers using commercial Pd electrolyte (Japan Pure Chemical, Tokyo, Japan, Nano2) and Au electrolyte (Chemcat Corporation, Tokyo, Japan, Au-LF-2). The impulse electroplating conditions are as follows: impulse frequency: 100 Hz, duty cycle: 1/9, average current density: 0.2 A/dm², electroplating time: 50 s for Pd and 5 s for Au. Electroplating has been proved to be useful in manufacturing the cone shaped nickel layer without additional steps, while the adhesion strength could be significantly improved due to the roughened surface and mechanical interlocking. The adhesion strength of conventional PPF–EMC is very weak at only 6.55 MPa. With the introduction of shaped nickel layers A, B, and C, the adhesion strength increased by 100%, 160%, and 169% respectively. In addition, Type C PPF has the maximum adhesion strength of 17.61 MPa. (‘Haystack-shape’with  some nickel flakes lying perpendicularly on the surface : TypeC). Special crystal modifiers A–C were used to change the morphologies of the nickel finish.</t>
  </si>
  <si>
    <t>Growth Mechanism and Field Emission Properties of Nickel Nanocones Array Fabricated by One-Step Electrodeposition</t>
  </si>
  <si>
    <t>Tao Hang, Huiqin Ling, Anmin Hu, Ming Li</t>
  </si>
  <si>
    <t>Characterization of nickel nanocones routed by electrodeposition without any template</t>
  </si>
  <si>
    <t>Tao Hang, Ming Li, Qin Fei, Dali Mao</t>
  </si>
  <si>
    <t>https://sci-hub.se/downloads/2019-01-19//69/hang2007.pdf#navpanes=0&amp;view=FitH</t>
  </si>
  <si>
    <t>Two kinds of nanobelts were coated on the surface of a copper-based leadframe by immersion of leadframe in two kinds of hot alkaline solutions. The nanobelt-coated leadframe sheets were molded with epoxy molding compound (EMC), and the molded bodies were machined to formpull-out test specimens for the purpose of measuring the adhesion strength of the nanobelt-coated leadframe/EMC interfaces. After the pull-out tests, fracture surfaces were analyzed by various techniques to determine the failure path, and the failure path trajectory was studied using finite element (FE) modeling. FE analysis revealed that the shear component plays an important role in determining the failure path of the B-nanobelt-coated copper-based leadframe/EMC system after pull-out tests, and it did not affect the failure path of the A-nanobelt-coated copper-based leadframe/EMC system.</t>
  </si>
  <si>
    <t>The practical adhesion strength of nanobelt-coated copper-based leadframe/EMC system was measured by employing pull-out specimens, and the fracture surfaces were analyzed to determine the failure path. Subsequently, an attempt to explain why such types of failure occurred was made by FE modeling. The following conclusions were drawn from the present study. 1. In case of A-nanobelt-coated copper-based lead frame/EMC joint, the pull-out strength showed an abrupt increase to a saturation value of 23MPa up to 1min of the immersion time, and the failure path was independent of the pull-out strength and was within both CuO and EMC. 2. IncaseofB-nanobelt-coated copper-based leadframe, the pull-out strength changed with immersion time. Three regions can be distinguished with respect to the surface state of leadframe: they are the Cu2O region, the mixed region of Cu2O and CuO and the CuO region. When the CuO layer became quasi-continuous at 2min of immer sion time, the pull-out strength saturated to 23MPa. 3. Thefailure path of B-nanobelt-coated copper-based lead frame/EMC joint was closely related to the surface state of leadframe before molding. When the immersion time, t, was below 1min (t&lt;1min), leadframe surface was covered with Cu2O, and the failure occurred near the EMC/Cu2O interface. When the immersion time was more than 2min but below 2min (1min≤t&lt;2min), the leadframe surface was covered with a discontinuous CuO layer (mixture of the Cu2O and the CuO) and the fail ure occurred in the vicinity of the CuO/Cu2O interface. On the other hand, when the immersion time was more than 2min (t≥2min), the leadframe surface was covered with a continuous CuO layer, and the failure occurred in a mixed cohesive mode so that the failure path was within both the Cu2O (white region) and the EMC (black region). 4. It wasfoundbytheFEanalysesthatthe phase angle plays an important role in determining the failure path of the B-nanobelt-coated copper-based leadframe/EMC system after pull-out tests, and it did not affect the failure path of the A-nanobelt-coated copper-based leadframe/EMC system.</t>
  </si>
  <si>
    <t>Effects of Surface Modifications on the Peel Strength of Copper Based Polymer/Metal Interfaces with Characteristic Morphologies</t>
  </si>
  <si>
    <t>B. J. Love, P. F. Packman</t>
  </si>
  <si>
    <t>https://moscow.sci-hub.se/3546/43e58ba6e0c6430692c99d58c8b95437/love1993.pdf#navpanes=0&amp;view=FitH</t>
  </si>
  <si>
    <t>Surface morphology A was formed by etching the foil in a conveyerized machine with a sodium persulfate solution sprayed from jets at room temperature for two minutes. The foil was then oxidized in a (aqueous) bath of NaCIO? (160 g/L) and NaOH (10 g/L) held at 68-71°C. The samples were held in the bath for two minutes, then rinsed with water and dried using compressed air. A micrograph of morphology A is shown in Figure 1. Surface modifications were performed on selected samples of morphology A after oxidation.</t>
  </si>
  <si>
    <t>After the pre-treatment, leadframe sheets were immersed in two kinds of hot alkaline solutions (NaOH/NaClO2 at 68-71°C - 2min) to form A-nanobelt [13] and/or B-nanobelt [14] on the surface. The immersion time was typically less than 20min. With the A-nanobelts, primarily composed of cupric oxide (CuO),  the pull-out strength increased rapidly, and finally reached a saturation value of about 23MPa at 1min of immersion time.</t>
  </si>
  <si>
    <t xml:space="preserve">Oxygen Ion implanted on the Cu Lead frame by Plasma Immersion Ion Implantation (PIII) technique. It was found from figure 5 that the adhesion increased significantly in the MSL (Moisture Sensitivity Level) pull test after 1 hour oxygen ion implantation. For the pull force, after one hour, on figure 5 we can read 14 Newton for MSL, and for Post Mold Cure (PMC), we can read 11 Newton. To convert the pull force in Newtons (N) to pressure in Megapascals (MPa), you need to know the surface area over which the force is applied. Pull force test is not described. Nickel oxide has much more strong bonding with molding compound. </t>
  </si>
  <si>
    <t xml:space="preserve">After electroplating the Ni layer, 200 nm Pd and then 80 nm Au were electroplated at certain current densities and temperatures to obtain the final nanocone-arrayed Pd PPF struc ture. As a comparison, a PPF with a conventional Ni layer was also prepared. Nickel nanocone array coating via electroplating to replace convention flat Ni layer. It was observed that the sample in which the Ni nanocones were prepared with a current density of 1 A/dm² had an average shear strength of 10.67 MPa and demonstrated the best performance among all samples. The shear strength reached its lowest value, 3.84 MPa, in the sample with the conventional Ni plated layer. The strength of the nanocone-plated sample was 2.8 times higher than that of the sample with conventional Ni. From these results, combined with the morphologies of the nanocones shown in Fig. 3c–e, it was found that the Au/Pd/Ni/Cu PPFs with higher and steeper cones had greater adhesion strength with resin. With increased current density, the shear strength increased until it reached a peak value at a current density of 1 A/dm² (Fig. 3e). As the current density continued to increase, the adhesion strength decreased. This trend was closely related to the surface morphologies of the nanocones. </t>
  </si>
  <si>
    <t>School of Mechanical and Aerospace Engineering, College of Engineering, Seoul National University, Seoul 151-744, Republic of Korea; School of Materials Science and Engineering, Andong National University, Andong 760-749, Republic of Korea; Materials Research Institute for Sustainable Development, National Institute of Advanced Industrial Science and Technology, Nagoya 463-8560, Japan; School of Mechanical and Aerospace Engineering and The Institute of Advanced Aerospace Technology, College of Engineering, Seoul National University, Seoul 151-744, Republic of Korea; School of Aerospace and Mechanical Engineering, Hankuk Aviation University, Hwajeon-dong, Duckyang-gu, Goyang-City 412-791, Republic of Korea</t>
  </si>
  <si>
    <t>Seoul National University, Seoul 151-744, Republic of Korea; Andong National University, Andong 760-749, Republic of Korea; Materials Research Institute for Sustainable Development, National Institute of Advanced Industrial Science and Technology, Nagoya 463-8560, Japan; Hankuk Aviation University, Hwajeon-dong, Duckyang-gu, Goyang-City 412-791, Republic of Korea</t>
  </si>
  <si>
    <t>School of Mechanical and Aerospace Engineering, College of Engineering; School of Materials Science and Engineering; School of Mechanical and Aerospace Engineering and The Institute of Advanced Aerospace Technology, College of Engineering; School of Aerospace and Mechanical Engineering</t>
  </si>
  <si>
    <t>Power semiconductor packages are used in high temperature, high voltage environments. With the increase of electric vehicles (EVs) and hybrid electric vehicles (HEV) in the automotive market, demands on (and for) power packages have been growing. Packages for automotive applications must pass extensive testing for safety, therefore, packaging reliability is essential. As more semiconductor packages are used in automotive applications; it is increasingly important the package has zero delamination.</t>
  </si>
  <si>
    <t>One of the AP (Adhesion Promoter) materials achieved perfect zero delamination at TC 2000x on all interfaces. We identified the key material properties to be used as a good adhesion promoter. The next development target is to expand the AP to other packages and another structure, such as power packages with a Cu clip structure.</t>
  </si>
  <si>
    <t>With the rapid development of the advance integrated circuit (IC) packaging, adhesion between epoxy molding compound (EMC) and leadframes has been defined as one of the most key factors influencing the reliability of integrated circuit, especially with the packages with the Pd(PPF’s) pated leadframes. The objective of this work was to study an epoxy molding compound with high adhesion on PPFs as well as good moldability. In this study three different types of epoxy resins (showed in Figure1), hardeners (showed in Figure2) and catalysts were investigated. It was found that epoxy resin B showed higher adhesion on Ag while epoxy resin A as the lowest. The composition of A/B/C as the epoxy resin exhibited higher adhesion on PPF. Hardener E and F exhibited high adhesion on PPF especially hardener E, and further on, hardener E possess lower DMA modulus and Tg than the other two hardener. While hardener F shows the highest adhesion on Ag. When using the composition E/F as hardener, the adhesion on PPF was as high as that hardener E. EMC with phosphorous catalyst in disclosed lower water absorption than that with imidazole one in. The latent phosphorous catalyst showed higher HH and higher adhesion on Ag and PPF that the other two catalysts.</t>
  </si>
  <si>
    <t>In this study three different types of epoxy resin, hardener and catalyst were investigated. Through this study, it was found that epoxy resin B showed higher adhesion on Ag while epoxy resin A as the lowest. The composition of A/B/C as the epoxy resin exhibited higher adhesion on PPF. Perhaps the bad adhesion of EMC with epoxy resin A in was caused by its high modulus and Tg. Hardener E and F exhibited high adhesion on PPF especially hardener E, and further on, hardener E possess lower DMA modulus and Tg than the other two hardener. While hardener F shows the highest adhesion on Ag. When using the composition E/F as hardener, the adhesion on PPF was as high as that hardener E. EMC with phosphorous catalyst in disclosed lower water absorption than that with imidazole one in. The latent phosphorous catalyst showed higher HH and higher adhesion on Ag and PPF that the other two catalysts. To balance the adhesion and moldability, it is optimized the composition of A/B/C as epoxy resin, hardener E or composition of E/F as hardener, latent phosphorous catalyst in the EMC design.</t>
  </si>
  <si>
    <t xml:space="preserve">To balance the adhesion and moldability, it is optimized the composition of A/B/C as epoxy resin, hardener E or composition of E/F as hardener, latent phosphorous catalyst in the EMC design. When using the composition A/B/C as epoxy resin, the adhesion on PPF is above 100N. Adhesion test was done by the Universal Test Machine. </t>
  </si>
  <si>
    <t>To improve the flexibility and adhesion of epoxy molding compound (EMC), a flexibilizer named 1,3-propanediol bis (4-aminobenzoate) (PBA) was added in an EMC product to prepare a flexible EMC. Because of PBA in EMC, the reduction of storage modulus and lowered glass transition temperatures would be very great helpful to reduce thermal stress build-up during high temperature soldering process. With the increase of PBA, the variation trends of tab pull force of copper and silver plated lead frame within EMC increased accordingly, the increments were up to 58% and 117%, respectively. From the molecular dynamics simulation on interfacial bonding energies between EMC and lead frames, the interfacial bonding energy was 2.09 J m 2 and 1.89 J m 2 for epoxy molecules with Cu2O and Ag2O, respectively, that meant the interfacial bonding energy of copper plated lead frame within EMC was greater than silver plated lead frame within EMC.</t>
  </si>
  <si>
    <t>In the paper, PBA was added in an EMC product to prepare an FEMC. Because of PBA in EMC, the reduction of storage modulus could be up to 40–50% at high temperature, and the glass transition temperatures dropped more than 10 1C, these phenom enon are very great helpful to reduce thermal stress build-up during high temperature soldering process. With the increase of PBA, the variation trends of tab pull force of copper and silver plated lead frame within EMC all increased accordingly, the increments were up to 58% and 117%, respectively. From the molecular dynamics simulation on interfacial bonding energies between EMC and lead frames, the interfacial bonding energies were 2.09 J m 2 and 1.89Jm 2 for epoxy molecules with Cu2O and Ag2O, respectively, that meant the interfacial bonding energy of copper plated lead frame within EMC was greater than silver plated lead frame within EMC. Tab pull force and interfacial bonding energy had a closely positive relationship, and they coincided well with each other.</t>
  </si>
  <si>
    <t>A flexibilizer named 1,3-propanediol bis (4-aminobenzoate) (PBA) was added in an EMC product to prepare a flexible EMC. To improve the flexibility and adhesion of epoxy molding compound (EMC), a flexibilizer named 1,3-propanediol bis (4-aminobenzoate) (PBA) was added in an EMC product to prepare a flexible EMC. Because of PBA in EMC, the reduction of storage modulus and lowered glass transition temperatures would be very great helpful to reduce thermal stress build-up during high temperature soldering process. With the increase of PBA, the variation trends of tab pull force of copper and silver plated lead frame within EMC increased accordingly, the increments were up to 58% and 117%, respectively. From the molecular dynamics simulation on interfacial bonding energies between EMC and lead frames, the interfacial bonding energy was 2.09 J/m² and 1.89 J/m² for epoxy molecules with Cu₂O and Ag₂O, respectively, that meant the interfacial bonding energy of copper plated lead frame within EMC was greater than silver plated lead frame within EMC. When PBA was 1%, D’s tab pull force of copper Cu and silver Ag plated lead frame within EMC was the maximum, at 344.52 N and 282.72 N, respectively, for A they were 218.09 N and 130.58 N, the increments were up to 58% and 117%, respectively, which all showed that the adhesion of EMC was greatly improved by PBA. (B, C, and D all were Flexible EMC, and A was EMC without PBA.)</t>
  </si>
  <si>
    <t xml:space="preserve">The semi-rigid system EP-3 had the highest chip shear strength of 35.3 MPa, even higher than that of EP-1.This was because both EP-3 and EP-1 had similar storage modulus values at roomtemperature, but the flexible structure in the EP-3 molecular chain segments acted asa toughening agent. </t>
  </si>
  <si>
    <t>In the rapidly developing microelectronics industry and technol-ogy, epoxy resin based electrically conductive adhesives must beurgently improved in terms of aging resistance, especially residualstress caused by thermal cycle aging. In this study, we investigatedthe stress behavior of rigid and flexible epoxy systems blendedwith bisphenol F epoxy (BPF) and fatty acid epoxy. The curingprocesses, thermal, and thermomechanical properties of the modi-fied epoxy systems were assessed comprehensively. Moreover, theresidual stress during the thermal cycle was monitored, and thebond strength was characterized. The results pointed out that byintroducing soft molecular segments into a rigid system, the modi-fied epoxy resin system had significantly lower residual stressvalues and exhibited a higher bond strength over a wider tem-perature range. Finally, we envision the systematic integration ofresidual stress testing with material strength testing for quantify-ing the bond failure of adhesive layers in the near future.</t>
  </si>
  <si>
    <t>In summary, this paper blended and modify rigid bisphenol F epoxy resin with a flex-ible fatty acid epoxy resin to reduce the crosslinking density. The thermal properties,cyclic stress, and chip shear strength of the blended semi-rigid matrix resin forconductive adhesive were investigated. DMA analysis showed that compared with therigid system, the Tg value of the semi-rigid system decreased from 76 \x0eC to 44 \x0eC,the storage modulus at room temperature decreased from 1424 MPa to 909 MPa, andthe crosslinking density decreased by 39%. TFSA results showed that the rigid systemhad the maximum cyclic stress value at all heating rates (40.5 MPa at 2 \x0eC/min,49.9 MPa at 5 \x0eC/min, and 47.7 MPa at 10 \x0eC/min). The thermal stress accumulationwas effectively reduced by reducing the modulus, so the cyclic stress values of thesemi-rigid system were reduced at all heating rates (3.2 MPa at 2 \x0eC/min, 4.2 MPa at5 \x0eC/min, and 4.9 MPa at 10 \x0eC/min). Furthermore, the soft molecular segmentswithin the rigid system also acted as a toughening agent, resulting in the semi-rigidsystem exhibiting a higher chip shear strength over a wider temperature testing range.Compared to traditional rigid epoxy resin matrices for electronics packaging, semi-rigid systems are more suitable for low-temperature processes due to their lower glasstransition temperature and residual stress values. These semi-rigid systems can alsobe used in combination with more substrates with low thermal stability to reduce therisk of cracking during thermal cycling.</t>
  </si>
  <si>
    <t>Button shear tests at different temperatures between different mold compounds and Cu leadframes have been performed in order to evaluate the adhesion of mold compounds to the inner surfaces of SiC-power devices. The results at different temperatures show the behavior of different material and layer stack combination under storage at room temperatures as well as under operating conditions with elevated temperatures, where adhesion and thus the hermeticity of the device against moisture is significantly lowered. It has been shown that different thermomechanical properties of the mold compounds as well as the usage of different adhesion promoter materials have a significant effect on the adhesion properties of the mold compound to the leadframe surface of the SiC power devices, which have direct impact on the ruggedness and lifetime stability. Furthermore, these results have been correlated to thermomechanical simulations of the package architecture of SiC power devices under stress. Different wire bond architectures have been evaluated in simulations with and without die top delamination taken into account, showing that EMC delamination may play a major role in the lifetime stability of SiC power devices under thermomechanical stress like simulated in TCT- , IOL- and PTC-testing.</t>
  </si>
  <si>
    <t>In summary, button shear tests at different temperatures have been performed to monitor the adhesion of different mold compounds and adhesion promoters to Cu leadframe materials of SiC power devices before and after MSL treatment. Button shear tests at different temperatures was shown as suitable method to preliminary screening EMCs with good adhesion to the leadframe. In addition, button shear tests after MSL1 treatment of molded test coupons resulted in reduced adhesion and can be used as additional selection It has been shown that different thermomechanical properties of the mold compounds as well as the usage of different adhesion promoter materials have a significant effect on the adhesion properties of the mold compound to the leadframe surface of the SiC power devices, which have direct impact on the ruggedness and lifetime stability of the devices. Additionally, the investigated adhesion promoters have shown to significantly increase the interface adhesion, especially at higher temperatures (90 - 260°C) a remarkable increase is visible. This can enable to use higher TG EMCs which have less adhesion to surfaces for high application temperatures (Tj &gt; 175°C). It would be very interesting to extend this investigation to other inner surfaces of the device architecture such as the different materials of the chip surface, in order to get a full picture of the MC adhesion to all surfaces. Furthermore, these results have been correlated to thermomechanical simulations of the package architecture of SiC power devices under stress (see Fig. 9). Different wire bond architectures have been evaluated in simulations with and without die top delamination taken into account, showing that EMC delamination may play a major role in the lifetime stability of SiC power devices under thermomechanical stress like simulated in TCT- , IOL- and PTC-testing. Within these Thermo Mechanical Simulations, the negative impact of EMC delamination on strain to wedge and die attach was shown. Alternative Al wire materials can reduce the strain at wedge interface connection, but main impact is delamination, which is a clear confirmation to work on delamination reduction when improving the ruggedness of SiC power devices. These results can be used for further input on more advanced simulation models such as finite element simulations for mission profile related design for reliability for power electronics [10].</t>
  </si>
  <si>
    <t>EMC, Lead Frame</t>
  </si>
  <si>
    <t>Button Shear Test</t>
  </si>
  <si>
    <t>These two adhesion promoter materials are spray-coated onto the Cu LF, and the thickness of the PI coating is 10 µm. The AP coating not only reduces the stress force but also improves the bonding force. This is due to the careful balance of the thermomechanical properties between the EMC and the underlying leadframe material, which helps to reduce the stress concentration at the interface and enhances the overall adhesion strength. AP B gives shear force of 28kg it's better than AP A from Button Shear Test. From button shear test, EMC 1 gives 15 kg  a shear force. This superior behavior of EMC1 (low Tg + AP B) material over other material choices can be explained by the careful alignment of the thermal expansion coefficients CTE between the mold material and the underlying leadframe material. The CTE for EMC1 is the lowest one – with a value around 9ppm/K - and thus the nearest to the CTE of SiC, which is around 4 ppm/K.</t>
  </si>
  <si>
    <t>With the rapid development of the semiconductor filed, more and more challenges have been put forward to the packaging materials as well. Epoxy molding compound (EMC) as one the most important packaging material with the monopoly position was required for low water absorption, high adhesion, and low internal stress and so on. Here, adhesion improvement has been investigated through introducing special sulfur containing compound Tris-[(3-mercaptopropionyloxy)-ethyl] isocyanurate(TEMPIC), Pentaerythritol tetrakis (3 mercaptopropionate)(PEMP), 3, 3’-Thiodipropionic acid(TDPA), and YSLV-120TE. At the same time, the properties of EMC modified by above additives such as Gel time, spiral flow, hot hardness(HH) Dynamic thermo mechanical analysis (DMA), pressure cooking test 24h (PCT), and adhesion test as well as flame retardance of UL-94 have been measured. And the results showed that YSLV-120TE displayed the lowest water absorption, and followed were TEPMIC and PEMP, while EMC with TDPA in was the one disclosed highest PCT24h data. All the EMC specimens with sulfur-containing compound mentioned above in exhibited lower modulus from DMA at higher temperature and lower HH compared to control. Furthermore, PEMP shorten gel time of EMC while TDPA and YSLV-120TE prolonged gel time of EMC. At last, the tested compound TEMPIC, PEMP, TDPA and YSLV-120TE all increased the adhesion of EMC on silver and NiPaAu(PPF), and EMC with TDPA in showed highest adhesion test data both on silver and PPF.</t>
  </si>
  <si>
    <t>In this study, to improve the performance of EMC, four different types of sulfur-containing compounds PEMP, TEMPIC, TDPA and YSLV-120TE have been tried. And GT, SF, HH, DMA modulus, flame retardance, water absorption as well as the adhesion on leadframes have been measured. And the results showed that YSLV-120TE displayed the lowest water absorption, and followed were TEPMIC and PEMP, while EMC with TDPA in was the one with highest PCT24h data which is about two and half times compared to the control. All EMC specimens with the sulfur-containing compound mentioned above in exhibited lower modulus from DMA at higher temperature and lower HH compared to control. Furthermore, PEMP shorten gel time of EMC while TDPA and YSLV-120TE prolonged gel time of EMC. Last, the tested compounds TEMPIC, PEMP, TDPA and YSLV-120TE all increased the adhesion of EMC on silver and PPF significantly, and EMC with TDPA in showed highest adhesion test data both on silver and PPF. Although the results displayed that TDPA can increased the adhesion on silver and PPF significantly, EMC with TDPA in disclosed the highest water absorption which is about 2 times higher than the control. At the same time, the HH of EMC with TDPA was too low from the moldability point of view. Thus further study will be made on how to balance of the HH and adhesion when modify EMC with the sulfur containing compound in. Also, the quantity types of sulfur containing compound in EMC will be carried out for further study in the near future.</t>
  </si>
  <si>
    <t>At last, the tested compound TEMPIC, PEMP, TDPA and YSLV-120TE all increased the adhesion of EMC on silver and NiPaAu(PPF), and EMC with TDPA in showed highest adhesion test data both on silver and PPF. Narasimalu Srikanth, etc., have studied the adhesion improvement of EMC–leadframe interface using brown oxide promoters, and they found that by controlling the oxide thickness with pore free structure, the adhesion strength can be significantly improved.</t>
  </si>
  <si>
    <t>Hong Kong University of Science and Technology, Hong Kong</t>
  </si>
  <si>
    <t>Nexperia HK, Hong Kong; Nexperia, Malaysia</t>
  </si>
  <si>
    <t>School of Mechanical Engineering, Universiti Sains Malaysia, Engineering Campus, 14300 Nibong Tebal, Penang, Malaysia</t>
  </si>
  <si>
    <t>Universiti Sains Malaysia, Engineering Campus, 14300 Nibong Tebal, Penang, Malaysia</t>
  </si>
  <si>
    <t>School of Mechanical Engineering, Universiti Sains Malaysia, Engineering Campus, 14300 Nibong Tebal, Penang, Malaysia; School of Aerospace Engineering, Universiti Sains Malaysia, Engineering Campus, 14300 Nibong Tebal, Penang, Malaysia; Intel Technology Sdn. Bhd, Kulim Industrial Technology Park, Kedah, Malaysia</t>
  </si>
  <si>
    <t>School of Mechanical Engineering; School of Aerospace Engineering</t>
  </si>
  <si>
    <t>Intel Technology Sdn. Bhd, Kulim Industrial Technology Park, Kedah, Malaysia</t>
  </si>
  <si>
    <t>School of Mechanical Engineering, Universiti Sains Malaysia, Engineering Campus, 14300 Nibong Tebal, Penang, Malaysia; School of Aerospace Engineering, Universiti Sains Malaysia, Engineering Campus, 14300 Nibong Tebal, Penang, Malaysia</t>
  </si>
  <si>
    <t>School of Mechanical Engineering, Universiti Sains Malaysia, Engineering Campus, 14300 Nibong Tebal, Penang, Malaysia; School of Material and Mineral Resources, Universiti Sains Malaysia, Engineering Campus, 14300 Nibong Tebal, Penang, Malaysia</t>
  </si>
  <si>
    <t>School of Mechanical Engineering; School of Material and Mineral Resources</t>
  </si>
  <si>
    <t>School of Mechanical Engineering, Universiti Sains Malaysia, Engineering Campus, 14300 Nibong Tebal, Penang, Malaysia; Celestica (M) Sdn. Bhd, Industrial Technology Park, Kulim, Kedah, Malaysia</t>
  </si>
  <si>
    <t>Celestica (M) Sdn. Bhd, Industrial Technology Park, Kulim, Kedah, Malaysia</t>
  </si>
  <si>
    <t>School of Mechanical Engineering, Universiti Sains Malaysia, Engineering Campus, 14300 Nibong Tebal, Penang, Malaysia; School of Aerospace Engineering, Universiti Sains Malaysia, Engineering Campus, 14300 Nibong Tebal, Penang, Malaysia; School of Material and Mineral Resources, Universiti Sains Malaysia, Engineering Campus, 14300 Nibong Tebal, Penang, Malays</t>
  </si>
  <si>
    <t>School of Mechanical Engineering; School of Aerospace Engineering; School of Material and Mineral Resources</t>
  </si>
  <si>
    <t>Faculty of Engineering, Universitas Medan Area, Medan, Indonesia, Jl. Kolam No.1 Medan, 30271, Medan, Indonesia; School of Mechanical Engineering, Universiti Sains Malaysia, Penang, Malaysia, Engineering Campus, 14300 Nibong Tebal, Penang, Malaysia</t>
  </si>
  <si>
    <t>Universitas Medan Area, Medan, Indonesia, Jl. Kolam No.1 Medan, 30271, Medan, Indonesia; Universiti Sains Malaysia, Penang, Malaysia, Engineering Campus, 14300 Nibong Tebal, Penang, Malaysia</t>
  </si>
  <si>
    <t>Faculty of Engineering; School of Mechanical Engineering</t>
  </si>
  <si>
    <t>School of Aerospace Engineering, Universiti Sains Malaysia, Engineering Campus, 14300 Nibong Tebal, Penang, Malaysia; School of Mechanical Engineering, Universiti Sains Malaysia, Engineering Campus, 14300 Nibong Tebal, Penang, Malaysia; Faculty of Mechanical Engineering, Universiti Teknologi MARA, Cawangan Pulau Pinang, Malaysia; RedRing Solder (Malaysia) Sdn. Bhd., 68100 Batu Caves, Selangor, Malaysia</t>
  </si>
  <si>
    <t>School of Aerospace Engineering; School of Mechanical Engineering; Faculty of Mechanical Engineering</t>
  </si>
  <si>
    <t>Universiti Sains Malaysia, Engineering Campus, 14300 Nibong Tebal, Penang, Malaysia; Universiti Teknologi MARA, Cawangan Pulau Pinang, Malaysia</t>
  </si>
  <si>
    <t>RedRing Solder (Malaysia) Sdn. Bhd., 68100 Batu Caves, Selangor, Malaysia</t>
  </si>
  <si>
    <t>Development of an Innovative Leadframe Design for Eliminating Lead Delamination</t>
  </si>
  <si>
    <t>Ela Mia B. Cadag, Jefferson S. Talledo, Aaron D. Cadag</t>
  </si>
  <si>
    <t>ST Microelectronics, Inc., LISP 2, Calamba City, Laguna, Philippines</t>
  </si>
  <si>
    <t>Influence of Material Combination on Package Stress and Verification of Numerical Model</t>
  </si>
  <si>
    <t>Shutesh Krishnan, Azhar Aripin, Muhamad Rasat Muhamad</t>
  </si>
  <si>
    <t>Package Innovation and Development Center, ON Semiconductor, SCG Industries (M) Sdn Bhd, Lot 122, Senawang Industrial Estate, 70450 Seremban, Negeri Sembilan, Malaysia; Department of Physics, University of Malaya, 50603 Kuala Lumpur, Malaysia</t>
  </si>
  <si>
    <t xml:space="preserve">Package Innovation and Development Center, ON Semiconductor, SCG Industries (M) Sdn Bhd, Lot 122, Senawang Industrial Estate, 70450 Seremban, Negeri Sembilan, Malaysia; </t>
  </si>
  <si>
    <t>University of Malaya, 50603 Kuala Lumpur, Malaysia</t>
  </si>
  <si>
    <t>Technologies for the integration of Through Silicon Vias in MEMS packages</t>
  </si>
  <si>
    <t>https://macau.uni-kiel.de/servlets/MCRFileNodeServlet/dissertation_derivate_00003043/Promotion_Warnat.pdf</t>
  </si>
  <si>
    <t>Stephan Warnat</t>
  </si>
  <si>
    <t>A microgripper for single cell manipulation</t>
  </si>
  <si>
    <t>Belén Solano Hermosilla</t>
  </si>
  <si>
    <t>Adhesion EMC-Leadframe (PCB)</t>
  </si>
  <si>
    <t>PCB in Copper (REVIEW)</t>
  </si>
  <si>
    <t xml:space="preserve">Advantage of NEAP : Through the use of Non Etching Adhesion Promoters (NEAP) a smooth track profile can be created which offers an enhanced signal transmission characteristic. Decreasing the Isoelectric Point (IEP) of a surface can increase the adhesion factor. During the NEAP, we prepare the surface with 1. akaline cleaner, 2.acid cleaner, 3.Tin (Sn) immersion of 50-150 nm (Tin is the selected material because it has low IEP : Isoelectric Point to increase the adhesion factor but can  form, and make growth of Tin dendrites or whiskers, and their which can cause potential effect on isolation defects. Whilst the NEAP processes currently employ the use of a Sn layer within the circuitry, during the pressing or lamination step, all of this metallic Sn is converted wholly into the stable Cu3Sn intermetallic so that no free Sn is available to undergo any dendritic growth.) , 4. activation step is to convert Tin surface into oxides and/or hydroxides. Tin oxide/hydroxide surface is desirable as stronger polar bonds can be formed between these and the polar groups within the Silane. 5. Last step : Silane filming, Aqueous solution of organo-silanes applied and dried.  The organo-silane adhesion promoter has the ability to form covalent bonds to the Tin oxide/hydroxide as well as to the organic resin, this subsequently results in a strong interface linking the Copper and resin. 6. Resin + heat process :  strong covalent bonds are formed between the organo-silanes and resin system in the prepreg and soldermask. There are different resin system,  but the adhesion mechanism occurs through addition reactions, although certain condensation reactions also occur. However, the important fact is that the final adhesion is the result of formation of strong covalent bonds. For the resin systems shown there are functional groups available that can react by addition or condensation. Using Atomic Force Microscopy (AFM) it is possible to record surface roughness parameters for the tracks and from Table 1 it is clear that the etch based process leads to significant roughening of the Copper track. </t>
  </si>
  <si>
    <t>“Green” PCB production processes</t>
  </si>
  <si>
    <t>https://moscow.sci-hub.se/4870/4bb27a76b279e5327d30a4e024b755c2/lamprecht2008.pdf#navpanes=0&amp;view=FitH</t>
  </si>
  <si>
    <t>http://etheses.dur.ac.uk/2920/1/2920_750.pdf?UkUDh:CyT</t>
  </si>
  <si>
    <t>Novel approach for a non-etching adhesion promoter for the next generation of IC substrates</t>
  </si>
  <si>
    <t>NEAP</t>
  </si>
  <si>
    <t>Sven Lamprecht, Günter Heinz, Neil Patton, Stephen Kenny, Patrick Brooks</t>
  </si>
  <si>
    <t>Patrick Brooks, Shingo Kumashiro, Koichiro Terauchi</t>
  </si>
  <si>
    <t>Atotech Deutschland GmbH, Berlin, Germany; Atotech Asia Pacific Limited, China; Atotech Japan Limited, Yokohama, Japan</t>
  </si>
  <si>
    <t>Germany, Japan, China</t>
  </si>
  <si>
    <t>Effects of Adhesion Promotion Treatment On Electrical Signal Attenuation</t>
  </si>
  <si>
    <t>Roger Krabbenhoft, Bruce Lee</t>
  </si>
  <si>
    <t>IBM Systems and Technology Group; MacDermid Incorporated</t>
  </si>
  <si>
    <t>Effect of Conductor Surface Roughness upon Measured Loss and Extracted Values of PCB Laminate Material Dissipation Factor</t>
  </si>
  <si>
    <t>Scott Hinaga, Marina Y. Koledintseva, Praveen K. Reddy Anmula, James L. Drewniak</t>
  </si>
  <si>
    <t>Technical Leader, PCB Technology Group, Cisco Systems, Inc., San Jose, CA 95134, USA; EMC Laboratory, Missouri University of Science &amp; Technology, Rolla, MO 65401, USA</t>
  </si>
  <si>
    <t>https://www.ipc.org/system/files/technical_resource/E8%26S20_02.pdf</t>
  </si>
  <si>
    <t>Silane Coupling Agents, Second Edition</t>
  </si>
  <si>
    <t>Edwin P. Plueddemann</t>
  </si>
  <si>
    <t>https://libgen.gs/ads9c69a4b8efeed81f0bdc9e4b0f5f5ac64LLSZ694</t>
  </si>
  <si>
    <t>Copper/Epoxy Joints in Printed Circuit Boards: Manufacturing and Interfacial Failure Mechanisms</t>
  </si>
  <si>
    <t>Philipp Nothdurft, Gisbert Riess, Wolfgang Kern</t>
  </si>
  <si>
    <t>Chair of Chemistry of Polymeric Materials, Montanuniversität Leoben, A-8700 Leoben, Austria; Polymer Competence Center Leoben GmbH, Roseggerstraße 12, A-8700 Leoben, Austria</t>
  </si>
  <si>
    <t>Austria</t>
  </si>
  <si>
    <t>https://sci-hub.se/downloads/2019-02-24/db/10.3390@ma12030550.pdf#navpanes=0&amp;view=FitH</t>
  </si>
  <si>
    <t>Advantage of non-etching adhesion promoter on high frequency signal loss</t>
  </si>
  <si>
    <t>https://dacemirror.sci-hub.se/proceedings-article/79c5c281f1d15202083536663d30c6ae/zee2010.pdf#navpanes=0&amp;view=FitH</t>
  </si>
  <si>
    <t>Impact of Surface Treatment on High Frequency Signal Loss Characteristics</t>
  </si>
  <si>
    <t>Roger Massey, Adrian Zee, Hermann Reischer</t>
  </si>
  <si>
    <t>Atotech Deutschland GmbH, Berlin, Germany; Polar Instruments, Nussdorf, Austria</t>
  </si>
  <si>
    <t>Advanced Non-Etching Adhesion Promoter for Next Generation IC Packaging</t>
  </si>
  <si>
    <t>https://dacemirror.sci-hub.se/proceedings-article/f02fe1ec363d375a93dee84d27b5ed50/lager2014.pdf#navpanes=0&amp;view=FitH</t>
  </si>
  <si>
    <t>Atotech Deutschland GmbH, Berlin, Germany; Atotech (China) Chemicals Ltd., 73 Xinzhuang 2-Lu, Yonghe District, GETDD, Guangzhou, China 511356</t>
  </si>
  <si>
    <t>Effect of Leadframe Oxidation on the Reliability of a Quad Flat No-Lead Package</t>
  </si>
  <si>
    <t>https://dacemirror.sci-hub.se/journal-article/054d1e3daf63afdab843612982f03080/abdullah2009.pdf#navpanes=0&amp;view=FitH</t>
  </si>
  <si>
    <t>Shahrum Abdullah, Faizal Abdullah, Ahmad Kamal Ariffin, Azman Jalar</t>
  </si>
  <si>
    <t>Advanced Semiconductor Packaging (ASPAC) Research Group, Universiti Kebangsaan Malaysia, UKM Bangi, Selangor 43600, Malaysia</t>
  </si>
  <si>
    <t>Universiti Kebangsaan Malaysia, UKM Bangi, Selangor 43600, Malaysia</t>
  </si>
  <si>
    <t>Advanced Semiconductor Packaging (ASPAC) Research Group</t>
  </si>
  <si>
    <t xml:space="preserve">Half-etched lead frame and manufacturing method thereof </t>
  </si>
  <si>
    <t>PATENT</t>
  </si>
  <si>
    <t>https://patentimages.storage.googleapis.com/2f/03/7e/8398a69c8291d4/CN116435281A.pdf</t>
  </si>
  <si>
    <t>A DIE ATTACHMENT METHOD FOR SEMICONDUCTOR DEVICES AND CORRESPONDING SEMICONDUCTOR DEVICE</t>
  </si>
  <si>
    <t>https://data.epo.org/publication-server/rest/v1.0/publication-dates/20201223/patents/EP3754703NWA1/document.pdf</t>
  </si>
  <si>
    <t>ADHESION PROMOTING COMPOSITION FOR METAL LEADFRAMES</t>
  </si>
  <si>
    <t>BRP Renaud &amp; Partner mbB, Rechtsanwälte Patentanwälte, Steuerberater, Königstraße 28, 70173 Stuttgart (DE)</t>
  </si>
  <si>
    <t>https://data.epo.org/publication-server/rest/v1.0/publication-dates/20211103/patents/EP2670887NWB1/document.pdf</t>
  </si>
  <si>
    <t>Incorporation of Tin on copper clad laminate to increase the interface adhesion for signal loss reduction of high-frequency PCB lamination</t>
  </si>
  <si>
    <t>https://pdf.sciencedirectassets.com/271533/1-s2.0-S0169433217X0024X/1-s2.0-S0169433217313739/main.pdf?X-Amz-Security-Token=IQoJb3JpZ2luX2VjELz%2F%2F%2F%2F%2F%2F%2F%2F%2F%2FwEaCXVzLWVhc3QtMSJHMEUCIQDvOHFtFrlTur977BgyyPTILbAyXG4lr9Kv4u2%2BGKDcdAIgCj3OFlOCXHnrsNMz577AexY7aEkVaJc0M%2BIr3LqK1IUqswUIRRAFGgwwNTkwMDM1NDY4NjUiDKyO4Wp%2FEB%2FMspskPyqQBex0kjE%2B%2FkCEJNTSB8eKRNIcfXV092CP77T9RzRxiR7%2FIogaOKIyh8X366IE6uFjCJh1D54WPFjOstjGKVDUyNuD8O11VErCT70a0ZXg80XKhwoqRbPENuBYOz50mz%2F8ZzMQNggPmQEi2m5yJZP%2BhO%2Buo0i%2BgV0%2FqeA6xnTAmoEgNr92bANXrhNyhgMVV%2F89o68BL%2Fq2TskCN25NIiCF3%2F8gZNDDe9%2BWpU6eaLlob0aU41eQGgxDzRsBJdLvN0h7SlU%2FtZxekWAiSDVZgox6sxbtmlhoxFy27LDnWKFQW%2ByPaoKuRMcDyBrYlDvx0ijFi7A1gRcUZO%2BHmB66dKYW8eqwf2JHF277WJIMU7vyaDFM%2F%2FeDBxXJHhxp8zxvSrdtq1KOrzaO0E3KzYlRfAA6We6%2BvLhYYhg0PezTMGH6Mitbq3ziq51jRfeaqP75pRwirVMx5ohXcYO066jiGlnqEnZxxqIhqqk5CdytswJ2dGnv0L4W0zarcqQ0Cq6rf4G4McmBP2ZNcX4Sf%2BRNsstHz0km%2FOEJMgaagwBYy7XdmfexR%2B449YW02JLtvm1kHMTWE5Ik7h6%2Fzuiyu9D57i87Qsefa%2BPDtoTauKlv1ZR91Nj%2B4dF4qXILA9F4QCwqIk4b%2BHcPT7xFODJQKDjW%2FWIfyPoLIfJPjoqiWvsWwomTmJls%2F86B2nEtXRRZNirgi%2BXP1OiKYJCbokyxDD4vugMw5MvCu9NBpEkEEX5CtGndALK8X3lg8RS7zYpfxRQrULJ9K%2ByN0dx9RBzszc4OIKPIpjmg2lwL58Z9jRFJZEqnA%2FMkqD4BH87%2F3w69qHUw9RVrMFExI7ECE5L8zTwSWDOKJDvdWT5HUTG1lHd3O36R1y0TMI%2FXsrkGOrEBJPvBWDJ7LPQcCk1PzSZky%2FkzLmOhecbwHWUSadyaHFgJzvTG%2BEjMKkxnflEhHThP%2Bml8DsjKWtICCE4x%2FvzYGkFT3hkDyyveTy%2FOZ%2FFtIWAQDPFotWfMirvpCOGFxjptwj0cTroMyLw1i%2F%2BrhHNau3QgsdJwYFYvVVjXiDTSUEUFqyjIEj4WrV2vjul%2BTBLoOGEIBQBZJf9pMRpx1aoqBsDqQIeDM%2Bv0kIJK99sjqQ6O&amp;X-Amz-Algorithm=AWS4-HMAC-SHA256&amp;X-Amz-Date=20241107T123456Z&amp;X-Amz-SignedHeaders=host&amp;X-Amz-Expires=300&amp;X-Amz-Credential=ASIAQ3PHCVTYQINYSLOL%2F20241107%2Fus-east-1%2Fs3%2Faws4_request&amp;X-Amz-Signature=2ba85808cabe36d9e34c674dba2aea53e06911690dcdf06996a19b2a2087ce85&amp;hash=ccac40caf036e387b8c50dd034c8e25419146e902884175f83a829cead5c2d30&amp;host=68042c943591013ac2b2430a89b270f6af2c76d8dfd086a07176afe7c76c2c61&amp;pii=S0169433217313739&amp;tid=spdf-b7cb4d32-4ad5-49ba-8420-e20cb4e6c4d7&amp;sid=e5181c1e7c4193451a38a4f668e2446893d5gxrqb&amp;type=client&amp;tsoh=d3d3LnNjaWVuY2VkaXJlY3QuY29t&amp;ua=1712590107025400530c50&amp;rr=8ded5c3c6e3ce16b&amp;cc=mt</t>
  </si>
  <si>
    <t>Chong Wang, Na Wen, Guoyun Zhou, Shouxu Wang, Wei He, Xinhong Su, Yongsuan Hu</t>
  </si>
  <si>
    <t>Epoxy Adhesive as Die Attach Material in Semiconductor Packaging: A Review</t>
  </si>
  <si>
    <t>https://sci-hub.se/downloads/2019-01-12//e9/arifin2018.pdf#navpanes=0&amp;view=FitH</t>
  </si>
  <si>
    <t>Indonesia</t>
  </si>
  <si>
    <t>https://www.magazines007.com/pdf/PCB007-Jan2019.pdf</t>
  </si>
  <si>
    <t>PCB 007 magazine</t>
  </si>
  <si>
    <t>Whisker inhibited Sn–Bi alloy coating on copper surface to increase copper bonding strength for signal loss reduction of PCB in high-frequency</t>
  </si>
  <si>
    <t>https://sci-hub.se/downloads/2020-07-18/ec/zhou2020.pdf</t>
  </si>
  <si>
    <t>A METHOD FOR INCREASING ADHESION STRENGTH BETWEEN A SURFACE OF COPPER OR COPPER ALLOY AND AN ORGANIC LAYER, AND ACIDIC AQUEOUS NON-ETCHING PROTECTOR SOLUTION</t>
  </si>
  <si>
    <t>https://www.mysciencework.com/patent/download/method-increasing-adhesion-strength-between-surface-copper-copper-alloy-organic-layer-acidic-aqueous-nonetching-EP3567993B1/EP3567993B1</t>
  </si>
  <si>
    <t>Atotech Deutschland GmbH &amp; Co. KG, 10553 Berlin (DE)</t>
  </si>
  <si>
    <t>Don't mention EMC, mais "mold compound"</t>
  </si>
  <si>
    <t>Adhesion EMC-Leadframe (lead delamination). In a specific automotive QFN package, lead delamination was encountered after package singulation process as shown in Fig. 1. A gap could be observed between the lead top surface and the mold compound. The delamination is originating from the sawn side of the package.</t>
  </si>
  <si>
    <t>A new leadframe design with lead-to lead slot was successfully developed. It can be concluded that the new leadframe design provides a strong mold interlocking for eliminating lead delamination at the saw lane area. Design 1 had 0.13 mm slot width with 0.09 mm etch depth. The slot design was considered good because the through hole anchoring design was correctly formed and could be seen clearly. * The SCAT results for the evaluated designs after mold, singulation half-cut, singulation full cut and temperature cycling all passed, and no delamination was observed on the saw lane and lead tip as shown in Table 6. * Table 4 shows the wire pull test results for the two designs and existing design was added to compare the wire pull performance. Data shows that Design 1 and existing design are not significantly different. This implies that Design 1 will have no issue during wirebond even if the connecting bar is incorporating a slot design. Wire pull test give for Existing design is 2.8 SPT on inner, for design 1 is 3.1 SPT on inner. For design 2, 3.5 SPT on inner. In Table 5, the wire pull test Cpk for the three designs are all above the 1.67 process capability requirement. * The package was able to survive 1000 thermal cycles (-55°C/150°C) after being subjected to MSL3 soak and 3x reflow without any sign of delamination at the lead-mold interface. The reliability results show that the lead-to-lead slot design feature is indeed providing robust mold-lead interlocking that prevents lead delamination.</t>
  </si>
  <si>
    <t>No Experiences</t>
  </si>
  <si>
    <t>Renato A. Ferreira, Alireza Akhavan-Safar, Ricardo J. C. Carbas, Eduardo A. S. Marques, Bala Karunamurthy, Lucas F. M. da Silva</t>
  </si>
  <si>
    <t>Departamento de Engenharia Mecânica, Faculdade de Engenharia (FEUP), Universidade Do Porto, Porto, Portugal; Institute of Science and Innovation in Mechanical and Industrial Engineering (INEGI), Porto, Portugal; Infineon Technologies Austria AG, Villach, Austria</t>
  </si>
  <si>
    <t xml:space="preserve">Departamento de Engenharia Mecânica, Faculdade de Engenharia (FEUP), </t>
  </si>
  <si>
    <t>Universidade Do Porto, Porto, Portugal; Institute of Science and Innovation in Mechanical and Industrial Engineering (INEGI), Porto, Portugal</t>
  </si>
  <si>
    <t>Infineon Technologies Austria AG, Villach, Austria</t>
  </si>
  <si>
    <t>Polymer adhesion promoters were formulated to improve the adhesion strength of lead frame/epoxy composites. The poly(itaconic acid-co-acrylamide) (IAcAAM) was synthesized via free radical polymerization to improve the interfacial adhesion between Ni and Cu lead frames and epoxy composites. IAcAAM was synthesized by setting itaconic acid (IA) and acrylamide (AAM) at molar ratios of 7:3, 5:5, and 3:7. The interfacial adhesion mechanism was investigated by introducing IAcAAM with three different comonomer molar ratios. The adhesion strength between EMC and Cu and Ni substrates to which each IAcAAM was applied was measured using a universal testing machine, and the effect of IAcAAM with various IA:AAM molar ratios on the surface energy of EMC was closely studied. As a result, the adhesion properties of Ni lead frame/epoxy composite and Cu lead frame/epoxy composite were improved as small amounts of all IAcAAM samples were added to the epoxy mixture. We confirmed that IAcAAM with an appropriate molar ratio can be used in the EMC process and has the potential to increase the adhesion of epoxy composites and metal lead frames. Highlights A polymeric adhesive promoter was synthesized to enhance the adhesion strength of lead frame/epoxy composites. Poly(itaconic acid-co-acrylamide) (IAcAAM) was copolymerized from itaconic acid and acrylamide for this purpose. The adhesion strength of lead frame/epoxy composites was compared for different IAcAAM monomer contents and with a commercial adhesive promoter. IAcAAM showed superior adhesion strength in the Ni lead frame/epoxy composite material. The highest adhesion strength was achieved at a monomer composition of 5:5.</t>
  </si>
  <si>
    <t>Yu-Ning Tsai, Chisa Fukuda, Koya Takahashi, Yoshiko Takahashi, Fumiyoshi Kawashiro, Takamitsu Noda</t>
  </si>
  <si>
    <t>Electronic Devices &amp; Storage Research &amp; Development Center/ Toshiba Electronic Devices &amp; Storage Corporation, Yokohama City, Kanagawa Ken, Japan; OM Sangyo Co., Ltd., Okayama City, Okayama Ken, Japan</t>
  </si>
  <si>
    <t>Shanjun Ding, Zhidan Fang, Zhongyao Yu, Qidong Wang</t>
  </si>
  <si>
    <t>Institute of Microelectronics of Chinese Academy of Sciences, Beijing 100029, China</t>
  </si>
  <si>
    <t>https://www.sciencedirect.com/science/article/abs/pii/S2352492823018925</t>
  </si>
  <si>
    <t xml:space="preserve">Wei-Gang Wu, Tsz-Chun Lo, Ka-Kiu So, Fai-Lung Ting, Maria Rzeznik </t>
  </si>
  <si>
    <t>https://www.researchgate.net/profile/Ran-Yin-5/publication/365343040_Characterization_of_material_adhesion_in_redistribution_multilayer_for_embedded_high-frequency_packages/links/64a596dd95bbbe0c6e16bb23/Characterization-of-material-adhesion-in-redistribution-multilayer-for-embedded-high-frequency-packages.pdf</t>
  </si>
  <si>
    <t>https://ouci.dntb.gov.ua/en/works/4zn8BdK4/</t>
  </si>
  <si>
    <t>Ran Yin, Krzysztof Nieweglowski, Karsten Meier, Karlheinz Bock</t>
  </si>
  <si>
    <t>Department of Electrical and Computer Engineering, Institute of Electronic Packaging Technology, Centre for Tactile Internet with Human-in-the-Loop (CeTI), Technische Universität Dresden, Germany</t>
  </si>
  <si>
    <t>Felix Steiner, Helge Wurst, Thomas Blank</t>
  </si>
  <si>
    <t>https://www.semanticscholar.org/paper/Copper-to-resin-adhesion-characterization-for-power-Calabretta-Sitta/6cbb4e012275cf845dadb1aade402f979abb5d32</t>
  </si>
  <si>
    <t>https://www.sciencedirect.com/science/article/abs/pii/S0026271422000543</t>
  </si>
  <si>
    <t>https://ouci.dntb.gov.ua/en/works/96ROqON9/</t>
  </si>
  <si>
    <t>https://www.tandfonline.com/doi/full/10.1080/01694243.2019.1685758</t>
  </si>
  <si>
    <t>https://www.sciencedirect.com/science/article/abs/pii/S0026271417303682</t>
  </si>
  <si>
    <t>https://onlinelibrary.wiley.com/doi/10.1002/9781118831373.ch8</t>
  </si>
  <si>
    <t>https://digital.library.unt.edu/ark:/67531/metadc700040/m2/1/high_res_d/dissertation.pdf</t>
  </si>
  <si>
    <t>https://link.springer.com/chapter/10.1007/978-1-4614-3067-4_11</t>
  </si>
  <si>
    <t>https://www.researchgate.net/profile/Bernd-Michel/publication/45290360_Adhesion_of_moulding_compounds_Can_material_pre-selection_increase_the_reliability_of_electronic_components/links/54dd10b10cf28a3d93f88f9e/Adhesion-of-moulding-compounds-Can-material-pre-selection-increase-the-reliability-of-electronic-components.pdf</t>
  </si>
  <si>
    <t>https://vtechworks.lib.vt.edu/items/8a429e09-ff0d-49a3-a4e0-523666801db5</t>
  </si>
  <si>
    <t>https://lbezone.hkust.edu.hk/pdfviewer/web/viewer.php?file=aHR0cHM6Ly9sYmV6b25lLmhrdXN0LmVkdS5oay9vYmovMS9vL2I3NzU5OTMvYjc3NTk5My5wZGY=#page=1</t>
  </si>
  <si>
    <t>Mohamed Lebbai Moosa Naina</t>
  </si>
  <si>
    <t>https://koreascience.kr/article/JAKO200211922030589.pdf</t>
  </si>
  <si>
    <t>Yong-Bin Sun</t>
  </si>
  <si>
    <t>Graduate School of Industrial Technology and Information, Kyonggi University, San94-6, Yiui-dong, Paldal-gu, Suwon-si, Kyonggi-do, 442-760 Korea</t>
  </si>
  <si>
    <t xml:space="preserve">For the mold die sticking mechanism, the major explanation is that EMC filler of silica wears die surface roughened, which results in increase of adhesion strength. As big differences in experimental results from semiconductor manufacturers are dependent on EMC models, however, chemisorptions or acid-base interaction is apt to be also functioning as major mechanisms. In this investigation, the plasma source ion implantation (PSII) using O2, N2, and CF4 modifies sample surface to form a new dense layer and improve surface hardness, and change metal surface condition from hydrophilic to hydrophobic and vice versa. Through surface energy quantification by measuring contact angle and surface ion coupling state analysis by Auger, major governing mechanism for sticking issue was figured out to be a complex of mechanical and chemical factors. </t>
  </si>
  <si>
    <t>https://www.semanticscholar.org/paper/Mold-compound-adhesion-to-bare-copper-lead-frames%3A-Fauty-Knapp/591de8b460260d2ef5386181ddf44d8c12b8d550</t>
  </si>
  <si>
    <t>https://media.proquest.com/media/hms/ORIG/2/kL2WK?cit%3Aauth=Luo%2C+Shijian&amp;cit%3Atitle=Study+on+adhesion+of+underfill+materials+for+flip+chip+packaging&amp;cit%3Apub=ProQuest+Dissertations+and+Theses&amp;cit%3Avol=&amp;cit%3Aiss=&amp;cit%3Apg=&amp;cit%3Adate=2002&amp;ic=true&amp;cit%3Aprod=ProQuest+One+Academic&amp;_a=ChgyMDI0MTEwNzIwMjM0MDk1Mzo4OTA0MjkSBTg1NjMxGgpPTkVfU0VBUkNIIg00Ni4xMS4yNDYuMTA4KgUxODc1MDIJMzA1NTgwNjAxOg1Eb2N1bWVudEltYWdlQgEwUgZPbmxpbmVaAkZUYgNQRlRqAHIAegCCASlQLTEwMTAyNjgtMjc5MzQtQ1VTVE9NRVItMTAwMDAzNDgtNjk1MjUzNpIBBk9ubGluZcoBUE1vemlsbGEvNS4wIChXaW5kb3dzIE5UIDEwLjA7IFdpbjY0OyB4NjQ7IHJ2OjEzMi4wKSBHZWNrby8yMDEwMDEwMSBGaXJlZm94LzEzMi4w0gEWRGlzc2VydGF0aW9ucyAmIFRoZXNlc5oCB1ByZVBhaWSqAitPUzpFTVMtTWVkaWFMaW5rc1NlcnZpY2UtZ2V0TWVkaWFVcmxGb3JJdGVtygITRGlzc2VydGF0aW9uL1RoZXNpc9ICAVnyAgD6AgFOggMDV2ViigMcQ0lEOjIwMjQxMTA3MjAyMzQwOTUzOjE5MDQ2Nw%3D%3D&amp;_s=ioqH9%2BGRcePFFa19HPzdJXJOA9o%3D</t>
  </si>
  <si>
    <t>Georgia Institute o f Technology, USA</t>
  </si>
  <si>
    <t>Polymers In School of Textile and Fiber Engineering</t>
  </si>
  <si>
    <t>Department of Mechanical Engineering, Hong Kong University of Science and Technology, Hong Kong, China</t>
  </si>
  <si>
    <t>Masaki Omiya, Ayumi Nakajima, Jiwang Yan</t>
  </si>
  <si>
    <t>Department of Mechanical Engineering, Keio University, 3-14-1, Hiyoshi, Kohoku-ku, Yokohama, Kanagawa 223-8522, Japan</t>
  </si>
  <si>
    <t>Joseph Fauty, James Knapp, Jay Yoder</t>
  </si>
  <si>
    <t>Elizabeth Neyman</t>
  </si>
  <si>
    <t>https://moscow.sci-hub.se/2787/c3d796125921f4561202116bab9a95a2/leung2004.pdf#navpanes=0&amp;view=FitH</t>
  </si>
  <si>
    <t>Hong Kong, USA</t>
  </si>
  <si>
    <t>Shijian Luo</t>
  </si>
  <si>
    <t>SYY Leung, DCC Lam, Shijian Luo, CP Wong</t>
  </si>
  <si>
    <t>Venkat Srinivasan, Mikel Miller, Siva Gurrum, Jie-Hua Zhao, Darvin Edwards, Masood Murtuza</t>
  </si>
  <si>
    <t>O van der Sluis, SPM Noijen, PHM Timmermans</t>
  </si>
  <si>
    <t>Philips Research, High Tech Campus 7, Eindhoven, 5656 AE, The Netherlands</t>
  </si>
  <si>
    <t>Sneha Sen Gaddam</t>
  </si>
  <si>
    <t>Chemistry-Analytical Chemistry</t>
  </si>
  <si>
    <t>Tanweer Ahsan, Andrew Schoenberg</t>
  </si>
  <si>
    <t>Henkel Electronic Materials LLC, Irvine, CA, USA; Composites Science and Manufacturing, Composites Engineering and Research Laboratory (CERL), SMCC-Midcoast Campus, Brunswick, ME, USA</t>
  </si>
  <si>
    <t>Key-one Ahn, Se-Hoon Park, Young-Ho Kim</t>
  </si>
  <si>
    <t>Naoaki Tsurumi, Yuta Tsuji, Taiki Baba, Hiroyuki Murata, Noriyuki Masago, Kazunari Yoshizawa</t>
  </si>
  <si>
    <t>https://sci-hub.se/downloads/2020-09-06/27/10.1080@00218464.2020.1807958.pdf#navpanes=0&amp;view=FitH</t>
  </si>
  <si>
    <t>Research and Development Center, ROHM Co., Ltd., Kyoto, Japan; Institute for Materials Chemistry and Engineering and IRCCS, Kyushu University, Fukuoka, Japan</t>
  </si>
  <si>
    <t>M Calabretta, A Sitta, SM Oliveri, G Sequenzia</t>
  </si>
  <si>
    <t xml:space="preserve">Tatsuya Kobayashi, Akifumi Kubo, Ikuo Shohji </t>
  </si>
  <si>
    <t>Zhaoqun Pan, Bingsheng Huang, Liqiang Zhu, Kelin Zeng</t>
  </si>
  <si>
    <t>Mohamed Lebbai, Wing Kam Szeto, Jang-Kyo Kim</t>
  </si>
  <si>
    <t>With the continuous development of advanced packaging technology in heterogeneous semiconductor integration, the delamination failure problem in a dynamic service environment has gradually become a key factor limiting the reliability of packaging devices. In this paper, the delamination failure mechanism of polymer-based packaging devices is clarified by summarizing the relevant literature and the latest research solutions are proposed. The results show that, at the microscopic scale, thermal stress and moisture damage are still the two main mechanisms of two-phase interface failure of encapsulation devices. Additionally, the application of emerging technologies such as RDL structure modification and self-healing polymers can significantly improve the thermal stress state of encapsulation devices and enhance their moisture resistance, which can improve the anti-delamination reliability of polymer-based encapsulation devices. In addition, this paper provides theoretical support for subsequent research and optimization of polymer-based packages by summarizing the microscopic failure mechanism of delamination at the two-phase interface and introducing the latest solutions.</t>
  </si>
  <si>
    <t>Delamination failure of polymer-based electronic packaging devices in dynamic service environments seriously affects the reliability of electronic devices. In this paper, the delamination failure mechanism at the two-phase interface of polymer-based packages is explored through a literature collation and analysis, and it is proposed that thermal stress damage and hygroscopic damage are the main intrinsic factors leading to delamination. It is found that the strain induced by hygroscopic expansion is comparable in order of magnitude to that induced by thermal expansion, which constitutes one of the important causes of delamination failure. In addition, it is further found that, in the presence of oxygen and moisture, Cu/Cu+ penetrates into the polymer matrix through the phase interface and catalyzes the thermo-oxidative chain decomposition of the epoxy resin, which is also an important factor contributing to delamination failure. To solve this delamination problem, several recent solutions to isolate the delamination failure path by changing the original structure and materials of the package are summarized in this paper: Adding a thin film layer on top of the RDL stack. One approach is to apply ALD technology to deposit an inorganic barrier layer on the top of the RDL stack to isolate the intrusion of O2 and H2O, in order to hinder the oxidation reaction of Cu at high temperature. The polymer processing process of the RDL layer requires ALD technology to realize low-temperature deposition at 120 °C. However, the decrease in inorganic coating densities and barrier properties brought about by low-temperature deposition is a major research challenge that restricts the application of inorganic coatings to the RDL layer. In addition, the cumbersome and expensive steps of ALD technology also limit its industrial- and large-scale application. The second approach is to add a polymer-based thin film layer; a liquid mold material developed as a barrier layer on the top of the RDL stack shows good anti-oxidation and corrosion effects, but its 200 um thickness creates a great challenge to the overall dimensional requirements of the RDL layer. Filler optimization. Different shapes of submicron and nano-sized SiO2, AI2O3, and BN binary and ternary fillers have been used to improve the poor fluidity and easy agglomeration of the polymer. Among these, the addition of nano-sized graphene fillers can greatly enhance the mechanical and thermal properties of the overall polymer. However, the dispersibility of graphene fillers and the scale of production are problems that need to be further optimized. In addition, the use of filler surface modification can enhance the compatibility and wettability of the filler with the polymer surface, improve the thermo-mechanical properties of the material, and reduce the moisture absorption effect. EMC introduces a second-phase modifier. The 70% to 90% loading rate of inorganic fillers is limiting for composites with excellent encapsulation properties of the polymer matrix. Therefore, the introduction of second-phase modifiers on the basis of inorganic filler modifiers continues to improve the performance of the polymer matrix. Among these, block copolymers, in joint action with inorganic fillers, show excellent mechanical properties; due to the formation of block copolymers in the polymer matrix phase separation microstructure, the composite material of the anti-delamination index can reach 74. However, the addition of BCPs to the composite material reduces mobility and adhesion. Furthermore, the complexity of the BCP synthesis process is higher. These factors impede the large-scale application of BCPs in the field of electronic packaging. Self-healing technology. The supramolecular interactions and dynamic bonding realized by the conjugated structure of conjugated polymers endow the polymers with good self-healing properties. In terms of anti-delamination of electronic packaging, they can be used as stress buffer layers and flexible packaging materials to provide excellent protection and repair performance of electronic devices. However, the self-healing properties of such conjugated polymers require specific and complex post-treatments or a long standing time to achieve; therefore, further optimization is required to achieve a short self-healing time of conjugated polymers at room temperature. In addition, the conjugated polymers’ extreme working environment, self-healing properties, and adhesive properties also require further research and optimization. Buffer layer technology. The composite interfacial buffer layer is a reliable interfacial layer applied to alleviate the thermal mismatch at the two-phase interface, impede crack propagation, reduce transient thermal resistance, and improve interfacial delamination resistance. The AIN lattice buffer layer, CIC composite buffer layer, and the new nitrogen–aluminum composite buffer coating (AACC) all show excellent thermo-mechanical properties, alleviating the structural changes caused by the compatibility of the two-phase interface and thermal deformation. However, in terms of practical applications, the development of new materials and processes for cushion layers requires further simplification of the production process in order to adapt them to the requirements of large-scale industrialized production. At present, these solutions represent great progress, but there is still a certain gap between these new anti-delamination solutions and technologies and their practical application. The main gap lies in the lack of mature technical routes for these new technologies and solutions to transition from laboratory preparations to large-scale industrial applications. In addition, the development of advanced encapsulation materials and two-phase interface micro-exploration technology, the optimization of the internal structure of the RDL, the development of special functional polymorphic polymers, and the use of a variety of strategies to coordinate the thermal imbalance and hygroscopic effects are expected to fundamentally solve the problem of delamination in polymer-based encapsulants, so that the reliability and service life of this type of encapsulant device can reach a completely new level.</t>
  </si>
  <si>
    <t>no</t>
  </si>
  <si>
    <t>Key Laboratory of Electronic Equipment Structure Design (MOE), School of Mechano-Electronic Engineering; Guangzhou Research Institute</t>
  </si>
  <si>
    <t>Targeted for meeting the requirements of advanced IC manufactures for a Non- Etching Adhesion Promoter (NEAP) in the manufacture of sub 10/10μm line and space, the Secure™ HFz process represents an innovative approach to enhancing the bonding of Ajinomoto Build- up Film (ABF) materials and comparable films as well as solder masks while not significantly etching the copper conductor to promote adhesion but rather using Silane based chemical adhesion promoters. A complete description of the process and its operating parameters will be presented. As this technical paper will demonstrate, this process achieves superior bonding strength and thermal reliability for not only ABF materials but also high-performance substrates and prepregs in comparison to more traditional copper roughening treatment methods. A complete process characterization has been done to illustrate the merits of Secure™ HFz. The surface was characterized using Scanning Electron Microscopy (SEM), Laser Interference Microscopy (LIM), and Atomic Force Microscopy (AFM) techniques. While the adhesion and thermal performance was done using standard industrial methods such as peel strength.</t>
  </si>
  <si>
    <t>The Secure™ HFz process characterization demonstrates that it is a viable “non-etching” adhesion promoter. The SEM, AFM, and LIM analysis clearly illustrates that conductors down to 12μm can be fabricated with excellent shape characteristics for favorable electrical performance. Having R a values less than 0.05μm, and statistically no loss of conductor width or height after processing. The Secure™ HFz also could achieve excellent adhesion with current and advanced ABF materials as well as thermal functionality in terms of HAST. Secure™ HFz appears to be the technology that can concurrently achieve excellent adhesion, ensure thermal performance, and minimize surface roughness for the next generation of advanced PCBs and IC substrates.</t>
  </si>
  <si>
    <t>* In the age where demands for mobile electronic devices are ever increasing, the propensity for an exponential growth of wireless data transfer is inevitable. The massive data exchange is driven by rise in the signal frequency and the trend having high frequency applications is imminent. The prolific examples of high frequency applications include the next generation 4G mobile phones, satellite communications, Wi-Fi LAN, milliwave radars on automotives, CPUs and GPUs. * As the frequency signals carried by electronic devices continue to elevate, there is a greater risk of compromising the signal integrity. The main contributors of high frequency signal loss are the dielectric material and conductor which signals travel on. In order to minimize signal loss, material suppliers have been developing reliable high speed dielectrics with low dissipation factors and dielectric constants. On the other hand, the conductor loss of high frequency signals is largely dependent on the surface profile and roughness of the tracks. * Uneven conductor surface profile and track roughness is a product of using conventional etch-based adhesion promoter. While the conventional etch-based adhesion promoters cause no major functionality issues to the manufacturing of commodity PCBs, the impact on the signal integrity for high frequency applications can be an issue. * As signal frequency escalates, a phenomenon known as the “skin effect” propagates the signals on the track surface. The coupled impact of the “skin effect” and conductor roughness is an upsurge in resistance that results in signal loss. Contrary to the etch-based adhesion promoter, non-etching adhesion promoter (NEAP) can offer a flat conductor surface and a controlled track width. This can in turn reduce the high frequency signal loss significantly. * The paper makes use of a commercially available non-etching adhesion promoters and copper foils in order to investigate the influence of surface roughness on high frequency signal loss. The characterization is carried out through the use of computer simulation as well as actual sample measurement in order to determine those factors which dominate the overall loss performance.</t>
  </si>
  <si>
    <t>* As the advancement of information technology and mobile devices continue, there is an increasingly stringent requirement for signal integrity. Where roughness used to be permitted in the high frequency panels, manufacturers can no longer afford to compromise the signal loss associated with surface treatment processes. * While adhesion promoters such as reduced black oxide and micro etchants are still the process of record, the time when roughening of conductors will no longer be part of the board design specification is imminent. * Simulation results and actual measurements of signal loss have confirmed that the use of non-etching adhesion promoter can significantly improve the overall electrical properties of circuit boards. The application of NEAP can also offer the possibility of reducing manufacturing cost when used in combination with cheaper high speed dielectric materials to match similar electrical properties as the high-end materials. * Therefore, non-etching adhesion promoter is the future of surface bonding technology for circuit boards to enable the continuous evolution of high frequency applications.</t>
  </si>
  <si>
    <t>* In multi-layer printed circuit board (PCB) manufacturing, adhesion promoters are applied between the inner layer copper surface and prepreg resin to ensure super ior bonding reliability. Traditional adhesion promoters used over the last decade include processes such as black oxide and oxide replacement processes. Both inner layer bonding enhancement processes apply a coating or chemically etch the copper surface to create certain amount of roughness and provide mechanical bonding . Most oxide replacement processes also cover the roughened surface with organic coatings that further improves the inner layer adhesion through chemical bonding as well. * While the conventional inner layer adhesion promoters pose no major functionality issues to the manufacturing of commodity PCBs , the impact on the electrical performance for high frequency application is a concern. *Over the past decade, the remarkable advances in the mobile phone industry and wireless networks have pushed the high frequenc y industry to uncharted territories. With the emergence of 3G cellular network in China, the demand for high frequency multi- layer boards will continue to increase. * As the amount of data transfer increases, the signal frequency also increases accordingl y. It is also known that as operating frequency approach 1GHz, electrical signals no longer pass through the bulk of the copper track but instead travel through the skin that closely follows the track contour. As the "skin effect" phenomenon is observed, any small changes in surface area or roughness can result in significant impact on the impedance and consequently in signal loss . By maintaining a smooth and consistent track surface , non-etching adhesion promoter type processes can adhere to a more stringent track impedance requirement and provide a reduced signal loss at higher operating frequencies . * This paper discusses a number of simulation and modeling investigations in which the effect of a non-etching adhesion promoter is directly compared with an etch-based process. The paper explores specificall y the influence of surface roughness on the high frequenc y signal loss characteristics of a variety of track geometries. The study clearly shows clear advantages of non-etching bonding technologies over the conventional surface roughening process when operating at higher frequencies.</t>
  </si>
  <si>
    <t>* Secure" HFz offers a non-etching adhesion promoter suitable for use in fine line and high frequency applications where smoother conductors are desirable. * Simulations show that as track roughness increases, signal attenuation increases and Secure" HFz offers consistent reductions in signal loss of etch based adhesion technologies. * At frequency below 30GHz track roughness is important to total attenuation above 30GHz dielectric loss dominates. This dielectric effects becomes negated as track size decreases, meaning that future fine high frequency applications must use non-etching adhesion promoter. * A simulation at 20J.lm lines Secure" HFz reduces attenuation by 28% at 50GHz. At 5J.lm lines Secure" HFz reduces attenuation by 32% at 50GHz.</t>
  </si>
  <si>
    <t>https://ieeexplore-ieee-org.ejournals.um.edu.mt/document/9663993</t>
  </si>
  <si>
    <t>* Leadframe-based packages such as Quad Flat No Lead (QFN) are popular especially for applications requiring high heat dissipation. However, one of the issues with these packages is interface delamination between the lead and the mold compound. This lead delamination is commonly induced during package singulation with mechanical blade creating significant stress at the lead-mold interface. This paper discusses the development of an innovative leadframe design that ensures a strong interlocking between the lead and mold compound to solve the lead delamination issue encountered during the development of an automotive QFN. Results showed that the new leadframe feature introduced at the lead to-lead area was able to eliminate delamination. The lead-to lead slot design is a reliable solution to lead delamination.</t>
  </si>
  <si>
    <t>* Based on this study, a new leadframe design with lead-to lead slot was successfully developed. It can be concluded that the new leadframe design provides a strong mold interlocking for eliminating lead delamination at the saw lane area. The introduction of the lead-to-lead slot in the leadframe does not induce lead instability as manifested by good stitch formation during wirebonding. Reliability testing also showed that the new leadframe feature introduced is a reliable solution to lead delamination problem. The new leadframe design is an innovative solution that could address lead delamination induced during package mechanical singulation for other leadframe-based products.</t>
  </si>
  <si>
    <t>* A novel method of improving the adhesion between copper and prepreg in high frequency PCB was proposed and studied in this work. This process which aimed to decrease the IEP (isoelectric point) of the copper to obtain higher adhesion, was achieved by depositing a thin tin layer with lower IEP on copper. It was characterized by scanning electron microscopy (SEM), 3D microscope, peel strength test, X-Ray thickness test, grazing incidence X-ray diffraction (GXRD), X-ray photoelectron spectroscopy (XPS), Agilent vector network analyzer (VNA), which confirmed its excellent adhesion performance and outstanding electrical properties in high-frequency signal transmission compared with traditional brown oxide method. Moreover, the mechanism of achieving high adhesion for this method was also investigated.</t>
  </si>
  <si>
    <t>* To achieve smooth copper foil surface bonding to prepreg for PCB interconnection, a new surface treating method, called NEAP, was introduced by IEP mechanism. Due to the chemical interaction, the sample of NEAP achieves higher peel strength of 0.89N/mm, whereas that of the brown oxidation is 0.78N/mm under physical interlocking. This peel strength of 0.89N/mm was contributed by the as-plated tin with thickness around 250 nm or with immersion time of 120 s, in which longer or shorter immersion should decrease the peel strength. In fact, the peel strength enhancement was attributed to high quantity of oxide tin. The peeling interface, verified by XPS, was happened at the PI-PI, indicating the NEAP method yields a very high bonding force and hence can replace the brown oxidation method. Besides that, the NEAP showed additional superiority in high-frequency signal transmission by insertion loss test</t>
  </si>
  <si>
    <t>* Leadframe based micro-electronic packages are widely used in the semiconductor industry. The metal leadframe surface properties directly impact its adhesion with epoxy molding compound (EMC). During the manufacturing process and application services, the electronic packages unavoidably suffer from moisture and heat stress. When the moisture in the package volatilizes during the reflow process, its force may be strong enough to break the adhesion between the leadframe and EMC, causing interfacial delamination. In addition, the leadframe surface inevitably oxidized (especially Cu surface) under high thermal loading during the assembly process, and the thickness of metal oxides layer could rise quickly at such high temperature operation. The thick metal oxides layer may deteriorate the interfacial strength between leadframe and EMC, leading to higher tendency of package delamination after stressed. * The work here evaluated an innovated leadframe surface treatment method called NEAP, with which the copper surface of leadframe was first covered with a thin layer of silver, and then the silver surface was further chemically treated to form a special oxidization film to act as an adhesion promoter for EMC. The NEAP leadframe was compared with the conventional copper leadframe (selective silver) and rough copper leadframe, in terms of its package level reliability. Under severe thermal loading conditions, most of the leadframes could not survive the reliability tests and showed package delamination. On the contrary, the NEAP leadframe show outstanding adhesion performance compared to the others. The NEAP process concept was discussed in detail. The NEAP leadframe is suggested for use in micro-electronic packages that require high thermal performance.</t>
  </si>
  <si>
    <t>* IC assembly process parameters could have a direct impact to the adhesion between leadframe and EMC, especially for leadframes with Cu based finish. More severe heat loading during wire bonding process when processing “big” matrix frames could lead to severe package delamination issue. * Though, “Rough Cu” is well-known as the adhesion promoter technology in leadframe industry, the adhesion performance may deteriorate under the high temperature conditions (eg. Severe heat loading during assembly process or High Temperature Stress Test after MSL1). * As shown in all the experimental results in this paper, NEAP process demonstrates excellent and superior adhesion performance even under very harsh high temperature conditions, whilst offering some other assembly compatibility benefits compared to Rough Cu technology, such as (1) better EBO control, and (2) easy to be deflashed. * NEAP process is believed to be the next generation adhesion promoter for leadframes to meet the demand of mirco-electronic packages with high reliability requirements.</t>
  </si>
  <si>
    <t>* Throughout the manufacturing cycle of both simple and complex Printed Circuit Boards, there are many occasions where there is a need for enhanced and reliable adhesion between two materials. The most common of these being the adhesion between an inner layer core and the epoxy resin used during bonding, and also that between the outer layer circuitry and its encapsulating soldermask. Traditionally, the enhancement mechanism used is based on etching or chemical roughening processes, where the additional surface area created leads to improved adhesion and hence strength. However as line and space sizes decrease these etching processes begin to reach their limitations and a new method of adhesion promoter is required. * While the improved adhesion to a wide range of materials is of great interest, it is not the only advantage offered through the use of non etching adhesion technologies. At high operating frequencies, the surface roughness that is characteristic of etch based adhesion promoters leads to increased signal loss. Through the use of Non Etching Adhesion Promoters (NEAP) a smooth track profile can be created which offers an enhanced signal transmission characteristic which is of critical importance when developing the next generation of electrical circuitry. Based on tests carried out with commercially available chemistry, this paper discusses the advantages available through the use of NEAP processes for inner layer bonding and soldermask pretreatment. The process is characterized with a view to high volume manufacturing and its performance is reported through short and long term reliability testing. The work described shows that NEAP processes currently available on the market are viable alternatives over existing etch based adhesion technologies and offer increased adhesion to a wider range of materials, plus the added benefit of enhanced signal transmission in high frequency applications.</t>
  </si>
  <si>
    <t>* Since the electronics industry began to manufacture multilayer printed circuit boards, adhesion promotion has been achieved through the use of mechanical roughening or chemical etching methods. These have, and continue to serve the industry admirably; however both are now beginning to reach their technical limitations. The ultra fine line circuitry required for next generation IC substrates can not be formed reliably through etching, higher operating frequencies are pushing the demands on circuit geometry, and the etch based process are no longer suitable. * Non-Etching Adhesion Promoters have been developed based on the long experiences gained from etch based processing. Their ease of horizontal processing lends them well to volume production, their enhanced adhesion to a wide range of laminates and soldermasks allows for wide scale use within the industry, while their ability to allow for ultra fine line manufacturing and low signal loss applications makes them attractive to the niche markets also. As the Oxide Alternative processes quickly replaced the older Black Oxide, it is anticipated that NEAP will in turn inherit the majority of the adhesion processes and fast become the standard by which all future adhesion is measured.</t>
  </si>
  <si>
    <t>* In this paper findings from the development of a new Non Etching Adhesion Promoter process (NEAP) targeting inner and outer layer bonding are discussed. The herein described approach propagates a nano-scale copper structure that forms a thin anchoring layer with increased surface area, but hardly contributes to the surface roughness. The superb adhesion results obtained to a wide range of dielectrics support the hypothesis of a mechanical type of adhesion mechanism. This paper also outlines detailed examinations on impacts of the adhesion promoter to subsequent processes revealing an unaffected performance generating conductors with excellent geometries for inner- and outerlayer application and clear benefits to the industry.</t>
  </si>
  <si>
    <t>* NovaBond™ IT is a simple process and provides manufacturers with a non-etching adhesion promoter for inner and outerlayer application. The new NEAP propagates a nano-scale copper structure that forms a thin anchoring layer with increased surface area, but hardly contributes to the surface roughness. As the new NEAP provides a mechanical bonding, one of the significant advantages over a chemical bonded adhesion promoter is its variety on dielectric materials. The obtained adhesion results supported the conclusions. Further examinations on impacts of the adhesion promoter to subsequent processes revealed an unaffected performance generating conductors with excellent geometries for inner- and outerlayer application.</t>
  </si>
  <si>
    <t>o</t>
  </si>
  <si>
    <t>Idea</t>
  </si>
  <si>
    <t>Plating</t>
  </si>
  <si>
    <t>Immersion</t>
  </si>
  <si>
    <t>Subidea</t>
  </si>
  <si>
    <t>Not on LF or EMC, Leadframe Design, Lead Frame</t>
  </si>
  <si>
    <t>Ni</t>
  </si>
  <si>
    <t>Subsubidea</t>
  </si>
  <si>
    <t>Ni nano cone</t>
  </si>
  <si>
    <t>Hot alkaline</t>
  </si>
  <si>
    <t>Plasma : PIII</t>
  </si>
  <si>
    <t>O2 &gt; N2</t>
  </si>
  <si>
    <t>Irradiation</t>
  </si>
  <si>
    <t>Femtosecond</t>
  </si>
  <si>
    <t>Plating, Die thickness, Die/Package size, Design</t>
  </si>
  <si>
    <t>Ag, Big Die, &lt;50%, U groove</t>
  </si>
  <si>
    <t>The design of experiments (DOE) was conducted with a non-AP coated package as a reference and three AP materials with different EMCs. The AP was coated with a jet dispenser after wire bonding to cover the bonding area. The material selection for an adhesion promoter (AP) is very important because it must be compatible with mold resin, copper, aluminum, nickel and Pb solder. Several polyimide bases and epoxy base materials were selected for the evaluation. First, the adhesion strength was tested by the cup-shear test. All the AP materials (don't mention if epoxy or polyimide base was better) showed an increased adhesion strength vs. the non-AP coated surfaces at both room temperature (RT) and 150°C. Delamination could occur between EMC and copper LF, EMC and lead (Pb) solder chip, EMC and Al die pad and/or EMC and nickel (Ni) lead pad wire bonding. On figure 4, the highest shear strength is for "E" at RT is around 43 N/mm² (43 MPa) for Nickel. And for Pb, it's F, with 23 N/mm² (23 MPa).</t>
  </si>
  <si>
    <t>AP</t>
  </si>
  <si>
    <t>Ni &gt; Pb</t>
  </si>
  <si>
    <t>PI base</t>
  </si>
  <si>
    <t>The Hong Kong University of Science and Technology, Clear Water Bay, Kowloon, Hong Kong</t>
  </si>
  <si>
    <t>Department of Mechanical and Aerospace Engineering</t>
  </si>
  <si>
    <t>4-HTP SAM</t>
  </si>
  <si>
    <t>* In this work we demonstrated a novel electrochemical approach for assembling 4-HTP SAM on Cu as adhesion promoter. By employing 4-HTP SAM we imporved the interfacial adhesion by a factor 20; our results show that while this improvement can be achieved in 16 hours using a passive immersion approach, it can take 30 minutes without affecting its adhesion promotion effectiveness. With experimental data and also MD simulation results, we proposed an adhesion promoting mechanism. With higher relative surface coverage, interfacial adhesion strength between copper and epoxy interface also growth concurrently with the relative surface coverage of 4-HTP SAM.</t>
  </si>
  <si>
    <t>* This work reports on adhesion enhancement effects of self-assembled organothiol treatment on copper (Cu)/epoxy interface, as well as a significant reduction in treatment time under the influence of electric potential. The interfacial adhesion has 20-fold enhancement through the treatment due to improved linkage between copper substrate and epoxy layer by chemisorbed organothiol molecules. The treatment time was greatly reduced by a factor 32 from 16 hours to 30 minutes thanks to the electrical field assisted method without compromising the maximum adhesion strength, which was shown to be in order of 97.2 Jm-2 . Molecular Dynamics (MD) simulations were also carried out for studying the surface coverage effect of Self-assembly Monolayer (SAM) on Cu surface towards adhesion strength between Cu/epoxy interface. Simulation results together with experimental data were then used for explaining the adhesion promotion mechanism between Cu/epoxy interface.</t>
  </si>
  <si>
    <t>Cell K. Y. Wong, Matthew M. F. Yuen, Bing Xu</t>
  </si>
  <si>
    <t>Department of Mechanical Engineering, The Hong Kong University of Science and Technology, Clearwater Bay, Kowloon, Hong Kong; Department of Chemistry, The Hong Kong University of Science and Technology, Clearwater Bay, Kowloon, Hong Kong</t>
  </si>
  <si>
    <t>The Hong Kong University of Science and Technology, Clearwater Bay, Kowloon, Hong Kong</t>
  </si>
  <si>
    <t>Brown Oxide</t>
  </si>
  <si>
    <t>* Adhesion promotion between copper-epoxy interfaces without roughening the copper substrates is critical for new generation electronic devices. This paper demonstrates a pronounced adhesion promotion of a copper-epoxy joint from 4.8 J m −2 for the untreated samples to 159 J m −2 for the interfaces prepared with a thiol-based self-assembly molecular layer \x01SAM\x02. The 33-fold improvement was related to the presence of nanostructures with the SAM treatment. The adhesion enhancement is attributed to both chemical bonding between copper and epoxy and the formation of nanosized features on copper substrates. The thiol promoter enhances the interfacial adhesion with no roughening of the substrates.</t>
  </si>
  <si>
    <t>copper substrates</t>
  </si>
  <si>
    <t>* In summary, we demonstrate an improvement in the interfacial adhesion of copper-epoxy joint by 33-fold with the use of 4-ATP thiols as adhesion promoter. The 4-ATP molecules are adsorbed onto the copper substrate to form a self-assembly nanostructures. The interfacial fracture toughness, GIC, of the copper-epoxy joint increases from 4.8 0.8 J m−2 for the control samples, to 159 33 J m−2 for samples undergoing 10 h treatment with 5 mM 4-ATP solution. The adhesion improvement is better than the value 100 J m−2 obtained from black oxide treatment.19 We observe formation of nanostructures on copper substrates modified with the SAM. The existence of these nanostructures has substantially increased the number of contact points for the epoxy molecules. It thus enhances the formation of chemical bonds between the thiol-based nanostructures and the epoxy at the interfaces. The mixed mode failure of the SAM modified interface, consisting of both interfacial failure and bulk failure inside the epoxy, causes the copper-epoxy joint to fail with larger amount of energy dissipation. This study demonstrates the impact of formation of the nanostructures on adhesion promotion of the interface. While the adhesion improvement is so significant, the surface roughness of substrate after the SAM treatment is not obvious. The current study suggests a versatile solution in promoting the copper epoxy interfaces with a thiol-based SAM treatment. This thiol-based enhancement in the copper-epoxy adhesion is promising for new generation packages.</t>
  </si>
  <si>
    <t>4-ATP thiols</t>
  </si>
  <si>
    <t>At the microscopic scale, the two main mechanisms of two-phase interface failure of encapsulation devices are : thermal stress and moisture damage. RDL structure modification and self-healing polymers can significantly improve the thermal stress state of encapsulation devices and enhance their moisture resistance. Explaining the delamination phenomenon from the stress–strain perspective alone, it has been found that, at the delamination interface, mainly due to the interface between the two phases of the material, the plastic deformation of the two-phase material is formed under the action of the alternating shear stress, which ultimately leads to the failure of delamination. At the same time, under the intrusion of moisture, ionic contaminants corrode the chip, and moisture thermal expansion contributes to the “popcorn” effect pf the device. During reflow soldering, where water vapor generated at high temperatures penetrates into the interior of the plastisol, resulting in localized swelling. Delving deeper into the delamination phenomenon, we can find that its essence is due to the increase in internal stresses, resulting in the initial cracks generated in the plastisol defects developing into crack expansion. The delamination phenomenon on the surface can be categorized into three main types: (1) EMC/Si chip delamination; (2) polymer/Cu substrate delamination; and (3) Si chip/con ductive adhesive delamination (Figure 1). However, to understand the generation mechanism of such delamination failures, we need to consider two main scenarios: (1) moisture damage, i.e., delamination caused by the intrusion of moisture; and (2) thermal stress damage, i.e., delamination triggered by thermal stresses due to temperature changes. The gradual penetration of mois ture occurs in two main cases: (1) the gradual penetration of moisture along the two-phase interface between the plasticized encapsulation material and other materials; and (2) the entry of tiny voids formed by resin polymer bonds into the interior of the device.These tiny voids are by-products of the stable cross-linked network structure formed during the polymer cross-linking reaction due to bonding between linear mole cules. These cavities exhibit excellent hygroscopic properties. They can gradually absorb moisture in hot and humid working environments until they reach saturation.</t>
  </si>
  <si>
    <t xml:space="preserve">Hitachi Chemical CEL-9221HF10G, Le composé de moulage époxy utilisé tout au long de cette étude était également de nature hydrophobe avec γP=0.54mN/m2γP​=0.54mN/m2 et γd=29.0mN/m2γd​=29.0mN/m2, respectivement, pour les composants d'énergie de surface polaire et dispersive. </t>
  </si>
  <si>
    <t>https://media.proquest.com/media/hms/ORIG/2/yd8WK?cit%3Aauth=Moosa+Naina%2C+Mohamed+Lebbai&amp;cit%3Atitle=Improvement+of+interfacial+adhesion+in+plastic+packages%3A+Dimples%2C+metallic+coatings+and+black+oxide&amp;cit%3Apub=ProQuest+Dissertations+and+Theses&amp;cit%3Avol=&amp;cit%3Aiss=&amp;cit%3Apg=&amp;cit%3Adate=2002&amp;ic=true&amp;cit%3Aprod=ProQuest+One+Academic&amp;_a=ChgyMDI0MTExMTEyNTEzODQ1Njo1ODE1NjYSBTg1NjMxGgpPTkVfU0VBUkNIIg0xOTMuMTg4LjQ3LjY5KgUxODc1MDIJMzA1NDY1MzE1Og1Eb2N1bWVudEltYWdlQgEwUgZPbmxpbmVaAkZUYgNQRlRqAHIAegCCASlQLTEwMTAyNjgtMjc5MzQtQ1VTVE9NRVItMTAwMDAzNDgtNjk1MjUzNpIBBk9ubGluZcoBUE1vemlsbGEvNS4wIChXaW5kb3dzIE5UIDEwLjA7IFdpbjY0OyB4NjQ7IHJ2OjEzMi4wKSBHZWNrby8yMDEwMDEwMSBGaXJlZm94LzEzMi4w0gEWRGlzc2VydGF0aW9ucyAmIFRoZXNlc5oCB1ByZVBhaWSqAitPUzpFTVMtTWVkaWFMaW5rc1NlcnZpY2UtZ2V0TWVkaWFVcmxGb3JJdGVtygITRGlzc2VydGF0aW9uL1RoZXNpc9ICAVnyAgD6AgFOggMDV2ViigMcQ0lEOjIwMjQxMTExMTI1MTM4NDU2OjU5MDYwOQ%3D%3D&amp;_s=heLwX4zHiA50jbZ7jyIaYONb6gg%3D</t>
  </si>
  <si>
    <t>copper alloy C- 194. which typically contains 2.35% Fe, 0.03% P and 0.12% Zn; copper alloy C-151, a typical lead frame material, containing 0.05-0.15Zr/ &lt;0.005Mn/ &lt;0.005Fe/ &lt;0.005A1/ Cu;  144L plastic quad flat pack (PQFP), consisting of Cu alloy lead frames with four different surface finishes, including bare Cu, Ni, Au/Ni and Pd/Ni coatings</t>
  </si>
  <si>
    <t>The epoxy molding compound used throughout this study was also hydrophobic in nature with yp = 0.54 mN/m2 and yd = 29.0 mN/m2, respectively for the polar and dispersive surface energy components;  EMC-300;  EMC-301;  EMC-302</t>
  </si>
  <si>
    <t>The future works related to this thesis are suggested as follows: The performance of the interfacial adhesion can be improved by considering the following issues: 8.2.1 Epoxy molding compounds Extend the study to other epoxy molding compounds. Material database can be generated which will be useful not only in prediction of reliability problems but also building an IC encapsulation knowledge-base system. 8.2.2 Improvement of adhesion hydrolytic stability through coupling agents In order to improve hydrolytic stability of adhesion between EMC and metallic/oxide coatings, an organo functionalized silane coupling agents can be added as additive in the EMC. Silane agents can also be added on the metal/oxide coatings, which 8-5 Reproduced with permission of the copyright owner. Further reproduction prohibited without permission. can acts as a protective coating and as coupling agents to promote the adhesion with the polymer matrix. 8.2.3 Effect of dimple size Vary the size of dimples and to study its interfacial adhesion mainly for inherently strong adhesion characteristic coatings 8.2.4 Smut free black oxide Development of smut free black oxide coatings which can provide much lesser loose oxide particles. This will lead to the elimination of debleeding process and the original interfacial adhesion strength can be retained. In summary, a hydrophillic coating would have less durable interfacial bonds with epoxy moulding compound under humid environments.</t>
  </si>
  <si>
    <t>Shanghai Jiao Tong, University , No. 800, Dongchuan Road, 200240 , Shanghai , P.R., China</t>
  </si>
  <si>
    <t>The State Key Laboratory of the Metal Matrix Composites, School of Materials Science and Engineering</t>
  </si>
  <si>
    <t>State Key Laboratory of the Metal Matrix Composites, School of Materials Science and Engineering , Shanghai Jiao Tong, University , No. 800, Dongchuan Road, 200240 , Shanghai , P.R., China</t>
  </si>
  <si>
    <t>Univ</t>
  </si>
  <si>
    <t>A Study on Die Stresses in Flip Chip Package Subjected to Various Hygrothermal Exposures</t>
  </si>
  <si>
    <t>Maybe IPCEI</t>
  </si>
  <si>
    <t>General Electric Company, Global Research Center, Niskayuna, NY, USA; Institute of Microelectronics (IME), Singapore; CALCE Electronic Products and Systems Center, University of Maryland, College Park, MD 20742, USA</t>
  </si>
  <si>
    <t>USA, Singapore</t>
  </si>
  <si>
    <t>No</t>
  </si>
  <si>
    <t>Institute of Microelectronics (IME), Singapore; University of Maryland, College Park, MD 20742, USA</t>
  </si>
  <si>
    <t>General Electric Company, Global Research Center, Niskayuna, NY, USA</t>
  </si>
  <si>
    <t>Background Authors</t>
  </si>
  <si>
    <t>Comprehensive Moisture Diffusion Characteristics of Epoxy Molding Compounds over Solder Reflow Process Temperature</t>
  </si>
  <si>
    <t>Changsoo Jang, Bongtae Han, Samson Yoon</t>
  </si>
  <si>
    <t>https://terpconnect.umd.edu/~bthan/paper/Moisture%20and%20Diffusion/2010CPMT%20Comprehensive%20Moisture%20Diffusion.pdf</t>
  </si>
  <si>
    <t>https://2024.sci-hub.se/7045/96d592ecd1df9facf19b2cd6731ecc66/nguyen2018.pdf#navpanes=0&amp;view=FitH</t>
  </si>
  <si>
    <t xml:space="preserve">Quang Nguyen, Jordan C. Roberts, Jeffrey C. Suhling, Richard C. Jaeger, Pradeep Lall </t>
  </si>
  <si>
    <t xml:space="preserve">Department of Mechanical Engineering, Department of Electrical and Computer Engineering, Center for Advanced Vehicle and Extreme Environment Electronics (CAVE3), Auburn University, Auburn, AL  36849 </t>
  </si>
  <si>
    <t>Top Material</t>
  </si>
  <si>
    <t>Interface</t>
  </si>
  <si>
    <t>BT (Bismaleimide-Triazine) substrate</t>
  </si>
  <si>
    <t>Chip / Substrate</t>
  </si>
  <si>
    <t>* In this work, the effects of moisture on die stresses in flip chip on laminate packages were investigated. Test chips containing piezoresistive stress sensors were used to experimentally measure the complete state of stress at the die surface. The samples were subjected to moisture environment with three different temperature and humidity levels (65/65, 85/85, and 95/95) during 10 days, and allowed to absorb moisture. Both the sample weights and die stresses were recorded after various time durations. Reversibility test were also conducted by baking the saturated packages to dry the moisture back out of the samples to see if the effects of moisture absorption were reversible. * The results revealed that the hygrothermal exposure had significant effects on the package die stresses. Most of the weight gain of the package resulted from the BT substrate moisture absorption, causing the “smiley face” warping of the die and producing tensile in-plane normal stress changes on the device side of die surface. More harsh condition generated larger stress level (up to 37 MPa under 95/95 moisture condition), but the variations of the stresses during the moisture exposure at three moisture condition appeared to be closely comparable. Relatively small changes (less than 6 MPa) on out-of-plane and shear stresses were observed. Upon redrying, the effects of moisture exposure were seen to be almost recoverable. * A study of hygrothermal properties determination was also completed. Three moisture properties of underfill and BT substrate including diffusivity D, saturated concentration Csat, and coefficient of thermal expansion \uf062 were experimentally measured for all three moisture conditions. A new approach to determine coefficient of thermal expansion was implemented. * An advanced method without using the moisture-thermal analogy to simulate the moisture diffusion was developed. The sets of hygrothermal properties experimentally obtained were used for the simulation. Good correlations were achieved between predicted weight gains and stress variations extracted from the numerical models and the analogous measurements made in experiments testing.</t>
  </si>
  <si>
    <t>* Moisture has been one of the major concerns for package designers and reliability researchers. It is well-known that high humidity combined with high temperature can cause a number of failure modes to electronic devices, such as popcorn cracking, delamination, or electrochemical migration. While the fundamental knowledge of moisture effects on electronic packages has been extensively explored, there have been no published studies on the effects of underfill and substrate moisture absorption on the die stresses development and delamination growth in flip chip assemblies. In this study, on-chip piezoresistive sensors were used to measure moisture induced device side die stresses in flip chip on laminate packages under three different moisture conditions. The die stresses were also monitored during the subsequent drying to evaluate the reversibility of the moisture effects. After the initial 10 days of moisture exposure, moisture was found to have significant effects on the package, generating tensile die normal stresses of up to 37 MPa under the harshest testing environment (95% RH, 95 °C). Also, it can be observed that more harsh condition produced larger stress level, but the stresses variation under all conditions showed the same behavior. Shear stresses however were found to be quite small relative to normal stresses. * Upon the subsequent drying, it was seen that the moisture induced stress changes were almost fully recordable. In addition to the measurements of the moisture-induced die stresses, a study on hygrothermal properties of polymer materials was conducted where diffusivity, saturated concentration and coefficient of moisture expansion (CME) of underfill and BT (Bismaleimide-Triazine ) substrate were characterized under the moisture conditions used in the experiments. The obtained properties were later used for the finite element simulation of the moisture diffusion. The numerical predictions were finally correlated with the experimental results. They were found to be in good agreements.</t>
  </si>
  <si>
    <t>https://ieeexplore-ieee-org.ejournals.um.edu.mt/document/9380382</t>
  </si>
  <si>
    <t>Mind Map</t>
  </si>
  <si>
    <t>not yet</t>
  </si>
  <si>
    <t>23.024510185652808, 113.06633360757088; 31.048674527315892, 121.3980329988862</t>
  </si>
  <si>
    <t>34.22870612218564, 108.91432441169371; ?</t>
  </si>
  <si>
    <t>37.46503956590992, 126.9571666095199; 36.54214199722054, 128.79695907576246; 35.157723621790964, 136.96724884939346; 37.59982578316927, 126.86512570540383</t>
  </si>
  <si>
    <t xml:space="preserve">1.4440153593054024, 103.83746067694806; </t>
  </si>
  <si>
    <t>Research and Development Department, ASMPT Technology Singapore, 2 Yishun Avenue 7, Singapore 768924, Singapore</t>
  </si>
  <si>
    <t>Hong Kong University of Science and Technology (HKUST)</t>
  </si>
  <si>
    <t>National Sun Yat-sen University, Kaohsiung 80424, Taiwan</t>
  </si>
  <si>
    <t>Research and Development Department, ASMPT Technology Singapore, 2 Yishun Avenue 7, Singapore 768924, Singapore; Hong Kong University of Science and Technology (HKUST)</t>
  </si>
  <si>
    <t>22.337705208992116, 114.26337856133793</t>
  </si>
  <si>
    <t>52.526024702320406, 13.327625045955012</t>
  </si>
  <si>
    <t>31.03272896253002, 121.44674160812694</t>
  </si>
  <si>
    <t>22.33847674814141, 114.2636134020943</t>
  </si>
  <si>
    <t>31.298262706162383, 121.50336023900768</t>
  </si>
  <si>
    <t>31.02584488099834, 121.4340358229325</t>
  </si>
  <si>
    <t>31.315499797089295, 121.3824884390204</t>
  </si>
  <si>
    <t>34.71645681342295, 119.30997403950073</t>
  </si>
  <si>
    <t>33.33614839835134, -111.89957248220549</t>
  </si>
  <si>
    <t>Department of Mechanical and Electro-Mechanical Engineering</t>
  </si>
  <si>
    <t>22.629011470217886, 120.26481565622026</t>
  </si>
  <si>
    <t>35.649726368747565, 139.7430828037642</t>
  </si>
  <si>
    <t>53.583672429161034, 9.956498479761564; 22.428085521835897, 114.210906387789</t>
  </si>
  <si>
    <t>45.74535106351687, 126.66239915176166; 45.7476166014412, 126.6328007565629</t>
  </si>
  <si>
    <t>Co-Adress</t>
  </si>
  <si>
    <t>Company</t>
  </si>
  <si>
    <t>Site</t>
  </si>
  <si>
    <t>Univ-Adress</t>
  </si>
  <si>
    <t>After pretreatment, copper cone coat ing was electroless deposited for 20 min. Oxidation caused by wire bonding (the condition was chosen to be 260 C for 5min as representative) was for the first time to be taken into consideration. Substrates were heated on hot plate (Wiggens, WH-200D) in ambient environment in order to simulate practical process. The morphology of oxide oxidized at 320 C10min+260 C5 min is shown in Fig.2d, revealing a much denser surface (compared with porous oxide surface in Fig. 2b) with little whisker-like structure grew on top of porous oxide layer. The length of whisker-like oxide is estimated to be 50–500 nm. It is found that Cu cone oxidized at 320 C 10min +260 C 5 min exhibits micro–nanohierarchical structure with Cu cone as the first layer of micro-scale protrusions and whisker-like oxide as the second layer of nano-scale protrusions. Cu cone structure is closely related to the concentration and type of crystallization modifier. The mechanism of Cu cone formation can be largely ascribed to the role of polyethylene glycol in growth rates control of different Cu crystal faces by interacting with these faces through adsorption and desorption [16]. As evidenced by our previous study, the size and shape of whisker-like oxide is mainly determined by oxidation temperature. However, in order to ensure good adhesion between whisker-like oxides coated Cu cone and substrate, oxidation temperature should be limited in the range of 300–340 C, which could correspondingly limit the size of whisker-like oxide. The best result was when we obtained Hierarchical whisker-like oxide/Cu cone. The shear strength of EMC and hierarchical whisker-like oxide/Cu cone coating is the highest, 28.71(±1.00) MPa, an increase of 162% as compared with porous oxide.</t>
  </si>
  <si>
    <t>Yes complete</t>
  </si>
  <si>
    <t>Investigation of the Degradation Mechanism of SiC MOSFET Subjected to Multiple Stresses</t>
  </si>
  <si>
    <t>https://www.mdpi.com/2072-666X/14/7/1469</t>
  </si>
  <si>
    <t>https://sci-hub.se/downloads/2020-10-31/51/wang2020.pdf#navpanes=0&amp;view=FitH</t>
  </si>
  <si>
    <t>oui</t>
  </si>
  <si>
    <t>A comprehensive solution for modeling moisture induced delamination in electronic packaging during solder reflow</t>
  </si>
  <si>
    <t>In‑situ characterization of moisture absorption and hygroscopic swelling of an epoxy molding compound for electronic packaging</t>
  </si>
  <si>
    <t>https://sci-hub.se/downloads/2021-08-09/28/he2021.pdf#navpanes=0&amp;view=FitH</t>
  </si>
  <si>
    <t xml:space="preserve">Unveiling the damage evolution of SAC305 during fatigue by entropy generation </t>
  </si>
  <si>
    <t>https://pdf.sciencedirectassets.com/271483/1-s2.0-S0020740322X00283/1-s2.0-S0020740322009651/main.pdf?X-Amz-Security-Token=IQoJb3JpZ2luX2VjEDQaCXVzLWVhc3QtMSJHMEUCIQCIqwY3MLh8khHGrSOkUyyHrXz74t5eZWSUZys35SMIrgIgMGfrl%2Bjwp3hu3R06gnk0GgafMg0FoBKQZHSNAhDyW3YquwUIvP%2F%2F%2F%2F%2F%2F%2F%2F%2F%2FARAFGgwwNTkwMDM1NDY4NjUiDD0VmzReBTM3fdF2xyqPBZEWHzKbPXSjSSXS3jaXKj%2BWTLTya5xqRoMLCapD%2BiWm7FzhgAM%2Bh5KcQbQ%2FADmRPEKf%2BkwuSIbes%2BgcXDPsKAxqrDOJFLXepWR22c%2Ba62KLmHT4ayppfXGOM4yBn%2B4YJqfg563IBLf5NYXDrc5cyXwBNTp4CxyyCIk2pmuC9HjJuppg%2F5Agk60aJ6C9iB10SrFH2ni1NVMg0wLtX92FU8it45hm4vSQauFiiRqyON9gKmi0gWSLcH%2B4zBqvY%2BIwQnhgz2tyBX8sUeQjBQx50Ckpx1q8oZN7j7uTx6EfhcvmS1mh%2BR2Nltj6JrdlV1jdVpboG6U3VbbhD39yk%2Bc7Gqa2Ry3vcQniHiZXZDAr7mZiWGm8DMjLfPECEQyQUzNDquQyzrWBSN3siv0oB8NFyqgF7Wduw8doMGg%2BqYjOCZ2KvekZn7EiOD4kLMzD25DChB4NClFLvnE05%2BzTYuLgSmt%2FO8RjO0vzXZf7xPZOAoKfz%2Ba9clDMKv6zCiiH4MWozq4uXY2pH3MgVQaBKJFASrG9M%2B9JHucogvXOIvK5GyynWwnosx%2FaFKLjHFOm%2FxJPTekdQ4pYY4jmdoNebs91L5TzGUTjJe%2B4ct46acZVIWHvpT3CK12HGU5o4d9noPwrOvWOBuXZEsxkGwBBxN%2FFElDX3XPePKw2YGrkLkjwSQCx%2BFJCY8sMojHzolO%2FxQBZy7fO%2Bi0X5FTCdtXFlrZwbWZpXDNOFNdKL2n77%2BKVZ1rF2Ll0ERoQgTHNLWQcT0AmwSyqFiSqP2KFrP308KrFwqFpBCi8AFbJoKsjjzikdcGLjhb8k4i67svl%2FjS5%2B2JCGOMgaflr30foTpwzd8e8zcy%2FSxrjccf%2FAhQjAO%2BHWKEwxvTMuQY6sQGbad3Vz5TCtKo9Z70t%2BTyIVY%2F5E4km8ixnsrRIgYe2r8F%2FPPoYtNO16xlHBmlaAoTTO3uF8nLAayqzZk6leI%2B%2BIycb59OBU17B%2F2KX7YSX6K7A1fyACxu2UpVkG6VpQ2DsJ3%2FEO1%2FLbppxziKhlhsdP6KZo3Mf86cGdW5Ka9GlfUswcRJ0xffVSqne6c69orqG63kbS0S8ehiw%2F0VQIl6fFDObQnpZUhQDjbkEY%2BxlIj4%3D&amp;X-Amz-Algorithm=AWS4-HMAC-SHA256&amp;X-Amz-Date=20241112T122456Z&amp;X-Amz-SignedHeaders=host&amp;X-Amz-Expires=300&amp;X-Amz-Credential=ASIAQ3PHCVTY4F2OUMXK%2F20241112%2Fus-east-1%2Fs3%2Faws4_request&amp;X-Amz-Signature=4a1406966e6e3bb154eb5bde12aa72b870d64f8d7ad53d2a90034a157c007da3&amp;hash=683e66c230725ad16d682ddce2d10c4249a3a106605ad7a9ac3a96fea3c5baa8&amp;host=68042c943591013ac2b2430a89b270f6af2c76d8dfd086a07176afe7c76c2c61&amp;pii=S0020740322009651&amp;tid=spdf-c7eccd1f-8b77-4565-8d7f-1b8dba308b32&amp;sid=6562bd533da1714c570a06d-539c4b14ec63gxrqb&amp;type=client&amp;tsoh=d3d3LnNjaWVuY2VkaXJlY3QuY29t&amp;ua=17115f0a50565c55595558&amp;rr=8e1680759c98e167&amp;cc=mt</t>
  </si>
  <si>
    <t>Accelerated mechanical low cycle fatigue in isothermal solder interconnects</t>
  </si>
  <si>
    <t>https://pdf.sciencedirectassets.com/271470/1-s2.0-S0026271420X00126/1-s2.0-S0026271420308842/main.pdf?X-Amz-Security-Token=IQoJb3JpZ2luX2VjEDQaCXVzLWVhc3QtMSJHMEUCIQDbnldoxd4r3Wj%2FCNcASFU2SUygQbKkQCqL5Dmeqs4gswIgPliBjlA01HsBSqRoqzvDwfjf42n13xYX9LBsk0rx8tkqvAUIvf%2F%2F%2F%2F%2F%2F%2F%2F%2F%2FARAFGgwwNTkwMDM1NDY4NjUiDKJdjmddBlDVV0ZEqiqQBSR8CyxT6Z3wNQNxZ4gcltQJmnrFVIvZC3q%2Bq2fSvRWnvf%2BHde7UuUyxoaQZJA8ImIuz0Ogn8dtRTeVirl5gFDgU1vpkDP8aqePsKT8PTYl7q7anNnraoeembPoZItan7vjNMac1kZE3eaUuZFHm%2Bja4cBnEndohoStRU%2BA%2B5pA4eg296tmC12k7EmKOwHXaDP56sTKGir8a5sdsRPnMwYWBu01tE1o6SJ1lazENBaFyC2JgF%2BtQN7U%2B4B6Vi1JNiV6QtkyfH%2BpvSeb7%2FyOm%2F0B8nALuUE8pyRcR0jNkcsp7M0%2FiP6fgmdv6U2Ipgj6bMii48JFg5NdJ0C9NNc7KZhz1nmIUYK0dOZ%2F78BhIWMG4urNcyHHClJVUEM2wS3dh%2FsudLIZuSif1hrjG5iaAFn3UBz%2B2S0HqmhAUFRutnTyKhOsMWn0Vh8qc%2Fnhzdy%2BuXXizJ8%2F46Ph7MrY6cFSKOx7VOMW%2BlvDoyy4JGUumQ9yXWjdz6q%2FBPoMsixbABY7wNiTxJ60R1J7m0A9WVrtYl%2BcJiIoHfq3i6zkBJx5cBE4P4WHNiohW8HlnaOFqJoXOpynx14wgdDSjpd23dzYnKD7QepldMUjRd3qiLkbVZlmUQ9UaUb6pW1Si3js%2BiFSiCAiw7qBRDw4Gyb%2Fnsh3OznMZtrVQYiuPb8%2BZR5s%2BnnoJuCbwZHFyDGF8EJvQ4z1KlmZDSEwmZyt33OH9eOMZuYMiHD6ASysdRiIYbGSkxf%2Bs3cKSuwg644x%2Fc5hgFRwzPSMcVdHlCAnDAv%2F6JdiGIuVsP%2FRiMHnF4eekervBwMQl1%2FWYUSjboqA%2BiKtqN04RMYTQZvkmT0%2FY08Fljz0PL8UmAnEKixvH6KUcxiiUqmXcMPCFzbkGOrEBl57HAKMqkpWsLOSfnPw8WYgjVC9KXm4lHQN9edpwqZ7AJv2xk4U0mXxPSlJ6gIQFIxgu1KV4mONjrgPPbxerODqLXSjz6K1EoqoI8iR2pq%2FeoqFKHLETuiEW51EGYHqsI%2FL5LjV3YfWpJ%2Bwyc0fwpPEoaUTvi8Sh9xLuEOYelZIURa6p1QeAeSzRTMvUyvzZRJr%2BsDUhilXFEBbGb7hFsyUbKsc0qnGVasJYCuRyDCiD&amp;X-Amz-Algorithm=AWS4-HMAC-SHA256&amp;X-Amz-Date=20241112T122500Z&amp;X-Amz-SignedHeaders=host&amp;X-Amz-Expires=300&amp;X-Amz-Credential=ASIAQ3PHCVTY5ANPZKJC%2F20241112%2Fus-east-1%2Fs3%2Faws4_request&amp;X-Amz-Signature=5a8d480682dee49bbd18cd1b9263fce94197486ac7c2c2db4884743c105995d2&amp;hash=9b571d464e04953d846d42c781688fc6d549eb8ab4c68fef19c33c7ef4863f73&amp;host=68042c943591013ac2b2430a89b270f6af2c76d8dfd086a07176afe7c76c2c61&amp;pii=S0026271420308842&amp;tid=spdf-28d9a2a5-2678-4a00-a191-9bbeb6ccede2&amp;sid=6562bd533da1714c570a06d-539c4b14ec63gxrqb&amp;type=client&amp;tsoh=d3d3LnNjaWVuY2VkaXJlY3QuY29t&amp;ua=17115f0a50565c55575307&amp;rr=8e168093fcbce167&amp;cc=mt</t>
  </si>
  <si>
    <t>China, Japan</t>
  </si>
  <si>
    <t>China, Hong Kong, Ethiopia, The Netherlands, China</t>
  </si>
  <si>
    <t>China, Philippines, South Korea, Singapore</t>
  </si>
  <si>
    <t>Hong Kong, China, China</t>
  </si>
  <si>
    <t>Wen Zhang, Huaizhi Liu, Xianan Zhang, Xiaojing Li, Guanhua Zhang, Peng Cao</t>
  </si>
  <si>
    <t>https://sci-hub.se/downloads/2021-08-12/af37/zhang2021.pdf#navpanes=0&amp;view=FitH</t>
  </si>
  <si>
    <t>Copper-based leadframe (commercial name: EFTEC 64T) with a nominal composition of Cu–0.3Cr–0.25Sn0.2Zn (wt.%) and a thickness of 0.15mm was used. A-nanobelts are primarily composed of cupric oxide (CuO), while B-nanobelts are composed of both cuprous oxide (Cu2O) and cupric oxide (CuO).</t>
  </si>
  <si>
    <t>Atotech</t>
  </si>
  <si>
    <t>Device</t>
  </si>
  <si>
    <t>https://www.sciencedirect.com/science/article/abs/pii/S0026271424001288</t>
  </si>
  <si>
    <t>Jinyang Fang, Qingke Zhang, Jing Li, Feng Liu, Chaofeng Li, Lijing Yang, Cheng Xu, Zhenlun Song</t>
  </si>
  <si>
    <t>Key Laboratory of Advanced Marine Materials, Ningbo Institute of Materials Technology and Engineering, Chinese Academy of Sciences, Ningbo 315201, China; Ningbo Kangqiang Electronics Co., Ltd., Ningbo 315105, China; Ningbo Xingye Shengtai Group Co., Ltd., Ningbo 315336, China; School of Materials Science and Engineering, Jiangxi University of Science and Technology, Ganzhou 341000, China</t>
  </si>
  <si>
    <t>Li Liu, Chunhua Zhang, Ping Hu, Sheng Liu, Zhiwen Chen</t>
  </si>
  <si>
    <t>School of Materials Science and Technology, Wuhan University of Technology, Wuhan, China; The Institute of Technological Sciences, Wuhan University, Wuhan, China; Hubei Key Laboratory of Electronic Manufacturing and Packaging Integration, Wuhan University, Wuhan, China</t>
  </si>
  <si>
    <t>Xian Zhang, Ping Zhang, Chao Xiao, Yanyan Wang, Xin Ding, Xianglan Liu, Xingyou Tian</t>
  </si>
  <si>
    <t>Pradeep Lall, Yunli Zhang</t>
  </si>
  <si>
    <t>https://asmedigitalcollection.asme.org/InterPACK/proceedings-abstract/InterPACK2023/87516/V001T08A014/1171000</t>
  </si>
  <si>
    <t>https://www.sciencedirect.com/science/article/abs/pii/S0030399223005996</t>
  </si>
  <si>
    <t xml:space="preserve">Yujie Han, Junjie Zhang, Xiaohui Wang, Tao Sun </t>
  </si>
  <si>
    <t>Material Science</t>
  </si>
  <si>
    <t>EMC - LF</t>
  </si>
  <si>
    <t>* A unique hierarchical whisker-like/Cu cone coating was fabricated to improve the adhesion performance between EMC and Cu-based substrate. In order to investigate the effect of whisker- like oxide and Cu cone structure on adhesion performance enhancement, the adhesion strength between EMC and porous oxide, whisker-like oxide, porous oxide/Cu cone and hierarchical whisker-like oxide/Cu cone were measured by button shear test. With consideration of high temperature oxidation caused by practical process before molding, the interface between EMC and porous oxide formed at 260 °C for 5 min was taken as standard comparison sample. Meanwhile, an attempt to find the mechanism for adhesion improvement was made by facture surface observation, failure path assumption and force–displacement curve analysis. * The results are summarized as follows: * (1) Porous oxide layer exhibits brittle property, readily peeled off from substrate, proved to be the main reason for weak interfacial adhesion of conventional EMC and Cu-based sub- strate interface in ordinary IC packages. * (2) As compared with porous oxide (standard comparison sample, representative of practical interface), hierarchical coating composed of micro-scale Cu cone and nano-scale whisker-like oxide exhibits excellent adhesion behavior with EMC. * (3) Shear fracture of hierarchical structure and EMC interface happens inside EMC, which is the best state of adhesion performance and the interface exhibits brittle/ductile property, identical to EMC property reported by Goroll et al. * (4) The adhesion improvement of EMC and hierarchical whisker-like oxide/Cu cone interface can be attributed to mechanical interlocking effect caused by co-existence of whisker-like oxide and electroless plated Cu cone structure. * (5) Cu cones, well-preserved after shear fracture, exhibit remarkable ductility, the influence of which on adhesion performance is the larger than whisker-like oxide.</t>
  </si>
  <si>
    <t>Highly Conductive Cu Nanoneedle-Array Supported Silicon Film for High-Performance Lithium Ion Battery Anodes</t>
  </si>
  <si>
    <t>https://2024.sci-hub.se/4719/83ef8d7367a788329c9198497f6beeb1/wang2015.pdf#navpanes=0&amp;view=FitH</t>
  </si>
  <si>
    <t>Rolling and annealing textures of a SiCw/Al composite</t>
  </si>
  <si>
    <t>https://moscow.sci-hub.se/1685/6170824ddcb8ec1648048ecb9a2c046b/zhang2004.pdf#navpanes=0&amp;view=FitH</t>
  </si>
  <si>
    <t>Low-temperature solid state bonding method based on surface Cu–Ni alloying microcones</t>
  </si>
  <si>
    <t>Ning Wang, Tao Hang, Wenjing Zhang, Ming Li</t>
  </si>
  <si>
    <t>W.L. Zhang, M.Y. Gu, D.Z. Wang, Z.K. Yao</t>
  </si>
  <si>
    <t>Qin Lu, Zhuo Chen, Wenjing Zhang, Anmin Hu, Ming Li</t>
  </si>
  <si>
    <t>https://dacemirror.sci-hub.se/journal-article/27b6045c8294a889689468a2ce3fbf38/lu2013.pdf#navpanes=0&amp;view=FitH</t>
  </si>
  <si>
    <t>Sample preparation device for molding compound adhesion test</t>
  </si>
  <si>
    <t>Qin Lu, Wenjing Zhang, Ming Li, Dali Mao</t>
  </si>
  <si>
    <t>https://2024.sci-hub.se/3442/e746b4bc4b4649e117a8e2ba5259e2eb/lu2011.pdf#navpanes=0&amp;view=FitH</t>
  </si>
  <si>
    <t>Solid-state bonding using metallic cone layer for interconnection</t>
  </si>
  <si>
    <t>Ming Li, Anmin Hu, Zhuo Chen, Qin Lu, Wenjing Zhang, Tadatomo Suga, Yinghui Wang, Eiji Higurashi, Masahisa Fujino</t>
  </si>
  <si>
    <t>https://moscow.sci-hub.se/3092/3bbc9af233a21084bddad48d4e5e341d/mingli2012.pdf#navpanes=0&amp;view=FitH</t>
  </si>
  <si>
    <t>Influence of PEG molecular weight on morphology, structure and wettability of electroless deposited Cu–Ni–P films</t>
  </si>
  <si>
    <t>Wenjing Zhang, Xue Feng, Haiyong Cao, Anmin Hu, Ming Li</t>
  </si>
  <si>
    <t>https://2024.sci-hub.se/1630/402865f8f414a16f9d0ac51c3b7378e0/zhang2012.pdf#navpanes=0&amp;view=FitH</t>
  </si>
  <si>
    <t>Preparation of super-hydrophobic Cu/Ni coating with micro-nano hierarchical structure</t>
  </si>
  <si>
    <t>Wenjing Zhang, Zheyin Yu, Zhuo Chen, Ming Li</t>
  </si>
  <si>
    <t>https://moscow.sci-hub.se/1348/ff1fe42b8e80d284b3609c798a4f9753/zhang2012.pdf#navpanes=0&amp;view=FitH</t>
  </si>
  <si>
    <t>Structure and wettability control of Cu–Ni–P alloy synthesized by electroless deposition</t>
  </si>
  <si>
    <t>https://2024.sci-hub.se/1671/9cef97ded3d4d6e13ed8d8adf53b50fa/zhang2012.pdf#navpanes=0&amp;view=FitH</t>
  </si>
  <si>
    <t>Wenjing Zhang, Haiyong Cao, Xue Feng, Anmin Hu, Ming Li</t>
  </si>
  <si>
    <t>Electroless deposition of copper alloy in the PEG additive</t>
  </si>
  <si>
    <t>Wenjing Zhang, Ning Wang, Tao Hang, Ming Li</t>
  </si>
  <si>
    <t>https://2024.sci-hub.se/4996/556023b386340fff7757cc5474170b57/zhang2015.pdf#navpanes=0&amp;view=FitH</t>
  </si>
  <si>
    <t>Preparation of pine-like Cu-Ni-P coating and its application in 3D integration</t>
  </si>
  <si>
    <t>https://dacemirror.sci-hub.se/proceedings-article/01f2ba9935197aeb5f445155b0c813c1/zhang2017.pdf#navpanes=0&amp;view=FitH</t>
  </si>
  <si>
    <t>Wenjing Zhang, Yinghui Wang, Tadatomo Suga, Hiromu Kawai, Michitaka Yamamoto, Eiji Higurashi, Masahisa Fujino, Ming Li</t>
  </si>
  <si>
    <t>Followers</t>
  </si>
  <si>
    <t>Description</t>
  </si>
  <si>
    <t>Workers</t>
  </si>
  <si>
    <t>Sector</t>
  </si>
  <si>
    <t>Paris, Île-de-France</t>
  </si>
  <si>
    <t>Adress</t>
  </si>
  <si>
    <t>Nvidia</t>
  </si>
  <si>
    <t xml:space="preserve">Texas Instruments </t>
  </si>
  <si>
    <t>Spécialisée dans la conception de circuits basés sur l'architecture RISC-V.</t>
  </si>
  <si>
    <t>Created in</t>
  </si>
  <si>
    <t>Développe des puces pour l'intelligence artificielle.</t>
  </si>
  <si>
    <t>SiFive</t>
  </si>
  <si>
    <t>Celestial AI</t>
  </si>
  <si>
    <t>Graphcore</t>
  </si>
  <si>
    <t>Conçoit des processeurs pour les calculs d’IA.</t>
  </si>
  <si>
    <t>SambaNova Systems</t>
  </si>
  <si>
    <t>Développe des systèmes matériels et logiciels basés sur des architectures innovantes de circuits intégrés.</t>
  </si>
  <si>
    <t>Hailo</t>
  </si>
  <si>
    <t>Une startup israélienne spécialisée dans les processeurs IA.</t>
  </si>
  <si>
    <t>Nordic Semiconductor</t>
  </si>
  <si>
    <t>Conçoit des solutions basées sur Bluetooth et IoT.</t>
  </si>
  <si>
    <t>Conçoit des processeurs ultra-basse consommation pour l’IoT et l’IA embarquée.</t>
  </si>
  <si>
    <t>GreenWaves Technologies</t>
  </si>
  <si>
    <t>Movandi</t>
  </si>
  <si>
    <t>Spécialisée dans les circuits pour la 5G.</t>
  </si>
  <si>
    <t>MixComm</t>
  </si>
  <si>
    <t>Développe des circuits RF pour les réseaux 5G millimétriques.</t>
  </si>
  <si>
    <t>Ansys</t>
  </si>
  <si>
    <t>Xelera Technologies</t>
  </si>
  <si>
    <t>Applique des méthodes d'optimisation AI/ML pour la conception.</t>
  </si>
  <si>
    <t>Nuvia</t>
  </si>
  <si>
    <t>Spécialisée dans les puces pour data centers (acquise par Qualcomm en 2021).</t>
  </si>
  <si>
    <t>Ambiq</t>
  </si>
  <si>
    <t>Conçoit des circuits à très faible consommation énergétique.</t>
  </si>
  <si>
    <t>Développe des puces massives pour l’intelligence artificielle, telles que le Wafer Scale Engine 3, qui offre des performances révolutionnaires en IA et traitement de données</t>
  </si>
  <si>
    <t>Cerebras Systems</t>
  </si>
  <si>
    <t>Spécialisée dans les accélérateurs de semi-conducteurs pour l’IA et l’apprentissage machine. Ils développent des architectures optimisées pour des charges de travail avancées</t>
  </si>
  <si>
    <t>Conçoit des processeurs dédiés à l’IA générative, avec une consommation énergétique réduite, ciblant notamment les applications automobiles et PC</t>
  </si>
  <si>
    <t>Fournit des processeurs neuromorphiques ultra-basse consommation pour des applications d’intelligence artificielle</t>
  </si>
  <si>
    <t>Innatera</t>
  </si>
  <si>
    <t>Travaille sur les interconnexions die-to-die pour les processeurs chiplets, utilisant des technologies de pointe pour améliorer les performances des semi-conducteurs</t>
  </si>
  <si>
    <t>Eliyan</t>
  </si>
  <si>
    <t>Utilise la technologie du graphène pour créer des dispositifs avancés de semi-conducteurs, permettant des gains d’efficacité et de performance</t>
  </si>
  <si>
    <t>Paragraf</t>
  </si>
  <si>
    <t>Origo - service en électricité renouvelable</t>
  </si>
  <si>
    <t>Origo propose aux entreprises et collectivités locales une électricité d’origine renouvelable sans modifier leur stratégie en matière de fournisseurs.</t>
  </si>
  <si>
    <t>EN.IT Spa</t>
  </si>
  <si>
    <t>Opérateur dans le développement, la construction et la maintenance de parcs éoliens et photovoltaïques avec plus de 25 ans d’expérience.</t>
  </si>
  <si>
    <t>CIRCULATAM - Economía Circular en LATAM</t>
  </si>
  <si>
    <t>Assurer une transition entrepreneuriale vers la circularité en Amérique latine.</t>
  </si>
  <si>
    <t>Energea Ingeniería en Eficiencia Energética S.L.</t>
  </si>
  <si>
    <t>Ingénierie en efficacité énergétique, spécialisée dans la gestion de projets dans le domaine des énergies renouvelables et de l’efficacité énergétique.</t>
  </si>
  <si>
    <t>DIA Groep</t>
  </si>
  <si>
    <t>Duurzaam en technisch vastgoedadvies</t>
  </si>
  <si>
    <t>AFSIA en français</t>
  </si>
  <si>
    <t>Plateforme de référence pour le solaire en Afrique.</t>
  </si>
  <si>
    <t>MESA DEL HIDRÓGENO EN ANDALUCÍA</t>
  </si>
  <si>
    <t>Initiative pour promouvoir le développement de l’hydrogène vert en Andalousie.</t>
  </si>
  <si>
    <t>Dunkerque Eoliennes en Mer</t>
  </si>
  <si>
    <t>Groupement participant au 3è Appel d'Offres pour développer un parc éolien en mer d'une capacité d’environ 500 MW.</t>
  </si>
  <si>
    <t>EN.</t>
  </si>
  <si>
    <t>Soutien à la transition énergétique pour les gouvernements, entreprises et citoyens.</t>
  </si>
  <si>
    <t>Rénovation énergétique en France - Particuliers &amp; Professionnels</t>
  </si>
  <si>
    <t>Initiative pour relancer la croissance et accélérer la transition écologique en France.</t>
  </si>
  <si>
    <t>Actívate/Reactívate+ en Universidades</t>
  </si>
  <si>
    <t>Energos - Soluciones en Energía</t>
  </si>
  <si>
    <t>MVO - de ketenorganisatie voor oliën en vetten</t>
  </si>
  <si>
    <t>Economía Circular en Andalucía</t>
  </si>
  <si>
    <t>IRT Nanoelec</t>
  </si>
  <si>
    <t>En-SiNGo Energy and Motors</t>
  </si>
  <si>
    <t>Groupe-Christ'EAU votre spécialiste en traitement de l'eau</t>
  </si>
  <si>
    <t>Innovation Hub SUSTAIN - en del af DANDY Business Park</t>
  </si>
  <si>
    <t>aeesuisse en français</t>
  </si>
  <si>
    <t>Plateforme numérique promouvant des changements quotidiens pour atteindre les Objectifs de Développement Durable (ODD) de l'ONU.</t>
  </si>
  <si>
    <t>Solutions en efficacité, génération, gestion et maintenance d’infrastructures énergétiques électriques et thermiques.</t>
  </si>
  <si>
    <t>Organisation moderne de chaînes d’entreprises axées sur la compétitivité, la transparence et l’innovation durables.</t>
  </si>
  <si>
    <t>Compte officiel fournissant des informations sur le développement durable en Andalousie.</t>
  </si>
  <si>
    <t>Partenaire des collectivités territoriales, particulièrement en région AURA, pour développer des innovations liées à la nanoélectronique.</t>
  </si>
  <si>
    <t>Pionnier dans l’utilisation de l’IA pour l’énergie durable et la mobilité autonome en Afrique.</t>
  </si>
  <si>
    <t>Spécialiste dans le traitement de l’eau, développant des solutions écologiques depuis sa fondation en microentreprise.</t>
  </si>
  <si>
    <t>Plateforme intégrée pour la communication des initiatives TECH, FOOD et SUSTAIN, facilitant l’accès à l’innovation durable.</t>
  </si>
  <si>
    <t>Association représentant les intérêts des énergies renouvelables et de l'efficacité énergétique en Suisse.</t>
  </si>
  <si>
    <t>ECOSUSTENTA</t>
  </si>
  <si>
    <t>Especialistas en Construcción Sustentable</t>
  </si>
  <si>
    <t>ADDAV Association de développement et de défense de l'abeille en ville</t>
  </si>
  <si>
    <t>Protège les abeilles en combattant les insectes nuisibles, en capturant et enruchant les essaims sauvages.</t>
  </si>
  <si>
    <t>Wesby Energies - EN</t>
  </si>
  <si>
    <t>Solutions brevetées pour gérer, contrôler et économiser en temps réel.</t>
  </si>
  <si>
    <t>Free to Grow in Forestry / Foresterie en croissance libre</t>
  </si>
  <si>
    <t>Fabrication de semi-conducteurs pour énergies renouvelables</t>
  </si>
  <si>
    <t>Initiative visant à promouvoir l'égalité des sexes dans le secteur forestier.</t>
  </si>
  <si>
    <t>Codesta, Conservacion y Desarrollo Sostenible en Accion</t>
  </si>
  <si>
    <t>Promoteur du développement durable et de la conservation dans diverses actions.</t>
  </si>
  <si>
    <t>Cluster de Energías Renovables y Soluciones Energéticas en Castilla y León</t>
  </si>
  <si>
    <t>Favorise l'innovation dans le secteur des énergies renouvelables en Castilla y León depuis 2010.</t>
  </si>
  <si>
    <t>Sopelia Energia Solar en America Latina y Europa</t>
  </si>
  <si>
    <t>Plateforme solaire pour l'Amérique Latine, permettant aux particuliers et entreprises d'adopter l'énergie solaire.</t>
  </si>
  <si>
    <t>Panneaux solaires photovoltaïques en Europe - Espagne</t>
  </si>
  <si>
    <t>Fournisseur de modules solaires photovoltaïques à haut rendement avec succursales en Europe.</t>
  </si>
  <si>
    <t>Kouveld Airconditioning en Warmtepompen</t>
  </si>
  <si>
    <t>Spécialiste des systèmes de climatisation et pompes à chaleur économes en énergie pour le contrôle climatique des bâtiments commerciaux.</t>
  </si>
  <si>
    <t>En-Plast Technology</t>
  </si>
  <si>
    <t>Fabricant de produits recyclés à partir de matériaux post-consommation, visant des solutions technologiques durables.</t>
  </si>
  <si>
    <t>Centro de Excelencia en Geotermia Uchile CEGA</t>
  </si>
  <si>
    <t>Centre d'excellence pour la promotion de l'énergie géothermique durable et compétitive en Amérique Latine.</t>
  </si>
  <si>
    <t>Werkendamse Verwarmings Centrale en Werkendamse Verwarmings Industrie</t>
  </si>
  <si>
    <t>Spécialiste du contrôle climatique intérieur, avec services de maintenance, installation et gestion technique.</t>
  </si>
  <si>
    <t>En-Eco SpA</t>
  </si>
  <si>
    <t>Développe des systèmes performants pour la production d'énergie renouvelable, avec des solutions comme TREGOO et SMART PLANTS.</t>
  </si>
  <si>
    <t>Oihan Design - Bureau d'études en Permaculture et Écologie</t>
  </si>
  <si>
    <t>Conseil et design en permaculture pour créer des espaces résilients et autonomes. Offre des formations et produits comme des jardinières semi-autonomes.</t>
  </si>
  <si>
    <t>Toits en transition</t>
  </si>
  <si>
    <t>Association dédiée à l'installation de panneaux solaires à Lyon, financée et gouvernée par les citoyens.</t>
  </si>
  <si>
    <t>Sensibilisation au Zéro Déchet en entreprise</t>
  </si>
  <si>
    <t>Accompagne les entreprises dans leur transition écologique en intégrant les salariés au projet pour des changements durables.</t>
  </si>
  <si>
    <t>Green En Group</t>
  </si>
  <si>
    <t>Fournit des solutions pour résoudre les défis énergétiques et environnementaux.</t>
  </si>
  <si>
    <t>alpha-En Corporation (ALPE)</t>
  </si>
  <si>
    <t>Se concentre sur la production commerciale de lithium métal à température ambiante pour batteries et autres applications.</t>
  </si>
  <si>
    <t>Rijn en IJssel Energiecoöperatie</t>
  </si>
  <si>
    <t>Coopérative engagée dans une société durable, favorisant l'énergie régionale et l'indépendance énergétique.</t>
  </si>
  <si>
    <t>Soluciones Totales en Potencia, SRL (SOLTOP)</t>
  </si>
  <si>
    <t>Offre des solutions complètes pour les projets et besoins énergétiques.</t>
  </si>
  <si>
    <t>Économie circulaire en Mauricie</t>
  </si>
  <si>
    <t>Soutient les initiatives d'économie circulaire dans la région de Mauricie au Québec.</t>
  </si>
  <si>
    <t>Duke Energy Egenor S. en C. por A.</t>
  </si>
  <si>
    <t>Fournisseur d'énergie et services en énergies renouvelables, axé sur l'innovation et la gestion de l'énergie durable.</t>
  </si>
  <si>
    <t>En Vert La Planète</t>
  </si>
  <si>
    <t>Promouvoir une vision alternative du monde et des modes de vie durables pour encourager des habitudes plus écologiques.</t>
  </si>
  <si>
    <t>EN ERGON s.r.l.</t>
  </si>
  <si>
    <t>Réalise une installation de biogaz à partir de déchets organiques, avec une capacité de production de 3 millions de mètres cubes de méthane.</t>
  </si>
  <si>
    <t>Regionaal Landschap Kleine en Grote Nete</t>
  </si>
  <si>
    <t>S'engage pour la préservation de l'environnement naturel de la région à travers des projets d'aménagement paysager et de restauration écologique.</t>
  </si>
  <si>
    <t>ACV España, especialistas en ACS</t>
  </si>
  <si>
    <t>Spécialiste dans la fabrication et la commercialisation de systèmes pour la production d'eau chaude sanitaire dans plus de 40 pays.</t>
  </si>
  <si>
    <t>METHA'Sauville - Méthanisation en voie solide discontinue Silogaz(r)</t>
  </si>
  <si>
    <t>Spécialiste dans la méthanisation pour la production de biogaz, en utilisant des méthodes innovantes de traitement des déchets organiques.</t>
  </si>
  <si>
    <t>WHD Kabel- en Metaalrecycling</t>
  </si>
  <si>
    <t>Spécialisée dans le recyclage de câbles et de métaux, notamment en cuivre, pour promouvoir des pratiques industrielles circulaires et écologiques.</t>
  </si>
  <si>
    <t>EN/IO Environmental Technologies</t>
  </si>
  <si>
    <t>Entreprise high-tech qui développe des solutions pour préserver l'écosystème et promouvoir la durabilité environnementale.</t>
  </si>
  <si>
    <t>BTsun SA - Solutions globales en énergies renouvelables</t>
  </si>
  <si>
    <t>Spécialiste dans les solutions énergétiques renouvelables globales pour optimiser l'efficacité énergétique et réduire l'empreinte carbone.</t>
  </si>
  <si>
    <t>Green Recovery (Leusden en Breda)</t>
  </si>
  <si>
    <t>Prône un avenir durable et neutre en carbone avec des solutions énergétiques pour des habitations et des lieux de travail éco-responsables.</t>
  </si>
  <si>
    <t>A2DS - Association pour le Développement Durable en Santé</t>
  </si>
  <si>
    <t>Promotes sustainable development in healthcare, focusing on practices that support both health and environmental responsibility.</t>
  </si>
  <si>
    <t>En Estado Crudo</t>
  </si>
  <si>
    <t>Shares content related to environmental awareness, covering topics like climate change, recycling, responsible consumption, and healthy living.</t>
  </si>
  <si>
    <t>EcoEntreprise - Evaluation &amp; Certification RSE/DD</t>
  </si>
  <si>
    <t>Provides sustainability and social responsibility certifications in Switzerland, recognized in both public and private sectors.</t>
  </si>
  <si>
    <t>Register with En-Spiral</t>
  </si>
  <si>
    <t>Offers a platform for registering CVs and connecting with opportunities related to sustainability and environmental roles.</t>
  </si>
  <si>
    <t>SER Soluciones en Energías Renovables de México</t>
  </si>
  <si>
    <t>Provides renewable energy solutions, including ozone cleaning services that help improve vehicle performance and reduce bacteria/virus accumulation.</t>
  </si>
  <si>
    <t>EN.AM.CO.</t>
  </si>
  <si>
    <t>Focuses on energy, environment, and community through sustainable initiatives and projects.</t>
  </si>
  <si>
    <t>Alianza en Energía y Ambiente con la Región Andina</t>
  </si>
  <si>
    <t>Supports renewable energy and efficiency initiatives in rural areas of the Andean region with funding from Finland’s Ministry of Foreign Affairs.</t>
  </si>
  <si>
    <t>Ecología en tu Barrio®</t>
  </si>
  <si>
    <t>Helps develop innovative, responsible, and sustainable communities through open innovation and knowledge transfer.</t>
  </si>
  <si>
    <t>Smart Energy Ingeniería en Eficiencia Energética S.L.</t>
  </si>
  <si>
    <t>Specializes in energy efficiency services, offering consulting, advisory, and energy management solutions for medium to large energy consumers.</t>
  </si>
  <si>
    <t>Dirk Maris NV Sedum- en graszodenservice</t>
  </si>
  <si>
    <t>Focuses on green solutions for businesses, offering high-quality, ready-made sedum and grass services, emphasizing sustainability and innovation.</t>
  </si>
  <si>
    <t>FUNCENER Centro de Entrenamiento en Energías Renovables</t>
  </si>
  <si>
    <t>A training center offering courses in renewable energy, including solar, wind, agroecology, and bioconstruction, aimed at mitigating climate change.</t>
  </si>
  <si>
    <t>REDnovable - Ingeniería en energía solar y eficiencia energética</t>
  </si>
  <si>
    <t>Specializes in solar energy self-generation projects, including design, execution, and energy efficiency improvements for clients.</t>
  </si>
  <si>
    <t>Geo-En Energy Technologies GmbH</t>
  </si>
  <si>
    <t>Focuses on climate technologies, offering sustainable solutions for renewable energy and energy efficiency.</t>
  </si>
  <si>
    <t>Société de conseil et d'innovation en développement durable</t>
  </si>
  <si>
    <t>A consulting agency specializing in environmental impact assessments, eco-design, and innovation in sustainability practices.</t>
  </si>
  <si>
    <t>Certificado Energético Aragón. Certificados de Eficiencia Energética</t>
  </si>
  <si>
    <t>Provides energy efficiency certifications for buildings, homes, and commercial properties in Zaragoza, Huesca, and Teruel.</t>
  </si>
  <si>
    <t>Bureau d'étude et conseil en environnement</t>
  </si>
  <si>
    <t>Environmental consultancy providing regulatory studies and environmental assessments for clients.</t>
  </si>
  <si>
    <t>Bureau d’Etude en Energie Solaire Suisse</t>
  </si>
  <si>
    <t>Offers solar energy technology products and long-term installation services for residential and commercial needs in Switzerland.</t>
  </si>
  <si>
    <t>EN-SOL Technologies</t>
  </si>
  <si>
    <t>Provides solar energy solutions, emphasizing sustainable and bright alternatives for energy needs.</t>
  </si>
  <si>
    <t>Association de la maîtrise en environnement de l'Université de Sherbrooke (AMEUS)</t>
  </si>
  <si>
    <t>The student association for Master's in Environment at the University of Sherbrooke, focusing on environmental education and collaboration.</t>
  </si>
  <si>
    <t>Technopole en écologie industrielle</t>
  </si>
  <si>
    <t>Now known as Innosphère Solutions Durables, focusing on sustainable solutions and industrial ecology to combat climate change.</t>
  </si>
  <si>
    <t>Grupo de Consultoría en Seguridad y Medio Ambiente</t>
  </si>
  <si>
    <t>Consultancy focused on security and environmental safety.</t>
  </si>
  <si>
    <t>Ecosia en Comillas</t>
  </si>
  <si>
    <t>Initiative to plant trees through internet searches.</t>
  </si>
  <si>
    <t>SCX Solar Indak- en Gevelsystemen B.V.</t>
  </si>
  <si>
    <t>Innovative solar energy solutions with a focus on building-integrated photovoltaic systems.</t>
  </si>
  <si>
    <t>Tiny House Kaag en Braassem</t>
  </si>
  <si>
    <t>A project offering affordable tiny houses for young people in the Kaag en Braassem municipality.</t>
  </si>
  <si>
    <t>ASOCIACIÓN NACIONAL DE INGENIEROS EN ENERGÍA</t>
  </si>
  <si>
    <t>Focuses on efficient energy management and knowledge sharing in energy fields.</t>
  </si>
  <si>
    <t>en collaboration avec Eureca sprl</t>
  </si>
  <si>
    <t>Collaborative environmental and energy consultancy services.</t>
  </si>
  <si>
    <t>Grün Abogados &amp; Consultores en Medio Ambiente y Recursos Naturales</t>
  </si>
  <si>
    <t>Legal consultancy specializing in environmental law and resource management across various sectors including energy, mining, and water.</t>
  </si>
  <si>
    <t>En l'Air pour la Terre</t>
  </si>
  <si>
    <t>Non-profit organization promoting climate change awareness and renewable energy through interviews, including unique formats like paragliding.</t>
  </si>
  <si>
    <t>REMAS "Gestion des risques des émissions de gaz à effets de serre dans les incendies de forêt"</t>
  </si>
  <si>
    <t>Focuses on reducing carbon emissions from forest fires.</t>
  </si>
  <si>
    <t>Especialistas en Energía Eólica</t>
  </si>
  <si>
    <t>Provides guidance on wind energy projects and online training for students on renewable energy technologies.</t>
  </si>
  <si>
    <t>Storix Boom en Landschapsbeheer</t>
  </si>
  <si>
    <t>Specializes in sustainable tree and landscape management.</t>
  </si>
  <si>
    <t>COENERGÍA - Consultores en Energía</t>
  </si>
  <si>
    <t>Provides energy consultancy services, focusing on reliable energy supply and optimization.</t>
  </si>
  <si>
    <t>REINGENIERIA EN GESTION AMBIENTAL</t>
  </si>
  <si>
    <t>Peruvian environmental consultancy focusing on comprehensive services for environmental, safety, and health regulations.</t>
  </si>
  <si>
    <t>Máster en Contaminación de Suelos y Aguas Subterráneas</t>
  </si>
  <si>
    <t>A Master's program in soil and groundwater contamination, preparing professionals for work in environmental science and remediation.</t>
  </si>
  <si>
    <t>EN.RVS consulenze</t>
  </si>
  <si>
    <t>Consultancy firm promoting sustainable change in energy and environmental management.</t>
  </si>
  <si>
    <t>Oportunidades de Negocios en Carbono y Energía - ONCE</t>
  </si>
  <si>
    <t>Focuses on carbon and energy business opportunities, including the development of hydroelectric projects and MDL (Clean Development Mechanism) initiatives.</t>
  </si>
  <si>
    <t>INFORMES AMBIENTALES - Eficiencia y eficacia en la elaboración de informes ambientales</t>
  </si>
  <si>
    <t>Provides efficient environmental reporting and consultancy for projects related to environmental regulations and management.</t>
  </si>
  <si>
    <t>Bi.En</t>
  </si>
  <si>
    <t>Specializes in the development of CO2-neutral bioenergy systems, using biomass-to-energy technology.</t>
  </si>
  <si>
    <t>Consultora en Gestión Energética 365</t>
  </si>
  <si>
    <t>Consultancy focusing on optimizing energy consumption, reducing costs, and improving efficiency and competitiveness in industrial energy management.</t>
  </si>
  <si>
    <t>SolarMarket Paneles solares en Querétaro</t>
  </si>
  <si>
    <t>A company focused on solar panels in Mexico, emphasizing social impact.</t>
  </si>
  <si>
    <t>High Solar Renovation, S.L. HSR</t>
  </si>
  <si>
    <t>Originally based in Madrid, this company provided engineering services for the photovoltaic solar industry, focusing on solar energy solutions until 2022.</t>
  </si>
  <si>
    <t>VALID SOLUCIONES Y SERVICIOS DE SEGURIDAD EN MEDIOS DE PAGO E IDENTIFICACION, S.A. DE C.V.</t>
  </si>
  <si>
    <t>Specializes in security solutions for payment systems and identification technologies.</t>
  </si>
  <si>
    <t>Natuur- en Milieuvereniging gemeente Heusden</t>
  </si>
  <si>
    <t>An association promoting nature, environment, and cultural history in the municipality of Heusden.</t>
  </si>
  <si>
    <t>PLEDU Capacitacitación en Energías Renovables</t>
  </si>
  <si>
    <t>Provides training and certification in renewable energy technologies.</t>
  </si>
  <si>
    <t>Certificados de Eficiencia Energética en Málaga</t>
  </si>
  <si>
    <t>Provides energy efficiency certification services throughout the province of Málaga.</t>
  </si>
  <si>
    <t>Ambi.en.te. S.p.A.</t>
  </si>
  <si>
    <t>An environmental consulting company involved in renewable energy and sustainable practices.</t>
  </si>
  <si>
    <t>ITS Ingenieros en Tecnología Sustentable</t>
  </si>
  <si>
    <t>Engineers in sustainable technology focused on energy-efficient lighting systems for commercial use.</t>
  </si>
  <si>
    <t>EN-VEST</t>
  </si>
  <si>
    <t>A company developing hybrid solar technologies, advocating solar as the ultimate energy source.</t>
  </si>
  <si>
    <t>Asesoria en Energia Solar Fotovoltaica</t>
  </si>
  <si>
    <t>Offers consulting on photovoltaic solar system evaluation and design.</t>
  </si>
  <si>
    <t>INGENIEROS EN SOLUCIONES AMBIENTALES SAS</t>
  </si>
  <si>
    <t>A Colombian company focused on meteorological and environmental solutions.</t>
  </si>
  <si>
    <t>SunSave accu- en laadsystemen</t>
  </si>
  <si>
    <t>Specializes in battery and charging systems for renewable energy applications.</t>
  </si>
  <si>
    <t>Stichting Groene en Blauwe Diensten Overijssel</t>
  </si>
  <si>
    <t>Focuses on landscape, nature, and water management projects, working with landowners in the Overijssel region.</t>
  </si>
  <si>
    <t>Plomp en Zonen B.V.</t>
  </si>
  <si>
    <t>Specializes in landscape and environmental management.</t>
  </si>
  <si>
    <t>Pronovo AG en français</t>
  </si>
  <si>
    <t>Supports the implementation of Switzerland’s energy strategy, focusing on renewable energy promotion and certificates of origin.</t>
  </si>
  <si>
    <t>SOLUCIONES EN ENERGIA Y BOMBEO SA DE CV</t>
  </si>
  <si>
    <t>Provides efficient energy solutions for various processes, including energy pumping systems.</t>
  </si>
  <si>
    <t>F&amp;B Kennispartner in energie en milieu</t>
  </si>
  <si>
    <t>Knowledge partner in energy and environmental management.</t>
  </si>
  <si>
    <t>Tricy.org 💚Vehículos Sostenibles</t>
  </si>
  <si>
    <t>Specializes in the design and production of sustainable vehicles, focusing on profitability, sustainability, and enjoyment.</t>
  </si>
  <si>
    <t>Soluciones en Baterias S de RL de CV</t>
  </si>
  <si>
    <t>Focuses on battery solutions for renewable energy storage.</t>
  </si>
  <si>
    <t>Astrum tuin en groenprojecten</t>
  </si>
  <si>
    <t>Specializes in garden maintenance and landscaping for both residential and commercial clients in the Netherlands.</t>
  </si>
  <si>
    <t>Bærebjelke - En sertifiseringsordning for Sosialt Ansvar</t>
  </si>
  <si>
    <t>Helps individuals and businesses showcase their social responsibility through a certification scheme.</t>
  </si>
  <si>
    <t>Certificación Energética de edificios en Cantabria</t>
  </si>
  <si>
    <t>Provides energy certification services for buildings, using the unified tool Lider-Calener.</t>
  </si>
  <si>
    <t>Presham</t>
  </si>
  <si>
    <t>energieopslag en mobiliteit</t>
  </si>
  <si>
    <t>EN Measure srl</t>
  </si>
  <si>
    <t>Specializes in energy measurement and inspection services for compliance with energy regulations.</t>
  </si>
  <si>
    <t>Sustineri - Société de conseils en environnement</t>
  </si>
  <si>
    <t>Provides consulting in environmental and circular economy practices, helping businesses optimize their sustainability and cost-effectiveness.</t>
  </si>
  <si>
    <t>Máster en Microelectrónica</t>
  </si>
  <si>
    <t>Fabrication de semi-conducteurs</t>
  </si>
  <si>
    <t>Offers advanced training in microelectronics at the University of Seville.</t>
  </si>
  <si>
    <t>EcoBoZ ecologisch bouwen en wonen in Bergen op Zoom</t>
  </si>
  <si>
    <t>A group focused on ecological housing construction and sustainable community living.</t>
  </si>
  <si>
    <t>CONCEPTOS Y DESARROLLOS EN BIOMASA (NUMAN)</t>
  </si>
  <si>
    <t>Specializes in biomass energy systems and development.</t>
  </si>
  <si>
    <t>Red Argentina de Jóvenes en Conservación</t>
  </si>
  <si>
    <t>A network of young leaders dedicated to conservation, protected areas, and biodiversity in Argentina.</t>
  </si>
  <si>
    <t>LES DALLAGES EN PIERRE</t>
  </si>
  <si>
    <t>Specializes in stone paving, tiles, pebbles, and durable, aesthetic construction.</t>
  </si>
  <si>
    <t>Tratagua Soluciones en Tratamiento de Aguas</t>
  </si>
  <si>
    <t>Focuses on water treatment solutions for sustainable energy projects.</t>
  </si>
  <si>
    <t>En Services</t>
  </si>
  <si>
    <t>Offers various services, including energy management and environmental solutions.</t>
  </si>
  <si>
    <t>REN-EN-GEN SOLUTIONS PVT LTD</t>
  </si>
  <si>
    <t>Provides renewable energy solutions, including energy generation and storage systems.</t>
  </si>
  <si>
    <t>INSOELEC (Integración en Soluciones Electromecánicas)</t>
  </si>
  <si>
    <t>Offers solar energy services, electrical installations, civil works, and voice/data systems for businesses, residences, and industries.</t>
  </si>
  <si>
    <t>Ahorro en recibos de CFE</t>
  </si>
  <si>
    <t>Provides solar panel solutions to reduce electricity bills by up to 80% in homes and businesses.</t>
  </si>
  <si>
    <t>INGENIERIA EN TELECOMUNICACIONES TAVISA</t>
  </si>
  <si>
    <t>Specializes in electrical installations and solar panel projects, working closely with clients and staff.</t>
  </si>
  <si>
    <t>Jumelage EU-Tunisie : Protection et contrôle des ressources en eau</t>
  </si>
  <si>
    <t>Supports water resource management and protection initiatives in Tunisia.</t>
  </si>
  <si>
    <t>EvenBestaatNiet Duurzame en C2C projecten en workshops</t>
  </si>
  <si>
    <t>Focuses on sustainable and circular economy projects and workshops.</t>
  </si>
  <si>
    <t>Tecnologias en Desarrollo</t>
  </si>
  <si>
    <t>Develops and innovates in renewable energy technologies.</t>
  </si>
  <si>
    <t>E-Ck Energie en milieu BV</t>
  </si>
  <si>
    <t>Specializes in energy and environmental solutions.</t>
  </si>
  <si>
    <t>Nooijens Advies &amp; Beheer - Bos, Natuur en Landschap</t>
  </si>
  <si>
    <t>Offre des services dans le domaine des forêts, de la nature et du paysage, notamment des contrôles de sécurité pour les arbres en forêt, en nature et en milieu urbain.</t>
  </si>
  <si>
    <t>DES - Desarrollo en Eficiencia Sustentable</t>
  </si>
  <si>
    <t>Propose des projets solaires pour différents secteurs (résidentiel, commercial, rural, industriel) afin d'améliorer l'efficacité énergétique et de promouvoir la durabilité.</t>
  </si>
  <si>
    <t>Om Den Haag en Klimaatfonds Haaglanden</t>
  </si>
  <si>
    <t>Soutient des initiatives en matière de climat et d'énergie durable dans la région de La Haye, aux Pays-Bas.</t>
  </si>
  <si>
    <t>En Solution Co.,Ltd</t>
  </si>
  <si>
    <t>Start-up coréenne offrant des solutions combinant énergie renouvelable (solaire/éolien) et batteries ESS, avec des produits axés sur la mobilité électrique et une plateforme de partage.</t>
  </si>
  <si>
    <t>En Consulting Services Ltd</t>
  </si>
  <si>
    <t>Fournit des services de conseil en gestion de l'énergie et de solutions écologiques.</t>
  </si>
  <si>
    <t>AVZ Brinx Archief en datadrager vernietiging</t>
  </si>
  <si>
    <t>Fournit des services de destruction d'archives et de supports de données dans plusieurs régions des Pays-Bas.</t>
  </si>
  <si>
    <t>Certificado Energético en Asturias y León</t>
  </si>
  <si>
    <t>Offre des services de certification énergétique dans les régions d'Asturias et de León en Espagne.</t>
  </si>
  <si>
    <t>JPA Sustainability and Management Consulting</t>
  </si>
  <si>
    <t>Une entreprise de conseil spécialisée dans la durabilité et la gestion de la performance énergétique.</t>
  </si>
  <si>
    <t>Observatoire Régional des Déchets et de l'Economie Circulaire en Occitanie - ORDECO</t>
  </si>
  <si>
    <t>Suivi et gestion des déchets et des pratiques d'économie circulaire en Occitanie.</t>
  </si>
  <si>
    <t>Simular Simulaties en Advies B.V.</t>
  </si>
  <si>
    <t>Spécialiste des simulations numériques pour l'optimisation des systèmes industriels et de l'énergie, afin de rendre les processus plus efficaces et durables.</t>
  </si>
  <si>
    <t>EN-ERGIE BV</t>
  </si>
  <si>
    <t>Entreprise spécialisée dans l'installation de panneaux solaires et de pompes hybrides.</t>
  </si>
  <si>
    <t>En Especie</t>
  </si>
  <si>
    <t>Aide les établissements de restauration à améliorer leurs pratiques environnementales et réduire leur empreinte carbone.</t>
  </si>
  <si>
    <t>Agence régionale de mise en valeur des forêts privées mauricienne</t>
  </si>
  <si>
    <t>Se concentre sur la gestion durable des forêts privées au Québec.</t>
  </si>
  <si>
    <t>Soluciones en Energia</t>
  </si>
  <si>
    <t>Fournisseur de solutions énergétiques pour des secteurs industriels, commerciaux et domestiques.</t>
  </si>
  <si>
    <t>EnergieZentrum-EN GmbH</t>
  </si>
  <si>
    <t>Fournisseur de solutions d'énergie durable, spécialisé dans l'intégration des énergies renouvelables.</t>
  </si>
  <si>
    <t>Reg.En Regenerative Energien GmbH</t>
  </si>
  <si>
    <t>Fournisseur de solutions en énergies renouvelables, principalement pour la production d'électricité verte.</t>
  </si>
  <si>
    <t>ESTA EN STOCK</t>
  </si>
  <si>
    <t>Fournisseur d'instruments et de produits pour les installations électriques à basse tension.</t>
  </si>
  <si>
    <t>LA HUELLA EN EL BOSQUE</t>
  </si>
  <si>
    <t>Organisation qui œuvre pour la conservation des forêts et l'amélioration de la qualité de vie des familles vivant dans ces environnements.</t>
  </si>
  <si>
    <t>MVO Maas en Waal</t>
  </si>
  <si>
    <t>Organisation de responsabilité sociétale des entreprises (RSE), axée sur l'intégration de la durabilité dans les pratiques commerciales.</t>
  </si>
  <si>
    <t>Mens en Omgeving, belevingsonderzoek en advies</t>
  </si>
  <si>
    <t>Fournisseur de services de recherche et de conseil sur les perceptions environnementales et la durabilité.</t>
  </si>
  <si>
    <t>Natural Geopower EN</t>
  </si>
  <si>
    <t>Spécialisé dans la conversion de la chaleur en électricité à partir de sources géothermiques.</t>
  </si>
  <si>
    <t>Interglobe Advies en Consultancy</t>
  </si>
  <si>
    <t>Conseil en gestion de l'immobilier durable et création de partenariats dans le secteur de l'énergie renouvelable.</t>
  </si>
  <si>
    <t>APPian Software Switzerland LLC (Sucursal en España)</t>
  </si>
  <si>
    <t>Spécialisé dans les logiciels d'analyse de données pour l'optimisation des processus d'affaires.</t>
  </si>
  <si>
    <t>Duurzaamheid en EMT</t>
  </si>
  <si>
    <t>Soutient les initiatives de durabilité et de transition énergétique dans la province de Gelderland.</t>
  </si>
  <si>
    <t>Water en zon</t>
  </si>
  <si>
    <t>Fournisseur de solutions en installations solaires et hydrauliques.</t>
  </si>
  <si>
    <t>Palmeras en la Nieve AIE</t>
  </si>
  <si>
    <t>Entreprise impliquée dans l'exportation de produits naturels, notamment des palmiers.</t>
  </si>
  <si>
    <t>Turismo en Cuetzalan</t>
  </si>
  <si>
    <t>Promotion du tourisme durable dans la région de Cuetzalan, axé sur la protection de l'environnement.</t>
  </si>
  <si>
    <t>Planète en détresse</t>
  </si>
  <si>
    <t>Organisation à but non lucratif œuvrant pour la protection de l'environnement et sensibilisation à travers des actions concrètes.</t>
  </si>
  <si>
    <t>CA EN PLUS</t>
  </si>
  <si>
    <t>Fournisseur d'équipements pour les processus industriels et les solutions écologiques.</t>
  </si>
  <si>
    <t>LETRAS EN LA NUBE SL</t>
  </si>
  <si>
    <t>Spécialisé dans la technologie de la communication et les solutions de numérisation pour les entreprises.</t>
  </si>
  <si>
    <t>El Greco en Illescas</t>
  </si>
  <si>
    <t>Fournisseur d'articles technologiques et d'applications dédiées à la transition énergétique.</t>
  </si>
  <si>
    <t>Solim - Soluciones en Limpieza</t>
  </si>
  <si>
    <t>Offre des solutions de nettoyage respectueuses de l'environnement pour des entreprises de divers secteurs.</t>
  </si>
  <si>
    <t>Landschap Duin- en Bollenstreek</t>
  </si>
  <si>
    <t>Concentre ses efforts sur la préservation du paysage naturel dans la région des dunes et des bulbes en Hollande.</t>
  </si>
  <si>
    <t>Universo Palmeras en la Nieve AIE</t>
  </si>
  <si>
    <t>Spécialisé dans les produits à base de palmiers pour l'exportation et l'industrialisation.</t>
  </si>
  <si>
    <t>More Digital - Accesorios en Electrónica</t>
  </si>
  <si>
    <t>Fournisseur d'accessoires électroniques, principalement pour les applications numériques et industrielles.</t>
  </si>
  <si>
    <t>&amp;Joy Advies en Bemiddeling</t>
  </si>
  <si>
    <t>Fournisseur de services de gestion de projet, y compris dans les domaines de la gestion environnementale et de la transition énergétique.</t>
  </si>
  <si>
    <t>Journées européennes du Patrimoine en Wallonie</t>
  </si>
  <si>
    <t>Promotion de la préservation du patrimoine et des actions environnementales en Belgique.</t>
  </si>
  <si>
    <t>Union professionnelle belge des détaillants spécialisés en produits BIO et compléments alimentaires</t>
  </si>
  <si>
    <t>Association de détaillants spécialisés dans la vente de produits bio et de compléments alimentaires.</t>
  </si>
  <si>
    <t>Fit Our Future - Eenvoudig energie besparen voor bedrijven en instellingen</t>
  </si>
  <si>
    <t>Conseille les entreprises sur la manière de réduire leur consommation d'énergie en utilisant des techniques écologiques comme l'isolation et les systèmes climatiques intelligents.</t>
  </si>
  <si>
    <t>**SIMEER** Société d'Installation et de Maintenance en Énergie Électrique et Énergies Renouvelables**</t>
  </si>
  <si>
    <t>Lyon, Auvergne-Rhône-Alpes</t>
  </si>
  <si>
    <t>Verona, Veneto</t>
  </si>
  <si>
    <t>Rionegro, Antioquia</t>
  </si>
  <si>
    <t>Sant Cugat del Vallès, Cataluña</t>
  </si>
  <si>
    <t>Zeist, Utrecht</t>
  </si>
  <si>
    <t>Kigali</t>
  </si>
  <si>
    <t>Sevilla, Andalucía</t>
  </si>
  <si>
    <t>Dunkerque, Hauts-de-France</t>
  </si>
  <si>
    <t>Groningen</t>
  </si>
  <si>
    <t>Lyon</t>
  </si>
  <si>
    <t>Madrid</t>
  </si>
  <si>
    <t>León, Guanajuato</t>
  </si>
  <si>
    <t>Zoetermeer, Zuid-Holland</t>
  </si>
  <si>
    <t>Seville</t>
  </si>
  <si>
    <t>Grenoble, France</t>
  </si>
  <si>
    <t>Kampala, Central</t>
  </si>
  <si>
    <t>GRISY SUR SEINE</t>
  </si>
  <si>
    <t>Vejle</t>
  </si>
  <si>
    <t>Bern, Bern</t>
  </si>
  <si>
    <t>Concepción, Región del Biobío</t>
  </si>
  <si>
    <t>CHILLY-MAZARIN</t>
  </si>
  <si>
    <t>Castilla y León</t>
  </si>
  <si>
    <t>Madrid, Madrid</t>
  </si>
  <si>
    <t>Nieuwegein, Utrecht</t>
  </si>
  <si>
    <t>Houston, Texas</t>
  </si>
  <si>
    <t>Santiago, Chili</t>
  </si>
  <si>
    <t>Werkendam</t>
  </si>
  <si>
    <t>Firenze, Firenze</t>
  </si>
  <si>
    <t>Saint-Cyr-sur-Mer</t>
  </si>
  <si>
    <t>Lyon, Rhône-Alpes</t>
  </si>
  <si>
    <t>Marseille</t>
  </si>
  <si>
    <t>Pune, Maharashtra</t>
  </si>
  <si>
    <t>Tarrytown, New York</t>
  </si>
  <si>
    <t>Arnhem, Gelderland</t>
  </si>
  <si>
    <t>Santo Domingo Este</t>
  </si>
  <si>
    <t>Trois-Rivières, Québec</t>
  </si>
  <si>
    <t>Lima, Lima</t>
  </si>
  <si>
    <t>Angers, Maine et Loire</t>
  </si>
  <si>
    <t>Ostra, Italia</t>
  </si>
  <si>
    <t>Oud-Turnhout, Antwerpen</t>
  </si>
  <si>
    <t>Mataró, Barcelona</t>
  </si>
  <si>
    <t>Sauville</t>
  </si>
  <si>
    <t>'s-Gravenzande, Zuid-Holland</t>
  </si>
  <si>
    <t>Bornova, İzmir</t>
  </si>
  <si>
    <t>Blonay, Vaud</t>
  </si>
  <si>
    <t>Leusden, Nederland</t>
  </si>
  <si>
    <t>Marrakech, Marrakech-Safi</t>
  </si>
  <si>
    <t>Neuchâtel, NE</t>
  </si>
  <si>
    <t>London, London</t>
  </si>
  <si>
    <t>Morelia, Michoacán</t>
  </si>
  <si>
    <t>Santiago, Región Metropolitana</t>
  </si>
  <si>
    <t>Arendonk, Antwerpen</t>
  </si>
  <si>
    <t>Bogotá, Bogotá</t>
  </si>
  <si>
    <t>Cali, Valle</t>
  </si>
  <si>
    <t>Berlin, Berlin</t>
  </si>
  <si>
    <t>Zaragoza, Zaragoza</t>
  </si>
  <si>
    <t>Dakar</t>
  </si>
  <si>
    <t>Boudouaou</t>
  </si>
  <si>
    <t>Carouge, Genève</t>
  </si>
  <si>
    <t>Dhaka</t>
  </si>
  <si>
    <t>Sherbrooke, Québec</t>
  </si>
  <si>
    <t>Sorel-Tracy, Québec</t>
  </si>
  <si>
    <t>Budel, Noord-Brabant</t>
  </si>
  <si>
    <t>Chimbote, Santa</t>
  </si>
  <si>
    <t>Saint Paul de Varces</t>
  </si>
  <si>
    <t>Querétaro, Querétaro</t>
  </si>
  <si>
    <t>Waalwijk, Noord-Brabant</t>
  </si>
  <si>
    <t>Alc. Cuauhtémoc, Ciudad de México</t>
  </si>
  <si>
    <t>Lima, Peru</t>
  </si>
  <si>
    <t>Napoli</t>
  </si>
  <si>
    <t>San Luis - Lima</t>
  </si>
  <si>
    <t>Kiel, Schleswig-Holstein</t>
  </si>
  <si>
    <t>Rosario, Santa Fe</t>
  </si>
  <si>
    <t>Queretaro, Querétaro</t>
  </si>
  <si>
    <t>Guadarrama, Comunidad de Madrid</t>
  </si>
  <si>
    <t>Jiutepec</t>
  </si>
  <si>
    <t>Mexico D.F., Distrito Federal</t>
  </si>
  <si>
    <t>Edinburgh, Scotland</t>
  </si>
  <si>
    <t>Santiago - Viña del Mar</t>
  </si>
  <si>
    <t>Bogota</t>
  </si>
  <si>
    <t>Goor, Overijssel</t>
  </si>
  <si>
    <t>Dalfsen, Overijssel</t>
  </si>
  <si>
    <t>Waardenburg, Gelderland</t>
  </si>
  <si>
    <t>Frick, Aargau</t>
  </si>
  <si>
    <t>CDMX, MERIDA, GUADALAJARA, MONTERREY</t>
  </si>
  <si>
    <t>m</t>
  </si>
  <si>
    <t>Valencia, Valencia</t>
  </si>
  <si>
    <t>Nootdorp, Zuid Holland</t>
  </si>
  <si>
    <t>Bergen</t>
  </si>
  <si>
    <t>Santander, Cantabria</t>
  </si>
  <si>
    <t>Staphorst, Overijssel</t>
  </si>
  <si>
    <t>Milano, Milano</t>
  </si>
  <si>
    <t>Tours, Centre-Val de Loire</t>
  </si>
  <si>
    <t>Bergen op Zoom, Noord-Brabant</t>
  </si>
  <si>
    <t>Guadalajara, Jalisco</t>
  </si>
  <si>
    <t>Tijuana, Baja California</t>
  </si>
  <si>
    <t>GENERAL ESCOBEDO, Nuevo Leon</t>
  </si>
  <si>
    <t>Tunis</t>
  </si>
  <si>
    <t>Sint Joost, Limburg</t>
  </si>
  <si>
    <t>Rucphen</t>
  </si>
  <si>
    <t>Reading</t>
  </si>
  <si>
    <t>Oviedo</t>
  </si>
  <si>
    <t>Labège</t>
  </si>
  <si>
    <t>Rotterdam</t>
  </si>
  <si>
    <t>Mexico D.F.</t>
  </si>
  <si>
    <t>Shawinigan</t>
  </si>
  <si>
    <t>Montevideo</t>
  </si>
  <si>
    <t>Ennepetal</t>
  </si>
  <si>
    <t>Wangerland</t>
  </si>
  <si>
    <t>Vancouver</t>
  </si>
  <si>
    <t>Heerewaarden</t>
  </si>
  <si>
    <t>Arnhem</t>
  </si>
  <si>
    <t>Großerlach</t>
  </si>
  <si>
    <t>Schiphol-Rijk</t>
  </si>
  <si>
    <t>Barcelone</t>
  </si>
  <si>
    <t>Semi-conducteurs</t>
  </si>
  <si>
    <t>Las Palmas de Gran Canaria</t>
  </si>
  <si>
    <t>Cuetzalan</t>
  </si>
  <si>
    <t>Montréal</t>
  </si>
  <si>
    <t>Champagne-sur-Oise, Île-de-France</t>
  </si>
  <si>
    <t>Tordesillas</t>
  </si>
  <si>
    <t>Illescas</t>
  </si>
  <si>
    <t>Noordwijkerhout</t>
  </si>
  <si>
    <t>Séville</t>
  </si>
  <si>
    <t>Heerhugowaard</t>
  </si>
  <si>
    <t>Amay</t>
  </si>
  <si>
    <t>Welkenraedt</t>
  </si>
  <si>
    <t>Ede</t>
  </si>
  <si>
    <t>World Congress on Micro and Nano Manufacturing</t>
  </si>
  <si>
    <t>Name</t>
  </si>
  <si>
    <t xml:space="preserve">SEMICON West </t>
  </si>
  <si>
    <t>SEMICON Europa</t>
  </si>
  <si>
    <t>International Electron Devices Meeting (IEDM)</t>
  </si>
  <si>
    <t>electronica (Allemagne)</t>
  </si>
  <si>
    <t>Design Automation Conference (DAC)</t>
  </si>
  <si>
    <t>China International Semiconductor Expo (CIS)</t>
  </si>
  <si>
    <t>TechInsights - Semiconductors Conference</t>
  </si>
  <si>
    <t>ISSE - International Symposium on Semiconductor Equipment</t>
  </si>
  <si>
    <t>Congress Chair</t>
  </si>
  <si>
    <t>Congress Co-Chairs</t>
  </si>
  <si>
    <t>Scientific Committee Chairs</t>
  </si>
  <si>
    <t>International Scientific Committee</t>
  </si>
  <si>
    <t>Local Organizing Committee</t>
  </si>
  <si>
    <t>Seiji Yamaguchi</t>
  </si>
  <si>
    <t>Eleonora Ferraris</t>
  </si>
  <si>
    <t>Faculty of Engineering Technology, KU Leuven, Belgium</t>
  </si>
  <si>
    <t>Department of Biomedical Sciences, College of Life and Health Sciences, Chubu University, Japan</t>
  </si>
  <si>
    <t>Santi Maensiri</t>
  </si>
  <si>
    <t>School of Physics, Institute of Science, Suranaree University of Technology (SUT), Thailand</t>
  </si>
  <si>
    <t xml:space="preserve">Purit Thanakijkasem </t>
  </si>
  <si>
    <t>King Mongkut’s University of Technology Thonburi, Thailand)</t>
  </si>
  <si>
    <t xml:space="preserve">Numpon Mahayotsanun </t>
  </si>
  <si>
    <t>King Mongkut’s University of Technology North Bangkok, Thailand)</t>
  </si>
  <si>
    <t xml:space="preserve">Joško Valentinčič </t>
  </si>
  <si>
    <t>University of Ljubljana, Slovenia)</t>
  </si>
  <si>
    <t xml:space="preserve">Stefan Dimov </t>
  </si>
  <si>
    <t>University of Birmingham, UK)</t>
  </si>
  <si>
    <t xml:space="preserve">Kuniaki Dohda </t>
  </si>
  <si>
    <t>Northwestern University, USA)</t>
  </si>
  <si>
    <t xml:space="preserve">Ping Guo </t>
  </si>
  <si>
    <t xml:space="preserve">Pavel Penchev </t>
  </si>
  <si>
    <t xml:space="preserve">Tohru Sasaki </t>
  </si>
  <si>
    <t>University of Toyama, Japan)</t>
  </si>
  <si>
    <t xml:space="preserve">Tatsuhiko Aizawa </t>
  </si>
  <si>
    <t>Shibaura Institute of Technology, Japan)</t>
  </si>
  <si>
    <t xml:space="preserve">Massimiliano Annoni </t>
  </si>
  <si>
    <t>Polytechnic University of Milan, Italy)</t>
  </si>
  <si>
    <t xml:space="preserve">Kumar Arumugam </t>
  </si>
  <si>
    <t>NIST, USA)</t>
  </si>
  <si>
    <t xml:space="preserve">Samuel Bigot </t>
  </si>
  <si>
    <t>Cardiff University, UK)</t>
  </si>
  <si>
    <t xml:space="preserve">Giuliano Bissacco </t>
  </si>
  <si>
    <t>Technical University of Denmark, Denmark)</t>
  </si>
  <si>
    <t xml:space="preserve">Yuttanant Boonyongmaneerat </t>
  </si>
  <si>
    <t>Chulalongkorn University, Thailand)</t>
  </si>
  <si>
    <t xml:space="preserve">Evgueni Bordatchev </t>
  </si>
  <si>
    <t>National Research Council Canada, Canada)</t>
  </si>
  <si>
    <t xml:space="preserve">Stefania Bruschi </t>
  </si>
  <si>
    <t>University of Padua, Italy)</t>
  </si>
  <si>
    <t xml:space="preserve">Jian Cao </t>
  </si>
  <si>
    <t xml:space="preserve">Sylvie Castagne </t>
  </si>
  <si>
    <t>KU Leuven, Belgium)</t>
  </si>
  <si>
    <t xml:space="preserve">Chunhui Chung </t>
  </si>
  <si>
    <t>National Cheng Kung University, Taiwan)</t>
  </si>
  <si>
    <t xml:space="preserve">Michael Cullinan </t>
  </si>
  <si>
    <t>University of Texas at Austin, USA)</t>
  </si>
  <si>
    <t xml:space="preserve">Gianluca D’Urso </t>
  </si>
  <si>
    <t>University of Bergamo, Italy)</t>
  </si>
  <si>
    <t xml:space="preserve">Kornel Ehmann </t>
  </si>
  <si>
    <t xml:space="preserve">Ahmed Elkaseer </t>
  </si>
  <si>
    <t>Karlsruhe Institute of Technology, Germany)</t>
  </si>
  <si>
    <t xml:space="preserve">Irene Fassi </t>
  </si>
  <si>
    <t>National Research Council, Italy)</t>
  </si>
  <si>
    <t xml:space="preserve">Eleonora Ferraris </t>
  </si>
  <si>
    <t xml:space="preserve">Ming-Wang Fu </t>
  </si>
  <si>
    <t>The Hong Kong Polytechnic University, Hong Kong)</t>
  </si>
  <si>
    <t xml:space="preserve">Tatsuya Funazuka </t>
  </si>
  <si>
    <t xml:space="preserve">Yanquan Geng </t>
  </si>
  <si>
    <t>Harbin Institute of Technology, China)</t>
  </si>
  <si>
    <t xml:space="preserve">Christian Griffiths </t>
  </si>
  <si>
    <t>Swansea University, UK)</t>
  </si>
  <si>
    <t xml:space="preserve">Ankur Gupta </t>
  </si>
  <si>
    <t>Indian Institute of Technology Jodhpur, India)</t>
  </si>
  <si>
    <t xml:space="preserve">Hans Nørgaard Hansen </t>
  </si>
  <si>
    <t xml:space="preserve">Albert Wen-Jeng Hsue </t>
  </si>
  <si>
    <t>National Kaohsiung University of Science and Technology, Taiwan)</t>
  </si>
  <si>
    <t xml:space="preserve">Suhas Joshi </t>
  </si>
  <si>
    <t>Indian Institute of Technology Bombay, India)</t>
  </si>
  <si>
    <t xml:space="preserve">Shiv Kapoor </t>
  </si>
  <si>
    <t>University of Illinois Urbana-Champaign, USA)</t>
  </si>
  <si>
    <t xml:space="preserve">Lawrence Kulinsky </t>
  </si>
  <si>
    <t>University of California, Irvine, USA)</t>
  </si>
  <si>
    <t xml:space="preserve">Senthil Kumar </t>
  </si>
  <si>
    <t>National University of Singapore, Singapore)</t>
  </si>
  <si>
    <t xml:space="preserve">Kuan-Ming Li </t>
  </si>
  <si>
    <t>National Taiwan University, Taiwan)</t>
  </si>
  <si>
    <t xml:space="preserve">Yong Li </t>
  </si>
  <si>
    <t>Tsinghua University, China)</t>
  </si>
  <si>
    <t xml:space="preserve">Yunn-Shiuan Liao </t>
  </si>
  <si>
    <t xml:space="preserve">Ming-Chyuan Lu </t>
  </si>
  <si>
    <t>National Chung Hsing University, Taiwan)</t>
  </si>
  <si>
    <t xml:space="preserve">Deepak Marla </t>
  </si>
  <si>
    <t xml:space="preserve">Davide Masato </t>
  </si>
  <si>
    <t>University of Massachusetts Lowell, USA)</t>
  </si>
  <si>
    <t xml:space="preserve">Takashi Matsumura </t>
  </si>
  <si>
    <t>Tokyo Denki University, Japan)</t>
  </si>
  <si>
    <t xml:space="preserve">Nonglak Meethong </t>
  </si>
  <si>
    <t>Khon Kaen University, Thailand)</t>
  </si>
  <si>
    <t xml:space="preserve">Rinku Mittal </t>
  </si>
  <si>
    <t>Indian Institute of Technology Guwahati, India)</t>
  </si>
  <si>
    <t xml:space="preserve">Soham Mujumdar </t>
  </si>
  <si>
    <t xml:space="preserve">Balasubramanian Nagarajan </t>
  </si>
  <si>
    <t xml:space="preserve">Wataru Natsu </t>
  </si>
  <si>
    <t>Tokyo University of Agriculture and Technology, Japan)</t>
  </si>
  <si>
    <t xml:space="preserve">Peerawatt Nunthavarawong </t>
  </si>
  <si>
    <t xml:space="preserve">Burak Ozdoganlar </t>
  </si>
  <si>
    <t>Carnegie Mellon University, USA)</t>
  </si>
  <si>
    <t xml:space="preserve">Claudia Pagano </t>
  </si>
  <si>
    <t>National Research Council of Italy, Italy)</t>
  </si>
  <si>
    <t xml:space="preserve">Peerasak Paoprasert </t>
  </si>
  <si>
    <t>Thammasat University, Thailand)</t>
  </si>
  <si>
    <t xml:space="preserve">Simon Park </t>
  </si>
  <si>
    <t>University of Calgary, Canada)</t>
  </si>
  <si>
    <t xml:space="preserve">Petko Petkov </t>
  </si>
  <si>
    <t>University of Portsmouth, UK)</t>
  </si>
  <si>
    <t xml:space="preserve">Frank Pfefferkorn </t>
  </si>
  <si>
    <t>University of Wisconsin-Madison, USA)</t>
  </si>
  <si>
    <t xml:space="preserve">Nirand Pisutha-Arnond </t>
  </si>
  <si>
    <t>Chiang Mai University, Thailand)</t>
  </si>
  <si>
    <t xml:space="preserve">Mariangela Quarto </t>
  </si>
  <si>
    <t xml:space="preserve">Kamlakar Rajurkar </t>
  </si>
  <si>
    <t>University of Nebraska-Lincoln, USA)</t>
  </si>
  <si>
    <t xml:space="preserve">Lara Rebaioli </t>
  </si>
  <si>
    <t xml:space="preserve">Sourabh Saha </t>
  </si>
  <si>
    <t>Georgia Institute of Technology, USA)</t>
  </si>
  <si>
    <t>Univeristy of Toyama, Japan)</t>
  </si>
  <si>
    <t xml:space="preserve">Krishna Kumar Saxena </t>
  </si>
  <si>
    <t xml:space="preserve">Ramesh Singh </t>
  </si>
  <si>
    <t>IIT Bombay, India)</t>
  </si>
  <si>
    <t xml:space="preserve">Xu Song </t>
  </si>
  <si>
    <t>Chinese University of Hong Kong, Hong Kong, Hong Kong)</t>
  </si>
  <si>
    <t xml:space="preserve">Xuan </t>
  </si>
  <si>
    <t xml:space="preserve">Sean) Song </t>
  </si>
  <si>
    <t>University of Iowa, USA)</t>
  </si>
  <si>
    <t xml:space="preserve">Marco Sorgato </t>
  </si>
  <si>
    <t>University of Padova, Italy)</t>
  </si>
  <si>
    <t xml:space="preserve">Rossella Surace </t>
  </si>
  <si>
    <t xml:space="preserve">Guido Tosello </t>
  </si>
  <si>
    <t xml:space="preserve">Madhu Vadali </t>
  </si>
  <si>
    <t>Indian Institute of Technology Gandhinagar, India)</t>
  </si>
  <si>
    <t xml:space="preserve">Pierre Vella </t>
  </si>
  <si>
    <t>University of Malta, Malta)</t>
  </si>
  <si>
    <t xml:space="preserve">Thomas Velten </t>
  </si>
  <si>
    <t>Fraunhofer Institute for Biomedical Engineering, Germany)</t>
  </si>
  <si>
    <t xml:space="preserve">Shih-Ming Wang </t>
  </si>
  <si>
    <t xml:space="preserve">Jiwang Yan </t>
  </si>
  <si>
    <t>Keio University, Japan)</t>
  </si>
  <si>
    <t xml:space="preserve">Yongda Yan </t>
  </si>
  <si>
    <t xml:space="preserve">Kobkul Amonmongkul </t>
  </si>
  <si>
    <t>National Metal and Materials Technology Center, Thailand)</t>
  </si>
  <si>
    <t xml:space="preserve">Nattasit Dancholvichit </t>
  </si>
  <si>
    <t>Rajamangala University of Technology Rattanakosin, Thailand)</t>
  </si>
  <si>
    <t xml:space="preserve">Petch Jearanaisilawong </t>
  </si>
  <si>
    <t xml:space="preserve">Pitichon Klomjit </t>
  </si>
  <si>
    <t>National Science and Technology Development Agency, Thailand)</t>
  </si>
  <si>
    <t xml:space="preserve">Peerapong Pinwanich </t>
  </si>
  <si>
    <t xml:space="preserve">Sasawat Mahabunphachai </t>
  </si>
  <si>
    <t>Eastern Economic Corridor of Innovation, Thailand)</t>
  </si>
  <si>
    <t xml:space="preserve">Sukunthakan Ngernbamrung </t>
  </si>
  <si>
    <t xml:space="preserve">Itchaya Sinchareonlert </t>
  </si>
  <si>
    <t xml:space="preserve">Akrapol Soisungval </t>
  </si>
  <si>
    <t xml:space="preserve">Kittichai Sojiphan </t>
  </si>
  <si>
    <t xml:space="preserve">Sedthawatt Sucharitpwatskul </t>
  </si>
  <si>
    <t xml:space="preserve">Mettaya Sudchai </t>
  </si>
  <si>
    <t xml:space="preserve">Silchai Sulkchood </t>
  </si>
  <si>
    <t xml:space="preserve">Pongsak Tuengsook </t>
  </si>
  <si>
    <t xml:space="preserve">Wanngam Weeraphasuk </t>
  </si>
  <si>
    <t>University</t>
  </si>
  <si>
    <t>Geneva, Switzerland</t>
  </si>
  <si>
    <t xml:space="preserve">Everywhere microelectronics makes a positive contribution to people lives, ST is there </t>
  </si>
  <si>
    <t>Dallas, TX</t>
  </si>
  <si>
    <t xml:space="preserve">Texas Instruments has been making progress possible for decades. We are a global semiconductor company that designs, manufactures, tests </t>
  </si>
  <si>
    <t>TSI Semiconductors</t>
  </si>
  <si>
    <t>Roseville, California</t>
  </si>
  <si>
    <t>acquisition of  BOSCH, september 2023</t>
  </si>
  <si>
    <t>June 2021, German chip plant, its biggest-ever investment. Wafer Fab” in Dresden</t>
  </si>
  <si>
    <t>Dresden, Germany</t>
  </si>
  <si>
    <t>Bosch Semiconductor Dresden</t>
  </si>
  <si>
    <t>Mechanical Engineer</t>
  </si>
  <si>
    <t>Sources</t>
  </si>
  <si>
    <t>Shanghai Jiao Tong University, 800 Dongchuan Road, Shanghai 200240, P.R. China</t>
  </si>
  <si>
    <t>Degradation</t>
  </si>
  <si>
    <t>Nexperia</t>
  </si>
  <si>
    <t>Nijmegen, Gelderland, The Netherlands</t>
  </si>
  <si>
    <t xml:space="preserve">Headquartered in the Netherlands, Nexperia is a global semiconductor company with a rich European history and over 15,000 employees across Europe, Asia... </t>
  </si>
  <si>
    <t>Electronic, ?, Mechanical Engineer, ?, Metallurgical Engineer, ?, ?, Physique</t>
  </si>
  <si>
    <t>Material Science, Chemistry</t>
  </si>
  <si>
    <t>Hypothesis (origin of the research)</t>
  </si>
  <si>
    <t>Self-assembled monolayers have been shown to promote interfacial interactions in various systems, inspiring their application here.</t>
  </si>
  <si>
    <t>Adhesion energy increased from 4.8 J/m² for untreated samples to 159 J/m² for SAM-treated samples.</t>
  </si>
  <si>
    <t>Ag + Chemical treatment</t>
  </si>
  <si>
    <t>Cu to PCB</t>
  </si>
  <si>
    <t>Contrary to the etch-based adhesion promoter, non-etching adhesion promoter (NEAP) can offer a flat conductor surface and a controlled track width. This can in turn reduce the high frequency signal loss significantly.</t>
  </si>
  <si>
    <t>Tests have shown that high frequency signals travel on the conductor surface (skin effect), hence, it is essential to maintain a smooth and consistent track surface to reduce signal loss at higher operating frequencies</t>
  </si>
  <si>
    <t>The results demonstrated that the epoxy-modified silicone materials could be applied as LED packaging materials.</t>
  </si>
  <si>
    <t>Synthesis</t>
  </si>
  <si>
    <t>Oxidation</t>
  </si>
  <si>
    <t>The epoxy-modified silicone resins are ideal LED packaging materials.</t>
  </si>
  <si>
    <t>https://www.circuitinsight.com/uploads/2/hybrid_sintering_technology_high_power_density_devices_smta.pdf</t>
  </si>
  <si>
    <t>Thermal capacity</t>
  </si>
  <si>
    <t>https://citeseerx.ist.psu.edu/document?repid=rep1&amp;type=pdf&amp;doi=9cd8b28b3702d965d63816890d1c59e4836342cf</t>
  </si>
  <si>
    <t>https://www.mdpi.com/2079-6412/12/12/1976</t>
  </si>
  <si>
    <t>Warpage problem by Thermal stress</t>
  </si>
  <si>
    <t>Moisture adsorb</t>
  </si>
  <si>
    <t>Shreya Dwarakanath</t>
  </si>
  <si>
    <t>Adhesion EMC - Leadframe</t>
  </si>
  <si>
    <t>Leadframe</t>
  </si>
  <si>
    <t>The leadframes used in this study were Cu, Ag coated Cu, Ni coated Cu and Ni/Pd/Au coated Cu. All the samples were prepared by Henkel Company</t>
  </si>
  <si>
    <t>Chemical, Ahesion Promoter various</t>
  </si>
  <si>
    <t>The results of tab pull testing shown in Fig. 2 indicate that the adhesion to Cu leadframes without coating is the strongest, and the adhesion to Ni/Pd/Au coated Cu leadframes is the weakest. The EMC/Ni/Pd/Au samples subjected to condition C and D broke during the preload of pull testing, so no data was obtained for these EMC/Ni/Pd/Au specimens. The poor adhesion strength of the interface between EMC and Ni/Pd/Au coated leadframe is related to the Ni coating. Therefore, we use EMC/Ni coated leadframe specimens for the microstructure study.</t>
  </si>
  <si>
    <t>The objective is to thereby enable lifetime prediction for typical failure modes. Develop characterization tests.</t>
  </si>
  <si>
    <t>Process to reduce mold remanant</t>
  </si>
  <si>
    <t>Chip</t>
  </si>
  <si>
    <t>Molding Parameters</t>
  </si>
  <si>
    <t>Degradation of Copper</t>
  </si>
  <si>
    <t>Mechanical  + Thermal properties</t>
  </si>
  <si>
    <t>Four-point bend sample</t>
  </si>
  <si>
    <t>Thermal + moisture</t>
  </si>
  <si>
    <t>NXP Semiconductors</t>
  </si>
  <si>
    <t>Synthesis, Adhesion EMC - Leadframe</t>
  </si>
  <si>
    <t>Thermal</t>
  </si>
  <si>
    <t>https://media.proquest.com/media/hms/ORIG/2/rC94I?hl=&amp;cit%3Aauth=Francis%2C+William+H.%2C+IV&amp;cit%3Atitle=Mechanics+of+post-microbuckled+compliant-matrix+composites&amp;cit%3Apub=ProQuest+Dissertations+and+Theses&amp;cit%3Avol=&amp;cit%3Aiss=&amp;cit%3Apg=&amp;cit%3Adate=2008&amp;ic=true&amp;cit%3Aprod=ProQuest+One+Academic&amp;_a=ChgyMDI0MTExOTEyMzAxOTE4Mzo4NDI5NzgSBTg1NjMxGgpPTkVfU0VBUkNIIg0xOTMuMTg4LjQ3LjY5KgUxODc1MDIJMjUwMTk3MTY0Og1Eb2N1bWVudEltYWdlQgExUgZPbmxpbmVaAkZUYgNQRlRqAHIAegCCASlQLTEwMTAyNjgtMjc5MzQtQ1VTVE9NRVItMTAwMDAzNDgtNjk1MjUzNpIBBk9ubGluZcoBfU1vemlsbGEvNS4wIChXaW5kb3dzIE5UIDEwLjA7IFdpbjY0OyB4NjQpIEFwcGxlV2ViS2l0LzUzNy4zNiAoS0hUTUwsIGxpa2UgR2Vja28pIENocm9tZS8xMzEuMC4wLjAgU2FmYXJpLzUzNy4zNiBFZGcvMTMxLjAuMC4w0gEWRGlzc2VydGF0aW9ucyAmIFRoZXNlc5oCB1ByZVBhaWSqAi5PUzpFTVMtRG9jVmlld1BkZlVybFNlcnZpY2UtZ2V0TWVkaWFVcmxGb3JJdGVtygITRGlzc2VydGF0aW9uL1RoZXNpc9ICAVniAhtodHRwczovL3NjaG9sYXIuZ29vZ2xlLmNvbS%2FqAghnc2Nob2xhcvICAPoCAVmCAwNXZWKKAxxDSUQ6MjAyNDExMTkxMjMwMTkxODM6NjE3MDM5&amp;_s=iZU0Rg9oWPyeKkIbWa%2FLMprbvc8%3D#view=fitH&amp;statusbar=1</t>
  </si>
  <si>
    <t xml:space="preserve">Studies on Parameters for Popcorn Cracking </t>
  </si>
  <si>
    <t>Moisture</t>
  </si>
  <si>
    <t xml:space="preserve">Four different commercially available EMCs </t>
  </si>
  <si>
    <t>three point bending</t>
  </si>
  <si>
    <t>Ken Gilleo, Dennis Jones, Gerald Pham-Van-Diep</t>
  </si>
  <si>
    <t>Process : replace transfer mold by injection molding</t>
  </si>
  <si>
    <t>Technology</t>
  </si>
  <si>
    <t>On the feasibility of fan-out wafer-level packaging of capacitive micromachined ultrasound transducers (CMUT) by using inkjet-printed redistribution layers</t>
  </si>
  <si>
    <t>Thermal + Mechanical + Moisture</t>
  </si>
  <si>
    <t>Conference Report: HYGROTHERMAL EFFECTS ON THE PERFORMANCE OF POLYMERS AND POLYMERIC COMPOSITES Gaithersburg, MD September21-22, 1995</t>
  </si>
  <si>
    <t>Enhanced electromagnetic shielding property and anisotropic shielding behavior of corrugated carbon fiber felt composite and its sandwich structure</t>
  </si>
  <si>
    <t>coated aluminum nitride (SCAN) as a filler for thermal molding compound</t>
  </si>
  <si>
    <t>Arnold Steinman</t>
  </si>
  <si>
    <t>https://moscow.sci-hub.se/5042/90bdf7bb23a238cd401dfff0c531024e/steinman2015.pdf#navpanes=0&amp;view=FitH</t>
  </si>
  <si>
    <t>Electronics</t>
  </si>
  <si>
    <t>https://2024.sci-hub.se/3134/d34831bfbc0978162916fb36bb940026/getty2010.pdf#navpanes=0&amp;view=FitH</t>
  </si>
  <si>
    <t>Fairchild Semiconductor</t>
  </si>
  <si>
    <t>Part of ON Semiconductor</t>
  </si>
  <si>
    <t>onsemi</t>
  </si>
  <si>
    <t>https://moscow.sci-hub.se/3180/e8d2b0a53aa5389cd85f52c6c373ca2b/whitmore2008.pdf#navpanes=0&amp;view=FitH</t>
  </si>
  <si>
    <t>C194 vs KLF170</t>
  </si>
  <si>
    <t>Mechanical, Chemical</t>
  </si>
  <si>
    <t>https://moscow.sci-hub.se/3049/2daef69532d092289625e076c78f4efb/immediate-elimination-of-gross-esd-failures-in-plcc-mecl-product.pdf#navpanes=0&amp;view=FitH</t>
  </si>
  <si>
    <t>https://moscow.sci-hub.se/3103/24fbf6d6c09d56b53f62b8eaff24c940/materials-mechanics-issues-of-smart-card-manufacturing.pdf#navpanes=0&amp;view=FitH</t>
  </si>
  <si>
    <t>https://moscow.sci-hub.se/3195/67192c6de8b1ceee2596b5c890d97d12/new-ic-stacking-process-ideal-for-highdensity-memory-module-and-.pdf#navpanes=0&amp;view=FitH</t>
  </si>
  <si>
    <t>Electronics, Technology</t>
  </si>
  <si>
    <t>Wintech-Nano Technology Services Pte. Ltd.</t>
  </si>
  <si>
    <t>EMC-Compatible Shielding: Magnetic Materials for Shielding - Practical Examples - Device Design</t>
  </si>
  <si>
    <t>http://library.lol/main/2A3DAEFD569D31C149B28722EF187E3C</t>
  </si>
  <si>
    <t>JUDGE</t>
  </si>
  <si>
    <t>Time to Consider Thermoplastic Materials for Electronic Packaging</t>
  </si>
  <si>
    <t>Ken Gilleo</t>
  </si>
  <si>
    <t>ET-Trends LLC, Warwick, RI</t>
  </si>
  <si>
    <t>Gerd Schlottig</t>
  </si>
  <si>
    <t>ST Microelectronics - Backend Manufacturing &amp; Technology R&amp;D, Industry Road, Kirkop KKP9042, Malta; ST Microelectronics - Analog, MEMS &amp; Sensors Group R&amp;D, Via Tolomeo, 1 20010 Cornaredo (Mi), Italy</t>
  </si>
  <si>
    <t>Modeling &amp; Investigating Packaging Effects on Sensing Devices</t>
  </si>
  <si>
    <t>ST Microelectronics - Backend Manufacturing &amp; Technology R&amp;D, Industry Road, Kirkop KKP9042, Malta</t>
  </si>
  <si>
    <t>https://ieeexplore-ieee-org.ejournals.um.edu.mt/document/9969497/authors#authors</t>
  </si>
  <si>
    <t>Table Conf</t>
  </si>
  <si>
    <t>STMicroelectronics, Inc. - Corporate Packaging and Automation, Calamba City, Laguna, Philippines</t>
  </si>
  <si>
    <t>Mechanical Engineer, Electrical</t>
  </si>
  <si>
    <t>Using Finite Element Analysis in Understanding Package Moisture Absorption Behavior</t>
  </si>
  <si>
    <t>Ricky B Calustre, Jefferson S Talledo, Roger A Real</t>
  </si>
  <si>
    <t>Testing Adhesive Joints: Best Practices</t>
  </si>
  <si>
    <t xml:space="preserve"> Se-Chul Park, Nam-seog Kim</t>
  </si>
  <si>
    <t>Shinya Nakamura</t>
  </si>
  <si>
    <t>Hitachi Chemical - Technical Report</t>
  </si>
  <si>
    <t>https://www.resonac.com/sites/default/files/2022-12/en_pdf-rd-report-059-59.pdf</t>
  </si>
  <si>
    <t>Encapsulation of large beam leaded devices</t>
  </si>
  <si>
    <t>NA Soos, D JAFFE</t>
  </si>
  <si>
    <t>https://2024.sci-hub.se/229/bf9e6c26d08a4f1d2db3849ea0b53294/encapsulation-of-large-beam-leaded-devices-1978.pdf#navpanes=0&amp;view=FitH</t>
  </si>
  <si>
    <t>ST Microelectronics, Back-End Manufacturing &amp; Technology, Agrate Brianza, MB, Italy; ST Microelectronics Malta Ltd, Industry Road, Kirkop, KKP9042, Malta</t>
  </si>
  <si>
    <t>PPT - Cours</t>
  </si>
  <si>
    <t>Polymer-clay Nanocomposites, Preparations and Current Applications: A Review</t>
  </si>
  <si>
    <t>https://www.cdeep.iitb.ac.in/slides/S11/ME645/ME645-L20.pdf</t>
  </si>
  <si>
    <t>https://www.researchgate.net/profile/Zia-Rehman-48/publication/353822123_Current_Nanomaterials_2016_Review/links/6113a744169a1a0103f28f0e/Current-Nanomaterials-2016-Review.pdf</t>
  </si>
  <si>
    <t>The Journal of the Reliability Information Analysis Center</t>
  </si>
  <si>
    <t>https://citeseerx.ist.psu.edu/document?repid=rep1&amp;type=pdf&amp;doi=142f414506db09ae1e5af977e07268bce32048db</t>
  </si>
  <si>
    <t>ELECTRICAL/ELECTRONICS INSULATION CONFERENCE - ELECTRICAL MATERIALS &amp; PROCESSES SYMPOSIUM</t>
  </si>
  <si>
    <t>Table - Conf</t>
  </si>
  <si>
    <t>https://web.archive.org/web/20220527004142id_/https://ieeexplore.ieee.org/ielx7/7461051/7461052/07461074.pdf</t>
  </si>
  <si>
    <t>https://www.emerald.com/insight/content/doi/10.1108/09540911211214659/full/pdf?casa_token=c6Rn8xk4EH0AAAAA:xgwe5mZVje2Tzu3olsbyz_WH_m9uZWxUJjAUJc6sAC3NxOpVBNIAs-gaaS00FFjbMBdPmPwjCbFY27IcZWo9boOm39uC7jOJOE_Kmd5IN0hdXTBlLFo</t>
  </si>
  <si>
    <t>Shuaijie Zhao, Chuantong Chen, Motoharu Haga, Minoru Ueshima, Katsuaki Suganuma</t>
  </si>
  <si>
    <t>https://www.sciencedirect.com/science/article/abs/pii/S0169433222026939</t>
  </si>
  <si>
    <t>https://www.researchgate.net/profile/Padmanabhan-Krishnan/publication/295737952_Synthesis_and_Characterization_of_Acid_Cured_Cashew_Nut_Shell_Liquid_Based_Nano_Composites_for_Electronic_Packaging_Applications/links/56cd295708ae059e3750905f/Synthesis-and-Characterization-of-Acid-Cured-Cashew-Nut-Shell-Liquid-Based-Nano-Composites-for-Electronic-Packaging-Applications.pdf</t>
  </si>
  <si>
    <t>Mark A Kwoka, Dawn M Foster</t>
  </si>
  <si>
    <t>A Comparison of Eutectic</t>
  </si>
  <si>
    <t>https://citeseerx.ist.psu.edu/document?repid=rep1&amp;type=pdf&amp;doi=3ed4e6754e8ef337269eca030cf97ecdf869ecb1</t>
  </si>
  <si>
    <t>A new high temperature multilayer capacitor with acrylate dielectrics</t>
  </si>
  <si>
    <t>Steffen Kroehnert</t>
  </si>
  <si>
    <t>ESPAT-Consulting, Dresden, Germany</t>
  </si>
  <si>
    <t>https://semieuconf.org/tag_847.07-07-20-10-46/files/abstract_biographies.pdf</t>
  </si>
  <si>
    <t>The Effect of Aging on the Microstructure of Selective Laser Melted Cu-Ni-Si</t>
  </si>
  <si>
    <t>Anthony P. Ventura, Christopher J. Marvel, Gregory Pawlikowski, Martin Bayes, Masashi Watanabe, Richard P. Vinci, Wojciech Z. Misiolek</t>
  </si>
  <si>
    <t>https://www.researchgate.net/profile/Wojciech-Misiolek-2/publication/320340026_The_Effect_of_Aging_on_the_Microstructure_of_Selective_Laser_Melted_Cu-Ni-Si/links/5e4087f0a6fdccd965962728/The-Effect-of-Aging-on-the-Microstructure-of-Selective-Laser-Melted-Cu-Ni-Si.pdf</t>
  </si>
  <si>
    <t>Bryan Harris</t>
  </si>
  <si>
    <t>Practical Considerations of Design, Fabrication and Tests for Composite Materials</t>
  </si>
  <si>
    <t>https://apps.dtic.mil/sti/tr/pdf/ADA123450.pdf#page=165</t>
  </si>
  <si>
    <t>Giovanni Piva</t>
  </si>
  <si>
    <t>https://thesis.unipd.it/retrieve/9ba4bf96-4f82-42a2-973c-06d609a25e5d/Piva_Giovanni_1171842.pdf</t>
  </si>
  <si>
    <t>Colombia</t>
  </si>
  <si>
    <t>National University, Bogota, Colombia, School of Engineering, College of Science, Technology, Engineering and Maths, RMIT University</t>
  </si>
  <si>
    <t>https://s3-ap-southeast-1.amazonaws.com/ap-st01.ext.exlibrisgroup.com/61RMIT_INST/storage/alma/AC/FF/52/4A/A1/F5/F5/43/94/A6/98/47/40/80/1F/6E/Castro.pdf?response-content-type=application%2Fpdf&amp;X-Amz-Algorithm=AWS4-HMAC-SHA256&amp;X-Amz-Date=20241120T071100Z&amp;X-Amz-SignedHeaders=host&amp;X-Amz-Expires=119&amp;X-Amz-Credential=AKIAJN6NPMNGJALPPWAQ%2F20241120%2Fap-southeast-1%2Fs3%2Faws4_request&amp;X-Amz-Signature=5584485fd371d3d5888c73fd8ed0adae33c981401988c61f0b7de31221d9705d</t>
  </si>
  <si>
    <t>Meng-Kuang, Chiapyng Lee</t>
  </si>
  <si>
    <t>https://www.emerald.com/insight/content/doi/10.1108/09540910810885688/full/pdf?casa_token=UfFRy8iaO7EAAAAA:0dZo3HOPNlnCMI_npf8h5vgGvPunQDSuJ7fEjfD1-ytXBcH8O8Rmkf0C-o30DEI-3zxJ1IMPbDuwD-j6y-yXEzj2PW03zPKbmPv-LiedDitoJ8aegGA</t>
  </si>
  <si>
    <t>https://www.researchgate.net/profile/Md-Billah-30/publication/359626101_Making_the_Lignocellulosic_Fibers_Chemically_Compatible_for_Composite_a_Comprehensive_Review/links/62611239ee24725b3eb9f89d/Making-the-Lignocellulosic-Fibers-Chemically-Compatible-for-Composite-a-Comprehensive-Review.pdf</t>
  </si>
  <si>
    <t>Making the lignocellulosic fibers chemically compatible for composite: A comprehensive review</t>
  </si>
  <si>
    <t>3D-MiM (MUST-in-MUST) Technology for Advanced System Integration</t>
  </si>
  <si>
    <t>An-Jhih Su, Terry Ku, Chung-Hao Tsai, Kuo-Chung Yee, Douglas Yu</t>
  </si>
  <si>
    <t>https://www.ipc.org/system/files/technical_resource/E7%26S20_01.pdf</t>
  </si>
  <si>
    <t>Casey H Cooper</t>
  </si>
  <si>
    <t>STI Electronics, Inc., Madison, AL, USA</t>
  </si>
  <si>
    <t>STI Electronics Inc.</t>
  </si>
  <si>
    <t>Fabrication d’appareils électroménagers, électriques et électroniques</t>
  </si>
  <si>
    <t>Madison, AL</t>
  </si>
  <si>
    <t>Guhan Subbarayan, Robert Kinyanjui, Michael Baker</t>
  </si>
  <si>
    <t>http://www.e-certa.com/assets/sanmina_report.pdf</t>
  </si>
  <si>
    <t>Graphene-Bearing Polymer Composites : Applications to Electromagnetic Interference Shielding and Flame-Retardant Materials</t>
  </si>
  <si>
    <t>https://link.springer.com/book/10.1007/978-3-031-51924-6</t>
  </si>
  <si>
    <t>https://www.sciencedirect.com/science/article/pii/S0300944024004508?casa_token=1sE9o4yfcoAAAAAA:zWuSBTD82K56BD8cV2t4hUeRDaRc8EkyLYTPf3eKTdiTLZQSzbaDvit3hSbBj4t0zsLe-0Zt3w</t>
  </si>
  <si>
    <t>K. Vijay Kumar Gupta</t>
  </si>
  <si>
    <t>http://www.ijlaindia.org/wp-content/uploads/2015/07/Volume5/Issue3/115.pdf</t>
  </si>
  <si>
    <t>Mechanics of Composite and Multi-functional Materials, Volume 6 : Proceedings of the 2017 Annual Conference on Experimental and Applied Mechanics</t>
  </si>
  <si>
    <t xml:space="preserve"> Piyush R Thakre, Raman Singh, Geoff Slipher</t>
  </si>
  <si>
    <t>Conf</t>
  </si>
  <si>
    <t>https://link.springer.com/book/10.1007/978-3-319-63408-1</t>
  </si>
  <si>
    <t>3rd International Conference and Poster Exhibition - Micro Materials : MicroMat 2000</t>
  </si>
  <si>
    <t>https://www.researchgate.net/profile/H-J-Fecht/publication/277986075_Abstracts_-_3rd_International_Conference_and_Poster_Exhibition_Micro_Materials_MicroMat_2000/links/55bf3f0b08ae092e96652b80/Abstracts-3rd-International-Conference-and-Poster-Exhibition-Micro-Materials-MicroMat-2000.pdf</t>
  </si>
  <si>
    <t>https://www.resonac.com/sites/default/files/2022-12/en_pdf-rd-report-057-57_tr09.pdf</t>
  </si>
  <si>
    <t>Hayato Kotani, Takayuki Akimoto, Tatsuya Matsuno, Tomohiro Hayashi</t>
  </si>
  <si>
    <t>https://www.nrel.gov/transportation/assets/pdfs/next-generation-anodes-for-lithium-ion-batteries-fy20-q3-progress-report.pdf</t>
  </si>
  <si>
    <t>Jack Vaughey, Brian Cunningham</t>
  </si>
  <si>
    <t>https://www.jstage.jst.go.jp/article/jiepeng/5/1/5_122/_pdf</t>
  </si>
  <si>
    <t>Yoshimi Takahashi, Rajiv Dunne, Masazumi Amagai, Yohei Koto, Shoichi Iriguchi, Tom Bonifield, Philipp Steinmann, David C. Stepnia</t>
  </si>
  <si>
    <t>Alpha Metals, Cranston, RI</t>
  </si>
  <si>
    <t>https://citeseerx.ist.psu.edu/document?repid=rep1&amp;type=pdf&amp;doi=24e936f5dccd4a5a80a53e0e534af861ee143145</t>
  </si>
  <si>
    <t>Thermo-mechanical Simulation and Experimental Characterization of Power Semiconductor Devices’ Packaging Processes</t>
  </si>
  <si>
    <t>Alessandro Sitta</t>
  </si>
  <si>
    <t>https://www.iris.unict.it/retrieve/261a66fa-76ed-47ef-9b37-96c01cd30472/Tesi%20di%20dottorato%20-%20SITTA%20ALESSANDRO%2020201130192708.pdf</t>
  </si>
  <si>
    <t>https://www.researchgate.net/profile/Ruiyang-Liu-3/publication/276839045_Shrinkage_of_Post-Cure_Die_Attach_Adhesives_During_Isothermal_Storage/links/5673024008ae1557cf4940f7/Shrinkage-of-Post-Cure-Die-Attach-Adhesives-During-Isothermal-Storage.pdf</t>
  </si>
  <si>
    <t>https://appliedadhesionscience.springeropen.com/articles/10.1186/s40563-020-00132-5</t>
  </si>
  <si>
    <t>RJC Carbas, EAS Marques, LFM da Silva</t>
  </si>
  <si>
    <t>Circuits Assembly</t>
  </si>
  <si>
    <t>http://circuitsassembly.com/cms/images/stories/pdf/0405/0405ca_digital.pdf</t>
  </si>
  <si>
    <t>https://eadn-wc05-12201999.nxedge.io/cdn/wp-content/uploads/2014/08/Three-Dimensional-Flow-Analysis-of-a-Thermosetting-Compound-during-Mold-Filling.pdf</t>
  </si>
  <si>
    <t>Using Planar Transformers in Soft Switching DC/DC Power Converters</t>
  </si>
  <si>
    <t>https://citeseerx.ist.psu.edu/document?repid=rep1&amp;type=pdf&amp;doi=bb5fd12c8e62616b3d8449c50b8f4c3013704f2c</t>
  </si>
  <si>
    <t>LED package and manufacturing method thereof.</t>
  </si>
  <si>
    <t>KIM, Bang Hyun | KWON, Hyouk Won | KIM, Yoon Hee | LEE CHUNG HOON | SEO, Eun Jung | PARK, Byoung You</t>
  </si>
  <si>
    <t>https://www.researchgate.net/profile/Byoungyoul-Park/publication/291166105_LED_package_and_manufacturing_method_thereof/links/569eb53008aee4d26ad051e3/LED-package-and-manufacturing-method-thereof.pdf</t>
  </si>
  <si>
    <t>Reliability Evaluation for Flip-Chip Electronic Packages Using Optical Measurement Techniques</t>
  </si>
  <si>
    <t>Se Young Yang</t>
  </si>
  <si>
    <t>Fabrication de produits chimiques</t>
  </si>
  <si>
    <t>Chemistry</t>
  </si>
  <si>
    <t>Ni and Cu lead frames</t>
  </si>
  <si>
    <t>Synthesis Adhesion Promoter</t>
  </si>
  <si>
    <t>https://ieeexplore-ieee-org.ejournals.um.edu.mt/document/10491484/</t>
  </si>
  <si>
    <t>Thermo-mecanical</t>
  </si>
  <si>
    <t>https://ieeexplore-ieee-org.ejournals.um.edu.mt/document/10491541</t>
  </si>
  <si>
    <t>https://ieeexplore-ieee-org.ejournals.um.edu.mt/document/10509457/</t>
  </si>
  <si>
    <t>https://ieeexplore-ieee-org.ejournals.um.edu.mt/document/10535705</t>
  </si>
  <si>
    <t>https://ieeexplore-ieee-org.ejournals.um.edu.mt/document/10564687/</t>
  </si>
  <si>
    <t>https://ieeexplore-ieee-org.ejournals.um.edu.mt/document/10388448/</t>
  </si>
  <si>
    <t>https://ieeexplore-ieee-org.ejournals.um.edu.mt/document/10100761</t>
  </si>
  <si>
    <t>https://ieeexplore-ieee-org.ejournals.um.edu.mt/document/10100792</t>
  </si>
  <si>
    <t>https://ieeexplore-ieee-org.ejournals.um.edu.mt/document/10129671</t>
  </si>
  <si>
    <t>https://ieeexplore-ieee-org.ejournals.um.edu.mt/document/10173289</t>
  </si>
  <si>
    <t>https://ieeexplore-ieee-org.ejournals.um.edu.mt/document/10177578</t>
  </si>
  <si>
    <t>https://ieeexplore-ieee-org.ejournals.um.edu.mt/document/10287371</t>
  </si>
  <si>
    <t>https://ieeexplore-ieee-org.ejournals.um.edu.mt/document/10457694</t>
  </si>
  <si>
    <t>https://ieeexplore-ieee-org.ejournals.um.edu.mt/document/10492278</t>
  </si>
  <si>
    <t xml:space="preserve">https://ieeexplore-ieee-org.ejournals.um.edu.mt/document/10563136/ </t>
  </si>
  <si>
    <t>https://ieeexplore-ieee-org.ejournals.um.edu.mt/document/9795927</t>
  </si>
  <si>
    <t>https://ieeexplore-ieee-org.ejournals.um.edu.mt/document/9816595</t>
  </si>
  <si>
    <t>https://ieeexplore-ieee-org.ejournals.um.edu.mt/document/9816715</t>
  </si>
  <si>
    <t>https://ieeexplore-ieee-org.ejournals.um.edu.mt/document/9966695</t>
  </si>
  <si>
    <t>https://ieeexplore-ieee-org.ejournals.um.edu.mt/document/9969514</t>
  </si>
  <si>
    <t>https://ieeexplore-ieee-org.ejournals.um.edu.mt/document/9511587</t>
  </si>
  <si>
    <t>https://ieeexplore-ieee-org.ejournals.um.edu.mt/document/9568098</t>
  </si>
  <si>
    <t>https://ieeexplore-ieee-org.ejournals.um.edu.mt/document/9663977</t>
  </si>
  <si>
    <t>https://ieeexplore-ieee-org.ejournals.um.edu.mt/document/9688409</t>
  </si>
  <si>
    <t>https://ieeexplore-ieee-org.ejournals.um.edu.mt/document/9315090</t>
  </si>
  <si>
    <t>https://ieeexplore-ieee-org.ejournals.um.edu.mt/document/8811288</t>
  </si>
  <si>
    <t>https://ieeexplore-ieee-org.ejournals.um.edu.mt/document/8403164</t>
  </si>
  <si>
    <t>https://ieeexplore-ieee-org.ejournals.um.edu.mt/document/6708435/authors#authors</t>
  </si>
  <si>
    <t>https://ieeexplore-ieee-org.ejournals.um.edu.mt/document/6698593/</t>
  </si>
  <si>
    <t>https://ieeexplore-ieee-org.ejournals.um.edu.mt/document/5765786</t>
  </si>
  <si>
    <t>https://ieeexplore-ieee-org.ejournals.um.edu.mt/document/5755673</t>
  </si>
  <si>
    <t>https://ieeexplore-ieee-org.ejournals.um.edu.mt/document/517421</t>
  </si>
  <si>
    <t>https://ieeexplore-ieee-org.ejournals.um.edu.mt/document/1135622</t>
  </si>
  <si>
    <t>Warping : EMC viscoelasticity</t>
  </si>
  <si>
    <t>https://pubs-acs-org.ejournals.um.edu.mt/doi/10.1021/acs.langmuir.4c01093</t>
  </si>
  <si>
    <t>https://pubs-acs-org.ejournals.um.edu.mt/doi/abs/10.1021/acs.langmuir.3c00262</t>
  </si>
  <si>
    <t>https://pubs-acs-org.ejournals.um.edu.mt/doi/epdf/10.1021/acsomega.2c01544</t>
  </si>
  <si>
    <t>Fautes dans l'article, Présente 2 études, Présence d'un tableau inutile</t>
  </si>
  <si>
    <t>Article non structurée</t>
  </si>
  <si>
    <t>https://ieeexplore-ieee-org.ejournals.um.edu.mt/document/10492321</t>
  </si>
  <si>
    <t>Kim Jeong-su, Eun ji Kim (김은지), Jang Si-hoon, Dong Hyun Kim (유세권， 김정수， 김은지， 장시훈， 김동현)</t>
  </si>
  <si>
    <t>Don't mention specific name. 5 EMC differents Tg and AP A vs AP B (adhesion promoter, PI based, spray-coated onto the Cu LF, and the thickness of the PI coating is 10 μm)</t>
  </si>
  <si>
    <t>Article non structurée, Fautes dans l'article, Mauvaise références au figure</t>
  </si>
  <si>
    <t>https://tuprints.ulb.tu-darmstadt.de/26493/3/Dissertation_Benkner_TUprints.pdf</t>
  </si>
  <si>
    <t>Oxidation/ Moisture</t>
  </si>
  <si>
    <t>https://www-tandfonline-com.ejournals.um.edu.mt/doi/full/10.1080/01694243.2023.2240550</t>
  </si>
  <si>
    <t>https://ieeexplore-ieee-org.ejournals.um.edu.mt/document/973271</t>
  </si>
  <si>
    <t>https://sci-hub.se/downloads/2021-05-29/d5/teverovsky2020.pdf#navpanes=0&amp;view=FitH</t>
  </si>
  <si>
    <t>https://www.researchgate.net/publication/320845556_Adhesion_Characteristics_of_Epoxy_Molding_Compound_and_Copper_Leadframe_Interface_Impact_of_Environmental_Reliability_Stresses</t>
  </si>
  <si>
    <t>Effect of Temperature and Humidity Conditioning on EMC-to-Substrate Interfacial Delamination Subjected to Monotonic and Fatigue Loading</t>
  </si>
  <si>
    <t>https://ieeexplore-ieee-org.ejournals.um.edu.mt/document/10709559</t>
  </si>
  <si>
    <t>https://www-sciencedirect-com.ejournals.um.edu.mt/science/article/pii/S0026271419307346</t>
  </si>
  <si>
    <t>Analysis of degradation effects for different epoxy-based molding compounds (EMC) under high temperature aging</t>
  </si>
  <si>
    <t>https://ieeexplore-ieee-org.ejournals.um.edu.mt/document/10712057</t>
  </si>
  <si>
    <t>Degradation Mechanisms of Epoxy Molding Compound Subjected to High Temperature Long Term Aging</t>
  </si>
  <si>
    <t>https://ieeexplore-ieee-org.ejournals.um.edu.mt/document/9503197</t>
  </si>
  <si>
    <t>Pradeep Lall, Madhu Kasturi, Jaimal Williamson, Varughese Mathew</t>
  </si>
  <si>
    <t>Pradeep Lall, Yunli Zhang, Jaimal Williamson</t>
  </si>
  <si>
    <t>NSF-CAVE3 Electronics Research Center, Auburn University, Auburn, AL; Texas Instruments, Dallas, TX</t>
  </si>
  <si>
    <t>Semiconductor</t>
  </si>
  <si>
    <t>Abhishek Kwatra, David Samet, V.N.N. Trilochan Rambhatla, Suresh K. Sitaraman</t>
  </si>
  <si>
    <t>Computer-Aided Simulation of Packaging Reliability (CASPaR) Laboratory, George W. Woodruff School of Mechanical Engineering, Georgia Institute of Technology, Atlanta, GA 30332</t>
  </si>
  <si>
    <t>Degradation mechanisms in electronic mold compounds subjected to high temperature in neighborhood of 200°C</t>
  </si>
  <si>
    <t>Pradeep Lall, Shantanu Deshpande, Yihua Luo, Mike Bozack,Luu Nguyen, Masood Murtuza</t>
  </si>
  <si>
    <t>NSF-CAVE3 Electronics Research Center, Auburn University, Department of Mechanical Engineering, Auburn, AL; Texas Instruments, Santa Clara, CA, 95052; Texas Instruments, Stafford, TX, 77477</t>
  </si>
  <si>
    <t>Thermal Degradation of Epoxy Novolac-Phenol Formaldehyde Novolac Resin Systems</t>
  </si>
  <si>
    <t>Philips Research and Development Center, Signetics Company, 81 1 E. Arques Avenue, Sunnyvale, California 94088-3409</t>
  </si>
  <si>
    <t>https://moscow.sci-hub.se/52/2e8f99a440f0676d18d39ca56397df76/sullivan1991.pdf#navpanes=0&amp;view=FitH</t>
  </si>
  <si>
    <t>Eileen A Sullivan</t>
  </si>
  <si>
    <t>https://2024.sci-hub.se/7136/012fcda50f2e93e82fc677deaf9203e0/vandersluis2018.pdf#navpanes=0&amp;view=FitH</t>
  </si>
  <si>
    <t>Nanopackaging : Nanotechnologies and Electronics Packaging / Advances in Delamination Modeling of Metal/Polymer Systems: Atomistic Aspects</t>
  </si>
  <si>
    <t>SAM thiol based + EMC, Hysol FP4526</t>
  </si>
  <si>
    <t>Atmospheric and Vacuum Plasma Treatments of Polymer Surfaces for Enhanced Adhesion in Microelectronics Packaging</t>
  </si>
  <si>
    <t>Hysol FP4549</t>
  </si>
  <si>
    <t>https://scholar.archive.org/work/qzqfjs4prfeulf6g4eivscm2tu/access/wayback/http://pdfs.semanticscholar.org/c0e2/9e40779415c569f05cf52b7081d60bb5b9ee.pdf</t>
  </si>
  <si>
    <t>Cu/epoxy interface enhancement and characterization with thiol treatment</t>
  </si>
  <si>
    <t>Hysol FP4S26</t>
  </si>
  <si>
    <t xml:space="preserve">bare copper (A), Ni coating (B), black copper oxide coating C
The black oxide coated surface was further treated with a
debleeding process (D) and black ink coating and curing after
debleeding (E). All copper substrate, except Sample B, was
based on a C151 copper alloy with the elemental composition
(0.05-0.15Zr/ &lt;0.005Mn / &lt;0.005Fe/&lt;O.O05A1/Cu balance).
Sample B (with Ni plate on) was made of a 194 copper alloy
with the chemical composition (Fe 2.1-2.6Fe/0.015-0.15P/
0.05-0.2Zn/&lt;0.87Co/ &lt;0.6Sn/ 0.03Pb/ Cu balance).
All copper surface, except Sample B, was microetched to
provide rough surface before further plating process. </t>
  </si>
  <si>
    <t>HEL 25 (from Hysol), LS 18F and LS 18 (from Alpha Metals).</t>
  </si>
  <si>
    <t>EMC was supplied by Hitachi Chemical Company. The base
epoxy resin of the EMC is a biphenyl-type epoxy, which has a
characteristic of low viscosity. The features of the EMC are 1)
a very low thermal expansion coefficient of 8 ppm/ C; 2) high
adhesive strength with insertions such as silicon chips and lead-
frames; 3) Young’s modulus of 27 Gpa; and 4) glass transition
temperature of 120 C. Test pieces of the cured EMC were made
by transfer molding at 180 C for 3 min at a pressure of 7 MPa.</t>
  </si>
  <si>
    <t>A New Reliable Adhesion Enhancement Process for Directly Plating on Molding Compounds for Package Level EMI Shielding</t>
  </si>
  <si>
    <t>Atotech USA Inc., 369 Inverness Parkway, #350, Englewood, CO, 80112, USA</t>
  </si>
  <si>
    <t>https://ieeexplore-ieee-org.ejournals.um.edu.mt/document/5746708</t>
  </si>
  <si>
    <t>Evaluation of advanced approaches based on Continuum Damage Mechanics for composite failure analysis: status and way forward</t>
  </si>
  <si>
    <t>https://www.researchgate.net/publication/365519049_Evaluation_of_advanced_approaches_based_on_Continuum_Damage_Mechanics_for_composite_failure_analysis_status_and_way_forward?enrichId=rgreq-a0e14df77333f9479e0664207dcb68da-XXX&amp;enrichSource=Y292ZXJQYWdlOzM2NTUxOTA0OTtBUzoxMTQzMTI4MTA5ODI1NDY1N0AxNjY4NzkzNTY5NTU5&amp;el=1_x_3</t>
  </si>
  <si>
    <t>Alpha 1, Alpha 2</t>
  </si>
  <si>
    <t>Cu sheets of 0.127 mm, Cu LF Modulus Young = 117.7 Gpa, Poisson ratio = 0.3, alpha = 17.3 X10^-6/k</t>
  </si>
  <si>
    <t>Die attach epoxy, Modulus Young= 0.3 Gpa, ratio poisson = 0.4, alpha = 93x10^-6/k, Die, Modulus Young= 130 Gpa, ratio poisson = 0.3, alpha = 4x10^-6/k, EMC, Modulus Young= 0.95, ratio poisson = 0.35, alpha = 52x10^-6/k, alpha = CTE</t>
  </si>
  <si>
    <t>fautes dans l'article</t>
  </si>
  <si>
    <t>EMC-A and two types of PI : The difference between PI-1 and PI-2 is filler content. There is less than 1% silica filler in PI-1 while there is not any filler in PI-2. Ptwo PI materials are evaluated: PI-1, a polyimide material with ≤1% spherical silica filler, and PI-2, a pure polyimide material. These two PI materials are spray-coated onto the Cu LF, and the thickness of the PI coating is 10 µm. The button shear tests are carried out at two temperatures: 25°C and 260°C</t>
  </si>
  <si>
    <t>PI</t>
  </si>
  <si>
    <t>EMC-A, EMC-A2, EMC-B.ionic mobility can be decreased by formulation optimization, e.g., lower polarity resin, stronger ion trapper, higher Tg resin, higher filler content, etc. The overall capability can be characterized by volume resistivity of the molding compound.</t>
  </si>
  <si>
    <t>Understanding die attach materials performance in electronic packages under harsh environments</t>
  </si>
  <si>
    <t>Die Attach</t>
  </si>
  <si>
    <t>Symposium : 2024 Spring Meeting</t>
  </si>
  <si>
    <t>https://www.european-mrs.com/sites/default/files/symposium/pdf/final_program_-_sympo_b.pdf</t>
  </si>
  <si>
    <t>Fast Qualification Methods for Microelectronic Packages</t>
  </si>
  <si>
    <t>Xiaosong MA</t>
  </si>
  <si>
    <t>https://repository.tudelft.nl/file/File_3cb27742-3cf5-4809-8fb4-6ef71710fcb3?preview=1</t>
  </si>
  <si>
    <t>moisture, thermal</t>
  </si>
  <si>
    <t>A comparison study of thermal aging effect on mold compound and its impact on leadframe packages stress</t>
  </si>
  <si>
    <t>High filler loading technique and its effects on the reliability of epoxy molding compound</t>
  </si>
  <si>
    <t>Adhesion improvement of EMC-leadframe interface using brown oxide promoters</t>
  </si>
  <si>
    <t>The effects of filler shape, type, and size on the properties of encapsulation molding components</t>
  </si>
  <si>
    <t>https://www.mdpi.com/2079-9292/10/2/98</t>
  </si>
  <si>
    <t>https://dacemirror.sci-hub.se/journal-article/14d3cc6a7326622fc10d4f683f21f3dd/liaw2017.pdf#navpanes=0&amp;view=FitH</t>
  </si>
  <si>
    <t>Min-Fong Shu, Koduck Chen, Bret Yang, Webber Liu, Yi-Hsiu Tseng</t>
  </si>
  <si>
    <t>ASE Group, 550, Chung-Hwa Road Section I, Chung-Li District, Taoyuan City 32016, Taiwan, R.O.C</t>
  </si>
  <si>
    <t>C 194 with EBO material with Cu base, Fe (2.1-2.6%), Zn (0.05-0.2), and P (0.015-0.15%)</t>
  </si>
  <si>
    <t>EMC material type is epoxy base with 80-90 wt% spherical filler type from Sumitomo Bakelite Co., Ltd.</t>
  </si>
  <si>
    <t>A low-viscousity, highly thermally conductive epoxy molding compound (EMC)</t>
  </si>
  <si>
    <t>https://link.springer.com/content/pdf/10.1007/BF03218998.pdf</t>
  </si>
  <si>
    <t>Study of white epoxy molding compound for LED bracket</t>
  </si>
  <si>
    <t>Website</t>
  </si>
  <si>
    <t>Review on Corrosion in Electronic Packaging Trends of Collaborative between Academia–Industry</t>
  </si>
  <si>
    <t>https://www.mdpi.com/2071-1050/14/23/15730</t>
  </si>
  <si>
    <t>* In this paper, a silver adhesion promoter process, namely "AgPrep" was introduced for the semiconductor leadframes. The concept of how AgPrep works to improve the adhesion between the silver surface of a leadframe and the epoxy molding compound (EMC) was presented. X-ray Photoelectron Spectroscopy (XPS) analysis was also carried out to study the chemical state of the silver surface after AgPrep's treatment. Besides, the surface energy of AgPrep's treated silver was characterized through the contact angle measurements using a drop shape analyzer. Finally, the adhesion performance of AgPrep process was verified in the button shear tests and a series of reliability tests.</t>
  </si>
  <si>
    <t>* Silver surfaces for discrete packages can be easily modified at the leadframe level to substantially enhance the adhesion of this noble metal to the molding compound. The silver adhesion process AgPrep can be easily integrated into the production flow of silver-plated leadframes as a simple post-treatment step. * It has been demonstrated that in spite of this modification, the Ag surface will retain its good wire bondability, which is the crucial property when modifying leadframe surfaces for adhesion improvement. * The change in surface energy can be used as an easy process control at the leadframe manufacturers using the Arcotest pens. * Button shear and reliability tests impressively demonstrate the capability of this novel technology.</t>
  </si>
  <si>
    <t>Cité</t>
  </si>
  <si>
    <t>Infineon Technologies(Malaysia) Sdn Bhd; Atotech SEA Pte Ltd, Singapore; Atotech Malaysia Sdn Bhd</t>
  </si>
  <si>
    <t>Singapore, Malaysia</t>
  </si>
  <si>
    <t>Infineon Technologies (Malaysia) Sdn Bhd; Atotech SEA Pte Ltd, Singapore; Atotech Malaysia Sdn Bhd</t>
  </si>
  <si>
    <t>Semiconductor, Chemistry</t>
  </si>
  <si>
    <t>Infineon Technologies</t>
  </si>
  <si>
    <t>Adhesion EMC-Leadframe, Delamination Die-Pad</t>
  </si>
  <si>
    <t>Shenzhen Institute of Wide-Bandgap Semiconductors, Shenzhen 518131, China; Heraeus Materials Technology Shanghai Ltd, No. 1, Guangzhong Road, Minhang District, Shanghai 201108, China</t>
  </si>
  <si>
    <t xml:space="preserve">Heraeus </t>
  </si>
  <si>
    <t>Ablestik</t>
  </si>
  <si>
    <t>ASE Global (Advanced Semiconductor Engineering)</t>
  </si>
  <si>
    <t>Advanced Power Semiconductor Laboratory</t>
  </si>
  <si>
    <t>ABB</t>
  </si>
  <si>
    <t>Fabrication de machines d’automatisation</t>
  </si>
  <si>
    <t>Ablestik Laboratories, 20021 Susana Road, Rancho Dominguez, CA 90221 USA; ICI Strategic Technology Group, Wilton Centre, Wilton, Redcar, Cleveland TSlO 4RF, UK; Advanced Semiconductor Engineering (ASE), Inc. 26 Chin 3rdRd., 81 1, Nantze Export Processing Zone, Kaohsiung, Taiwan, R.O.C.</t>
  </si>
  <si>
    <t>Lab</t>
  </si>
  <si>
    <t>Air Liquide</t>
  </si>
  <si>
    <t>Ampleon</t>
  </si>
  <si>
    <t>Ams OSRAM</t>
  </si>
  <si>
    <t>Analog Devices</t>
  </si>
  <si>
    <t>Aerospatial</t>
  </si>
  <si>
    <t>Aptek Laboratories, Inc.</t>
  </si>
  <si>
    <t>Fabrication pour l’aérospatiale et la défense</t>
  </si>
  <si>
    <t>ASM Assembly Automation Ltd., ASMPT, Hong Kong</t>
  </si>
  <si>
    <t>ASM Assembly Materials Ltd. , 4/F Watson Centre, 16 Kung Yip Street, Kwai Chung, Hong Kong SAR, ASMPT, China</t>
  </si>
  <si>
    <t>ASM Assembly Products BV, ASMPT, Jan van Eycklaan IO, 3723 BC Bilthoven, The Netherlands; IMEC, Kapeldreef 75, Leuven 3001, Belgium; ASM Technology Singapore Pte. Ltd, 2, Yishun Avenue 7, Singapore 768924</t>
  </si>
  <si>
    <t>ASM Technology Singapore Pte. Ltd. 2, ASMPT, Yishun Avenue 7, Singapore 768924</t>
  </si>
  <si>
    <t>ASM Technology Singapore Pte. Ltd., 2 Yishun Avenue 7, Singapore 768924, ASMPT, Singapore</t>
  </si>
  <si>
    <t>ASMPT Ltd</t>
  </si>
  <si>
    <t>Télécommunications</t>
  </si>
  <si>
    <t xml:space="preserve">Sumitomo Bakelite </t>
  </si>
  <si>
    <t>Chemistry, Logiciel</t>
  </si>
  <si>
    <t>Automotive and Discrete Group, R&amp;D department, ST Microelectronics, Catania, 95121, Italy</t>
  </si>
  <si>
    <t>Mine</t>
  </si>
  <si>
    <t>Research</t>
  </si>
  <si>
    <t>Bell Laboratories, Lucent Technologies, Holmdel, NJ 07733 USA; Advanced Micro Devices (AMD), Inc. Sunnyvale, CA 94088 USA; Indian Head Division, Naval Surface Warfare Center, Indian Head, MD 20640 USA</t>
  </si>
  <si>
    <t>Advanced Micro Devices (AMD)</t>
  </si>
  <si>
    <t>Télécommunications, Semiconductor, Aerospatial</t>
  </si>
  <si>
    <t>Boschman Advanced Packaging Technology</t>
  </si>
  <si>
    <t>,</t>
  </si>
  <si>
    <t>Bachelor Chemistry</t>
  </si>
  <si>
    <t>Norbert Lützow, Wonjin Cho, Toshio Honda, Dirk Tews, Markku Lager, Felix Tang, Mirko Kloppisch, Aaron Hahn, Gabriela Schmidt, Martin Thoms</t>
  </si>
  <si>
    <t>Mareike Lager, Dirk Tews, Rawan Haidar, S Hotz, Wonjin Cho, Andry Liong, Patrick Brooks</t>
  </si>
  <si>
    <t>Chemistry Phd</t>
  </si>
  <si>
    <t>Peu de sources, Article n'ayant pas la structure habituelle, faute Van Der Waal"s", graphique inutile, mauvaise répétabilité des résultats BST, résultat peu probant car on ne voit pas de grande différence, mauvaise méthode pour caractériser les différences,  XPS is not the best to evaluate the oxidation state of silver oxides because  binding energy are too close Ag (368.3eV), Ag20 (367.9eV) and AgO (367.5eV)</t>
  </si>
  <si>
    <t>Don't mention, only Ag Prep or not</t>
  </si>
  <si>
    <t>Thermal aging = HTS</t>
  </si>
  <si>
    <t>LF</t>
  </si>
  <si>
    <t>Resonac</t>
  </si>
  <si>
    <t>Three types of Epoxy Mold Compounds (EMCs) with different compositions have been chosen for this study and represent different quality control levels in production. Grade A is the best quality EMC (resin type: MAR), Grade B (LMW/MA/Biphenyl) is a Low Cost EMC, and Grade C (resin MAR) is production rejected EMC due to its failure after assembly.</t>
  </si>
  <si>
    <t>Epoxy Molding Compound Development for Improved MSL1 Delamination Resistance in Plastic Encapsulated Clip Bond Power Package</t>
  </si>
  <si>
    <t>https://www.researchgate.net/publication/345808246_Epoxy_Molding_Compound_Development_for_Improved_MSL1_Delamination_Resistance_in_Plastic_Encapsulated_Clip_Bond_Power_Package</t>
  </si>
  <si>
    <t>April Joy Garete, Zhiwen Li, Arnel Taduran</t>
  </si>
  <si>
    <t>Hong Kong, Philippines</t>
  </si>
  <si>
    <t>Package Research and Development, Nexperia Hong Kong Limited.; Package Research and Development, Nexperia Philippines Inc.</t>
  </si>
  <si>
    <t>EMC, AP</t>
  </si>
  <si>
    <t>Nippon Kayaku</t>
  </si>
  <si>
    <t>Cu lead frame, don't mention commercial name</t>
  </si>
  <si>
    <t>don't mention commercial name. EMC-A is a hybrid O-Cresol Novolac (OCN) and Biphenyl (BP) epoxy resin with Phenol Novolac (PN) hardener resin that helps achieve good thermal stability and balanced fluidity. EMC-B, C, and D are mostly based on Multi-Aromatic Resin (MAR) and Low Water Absorption (LWA) hardener that provides good thermal stability, low moisture absorption, low modulus and good adhesion properties.</t>
  </si>
  <si>
    <t>Seng Pau Ng, Hui Teng Wang, Fu Tat Goo</t>
  </si>
  <si>
    <t>Infineon Technologies Sdn Bhd, Batu Berendam, Melaka 73500, Malaysia</t>
  </si>
  <si>
    <t>Cu Leadframe, Copper C194</t>
  </si>
  <si>
    <t>Die attach material : Solder paste, A : Multi Aromatic (MAR) + Biphenyl (BP) + Low Water Absorption (LWA), B : O-cresol Novolac (OCN) + BP + Low Molecular Weight (LMW) + LWA, C : MAR + BP + LWA, D : MAR + Phenol (PN), various chloride ion and sulphate ion concentration, coupling agent</t>
  </si>
  <si>
    <t>*Ever increasing stringent reliability requirements in semiconductor package demands a mold compound with a property of resisting package crack under stress condition of High Temperature Storage (HTS) at 175°C, compatible with package assembly material such as copper interconnect, High Humidity High Temperature Gate Stress (H3TGS) as well as meeting second level reliability test in Thermal Cycle on Board (TCoB). Such property would require a molding compound that has higher adhesion, higher cross link density and storage modulus in order to provide good protection over the chip and interconnect. These properties, however, would mean a higher adhesion molding compound that results in a harder-to-degate mold area, leaving mold remnant on the lead-frame runner after molding operation and leads to assembly yield loses. *Material analysis, extended reliability test, design revision on mold de-gating tool and leadframe, molding parameter optimization are conducted in order to minimize molding runner remnant and subsequently improve molding assembly yield. *Extended reliability test of H3TGS at 175°C, HTS 175°C and 6000 cycle of TCoB has been performed with package A to identify the right formulation selection for mold compound and impurities level. *Several iterations to the DOE are done throughout the studies. Brainstorming session produced a list of molding parameters and mechanism potentially leading to the mold remnant. Using the button shear test at various temperature, adhesion of various mold compounds at various temperature and contact area are identified to have greatest impact. A design of experiements focusing on cooling station design &amp; cooling time are performed. Additionally, contact area of mold compound to leadframe are also being considered to reduce the remnants rate. *It reveals that mold remnant occurrence on package A has failure rate of 60%. By using the selected high performance mold compound on package B, the result is much better with almost no mold remnant observed on the runner area due to much lesser contact. Therefore a correlation of contact area versus remnant rate has been established, and package A leadframe is being redesigned together with the de-gating tool and thus this improve the remnant to 1%.</t>
  </si>
  <si>
    <t>*Advancement of mold compound is needed to meet higher package requirements. Selection of mold compound basic resin, coupling agent and control of impurities is important: *1. Beside pH and low chloride ion concentration, low sulphate ion concentrate in mold compound is needed to prevent electrolytic reaction with copper interconnect in HTGS. *2. Basic resins selection should be done with consideration that it can withstand high temperature storage. Longer molecular weight multi-aromatic type of resin enhances the cross linking density and Tg properties. Low storage modulus is required for a mold compound that can withstand high temperature storage crack. This can be achieved by addition of stress relief additive. This can also compensate the shortcoming of low CTE with low storage modulus which improve TCoB performance. *3. Processability of high reliability mold compound would require changes of lead-frame design in order due to high stickiness in button shear test. Reduction of contact area between lead-frame and compound is required. This factor is having much more significant impact over adjustment of molding process parameter and geometry of the cooling system.</t>
  </si>
  <si>
    <t>Don't mention epoxy. Mention Multi Aromatic Resin (MAR) resin</t>
  </si>
  <si>
    <t>Surface Plasma and Mold Deflash Treatment of Plated and Non-Plated Cu Leadframe for Leadframe-to-Mold Adhesion Improvement</t>
  </si>
  <si>
    <t>Ampleon Philippines, Inc.Binary Street, LISP 1, Brgy. Diezmo, Cabuyao City, Laguna, Philippines</t>
  </si>
  <si>
    <t>Cu LF vs NiPdAu PPF</t>
  </si>
  <si>
    <t>*Non-plated and NiPdAu pre-plated Cu leadframes have been successfully characterized in response of Ar plasma surface cleaning and mold deflash treatment. Based on the results obtained, non-plated bare Cu surfaces provide higher adhesion with mold than NiPdAu pre-plated based on the conducted Button Mold Shear Test. Both leadframe types have the same initial 0 hour wettability but the former exhibited higher and enhanced wettability and are more responsive to Ar ion surface bombardment. The obtained SEM images and roughness measurement also implied that plasma treatment roughens the surface through nanometer etching inducing peaks, valleys, ridges, and large crevices which deliver locking mechanism with mold. * Lastly, both surface types showed no delamination at 0 hour and after HTSL 1008 hours but NiPdAu pre-plated leadframes failed to sustain good stable leadframe-to-mold interface adhesion based on the observed outer leads delamination as early as precondition and progressed until TMCL 1000 cycles for both mold deflash treatment type. Overall, non-plated bare Cu leadframes provide more robust mold adhesion, could be further enhanced through surface plasma treatment and is relatively more stable at any mold deflash treatment than NiPdAu pre-plated leadframes.</t>
  </si>
  <si>
    <t>Structure du papier pas habituel</t>
  </si>
  <si>
    <t>Multi-AromaticResin (MAR) mold compound. Don't mention commercial name</t>
  </si>
  <si>
    <t>Optimization of epoxy molding compound to enhance the solder joints robustness during thermal cycling for a clip bond power package</t>
  </si>
  <si>
    <t>Zhiwen Li, Haibin Chen, Haibo Fan, Jun Yang</t>
  </si>
  <si>
    <t>Packaging R&amp;D Nexperia HK Ltd., Hong Kong, China</t>
  </si>
  <si>
    <t>Packaging R&amp;D Nexperia HK Ltd., Hong Kong, China; Mechanical and Aerospace Engineering Hong Kong University of Science and Technology, Hong Kong, China</t>
  </si>
  <si>
    <t>Mechanical and Aerospace Engineering Hong Kong University of Science and Technology, Hong Kong, China</t>
  </si>
  <si>
    <t>Latest developments of molding compound material for power semiconductors</t>
  </si>
  <si>
    <t>Yusuke Tanaka, Itaru Watanabe</t>
  </si>
  <si>
    <t>Sumitomo Bakelite (Suzhou) Co., Ltd., Suzhou, China</t>
  </si>
  <si>
    <t>Jürgen Schuderer, Viktor Lindstroem, Chunlei Liu, Fabian Mohn</t>
  </si>
  <si>
    <t>ABB Switzerland Ltd., Corporate Research, Baden-Dättwil, Switzerland</t>
  </si>
  <si>
    <t>Machine</t>
  </si>
  <si>
    <t>https://www.worldscientific.com/doi/abs/10.1142/9789811209666_0007</t>
  </si>
  <si>
    <t>Eric Kuah</t>
  </si>
  <si>
    <t>Hitachi Chemical</t>
  </si>
  <si>
    <t>The influence of Cr-based coating on the adhesion force between epoxy molding compounds and IC encapsulation mold</t>
  </si>
  <si>
    <t>https://dacemirror.sci-hub.se/journal-article/805799ff3e359527aece58fc7af267b1/chiu2006.pdf#navpanes=0&amp;view=FitH</t>
  </si>
  <si>
    <t>SM Chiu, SJ Hwang, CW Chu, Dershin Gan</t>
  </si>
  <si>
    <t>Institute of Materials Science and Engineering, National Sun Yat-Sen University , Kaohsiung 804, Taiwan, ROC; Department of Mechanical Engineering, National Cheng Kung University , Tainan 701, Taiwan, ROC; Metal Industries Research and Development Centre, Kaohsiung 886, Taiwan, ROC</t>
  </si>
  <si>
    <t>The EMC materials with trade name MP-8000 used for this testing were obtained from NITTO Company. The EMC needed over 24-h thawing at room temperature to stabilize its properties before the molding experiment. The molding procedures were to preheat EMC pellets, inject it under pressure into the mold cavity, and keep for suitable periods for EMC curing. After a running-in period of 20 molding shots, the adhesion force was measured 30 times per experimental condition.</t>
  </si>
  <si>
    <t>Thermo-Mechanical Properties Of An Epoxy Molding Compound In Pressure Cooker Environment</t>
  </si>
  <si>
    <t>https://www.academia.edu/82919851/Thermo_Mechanical_Properties_Of_An_Epoxy_Molding_Compound_In_Pressure_Cooker_Environment?uc-sb-sw=856450</t>
  </si>
  <si>
    <t xml:space="preserve">Delft University of Technology, Mekelweg 2, 2628 CD Delft, The Netherlands; Infineon Technologies AG, Munich, Germany </t>
  </si>
  <si>
    <t xml:space="preserve">Infineon Technologies AG, Munich, Germany </t>
  </si>
  <si>
    <t>epoxy molding compound (MP8000, Nitto Co.)</t>
  </si>
  <si>
    <t>A commercial epoxy molding compound (MP8000, Nitto Co.)</t>
  </si>
  <si>
    <t>Kenichiroh Mukai, Brian Eastep, Kwonil Kim, Lee Gaherty, Anirudh Kashyap</t>
  </si>
  <si>
    <t>Molding compound from various suppliers have been investigated.</t>
  </si>
  <si>
    <t>Toshiaki Ishii, Nobutake Tsuyuno, Toshiya Sato, Mitsuhiro Masuda</t>
  </si>
  <si>
    <t>EMC A was formulated with adhesion promoter while no adhesion promoter in EMC B. Resin Type : MAR</t>
  </si>
  <si>
    <t xml:space="preserve"> 3 types of EMC were provided by Sumitomo, spherical filler shape 88%, epoxy MAR and harderner MAR, spherical shape, 55 filler sieving size, mentionne Ablestik QMI519</t>
  </si>
  <si>
    <t>Thermal and thermal HTS</t>
  </si>
  <si>
    <t>EMC - Leadframe</t>
  </si>
  <si>
    <t>Thermal + BTS + failure mode</t>
  </si>
  <si>
    <t>Method measure adhesion</t>
  </si>
  <si>
    <t>Method mesure adhesion</t>
  </si>
  <si>
    <t>Adhesion promoter of thiol monolayer</t>
  </si>
  <si>
    <t>The nanoscale AFM results are shown to be consistent with the result of macroscopic shear tests. It has been demonstrated, with SAM treatment on a cleaned copper surface, that the fracture force between Cu–EMC samples is improved from 119 to 195 N.</t>
  </si>
  <si>
    <t>très longue introduction mais avec plein de références</t>
  </si>
  <si>
    <t>Chemical bonding of copper and epoxy through a thiol-based layer for post 5G/6G semiconductors</t>
  </si>
  <si>
    <t>SANKEN, Osaka University, 8-1 Mihogaoka, Ibaraki, Osaka 567-0047, Japan; Daicel Corporation, 3-1, Ofuka-cho, Kita-ku, Osaka 530-0011, Japan</t>
  </si>
  <si>
    <t xml:space="preserve">Copper, C1020 oxygen-free copper plates </t>
  </si>
  <si>
    <t>Adhesion Leadframe - EMC</t>
  </si>
  <si>
    <t>4-ATP Thiol, SAM</t>
  </si>
  <si>
    <t>a bisphenol A epoxy resin (YD128, Daicel) and an acid anhydride hardener (W0917B, Daicel), was used. The YD128 epoxy resin and hardener were mixed with a ratio of 1 to 0.8. To avoid misunderstanding, the term ‘YD128’ indicates the YD128 epoxy resin in the mixture, while the term ‘epoxy’ was for the mixture of the YD128 epoxy and the hardener. 4-amino-thiophenol (4-ATP, HSC6H4N2H, Sigma-Aldrich) was used to form the thiol-based self-assembly layer because its thiol group (-SH) directly reacts with copper, while its amino group (-NH2) is supposed to react with the epoxide group in YD128. Also, 4-ATP is cheap, which is suitable for industrial applications.</t>
  </si>
  <si>
    <t>EME G6300C (Sumikon, Sumitomo Bakelite). Epon 828, a standard diglycidyl ether of bisphenol A (DGEBA) for formulation and Epikure F206, common cycloaliphatic amine curing agent from Shell Chemicals, had
been chosen in the epoxy-SAM adhesion study. The epoxy resin and hardener were well mixed and coated onto a substrate by spin coating at 10 000 rpm for 1 min. 5 viarous thiol monolayer as an adhesion promoters</t>
  </si>
  <si>
    <t>Shell Chemicals</t>
  </si>
  <si>
    <t>Daicel Chiral Technologies</t>
  </si>
  <si>
    <t>Fabrication de produits pharmaceutiques</t>
  </si>
  <si>
    <t>5 different thiols had been selected. acidic(group A) and carbonyl thiol (group C). Unlike a conventional silane coupling agent which reacts randomly with copper surface, thiol molecules bond with copper only through the Cu–S link. Acidic with amine group, acidic with carboxyl group, acidic with hydroxyl group, with carbonyl group, with polymeric carbonyl group</t>
  </si>
  <si>
    <t>Adhesion EMC/Silicone</t>
  </si>
  <si>
    <t>Adhesion EMC/Chip</t>
  </si>
  <si>
    <t>Department of Mechanical and Computer-Aided Engineering, National Formosa University, Huwei, Yulin 632, Taiwan; Package Technology Engineering Department, Richtek Technology Corporation, Zhubei, Hsinchu 302, Taiwan</t>
  </si>
  <si>
    <t>https://www-tandfonline-com.ejournals.um.edu.mt/doi/full/10.1080/00218464.2024.2351977</t>
  </si>
  <si>
    <t>Jakob Janting</t>
  </si>
  <si>
    <t>MAR, MF, Cyanate, Silicone gel, 4 different encapsulation materials from 5 different suppliers were tested. These materials cover mold compounds from epoxy, cyanate type and silicone. In addition, a high-T silicone gel was tested as well. A summary of selected properties of the different materials is given in Table 2.</t>
  </si>
  <si>
    <t>NI/Pd/Au PPF</t>
  </si>
  <si>
    <t>Naphtalenic + MAR, Naphtalenic + Xylok, Naphtalenic subs Thiodiphenyl + MAR, Biphenyl + Novolac, DCPD + Terpene</t>
  </si>
  <si>
    <t>Adhesion EMC / Die</t>
  </si>
  <si>
    <t>https://nc-p-001.sitecorecontenthub.cloud/api/public/content/9cbf98b7984649a3a19a989e1a5b7333?v=82fe9511</t>
  </si>
  <si>
    <t>Daniel Chir, Johnson Toh</t>
  </si>
  <si>
    <t>Nordson MARCH, Carlsbad, CA, USA</t>
  </si>
  <si>
    <t>Plasma</t>
  </si>
  <si>
    <t>https://www.sunstech.com.tw/index_en.php?action=products_in&amp;cid=1&amp;cid2=12&amp;cid3=23</t>
  </si>
  <si>
    <t>Electric Deflash</t>
  </si>
  <si>
    <t>Electronics Deflashing</t>
  </si>
  <si>
    <t>https://maxiblast.com/applications/electronics-deflashing/</t>
  </si>
  <si>
    <t>Forming solder filet on leadframe edges of a QFN with immersion tin</t>
  </si>
  <si>
    <t>Mustafa Özkök, Hubertus Mertens, Jerome Bender, Maren Bruder</t>
  </si>
  <si>
    <t>Lead (Pb) – Free Plating for Electronics and Avoidance of Whisker Formation</t>
  </si>
  <si>
    <t>https://www.nmfrc.org/pdf/other/0161.pdf.pdf</t>
  </si>
  <si>
    <t xml:space="preserve">Atotech Deutschland GmbH - R&amp;D Precious Metals/Functional Electronic Coatings, Berlin, Germany </t>
  </si>
  <si>
    <t>Peter Kühlkamp</t>
  </si>
  <si>
    <t>Mechanical and Chemical Treatment for Copper Burr Elimination in Wettable Flank QFN</t>
  </si>
  <si>
    <t>Ernesto Antilano Jr., Ian Harvey Arellano</t>
  </si>
  <si>
    <t>http://irjaes.com/wp-content/uploads/2020/10/IRJAES-V4N3P58Y19.pdf</t>
  </si>
  <si>
    <t>Central Engineering &amp; Development, Backend Manufacturing and Technology, ST Microelectronics, Inc., 9 Mountain Drive, LISP II, Calamba 4027 Laguna, Philippines</t>
  </si>
  <si>
    <t>Troubleshooting Decorative: Electroplating Installations—Part 3: Pores, Spotting-out, Pits, Peeling &amp; Blistering</t>
  </si>
  <si>
    <t>NV Mandich</t>
  </si>
  <si>
    <t>https://www.nmfrc.org/pdf/psf00/00dec74.pdf</t>
  </si>
  <si>
    <t>Silver Alloy wire bonding and optimization using Robust Development Approach</t>
  </si>
  <si>
    <t>Shei Meng Loo, Ray Zhang, Geok Koon Orr, Edsel De Jesus, Raquel Fundan, Loïc Renard, Jing-En Luan</t>
  </si>
  <si>
    <t>ST Microelectronics Ptd Ltd, 629, Lorong 4/6, 319521, Toa Payoh, Singapore</t>
  </si>
  <si>
    <t>Effect of Molding Cure Time on High Density Quad-Flat-No Lead Sawn Package</t>
  </si>
  <si>
    <t>https://iopscience.iop.org/article/10.1088/1757-899X/1092/1/012040/pdf</t>
  </si>
  <si>
    <t>Material and Structure Designs for Reliable Quad-Flat-Package for Scaled-Down Ultralarge-Scale Integrations With Porous Low-k/Cu Interconnects</t>
  </si>
  <si>
    <t>Semiconductor resin deburring</t>
  </si>
  <si>
    <t>https://www.macoho.com/application/deflash.html</t>
  </si>
  <si>
    <t>Elimination mold flash by mold design enhancement and leadframe process control on flat power package</t>
  </si>
  <si>
    <t>https://ieeexplore-ieee-org.ejournals.um.edu.mt/document/7761941</t>
  </si>
  <si>
    <t>web</t>
  </si>
  <si>
    <t>What is DTFS Process?</t>
  </si>
  <si>
    <t>https://oricus-semicon.com/what-is-dtfs-process/</t>
  </si>
  <si>
    <t>Brief review of silver sinter-bonding processing for packaging high-temperature power devices</t>
  </si>
  <si>
    <t>Die Attachment on Bare Copper Surface by Non-Pressure Silver Sintering in Inert Atmosphere</t>
  </si>
  <si>
    <t>Void-Free Die Attach: Why it's important and how to achieve it</t>
  </si>
  <si>
    <t>https://www.novuslight.com/void-free-die-attach-why-it-s-important-and-how-to-achieve-it_N12345.html</t>
  </si>
  <si>
    <t>Dicing Die-Attach Film (DDAF) or Dicing Die-Attach Tape (DDAT)</t>
  </si>
  <si>
    <t>https://www.aitechnology.com/products/dieattach/</t>
  </si>
  <si>
    <t>MICROCONTROLLERS/24/14782</t>
  </si>
  <si>
    <t>https://www.mouser.com/PCN/STMicroelectronics_14782.pdf?srsltid=AfmBOorAChCzWF2y8hEeVG1LQvKnPBtAuTrChz_pBV8xzDfdDJ3U-tN2</t>
  </si>
  <si>
    <t>SPC584B70E5EHC0X</t>
  </si>
  <si>
    <t>SPC584B70E7NG00X</t>
  </si>
  <si>
    <t>SPC58EC80E5FMC1X</t>
  </si>
  <si>
    <t>SPC58EC80E5QMC1X</t>
  </si>
  <si>
    <t>SPC58EE80E7QMHAY</t>
  </si>
  <si>
    <t>SPC58EE84E7QMSAR</t>
  </si>
  <si>
    <t>SPC58EG80E5FEC0X</t>
  </si>
  <si>
    <t>SPC58EG80E5QEC0X</t>
  </si>
  <si>
    <t>SPC58NE84E7QMHAR</t>
  </si>
  <si>
    <t>SPC58NE84E7QMSAR</t>
  </si>
  <si>
    <t>SPC58NG84E7QEH0Y</t>
  </si>
  <si>
    <t>SPC58NH92E7RMI0X</t>
  </si>
  <si>
    <t>SPC58NN84E7RMHBR</t>
  </si>
  <si>
    <t>SPC58NN84E7RMHBY</t>
  </si>
  <si>
    <t>SPC58EC80E7QMC1X</t>
  </si>
  <si>
    <t>Power management</t>
  </si>
  <si>
    <t>DC-DC switching converters</t>
  </si>
  <si>
    <t>Buck Regulators</t>
  </si>
  <si>
    <t>L5983</t>
  </si>
  <si>
    <t>exposed pad</t>
  </si>
  <si>
    <r>
      <t xml:space="preserve">Microcontrollers (CMOSM40): Activation of QFP </t>
    </r>
    <r>
      <rPr>
        <b/>
        <sz val="11"/>
        <color theme="1"/>
        <rFont val="Calibri"/>
        <family val="2"/>
        <scheme val="minor"/>
      </rPr>
      <t>exposed pad SSHD Line (Malta) Super Super High Density</t>
    </r>
    <r>
      <rPr>
        <sz val="11"/>
        <color theme="1"/>
        <rFont val="Calibri"/>
        <family val="2"/>
        <scheme val="minor"/>
      </rPr>
      <t xml:space="preserve">  Assembly
Line</t>
    </r>
  </si>
  <si>
    <t>https://www.mouser.com/PCN/STMicroelectronics_ADG_23_13869.pdf?srsltid=AfmBOop9ojDofDVmieuEUEv3KzgwiHolu3mWtoLYdoFcceSDlJYMHxhb</t>
  </si>
  <si>
    <t>ADG/23/13869</t>
  </si>
  <si>
    <t>Microcontrollers (M10 Family): Activation of SSHD Assembly Line in Malta on LQFP176 /
LQFP144 Packages – First wave</t>
  </si>
  <si>
    <t>New direct material part number (same
supplier, different supplier or new supplier),
Lead frame base material</t>
  </si>
  <si>
    <t>Type of change</t>
  </si>
  <si>
    <t>old</t>
  </si>
  <si>
    <t>new</t>
  </si>
  <si>
    <t>Standard Leadframe
ABLESTIK 3280T Die Attach
EME-G700LS Mold Compound
CuPd 0.7 mils Wire</t>
  </si>
  <si>
    <t>PCN No</t>
  </si>
  <si>
    <t>Title of PCN</t>
  </si>
  <si>
    <t>Standard Assembly line</t>
  </si>
  <si>
    <t>https://www.anglia.com/registration/pcn_ptn/docs/pcn/st_PCN%20AMG_18_10616_Report.pdf</t>
  </si>
  <si>
    <t>ADG/21/12838</t>
  </si>
  <si>
    <t>L9680x, L9679x (UAF3, UAI3): Super High Density (SHD) NEAP Lead-Frame Introduction</t>
  </si>
  <si>
    <t>New direct material part number (same
supplier, different supplier or new supplier),
Lead frame finishing material / area (internal)</t>
  </si>
  <si>
    <t>Standard Lead-Frame (16 units)
Finishing RTuPG3
Side mold gate injection
Marking without 2D code</t>
  </si>
  <si>
    <t>https://media.digikey.com/pdf/PCNs/STMicroelectronics/ADG-21-12838.pdf</t>
  </si>
  <si>
    <t>Date</t>
  </si>
  <si>
    <t>Products</t>
  </si>
  <si>
    <t>L9679PTR; L9680TR</t>
  </si>
  <si>
    <t>ADG/22/13213</t>
  </si>
  <si>
    <t>L9788 (UR66): Super High Density (SHD) NEAP Leadframe Introduction</t>
  </si>
  <si>
    <t>Leadframe matrix: Standard (2x8 positions)
Leadframe finishing: Rough-UPG3 (Ni/Pd/Ag-
Au)
Mold injection point: corner gate
Marking: standard</t>
  </si>
  <si>
    <t>https://www.mouser.com/PCN/STMicroelectronics_ADG_22_13213.pdf?srsltid=AfmBOorwl25_qKiG7EDHbczmjaiBcHlBDbAcOLvLCfgQBPNk716uUp-H</t>
  </si>
  <si>
    <t>L9788TR</t>
  </si>
  <si>
    <r>
      <t xml:space="preserve">Super High Density Lead-Frame (48 units)
Finishing </t>
    </r>
    <r>
      <rPr>
        <b/>
        <sz val="11"/>
        <color theme="1"/>
        <rFont val="Calibri"/>
        <family val="2"/>
        <scheme val="minor"/>
      </rPr>
      <t>NEAP (Non Etching Adhesion</t>
    </r>
    <r>
      <rPr>
        <sz val="11"/>
        <color theme="1"/>
        <rFont val="Calibri"/>
        <family val="2"/>
        <scheme val="minor"/>
      </rPr>
      <t xml:space="preserve">
Promoter)
Center top mold gate injection
New Marking with 2D code</t>
    </r>
  </si>
  <si>
    <r>
      <t xml:space="preserve">Leadframe: SHD (Super High Density, 4x12
positions)
Leadframe finishing: Sn with </t>
    </r>
    <r>
      <rPr>
        <b/>
        <sz val="11"/>
        <color theme="1"/>
        <rFont val="Calibri"/>
        <family val="2"/>
        <scheme val="minor"/>
      </rPr>
      <t>NEAP (Non Etching Adhesion Promoter)</t>
    </r>
    <r>
      <rPr>
        <sz val="11"/>
        <color theme="1"/>
        <rFont val="Calibri"/>
        <family val="2"/>
        <scheme val="minor"/>
      </rPr>
      <t xml:space="preserve">
Mold injection point: central top gate
Marking: re-layout linked to central top gate
and 2D Marking introduction</t>
    </r>
  </si>
  <si>
    <t>Colonne1</t>
  </si>
  <si>
    <t>Manufacturing Location</t>
  </si>
  <si>
    <t>ST Kirkop - Malta</t>
  </si>
  <si>
    <t>ST Muar (Malaysia)</t>
  </si>
  <si>
    <t>ST - Malta</t>
  </si>
  <si>
    <r>
      <rPr>
        <b/>
        <sz val="11"/>
        <color theme="1"/>
        <rFont val="Calibri"/>
        <family val="2"/>
        <scheme val="minor"/>
      </rPr>
      <t>Super Super High Density (SSHD) Leadframe</t>
    </r>
    <r>
      <rPr>
        <sz val="11"/>
        <color theme="1"/>
        <rFont val="Calibri"/>
        <family val="2"/>
        <scheme val="minor"/>
      </rPr>
      <t xml:space="preserve">
ABLESTIK 8303A-2B1 Die Attach
CEL 9240ZHF10S9 Mold Compound
Cu 0.8 / 0.7 mils Wire</t>
    </r>
  </si>
  <si>
    <t>Automotive microcontrollers</t>
  </si>
  <si>
    <t>Category</t>
  </si>
  <si>
    <t>(15) SPC584B70E5EHC0X; SPC584B70E7NG00X; SPC58EC80E5FMC1X; SPC58EC80E5QMC1X; SPC58EE80E7QMHAY; SPC58EE84E7QMSAR; SPC58EG80E5FEC0X; SPC58EG80E5QEC0X; SPC58NE84E7QMHAR; SPC58NE84E7QMSAR; SPC58NG84E7QEH0Y; SPC58NH92E7RMI0X; SPC58NN84E7RMHBR; SPC58NN84E7RMHBY; SPC58EC80E7QMC1X</t>
  </si>
  <si>
    <t>Product</t>
  </si>
  <si>
    <t>Subcategory</t>
  </si>
  <si>
    <t>SPC5 General Purpose MCUs (65)</t>
  </si>
  <si>
    <t>SPC5 Performance MCUs (45)</t>
  </si>
  <si>
    <t xml:space="preserve">SPC5 32-bit Automotive MCUs (110)
</t>
  </si>
  <si>
    <t>Subsub</t>
  </si>
  <si>
    <t>SPC58 4B Line MCUs (10)</t>
  </si>
  <si>
    <t>Type</t>
  </si>
  <si>
    <t>SPC584B70E5</t>
  </si>
  <si>
    <t>SPC584B70E7</t>
  </si>
  <si>
    <t>SPC58EC80E5</t>
  </si>
  <si>
    <t>SPC58EG80E5</t>
  </si>
  <si>
    <t>SPC58NG84E7</t>
  </si>
  <si>
    <t>SPC58NH92E7</t>
  </si>
  <si>
    <t>SPC58EC80E7</t>
  </si>
  <si>
    <t>Package</t>
  </si>
  <si>
    <t>eTQFP144 (20x20)</t>
  </si>
  <si>
    <t>eLQFP176 (24x24)</t>
  </si>
  <si>
    <t>SPC58 E Line MCUs (5)</t>
  </si>
  <si>
    <t>SPC58 C Line MCUs (12)</t>
  </si>
  <si>
    <t>SPC58EE80E7</t>
  </si>
  <si>
    <t>SPC58EE84E7</t>
  </si>
  <si>
    <t>SPC58 G Line MCUs (5)</t>
  </si>
  <si>
    <t>SPC58NE84E7</t>
  </si>
  <si>
    <t>Budget</t>
  </si>
  <si>
    <t>SPC58 H Line MCUs (3)</t>
  </si>
  <si>
    <t>SPC58NN84E7</t>
  </si>
  <si>
    <t>SPC58 N Line MCUs (2)</t>
  </si>
  <si>
    <t>L9680TR</t>
  </si>
  <si>
    <t>L9679PTR</t>
  </si>
  <si>
    <t>SPC560B64L7C6E0X</t>
  </si>
  <si>
    <t>SPC56EL70L5CBOSR</t>
  </si>
  <si>
    <t>SPC56EC64L7B9E0Y</t>
  </si>
  <si>
    <t>SPC564B64L7C9E0X</t>
  </si>
  <si>
    <t>SPC563M64L5COAY</t>
  </si>
  <si>
    <t>SPC563M64L5COAR</t>
  </si>
  <si>
    <t>SPC560B64L7</t>
  </si>
  <si>
    <t>SPC564B64L7</t>
  </si>
  <si>
    <t>SPC56EC64L7</t>
  </si>
  <si>
    <t>SPC563M64L5</t>
  </si>
  <si>
    <t>SPC56EL70L5</t>
  </si>
  <si>
    <t>L9680</t>
  </si>
  <si>
    <t>L9788</t>
  </si>
  <si>
    <t>eLQFP144 (20x20x1.4)</t>
  </si>
  <si>
    <t>SPC56 M Line MCUs (3)</t>
  </si>
  <si>
    <t>SPC56 B Line MCUs (18)</t>
  </si>
  <si>
    <t>eLQFP176 (24x24x1.4)</t>
  </si>
  <si>
    <t>SPC56 C Line MCUs (7)</t>
  </si>
  <si>
    <t>SPC56 L Line MCUs ()</t>
  </si>
  <si>
    <t>L9679P</t>
  </si>
  <si>
    <t>Automotive analog and power</t>
  </si>
  <si>
    <t>eTQFP100 (14x14x1)</t>
  </si>
  <si>
    <t>Automotive advanced airbag IC for mid/high end applications</t>
  </si>
  <si>
    <t>Airbag ICs (13)</t>
  </si>
  <si>
    <t>Chassis and safety ICs (22)</t>
  </si>
  <si>
    <t xml:space="preserve">Multifunction IC for Automotive Engine Management System </t>
  </si>
  <si>
    <t>eLQFP-EP 100 (14x14x1.4)</t>
  </si>
  <si>
    <t>Engine Management (8)</t>
  </si>
  <si>
    <t>Powertrain ICs for ICE/HEV/EV (28)</t>
  </si>
  <si>
    <t>(6) SPC560B64L7C6E0X; SPC563M64L5COAR; SPC563M64L5COAY; SPC564B64L7C9E0X; SPC56EC64L7B9E0Y; SPC56EL70L5CBOSR</t>
  </si>
  <si>
    <t>PCN title</t>
  </si>
  <si>
    <t>NEAP ?</t>
  </si>
  <si>
    <t>maybe</t>
  </si>
  <si>
    <t>Super Super High Density (SSHD) Assembly Line</t>
  </si>
  <si>
    <t>eTQFP144 (20x20x1)</t>
  </si>
  <si>
    <t>SHOWA DENKO MATERIALS CO., LT</t>
  </si>
  <si>
    <t>Showa Denko was reborn as Resonac on Jan.1, 2023</t>
  </si>
  <si>
    <t>The elimination of whiskers from electroplated tin</t>
  </si>
  <si>
    <t>https://2024.sci-hub.se/4301/d6d75d2b5c82f547812dd4690fa7dbf9/milad2011.pdf#navpanes=0&amp;view=FitH</t>
  </si>
  <si>
    <t>George Milad</t>
  </si>
  <si>
    <t>Uyemura International Corporation, Southington, Connecticut, USA</t>
  </si>
  <si>
    <t>Tin Whiskers Formation and Growth on Immersion Sn Surface Finish under External Stresses by Bending</t>
  </si>
  <si>
    <t>https://www.shinko.co.jp/english/product/package/leadframe/ppf.php</t>
  </si>
  <si>
    <t>Spot Ag Plating</t>
  </si>
  <si>
    <t>https://oep.co.jp/global/products/products3.html</t>
  </si>
  <si>
    <t xml:space="preserve">Optimal Hot-Dipped Tinning Process Routine for the Fabrication of Solderable Sn Coatings on Circuit Lead Frames </t>
  </si>
  <si>
    <t>https://www.mdpi.com/1996-1944/13/5/1191#</t>
  </si>
  <si>
    <t>https://www.nmfrc.org/pdf/psf00/s88.pdf</t>
  </si>
  <si>
    <t>Surface Morphology, Appearance &amp;Tribology of Electrodeposited Tin Film</t>
  </si>
  <si>
    <t>DNP Develops Lead Frame for Miniaturized, Highly Reliable Semiconductor Package QFN(Quad Flat Non-leaded)</t>
  </si>
  <si>
    <t>https://www.global.dnp/news/detail/20167147_4126.html</t>
  </si>
  <si>
    <t>Lead Frame Chemicals</t>
  </si>
  <si>
    <t>https://www.jx-kinzokushoji.com/english/product/surface/lead-frame.html</t>
  </si>
  <si>
    <t>Study on Ag-Plated Cu Lead Frame and Its Effect to LED Performance Under Thermal Aging</t>
  </si>
  <si>
    <t>https://2024.sci-hub.se/4959/ecad5c8e516d89e39f218541766be080/zhang2014.pdf#navpanes=0&amp;view=FitH</t>
  </si>
  <si>
    <t>THE METHOD OF MAKING LOW-COST MULTIPLE-ROW QFN</t>
  </si>
  <si>
    <t>https://d1.amobbs.com/bbs_upload782111/files_46/ourdev_683028STWJ3B.pdf</t>
  </si>
  <si>
    <t>Recent Advances in Mitigation of Whiskers from Electroplated Tin</t>
  </si>
  <si>
    <t>https://link.springer.com/article/10.1007/s11837-019-03933-7</t>
  </si>
  <si>
    <t>Mechanism and Prevention of Spontaneous Tin Whisker Growth</t>
  </si>
  <si>
    <t>https://www.researchgate.net/publication/260318047_Mechanism_and_Prevention_of_Spontaneous_Tin_Whisker_Growth</t>
  </si>
  <si>
    <t>Research status and key technology analysis of integrated circuit lead frame</t>
  </si>
  <si>
    <t>https://francis-press.com/uploads/papers/iknsqAECrmhYvA2lK6WqlEHACGtFNrxHdsV3RQMa.pdf</t>
  </si>
  <si>
    <t>https://www.keyence.eu/ss/products/microscope/vhx-casestudy/electronics/plating.jsp</t>
  </si>
  <si>
    <t>Types and Causes of Plating Defects and Solutions for Problems in Observation and Evaluation</t>
  </si>
  <si>
    <t>Defects and electroplating</t>
  </si>
  <si>
    <t>https://fr.slideshare.net/slideshow/defects-and-electroplating/12258304#4</t>
  </si>
  <si>
    <t>slides</t>
  </si>
  <si>
    <t>The effect of electroplating parameters and substrate material on tin whisker formation</t>
  </si>
  <si>
    <t>https://www.sciencedirect.com/science/article/pii/S0026271414004478</t>
  </si>
  <si>
    <t>Umicore Silver Stripper 638</t>
  </si>
  <si>
    <t>https://mds.umicore.com/en/electroplating/products/product-finder/umicore-silver-stripper-638</t>
  </si>
  <si>
    <t>https://www.kemia.com.sg/silver-stripper/</t>
  </si>
  <si>
    <t>Silver Stripper</t>
  </si>
  <si>
    <t>Some basics on Reflow Soldering</t>
  </si>
  <si>
    <t>https://www.x-toaster.com/resources/basics-on-reflow-soldering/</t>
  </si>
  <si>
    <t>What is the Die Attach process?</t>
  </si>
  <si>
    <t>https://oricus-semicon.com/what-is-the-die-attach-process/</t>
  </si>
  <si>
    <t xml:space="preserve">Methods of Measurement of Die Temperature of Semiconductor Elements: A Review </t>
  </si>
  <si>
    <t>https://www.mdpi.com/1996-1073/16/6/2559?type=check_update&amp;version=1</t>
  </si>
  <si>
    <t>Processing Details - Removal</t>
  </si>
  <si>
    <t>Processing Details - Washing, Removal, Scraping</t>
  </si>
  <si>
    <t>https://www.macoho.com/application/led.html</t>
  </si>
  <si>
    <t>Modern Electroplating</t>
  </si>
  <si>
    <t>https://books.google.com.mt/books?hl=en&amp;lr=&amp;id=j3OSKTCuO00C&amp;oi=fnd&amp;pg=PA265&amp;dq=%22electroplating%22++%22anode%22+%22tin%22+%22leadframe%22&amp;ots=Wb-Ci-xtIV&amp;sig=m1XtM3Z4C8nT-_XD_iXNZp8lkug&amp;redir_esc=y#v=onepage&amp;q=%22electroplating%22%20%20%22anode%22%20%22tin%22%20%22leadframe%22&amp;f=false</t>
  </si>
  <si>
    <t>Enabling MSL1 Zero Delamination through Advanced Packaging Solutions for Robust Automotive Power Package</t>
  </si>
  <si>
    <t>Impact of deflashing process and Sn plating parameters towards temperature cycle on board (TCoB) reliability</t>
  </si>
  <si>
    <t>Chemical Deburring as Process Solution for Eliminating Sn Metal Burrs of Wettable Flank QFN Devices</t>
  </si>
  <si>
    <t>http://utpedia.utp.edu.my/id/eprint/1460/1/Farah_Liyana.pdf</t>
  </si>
  <si>
    <t>Farah Liyana Binti Ab Ghani</t>
  </si>
  <si>
    <t>A study of defects generation on Ni–Co substrate during electroplating and its minimisation through proper cleaning</t>
  </si>
  <si>
    <t>https://sci-hub.se//downloads/2020-03-06/da/10.1080@2374068X.2020.1728646.pdf#navpanes=0&amp;view=FitH</t>
  </si>
  <si>
    <t>NEAP X.1/X.2 - Non-etching adhesion promoter for selective silver plated leadframes</t>
  </si>
  <si>
    <t>https://www.atotech.com/products/electronics/leadframe-and-connector/neap-x-1-x-2/</t>
  </si>
  <si>
    <t>Les composés intermétalliques du système Ag-Sn et l'électronique de puissance</t>
  </si>
  <si>
    <t>https://theses.hal.science/tel-04197963v1/preview/edgalilee_th_2021_mahayri.pdf#page=2</t>
  </si>
  <si>
    <t>Roland Mahayri</t>
  </si>
  <si>
    <t>Laboratoire des Sciences des Procédés et des Matériaux, UPR3407 - CNRS, Paris, France</t>
  </si>
  <si>
    <t>Electrical conductivity changes in bulk Sn, and eutectic Sn-Ag in bulk and in joints, from aging and thermal shock</t>
  </si>
  <si>
    <t>https://link.springer.com/article/10.1557/JMR.2005.0064?utm_source=chatgpt.com</t>
  </si>
  <si>
    <t>https://link.springer.com/article/10.1007/s10854-010-0086-y?utm_source=chatgpt.com</t>
  </si>
  <si>
    <t>A review on the interfacial intermetallic compounds between Sn–Ag–Cu based solders and substrates</t>
  </si>
  <si>
    <t>https://www.adt-co.com/wp-content/uploads/2023/06/QFN_MLF.pdf</t>
  </si>
  <si>
    <t>CONSIDERATIONS FOR MLP/QFN SUBSTRATE SINGULATION</t>
  </si>
  <si>
    <t>UV Curable Pressure-Sensitive Adhesives for Fabricating Semiconductors. I. Development of Easily Peelable Dicing Tape</t>
  </si>
  <si>
    <t>Development of Self-releasing adhesive tape as a temporary bonding material for 3D integration</t>
  </si>
  <si>
    <t>High Performance Plastics Company, SEKISUI CHEMICAL, CO.,LTD., Osaka, Japan</t>
  </si>
  <si>
    <t>https://sci-hub.se/downloads/2020-08-11/3f/10.1109@ECTC32862.2020.00025.pdf#navpanes=0&amp;view=FitH</t>
  </si>
  <si>
    <t>https://www.sekisui.co.jp/electronics/en/semicon/selfa.html</t>
  </si>
  <si>
    <t>UV Releasing Tape SELFA™</t>
  </si>
  <si>
    <t>Wafer Dicing Vibration Investigation on Novel Wafer Mounting Techniques</t>
  </si>
  <si>
    <t>https://ieeexplore-ieee-org.ejournals.um.edu.mt/document/10614291</t>
  </si>
  <si>
    <t>Centre for Advance Research on Energy, and the Faculty of Mechanical Technology and Engineering, Universiti Teknikal Malaysia Melaka (UTeM); Faculty of Electronics and Computer Technology and Engineering, Universiti Teknikal Malaysia Melaka (UTeM); Faculty of Mechanical Technology and Engineering, Universiti Teknikal Malaysia Melaka (UTeM); Lintec Advanced Technologies (M) Sdn Bhd; Disco Hi-Tec (Malaysia) Sdn Bhd; ST Microelectronics Muar Sdn Bhd; Quality Management Department, Infineon Technologies, Melaka, Malaysia</t>
  </si>
  <si>
    <t>Mohd Syahrin Amri, Ghazali Omar, Mohd Syafiq Mispan, Fuaida Harun, M. N. B. Othman, N. A. Ngatiman, Masrullizam Mat Ibrahim, Chow Peng Fei, Vling Loo, Azman bin Teh</t>
  </si>
  <si>
    <t>Wafer-scale transfer of two-dimensional materials with UV tape</t>
  </si>
  <si>
    <t>https://www.researchgate.net/profile/Tiange-Zhao-5/publication/378123077_Wafer-scale_transfer_of_two-dimensional_materials_with_UV_tape/links/668493442aa57f3b8268cd13/Wafer-scale-transfer-of-two-dimensional-materials-with-UV-tape.pdf</t>
  </si>
  <si>
    <t>A Comparison Study of Different Wafer Backside Coating Technologies</t>
  </si>
  <si>
    <t>https://ieeexplore-ieee-org.ejournals.um.edu.mt/document/7123079</t>
  </si>
  <si>
    <t>Sawing Investigation for Thin Wafer Laminated with Die Attach Film</t>
  </si>
  <si>
    <t>https://ieeexplore-ieee-org.ejournals.um.edu.mt/document/9568019</t>
  </si>
  <si>
    <t>NXP Semiconductors, Tianjin, China</t>
  </si>
  <si>
    <t>Ultra thin chips stacking on tsv silicon interposer using back-to-face technology</t>
  </si>
  <si>
    <t>https://watermark.silverchair.com/isom-2012-wa61.pdf?token=AQECAHi208BE49Ooan9kkhW_Ercy7Dm3ZL_9Cf3qfKAc485ysgAAA1EwggNNBgkqhkiG9w0BBwagggM-MIIDOgIBADCCAzMGCSqGSIb3DQEHATAeBglghkgBZQMEAS4wEQQM-wiNGF7rc2z5l-ewAgEQgIIDBLcmVWr8kY24EikOqi2ZRBtLSxyNjncQcJ1ophALUfXtvFeVUp9DpnNnrrSRLZgD_uHShmDZwT1tUqAPCB_HQsLM_TmttLoJEqBYHpVVqz3WXtIWRdm5QmtIG-aThnSuK2Hg5ZRk-EDYacgLrLbr-ak8wI9I3L6oz2RLyLXaZOE6aFM1iCr9jyURX_QyN_6k5vNq_TxcK9sAiG3bG3nWTf2L2kD00KYg7BSgIFrTq6dbcm3jK9_lWs8K5_oNVcXi4ky1TOJp-5D0wbUKjvYyYN-txsajd6BWKptbmQJDVF2A7vWKHS_JauAqVXwX6A8pqQPKhm3XTk8iUclNNed3chAbD_pT__H8FgiuMKOePogmzJtoXbO18_IMpCfSo21qS-Itf7DmDdJH9vBcV3ApfmaFl7wSDLsE8JtR6dAkpmaFgB3L0S881jeUPIz_bflSgtIM2aoKMChLLjodadNtB_pqDd6nrOOAdi9wCf2zOqDkvjXcXSsXe5cpiRPX8kxZVGPX0_iOO2_cAcak9ZCTlsM0OJ5WZ2yMz481vb-Pt66VHtqGDYRDusif4JQusmiZhChoGx28dcrqiDdhLW3FK7HoFc-k4Xw1yrq05kMQMHMZRiMlqJJ_BuUVUbvi_9vR_KBRKRxhvr1RSuWmyhsymiEWCSnqFoOfrDbkLSH3Mw7iodl_3B8OwyRnr0Md0eVEwhEp2fKuVVsgCvsSXlxBtpdS0-4hmYswAIBc9DizTDOg-TjPbnPOxuVFfNtOW6bTZ39QsHe1UNSW7sEi-K5ibnx7JBhfFXGZc62QXmIo6povMCefPD3nxgGbAtqCK8_0ITDXI5JPFeYljbFCj3GBQ9c15lO4nzAxaBkl2RdQtBmFMHW6egRBEOEGcp-osWLzPPfzCjnKF1w-frZN6IJjVLShTJczqEL32gJMNVc7-_TDKCyhmBT7ZROZKRq92gzhS34FiX_ChvV0tQAt99KR80WzNKWv-vRwm9YCSar2kCNa3YRI_-0lMGIFCTAAkA2DCPvR1JU</t>
  </si>
  <si>
    <t>Laser DAF Cut: A Breakthrough Approach of Die Attach Film Singulation for Thin Wafers</t>
  </si>
  <si>
    <t>https://www.semanticscholar.org/paper/Laser-DAF-Cut%3A-A-Breakthrough-Approach-of-Die-Film-Agudon-Arellano/cac608ec200e6bac62c6a478f5c7eb7743aa72b5</t>
  </si>
  <si>
    <t>Process and Material Characterization of Die Attach Film (DAF) for Thin Die Applications</t>
  </si>
  <si>
    <t>https://ieeexplore-ieee-org.ejournals.um.edu.mt/document/4430572</t>
  </si>
  <si>
    <t>Characterization of DAF tape for Embedded micro wafer level packaging</t>
  </si>
  <si>
    <t>https://ieeexplore-ieee-org.ejournals.um.edu.mt/document/5416548/</t>
  </si>
  <si>
    <t>Step</t>
  </si>
  <si>
    <t>Die Saw</t>
  </si>
  <si>
    <t>Condition</t>
  </si>
  <si>
    <t>under N2</t>
  </si>
  <si>
    <t>Material</t>
  </si>
  <si>
    <t>Tape</t>
  </si>
  <si>
    <t xml:space="preserve">Wafer Mount </t>
  </si>
  <si>
    <t>Blade</t>
  </si>
  <si>
    <t>Silver Paste, LF</t>
  </si>
  <si>
    <t>Dry Box</t>
  </si>
  <si>
    <t>Cu or Au</t>
  </si>
  <si>
    <t>Wire Bonding</t>
  </si>
  <si>
    <t>Ar, 1 min</t>
  </si>
  <si>
    <t>Transfer Molding</t>
  </si>
  <si>
    <t>EMC, 90s, 180°C</t>
  </si>
  <si>
    <t>PMC</t>
  </si>
  <si>
    <t>4h</t>
  </si>
  <si>
    <t>Marking</t>
  </si>
  <si>
    <t>Laser</t>
  </si>
  <si>
    <t>Thermal Cycle</t>
  </si>
  <si>
    <t>10h, -40 to 150°C (x10)</t>
  </si>
  <si>
    <t>Bake</t>
  </si>
  <si>
    <t>Trim</t>
  </si>
  <si>
    <t>Form</t>
  </si>
  <si>
    <t>Singulation</t>
  </si>
  <si>
    <t>Electrical Tests</t>
  </si>
  <si>
    <t>Packaged on trays or reels</t>
  </si>
  <si>
    <t>Stocked in bag</t>
  </si>
  <si>
    <t>Pack/Ship</t>
  </si>
  <si>
    <t>PCB Client</t>
  </si>
  <si>
    <t>Load</t>
  </si>
  <si>
    <t>Deflashing</t>
  </si>
  <si>
    <t>High Pressure</t>
  </si>
  <si>
    <t>UPHR, 20 bar</t>
  </si>
  <si>
    <t>Ag Stripper</t>
  </si>
  <si>
    <t>KOH, Argatex 1000, Argatex 2000 (KOH)</t>
  </si>
  <si>
    <t>DOR</t>
  </si>
  <si>
    <t>Drag Out Air</t>
  </si>
  <si>
    <t>DWR</t>
  </si>
  <si>
    <t>Fresh water</t>
  </si>
  <si>
    <t>Electro Clean</t>
  </si>
  <si>
    <t>NaOH</t>
  </si>
  <si>
    <t>Activation</t>
  </si>
  <si>
    <t>Sulfuric acid 5%, ETCH 3330 = 55 g/L</t>
  </si>
  <si>
    <t>Pre dip</t>
  </si>
  <si>
    <t>Electro Plating</t>
  </si>
  <si>
    <t>Neutralize</t>
  </si>
  <si>
    <t>Hot</t>
  </si>
  <si>
    <t>Blow Off x3</t>
  </si>
  <si>
    <t>Drying</t>
  </si>
  <si>
    <t>120°C, 1s</t>
  </si>
  <si>
    <t>Unload</t>
  </si>
  <si>
    <t>150°C, 1h30</t>
  </si>
  <si>
    <t>Whisker ?</t>
  </si>
  <si>
    <t>Wafer Sawing Process Characterization for Thin Die (75 micron) Applications</t>
  </si>
  <si>
    <t>Residue of the tape ? Whisker growth ? Stringer formation ? (undesirable presence)</t>
  </si>
  <si>
    <t>Chetan Paydenkar, Anindya Poddar, Haryanto Chandra, Shigenori Harada</t>
  </si>
  <si>
    <t>National Semiconductor Corporation, 2900, Semiconductor drive, Santa Clara, CA 95051; Disco Hi-Tec America Inc., 3270, Sott Blvd, Santa Clara, CA 95054</t>
  </si>
  <si>
    <t>National Semiconductor Corporation</t>
  </si>
  <si>
    <t>Disco Hi-Tec America Inc.</t>
  </si>
  <si>
    <t>A Novel Ultra-Thin Dicing Die Attach Film for Various Dicing Processes</t>
  </si>
  <si>
    <t>Masanori Yamagishi, Yutaro Ishii, Tomoka Kirihata, Manabu Miyawaki</t>
  </si>
  <si>
    <t>LINTEC Corporation, Saitama, JAPAN</t>
  </si>
  <si>
    <t>LINTEC Corporation</t>
  </si>
  <si>
    <t>https://scholar.google.com/scholar?hl=en&amp;as_sdt=0%2C5&amp;q=UV+curable+pressure-sensitive+adhesives+for+fabricating+semiconductors.+I.+Development+of+easily+peelable+dicing+tapes&amp;btnG=</t>
  </si>
  <si>
    <t>http://utpedia.utp.edu.my/id/eprint/9908/1/2008%20-%20Design%20of%20Experiment%20on%20Ultra%20Violet%20Curing%20Die%20Attach%20Film%20by%20using%20Taguchi%20Method%20to%20Opt.pdf</t>
  </si>
  <si>
    <t xml:space="preserve">Design of Experiment on Ultra Violet Curing Die Attach Filmby Using Taguchi Method to Optimize Quality </t>
  </si>
  <si>
    <t>Analysis of leadframe discoloration on rough pre-plated frames</t>
  </si>
  <si>
    <t>https://ieeexplore-ieee-org.ejournals.um.edu.mt/document/10013203</t>
  </si>
  <si>
    <t>https://ieeexplore-ieee-org.ejournals.um.edu.mt/document/9178105</t>
  </si>
  <si>
    <t>MacDermid Alpha Electronic Solutions, USA; MacDermid Alpha Electronic Solutions, Germany</t>
  </si>
  <si>
    <t>MacDermid Alpha Electronic Solutions</t>
  </si>
  <si>
    <t>https://www.tandfonline.com/doi/pdf/10.1080/10408436.2014.992585?casa_token=6myyt4y-yiMAAAAA:gVFl0UjAALq57pX4K-mul7LOf-ZVL1YaqNcLBpq4knzpDQIr_FEbAyFWQ8B3XZHKkUNo63fhkwIZ</t>
  </si>
  <si>
    <t>Ultrathin Wafer Pre-Assembly and Assembly Process Technologies: A Review</t>
  </si>
  <si>
    <t>10 - Rapid cure composites in electronics industry</t>
  </si>
  <si>
    <t>https://pdf.sciencedirectassets.com/784350/3-s2.0-C20210004909/3-s2.0-B9780323983372000158/main.pdf?X-Amz-Security-Token=IQoJb3JpZ2luX2VjEF8aCXVzLWVhc3QtMSJHMEUCIQCnFoWrICHD4h14qWcg5MfgQ8Ft5PX5pMVpwn%2FypEh1CQIgZvCD8ylbm2u8gM8YI9LtQANjtWSDC%2FN3zmLa2EBzFYYqswUIGBAFGgwwNTkwMDM1NDY4NjUiDJWy4nkCp3vRTqnBXSqQBV4ROEMQ9jB1xaBLVArk31iZurMREMd%2FKaJkqIR2FAGnXPArIfRy6yfnDz%2FlAxnINxE1OnFKDsXbegvGHD7serhsLTLDK129F6gyVRVfq1dW9ipZC3gA32rEHGLrVmhkuX57BgrG9eGTimulNmgnz48mjZRq0PYQWrHaDZ8%2FLltUR5EVN%2BuIDJratFULmlmWkZN0j3NbpIXUEAQ1rXbYFossUKgQF88D%2B0VD%2BAiF2esH8bXIlEju3PR0V8IcMSRsTzKUlzPGUX0kivbm0KSrGc0DFvd4rclnihWE4gTCijVhBqvvTswaSyWADShxiYtJ4WGwvgNh%2FgVzxAtp4%2BRkYGT0pLp8xPD6836rRBZj7Lu6odfsiKh8mbwCoVdJmWVwTFlxoMtscTbAk9fIU77es1DMQw3HG0dqgP%2FmlzQrXm%2FQkieIn%2FImg3PlY49uHRPxDmc6CmbBOIVsHFJd9HZX1hv5sY1xGv1kfOSr%2FNYKuKlo8TCfUmbQ8dLWDV9CP3qTJl48qDGqBEnOrkwvnpQgEX6pkZl8Z5Z%2FHZ27%2F3SryKoi%2BDg7U9EbcxDG57E26g67wjWyvIkANcKc1lix%2BxmUhvzzKLWUfdWCQwm2nT9KsADp1uUeUvllgpcxzL8oTVeLghEV1WJdUxCITS6tVhx1DrX%2BLzbkmjOkEZn%2BdjM82uSx3oirtGmMF1fu9CWPQNmJjU%2Bip1%2F1k%2F2nInygQ%2FVPo9rZckswULEixcAiIoGuEK%2FdC7HnbSkMRx0TmhreUAbavU1OOP%2Fo7aWLUGQfuz9Lzhb5yRBdfBPK7N%2B1MkwNCMgPEQdRBoWh8Fq%2BGNMx%2B7jIN%2FJ6pBhV7oUdSV96WuWtQu3eXh7AS76y62m4H0U11bfJMLv5xroGOrEBn5Pt2L6o%2F4nwLGSKWJFzHA4WfCIMXszEW0i%2BJGqJzbeFauKH6EwsdQF6qYv%2FAHDY1XkrHngu9DXevKlyYIslYA9WpvcFuAnUid0DnQcvSSE984%2Bs%2Fnz4j6uVSpVSdKTF%2BHYlfhWsoAs5OB1DQMQUEe2363jio0btMenlYaqh4b5luw6W%2F01KgKVEKzccL7JM9ek9sthU%2BI5JOgPr8RqSV144uBYY6vsCgALHtHE4dCct&amp;X-Amz-Algorithm=AWS4-HMAC-SHA256&amp;X-Amz-Date=20241205T151613Z&amp;X-Amz-SignedHeaders=host&amp;X-Amz-Expires=300&amp;X-Amz-Credential=ASIAQ3PHCVTYTVWQB3XZ%2F20241205%2Fus-east-1%2Fs3%2Faws4_request&amp;X-Amz-Signature=42b531a380a5ae7b3e5a2a6b497c96c7ff8f7fb04b2c9f2da455f2db339932c5&amp;hash=e8f3f728ba94800c5795e95e52cf21c6f6378b44b72e975d50d884a349365380&amp;host=68042c943591013ac2b2430a89b270f6af2c76d8dfd086a07176afe7c76c2c61&amp;pii=B9780323983372000158&amp;tid=spdf-d95e0a0b-4054-4189-9e7a-3c367f5f0875&amp;sid=e7e37de594f4a343a55b93770dc684e036e5gxrqb&amp;type=client&amp;tsoh=d3d3LnNjaWVuY2VkaXJlY3QuY29t&amp;ua=0e1b59030155040608&amp;rr=8ed4fefccc72794e&amp;cc=mt</t>
  </si>
  <si>
    <t>Multi-strata stealth dicing before grinding for singulation-defects elimination and die strength enhancement: experiment and simulation</t>
  </si>
  <si>
    <t>Electrolytic, 45°C, cathodic or anodic ?, Ronashed™ NT-10, 100 A, Voltage ?</t>
  </si>
  <si>
    <t>https://ieeexplore-ieee-org.ejournals.um.edu.mt/document/7412411</t>
  </si>
  <si>
    <t>Site web</t>
  </si>
  <si>
    <t>http://www.svlele.com/piping/corrosion.htm</t>
  </si>
  <si>
    <t>Influence of Electrochemical Deflashing on Integrated Circuit package Delamination in Plating process</t>
  </si>
  <si>
    <t>Electrochemical processes for design and modification of interfaces and surfaces of electronic devices</t>
  </si>
  <si>
    <t>https://epub.uni-regensburg.de/30624/1/diss_riedl_edmund.pdf</t>
  </si>
  <si>
    <t>https://fr.scribd.com/document/415346984/24</t>
  </si>
  <si>
    <t>https://ieeexplore-ieee-org.ejournals.um.edu.mt/document/4456483</t>
  </si>
  <si>
    <t>https://books.google.com.mt/books?id=K7rVDwAAQBAJ&amp;printsec=copyright&amp;redir_esc=y#v=onepage&amp;q&amp;f=false</t>
  </si>
  <si>
    <t>https://ieeexplore-ieee-org.ejournals.um.edu.mt/document/6962810</t>
  </si>
  <si>
    <t>https://ieeexplore-ieee-org.ejournals.um.edu.mt/document/1321635</t>
  </si>
  <si>
    <t>Leadframe Solderability Issues in Power Semiconductors</t>
  </si>
  <si>
    <t>https://www.indium.com/blog/leadframe-solderability-issues-in-power-semiconductors.php</t>
  </si>
  <si>
    <t>Sulfur Ingression on Encapsulated Leadframe of Discrete Semiconductor Package</t>
  </si>
  <si>
    <t>https://ieeexplore-ieee-org.ejournals.um.edu.mt/document/9706198</t>
  </si>
  <si>
    <t>Abdul Aziz Omar, Azman Jalar, Maria Abu Bakar, Khirullah Abdul Hamid</t>
  </si>
  <si>
    <t>Nexperia Malaysia Sdn. Bhd., Seremban, Negeri Sembilan, Malaysia</t>
  </si>
  <si>
    <t>Nexperia Malaysia Sdn. Bhd., Seremban, Negeri Sembilan, Malaysia; Institute of Microengineering and Nanoelectronics, Universiti Kebangsaan Malaysia, Bangi, Selangor, Malaysia</t>
  </si>
  <si>
    <t>Solving problems with spot Ag plating</t>
  </si>
  <si>
    <t>https://www.nishihararikoh.co.jp/en/case/case3.html</t>
  </si>
  <si>
    <t>Fabrication of a Ultrathin Ag Film on a Thin Cu Film by Low-Temperature Immersion Plating in an Grycol-Based Solution</t>
  </si>
  <si>
    <t xml:space="preserve">Korean </t>
  </si>
  <si>
    <t>https://koreascience.kr/article/JAKO201425560113569.pdf</t>
  </si>
  <si>
    <t>Cu diffusion in Ag-plated Cu leadframe packages</t>
  </si>
  <si>
    <t>https://pdf.sciencedirectassets.com/271470/1-s2.0-S0026271412X00064/1-s2.0-S0026271412000704/main.pdf?X-Amz-Security-Token=IQoJb3JpZ2luX2VjEL3%2F%2F%2F%2F%2F%2F%2F%2F%2F%2FwEaCXVzLWVhc3QtMSJHMEUCIQC0bjzl3nf7UidIw3fI1zuDsPG54Y3ZKMgyetPHbAOk0AIgTo4DYcBuS3bLMHlDIAgt%2BWPtSy%2FCXas%2B%2BrEYLOyKoGIqswUIdhAFGgwwNTkwMDM1NDY4NjUiDN0Skf7oWV0VamWkgyqQBeY6WRRfO10C%2FONztjkIApZqt6X%2BtNp9%2Bh7SfnKsXQbqtHrNswgtObGzPN0Z6BLMK9UWeZUqrjtBJQwG2lgOB%2BSt%2BOlYukqPI7cjHLBEjEwuKlbZBXRAE1xtV3MwGIXFb%2FJDY%2Fxxg0XHNnn5zqZGu7eDWNas2wP3sp2%2Bj88IR4vXrOfD6f7BhPdSTfXKNTO8J35R6YndsYaKZANb3%2FdWtHI%2FjYOEYARwTyJqYC4XzU9xppiBZXVviV7ls7IsdPOiennGgwZxcjcRLaS4kerXci4P9npElFUxpCuuikZA2QTlETReBOhcJuxw3LshJZ0Oh5uNRCjo1eOiTbxX1pDK2mZad0NU9ffMMiWEmSXCw756rSaTSDxa6a0i72usb6TJ373vWXpo680GiJYeKvmGdRGtIzCKdg6%2Fdhd73bddr04H3GmIpfx0rB60xtVHLHRjIpnYGZWP8IpaVWVGxdMmyKyRDL%2BwJEEo0Q9Yqxh17aCxKjjb2Jj7Qpe5CosPQeXoCQwsz6%2BZoQUv9vYuAFQXSAhqAtSWKGaTaVSwiF6L14CfNB7ceGzTmPbCz2yb0E7qEG3cJ8Sno2%2BwE53uLx6PKDMQZAKlc7kqaaB7%2FACNNGNTB6HbwfvYLyQVkioSMx1CJc48EKqKe9CPrZguTeKS%2B2dKVkXExV9LFcz6HUh3tn31U%2FioGk4b18diM%2B94hCCC1Z9wsnGauNfTirhzIcG3rPqW59ovBn2pNGL9Zd%2Fthg8zz2SD1ebjAUAEO6IXbmeRDlEzV%2BnXKenmkpKEfCZ1Rm4uDWGFq0%2Fy4gZyPPAPRBmAe%2Fsy4%2BmfqyWwtpav5CEFYTcok9fLpC6LzaufX8%2BTge1BBWX0JUZOvXHs8Y7Br3x6MLfC27oGOrEBMq1sA0J7yFVgIca%2FDorz9pz3Mx5nbL%2FQ1oWI3xz7%2Fd2v2g%2BKX2Yz2by3gKEin43zWNMngnzj4cWVi6oCryIL8qsAR%2F0X0BoszDByph4n5nzFvZeEq2IUaZdiB7II8iYDEerKqfFhqxim8yrH9Dj877Hk1ldjsLpiFz9278ic0Q6oh7grSYSBSfdiB9FlpaQPQEazHmCI1%2FspsiBuJtYurkGovqB6JIOxGvyQYjvBNekK&amp;X-Amz-Algorithm=AWS4-HMAC-SHA256&amp;X-Amz-Date=20241209T133425Z&amp;X-Amz-SignedHeaders=host&amp;X-Amz-Expires=300&amp;X-Amz-Credential=ASIAQ3PHCVTY6CZ4INIB%2F20241209%2Fus-east-1%2Fs3%2Faws4_request&amp;X-Amz-Signature=cc3f66782c5c0f96770ddf3229aa1e97b5c465be7390575e521552554cd0c103&amp;hash=ead8a52ca19441afa9fc46e9010b7ccd7bbfaf02377ab26d2e195ec23f2c6ace&amp;host=68042c943591013ac2b2430a89b270f6af2c76d8dfd086a07176afe7c76c2c61&amp;pii=S0026271412000704&amp;tid=spdf-ce126210-08e2-4404-8178-4bb6b548e876&amp;sid=f3d26e635cdf47483249dd30bfc9f53c7746gxrqb&amp;type=client&amp;tsoh=d3d3LnNjaWVuY2VkaXJlY3QuY29t&amp;ua=0e1b5903035457055b&amp;rr=8ef55f5dbc345fdd&amp;cc=mt</t>
  </si>
  <si>
    <t>A Study of Plasma-Cleaned Ag-Plated Cu Leadframe Surfaces</t>
  </si>
  <si>
    <t>https://moscow.sci-hub.se/812/b7145a7e678069498514c89563fe4f21/li2009.pdf#navpanes=0&amp;view=FitH</t>
  </si>
  <si>
    <t>Silver Plating of Solar Wafers in Production</t>
  </si>
  <si>
    <t>https://woyton-technologies.co.jp/plating/</t>
  </si>
  <si>
    <t>The Study of LED Silver Plated Lead Frame Discoloration Mechanism</t>
  </si>
  <si>
    <t>Silver Spot Plating Techniques</t>
  </si>
  <si>
    <t>http://eprints.usm.my/9773/1/Silver_Spot_Plating_Technique_%28PPKKimia%29_2005.pdf</t>
  </si>
  <si>
    <t>Quantification of Corrosion on Cu Wire Bonding on Ag-Plated Lead Frame in HCl for Automotive Electronic Application</t>
  </si>
  <si>
    <t>https://journal.ump.edu.my/ijame/article/view/10748</t>
  </si>
  <si>
    <t>https://moscow.sci-hub.se/4858/f06e034320cc309609b860b4f0002a85/vargas2009.pdf#navpanes=0&amp;view=FitH</t>
  </si>
  <si>
    <t>https://ieeexplore-ieee-org.ejournals.um.edu.mt/document/6397591</t>
  </si>
  <si>
    <t>https://ieeexplore-ieee-org.ejournals.um.edu.mt/document/8369303</t>
  </si>
  <si>
    <t>https://link.springer.com/content/pdf/10.1007/s11664-012-2105-7.pdf</t>
  </si>
  <si>
    <t>molecule drawing structure incorrect - confusion entre monomer et polymer ou thermoset reticulé, dessin de DGEBA mais mentionne biphenol A : deux choses differentes</t>
  </si>
  <si>
    <t>DEGBA or epoxy (Biphenol-A, Fig. 1(a) Henkel), a hardener (Xylok, Fig. 1(b), Henkel), a flexibilizer (PBA, Fig. 1(c), Sigma-Aldrich), a catalyst (2-ethyl-4-methylimidazole, Fig. 1(d), Sigma-Aldrich, and a filler (Silica). 
flexibilizer named 1,3-propanediol bis (4-aminobenzoate) (PBA) was added in an EMC product to prepare a flexible EMC : various concentration</t>
  </si>
  <si>
    <t>https://patentimages.storage.googleapis.com/e6/dc/77/147e9f842eb971/WO2016145650A1.pdf</t>
  </si>
  <si>
    <t>Epoxy Molding Compound with high adhesion for nickel surface, method for preparing the same uses thereof</t>
  </si>
  <si>
    <t>The leadframe surface are plated by silver or PPF.</t>
  </si>
  <si>
    <t>spherical silica vs spherical alumina, MFN ou MAR resin</t>
  </si>
  <si>
    <t>Monitoring of properties of epoxy molding compounds used in electronics for protection and hermetic sealing of microcircuits</t>
  </si>
  <si>
    <t>Latest Technologies of Epoxy Molding Compound (EMC) for FO-WLP</t>
  </si>
  <si>
    <t>https://iopscience.iop.org/article/10.1088/1757-899X/665/1/012006</t>
  </si>
  <si>
    <t>MAR, OCN, PN, MF</t>
  </si>
  <si>
    <t>Advances in addition-cure phenolic resins</t>
  </si>
  <si>
    <t>https://dacemirror.sci-hub.se/journal-article/6b889dfc7fbf7a1ce3fac9cd890f8770/nair2004.pdf#navpanes=0&amp;view=FitH</t>
  </si>
  <si>
    <t>https://www.polyolsandpolymers.net/blog/detail/application-of-alkyl-phenolic-resins-novolaks-difference-between-resol</t>
  </si>
  <si>
    <t>Application of Alkyl Phenolic Resins (Novolaks) Difference between RESOL</t>
  </si>
  <si>
    <t>Phenol Resin</t>
  </si>
  <si>
    <t>http://kangnamchem.com/kor/wp-content/uploads/2016/10/SYNTHETIC_RESINS-1.pdf?ckattempt=1</t>
  </si>
  <si>
    <t xml:space="preserve">Epoxy Resin </t>
  </si>
  <si>
    <t>https://www.google.com/url?sa=t&amp;source=web&amp;rct=j&amp;opi=89978449&amp;url=https://www.kolonindustries.com/file/view%3FfileSeq%3D3017%26fileOrd%3D1&amp;ved=2ahUKEwiQ-9q2tJ2KAxWQVqQEHefND7IQFnoECBYQAQ&amp;usg=AOvVaw2PF3J33TIJ23jzyEdsCcDW</t>
  </si>
  <si>
    <t>Investigation of adhesion properties of Cu-EMCinterface by Molecular Dynamic Simulation</t>
  </si>
  <si>
    <t>Investigation of moisture diffusion in electronic packages by molecular dynamics simulation</t>
  </si>
  <si>
    <t>https://www.tandfonline.com/doi/pdf/10.1163/156856106779116588?casa_token=YMmMrNpcyqUAAAAA:clIP99qdyDkdcm4ZaN_BbDfOb_6yJ88Z5PF4XfaCM48bIaowxOctc85E0WkzQXN9zB-Kuy3bUGyM</t>
  </si>
  <si>
    <t>Product Introduction: Shin-A T&amp;C</t>
  </si>
  <si>
    <t>https://www.shengtung.com.tw/uploadfiles/1073/ShinA-T/shin-a.pdf</t>
  </si>
  <si>
    <t>https://atsm.com.my/wp-content/uploads/2019/09/High-Pressure-Water-Jet-Cleaning-for-Substrate-and-Leadframe-compressed.pdf</t>
  </si>
  <si>
    <t>ATSM High Pressure Aqueous Jet Leadframe é Substrate cleaning system</t>
  </si>
  <si>
    <t>https://www.youtube.com/embed/6pPz8WBLAqg?autoplay=1&amp;amp;feature=oembed</t>
  </si>
  <si>
    <t>https://www.researchgate.net/profile/Weisheng-Lei/publication/235332900_Die_singulation_technologies_for_advanced_packaging_A_critical_review/links/555a437108ae6943a877cc86/Die-singulation-technologies-for-advanced-packaging-A-critical-review.pdf</t>
  </si>
  <si>
    <t>Die singulation technologies for advanced packaging: A critical review</t>
  </si>
  <si>
    <t>Low Profile TSOP Approach For MSL 1 Delamination Free</t>
  </si>
  <si>
    <t>Electrostatic discharge failure control of IC package by epoxy molding compound modification</t>
  </si>
  <si>
    <t>https://ieeexplore-ieee-org.ejournals.um.edu.mt/document/7919875</t>
  </si>
  <si>
    <t>Development of environmental friendly (green), thermally enhanced mold compound (TEMC) for advanced packages</t>
  </si>
  <si>
    <t>Comparative analysis on homogeneity of Pb and Cd in epoxy molding compounds</t>
  </si>
  <si>
    <t>Effects of high-temperature storage on the glass transition temperature of epoxy molding compound</t>
  </si>
  <si>
    <t>https://2024.sci-hub.se/2102/5d1089c4cd994049958020bc2e19dbfe/komori2009.pdf#navpanes=0&amp;view=FitH</t>
  </si>
  <si>
    <t>https://ieeexplore-ieee-org.ejournals.um.edu.mt/document/904147</t>
  </si>
  <si>
    <t>https://2024.sci-hub.se/1794/98a5c28c6d1ee55877731633e04e5e30/lee2011.pdf#navpanes=0&amp;view=FitH</t>
  </si>
  <si>
    <t>https://asmedigitalcollection.asme.org/electronicpackaging/article-abstract/143/1/011009/1084431/Effects-of-High-Temperature-Storage-on-the-Glass?redirectedFrom=fulltext</t>
  </si>
  <si>
    <t>https://books.google.com.mt/books?id=FgDmEAAAQBAJ&amp;pg=PR23&amp;hl=fr&amp;source=gbs_selected_pages&amp;cad=1#v=onepage&amp;q&amp;f=false</t>
  </si>
  <si>
    <t>Low Shrinkage EMC (Epoxy Molding Compound)</t>
  </si>
  <si>
    <t>https://ieeexplore-ieee-org.ejournals.um.edu.mt/document/9178252</t>
  </si>
  <si>
    <t>https://2024.sci-hub.se/2676/69aa120cf57a341d33cb4b96374ccc5f/su2013.pdf#navpanes=0&amp;view=FitH</t>
  </si>
  <si>
    <t>Elucidating How Advanced Organophosphine Accelerators Affect Molding Compounds</t>
  </si>
  <si>
    <t>Investigation &amp; Resolution of Current Leakage Failure caused by Carbon Black Aggregation in Mold Compound</t>
  </si>
  <si>
    <t>Stress Reduction of Epoxy Molding Compound and Its Effect on Delamination</t>
  </si>
  <si>
    <t>https://ieeexplore-ieee-org.ejournals.um.edu.mt/document/4283560</t>
  </si>
  <si>
    <t>https://ieeexplore-ieee-org.ejournals.um.edu.mt/document/10491915</t>
  </si>
  <si>
    <t>Improving Moldability by Regulating Thixotropy of Epoxy Molding Compounds</t>
  </si>
  <si>
    <t>New Development Trend of Epoxy Molding Compound for Encapsulating Semiconductor Chips</t>
  </si>
  <si>
    <t>https://books.google.com.mt/books?id=4DmIDQAAQBAJ&amp;pg=PR3&amp;hl=fr&amp;source=gbs_selected_pages&amp;cad=1#v=onepage&amp;q&amp;f=false</t>
  </si>
  <si>
    <t>Challenges and resolutions of Pd-Cu wire bond biased HAST failures from additive particle in the green mold compound</t>
  </si>
  <si>
    <t>https://ieeexplore-ieee-org.ejournals.um.edu.mt/document/6745783</t>
  </si>
  <si>
    <t>https://pubs-acs-org.ejournals.um.edu.mt/doi/10.1021/acs.iecr.2c00048</t>
  </si>
  <si>
    <t>Polymer-Based Electronic Packaging Molding Compounds, Specifically Thermal Performance Improvement: An Overview</t>
  </si>
  <si>
    <t>https://pubs-acs-org.ejournals.um.edu.mt/doi/10.1021/acsapm.4c03086</t>
  </si>
  <si>
    <t>Study of adhesion failure due to molding compound additives at chip surface in electronic devices</t>
  </si>
  <si>
    <t>https://dacemirror.sci-hub.se/journal-article/0293da5e241ee5e4830983bbcb88df26/scandurra2001.pdf#navpanes=0&amp;view=FitH</t>
  </si>
  <si>
    <t>A study on the curing kinetics of epoxy molding compounds with various latent catalysts using differential scanning calorimetry</t>
  </si>
  <si>
    <t>https://onlinelibrary.wiley.com/doi/pdf/10.1002/app.45252?casa_token=gvUb__51BOQAAAAA:dSCyQV2f7VIxY1P9MXlUFos4H95IGhTMQ48ksiCfSY6YHbh_XxQrQhpKoVo9uoz14R6nqCb-oCEM7HE</t>
  </si>
  <si>
    <t>Phthalonitrile/Epoxy Copolymers Endowing Molding Compounds with High Tg, Low CTE, and Intrinsic Flame Retardancy</t>
  </si>
  <si>
    <t>https://pubs.acs.org/doi/pdf/10.1021/acs.iecr.4c00746?casa_token=q0Pf8ae6cEMAAAAA:ALykwrOETlv5rvr3NcOBnuGuUk_f0D8HTQDBqw4GbcteDsUgzPzk3R2eFDX-fbRIeUMTzA3fFGL6HpEz</t>
  </si>
  <si>
    <t>https://ru.yuanlico.com/product/31.htm</t>
  </si>
  <si>
    <t>Tests : Le test de cisaillement par bouton pour évaluer la force d'adhésion de la résine époxy, Adhésion Interfaciale à des Températures Élevées. Le test de cisaillement par bouton a été utilisé pour mesurer les forces de liaison interfaciales entre le composé de moulage époxy et le cadre de connexion en Cu revêtu de Ni à différentes températures. 
Les échantillons ont été préparés en moulant dans un bloc de résine cylindrique de 8 mm de diamètre et 5 mm de hauteur sur la surface du substrat, à l'aide d'un moule en Téflon. La Figure 1 est un diagramme schématique du test de cisaillement par bouton. Les échantillons moulés ont été placés sur une platine chauffante et maintenus à des températures désirées suffisamment longtemps pour permettre l'équilibre avant l'application de la charge. Une charge de cisaillement a été appliquée au bouton moulé en poussant horizontalement à une vitesse de 1,5 mm/min à l'aide d'un testeur de cisaillement. La force maximale correspondant à la défaillance de l'interface a été enregistrée, et la résistance au cisaillement interfaciale a été calculée en divisant la force maximale par la surface de contact circulaire. Au moins cinq échantillons ont été testés pour un ensemble donné de conditions. 
Le profil de durcissement et la température de transition vitreuse, Tg, du composé de moulage ont également été caractérisés à l'aide d'un analyseur de calorimétrie différentielle (DSC).
Tests : Le test de cisaillement par bouton pour évaluer la force d'adhésion de la résine époxy, La résistance d'adhésion interfaciale entre le cadre en cuivre-nickel et le composé de moulage, mesurée à des températures élevées à l'aide du test de cisaillement par bouton, est illustrée à la Figure 4. 
On observe trois plages distinctes de température montrant des dépendances différentes de la résistance d'adhésion interfaciale en fonction de la température. 
Dans la plage de basse température, en dessous d'environ 150°C, la résistance d'adhésion est restée constante ou a diminué seulement marginalement avec l'augmentation de la température , 
dans la plage de température intermédiaire entre 150°C et 200°C, la résistance d'adhésion a chuté brusquement avec la température , 
et dans la plage de haute température au-dessus de 200°C, la résistance d'adhésion a diminué de manière continue avec la température. 
La dépendance fonctionnelle de la résistance d'adhésion interfaciale à la température de test ressemble de près à celle du module élastique du composé de moulage, alors que le polymère passait de l'état vitreux à l'état élastomère avec l'augmentation de la température. La diminution rapide de la résistance d'adhésion interfaciale entre 150°C et 200°C coïncide avec la température de transition vitreuse, Tg ~ 175°C, du composé de moulage, mesurée par analyse DSC. Ce composé de moulage contenait des charges représentant environ 72% en poids. La diminution de l'adhésion interfaciale avec l'augmentation de la température est attribuée à la diminution du module élastique de l'époxy, ainsi qu'à la réduction des forces intermoléculaires à l'interface métal/polymer à mesure que le mouvement thermique des molécules polymères augmente,
Tests : Moisture Sensitivity Level Test, Etude de vieillissement : simulant un processus typique d'assemblage d'emballage. , La performance en délamination des packages moulés a été évaluée de manière non destructive en utilisant l'analyse par microscopie acoustique en mode C (C-SAM) après les traitements hygrothermiques. Quatre niveaux différents de sensibilité à l'humidité, initialement conçus pour les PQFP, ont été appliqués : les niveaux 2, 2a, 3 et 4, par ordre décroissant de gravité. Le test de sensibilité à l'humidité de niveau 2 était le plus sévère et se composait de (1) un séchage à 125°C pendant 24 heures, (2) 85°C/60% HR pendant 168 heures, et (3) trois cycles de variation de température IR-reflow. Les conditions de reflow au four imitent les réponses thermiques typiques attendues lors de l'assemblage au niveau de la carte. Les tests de sensibilité à l'humidité des niveaux 2a, 3 et 4 suivaient les mêmes procédures que pour le test de niveau 2, sauf une réduction du vieillissement hygrothermique à 60°C/60% HR pendant 120 heures, 30°C/60% HR pendant 192 heures, et 30°C/60% HR pendant 96 heures, respectivement. L'analyse C-SAM a été réalisée pour détecter les délaminations le long de l'interface entre le composé de moulage plastique et le côté arrière du pad du die, qui est l'emplacement des délaminations les plus directement pertinentes pour les défaillances de type "popcorning". Un total de 60 unités pour chaque matériau de revêtement a été moulé, et 12 unités ont été examinées avant et après chaque test de sensibilité à l'humidité, niveaux 2, 2a, 3 et 4, La Figure 10 montre des images typiques par C-SAM de l'arrière du pad du die pour les packages fabriqués à partir de quatre cadres de connexion différents avec Cu nu, Ni, Au/Ni et Pd/Ni, avant le test de sensibilité à l'humidité (c'est-à-dire au temps zéro). L'interface entre le composé de moulage et le côté arrière du pad du die est connue pour être l'emplacement des délaminations les plus directement pertinentes pour les défaillances de type "popcorning". 
La Figure 11 résume le pourcentage d'unités montrant des délaminations, tel qu'examiné par SAM à différents niveaux de sensibilité à l'humidité. Le pourcentage de délamination soutient clairement les données de résistance au décollement fournies à la Figure 5. Les échantillons avec une bonne performance d'adhésion (comme les surfaces en Cu nu, Au et Pd) avaient des taux de délamination plus faibles, tandis que les échantillons avec une mauvaise performance d'adhésion (comme la surface revêtue de Ni) présentaient un taux de délamination plus élevé à différents niveaux de sensibilité à l'humidité.</t>
  </si>
  <si>
    <t>Moisture, Thermal</t>
  </si>
  <si>
    <t>https://dacemirror.sci-hub.se/journal-article/0ec3be8005e254c2eb5f81375faccb27/kim2005.pdf#navpanes=0&amp;view=FitH</t>
  </si>
  <si>
    <t>https://ieeexplore-ieee-org.ejournals.um.edu.mt/document/1020183</t>
  </si>
  <si>
    <t>https://www.google.com/url?sa=t&amp;source=web&amp;rct=j&amp;opi=89978449&amp;url=https://imapsource.scholasticahq.com/api/v1/articles/55868-investigation-resolution-of-current-leakage-failure-caused-by-carbon-black-aggregation-in-mold-compound.pdf&amp;ved=2ahUKEwiuxdmhp5-KAxVt1QIHHavgKUMQFnoECBgQAw&amp;usg=AOvVaw3Elma4ux17C4KTbvx3b2s7</t>
  </si>
  <si>
    <t>Ne sait pas écrire les exposants</t>
  </si>
  <si>
    <t>T</t>
  </si>
  <si>
    <t>time</t>
  </si>
  <si>
    <t>Temperature</t>
  </si>
  <si>
    <t>Moisture and Interfacial Adhesion in Microelectronic Assemblies</t>
  </si>
  <si>
    <t>Timothy P. Ferguson</t>
  </si>
  <si>
    <t>https://repository.gatech.edu/server/api/core/bitstreams/9680f843-db7f-47ef-8133-6fbbcae959ed/content</t>
  </si>
  <si>
    <t>Moisture Related Reliability in Electronic Packaging</t>
  </si>
  <si>
    <t>Xuejun Fan</t>
  </si>
  <si>
    <t>ppt</t>
  </si>
  <si>
    <t>https://www.lamar.edu/engineering/_files/documents/mechanical/dr.-fan-publications/2008/Fan%202008_05%20ECTC%20PDC.pdf</t>
  </si>
  <si>
    <t>Hygrothermal Delamination Analysis of Quad Flat No-Lead (QFN) Packages</t>
  </si>
  <si>
    <t>https://sci-hub.se//downloads/2019-03-13/70/zhang2010.pdf#navpanes=0&amp;view=FitH</t>
  </si>
  <si>
    <t>https://www.mdpi.com/2079-9292/12/12/2709</t>
  </si>
  <si>
    <t>Manufacturability &amp; reliability challenges with QFN</t>
  </si>
  <si>
    <t>https://fr.slideshare.net/slideshow/manufacturability-reliability-challenges-with-qfn/10468993</t>
  </si>
  <si>
    <t>Soldering and Mounting Techniques</t>
  </si>
  <si>
    <t>https://www.onsemi.cn/download/reference-manuals/pdf/solderrm-d.pdf</t>
  </si>
  <si>
    <t>Surface Treatment of Materials for Adhesive Bonding</t>
  </si>
  <si>
    <t>http://library.gift/main/4F60D7BBEC545D4FC97E24625F756EE8</t>
  </si>
  <si>
    <t>Material Characterization of Corner and Edgebond Epoxy Adhesives for the Improvement of Board-Level Solder Joint Reliability</t>
  </si>
  <si>
    <t>A novel experimental approach to calibrating cohesive zone elements for advanced risk analysis of interface delamination in semiconductor packages</t>
  </si>
  <si>
    <t>Determination of Parameters in Mixed-Mode Cohesive Zone Models for Modified Button Shear Tests by Particle Swarm Optimization</t>
  </si>
  <si>
    <t>Temperature-dependent adhesion measurements of die attach materials to moulding compounds and lead frame surfaces enabling robust package designs</t>
  </si>
  <si>
    <t>Experimental determination of critical adhesion energies with the Advanced Button Shear Test</t>
  </si>
  <si>
    <t>https://www-sciencedirect-com.ejournals.um.edu.mt/science/article/pii/S0026271410003112</t>
  </si>
  <si>
    <t>The Study of Silicon Passivation Polymer Adhesion to Epoxy Mold Compound Through Button Shear Strength</t>
  </si>
  <si>
    <t>https://ieeexplore-ieee-org.ejournals.um.edu.mt/document/6249065</t>
  </si>
  <si>
    <t>Challenges in Developing Cost-effective System-in-Package (SiP) for Tyre Pressure Monitoring System (TPMS)</t>
  </si>
  <si>
    <t>Interface Failure Criterion of Button Shear Test as a Means of Interface Adhesion Measurement in Plastic Packages</t>
  </si>
  <si>
    <t>Inverse Modeling of the Button Shear Test</t>
  </si>
  <si>
    <t>https://ieeexplore-ieee-org.ejournals.um.edu.mt/document/6142361</t>
  </si>
  <si>
    <t>Evolution of epoxy molding compounds and future carbon materials for thermal and mechanical stress management in memory device packaging: a critical review</t>
  </si>
  <si>
    <t>https://link.springer.com/article/10.1007/s10854-023-11388-5</t>
  </si>
  <si>
    <t>Materials Issues in Area-Array Microelectronic Packaging</t>
  </si>
  <si>
    <t>https://link.springer.com/content/pdf/10.1007/s11837-999-0023-9.pdf</t>
  </si>
  <si>
    <t>COTS – Harsh Condition Effects Considerations from Technology to User Level</t>
  </si>
  <si>
    <t>https://www.researchgate.net/publication/319914140_COTS_-_Harsh_Condition_Effects_Considerations_from_Technology_to_User_Level</t>
  </si>
  <si>
    <t>Assessment of Alpha Emissivity of Packaging Materials and Method to Improve the Measurement Accuracy</t>
  </si>
  <si>
    <t>https://asmedigitalcollection.asme.org/InterPACK/proceedings-abstract/InterPACK2009/43598/411/341373?redirectedFrom=PDF</t>
  </si>
  <si>
    <t>Notebook</t>
  </si>
  <si>
    <t>Integrated Circuit Market Size, Share, Growth, Trends, and Forecast 2023–2032</t>
  </si>
  <si>
    <t>in research proposal</t>
  </si>
  <si>
    <t>Quanqing Ding, Hujie Mei, Yuting Wang, Bo Chen, Jiyan Yan, Lang Fan</t>
  </si>
  <si>
    <t>to do</t>
  </si>
  <si>
    <t>presented to ST</t>
  </si>
  <si>
    <t>collected in Colombia</t>
  </si>
  <si>
    <t>to do + collected in Colombia</t>
  </si>
  <si>
    <t>Adhesion in Microelectronics</t>
  </si>
  <si>
    <t xml:space="preserve">https://sci-hub.se/downloads/2019-02-27/ae/adhesion-in-microelectronics-2014.pdf#navpanes=0&amp;view=FitH </t>
  </si>
  <si>
    <t>to continue</t>
  </si>
  <si>
    <t>in research proposal + photos</t>
  </si>
  <si>
    <t>in research proposal + supporting information + photos</t>
  </si>
  <si>
    <t>https://patents.google.com/patent/EP2662425A2/en</t>
  </si>
  <si>
    <t>Resin : MAR, DCPD / Hardener : Biphenyl aralkyl phenol resin. Différentes EMC, différentes résines, différents durcisseurs. 3 types de résine époxy + 4 mélanges. 3 types de durcisseur + 3 mélanges. 3 types de catalyseur : latent imidazole, latent phosphore, phosphore normal. Les résines époxy ont été achetées auprès de DIC Corporation et Mitsubishi Chemical Corporation. Les durcisseurs provenaient de Air Water Incorporation et Zhong He Technology Co. Ltd. Les catalyseurs étaient issus de HOKKO’S Fine Chemicals et Shikoku Chemicals Corporation. Les cires provenaient de Foncepi Comercial Exportadora Ltd et Clariant Produkte GmbH.</t>
  </si>
  <si>
    <t>Deux fois les mêmes dessins, unité pas claire dans tableau, dessin des molécules mais sans les noms, erreur sur le nom de hardener B, il y a hardener D, E ou F, ratio de mélange resin non indiqué</t>
  </si>
  <si>
    <t>Thermal, no humidity, pas de avant /après, pas vraiment</t>
  </si>
  <si>
    <t>Thermal + Moisture, pas de avant /après, pas vraiment</t>
  </si>
  <si>
    <t>K. L. Mittal, Tanweer Ahsan</t>
  </si>
  <si>
    <t>http://library.gift/main/BD72DAB08579FB5D9C739D2DEB84A7F8</t>
  </si>
  <si>
    <t>Guideline Questions</t>
  </si>
  <si>
    <t>Which device ?</t>
  </si>
  <si>
    <t>Which interface ?</t>
  </si>
  <si>
    <t>How to characterize intrinsec material properties ?</t>
  </si>
  <si>
    <t>Which substrate ? [Commercial name, Company]</t>
  </si>
  <si>
    <t>Which top material ? [Commercial name, Company]</t>
  </si>
  <si>
    <t>What hypothesis ?</t>
  </si>
  <si>
    <t>Objectives ?</t>
  </si>
  <si>
    <t>Which hypothesis ?</t>
  </si>
  <si>
    <t>Why this hypothesis ? How they found this idea ?</t>
  </si>
  <si>
    <t>How to prove hypothesis ?</t>
  </si>
  <si>
    <t>Which DOE ?</t>
  </si>
  <si>
    <t>Where it delaminates ?</t>
  </si>
  <si>
    <t>Which scale delamination ?</t>
  </si>
  <si>
    <t>Good result</t>
  </si>
  <si>
    <t>Bad result</t>
  </si>
  <si>
    <t>When it delaminates ?</t>
  </si>
  <si>
    <t>How it delaminates ?</t>
  </si>
  <si>
    <t>Where moisture goes ?</t>
  </si>
  <si>
    <t>Where it breaks first ?</t>
  </si>
  <si>
    <t>How they proved the mechanism ?</t>
  </si>
  <si>
    <t>Why it delaminates ?</t>
  </si>
  <si>
    <t>What solutions ?</t>
  </si>
  <si>
    <t>Why this solution is better ?</t>
  </si>
  <si>
    <t>Why this result is so bad ?</t>
  </si>
  <si>
    <t>What's next ?</t>
  </si>
  <si>
    <t>If not did they writer another publication ?</t>
  </si>
  <si>
    <t>What is the innovation from this article ?</t>
  </si>
  <si>
    <t>Yes + in research proposal + photos + à comparer avec autre article (done)</t>
  </si>
  <si>
    <t>collected in Colombia + to check/checked (BST result in text)</t>
  </si>
  <si>
    <t>collected in Colombia + to check/checked (curve, need to read)</t>
  </si>
  <si>
    <t>in research proposal + collected in Colombia + to check/checked (historigrame)</t>
  </si>
  <si>
    <t>to do + collected in Colombia + to check/checked (value)</t>
  </si>
  <si>
    <t>Norway</t>
  </si>
  <si>
    <t>Turkey</t>
  </si>
  <si>
    <t>Algeria</t>
  </si>
  <si>
    <t>Perou</t>
  </si>
  <si>
    <t>Chili</t>
  </si>
  <si>
    <t>Senegal</t>
  </si>
  <si>
    <t>Bangladesh</t>
  </si>
  <si>
    <t>Uganda</t>
  </si>
  <si>
    <t>Rwanda</t>
  </si>
  <si>
    <t>Morocco</t>
  </si>
  <si>
    <t>Uruguay</t>
  </si>
  <si>
    <t>Argentina</t>
  </si>
  <si>
    <t>Dominican Republic</t>
  </si>
  <si>
    <t>Tunisia</t>
  </si>
  <si>
    <t>Denmark</t>
  </si>
  <si>
    <t>Zurich</t>
  </si>
  <si>
    <t>Santa Clara, California</t>
  </si>
  <si>
    <t>Neubiberg, München</t>
  </si>
  <si>
    <t>Wilmington, MA</t>
  </si>
  <si>
    <t>Scottsdale, Arizona</t>
  </si>
  <si>
    <t>Unterpremstätten, Styria</t>
  </si>
  <si>
    <t>Singapore, Singapore</t>
  </si>
  <si>
    <t>Nijmegen, Gelderland</t>
  </si>
  <si>
    <t>Duiven</t>
  </si>
  <si>
    <t>San Jose, California</t>
  </si>
  <si>
    <t>Phoenix, Arizona</t>
  </si>
  <si>
    <t>Eindhoven, Noord-Brabant</t>
  </si>
  <si>
    <t>Hanoi</t>
  </si>
  <si>
    <t>Vietnam</t>
  </si>
  <si>
    <t>https://ieeexplore-ieee-org.ejournals.um.edu.mt/document/9501668</t>
  </si>
  <si>
    <t>https://ieeexplore-ieee-org.ejournals.um.edu.mt/document/9568040</t>
  </si>
  <si>
    <t>https://www-sciencedirect-com.ejournals.um.edu.mt/science/article/pii/S0026271419300526</t>
  </si>
  <si>
    <t>https://ieeexplore-ieee-org.ejournals.um.edu.mt/document/8546340</t>
  </si>
  <si>
    <t>https://ieeexplore-ieee-org.ejournals.um.edu.mt/document/5074006</t>
  </si>
  <si>
    <t>https://ieeexplore-ieee-org.ejournals.um.edu.mt/document/6066780/</t>
  </si>
  <si>
    <t>https://ieeexplore-ieee-org.ejournals.um.edu.mt/document/904165</t>
  </si>
  <si>
    <t>https://www-sciencedirect-com.ejournals.um.edu.mt/science/article/pii/S1369800124004566</t>
  </si>
  <si>
    <t>https://link.springer.com/article/10.1007/s10853-006-2373-9</t>
  </si>
  <si>
    <t>https://link.springer.com/chapter/10.1007/978-1-4684-7767-2_14</t>
  </si>
  <si>
    <t>photos</t>
  </si>
  <si>
    <t>Narasimalu Srikanth</t>
  </si>
  <si>
    <t>ASM Technology Singapore Pte. Ltd., No. 2, Yishun Avenue 7, Singapore 768924</t>
  </si>
  <si>
    <t>Alloy 42</t>
  </si>
  <si>
    <t>3 different EMC</t>
  </si>
  <si>
    <t>Copper/Molding Compound Interfacial Delamination</t>
  </si>
  <si>
    <t>https://ieeexplore-ieee-org.ejournals.um.edu.mt/document/10457785</t>
  </si>
  <si>
    <t>Simulation Methods for Crack Initiation and Propagation in Bulk Mold Material of Electro Mechanical Components</t>
  </si>
  <si>
    <t>https://ieeexplore-ieee-org.ejournals.um.edu.mt/document/7545553</t>
  </si>
  <si>
    <t>Study on Package Strength of uMCP (Multichip Package) for Mobile Application through Three-Point Bending Test and Simulation</t>
  </si>
  <si>
    <t>https://ieeexplore-ieee-org.ejournals.um.edu.mt/document/9315126</t>
  </si>
  <si>
    <t>Interface Fracture Toughness Characterization in Electronic Packages Using the Crack Surface Displacement Extrapolation Method</t>
  </si>
  <si>
    <t>https://ieeexplore-ieee-org.ejournals.um.edu.mt/document/8429718</t>
  </si>
  <si>
    <t>https://ieeexplore-ieee-org.ejournals.um.edu.mt/document/8277527</t>
  </si>
  <si>
    <t>https://ieeexplore-ieee-org.ejournals.um.edu.mt/document/8346877</t>
  </si>
  <si>
    <t>https://2024.sci-hub.se/299/e7e5897ad1b45884166e849ea5208993/gao2009.pdf#navpanes=0&amp;view=FitH</t>
  </si>
  <si>
    <t>https://2024.sci-hub.se/1414/fa5bdf1c3a9b4d9f93d43b72160fd26e/cho1998.pdf#navpanes=0&amp;view=FitH</t>
  </si>
  <si>
    <t>https://ieeexplore-ieee-org.ejournals.um.edu.mt/document/10492260</t>
  </si>
  <si>
    <t>https://ieeexplore-ieee-org.ejournals.um.edu.mt/document/10219212</t>
  </si>
  <si>
    <t>Yangyang Duan, Wei Tan, Xingming Cheng, Lanxia Li, Hongjie Liu, Dandan Fan, Lingling Liu, Xiaojuan Jiang, Liang Cui, Xingzhi Cui</t>
  </si>
  <si>
    <t>Jiangsu Hua Hai Cheng Ke Advanced Material Co. Ltd., Lianyungang 222047, China</t>
  </si>
  <si>
    <t>The study on the moldability and reliability of epoxy molding compound</t>
  </si>
  <si>
    <t>Wei Tan, Hongjie Liu, Yangyang Duan, Lanxia Li, Xingming Cheng, Dong-en Zhang</t>
  </si>
  <si>
    <t>Xingming Cheng, Wei Tan, Zhen Wang, Hongjie Liu, YangYang Duan</t>
  </si>
  <si>
    <t>The Study on Warpage of Epoxy Molding Compound</t>
  </si>
  <si>
    <t>https://ieeexplore-ieee-org.ejournals.um.edu.mt/document/9856765</t>
  </si>
  <si>
    <t>Warpage Control Method in Epoxy Molding Compound</t>
  </si>
  <si>
    <t>Volume Resistance of Epoxy Molding Compound</t>
  </si>
  <si>
    <t>Study of epoxy molding compound with high dielectric constant</t>
  </si>
  <si>
    <t>CTE difference decrease of epoxy molding compound after molding and after PMC</t>
  </si>
  <si>
    <t>Reliability improvement of epoxy molding compound on TO252</t>
  </si>
  <si>
    <t>Toughness Improvement Study of Epoxy Molding Compound</t>
  </si>
  <si>
    <t>Hongjie Liu, Wei Tan, Lanxia Li, Xingming Cheng, Jianglong Han</t>
  </si>
  <si>
    <t>Hongjie Liu, Wei Tan, Lanxia Li</t>
  </si>
  <si>
    <t>Hongjie Liu, Zhen Wang, Wei Tan, Lanxia Li, Xingming Cheng, Xiaojuan Jiang</t>
  </si>
  <si>
    <t>Hongjie Liu, Wei Tan, Lanxia Li, Xingming Cheng, Zhen Wang</t>
  </si>
  <si>
    <t>Wei Tan, Hongjun Liu, Kok-Soo Goh, Hongjie Liu, Xingming Cheng</t>
  </si>
  <si>
    <t>Wei Tan, Hongjie Liu, Lanxia Li, Yanshu Wan</t>
  </si>
  <si>
    <t>https://ieeexplore-ieee-org.ejournals.um.edu.mt/document/6756441</t>
  </si>
  <si>
    <t>https://ieeexplore-ieee-org.ejournals.um.edu.mt/document/6066863/</t>
  </si>
  <si>
    <t>https://ieeexplore-ieee-org.ejournals.um.edu.mt/document/9856825</t>
  </si>
  <si>
    <t>https://ieeexplore-ieee-org.ejournals.um.edu.mt/document/9282577</t>
  </si>
  <si>
    <t>https://ieeexplore-ieee-org.ejournals.um.edu.mt/document/9282473</t>
  </si>
  <si>
    <t>https://ieeexplore-ieee-org.ejournals.um.edu.mt/document/8046605</t>
  </si>
  <si>
    <t>https://ieeexplore-ieee-org.ejournals.um.edu.mt/document/7919873</t>
  </si>
  <si>
    <t>https://ieeexplore-ieee-org.ejournals.um.edu.mt/document/5582464</t>
  </si>
  <si>
    <t>EOCN</t>
  </si>
  <si>
    <t>MAR, Xylok phenol Novalac, accelerator, fused silica filler</t>
  </si>
  <si>
    <t>Ag, PPF</t>
  </si>
  <si>
    <t>Electronic Components and Technology Conference (ECTC)</t>
  </si>
  <si>
    <t>Packaging Technology Platform for Next Generation High Power IGBT Modules</t>
  </si>
  <si>
    <t>Particle Prevention During Ultrasonic Welding Process</t>
  </si>
  <si>
    <t>Epoxy Mold Compound Encapsulation Concept for Large-Area Power Devices</t>
  </si>
  <si>
    <t>Next generation 4.5 kV IGBT StakPak module and FRD for 8GW HVDC application</t>
  </si>
  <si>
    <t>Samuel Hartmann, Venkatesh Sivasubramaniam, David Guillon, David E. Hajas, Rolf Schuetz, Dominik Truessel, Charalampos Papadopoulos</t>
  </si>
  <si>
    <t>David Guillon, Pauline Morin, Remi Guillemin, Samuel Hartmann, Dominik Truessel, Fabian Fischer, Harald Beyer, Munaf Rahimo</t>
  </si>
  <si>
    <t>Reliability test for subsea power semiconductors</t>
  </si>
  <si>
    <t>David Guillon, Barbara Scherrer, Franc Dugal, Heinz Lendenmann, Jean-Marc Oppliger</t>
  </si>
  <si>
    <t>PCIM</t>
  </si>
  <si>
    <t>International Exhibition and Conference for Power Electronics, Intelligent Motion, Renewable Energy and Energy Management</t>
  </si>
  <si>
    <t>ABB Switzerland Ltd., Fabrikstrasse 3, 5600 Lenzburg, Switzerland</t>
  </si>
  <si>
    <t>https://www-sciencedirect-com.ejournals.um.edu.mt/science/article/pii/S0026271420304443</t>
  </si>
  <si>
    <t>https://2024.sci-hub.se/1326/4a04e522e1cbf4e41b5eb1bf1f90faac/durix2012.pdf#navpanes=0&amp;view=FitH</t>
  </si>
  <si>
    <t>https://pureadmin.unileoben.ac.at/ws/portalfiles/portal/2348915/AC12409753n01.pdf</t>
  </si>
  <si>
    <t>DEGRADATION ANALYSIS OF THIN DIE-ATTACH LAYER UNDER CYCLIC THERMAL LOAD IN MICROELECTRONICS PACKAGING</t>
  </si>
  <si>
    <t>TIPHAINE PÉLISSET</t>
  </si>
  <si>
    <t>Mold Compound, High Performance Requirements</t>
  </si>
  <si>
    <t>Philip Procter</t>
  </si>
  <si>
    <t>https://sst.semiconductor-digest.com/2003/10/mold-compound/</t>
  </si>
  <si>
    <t>https://theses.hal.science/tel-01666437/file/2017TOU30256b.pdf</t>
  </si>
  <si>
    <t>Roberta Ruffilli</t>
  </si>
  <si>
    <t>https://ieeexplore-ieee-org.ejournals.um.edu.mt/document/105138</t>
  </si>
  <si>
    <t>The Role of Plastic Package adhesion in performance</t>
  </si>
  <si>
    <t>New elevated temperature mold compound adhesion test method using a dynamic mechanical analyze</t>
  </si>
  <si>
    <t>https://dacemirror.sci-hub.se/journal-article/c4a698d02936238f6bdd118a57cd94d0/schoenberg2006.pdf#navpanes=0&amp;view=FitH</t>
  </si>
  <si>
    <t>drive</t>
  </si>
  <si>
    <t>Effective decapsulation of copper wire-bonded microelectronic devices for reliability assessment</t>
  </si>
  <si>
    <t>https://2024.sci-hub.se/6752/f562af846e1a25771cae568460964a9f/effective-decapsulation-of-copper-wirebonded-microelectronic-dev-2018.pdf#navpanes=0&amp;view=FitH</t>
  </si>
  <si>
    <t>Adhesion–delamination phenomena at the surfaces and interfaces in  microelectronics and MEMS structures and packaged devices</t>
  </si>
  <si>
    <t>Adhesion and delamination of interfaces</t>
  </si>
  <si>
    <t>https://iopscience.iop.org/article/10.1088/0022-3727/44/3/030301/pdf</t>
  </si>
  <si>
    <t>Yes + collected in Colombia + to check/checked + photos</t>
  </si>
  <si>
    <t>Jeremy Jones, David Guillon, Gaurav Gupta, Evgeny Tsyplakov, Jan Vobecky, Makan Chen</t>
  </si>
  <si>
    <t>Jagoda A. Dobrzynska, Jan Vobecký, Thomas B. Gradinger, David Guillon, Chiara Corvasce</t>
  </si>
  <si>
    <t>Department of Precision and Microsystems Engineering, Delft University of Technology, Mekelweg 2, 2628 CD Delft, The Netherlands; Department of Industrial Design Engineering, Delft University of Technology, Landbergstraat 15, 2628 CE Delft, The Netherlands; Infineon Technologies AG, Germany</t>
  </si>
  <si>
    <t>Infineon Technologies AG, Germany</t>
  </si>
  <si>
    <t>Bernhard Wunderle, M Schulz, J Keller, Ingrid Maus, Heinz Pape, B Michel</t>
  </si>
  <si>
    <t>Bernhard Wunderle, M Schulz, J Keller, G Schlottig, Ingrid Maus, D May, Ole Hölck, Heinz Pape, B Michel</t>
  </si>
  <si>
    <t>A Xiao, Heinz Pape, G Schlottig, YY Leung…</t>
  </si>
  <si>
    <t>Effect of temperature and humidity on moisture diffusion in an epoxy moulding compound material</t>
  </si>
  <si>
    <t>https://www.sciencedirect.com/science/article/pii/S0026271419311771</t>
  </si>
  <si>
    <t>Thermal aging modeling of molding compound under high-temperature storage and temperature cycling conditions</t>
  </si>
  <si>
    <t>https://ieeexplore-ieee-org.ejournals.um.edu.mt/document/8369890</t>
  </si>
  <si>
    <t>Aging of epoxy moulding compound — Thermomechanical properties during high temperature storage</t>
  </si>
  <si>
    <t>https://ieeexplore-ieee-org.ejournals.um.edu.mt/document/7463394</t>
  </si>
  <si>
    <t>Bingbing Zhang, Michael Johlitz, Alexander Lion, Leo J Ernst, Kaspar MB Jansen, Duc-Khoi Vu, Laurens Weiss</t>
  </si>
  <si>
    <t>Kaspar MB Jansen, MF Zhang, Leo J Ernst, Duc-Khoi Vu, Laurens Weiss</t>
  </si>
  <si>
    <t>Mahdi Sadeghinia, Kaspar MB Jansen, Leo J Ernst, Heinz Pape, Ingrid Maus, Willem D van Driel, GQ Zhang</t>
  </si>
  <si>
    <t>Xiaosong Ma, GQ Zhang, Kaspar MB Jansen, Willem Dirk van Driel, O van der Sluis, Leo J Ernst, Charles Regard, Christian Gautier, Hélène Frémont</t>
  </si>
  <si>
    <t>Leo J Ernst, A Xiao, Bernhard Wunderle, Kaspar MB Jansen, Heinz Pape</t>
  </si>
  <si>
    <t>A Xiao, G Schlottig, Heinz Pape, Bernhard Wunderle, O van der Sluis, Kaspar MB Jansen, Leo J Ernst</t>
  </si>
  <si>
    <t>A Xiao, Heinz Pape, Bernhard Wunderle, Kaspar MB Jansen, J de Vreugd, Leo J Ernst</t>
  </si>
  <si>
    <t>A Xiao, G Schlottig, Heinz Pape, Bernhard Wunderle, Kaspar MB Jansen, Leo J Ernst</t>
  </si>
  <si>
    <t>DG Yang, Kaspar MB Jansen, Leo J Ernst, GQ Zhang, Willem Dirk van Driel, HJL Bressers</t>
  </si>
  <si>
    <t>DG Yang, Kaspar MB Jansen, Leo J Ernst, GQ Zhang, Willem Dirk van Driel, HJL Bressers, JHJ Janssen</t>
  </si>
  <si>
    <t>Willem Dirk van Driel, CJ Liu, GQ Zhang, JHJ Janssen, Richard BR van Silfhout, MAJ van Gils, Leo J Ernst</t>
  </si>
  <si>
    <t>M Van Soestbergen, Leo J Ernst, GQ Zhang, RTH Rongen</t>
  </si>
  <si>
    <t>GQ Zhang, AAO Tay, Leo J Ernst, S Liu, ZF Qian, HJL Bressers, J Janssen</t>
  </si>
  <si>
    <t>Interface crack propagation between epoxy moulding compound and copper</t>
  </si>
  <si>
    <t>https://ieeexplore-ieee-org.ejournals.um.edu.mt/document/7463396</t>
  </si>
  <si>
    <t>Weihai Zhang, Daoguo Yang, Leo J Ernst, Bingbing Zhang, Wen Yang, Miao Cai</t>
  </si>
  <si>
    <t>Heinz Pape, Ingrid Maus, I Paul, Leo J Ernst, Bernhard Wunderle</t>
  </si>
  <si>
    <t>Ligang Niu, D Yang, GQ Zhang</t>
  </si>
  <si>
    <t>https://ieeexplore-ieee-org.ejournals.um.edu.mt/document/6474864</t>
  </si>
  <si>
    <t>https://ieeexplore-ieee-org.ejournals.um.edu.mt/document/8923708</t>
  </si>
  <si>
    <t>M Shaygi, Bernhard Wunderle, J Arnold, N Pflügler, R Pufall</t>
  </si>
  <si>
    <t>Bernhard Wunderle, B Michel</t>
  </si>
  <si>
    <t>R Kniely, F Huber, J Heilmann, M Schulz, Bernhard Wunderle</t>
  </si>
  <si>
    <t>https://ieeexplore-ieee-org.ejournals.um.edu.mt/document/7103107</t>
  </si>
  <si>
    <t>Hasan Sadat Nabi, Dirk Schweitzer, Duc-Khoi Vu, Ingrid Maus, Laurens Weiss</t>
  </si>
  <si>
    <t>M Schulz, Hasan Sadat Nabi, DK Vu, Bernhard Wunderle, J Keller</t>
  </si>
  <si>
    <t>Ingrid Maus, Heinz Pape, Hasan Sadat Nabi, B Michel, Bernhard Wunderle</t>
  </si>
  <si>
    <t>https://ieeexplore-ieee-org.ejournals.um.edu.mt/document/6191761</t>
  </si>
  <si>
    <t>Ingrid Maus, Heinz Pape, Hasan Sadat Nabi, Michael Goroll, H Preu, J Keller, Leo J Ernst, B Michel, Bernhard Wunderle</t>
  </si>
  <si>
    <t>Reinhard Pufall, Michael Goroll, M Bouazza, O Wittler, B Michel</t>
  </si>
  <si>
    <t>Reinhard Pufall, Michael Goroll, Joachim Mahler, W Kanert, M Bouazza, O Wittler, Rostislav Dudek</t>
  </si>
  <si>
    <t>M Mengel, Joachim Mahler</t>
  </si>
  <si>
    <t>Reinhard Pufall, Bernd Michel, Eberhard Kaulfersch</t>
  </si>
  <si>
    <t>A Schubert, Bernd Michel, Herbert Reichl</t>
  </si>
  <si>
    <t>Rostislav Dudek, Peter Alpern, Rainer Tilgner, Hans Walter, Bernd Michel, Roland Schmidt</t>
  </si>
  <si>
    <t>ICSCRM International Conference on Silicon Carbide and Related Materials</t>
  </si>
  <si>
    <t>https://ieeexplore-ieee-org.ejournals.um.edu.mt/document/7545626</t>
  </si>
  <si>
    <t>https://ieeexplore-ieee-org.ejournals.um.edu.mt/document/10754838</t>
  </si>
  <si>
    <t>https://ieeexplore-ieee-org.ejournals.um.edu.mt/document/10606084</t>
  </si>
  <si>
    <t>https://ieeexplore-ieee-org.ejournals.um.edu.mt/document/10565106</t>
  </si>
  <si>
    <t>https://ieeexplore-ieee-org.ejournals.um.edu.mt/document/10564883</t>
  </si>
  <si>
    <t>https://ieeexplore-ieee-org.ejournals.um.edu.mt/document/10348720</t>
  </si>
  <si>
    <t>https://ieeexplore-ieee-org.ejournals.um.edu.mt/document/10362678</t>
  </si>
  <si>
    <t>https://ieeexplore-ieee-org.ejournals.um.edu.mt/document/10177613</t>
  </si>
  <si>
    <t>https://ieeexplore-ieee-org.ejournals.um.edu.mt/document/10186248</t>
  </si>
  <si>
    <t>https://ieeexplore-ieee-org.ejournals.um.edu.mt/document/9758857</t>
  </si>
  <si>
    <t>https://ieeexplore-ieee-org.ejournals.um.edu.mt/document/9862011</t>
  </si>
  <si>
    <t>https://ieeexplore-ieee-org.ejournals.um.edu.mt/document/9758856/authors</t>
  </si>
  <si>
    <t>https://ieeexplore-ieee-org.ejournals.um.edu.mt/document/9736949</t>
  </si>
  <si>
    <t>https://ieeexplore-ieee-org.ejournals.um.edu.mt/document/9513302</t>
  </si>
  <si>
    <t>https://ieeexplore-ieee-org.ejournals.um.edu.mt/document/9567718</t>
  </si>
  <si>
    <t>https://ieeexplore-ieee-org.ejournals.um.edu.mt/document/8403031</t>
  </si>
  <si>
    <t>https://ieeexplore-ieee-org.ejournals.um.edu.mt/document/6841270</t>
  </si>
  <si>
    <t>https://ieeexplore-ieee-org.ejournals.um.edu.mt/document/5898674</t>
  </si>
  <si>
    <t>https://ieeexplore-ieee-org.ejournals.um.edu.mt/document/6105740</t>
  </si>
  <si>
    <t>https://ieeexplore-ieee-org.ejournals.um.edu.mt/document/5642855</t>
  </si>
  <si>
    <t>https://ieeexplore-ieee-org.ejournals.um.edu.mt/document/4783817/authors#authors</t>
  </si>
  <si>
    <t>https://ieeexplore-ieee-org.ejournals.um.edu.mt/document/904156</t>
  </si>
  <si>
    <t>https://ieeexplore-ieee-org.ejournals.um.edu.mt/document/1135197</t>
  </si>
  <si>
    <t>https://ieeexplore-ieee-org.ejournals.um.edu.mt/document/1502767</t>
  </si>
  <si>
    <t>https://ieeexplore-ieee-org.ejournals.um.edu.mt/document/8914120</t>
  </si>
  <si>
    <t>https://ieeexplore-ieee-org.ejournals.um.edu.mt/document/5642948</t>
  </si>
  <si>
    <t>The influence of heat treatment on the adhesion between molding compound and lead frame</t>
  </si>
  <si>
    <t>https://ieeexplore-ieee-org.ejournals.um.edu.mt/document/4607075</t>
  </si>
  <si>
    <t>Wei Tan, Xinyu Du, Guangchao Xie,Suqiong Qin,Hujie Mei, XingMing Cheng</t>
  </si>
  <si>
    <t>High temperature aging of epoxy-based molding compound and its effect on mechanical behavior of molded electronic package</t>
  </si>
  <si>
    <t xml:space="preserve">Adwait Inamdar, Yu-Hsiang Yang, Alexandru Prisacaru, Przemyslaw Gromala, Bongtae Han </t>
  </si>
  <si>
    <t>https://www.sciencedirect.com/science/article/pii/S0141391021000926?casa_token=F2KAzfkytC8AAAAA:ye45MhUEwOxbgDurHjMb5ATgzONtV4dGBfL_aD0lDEwmCjud7xnt5ScowkQs33_-7DXMtDwp-Q</t>
  </si>
  <si>
    <t>Characterization of a Piezoresistive Sensor for In-Situ Health Monitoring of Solder Bumps</t>
  </si>
  <si>
    <t>Adwait Inamdar, …</t>
  </si>
  <si>
    <t>Digital Twin Technology—A Review and Its Application Model for Prognostics and Health Management of Microelectronics</t>
  </si>
  <si>
    <t>Towards a digital twin architecture for the lighting industry</t>
  </si>
  <si>
    <t>A continuously updated package-degradation model reflecting thermomechanical changes at different thermo-oxidative stages of moulding compound</t>
  </si>
  <si>
    <t>Study of thermal aging behavior of epoxy molding compound for applications in harsh environments</t>
  </si>
  <si>
    <t>Investigating Competing Failure Modes in Microelectronic Devices Due to Small Temperature Variations</t>
  </si>
  <si>
    <t>Flexible wing structure and variable-sweep wing mechanism</t>
  </si>
  <si>
    <t>Electronics Packaging Materials and Component-level Degradation Monitoring</t>
  </si>
  <si>
    <t>Aging of the Molding Compound Identification using Piezoresistive Silicon Based Stress Sensor</t>
  </si>
  <si>
    <t>https://sci-hub.se/downloads/2019-12-31/c8/inamdar2019.pdf#navpanes=0&amp;view=FitH</t>
  </si>
  <si>
    <t>https://www.sciencedirect.com/science/article/pii/S0026271424000969?via%3Dihub</t>
  </si>
  <si>
    <t>Modelling thermomechanical degradation of moulded electronic packages using physics-based digital twin</t>
  </si>
  <si>
    <t>collected in Colombia + to continue + to check/checked (with Temperature) / Explaining maybe mechanism ? + gave to Pierre</t>
  </si>
  <si>
    <t>Mohamed Lebbai, Jang-Kyo Kim, Matthew Ming-Fai Yuen</t>
  </si>
  <si>
    <t>Jang-Kyo Kim, Mohamed Lebbai, Jeff H. Liu, Ji Hoon Kim, Matthew Ming-Fai Yuen</t>
  </si>
  <si>
    <t>Mohamed Lebbai, Matthew Ming-Fai Yuen, P. Tong</t>
  </si>
  <si>
    <t>Wing Kam Szeto, MY Xie, Jang-Kyo Kim, Matthew Ming-Fai Yuen, P Tong, S Yi</t>
  </si>
  <si>
    <t>https://www.topuniversities.com/student-info/choosing-university/worlds-top-100-universities</t>
  </si>
  <si>
    <t>Cambridge, United States</t>
  </si>
  <si>
    <t>Imperial College London</t>
  </si>
  <si>
    <t>London, United Kingdom</t>
  </si>
  <si>
    <t>University of Oxford</t>
  </si>
  <si>
    <t>Oxford, United Kingdom</t>
  </si>
  <si>
    <t>Harvard University</t>
  </si>
  <si>
    <t>University of Cambridge</t>
  </si>
  <si>
    <t>Cambridge, United Kingdom</t>
  </si>
  <si>
    <t>Stanford University</t>
  </si>
  <si>
    <t>Stanford, United States</t>
  </si>
  <si>
    <t>ETH Zurich</t>
  </si>
  <si>
    <t>Zürich, Switzerland</t>
  </si>
  <si>
    <t>National University of Singapore (NUS)</t>
  </si>
  <si>
    <t>UCL</t>
  </si>
  <si>
    <t>California Institute of Technology (Caltech)</t>
  </si>
  <si>
    <t>Pasadena, United States</t>
  </si>
  <si>
    <t>Massachusetts Institute of Technology (MIT)</t>
  </si>
  <si>
    <t>Philadelphia, United States</t>
  </si>
  <si>
    <t>University of California, Berkeley (UCB)</t>
  </si>
  <si>
    <t>Berkeley, United States</t>
  </si>
  <si>
    <t>The University of Melbourne</t>
  </si>
  <si>
    <t>Parkville, Australia</t>
  </si>
  <si>
    <t>Peking University</t>
  </si>
  <si>
    <t>Beijing, China (Mainland)</t>
  </si>
  <si>
    <t>Nanyang Technological University, Singapore (NTU Singapore)</t>
  </si>
  <si>
    <t>Ithaca, United States</t>
  </si>
  <si>
    <t>The University of Hong Kong</t>
  </si>
  <si>
    <t>Hong Kong, Hong Kong SAR</t>
  </si>
  <si>
    <t>The University of Sydney</t>
  </si>
  <si>
    <t>Sydney, Australia</t>
  </si>
  <si>
    <t>The University of New South Wales (UNSW Sydney)</t>
  </si>
  <si>
    <t>Tsinghua University</t>
  </si>
  <si>
    <t>University of Chicago</t>
  </si>
  <si>
    <t>Chicago, United States</t>
  </si>
  <si>
    <t>Princeton University</t>
  </si>
  <si>
    <t>Princeton, United States</t>
  </si>
  <si>
    <t>Yale University</t>
  </si>
  <si>
    <t>New Haven, United States</t>
  </si>
  <si>
    <t>Université PSL</t>
  </si>
  <si>
    <t>Paris, France</t>
  </si>
  <si>
    <t>University of Toronto</t>
  </si>
  <si>
    <t>Toronto, Canada</t>
  </si>
  <si>
    <t>EPFL – École polytechnique fédérale de Lausanne</t>
  </si>
  <si>
    <t>Lausanne, Switzerland</t>
  </si>
  <si>
    <t>The University of Edinburgh</t>
  </si>
  <si>
    <t>Edinburgh, United Kingdom</t>
  </si>
  <si>
    <t>Technical University of Munich</t>
  </si>
  <si>
    <t>Munich, Germany</t>
  </si>
  <si>
    <t>McGill University</t>
  </si>
  <si>
    <t>Montreal, Canada</t>
  </si>
  <si>
    <t>Australian National University (ANU)</t>
  </si>
  <si>
    <t>Canberra, Australia</t>
  </si>
  <si>
    <t>Seoul National University</t>
  </si>
  <si>
    <t>Seoul, South Korea</t>
  </si>
  <si>
    <t>Johns Hopkins University</t>
  </si>
  <si>
    <t>Baltimore, United States</t>
  </si>
  <si>
    <t>The University of Tokyo</t>
  </si>
  <si>
    <t>Tokyo, Japan</t>
  </si>
  <si>
    <t>Columbia University</t>
  </si>
  <si>
    <t>New York City, United States</t>
  </si>
  <si>
    <t>The University of Manchester</t>
  </si>
  <si>
    <t>Manchester, United Kingdom</t>
  </si>
  <si>
    <t>The Chinese University of Hong Kong (CUHK)</t>
  </si>
  <si>
    <t>Monash University</t>
  </si>
  <si>
    <t>Melbourne, Australia</t>
  </si>
  <si>
    <t>University of British Columbia</t>
  </si>
  <si>
    <t>Vancouver, Canada</t>
  </si>
  <si>
    <t>Fudan University</t>
  </si>
  <si>
    <t>Shanghai, China (Mainland)</t>
  </si>
  <si>
    <t>King's College London</t>
  </si>
  <si>
    <t>The University of Queensland</t>
  </si>
  <si>
    <t>Brisbane City, Australia</t>
  </si>
  <si>
    <t>University of California, Los Angeles (UCLA)</t>
  </si>
  <si>
    <t>Los Angeles, United States</t>
  </si>
  <si>
    <t>New York University (NYU)</t>
  </si>
  <si>
    <t>University of Michigan-Ann Arbor</t>
  </si>
  <si>
    <t>Ann Arbor, United States</t>
  </si>
  <si>
    <t>Shanghai Jiao Tong University</t>
  </si>
  <si>
    <t>Institut Polytechnique de Paris</t>
  </si>
  <si>
    <t>Palaiseau Cedex, France</t>
  </si>
  <si>
    <t>The Hong Kong University of Science and Technology</t>
  </si>
  <si>
    <t>Zhejiang University</t>
  </si>
  <si>
    <t>Hangzhou, China (Mainland)</t>
  </si>
  <si>
    <t>Delft University of Technology</t>
  </si>
  <si>
    <t>Delft, Netherlands</t>
  </si>
  <si>
    <t>Kyoto University</t>
  </si>
  <si>
    <t>Kyoto, Japan</t>
  </si>
  <si>
    <t>Northwestern University</t>
  </si>
  <si>
    <t>Evanston, United States</t>
  </si>
  <si>
    <t>The London School of Economics and Political Science (LSE)</t>
  </si>
  <si>
    <t>KAIST - Korea Advanced Institute of Science &amp; Technology</t>
  </si>
  <si>
    <t>Daejeon, South Korea</t>
  </si>
  <si>
    <t>University of Bristol</t>
  </si>
  <si>
    <t>Bristol, United Kingdom</t>
  </si>
  <si>
    <t>University of Amsterdam</t>
  </si>
  <si>
    <t>Amsterdam, Netherlands</t>
  </si>
  <si>
    <t>Yonsei University</t>
  </si>
  <si>
    <t>The Hong Kong Polytechnic University</t>
  </si>
  <si>
    <t>Carnegie Mellon University</t>
  </si>
  <si>
    <t>Pittsburgh, United States</t>
  </si>
  <si>
    <t>Ludwig-Maximilians-Universität München</t>
  </si>
  <si>
    <t>Universiti Malaya (UM)</t>
  </si>
  <si>
    <t>Kuala Lumpur, Malaysia</t>
  </si>
  <si>
    <t>Duke University</t>
  </si>
  <si>
    <t>Durham, United States</t>
  </si>
  <si>
    <t>City University of Hong Kong (CityUHK)</t>
  </si>
  <si>
    <t>Kowloon,, Hong Kong SAR</t>
  </si>
  <si>
    <t>KU Leuven</t>
  </si>
  <si>
    <t>Leuven, Belgium</t>
  </si>
  <si>
    <t>Sorbonne University</t>
  </si>
  <si>
    <t>The University of Auckland</t>
  </si>
  <si>
    <t>Auckland, New Zealand</t>
  </si>
  <si>
    <t>University of Texas at Austin</t>
  </si>
  <si>
    <t>Austin, United States</t>
  </si>
  <si>
    <t>Korea University</t>
  </si>
  <si>
    <t>National Taiwan University (NTU)</t>
  </si>
  <si>
    <t>Taipei, Taiwan</t>
  </si>
  <si>
    <t>The University of Warwick</t>
  </si>
  <si>
    <t>Coventry, United Kingdom</t>
  </si>
  <si>
    <t>University of Illinois at Urbana-Champaign</t>
  </si>
  <si>
    <t>Champaign, United States</t>
  </si>
  <si>
    <t>Universidad de Buenos Aires (UBA)</t>
  </si>
  <si>
    <t>Buenos Aires, Argentina</t>
  </si>
  <si>
    <t>University of California, San Diego (UCSD)</t>
  </si>
  <si>
    <t>San Diego, United States</t>
  </si>
  <si>
    <t>Université Paris-Saclay</t>
  </si>
  <si>
    <t>Gif-sur-Yvette,, France</t>
  </si>
  <si>
    <t>KTH Royal Institute of Technology</t>
  </si>
  <si>
    <t>Stockholm, Sweden</t>
  </si>
  <si>
    <t>Lund University</t>
  </si>
  <si>
    <t>Lund, Sweden</t>
  </si>
  <si>
    <t>University of Washington</t>
  </si>
  <si>
    <t>Seattle, United States</t>
  </si>
  <si>
    <t>The University of Western Australia</t>
  </si>
  <si>
    <t>Perth, Australia</t>
  </si>
  <si>
    <t>University of Glasgow</t>
  </si>
  <si>
    <t>Glasgow, United Kingdom</t>
  </si>
  <si>
    <t>Providence, United States</t>
  </si>
  <si>
    <t>University of Birmingham</t>
  </si>
  <si>
    <t>Birmingham, United Kingdom</t>
  </si>
  <si>
    <t>University of Southampton</t>
  </si>
  <si>
    <t>Southampton, United Kingdom</t>
  </si>
  <si>
    <t>The University of Adelaide</t>
  </si>
  <si>
    <t>Adelaide, Australia</t>
  </si>
  <si>
    <t>University of Leeds</t>
  </si>
  <si>
    <t>Leeds, United Kingdom</t>
  </si>
  <si>
    <t>Universität Heidelberg</t>
  </si>
  <si>
    <t>Heidelberg, Germany</t>
  </si>
  <si>
    <t>Tokyo Institute of Technology (Tokyo Tech)</t>
  </si>
  <si>
    <t>Osaka University</t>
  </si>
  <si>
    <t>Osaka City, Japan</t>
  </si>
  <si>
    <t>Trinity College Dublin, The University of Dublin</t>
  </si>
  <si>
    <t>Dublin, Ireland</t>
  </si>
  <si>
    <t>University of Technology Sydney</t>
  </si>
  <si>
    <t>Haymarket, Australia</t>
  </si>
  <si>
    <t>Durham University</t>
  </si>
  <si>
    <t>Durham, United Kingdom</t>
  </si>
  <si>
    <t>Pennsylvania State University</t>
  </si>
  <si>
    <t>University Park, United States</t>
  </si>
  <si>
    <t>Purdue University</t>
  </si>
  <si>
    <t>West Lafayette, United States</t>
  </si>
  <si>
    <t>Universidade de São Paulo</t>
  </si>
  <si>
    <t>São Paulo, Brazil</t>
  </si>
  <si>
    <t>Pontificia Universidad Católica de Chile (UC)</t>
  </si>
  <si>
    <t>Santiago, Chile</t>
  </si>
  <si>
    <t>Lomonosov Moscow State University</t>
  </si>
  <si>
    <t>Moscow, Russia</t>
  </si>
  <si>
    <t>Universidad Nacional Autónoma de México  (UNAM)</t>
  </si>
  <si>
    <t>Mexico City, Mexico</t>
  </si>
  <si>
    <t>University of Alberta</t>
  </si>
  <si>
    <t>Edmonton,, Canada</t>
  </si>
  <si>
    <t>Freie Universitaet Berlin</t>
  </si>
  <si>
    <t>Berlin, Germany</t>
  </si>
  <si>
    <t>Pohang University of Science And Technology (POSTECH)</t>
  </si>
  <si>
    <t>Pohang , South Korea</t>
  </si>
  <si>
    <t>RWTH Aachen University</t>
  </si>
  <si>
    <t>Aachen, Germany</t>
  </si>
  <si>
    <t>University of Copenhagen</t>
  </si>
  <si>
    <t>Copenhagen, Denmark</t>
  </si>
  <si>
    <t>Rank</t>
  </si>
  <si>
    <t>Location</t>
  </si>
  <si>
    <t>Korea Advanced Institute of Science and Technology (KAIST), 291 Daehak-ro, Yuseong-gu, Daejeon305-701, Republic of Korea; Massachusetts Institute of Technology, 77 Massachusetts Ave, Cambridge, Massachusetts02139, United States</t>
  </si>
  <si>
    <t>Department of Mechanical Engineering; Department of Aerospace Engineering; Department of Aeronautics and Astronautics; Department of Mechanical Engineering</t>
  </si>
  <si>
    <t>Department of Materials Science and Engineering, Massachusetts Institute of Technology, Cambridge, MA 02139, U.S.A</t>
  </si>
  <si>
    <t>Massachusetts Institute of Technology, Cambridge, MA 02139, U.S.A</t>
  </si>
  <si>
    <t>Division of Engineering, Brown University; Department of Materials Science and Engineering, Massachusetts Institute of Technology</t>
  </si>
  <si>
    <t>Brown University; Massachusetts Institute of Technology</t>
  </si>
  <si>
    <t>Division of Engineering; Department of Materials Science and Engineering</t>
  </si>
  <si>
    <t>L.B. Freund, Subra Suresh</t>
  </si>
  <si>
    <t>Marc Finot, Subra Suresh</t>
  </si>
  <si>
    <t>https://www.researchgate.net/publication/304721145_Delamination_and_Reliability_Issues_in_Packaged_Devices</t>
  </si>
  <si>
    <t>Applied Materials, Inc., Sunnyvale, CA, USA</t>
  </si>
  <si>
    <t>Wei-Sheng Lei, Ajay Kumar</t>
  </si>
  <si>
    <t>Study of Structure and Failure Mechanisms in ACA Interconnections Using SEM</t>
  </si>
  <si>
    <t>https://2024.sci-hub.se/7046/ad04f9d49eebe632699fd073f028a855/frisk2012.pdf#navpanes=0&amp;view=FitH</t>
  </si>
  <si>
    <t>Laura Frisk</t>
  </si>
  <si>
    <t>Tampere University of Technology, Department of Electronics, Finland</t>
  </si>
  <si>
    <t>Underfill delamination to chip sidewall in advanced flip chip packages</t>
  </si>
  <si>
    <t>Marie-Claude Paquet, Julien Sylvestre, Emmanuelle Gros, Nicolas Boyer</t>
  </si>
  <si>
    <t>https://moscow.sci-hub.se/3491/903bafef10804397919aa41c9564b3cf/paquet2009.pdf#navpanes=0&amp;view=FitH</t>
  </si>
  <si>
    <t>Automated optical inspection for die prep</t>
  </si>
  <si>
    <t>https://moscow.sci-hub.se/1149/d6b67e52113f6761493ba3eacf248cfc/xuemei2012.pdf#navpanes=0&amp;view=FitH</t>
  </si>
  <si>
    <t>Xue Mei, Nital S. Patel, Baris Bicen, Simranjit Khalsa</t>
  </si>
  <si>
    <t>Fundamentals of delamination initiation and growth in flip chip assemblies</t>
  </si>
  <si>
    <t>https://moscow.sci-hub.se/3426/3987289d549e89ceabc1331ce1c4ac06/fundamentals-of-delamination-initiation-and-growth-in-flip-chip-.pdf#navpanes=0&amp;view=FitH</t>
  </si>
  <si>
    <t>Leo J Ernst, Kaspar MB Jansen, M Saraswat, C van't Hof, GQ Zhang, DG Yang, HJL Bressers</t>
  </si>
  <si>
    <t>Delft University of Technology, Landbergstraat 15, 2628 CE Delft, Netherlands; Infineon Technologies AG, Am Campeon 1-15, 85579 Neubiberg, Germany; Ernst Consultant, Amperelaan 8, 2871ZC Schoonhoven, Netherlands</t>
  </si>
  <si>
    <t>Delft University of Technology, Landbergstraat 15, 2628 CE Delft, Netherlands;</t>
  </si>
  <si>
    <t>Infineon Technologies AG, Am Campeon 1-15, 85579 Neubiberg, Germany; Ernst Consultant, Amperelaan 8, 2871ZC Schoonhoven, Netherlands</t>
  </si>
  <si>
    <t xml:space="preserve">Institute of Mechanics, Universität der Bundeswehr München, Germany; Ernst Consultant, Schoonhoven, Netherlands; Guilin University of Electronic Technology, China; Department of Design Engineering, Delft University of Technology, Netherlands; Infineon Technologies AG, Munich, Germany </t>
  </si>
  <si>
    <t>Germany, The Netherlands, China</t>
  </si>
  <si>
    <t xml:space="preserve">Ernst Consultant, Schoonhoven, Netherlands; </t>
  </si>
  <si>
    <t>Institute of Mechanics; Department of Design Engineering</t>
  </si>
  <si>
    <t>Universität der Bundeswehr München, Germany; Guilin University of Electronic Technology, China; Delft University of Technology, Netherlands</t>
  </si>
  <si>
    <t xml:space="preserve">Ernst Consultant, Schoonhoven, Netherlands; Infineon Technologies AG, Munich, Germany </t>
  </si>
  <si>
    <t>Guilin University of Electronic Technology, China; Ernst Consultant, Schoonhoven, Netherlands; Delft University of Technology, Netherlands; Institute of Mechanics, Universität der Bundeswehr München, Germany</t>
  </si>
  <si>
    <t>Guilin University of Electronic Technology, China; Delft University of Technology, Netherlands; Universität der Bundeswehr München, Germany</t>
  </si>
  <si>
    <t>Institute of Mechanics</t>
  </si>
  <si>
    <t>Infineon Technologies AG, 8 1726 Munich, Germany; Infineon Technologies AG, Wernerwerkstr. 2, 93049 Regensburg, Germany; Delft University of Technology, Mekelweg 2, 2628 CD Delft, the Netherlands; Chemnitz University of Technology, Germany</t>
  </si>
  <si>
    <t>Delft University of Technology, Mekelweg 2, 2628 CD Delft, the Netherlands; Chemnitz University of Technology, Germany</t>
  </si>
  <si>
    <t xml:space="preserve">Infineon Technologies AG, 8 1726 Munich, Germany; Infineon Technologies AG, Wernerwerkstr. 2, 93049 Regensburg, Germany; </t>
  </si>
  <si>
    <t>Infineon Technologies AG, Wernerwerkstr. 2, 93049 Regensburg, Germany; Infineon Technologies AG, Am Campeon 1-12, 85579 Neubiberg, Germany; AMIC Angewandte Micro-Messtechnik GmbH, Berlin, Germany; Delft University of Technology, Delft, Netherlands; MMCC, Fraunhofer Institut ENAS, Chemnitz, Germany; Chemnitz University of Technology, Chemnitz, Germany</t>
  </si>
  <si>
    <t>Delft University of Technology, Delft, Netherlands; Chemnitz University of Technology, Chemnitz, Germany</t>
  </si>
  <si>
    <t>Infineon Technologies AG, Wernerwerkstr. 2, 93049 Regensburg, Germany; Infineon Technologies AG, Am Campeon 1-12, 85579 Neubiberg, Germany; AMIC Angewandte Micro-Messtechnik GmbH, Berlin, Germany; MMCC, Fraunhofer Institut ENAS, Chemnitz, Germany</t>
  </si>
  <si>
    <t>Delft University of Technology, Mekelweg 2, 2628 CD Delft, the Netherlands; Infineon Technologies AG, 81726 Munich, Germany; Fraunhofer IZM, 13355 Berlin, Germany</t>
  </si>
  <si>
    <t>Infineon Technologies AG, 81726 Munich, Germany; Fraunhofer IZM, 13355 Berlin, Germany</t>
  </si>
  <si>
    <t>Netherlands Institute for Metals Research; Delft University of Technology, Fundamentals of Microsystems Engineering; Strategy and Business Development of NXP Semiconductors; NXP Semiconductors, Nijmegen, Netherlands</t>
  </si>
  <si>
    <t>Delft University of Technology, Fundamentals of Microsystems Engineering</t>
  </si>
  <si>
    <t>Netherlands Institute for Metals Research; Strategy and Business Development of NXP Semiconductors; NXP Semiconductors, Nijmegen, Netherlands</t>
  </si>
  <si>
    <t>Delft University of Technology, Mekelweg 2, 2628 CD Delft, The Netherlands; CTO/Philips Semiconductors, 5600 MD Eindhoven, the Netherlands; Philips Semiconductors, P.O. Box 30008, 6534 AE Nijmegen, The Netherlands</t>
  </si>
  <si>
    <t>CTO/Philips Semiconductors, 5600 MD Eindhoven, the Netherlands; Philips Semiconductors, P.O. Box 30008, 6534 AE Nijmegen, The Netherlands</t>
  </si>
  <si>
    <t>Philips, P.O. Box 218, 5600 MD Eindhoven, The Netherlands; National University of Singapore, 9 Engineering Drive 1, 117576, Singapore; Delft University of Technology, 2600 GA Delft, The Netherlands; Mechanical Engineering Dept., Wayne State University, Detroit, MI 48201, US</t>
  </si>
  <si>
    <t>National University of Singapore, 9 Engineering Drive 1, 117576, Singapore; Delft University of Technology, 2600 GA Delft, The Netherlands; Wayne State University, Detroit, MI 48201, US</t>
  </si>
  <si>
    <t>Mechanical Engineering Dept</t>
  </si>
  <si>
    <t>Philips, P.O. Box 218, 5600 MD Eindhoven, The Netherlands</t>
  </si>
  <si>
    <t>Design Engineering Department, Delft University of Technology, Delft 2628 CE, The Netherlands; Engineering, Validation, and Reliability Department, Automotive Electronics Division Robert Bosch GmbH, Reutlingen 72762, Germany; Mechanical, Maritime and Materials Engineering Department, Delft University of Technology, Delft 2628 CE, The Netherlands</t>
  </si>
  <si>
    <t>Engineering, Validation, and Reliability Department, Automotive Electronics Division Robert Bosch GmbH, Reutlingen 72762, Germany</t>
  </si>
  <si>
    <t>Delft University of Technology, Delft 2628 CE, The Netherlands</t>
  </si>
  <si>
    <t>Mechanical, Maritime and Materials Engineering Department; Design Engineering Department</t>
  </si>
  <si>
    <t>Wrocław University of Technology, ul.Janiszewskiego 11/17, 50-372 Wrocław, Poland; Delft University of Technology, Faculty of Mechanical, Maritime and Materials Engineering, Mekelweg 2, 2628 CD Delft, The Netherlands; Qimonda Dresden GmbH &amp; Co OHG, Dept. QD BET CMI, Königsbrücker Strasse 180; D-01099 Dresden; Germany</t>
  </si>
  <si>
    <t>Faculty of Microsystem Electronics and Photonics; Faculty of Mechanical, Maritime and Materials Engineering</t>
  </si>
  <si>
    <t>Wrocław University of Technology, Faculty of Microsystem Electronics and Photonics, ul.Janiszewskiego 11/17, 50-372 Wrocław, Poland; Delft University of Technology, Mekelweg 2, 2628 CD Delft, The Netherlands</t>
  </si>
  <si>
    <t>Qimonda Dresden GmbH &amp; Co OHG, Dept. QD BET CMI, Königsbrücker Strasse 180; D-01099 Dresden, Germany</t>
  </si>
  <si>
    <t>State Key Laboratory of Metal Matrix Composites, Shanghai Jiaotong University, 800 Dongchuan Road, Shanghai 200240, People’s Republic of China</t>
  </si>
  <si>
    <t>Shanghai Jiaotong University, 800 Dongchuan Road, Shanghai 200240, People’s Republic of China</t>
  </si>
  <si>
    <t>State Key Laboratory of Metal Matrix Composites</t>
  </si>
  <si>
    <t>Article in book</t>
  </si>
  <si>
    <t>https://moscow.sci-hub.se/2720/d86de46fc8ba354cc062ceb305d61a3c/hang2010.pdf#navpanes=0&amp;view=FitH</t>
  </si>
  <si>
    <t>Laboratory of Microelectronic Materials and Technology, School of Materials Science and Engineering, Shanghai Jiao Tong University, Shanghai, 200240, People’s Republic of China</t>
  </si>
  <si>
    <t>Shanghai Jiao Tong University, Shanghai, 200240, People’s Republic of China</t>
  </si>
  <si>
    <t>Laboratory of Microelectronic Materials and Technology, School of Materials Science and Engineering</t>
  </si>
  <si>
    <t>https://ieeexplore-ieee-org.ejournals.um.edu.mt/document/9567959</t>
  </si>
  <si>
    <t>School of Material Science and Engineering, Shanghai Jiao Tong University, Shanghai, China; Fudan University, Shanghai, China</t>
  </si>
  <si>
    <t>Shanghai Jiao Tong University, Shanghai, China; Fudan University, Shanghai, China</t>
  </si>
  <si>
    <t>School of Material Science and Engineering</t>
  </si>
  <si>
    <t>Mahdi Sadeghinia, Kaspar MB Jansen, Leo J Ernst, Heinz Pape</t>
  </si>
  <si>
    <t>Mahdi Sadeghinia, Kaspar MB Jansen, Leo J Ernst</t>
  </si>
  <si>
    <t>SYY Leung, Mahdi Sadeghinia, Heinz Pape, Leo J Ernst</t>
  </si>
  <si>
    <t>Department of Precision and Microsystem Engineering, Faculty of3mE, Delft University of Technology, Mekelweg 2, 2628 CD Delft, the Netherlands; Infineon Technologies AG, 81726 Munich, Germany</t>
  </si>
  <si>
    <t>Department of Precision and Microsystem Engineering, Faculty of3mE</t>
  </si>
  <si>
    <t>delamination</t>
  </si>
  <si>
    <t>Delamination Toughness of Cu-EMC Interfaces at Harsh Environment</t>
  </si>
  <si>
    <t>Interfacial fracture properties of Cu-EMC interfaces at pressure cooker test conditions</t>
  </si>
  <si>
    <t>https://2024.sci-hub.se/3447/b58ed0cad263990d16a3ec90dada73c4/sadeghinia2011.pdf#navpanes=0&amp;view=FitH</t>
  </si>
  <si>
    <t>Mahdi Sadeghinia, Kaspar MB Jansen, Leo J Ernst, G Schlottig, Heinz Pape</t>
  </si>
  <si>
    <t>https://moscow.sci-hub.se/3202/0d689760598a11011ff7023d65aa45f3/sadeghinia2012.pdf#navpanes=0&amp;view=FitH</t>
  </si>
  <si>
    <t>Fracture Properties of Cu-EMC Interfaces at Harsh Conditions</t>
  </si>
  <si>
    <t>https://2024.sci-hub.se/3471/18dde357a69e2dc0519b8f05c8316011/sadeghinia2012.pdf#navpanes=0&amp;view=FitH</t>
  </si>
  <si>
    <t>Characterization of the viscoelastic properties of an epoxy molding compound during cure</t>
  </si>
  <si>
    <t>https://2024.sci-hub.se/1994/f5521561293d1aef632f4c406b952bc6/sadeghinia2012.pdf#navpanes=0&amp;view=FitH</t>
  </si>
  <si>
    <t>Fracture toughness of Cu-EMC interfaces under pressure cooker conditions</t>
  </si>
  <si>
    <t>https://2024.sci-hub.se/3392/6fdf4b5a4007cbe8cbb13a8ac34951f1/sadeghinia2011.pdf#navpanes=0&amp;view=FitH</t>
  </si>
  <si>
    <t>State Key Laboratory of Metal Matrix Composites, Key Laboratory for Thin Film and Microfabrication Technology of the Ministry of Education, School of Material Science and Engineering, Shanghai Jiao Tong University, No. 800 Dongchuan Rd. Shanghai, 200240 PR, China; School of Engineering, University of Tokyo, 7-3-1 Hongo, Bunkyo-ku, Tokyo 113-8656, Japan</t>
  </si>
  <si>
    <t>Shanghai Jiao Tong University, No. 800 Dongchuan Rd. Shanghai, 200240 PR, China; University of Tokyo, 7-3-1 Hongo, Bunkyo-ku, Tokyo 113-8656, Japan</t>
  </si>
  <si>
    <t xml:space="preserve">State Key Laboratory of Metal Matrix Composites, Key Laboratory for Thin Film and Microfabrication Technology of the Ministry of Education, School of Material Science and Engineering; School of Engineering, </t>
  </si>
  <si>
    <t>Sheng Liu, Yong Liu</t>
  </si>
  <si>
    <t>School of Mechanical Science and Engineering and Wuhan National Laboratory for Optoelectronics, Huazhong University of Science and Technology Wuhan, Hubei, China; Farichild Semiconductor Corporation, South Portland, USA</t>
  </si>
  <si>
    <t>School of Mechanical Science and Engineering and Wuhan National Laboratory for Optoelectronics</t>
  </si>
  <si>
    <t>Huazhong University of Science and Technology Wuhan, Hubei, China</t>
  </si>
  <si>
    <t>Farichild Semiconductor Corporation, South Portland, USA</t>
  </si>
  <si>
    <t>JiangSu HHCK Advanced materials Co., Ltd., Lianyungang, 222047, China</t>
  </si>
  <si>
    <t>JiangSu HuaHaiChengKe Advanced Materials Co., Ltd, Lianyungang, Jiangsu, 222047, China</t>
  </si>
  <si>
    <t>University of Cambridge, Cambridge, U.K; University of Bristol, Bristol, U.K; PandA Europe, Teignmouth, U.K</t>
  </si>
  <si>
    <t>High Voltage Microelectronics and Sensors Group; Electrical Energy Management Group (EEMG)</t>
  </si>
  <si>
    <t>PandA Europe, Teignmouth, U.K</t>
  </si>
  <si>
    <t>https://ieeexplore-ieee-org.ejournals.um.edu.mt/document/5430873</t>
  </si>
  <si>
    <t>ABB Switzerland Ltd., Corporate Research Centre, Baden, Switzerland; ABB Drives Oy, Helsinki, Finland</t>
  </si>
  <si>
    <t>ETH Zurich, Zurich, Switzerland</t>
  </si>
  <si>
    <t>Universität der Bundeswehr München, Germany</t>
  </si>
  <si>
    <t>University of Natural Resources and Life Sciences, 1180 Vienna, Austria</t>
  </si>
  <si>
    <t>Reutlingen University, 72762 Reutlingen, Germany</t>
  </si>
  <si>
    <t>Institut für Elektrochemie, Universität Ulm, 89081 Ulm, Germany</t>
  </si>
  <si>
    <t>Guilin University of Electronic Technology, China</t>
  </si>
  <si>
    <t>Korea Institute of Industrial Technology (KITECH), Ansan-si, Republic of Korea</t>
  </si>
  <si>
    <t>Hanyang University, Ansan-si, Republic of Korea</t>
  </si>
  <si>
    <t>Universiti Sains Malaysia, 14300 Nibong Tebal, Malaysia</t>
  </si>
  <si>
    <t>Fudan University, Shanghai, China</t>
  </si>
  <si>
    <t>University of Fribourg, Pérolles, CH-1700 Fribourg, Switzerland</t>
  </si>
  <si>
    <t>Universiti Sains Malaysia, Penang, Malaysia, Engineering Campus, 14300 Nibong Tebal, Penang, Malaysia</t>
  </si>
  <si>
    <t>Universitas Medan Area, Medan, Indonesia, Jl. Kolam No.1 Medan, 30271, Medan, Indonesia</t>
  </si>
  <si>
    <t>Institute of Science and Innovation in Mechanical and Industrial Engineering (INEGI), Porto, Portugal</t>
  </si>
  <si>
    <t>The University of Tokyo, Bunkyo, Tokyo 113-8657, Japan</t>
  </si>
  <si>
    <t>Shimane University, Matsue, Shimane 690-8504, Japan</t>
  </si>
  <si>
    <t>INSEAD, Boulevard de Constance, Fontainebleau, 77305 Cedex, France</t>
  </si>
  <si>
    <t>United Nations University, 53-67 Jingumae 5-chome, Shibuya-ku, Tokyo, Japan</t>
  </si>
  <si>
    <t>Universidade Do Porto, Porto, Portugal</t>
  </si>
  <si>
    <t>Waseda University, 3-4-1 Okubo, Shinjuku, Tokyo 169-8555, Japan</t>
  </si>
  <si>
    <t>Shanghai Jiao Tong University No.800 Dong chuan Road, Minhang district, Shanghai,200240</t>
  </si>
  <si>
    <t>Hankuk Aviation University, Hwajeon-dong, Duckyang-gu, Goyang-City 412-791, Republic of Korea</t>
  </si>
  <si>
    <t>Materials Research Institute for Sustainable Development, National Institute of Advanced Industrial Science and Technology, Nagoya 463-8560, Japan</t>
  </si>
  <si>
    <t>South China University of Technology, Guangzhou 510640, People’s Republic of China</t>
  </si>
  <si>
    <t>Chinese Academy of Sciences, Shenzhen 518055, People’s Republic of China</t>
  </si>
  <si>
    <t>Harbin Institute of Technology, Shenzhen, China</t>
  </si>
  <si>
    <t>Shenzhen University, Shenzhen, China</t>
  </si>
  <si>
    <t>Chalmers University of Technology, Gothenburg, Sweden</t>
  </si>
  <si>
    <t>Universiti Teknologi MARA, Cawangan Pulau Pinang, Malaysia</t>
  </si>
  <si>
    <t>University of Chicago, 5735 S Ellis Avenue, Chicago, IL 60637</t>
  </si>
  <si>
    <t>University of Tuebingen, Auf der Morgenstelle 18, 72076 Tuebingen, Germany</t>
  </si>
  <si>
    <t>Reutlingen University, Alteburgstrasse 150, 72762 Reutlingen, Germany</t>
  </si>
  <si>
    <t>Wrocław University of Technology, ul.Janiszewskiego 11/17, 50-372 Wrocław, Poland</t>
  </si>
  <si>
    <t>Qimonda Dresden GmbH &amp; Co OHG, Dept. QD BET CMI, Königsbrücker Strasse 180</t>
  </si>
  <si>
    <t>D-01099 Dresden</t>
  </si>
  <si>
    <t>Xiamen University of Technology, Xiamen, Fujian, 361024, People's Republic of China</t>
  </si>
  <si>
    <t>Jimei University, Xiamen, Fujian, 361021, People's Republic of China</t>
  </si>
  <si>
    <t>Jiangxi Litkconn Academy of Optical Research Co., Ltd., Longnan City, Jiangxi, 341700, People's Republic of China</t>
  </si>
  <si>
    <t>National Taipei University of Technology, Taipei, 10608, Taiwan</t>
  </si>
  <si>
    <t>Guangxi University, Nanning, Guangxi, 530004, People's Republic of China</t>
  </si>
  <si>
    <t>Xidian University, Xi’an 710071, China</t>
  </si>
  <si>
    <t>Xidian University, Guangzhou 510000, China</t>
  </si>
  <si>
    <t>University of Michigan, 930 N. University Avenue, Ann Arbor, MI 48109</t>
  </si>
  <si>
    <t>Universiti Sains Malaysia, Engineering Campus, 14300, Nibong Tebal, Seberang Perai Selatan, Penang, Malaysia</t>
  </si>
  <si>
    <t>University of Cambridge, Cambridge, U.K</t>
  </si>
  <si>
    <t>University of Stanford, Stanford, CA, USA</t>
  </si>
  <si>
    <t>University of California Berkeley, Berkeley, CA, USA</t>
  </si>
  <si>
    <t>University Malaysia, Perlis (UniMAP), 02600 Taman Muhibbah, Perlis, Malaysia</t>
  </si>
  <si>
    <t>University of Bristol, Bristol, U.K</t>
  </si>
  <si>
    <t>University of Freiburg, Georges-Koehler-AUee 103, 79110 Freiburg, Germany</t>
  </si>
  <si>
    <t>University of Freiburg, Albertstrafie 19, 79104 Freiburg, Germany</t>
  </si>
  <si>
    <t>University of Glasgow, Glasgow, 912 8QQ, Scotland</t>
  </si>
  <si>
    <t>University of Strathclyde, Glasgow G1 1XW, Scotland</t>
  </si>
  <si>
    <t>University of Greenwich, London SE10 9LS, UK</t>
  </si>
  <si>
    <t>University of Greenwich, Chatham Kent ME4 4TB, UK</t>
  </si>
  <si>
    <t>University of Malta, Marsaxlokk, MXK1531, Malta</t>
  </si>
  <si>
    <t>Wayne State University, Detroit, MI 48201, US</t>
  </si>
  <si>
    <t>School of Materials Science and Engineering, Shanghai Jiao Tong University, 800 Dongchuan Road, Shanghai 200240, PR China</t>
  </si>
  <si>
    <t>The Hong Kong Polytechnic University, Hung Hom, Hong Kong</t>
  </si>
  <si>
    <t>Wollo University, Kombolcha, Ethiopia</t>
  </si>
  <si>
    <t>Harbin Institute of Technology, Harbin 150001, China</t>
  </si>
  <si>
    <t>University of Jinan, Jinan 250022, China</t>
  </si>
  <si>
    <t>Heilongjiang Academy of Science, Harbin, China</t>
  </si>
  <si>
    <t>Harbin Institute of Technology, Harbin, China</t>
  </si>
  <si>
    <t>Sejong University, 98 KunJa-Dong, KwangJin-Ku, Seoul 143-747, South Korea</t>
  </si>
  <si>
    <t>Dresden University of Technology, D-01062 Dresden, Germany</t>
  </si>
  <si>
    <t>IMS Bordeaux Universite de Bordeaux, 351 cours de la liberation, 33405 Talence, France</t>
  </si>
  <si>
    <t>LaMIPS, Universite de Caen, 2, rue de la Girafe, 14000 Caen, France</t>
  </si>
  <si>
    <t>Autonomous University of Baja California, Mexicali, Mexico</t>
  </si>
  <si>
    <t>CINVESTAV, Merida, Mexico</t>
  </si>
  <si>
    <t>Massachusetts Institute of Technology</t>
  </si>
  <si>
    <t>Fraunhofer IZM, 13355 Berlin, Germany</t>
  </si>
  <si>
    <t>Technische Universität Chemnitz, 09107 Chemnitz, Germany</t>
  </si>
  <si>
    <t>Chemnitz University of Technology, Chemnitz, Germany</t>
  </si>
  <si>
    <t>Isfahan University of Technology, Isfahan 84156-83111, Iran</t>
  </si>
  <si>
    <t>Lamar University, Beaumont, TX, USA</t>
  </si>
  <si>
    <t>DIMES, Delft University of Technology, Delft, The Netherlands</t>
  </si>
  <si>
    <t>Nanyang Technological University, Nanyang Avenue, Singapore, 639798</t>
  </si>
  <si>
    <t>University of Science and Technology Clear Water Bay, Kowloon, Hong Kong</t>
  </si>
  <si>
    <t>National Cheng Kung University Tainan, Taiwan</t>
  </si>
  <si>
    <t>Chung Hwa University of Medical Technology, Tainan, Taiwan</t>
  </si>
  <si>
    <t>National Chiao Tung University, Hsinchu 30050, Taiwan</t>
  </si>
  <si>
    <t>National Tsing Hua University, Hsinchu, Taiwan 30013, R.O.C.</t>
  </si>
  <si>
    <t>Minghsin University of Science and Technology, Hsinchu, Taiwan 304, R.O.C.</t>
  </si>
  <si>
    <t>National University of Singapore, 10 Kent Ridge Crescent, Singapore 0511</t>
  </si>
  <si>
    <t>Institute of Microelectronics, Advanced Packaging Development Support, Blk. 75015, Chai Chee Road #07-03/04, Chai Chee Industrial Park, Singapore 1646</t>
  </si>
  <si>
    <t>National University of Singapore, 9 Engineering Drive 1, 117576, Singapore</t>
  </si>
  <si>
    <t>National University, Bogota, Colombia</t>
  </si>
  <si>
    <t>RMIT University, Australia</t>
  </si>
  <si>
    <t>Material innovation institute (M2i), Delft, The Netherlands</t>
  </si>
  <si>
    <t>Ariel University, Ariel 40700, Israel</t>
  </si>
  <si>
    <t>Massachusetts Institute of Technology, Cambridge, MA 02142, USA</t>
  </si>
  <si>
    <t>Institute of Microelectronics (IME), Singapore</t>
  </si>
  <si>
    <t>Jiaozuo University, Jiaozuo 454000, China</t>
  </si>
  <si>
    <t>Henan Polytechnic University, Jiaozuo 454000, China</t>
  </si>
  <si>
    <t>Kalasalingam Academy of Research and Education , 626126 , Krishnankoil , Tamil Nadu , India</t>
  </si>
  <si>
    <t>Birmingham City University , Ras Al Khaimah , United Arab Emirates</t>
  </si>
  <si>
    <t>PTR College of Engineering &amp; Technology , Thanapandiyan Nagar Madurai-Tirumangalam Road, 625008 , Madurai , Tamil Nadu , India</t>
  </si>
  <si>
    <t>University of Camerino , 62032 , Camerino , Italy</t>
  </si>
  <si>
    <t>University of Bologna , 40136 , Bologna , Italy</t>
  </si>
  <si>
    <t>Kazan National Research Technological University, Karl Marx Str., 68, 420015 Kazan, Russian Federation</t>
  </si>
  <si>
    <t>Ufa Institute of Chemistry UFRC RAS, Prosp. Oktyabrya, 71, 450054, Ufa, Russian Federation</t>
  </si>
  <si>
    <t>Mendeleev University of Chemical Technology of Russia, Miusskaya Square, 9, 125047, Moscow, Russian Federation</t>
  </si>
  <si>
    <t>A.N. Nesmeyanov Institute of Organoelement Compounds of Russian Academy of Sciences, Vavilova Str., 28, 119334, Moscow, Russian Federation</t>
  </si>
  <si>
    <t>Korea Advanced Institute of Science and Technology (KAIST), 291 Daehak-ro, Yuseong-gu, Daejeon305-701, Republic of Korea</t>
  </si>
  <si>
    <t>Massachusetts Institute of Technology, 77 Massachusetts Ave, Cambridge, Massachusetts02139, United States</t>
  </si>
  <si>
    <t>Korea Institute of Machinery &amp; Materials (KIMM), Daejeon, 34103, Republic of Korea</t>
  </si>
  <si>
    <t>University of Science &amp; Technology (UST), Daejeon 34113, Republic of Korea</t>
  </si>
  <si>
    <t>Kyushu University, 6-1, Kasuga-koen, Kasuga, Fukuoka 816-8580, Japan</t>
  </si>
  <si>
    <t>univ</t>
  </si>
  <si>
    <t>count</t>
  </si>
  <si>
    <t>rank</t>
  </si>
  <si>
    <t>Adhesion test</t>
  </si>
  <si>
    <t>Button shear test</t>
  </si>
  <si>
    <t>Bending</t>
  </si>
  <si>
    <t>collected in Colombia + colombia thesis</t>
  </si>
  <si>
    <t>collected in Colombia + to check/checked (Button pull test result in table) + ST Microelectronics + colombia thesis</t>
  </si>
  <si>
    <t>Conditions</t>
  </si>
  <si>
    <t>TC: -40 to 125 degC, 500 and 1000 cycles</t>
  </si>
  <si>
    <t>High Humidity High Temperature Gate Stress (H3TGS):175°C, 1000h; High Temperature Storage (HTS): 175°C, 1000h; Thermal Cycle on Board (TCoB): -40°C/125°C, 6000 cyles</t>
  </si>
  <si>
    <t>Don't mention - Copper</t>
  </si>
  <si>
    <t>Germany, United Kingdom</t>
  </si>
  <si>
    <t>United Kingdom</t>
  </si>
  <si>
    <t>USA, United Kingdom, China</t>
  </si>
  <si>
    <t>https://2024.sci-hub.se/3356/515663d91bd3e5b5b669582cb76860cb/ma2012.pdf#navpanes=0&amp;view=FitH</t>
  </si>
  <si>
    <t>https://2024.sci-hub.se/3434/45add9940c68aab18bfe42ce312f63c9/daoguoyang2010.pdf#navpanes=0&amp;view=FitH</t>
  </si>
  <si>
    <t>https://2024.sci-hub.se/6510/45507b8aef9b46c10f24ad3e88e27821/qian2017.pdf#navpanes=0&amp;view=FitH</t>
  </si>
  <si>
    <t>https://2024.sci-hub.se/5295/85d2ec84154bdce59ecec0e2c4502837/poshtan2016.pdf#navpanes=0&amp;view=FitH</t>
  </si>
  <si>
    <t>https://2024.sci-hub.se/2102/ee80b7785b96dbae72580a7538f9d5a7/10.1007@978-0-387-78219-516.pdf#navpanes=0&amp;view=FitH</t>
  </si>
  <si>
    <t>https://2024.sci-hub.se/3162/9d5c7f7a8e90770cffd9f080757abf53/walter2011.pdf#navpanes=0&amp;view=FitH</t>
  </si>
  <si>
    <t>https://2024.sci-hub.se/3204/b5b5e313f452f7014f32bef6e8f6d610/10.1109@IMPACT.2009.5382222.pdf#navpanes=0&amp;view=FitH</t>
  </si>
  <si>
    <t>https://2024.sci-hub.se/3155/117548a3b0f605bfffc480007d113b02/brooks2007.pdf#navpanes=0&amp;view=FitH</t>
  </si>
  <si>
    <t>https://2024.sci-hub.se/4848/9ce49459fa103418c7d14df33ff55794/yeung2001.pdf#navpanes=0&amp;view=FitH</t>
  </si>
  <si>
    <t>https://2024.sci-hub.se/3892/d78529ea5b6968e8a63970c737432e26/park1998.pdf#navpanes=0&amp;view=FitH</t>
  </si>
  <si>
    <t>https://2024.sci-hub.se/6861/9e69c18706ded7db27bf87576be56381/lau2018.pdf#navpanes=0&amp;view=FitH</t>
  </si>
  <si>
    <t>https://2024.sci-hub.se/1644/78cdd3a9a7965693eb7fc43ae625b16e/sham2007.pdf#navpanes=0&amp;view=FitH</t>
  </si>
  <si>
    <t>https://2024.sci-hub.se/310/b1f124eb6634fb40cffcc53209be67e4/koganemaru2008.pdf#navpanes=0&amp;view=FitH</t>
  </si>
  <si>
    <t>https://2024.sci-hub.se/1349/f12a29d4034b75d2c60664b25f0fc08b/khor2012.pdf#navpanes=0&amp;view=FitH</t>
  </si>
  <si>
    <t>https://2024.sci-hub.se/1999/111b74bb49cb48c3fd956db3440552b4/khor2012.pdf#navpanes=0&amp;view=FitH</t>
  </si>
  <si>
    <t>https://2024.sci-hub.se/3124/5152883f9819d0b9bf81d7f5d7a72e6d/ahmad2007.pdf#navpanes=0&amp;view=FitH</t>
  </si>
  <si>
    <t>https://2024.sci-hub.se/3142/4ec6faa343c8b41ca5ec99797276b832/abdullah2007.pdf#navpanes=0&amp;view=FitH</t>
  </si>
  <si>
    <t>https://2024.sci-hub.se/3133/b119841b21bba3de4de7402e08029a19/study-of-nonsolder-low-cost-and-high-performance-flip-chip-qfn-p.pdf#navpanes=0&amp;view=FitH</t>
  </si>
  <si>
    <t>https://2024.sci-hub.se/6386/8d9ddcb97e00218c691ecd786d9d9e00/liu2016.pdf#navpanes=0&amp;view=FitH</t>
  </si>
  <si>
    <t>https://2024.sci-hub.se/3163/5da219d5f4a19dc2479cfb1d7f34c568/ma2009.pdf#navpanes=0&amp;view=FitH</t>
  </si>
  <si>
    <t>https://2024.sci-hub.se/3030/23daefd8769b9eee325a0b71ecd1c69b/mosbarger1994.pdf#navpanes=0&amp;view=FitH</t>
  </si>
  <si>
    <t>https://2024.sci-hub.se/3169/65057a6799a61405ba6c63d1b5a53c12/liu2009.pdf#navpanes=0&amp;view=FitH</t>
  </si>
  <si>
    <t>https://2024.sci-hub.se/7056/9ad3bfdd5e9d6ece0ab798a6073a9978/su2016.pdf#navpanes=0&amp;view=FitH</t>
  </si>
  <si>
    <t>https://2024.sci-hub.se/3145/65d935f1b0901d0334a8bf6df22d5722/simulation-and-analysis-for-typical-package-assembly-manufacture.pdf#navpanes=0&amp;view=FitH</t>
  </si>
  <si>
    <t>https://2024.sci-hub.se/3454/156392759f230c8a135c2e53335dd9b0/fauty2005.pdf#navpanes=0&amp;view=FitH</t>
  </si>
  <si>
    <t>https://2024.sci-hub.se/3171/0bafd4a057db92816e49bdc19e15d8e5/how-to-assemble-large-pbgas-on-pcb-reliably-with-large-pqfps-dir.pdf#navpanes=0&amp;view=FitH</t>
  </si>
  <si>
    <t>https://2024.sci-hub.se/3098/79bf63317929afc6eb3178a02401f091/edwinlimjinkeong2011.pdf#navpanes=0&amp;view=FitH</t>
  </si>
  <si>
    <t>https://2024.sci-hub.se/7129/f92089ed95f87d638655c819f5bd842c/mallik2018.pdf#navpanes=0&amp;view=FitH</t>
  </si>
  <si>
    <t>https://2024.sci-hub.se/2102/ef413e92c49b81aa747fe4070bd68ad3/appelt2009.pdf#navpanes=0&amp;view=FitH</t>
  </si>
  <si>
    <t>https://2024.sci-hub.se/6395/16f628ea4d5d7d9d13992df7cb3a4ecc/vansoestbergen2017.pdf#navpanes=0&amp;view=FitH</t>
  </si>
  <si>
    <t>https://2024.sci-hub.se/6688/b53916e9057561136a4a63925d42ef20/rambhatla2017.pdf#navpanes=0&amp;view=FitH</t>
  </si>
  <si>
    <t>https://2024.sci-hub.se/6249/df85c14154e70823ef5eb304aa0d4e1d/han2016.pdf#navpanes=0&amp;view=FitH</t>
  </si>
  <si>
    <t>https://2024.sci-hub.se/6086/78a0bbaa6c4d894972a6cb3861ac35e9/huiping2016.pdf#navpanes=0&amp;view=FitH</t>
  </si>
  <si>
    <t>https://2024.sci-hub.se/5870/e6589bdc2e2773bf709c1894279da6eb/woo2016.pdf#navpanes=0&amp;view=FitH</t>
  </si>
  <si>
    <t>https://2024.sci-hub.se/5452/994dafb099a53ee6c6b1380ca4a3b1b4/nachnani2015.pdf#navpanes=0&amp;view=FitH</t>
  </si>
  <si>
    <t>https://2024.sci-hub.se/4693/08aa5d8309eb9c63080687265324cc18/han2015.pdf#navpanes=0&amp;view=FitH</t>
  </si>
  <si>
    <t>https://2024.sci-hub.se/3951/a6dd600aa0ec5212e3a67c2311819061/gan2015.pdf#navpanes=0&amp;view=FitH</t>
  </si>
  <si>
    <t>https://2024.sci-hub.se/4983/50a966e4f7c31fc2b0e8cf3d265a70b1/azizan2014.pdf#navpanes=0&amp;view=FitH</t>
  </si>
  <si>
    <t>https://2024.sci-hub.se/4672/b43d52407279bc6b7bf7d96eda533ee4/lam2014.pdf#navpanes=0&amp;view=FitH</t>
  </si>
  <si>
    <t>https://2024.sci-hub.se/2141/d6afac63d1851e3e0e7f0a336e4e1b0f/jiang2012.pdf#navpanes=0&amp;view=FitH</t>
  </si>
  <si>
    <t>https://2024.sci-hub.se/3358/05c5ea35dce08ddf3b1144912c1da707/lee2013.pdf#navpanes=0&amp;view=FitH</t>
  </si>
  <si>
    <t>https://2024.sci-hub.se/3249/4072a791c2d8870034f52fb80c0573d7/lim2012.pdf#navpanes=0&amp;view=FitH</t>
  </si>
  <si>
    <t>https://2024.sci-hub.se/3267/50294f4a411fa7dc5c921e5f43afd7e5/xia2012.pdf#navpanes=0&amp;view=FitH</t>
  </si>
  <si>
    <t>https://2024.sci-hub.se/3324/e658e24f49ebabdb8b3e2475f1e41bbf/vath2011.pdf#navpanes=0&amp;view=FitH</t>
  </si>
  <si>
    <t>https://2024.sci-hub.se/3067/bd338103d4de891420bc7efcc5c50b27/guangchaoxie2010.pdf#navpanes=0&amp;view=FitH</t>
  </si>
  <si>
    <t>https://2024.sci-hub.se/3100/bc25ba1c073e87046b290f95e2c08340/tsai2009.pdf#navpanes=0&amp;view=FitH</t>
  </si>
  <si>
    <t>https://2024.sci-hub.se/3429/02716ec9edbda552d78e0758bc6691fa/su2009.pdf#navpanes=0&amp;view=FitH</t>
  </si>
  <si>
    <t>https://2024.sci-hub.se/3431/c2ef668ee44b56f7a3636e570c37fe5b/jianghaihua2008.pdf#navpanes=0&amp;view=FitH</t>
  </si>
  <si>
    <t>https://2024.sci-hub.se/3274/4c7ecb6065e74c4c474d7c61a11a2e4d/hsu2008.pdf#navpanes=0&amp;view=FitH</t>
  </si>
  <si>
    <t>https://2024.sci-hub.se/4132/25be0024a4d0c0e4b2ff2a7149f4b1d5/hsu2008.pdf#navpanes=0&amp;view=FitH</t>
  </si>
  <si>
    <t>https://2024.sci-hub.se/860/0f12cc6f95a06d8f35333598dd7dd0b2/kim2007.pdf#navpanes=0&amp;view=FitH</t>
  </si>
  <si>
    <t>https://2024.sci-hub.se/3211/9d7b90fed82e173916bdc25053f89a69/interfacial-strength-assessment-of-cuepoxy-system-by-atomic-forc.pdf#navpanes=0&amp;view=FitH</t>
  </si>
  <si>
    <t>https://2024.sci-hub.se/53/1cc70dca4bed485ac2906ae5600548d0/ryu2005.pdf#navpanes=0&amp;view=FitH</t>
  </si>
  <si>
    <t>https://2024.sci-hub.se/421/a4cf9c5a3c599d466900bb2eec21922d/zhang1998.pdf#navpanes=0&amp;view=FitH</t>
  </si>
  <si>
    <t>https://2024.sci-hub.se/6269/e189e1bcc1ca6f4b1a3a52e45de03ca2/pecht1997.pdf#navpanes=0&amp;view=FitH</t>
  </si>
  <si>
    <t>https://2024.sci-hub.se/1240/13b55dc6759fa895a780cb8fdf9fd99f/yahata1982.pdf#navpanes=0&amp;view=FitH</t>
  </si>
  <si>
    <t>Article-Review</t>
  </si>
  <si>
    <t>Anthony J Rafanelli</t>
  </si>
  <si>
    <t>Y Su, X Song, T Syrus, PS Chauhan, Michael G Pecht</t>
  </si>
  <si>
    <t>P Lall, Michael G Pecht</t>
  </si>
  <si>
    <t>PS Chauhan, A Choubey, ZW Zhong, Michael G Pecht…</t>
  </si>
  <si>
    <t>Michael G Pecht, D Das, MH Chang</t>
  </si>
  <si>
    <t>Bo Song, Michael H. Azarian, Michael G Pecht</t>
  </si>
  <si>
    <t>MH Chang, D Das, PV Varde, Michael G Pecht</t>
  </si>
  <si>
    <t>Haleh Ardebili, Ed Hua Wong, Michael G Pecht</t>
  </si>
  <si>
    <t>I Baylakoglu, C Hillman, Michael G Pecht</t>
  </si>
  <si>
    <t>Michael G Pecht, P McCluskey</t>
  </si>
  <si>
    <t>Y Zhang, Michael G Pecht, L Lantz</t>
  </si>
  <si>
    <t>Michael G Pecht, Rakish Agarwal, F Patrick McCluskey, Terrance J Dishongh, Sirus Javadpour, Rahul Mahajan</t>
  </si>
  <si>
    <t>R Gannamani, Michael G Pecht</t>
  </si>
  <si>
    <t>Failure Modes and Mechanisms in Electronic Packages</t>
  </si>
  <si>
    <t>Puligandla Viswanadham, Pratap Singh</t>
  </si>
  <si>
    <t>Michael G Pecht, Luu T Nguyen, Edward B Hakim</t>
  </si>
  <si>
    <t>San Kyeong, Michael G Pecht</t>
  </si>
  <si>
    <t>Drive</t>
  </si>
  <si>
    <t>https://archive.org/details/plasticencapsula0000unse/page/n1/mode/2up</t>
  </si>
  <si>
    <t>few page</t>
  </si>
  <si>
    <t>https://moscow.sci-hub.se/3068/f1bea4118c7a242b79dfdddc06d45b03/gannamani1996.pdf#navpanes=0&amp;view=FitH</t>
  </si>
  <si>
    <t xml:space="preserve">Product Integrity and Reliability in Design </t>
  </si>
  <si>
    <t>John W. Evans, Jillian Y. Evans</t>
  </si>
  <si>
    <t xml:space="preserve">chapter 13 from book Product Integrity and Reliability in Design </t>
  </si>
  <si>
    <t>https://dacemirror.sci-hub.se/journal-article/8533f49364dcc05675b17ee038824b58/fan2011.pdf#navpanes=0&amp;view=FitH</t>
  </si>
  <si>
    <t>https://moscow.sci-hub.se/1349/29aaf47bf06c1c10180eaf8cfb467afe/chang2012.pdf#navpanes=0&amp;view=FitH</t>
  </si>
  <si>
    <t xml:space="preserve">Copper Wire Bonding </t>
  </si>
  <si>
    <t>chapter 5 from book copper wire bonding</t>
  </si>
  <si>
    <t xml:space="preserve">Thermal Management for LED Applications </t>
  </si>
  <si>
    <t>https://books.google.com.mt/books?id=mOC5BAAAQBAJ&amp;printsec=frontcover&amp;hl=fr&amp;source=gbs_ge_summary_r&amp;cad=0#v=onepage&amp;q&amp;f=false</t>
  </si>
  <si>
    <t>chapter 1 from book Thermal Management for LED Applications</t>
  </si>
  <si>
    <t>chapter 6 from book Coper Wire Bonding</t>
  </si>
  <si>
    <t>chapter 8 from book Coper Wire Bonding</t>
  </si>
  <si>
    <t>chapter 2 from book Coper Wire Bonding</t>
  </si>
  <si>
    <t>Handbook of Electronic Packages Design</t>
  </si>
  <si>
    <t>chapter 5 from book Handbook of Electronic Packages Design</t>
  </si>
  <si>
    <t>BOOK, version 2018</t>
  </si>
  <si>
    <t xml:space="preserve"> Clemens J.M. Lasance, András Poppe</t>
  </si>
  <si>
    <t xml:space="preserve"> Preeti S Chauhan , Anupam Choubey , ZhaoWei Zhong , Michael G Pecht</t>
  </si>
  <si>
    <t>Michael G Pecht</t>
  </si>
  <si>
    <t>Partitioning of Water Between Voids and the Polymer Matrix in a Molding Compound by Proton NMR</t>
  </si>
  <si>
    <t>https://www.nist.gov/publications/partitioning-water-between-voids-and-polymer-matrix-molding-compound-proton-nmr</t>
  </si>
  <si>
    <t>pas accès</t>
  </si>
  <si>
    <t>Thermal expansion and swelling of cured epoxy resin used in graphite/epoxy composite materials</t>
  </si>
  <si>
    <t>https://2024.sci-hub.se/598/318f50d7e532703616f869cfbe3a9a4e/adamson1980.pdf#navpanes=0&amp;view=FitH</t>
  </si>
  <si>
    <t>page 347 - 379</t>
  </si>
  <si>
    <t>A comparison of the theory of moisture diffusion in plastic encapsulated microelectronics with moisture sensor chip and weight-gain measurements</t>
  </si>
  <si>
    <t>Haleh Ardebili, Craig Hillman, Marjorie Ann Erickson Natishan, Patrick McCluskey, Michael G Pecht, Dave Peterson</t>
  </si>
  <si>
    <t>Humidity and temperature prediction for reliability of electronics</t>
  </si>
  <si>
    <t>Morten Arnfeldt Hygum</t>
  </si>
  <si>
    <t>https://vbn.aau.dk/ws/portalfiles/portal/549446585/Thesis_MH.pdf</t>
  </si>
  <si>
    <t>Moisture Diffusion and Reliability Issues Associated with Moisture in Plastic Encapsulated Microelectronics</t>
  </si>
  <si>
    <t>Haleh Ardebili</t>
  </si>
  <si>
    <t>https://web.calce.umd.edu/general/grads/thesis/2001.htm#Ardebili</t>
  </si>
  <si>
    <t>Haleh Ardebili, J Zhang, Michael G Pecht</t>
  </si>
  <si>
    <t>Mechanism of Moisture Diffusion, Hygroscopic Swelling and Adhesion Degradation in Epoxy Molding Compounds</t>
  </si>
  <si>
    <t>https://www.lamar.edu/engineering/_files/documents/mechanical/dr.-fan-publications/2008/Fan%202008_10%20IMAPS.pdf</t>
  </si>
  <si>
    <t>Moisture Sensitivity of Plastic Packages of IC Devices</t>
  </si>
  <si>
    <t>Moisture Induced Swelling in Epoxy Moulding Compounds</t>
  </si>
  <si>
    <t>https://publica-rest.fraunhofer.de/server/api/core/bitstreams/1f04939a-5941-4b27-93b4-08f42445b294/content</t>
  </si>
  <si>
    <t>TMA, TGA</t>
  </si>
  <si>
    <t>GE Research (General Electric Company R&amp;D)</t>
  </si>
  <si>
    <t>Niskayuna, New York</t>
  </si>
  <si>
    <t>Etudes/recherche</t>
  </si>
  <si>
    <t>only abstract</t>
  </si>
  <si>
    <t>Developments in Reliability Engineering</t>
  </si>
  <si>
    <t>https://www-sciencedirect-com.ejournals.um.edu.mt/book/9780443132421/developments-in-reliability-engineering</t>
  </si>
  <si>
    <t>not full</t>
  </si>
  <si>
    <t>Material Failure Mechanisms and Damage Models</t>
  </si>
  <si>
    <t>https://ieeexplore-ieee-org.ejournals.um.edu.mt/document/106769</t>
  </si>
  <si>
    <t>Abhijit Dasgupta, Michael G Pecht</t>
  </si>
  <si>
    <t>The Effect of Moisture on Electrical Resistivity of MWCNT Reinforced Epoxy Nanocomposites</t>
  </si>
  <si>
    <t>Advancement in modeling vapor pressure induced stresses in electronic packaging</t>
  </si>
  <si>
    <t>Organic Resonant MEMS Devices</t>
  </si>
  <si>
    <t>Investigation of Stress in MEMS Sensor Device Due to Hygroscopic and Viscoelastic Behavior of Molding Compound</t>
  </si>
  <si>
    <t>The effect of nanoscale architecture on ionic diffusion in rGo/aramid nanofiber structural electrodes</t>
  </si>
  <si>
    <t>Reducing the hygroscopic swellingin MEMS sensor using different mold materials</t>
  </si>
  <si>
    <t>Reliability and failure analysis of encapsulated packages</t>
  </si>
  <si>
    <t>ent in Modeling Vapor esses in Electronic Pac (Keat, Seong, 2015)</t>
  </si>
  <si>
    <t>A new factory splice-on fiber optic connector with high performance and reliability by machine automation</t>
  </si>
  <si>
    <t>Interfacial Water at Polyurethane-Sapphire Interface</t>
  </si>
  <si>
    <t>Environmental Effects on CNF/Polymer Composites</t>
  </si>
  <si>
    <t>Complementary EIS/FTIR study of the degradation of adhesives in electronic packaging</t>
  </si>
  <si>
    <t>Mission profiles and hygrothermal conditions: Its effects on the reliability of a soft switching</t>
  </si>
  <si>
    <t>Converter</t>
  </si>
  <si>
    <t>Moisture diffusion modeling - A critical review</t>
  </si>
  <si>
    <t>Optimum filler geometry for suppression of moisture diffusion in molding compounds</t>
  </si>
  <si>
    <t>Semiconductor package qualification based on the swelling temperature</t>
  </si>
  <si>
    <t>Moisture Ingress, Behavior, and Prediction Inside Semiconductor Packaging: A Review</t>
  </si>
  <si>
    <t>A Mechanics Model for the Moisture Induced Delamination in Fan-Out Wafer-Level Package</t>
  </si>
  <si>
    <t>Modeling and Optimization of Moisture Diffusion and Integrated Thermo-Hygro-Vapor Stress for PBGA Package </t>
  </si>
  <si>
    <t>Encapsulation Technology for Flexible OLEDs</t>
  </si>
  <si>
    <t>Effect of nanocellulose reinforcement on the properties of polymer composites</t>
  </si>
  <si>
    <t>Hygrothermal Effects on Viscoelastic Properties of Amine-Hardened Epoxy</t>
  </si>
  <si>
    <t>Hygroscopic Swelling Determination of Cellulose Nanocrystal (CNC) Films by Polarized Light Microscopy Digital Image Correlation</t>
  </si>
  <si>
    <t>In-situ characterization of moisture absorption and hygroscopic swelling of an epoxy molding</t>
  </si>
  <si>
    <t>compound for electronic packaging</t>
  </si>
  <si>
    <t>Influence of moisture concentration and hydrophobic material on induced stress in FCBGA package under reflow</t>
  </si>
  <si>
    <t>Antibacterial performance of hybrid nanocomposite coatings containing clay and silver nanoparticles</t>
  </si>
  <si>
    <t>Study on delamination variation trend of two plastic packaging devices in combination reliability test</t>
  </si>
  <si>
    <t>Crosslinkable deoxidizing hybrid adhesive of epoxy—diacid for electrical interconnections in</t>
  </si>
  <si>
    <t>semiconductor packaging</t>
  </si>
  <si>
    <t>Studies of ENR-25/TiO 2 Composites for Electronic Materials Packaging Applications</t>
  </si>
  <si>
    <t>Predicting the reference length of polymer parts with micrometer uncertainty measured under non-reference conditions</t>
  </si>
  <si>
    <t>The Detrimental Effects of Water on Electronic Devices</t>
  </si>
  <si>
    <t>Catalysis of Reduced Tin Oxide in Various Epoxy Resins</t>
  </si>
  <si>
    <t>Modified Burgers-Reimschuessel model for moisture-sensitive polymers</t>
  </si>
  <si>
    <t>Water Vapor Transmission Rate Measurements of Adhesives using Cellulose Triacetate Substrate</t>
  </si>
  <si>
    <t>Influence of environmental factors like temperature and humidity on MEMS packaging materials</t>
  </si>
  <si>
    <t>A proposal for distributed humidity sensor based on the induced LPFG in a periodic polymer coated fiber structure</t>
  </si>
  <si>
    <t>Study on the lon Migration of Silver lons from Aqueous Solution in Epoxy-Based Molding Compounds by TOF-SIMS Measurements</t>
  </si>
  <si>
    <t>Coulometric titration of water content and uptake in CAD/CAM chairside composites</t>
  </si>
  <si>
    <t>Thyristor State Evaluation Method Based on Kernel Principal Component Analysis</t>
  </si>
  <si>
    <t>Interphase effect on the effective moisture diffusion in epoxy-SiO2 composites</t>
  </si>
  <si>
    <t>Novel Method for Measuring High Temperature Hygroscopic Swelling</t>
  </si>
  <si>
    <t>Investigating moisture diffusion in Mold Compounds (MCs) for Fan-Out-Wafer-Level-Packaging (FOWLP)</t>
  </si>
  <si>
    <t>Challenges and advancement in water absorption of natural fiber-reinforced polymer composites</t>
  </si>
  <si>
    <t>The effect of water sorption on the calorimetric signature of aging in DGEBA epoxies</t>
  </si>
  <si>
    <t>Effects of Moisture Diffusion on a System-in-Package Module by Moisture—Thermal—Mechanical-Coupled Finite Element Modeling</t>
  </si>
  <si>
    <t>Hygroscopic Effects on Swelling and Viscoelasticity of Electronic Packaging Epoxy</t>
  </si>
  <si>
    <t>Comprehensive moisture diffusion characteristics of epoxy molding compounds over solder reflow process temperature</t>
  </si>
  <si>
    <t>Quantitative evaluation of PI-RDL interfacial delamination in fan-out wafer-level packaging during unbiased highly accelerated stress test</t>
  </si>
  <si>
    <t>Moisture-induced failures of adhesive flip chip interconnects</t>
  </si>
  <si>
    <t>Moisture absorption and hygroscopic swelling behavior of an underfill material</t>
  </si>
  <si>
    <t>Measurement of the hygroscopic swelling coefficient of thin film polymers used in semiconductor packaging</t>
  </si>
  <si>
    <t>Measurement of the hygroscopic swelling coefficient in mold compounds using moiré interferometry</t>
  </si>
  <si>
    <t>In-situ characterization of moisture absorption and hygroscopic swelling of an epoxy molding compound for electronic packaging</t>
  </si>
  <si>
    <t>Temperature dependency of coefficient of hygroscopic swelling of molding compound</t>
  </si>
  <si>
    <t>Moisture effects on the creep of thermosetting IC packaging polymers</t>
  </si>
  <si>
    <t>In-situ characterization of moisture absorption-desorption and hygroscopic swelling behavior of an underfill material</t>
  </si>
  <si>
    <t>Sima Nabavizadeh R</t>
  </si>
  <si>
    <t>https://core.ac.uk/download/pdf/211518243.pdf</t>
  </si>
  <si>
    <t>https:///2024.sci-hub.se/5419/d3ef060ef18ab51befeab3cd9a29a1aa/keat2015.pdf#navpanes=0&amp;view=FitH</t>
  </si>
  <si>
    <t>chapter from book</t>
  </si>
  <si>
    <t>https://2024.sci-hub.se/6243/3b832e20111ba3f47bc0e29fdf60c92c/schmid2015.pdf#navpanes=0&amp;view=FitH</t>
  </si>
  <si>
    <t>https://moscow.sci-hub.se/4962/ea581e968bc34cd6a2b4ccea00c520a8/yeonsungkim2015.pdf#navpanes=0&amp;view=FitH</t>
  </si>
  <si>
    <t>https://sci-hub.se/downloads/2019-07-23/ee/10.1063@1.5087280.pdf#navpanes=0&amp;view=FitH</t>
  </si>
  <si>
    <t>https://ijece.iaescore.com/plugins/generic/pdfJsViewer/pdf.js/web/viewer.html?file=https%3A%2F%2Fijece.iaescore.com%2Findex.php%2FIJECE%2Farticle%2FviewFile%2F17810%2F13465</t>
  </si>
  <si>
    <t>https://www.sciencedirect.com/science/article/abs/pii/B9780081025321000056?via%3Dihub</t>
  </si>
  <si>
    <t>https://sci-hub.se/downloads/2020-02-28/b8/jansen2020.pdf#navpanes=0&amp;view=FitH</t>
  </si>
  <si>
    <t>Comprendre article = Notebook</t>
  </si>
  <si>
    <t>Lire abstract</t>
  </si>
  <si>
    <t>Lire conclusion</t>
  </si>
  <si>
    <t>ETAPES</t>
  </si>
  <si>
    <t>Summarize introduction</t>
  </si>
  <si>
    <t>Objectives of the study</t>
  </si>
  <si>
    <t>Materials (properties, commercial name)</t>
  </si>
  <si>
    <t>Sample preparation</t>
  </si>
  <si>
    <t xml:space="preserve">Dessiner le protocole </t>
  </si>
  <si>
    <r>
      <rPr>
        <b/>
        <sz val="11"/>
        <color theme="1"/>
        <rFont val="Calibri"/>
        <family val="2"/>
        <scheme val="minor"/>
      </rPr>
      <t>Excel</t>
    </r>
    <r>
      <rPr>
        <sz val="11"/>
        <color theme="1"/>
        <rFont val="Calibri"/>
        <family val="2"/>
        <scheme val="minor"/>
      </rPr>
      <t xml:space="preserve"> Keywords: classer pour les thèmes</t>
    </r>
  </si>
  <si>
    <r>
      <t xml:space="preserve">Créer un </t>
    </r>
    <r>
      <rPr>
        <b/>
        <sz val="11"/>
        <color theme="1"/>
        <rFont val="Calibri"/>
        <family val="2"/>
        <scheme val="minor"/>
      </rPr>
      <t xml:space="preserve">autre excel </t>
    </r>
    <r>
      <rPr>
        <sz val="11"/>
        <color theme="1"/>
        <rFont val="Calibri"/>
        <family val="2"/>
        <scheme val="minor"/>
      </rPr>
      <t>qui a ces étapes comme colonne</t>
    </r>
  </si>
  <si>
    <r>
      <t xml:space="preserve">Auteurs: complete </t>
    </r>
    <r>
      <rPr>
        <b/>
        <sz val="11"/>
        <color theme="1"/>
        <rFont val="Calibri"/>
        <family val="2"/>
        <scheme val="minor"/>
      </rPr>
      <t>excel db</t>
    </r>
    <r>
      <rPr>
        <sz val="11"/>
        <color theme="1"/>
        <rFont val="Calibri"/>
        <family val="2"/>
        <scheme val="minor"/>
      </rPr>
      <t xml:space="preserve"> info</t>
    </r>
  </si>
  <si>
    <t>Tests (machine used ref, conditions, protocole, why this temperature, which standard)</t>
  </si>
  <si>
    <r>
      <rPr>
        <b/>
        <sz val="11"/>
        <color theme="1"/>
        <rFont val="Calibri"/>
        <family val="2"/>
        <scheme val="minor"/>
      </rPr>
      <t xml:space="preserve">Autre Excel </t>
    </r>
    <r>
      <rPr>
        <sz val="11"/>
        <color theme="1"/>
        <rFont val="Calibri"/>
        <family val="2"/>
        <scheme val="minor"/>
      </rPr>
      <t>Collecter les data / results</t>
    </r>
  </si>
  <si>
    <t xml:space="preserve">Comprendre les calculs </t>
  </si>
  <si>
    <t>Chercher autre papier de l'auteur</t>
  </si>
  <si>
    <t>Future work mentioned ?</t>
  </si>
  <si>
    <t>What's assume/postulate/hypothesis ?</t>
  </si>
  <si>
    <t>Is mechanism here ? "explained by", because, caused by</t>
  </si>
  <si>
    <t>Chercher les papiers qui cite ce papier (Research rabbit/google scholar)</t>
  </si>
  <si>
    <t>Chaque figure de résultats ("author texte ") + (exercice pratique: complete par mon analyse ordre + décrire complètement)</t>
  </si>
  <si>
    <t>My conclusions by reading it  ("author texte ") + (exercice pratique: complète toi-même car parfois la conclusion n'est pas complète)</t>
  </si>
  <si>
    <r>
      <rPr>
        <b/>
        <sz val="11"/>
        <color theme="1"/>
        <rFont val="Calibri"/>
        <family val="2"/>
        <scheme val="minor"/>
      </rPr>
      <t xml:space="preserve">In a Doc: </t>
    </r>
    <r>
      <rPr>
        <sz val="11"/>
        <color theme="1"/>
        <rFont val="Calibri"/>
        <family val="2"/>
        <scheme val="minor"/>
      </rPr>
      <t>Summary for speech of this article</t>
    </r>
  </si>
  <si>
    <t>Répondre aux autres questions (Guideline)</t>
  </si>
  <si>
    <t>Not commercial name. Four types of epoxy molding compounds used in electronic packaging were tested in this study. The epoxy types are Bi-phenyl, Di Cyclo Penta Diene (DCPD), O-Cresol Novolac (OCN), and multifunctional (Multi). The glass transition tem- peratures (Tg) of this sample set range from 130 to 195 C. Some of the properties (provide by the manufacturer) of the four types of molding compounds used in this study are listed in Table II. The sample types are labeled from A to D in the order of increasing Tg.</t>
  </si>
  <si>
    <t>EME-6300, and EME-7320CR manufactured by Sumitomo</t>
  </si>
  <si>
    <t>Paper</t>
  </si>
  <si>
    <t>Sumitomo EME-7730LC molding, Sumitomo EME 6300-HG, Nitto Denko MP8000-CH4, Ciba-Geigy KMC184, Hitachi KE-3300-To</t>
  </si>
  <si>
    <t>Yes + photos</t>
  </si>
  <si>
    <t>Yes + photos + collected in Colombia + gave to Pierre</t>
  </si>
  <si>
    <t>gave to Pierre</t>
  </si>
  <si>
    <t>https://www.nmfrc.org/pdf/sf2008/sf0809.pdf</t>
  </si>
  <si>
    <t>https://ieeexplore-ieee-org.ejournals.um.edu.mt/document/10013233</t>
  </si>
  <si>
    <t>Tidy in</t>
  </si>
  <si>
    <t>Leadframe-to-mold adhesion performance of different leadframe surface morphologies</t>
  </si>
  <si>
    <t>https://ieeexplore-ieee-org.ejournals.um.edu.mt/document/7861501</t>
  </si>
  <si>
    <t>High Filler Leading Technique and Its Effects in the Reliability of Epoxy Molding Compound</t>
  </si>
  <si>
    <t>https://ieeexplore-ieee-org.ejournals.um.edu.mt/document/756023</t>
  </si>
  <si>
    <t>Shear test</t>
  </si>
  <si>
    <t>reliability</t>
  </si>
  <si>
    <t>Moisture, Temperature</t>
  </si>
  <si>
    <t>Water</t>
  </si>
  <si>
    <t>TEM, XRD, SEM, XPS, FTIR, AFM</t>
  </si>
  <si>
    <t>XPS, AES, SEM</t>
  </si>
  <si>
    <t>XPS, SEM</t>
  </si>
  <si>
    <t>FESEM, TOF-SIMS, XPS</t>
  </si>
  <si>
    <t>SEM, XPS</t>
  </si>
  <si>
    <t>XRF, XPS</t>
  </si>
  <si>
    <t>XPS, EDX</t>
  </si>
  <si>
    <t>XPS</t>
  </si>
  <si>
    <t>peel test, TGA, XPS</t>
  </si>
  <si>
    <t>Moisture, The 85/85 condition is the harshest used in Moisture Sensitivity Level (MSL Level 1)</t>
  </si>
  <si>
    <t>Oxidation, Moisture</t>
  </si>
  <si>
    <t>Temperature, Moisture</t>
  </si>
  <si>
    <t>TMA, DMA</t>
  </si>
  <si>
    <t>TMA, DMA, balance</t>
  </si>
  <si>
    <t>DMA</t>
  </si>
  <si>
    <t>Characterization</t>
  </si>
  <si>
    <t>Properties</t>
  </si>
  <si>
    <t xml:space="preserve">storage modulus, Tg,  </t>
  </si>
  <si>
    <t>Modulus, Tg</t>
  </si>
  <si>
    <t>DMA,  three-point bending</t>
  </si>
  <si>
    <t>Viscoelastic properties, flexural modulus, failure modes</t>
  </si>
  <si>
    <t>Button Shear Test, TMA, DMA</t>
  </si>
  <si>
    <t>adhesion, Delamination</t>
  </si>
  <si>
    <t xml:space="preserve">Button Shear Test, DMA, TMA, DSC, </t>
  </si>
  <si>
    <t>Temperature, Ageing, Temperature Cycling Test (TCT), Highly Accelerated Stress Test (HAST), High Temperature Reverse Bias (HTRB), Moisture</t>
  </si>
  <si>
    <t>Button Shear Test, DMA, TMA, Flowability test</t>
  </si>
  <si>
    <t>Ageing, temperature, high temperature storage = HTS</t>
  </si>
  <si>
    <t>DMA, TGA, von Mises stress, TMA</t>
  </si>
  <si>
    <t>TMA, DMA, impact strenghy, charpy impact</t>
  </si>
  <si>
    <t>warpage</t>
  </si>
  <si>
    <t>storage modulus</t>
  </si>
  <si>
    <t>DMA, TMA, C-SAM, three point bending mode</t>
  </si>
  <si>
    <t>delamination, water absorption, storage modulus, no measure of adhesion</t>
  </si>
  <si>
    <t>three point bend, DMA</t>
  </si>
  <si>
    <t>Warpage, Visco, shrinkage, thickness ratio on overall package, cooling rate, elastic modulus</t>
  </si>
  <si>
    <t>adhesion improvement, storage modulus, water absorption</t>
  </si>
  <si>
    <t>3 Point Bending, DMA</t>
  </si>
  <si>
    <t>creep, viscoelasticity</t>
  </si>
  <si>
    <t>hydrostatic pressure</t>
  </si>
  <si>
    <t>Delamination, Fracture mechanics,  coefficient of thermal expansion, CTE, bulk modulus, viscoelasticity, warpage</t>
  </si>
  <si>
    <t>Temperature, HTGS or HTS, Ageing, thermal cycling</t>
  </si>
  <si>
    <t>Tg, CTE, shear stength</t>
  </si>
  <si>
    <t>flexural, reaction curves</t>
  </si>
  <si>
    <t>Tg, response surface, heterogeneity</t>
  </si>
  <si>
    <t>Diffusion Soldering for High-temperature Packaging of Power Electronics</t>
  </si>
  <si>
    <t>Aarief Syed Khaja</t>
  </si>
  <si>
    <t>https://www.researchgate.net/publication/331397976_Diffusion_Soldering_for_High-temperature_Packaging_of_Power_Electronics</t>
  </si>
  <si>
    <t>SEM, AFM, Button shear test, SAM</t>
  </si>
  <si>
    <t>Matthew M. Fernandez, Marianne Therese Bauca, Richard Jan C. Malifer, Rinse van der Meulen, Amar Mavinkurve, Joselito Acerado, Manolo Mena</t>
  </si>
  <si>
    <t>NXP Semiconductors Cabuyao Inc. Brgy. Diezmo Philips Avenue, Light Industry and Science Park1, Cabuyao city Laguna, Philippines; ATCB Package Innovation</t>
  </si>
  <si>
    <t>Failure and Delamination in Microelectronic Packages</t>
  </si>
  <si>
    <t>Mahdi Sadeghinia</t>
  </si>
  <si>
    <t>https://repository.tudelft.nl/file/File_b3830d3e-40e5-494f-aa50-c307b365abec?preview=1</t>
  </si>
  <si>
    <t>Prediction of the Functional Performance of Machined Components Based on Surface Topography: State of the Art</t>
  </si>
  <si>
    <t>Wit Grzesik</t>
  </si>
  <si>
    <t>https://dacemirror.sci-hub.se/journal-article/8ce186465d8207c8967ee6df79d9420e/grzesik2016.pdf#navpanes=0&amp;view=FitH</t>
  </si>
  <si>
    <t>Pierre gave me</t>
  </si>
  <si>
    <t>https://core.ac.uk/download/pdf/33528523.pdf</t>
  </si>
  <si>
    <t>Micro and Nano-Manufacturing Process Chains: Maturity Assessment and Bulk Metallic Glass Enabled Manufacturing Routes</t>
  </si>
  <si>
    <t>Pierre Vella</t>
  </si>
  <si>
    <t>AFM</t>
  </si>
  <si>
    <t>Matthew M. Fernandez, Richard Jan C Malifer Jr</t>
  </si>
  <si>
    <t>Reliability of Organic Compounds in Microelectronics and Optoelectronics</t>
  </si>
  <si>
    <t>Materials Characterization: Introduction to Microscopic and Spectroscopic Methods (2nd)</t>
  </si>
  <si>
    <t>Yang Leng</t>
  </si>
  <si>
    <t>Materials Characterization: Introduction to Microscopic and Spectroscopic Methods (1st)</t>
  </si>
  <si>
    <t>Microelectronics Fialure Analysis Desk Reference (7th)</t>
  </si>
  <si>
    <t>Amar Mavinkurve</t>
  </si>
  <si>
    <t>https://books.google.com.mt/books?id=tbq9DwAAQBAJ&amp;pg=PR1&amp;hl=fr&amp;source=gbs_selected_pages&amp;cad=1#v=onepage&amp;q&amp;f=false</t>
  </si>
  <si>
    <t>Nondestructive, X-Ray Inspection of Ceramic-Chip Capacitors for Delaminations</t>
  </si>
  <si>
    <t>https://ieeexplore-ieee-org.ejournals.um.edu.mt/document/4208120</t>
  </si>
  <si>
    <t>Mimic, Oxidation, Temperature</t>
  </si>
  <si>
    <t>Ageing, Temperature</t>
  </si>
  <si>
    <t>Ageing</t>
  </si>
  <si>
    <t>Temperature, Ageing</t>
  </si>
  <si>
    <t>Temperature, Ageing, Moisture</t>
  </si>
  <si>
    <t>Mimic, Ageing</t>
  </si>
  <si>
    <t>Conditions3</t>
  </si>
  <si>
    <t xml:space="preserve">What </t>
  </si>
  <si>
    <t>LF, EMC-LF</t>
  </si>
  <si>
    <t>AFM, Optical Profiler, Button Shear Test, SAM</t>
  </si>
  <si>
    <t>microstructure, average roughness, adhesion strenght, delamination</t>
  </si>
  <si>
    <t>Opole University of Technology, Str. Mikolajczyka 5, 45-271 Opole, Poland</t>
  </si>
  <si>
    <t>Poland</t>
  </si>
  <si>
    <t>Robert Bosch GmbH, Corporate Sector Research and Advance Engineering, Alte Bundesstrasse 50, 71301 Waiblingen, Germany; PRES Lille Nord de France, Le Mont Houy, 59313 Valenciennes Cedex 9, France; LAMIH, UMR 8201, Le Mont Houy, 59313 Valenciennes Cedex 9, France; Université Valenciennes, Le Mont Houy, F-59313 Valenciennes Cedex 9, France; Fraunhofer Institute for Reliability and Microintegration (IZM), Gustav-Meyer-Allee 25, 13355 Berlin, Germany;Technische Universität Chemnitz, 09107 Chemnitz, Germany</t>
  </si>
  <si>
    <t>PRES Lille Nord de France, Le Mont Houy, 59313 Valenciennes Cedex 9, France; LAMIH, UMR 8201, Le Mont Houy, 59313 Valenciennes Cedex 9, France; Université Valenciennes, Le Mont Houy, F-59313 Valenciennes Cedex 9, France; Fraunhofer Institute for Reliability and Microintegration (IZM), Gustav-Meyer-Allee 25, 13355 Berlin, Germany;Technische Universität Chemnitz, 09107 Chemnitz, Germany</t>
  </si>
  <si>
    <t>Robert Bosch GmbH, Corporate Sector Research and Advance Engineering, Alte Bundesstrasse 50, 71301 Waiblingen, Germany</t>
  </si>
  <si>
    <t>Lucas Durix</t>
  </si>
  <si>
    <t>Engineering Sciences</t>
  </si>
  <si>
    <t>Robert Bosch GmbH, Corporate Sector Research and Advance Engineering, Alte Bundesstrasse 50, 71301 Waiblingen, Germany; Engineering Sciences- Université de Valenciennes et du Hainaut-Cambrésis, 20</t>
  </si>
  <si>
    <t>Université de Valenciennes et du Hainaut-Cambrésis, 20, France</t>
  </si>
  <si>
    <t>Willem Dirk van Driel, Marcel A.J. van Gils, G.Q. Zhang</t>
  </si>
  <si>
    <t>Vinod Kumar Khanna</t>
  </si>
  <si>
    <t>Button shear testing for adhesion measurements of 2D materials</t>
  </si>
  <si>
    <t>Characterization and simulation of four bending test to estimate resin-copper adhesion</t>
  </si>
  <si>
    <t>Full-field identification of mixed-mode adhesion properties in a flexible multi-layer microelectronic material system</t>
  </si>
  <si>
    <t>Cohesive Zone Parameters for a Cyclically Loaded Copper-Epoxy Molding Compound Interface</t>
  </si>
  <si>
    <t>Numerical characterization and experimental verification of an in-plane MEMS-actuator with thin-film aluminum heater</t>
  </si>
  <si>
    <t>Capturing interface toughness parameters from shear testing using different fracture mechanics approaches</t>
  </si>
  <si>
    <t>Determination of interface fracture parameters by shear testing using different theoretical approaches</t>
  </si>
  <si>
    <t>Studies on the reliability of power packages based on strength and fracture criteria</t>
  </si>
  <si>
    <t>Advanced mixed-mode bending test: A rapid  inexpensive and accurate method for fracture-mechanical interface characterization</t>
  </si>
  <si>
    <t>Determining adhesion of critical interfaces in microelectronics – A reverse Finite Element Modelling approach based on nanoindentation</t>
  </si>
  <si>
    <t>https://www.nature.com/articles/s41467-024-46136-8</t>
  </si>
  <si>
    <t>Josef Schätz, Navin Nayi, Jonas Weber, Christoph Metzke, Sebastian Lukas, Jürgen Walter, Tim Schaffus, Fabian Streb, Eros Reato, Agata Piacentini, Annika Grundmann, Holger Kalisch, Michael Heuken, Andrei Vescan, Stephan Pindl, Max C. Lemme</t>
  </si>
  <si>
    <t>https://ieeexplore-ieee-org.ejournals.um.edu.mt/document/10100749</t>
  </si>
  <si>
    <t>Alessandro Sitta, Giuseppe Mauromicale, Marco Alfio Torrisi, Gaetano Sequenzia, Giuseppe D’Arrigo, Michele Calabretta</t>
  </si>
  <si>
    <t>Automotive and Discrete Group R&amp;D, ST Microelectronics, Catania, Italy; Dipartimento di Ingegneria Informatica, Elettrica ed Elettronica, Università degli Studi di Catania, Catania, Italy; Istituto di Microelettronica e Microsistemi, Consiglio Nazionale delle Ricerche, Catania, Italy</t>
  </si>
  <si>
    <t>Automotive and Discrete Group R&amp;D, ST Microelectronics, Stradale Primosole, 50, Catania, Italy; Dipartimento di Ingegneria Elettrica, Elettronica ed Informatica (DIEEI), Università degli Studi di Catania, Italy</t>
  </si>
  <si>
    <t xml:space="preserve">Michele Calabretta, Alessandro Sitta, Salvatore Massimo Oliveri, Gaetano Sequenzia </t>
  </si>
  <si>
    <t>https://www-sciencedirect-com.ejournals.um.edu.mt/science/article/pii/S0013794422000984</t>
  </si>
  <si>
    <t>https://www.sciencedirect.com/science/article/pii/S0264127522009716?pes=vor&amp;utm_source=scopus&amp;getft_integrator=scopus</t>
  </si>
  <si>
    <t>https://www-sciencedirect-com.ejournals.um.edu.mt/science/article/pii/S0026271422000543</t>
  </si>
  <si>
    <t>G.M. Reuther, J. Albrecht, R. Dudek, S. Rzepka</t>
  </si>
  <si>
    <t>https://www-sciencedirect-com.ejournals.um.edu.mt/science/article/pii/S0013794419304278</t>
  </si>
  <si>
    <t>A.P. Ruybalid, O. van der Sluis, M.G.D. Geers, J.P.M. Hoefnagels</t>
  </si>
  <si>
    <t>Nadine Pflügler, Georg M. Reuther, Michael Goroll, Dominik Udiljak, Reinhard Pufall, Bernhard Wunderle</t>
  </si>
  <si>
    <t>https://ieeexplore-ieee-org.ejournals.um.edu.mt/document/8546410</t>
  </si>
  <si>
    <t>https://ieeexplore-ieee-org.ejournals.um.edu.mt/document/7545550</t>
  </si>
  <si>
    <t>https://ieeexplore-ieee-org.ejournals.um.edu.mt/document/6897408</t>
  </si>
  <si>
    <t>https://link.springer.com/article/10.1007/s00542-014-2143-6?utm_source=getftr&amp;utm_medium=getftr&amp;utm_campaign=getftr_pilot&amp;getft_integrator=scopus</t>
  </si>
  <si>
    <t>https://ieeexplore-ieee-org.ejournals.um.edu.mt/document/6529996</t>
  </si>
  <si>
    <t>https://ieeexplore-ieee-org.ejournals.um.edu.mt/document/6231428</t>
  </si>
  <si>
    <t>https://ieeexplore-ieee-org.ejournals.um.edu.mt/document/6507129</t>
  </si>
  <si>
    <t>https://ieeexplore-ieee-org.ejournals.um.edu.mt/document/6191793</t>
  </si>
  <si>
    <t>https://ieeexplore-ieee-org.ejournals.um.edu.mt/document/6474688</t>
  </si>
  <si>
    <t>https://www-sciencedirect-com.ejournals.um.edu.mt/science/article/pii/S0026271412000923</t>
  </si>
  <si>
    <t>Rainer Dudek, Reinhard Pufall, Bettina Seiler, Bernd Michel</t>
  </si>
  <si>
    <t xml:space="preserve">cite (2012) On the development of a modified button </t>
  </si>
  <si>
    <t>gel time, spiral flow, hot hardner, DMA, pull test</t>
  </si>
  <si>
    <t>Journal</t>
  </si>
  <si>
    <t>Q</t>
  </si>
  <si>
    <t>Content of this Excel</t>
  </si>
  <si>
    <t>Methodology</t>
  </si>
  <si>
    <t>Topic</t>
  </si>
  <si>
    <t>Comprehension In Notebook → slide ppt→ classer dans excel --&gt; write summary doc</t>
  </si>
  <si>
    <t>Single Parameter impact only on EMC</t>
  </si>
  <si>
    <t>Open with Edge to translate</t>
  </si>
  <si>
    <t>Single Parameter impact only on Metal</t>
  </si>
  <si>
    <t>Guideline Questions = Critical review</t>
  </si>
  <si>
    <t>Combined Parameter impact only on EMC</t>
  </si>
  <si>
    <t>Raw Materials</t>
  </si>
  <si>
    <t>Combined Parameter impact only on Metal</t>
  </si>
  <si>
    <t>Quoted</t>
  </si>
  <si>
    <t>Order</t>
  </si>
  <si>
    <t>Extracted Data</t>
  </si>
  <si>
    <t>Complete excel: Author db</t>
  </si>
  <si>
    <t>notebook</t>
  </si>
  <si>
    <t>Comprendre article = Notebook = Les prises de notes du cahier restent sur le cahier</t>
  </si>
  <si>
    <t>-Lire abstract</t>
  </si>
  <si>
    <t>-Lire conclusion</t>
  </si>
  <si>
    <t>-Extraire Research Question ? Context = Etat des lieux ?What's the gap ? (Summarize introduction)</t>
  </si>
  <si>
    <t>-Quels sont les objectives (à ranger, parfois dans introduction)</t>
  </si>
  <si>
    <t>Complete Excel: Materials (properties, commercial name)</t>
  </si>
  <si>
    <t>Complete Excel: Tests (machine used ref, conditions, protocole, why this temperature, which standard)</t>
  </si>
  <si>
    <t>PPT: Sample preparation</t>
  </si>
  <si>
    <t>PPT: Dessiner le protocole (schema)</t>
  </si>
  <si>
    <t>Complete Excel: Collecter les data / results</t>
  </si>
  <si>
    <t>PPT: Comprendre les calculs</t>
  </si>
  <si>
    <t>PPT: Chaque figure de résultats ("author texte ") + (exercice pratique: complete par mon analyse ordre + décrire complètement)</t>
  </si>
  <si>
    <t>Excel: Identifier les sources (extraire directement depuis ieee)</t>
  </si>
  <si>
    <t>Excel: Chercher autre papier de l'auteur</t>
  </si>
  <si>
    <t>Excel: Chercher les papiers qui cite ce papier (Research rabbit/google scholar)</t>
  </si>
  <si>
    <t>Répondre aux autres questions</t>
  </si>
  <si>
    <t>Excel: Complete keywords (classer pour les thèmes)</t>
  </si>
  <si>
    <t>Mindmap: to memorize better</t>
  </si>
  <si>
    <t>Summarize in doc (Structure IOMRC ) en version condensée)</t>
  </si>
  <si>
    <t>Introduction: Contexte, De quoi parle l’article ? Pourquoi ce sujet est-il important ?</t>
  </si>
  <si>
    <t>Objectif : Quelles étaient les questions de recherche ou les hypothèses ? (ranger en un seul bloc, car dispersé un peu partout dans l'article)</t>
  </si>
  <si>
    <t>Méthode : Comment ont-ils procédé ?</t>
  </si>
  <si>
    <t>Résultats : Qu’ont-ils trouvé ?</t>
  </si>
  <si>
    <t>Conclusion : Quelle est la signification des résultats ?</t>
  </si>
  <si>
    <t>-Resumer chaque partie + ranger (ppt)</t>
  </si>
  <si>
    <t>-My conclusions by reading it ("author texte ") + (exercice pratique: complète toi-même car parfois la conclusion n'est pas complète)</t>
  </si>
  <si>
    <t>-What's assume/postulate/hypothesis ?</t>
  </si>
  <si>
    <t>-Future work (Still gap ?)</t>
  </si>
  <si>
    <t>Institution</t>
  </si>
  <si>
    <t>Niveau</t>
  </si>
  <si>
    <t>Speciality</t>
  </si>
  <si>
    <t>Partner</t>
  </si>
  <si>
    <t>Thesis title</t>
  </si>
  <si>
    <t>Thesis Link</t>
  </si>
  <si>
    <t>Wrote in book ?</t>
  </si>
  <si>
    <t>Duane S. Boning</t>
  </si>
  <si>
    <t>MIT</t>
  </si>
  <si>
    <t>PhD</t>
  </si>
  <si>
    <t>Electrical Engineering and Computer Science</t>
  </si>
  <si>
    <t>Semiconductor Process Design: Representations, Tools, and Methodologies</t>
  </si>
  <si>
    <t>Marc Finot</t>
  </si>
  <si>
    <t>Materials Science and Engineering</t>
  </si>
  <si>
    <t>Deformation of multi-layered and graded materials : theory and experiments</t>
  </si>
  <si>
    <t>Microsystems Technology Laboratories</t>
  </si>
  <si>
    <t>Aeronautics and Astronautics</t>
  </si>
  <si>
    <t>Delft University</t>
  </si>
  <si>
    <t>Master</t>
  </si>
  <si>
    <t>Civil Engineering</t>
  </si>
  <si>
    <t>Ernst Consultant</t>
  </si>
  <si>
    <t>Charles Regard</t>
  </si>
  <si>
    <t>Université Bordeaux</t>
  </si>
  <si>
    <t>Electronique</t>
  </si>
  <si>
    <t>NXP Caen</t>
  </si>
  <si>
    <t>Qualification accélérée des composants SiP</t>
  </si>
  <si>
    <t>Kaspar MB Jansen</t>
  </si>
  <si>
    <t>Ming Li</t>
  </si>
  <si>
    <t>Nanjing Univeristy of Science and Technology, Nanjing, China</t>
  </si>
  <si>
    <t>mechanical engineering</t>
  </si>
  <si>
    <t>Bernhard Wunderle</t>
  </si>
  <si>
    <t>Technical University of Berlin</t>
  </si>
  <si>
    <t>Robert Bosch GmbH</t>
  </si>
  <si>
    <t>https://depositonce.tu-berlin.de/items/15ffd9ea-e8fd-4a6d-ae0a-31a04fe0b607</t>
  </si>
  <si>
    <t>Hongjie Liu</t>
  </si>
  <si>
    <t>F</t>
  </si>
  <si>
    <t>Toyama University, Toyama/Japan</t>
  </si>
  <si>
    <t>Head-Research &amp; Research Center, Jiangsu HHCK Advanced Materials Co., Ltd.</t>
  </si>
  <si>
    <t>Matthew Ming-Fai Yuen</t>
  </si>
  <si>
    <t>University of Bristol, Bristol, U.K.</t>
  </si>
  <si>
    <t>a</t>
  </si>
  <si>
    <t>Heinz Pape</t>
  </si>
  <si>
    <t>Technical University of Darmstadt, Darmstadt, Germany</t>
  </si>
  <si>
    <t>physics</t>
  </si>
  <si>
    <t>Mohd Zulkifly Abdullah</t>
  </si>
  <si>
    <t>University of Strathclyde</t>
  </si>
  <si>
    <t>fluid dynamics</t>
  </si>
  <si>
    <t>GQ Zhang</t>
  </si>
  <si>
    <t>Dali Mao</t>
  </si>
  <si>
    <t>University of Technology, Iran</t>
  </si>
  <si>
    <t>https://repository.tudelft.nl/person/Person_5ba8b00d-85e4-450b-905a-7b903ad85215?page=1&amp;object_type=doctoral_thesis</t>
  </si>
  <si>
    <t>Alain Bensoussan</t>
  </si>
  <si>
    <t>Emmanuel Bender</t>
  </si>
  <si>
    <t>Martin Arnold</t>
  </si>
  <si>
    <t>ETH Zürich, Zürich, Switzerland,</t>
  </si>
  <si>
    <t>Phd</t>
  </si>
  <si>
    <t>semiconductor physics</t>
  </si>
  <si>
    <t>Ian D Laird</t>
  </si>
  <si>
    <t>University of Sydney, Sydney, NSW, Australia</t>
  </si>
  <si>
    <t>electrical engineering (power electronics)</t>
  </si>
  <si>
    <t>Andy Longford</t>
  </si>
  <si>
    <t>University of Bradford</t>
  </si>
  <si>
    <t>Bsc</t>
  </si>
  <si>
    <t>Electrical and electronic engineering</t>
  </si>
  <si>
    <t>Xibo Yuan</t>
  </si>
  <si>
    <t>Tsinghua University, Beijing, China</t>
  </si>
  <si>
    <t>electrical engineering</t>
  </si>
  <si>
    <t>Matthew A. Hopcroft</t>
  </si>
  <si>
    <t>PHD</t>
  </si>
  <si>
    <t>William D. Nix</t>
  </si>
  <si>
    <t>metallurgical engineering and materials science</t>
  </si>
  <si>
    <t>Thomas W. Kenny</t>
  </si>
  <si>
    <t>Matt A. Korhonen</t>
  </si>
  <si>
    <t>Che-Yu Li</t>
  </si>
  <si>
    <t>Karen Ji</t>
  </si>
  <si>
    <t>physical chemistry</t>
  </si>
  <si>
    <t>Adwait Inamdar</t>
  </si>
  <si>
    <t>Bsc Thesis: Study of High-Temperature Ageing of Epoxy Moulding Compounds
Oxidation layer thickness measurement for thermally aged EMC using fluorescence microscopy. Mathematical modelling of the oxidation growth. Prepared fully-oxidized thin specimens of EMC. Characterized elastic properties using DMA and coefficients of thermal expansion using DIC.</t>
  </si>
  <si>
    <t>Msc Thesis: Design Validation of ‘Stress Measurement ASIC Module’ using FEA and Experimental Methods
Experimental characterization and material modelling of different adhesives and moulding compounds. Sensitivity analysis of a QFN model based on dimensions and materials of the package components. Warpage measurements of IC packages using digital image correlation (DIC) and die-level stress measurements with an embedded ‘iForce sensor’ followed by a comparison with FE simulation results.</t>
  </si>
  <si>
    <t>PhD Thesis:Digital Twin-based Health Monitoring of Microelectronics
Defined a workflow for Digital Twin-based prognostics &amp; health management of electronic components. Characterized mechanical behavior of molding compounds as a function of stages of thermal ageing. Prepared a continuously updated model for thermomechanical degradation of electronic packages. Ongoing work on in-situ solder joint degradation monitoring using piezoresistive stress sensor.</t>
  </si>
  <si>
    <t>Pennsylvania State University, University Park</t>
  </si>
  <si>
    <t>engineering science and mechanics</t>
  </si>
  <si>
    <t>Johns Hopkins University, Baltimore, MD</t>
  </si>
  <si>
    <t>University of Maryland, College Park</t>
  </si>
  <si>
    <t>Moisture Diffusion and Reliability Issues Associated with Moisture in Plastic Encapsulated Microelectronics
Moisture diffusion, hygroscopic swelling, and moisture induced changes in thermo-mechanical properties in plastic molding compounds used in microelectronics encapsulation</t>
  </si>
  <si>
    <t>General Electric Company, Global Research Center, Niskayuna, NY.</t>
  </si>
  <si>
    <t>Her work involves reliability modeling, testing, and evaluation of various electronic products, including digital x-ray detectors, CT detectors, embedded sensors, and organic light emitting diode packages</t>
  </si>
  <si>
    <t>2009-2010</t>
  </si>
  <si>
    <t>Rice University</t>
  </si>
  <si>
    <t>Postdoctoral Fellow</t>
  </si>
  <si>
    <t>2020-2023</t>
  </si>
  <si>
    <t>General Electric Company R&amp;D, Niskayuna, NY</t>
  </si>
  <si>
    <t>Research Scientist</t>
  </si>
  <si>
    <t>2010-2016</t>
  </si>
  <si>
    <t>University of Houston</t>
  </si>
  <si>
    <t>Assistant Professor</t>
  </si>
  <si>
    <t>2016-2020</t>
  </si>
  <si>
    <t>Associate Professor</t>
  </si>
  <si>
    <t>2010-today</t>
  </si>
  <si>
    <t>Professor, Cullen College of Engineering</t>
  </si>
  <si>
    <t>2020-today</t>
  </si>
  <si>
    <t>Professor</t>
  </si>
  <si>
    <t>Michael G. Pecht</t>
  </si>
  <si>
    <t>University of Wisconsin, Madison</t>
  </si>
  <si>
    <t>acoustics</t>
  </si>
  <si>
    <t>engineering</t>
  </si>
  <si>
    <t>engineering mechanics</t>
  </si>
  <si>
    <t>CALCE Electronic Prod_x0002_ucts and Systems Center, University of Maryland, College Park</t>
  </si>
  <si>
    <t>Director, Full Professor</t>
  </si>
  <si>
    <t>Ee Hua Wong</t>
  </si>
  <si>
    <t>University of Manchester Institute of Science and Technology (UMIST), Manchester, UK</t>
  </si>
  <si>
    <t>solid mechanics</t>
  </si>
  <si>
    <t>He has been active in reliability modeling and characterization, with particular interest in moisture induced failure of IC pack_x0002_ages.</t>
  </si>
  <si>
    <t>Matthew M. Fernandez</t>
  </si>
  <si>
    <t>Richard Jan C Malifer Jr</t>
  </si>
  <si>
    <t>Marianne Therese Bauca</t>
  </si>
  <si>
    <t>Rinse van der Meulen</t>
  </si>
  <si>
    <t>Joselito Acerado</t>
  </si>
  <si>
    <t>Manolo Mena</t>
  </si>
  <si>
    <t>Willem Dirk van Driel</t>
  </si>
  <si>
    <t>Daniel Coutellier</t>
  </si>
  <si>
    <t>Gojun Hu</t>
  </si>
  <si>
    <t>Yongwei Zhang</t>
  </si>
  <si>
    <t>Wenhui Zhu</t>
  </si>
  <si>
    <t>Spencer Chew</t>
  </si>
  <si>
    <t>Marcel A.J. van Gils</t>
  </si>
  <si>
    <t>G.Q. Zhang</t>
  </si>
  <si>
    <t>Chao-Ton Su</t>
  </si>
  <si>
    <t>Tai-Lin Chiang</t>
  </si>
  <si>
    <t>Kevin Chiao</t>
  </si>
  <si>
    <t>Richard D. Mosbarger</t>
  </si>
  <si>
    <t>David J. Hickey</t>
  </si>
  <si>
    <t>Roger Massey</t>
  </si>
  <si>
    <t>Adrian Zee</t>
  </si>
  <si>
    <t>ST Paper, Italy</t>
  </si>
  <si>
    <t>Michele Calabretta</t>
  </si>
  <si>
    <t>Giuseppe Mauromicale</t>
  </si>
  <si>
    <t>Marco Alfio Torrisi</t>
  </si>
  <si>
    <t>Section</t>
  </si>
  <si>
    <t>Item #</t>
  </si>
  <si>
    <t>Elements recommended for reporting</t>
  </si>
  <si>
    <t>Title</t>
  </si>
  <si>
    <t>1,1</t>
  </si>
  <si>
    <t>• Identify the report as a systematic review in the title.</t>
  </si>
  <si>
    <t>1,2</t>
  </si>
  <si>
    <t>• Report an informative title that provides key information about the main objective or question the review addresses (e.g. the population(s) and intervention(s) the review addresses).</t>
  </si>
  <si>
    <t>1,3</t>
  </si>
  <si>
    <t>• Consider providing additional information in the title, such as the method of analysis used, the designs of included studies, or an indication that the review is an update of an existing review, or a continually updated (“living”) systematic review.</t>
  </si>
  <si>
    <t>• Report an abstract addressing each item in the PRISMA 2020 for Abstracts checklist.</t>
  </si>
  <si>
    <t>Introduction</t>
  </si>
  <si>
    <t>Rationale</t>
  </si>
  <si>
    <t>3,1</t>
  </si>
  <si>
    <t>• Describe the current state of knowledge and its uncertainties.</t>
  </si>
  <si>
    <t>3,2</t>
  </si>
  <si>
    <t>• Articulate why it is important to do the review.</t>
  </si>
  <si>
    <t>3,3</t>
  </si>
  <si>
    <t>• If other systematic reviews addressing the same (or a largely similar) question are available, explain why the current review was considered necessary. If the review is an update or replication of a particular systematic review, indicate this and cite the previous review.</t>
  </si>
  <si>
    <t>3,4</t>
  </si>
  <si>
    <t>• If the review examines the effects of interventions, also briefly describe how the intervention(s) examined might work.</t>
  </si>
  <si>
    <t>3,5</t>
  </si>
  <si>
    <t>• If there is complexity in the intervention or context of its delivery (or both) (e.g. multi-component interventions, equity considerations), consider presenting a logic model to visually display the hypothesised relationship between intervention components and outcomes.</t>
  </si>
  <si>
    <t>Objectives</t>
  </si>
  <si>
    <t>4,1</t>
  </si>
  <si>
    <t>• Provide an explicit statement of all objective(s) or question(s) the review addresses, expressed in terms of a relevant question formulation framework.</t>
  </si>
  <si>
    <t>4,2</t>
  </si>
  <si>
    <t>• If the purpose is to evaluate the effects of interventions, use the Population, Intervention, Comparator, Outcome (PICO) framework or one of its variants, to state the comparisons that will be made</t>
  </si>
  <si>
    <t>Methods</t>
  </si>
  <si>
    <t>Eligibility criteria</t>
  </si>
  <si>
    <t>5,1</t>
  </si>
  <si>
    <t>• Specify all study characteristics used to decide whether a study was eligible for inclusion in the review, that is, components described in the PICO framework or one of its variants, and other characteristics, such as eligible study design(s) and setting(s), and minimum duration of follow-up.</t>
  </si>
  <si>
    <t>5,2</t>
  </si>
  <si>
    <t>• Specify eligibility criteria with regard to report characteristics, such as year of dissemination, language, and report status (e.g. whether reports, such as unpublished manuscripts and conference abstracts, were eligible for inclusion).</t>
  </si>
  <si>
    <t>5,3</t>
  </si>
  <si>
    <t>• Clearly indicate if studies were ineligible because the outcomes of interest were not measured, or ineligible because the results for the outcome of interest were not reported.</t>
  </si>
  <si>
    <t>5,4</t>
  </si>
  <si>
    <t>• Specify any groups used in the synthesis (e.g. intervention, outcome and population groups) and link these to the comparisons specified in the objectives (item #4).</t>
  </si>
  <si>
    <t>5,5</t>
  </si>
  <si>
    <t>• Consider providing rationales for any notable restrictions to study eligibility</t>
  </si>
  <si>
    <t>Information Sources</t>
  </si>
  <si>
    <t>6,1</t>
  </si>
  <si>
    <t>• Specify the date when each source (e.g. database, register, website, organisation) was last searched or consulted</t>
  </si>
  <si>
    <t>6,2</t>
  </si>
  <si>
    <t>• If bibliographic databases were searched, specify for each database its name (e.g. MEDLINE, CINAHL), the interface or platform through which the database was searched (e.g. Ovid, EBSCOhost), and the dates of coverage (where this information is provided).</t>
  </si>
  <si>
    <t>6,3</t>
  </si>
  <si>
    <t>• If study registers, regulatory databases and other online repositories were searched, specify the name of each source and any date restrictions that were applied.</t>
  </si>
  <si>
    <t>6,4</t>
  </si>
  <si>
    <t>• If websites, search engines or other online sources were browsed or searched, specify the name and URL of each source.</t>
  </si>
  <si>
    <t>6,5</t>
  </si>
  <si>
    <t>• If organisations or manufacturers were contacted to identify studies, specify the name of each source.</t>
  </si>
  <si>
    <t>6,6</t>
  </si>
  <si>
    <t>• If individuals were contacted to identify studies, specify the types of individuals contacted (e.g. authors of studies included in the review or researchers with expertise in the area).</t>
  </si>
  <si>
    <t>6,7</t>
  </si>
  <si>
    <t>• If reference lists were examined, specify the types of references examined (e.g. references cited in study reports included in the systematic review, or references cited in systematic review reports on the same or similar topic).</t>
  </si>
  <si>
    <t>6,8</t>
  </si>
  <si>
    <t>• If cited or citing reference searches (also called backward and forward citation searching) were conducted, specify the bibliographic details of the reports to which citation searching was applied, the citation index or platform used (e.g. Web of Science), and the date the citation searching was done.</t>
  </si>
  <si>
    <t>6,9</t>
  </si>
  <si>
    <t>• If journals or conference proceedings were consulted, specify of the names of each source, the dates covered and how they were searched (e.g.handsearching or browsing online).</t>
  </si>
  <si>
    <t>Search Strategy</t>
  </si>
  <si>
    <t>7,1</t>
  </si>
  <si>
    <t>• Provide the full line by line search strategy as run in each database with a sophisticated interface (such as Ovid), or the sequence of terms that were used to search simpler interfaces, such as search engines or websites.</t>
  </si>
  <si>
    <t>7,2</t>
  </si>
  <si>
    <t>• Describe any limits applied to the search strategy (e.g. date or language) and justify these by linking back to the review’s eligibility criteria.</t>
  </si>
  <si>
    <t>7,3</t>
  </si>
  <si>
    <t>• If published approaches, including search filters designed to retrieve specific types of records or search strategies from other systematic reviews, were used, cite them. If published approaches were adapted, for example if search filters are amended, note the changes made.</t>
  </si>
  <si>
    <t>7,4</t>
  </si>
  <si>
    <t>• If natural language processing or text frequency analysis tools were used to identify or refine keywords, synonyms or subject indexing terms to use in the search strategy, specify the tool(s) used.</t>
  </si>
  <si>
    <t>7,5</t>
  </si>
  <si>
    <t>• If a tool was used to automatically translate search strings for one database to another, specify the tool used.</t>
  </si>
  <si>
    <t>7,6</t>
  </si>
  <si>
    <t>• If the search strategy was validated, for example by evaluating whether it could identify a set of clearly eligible studies, report the validation process used and specify which studies were included in the validation set.</t>
  </si>
  <si>
    <t>7,7</t>
  </si>
  <si>
    <t>• If the search strategy was peer reviewed, report the peer review process used and specify any tool used such as the Peer Review of Electronic Search Strategies (PRESS) checklist.</t>
  </si>
  <si>
    <t>7,8</t>
  </si>
  <si>
    <t>• If the search strategy structure adopted was not based on a PICO-style approach, describe the final conceptual structure and any explorations that were undertaken to achieve it</t>
  </si>
  <si>
    <t>Selection Process</t>
  </si>
  <si>
    <t>Recommendations for reporting regardless of the selection processes used:</t>
  </si>
  <si>
    <t>8,1</t>
  </si>
  <si>
    <t>• Report how many reviewers screened each record (title/abstract) and each report retrieved, whether multiple reviewers worked independently at each stage of screening or not, and any processes used to resolve disagreements between screeners.</t>
  </si>
  <si>
    <t>8,2</t>
  </si>
  <si>
    <t>• Report any processes used to obtain or confirm relevant information from study investigators.</t>
  </si>
  <si>
    <t>8,3</t>
  </si>
  <si>
    <t>• If abstracts or articles required translation into another language to determine their eligibility, report how these were translated</t>
  </si>
  <si>
    <t>8,4</t>
  </si>
  <si>
    <t>Recommendations for reporting in systematic reviews using automation tools in the selection process:</t>
  </si>
  <si>
    <t>8,5</t>
  </si>
  <si>
    <t>• Report how automation tools were integrated within the overall study selection process.</t>
  </si>
  <si>
    <t>8,6</t>
  </si>
  <si>
    <t>• If an externally derived machine learning classifier was applied (e.g. Cochrane RCT Classifier), either to eliminate records or to replace a single screener, include a reference or URL to the version used. If the classifier was used to eliminate records before screening, report the number eliminated in the PRISMA flow diagram as ‘Records marked as ineligible by automation tools’.</t>
  </si>
  <si>
    <t>8,7</t>
  </si>
  <si>
    <t>• If an internally derived machine learning classifier was used to assist with the screening process, identify the software/classifier and version, describe how it was used (e.g. to remove records or replace a single screener) and trained (if relevant), and what internal or external validation was done to understand the risk of missed studies or incorrect classifications.</t>
  </si>
  <si>
    <t>8,8</t>
  </si>
  <si>
    <t>• If machine learning algorithms were used to prioritise screening (whereby unscreened records are continually re-ordered based on screening decisions), state the software used and provide details of any screening rules applied.</t>
  </si>
  <si>
    <t>8,9</t>
  </si>
  <si>
    <t>Recommendations for reporting in systematic reviews using crowdsourcing or previous ‘known’ assessments in the selection process:</t>
  </si>
  <si>
    <t>8,10</t>
  </si>
  <si>
    <t>• If crowdsourcing was used to screen records, provide details of the platform used and specify how it was integrated within the overall study selection process.</t>
  </si>
  <si>
    <t>8,11</t>
  </si>
  <si>
    <t>• If datasets of already-screened records were used to eliminate records retrieved by the search from further consideration, briefly describe the derivation of these datasets disagreements between data collectors.</t>
  </si>
  <si>
    <t>Data Collection Process</t>
  </si>
  <si>
    <t>9,1</t>
  </si>
  <si>
    <t>• Report how many reviewers collected data from each report, whether multiple reviewers worked independently or not, and any processes used to resolve</t>
  </si>
  <si>
    <t>9,2</t>
  </si>
  <si>
    <t>• Report any processes used to obtain or confirm relevant data from study investigators.</t>
  </si>
  <si>
    <t>9,3</t>
  </si>
  <si>
    <t>• If any automation tools were used to collect data, report how the tool was used, how the tool was trained, and what internal or external validation was done to understand the risk of incorrect extractions.</t>
  </si>
  <si>
    <t>9,4</t>
  </si>
  <si>
    <t>• If articles required translation into another language to enable data collection, report how these articles were translated.</t>
  </si>
  <si>
    <t>9,5</t>
  </si>
  <si>
    <t>• If any software was used to extract data from figures, specify the software used.</t>
  </si>
  <si>
    <t>9,6</t>
  </si>
  <si>
    <t>• If any decision rules were used to select data from multiple reports corresponding to a study, and any steps were taken to resolve inconsistencies across reports, report the rules and steps used</t>
  </si>
  <si>
    <t>Data items (outcomes)</t>
  </si>
  <si>
    <t>10,1</t>
  </si>
  <si>
    <t>• List and define the outcome domains and time frame of measurement for which data were sought.</t>
  </si>
  <si>
    <t>10,2</t>
  </si>
  <si>
    <t>• Specify whether all results that were compatible with each outcome domain in each study were sought, and if not, what process was used to select results within eligible domains.</t>
  </si>
  <si>
    <t>10,3</t>
  </si>
  <si>
    <t>• If any changes were made to the inclusion or definition of the outcome domains, or to the importance given to them in the review, specify the changes, along with a rationale.</t>
  </si>
  <si>
    <t>10,4</t>
  </si>
  <si>
    <t>• If any changes were made to the processes used to select results within eligible outcome domains, specify the changes, along with a rationale.</t>
  </si>
  <si>
    <t>10,5</t>
  </si>
  <si>
    <t>• Consider specifying which outcome domains were considered the most important for interpreting the review’s conclusions and provide rationale for the labelling (e.g. “a recent core outcome set identified the outcomes labelled ‘critical’ as being the most important to patients”)</t>
  </si>
  <si>
    <t>Data items (variables)</t>
  </si>
  <si>
    <t>10,6</t>
  </si>
  <si>
    <t>• List and define all other variables for which data were sought (e.g. participant and intervention characteristics, funding sources).</t>
  </si>
  <si>
    <t>10,7</t>
  </si>
  <si>
    <t>• Describe any assumptions made about any missing or unclear information from the studies.</t>
  </si>
  <si>
    <t>10,8</t>
  </si>
  <si>
    <t>• If a tool was used to inform which data items to collect, cite the tool used.</t>
  </si>
  <si>
    <t>Study risk of bias assessment</t>
  </si>
  <si>
    <t>11,1</t>
  </si>
  <si>
    <t>• Specify the tool(s) (and version) used to assess risk of bias in the included studies.</t>
  </si>
  <si>
    <t>11,2</t>
  </si>
  <si>
    <t>• Specify the methodological domains/components/items of the risk of bias tool(s) used.</t>
  </si>
  <si>
    <t>11,3</t>
  </si>
  <si>
    <t>• Report whether an overall risk of bias judgement that summarised across domains/components/items was made, and if so, what rules were used to reach an overall judgement.</t>
  </si>
  <si>
    <t>11,4</t>
  </si>
  <si>
    <t>• If any adaptations to an existing tool to assess risk of bias in studies were made, specify the adaptations.</t>
  </si>
  <si>
    <t>11,5</t>
  </si>
  <si>
    <t>• If a new risk of bias tool was developed for use in the review, describe the content of the tool and make it publicly accessible.</t>
  </si>
  <si>
    <t>11,6</t>
  </si>
  <si>
    <t>• Report how many reviewers assessed risk of bias in each study, whether multiple reviewers worked independently, and any processes used to resolve disagreements between assessors.</t>
  </si>
  <si>
    <t>11,7</t>
  </si>
  <si>
    <t>11,8</t>
  </si>
  <si>
    <t>• If an automation tool was used to assess risk of bias, report how the automation tool was used, how the tool was trained, and details on the tool’s performance and internal validation.</t>
  </si>
  <si>
    <t>Effect measures</t>
  </si>
  <si>
    <t>12,1</t>
  </si>
  <si>
    <t>• Specify for each outcome (or type of outcome [e.g. binary, continuous]), the effect measure(s) (e.g. risk ratio, mean difference) used in the synthesis or presentation of results.</t>
  </si>
  <si>
    <t>12,2</t>
  </si>
  <si>
    <t>• State any thresholds (or ranges) used to interpret the size of effect (e.g. minimally important difference; ranges for no/trivial, small, moderate and large effects) and the rationale for these thresholds.</t>
  </si>
  <si>
    <t>12,3</t>
  </si>
  <si>
    <t>• If synthesized results were re-expressed to a different effect measure, report the method used to re-express results (e.g. meta-analysing risk ratios and computing an absolute risk reduction based on an assumed comparator risk).</t>
  </si>
  <si>
    <t>12,4</t>
  </si>
  <si>
    <t>• Consider providing justification for the choice of effect measure</t>
  </si>
  <si>
    <t>Synthesis methods (eligibility for synthesis)</t>
  </si>
  <si>
    <t>13,1</t>
  </si>
  <si>
    <t>• Describe the processes used to decide which studies were eligible for each synthesis.</t>
  </si>
  <si>
    <t>Synthesis methods (preparing for synthesis)</t>
  </si>
  <si>
    <t>13,2</t>
  </si>
  <si>
    <t>• Report any methods required to prepare the data collected from studies for presentation or synthesis, such as handling of missing summary statistics, or data conversions.</t>
  </si>
  <si>
    <t>Synthesis methods (tabulation and graphical methods)</t>
  </si>
  <si>
    <t>13,3</t>
  </si>
  <si>
    <t>• Report chosen tabular structure(s) used to display results of individual studies and syntheses, along with details of the data presented.</t>
  </si>
  <si>
    <t>13,4</t>
  </si>
  <si>
    <t>• Report chosen graphical methods used to visually display results of individual studies and syntheses.</t>
  </si>
  <si>
    <t>13,5</t>
  </si>
  <si>
    <t>• If studies are ordered or grouped within tables or graphs based on study characteristics (e.g. by size of the study effect, year of publication), consider reporting the basis for the chosen ordering/grouping.</t>
  </si>
  <si>
    <t>13,6</t>
  </si>
  <si>
    <t>• If non-standard graphs were used, consider reporting the rationale for selecting the chosen graph</t>
  </si>
  <si>
    <t>Synthesis methods (statiscal synthesis methods)</t>
  </si>
  <si>
    <t>13,7</t>
  </si>
  <si>
    <t>• If statistical synthesis methods were used, reference the software, packages and version numbers used to implement synthesis methods.</t>
  </si>
  <si>
    <t>13,8</t>
  </si>
  <si>
    <t>• If it was not possible to conduct a meta-analysis, describe and justify the synthesis methods or summary approach used.</t>
  </si>
  <si>
    <t>13,9</t>
  </si>
  <si>
    <t>• If meta-analysis was done, specify:</t>
  </si>
  <si>
    <t>o the meta-analysis model (fixed-effect, fixed-effects or random-effects) and provide rationale for the selected model.</t>
  </si>
  <si>
    <t>13,11</t>
  </si>
  <si>
    <t>o the method used (e.g. Mantel-Haenszel, inverse-variance).</t>
  </si>
  <si>
    <t>13,12</t>
  </si>
  <si>
    <t>o any methods used to identify or quantify statistical heterogeneity (e.g. visual inspection of results, a formal statistical test for heterogeneity, heterogeneity variance (𝜏2), inconsistency (e.g. I2), and prediction intervals).</t>
  </si>
  <si>
    <t>13,13</t>
  </si>
  <si>
    <t>• If a random-effects meta-analysis model was used:</t>
  </si>
  <si>
    <t>13,14</t>
  </si>
  <si>
    <t>o specify the between-study (heterogeneity) variance estimator used (e.g. DerSimonian and Laird, restricted maximum likelihood (REML)).</t>
  </si>
  <si>
    <t>13,15</t>
  </si>
  <si>
    <t>o specify the method used to calculate the confidence interval for the summary effect (e.g. Wald-type confidence interval, Hartung-Knapp-Sidik-Jonkman).</t>
  </si>
  <si>
    <t>13,16</t>
  </si>
  <si>
    <t>o consider specifying other details about the methods used, such as the method for calculating confidence limits for the heterogeneity variance.</t>
  </si>
  <si>
    <t>13,17</t>
  </si>
  <si>
    <t>• If a Bayesian approach to meta-analysis was used, describe the prior distributions about quantities of interest (e.g. intervention effect being analysed, amount of heterogeneity in results across studies).</t>
  </si>
  <si>
    <t>13,18</t>
  </si>
  <si>
    <t>• If multiple effect estimates from a study were included in a meta-analysis, describe the method(s) used to model or account for the statistical dependency (e.g. multivariate meta-analysis, multilevel models or robust variance estimation).</t>
  </si>
  <si>
    <t>13,19</t>
  </si>
  <si>
    <t>• If a planned synthesis was not considered possible or appropriate, report this and the reason for that decision.</t>
  </si>
  <si>
    <t>Synthesis methods (methods to explore heterogeneity)</t>
  </si>
  <si>
    <t>• If methods were used to explore possible causes of statistical heterogeneity, specify the method used (e.g. subgroup analysis, meta-regression).</t>
  </si>
  <si>
    <t>13,21</t>
  </si>
  <si>
    <t>• If subgroup analysis or meta-regression was performed, specify for each:</t>
  </si>
  <si>
    <t>13,22</t>
  </si>
  <si>
    <t>o which factors were explored, levels of those factors, and which direction of effect modification was expected and why (where possible).</t>
  </si>
  <si>
    <t>13,23</t>
  </si>
  <si>
    <t>o whether analyses were conducted using study-level variables (i.e. where each study is included in one subgroup only), within-study contrasts (i.e. where data on subsets of participants within a study are available, allowing the study to be included in more than one subgroup), or some combination of the above.</t>
  </si>
  <si>
    <t>13,24</t>
  </si>
  <si>
    <t>o how subgroup effects were compared (e.g. statistical test for interaction for subgroup analyses).</t>
  </si>
  <si>
    <t>13,25</t>
  </si>
  <si>
    <t>• If other methods were used to explore heterogeneity because data were not amenable to meta-analysis of effect estimates (e.g. structuring tables to examine variation in results across studies based on subpopulation), describe the methods used, along with the factors and levels.</t>
  </si>
  <si>
    <t>13,26</t>
  </si>
  <si>
    <t>• If any analyses used to explore heterogeneity were not pre-specified, identify them as such</t>
  </si>
  <si>
    <t>Synthesis methods (sensitivity analyses)</t>
  </si>
  <si>
    <t>13,27</t>
  </si>
  <si>
    <t>• If sensitivity analyses were performed, provide details of each analysis (e.g. removal of studies at high risk of bias, use of an alternative meta-analysis model).</t>
  </si>
  <si>
    <t>13,28</t>
  </si>
  <si>
    <t>• If any sensitivity analyses were not pre-specified, identify them as such.</t>
  </si>
  <si>
    <t>Reporting bias assessment</t>
  </si>
  <si>
    <t>14,1</t>
  </si>
  <si>
    <t>• Specify the methods (tool, graphical, statistical or other) used to assess the risk of bias due to missing results in a synthesis (arising from reporting biases).</t>
  </si>
  <si>
    <t>14,2</t>
  </si>
  <si>
    <t>• If risk of bias due to missing results was assessed using an existing tool, specify the methodological components/domains/items of the tool, and the process used to reach a judgement of overall risk of bias.</t>
  </si>
  <si>
    <t>14,3</t>
  </si>
  <si>
    <t>• If any adaptations to an existing tool to assess risk of bias due to missing results were made, specify the adaptations.</t>
  </si>
  <si>
    <t>14,4</t>
  </si>
  <si>
    <t>• If a new tool to assess risk of bias due to missing results was developed for use in the review, describe the content of the tool and make it publicly accessible.</t>
  </si>
  <si>
    <t>14,5</t>
  </si>
  <si>
    <t>• Report how many reviewers assessed risk of bias due to missing results in a synthesis, whether multiple reviewers worked independently, and any processes used to resolve disagreements between assessors.</t>
  </si>
  <si>
    <t>14,6</t>
  </si>
  <si>
    <t>14,7</t>
  </si>
  <si>
    <t>• If an automation tool was used to assess risk of bias due to missing results, report how the automation tool was used, how the tool was trained, and details on the tool’s performance and internal validation.</t>
  </si>
  <si>
    <t>Certainty Assessment</t>
  </si>
  <si>
    <t>15,1</t>
  </si>
  <si>
    <t>• Specify the tool or system (and version) used to assess certainty (or confidence) in the body of evidence.</t>
  </si>
  <si>
    <t>15,2</t>
  </si>
  <si>
    <t>• Report the factors considered (e.g. precision of the effect estimate, consistency of findings across studies) and the criteria used to assess each factor when assessing certainty in the body of evidence.</t>
  </si>
  <si>
    <t>15,3</t>
  </si>
  <si>
    <t>• Describe the decision rules used to arrive at an overall judgement of the level of certainty, together with the intended interpretation (or definition) of each level of certainty.</t>
  </si>
  <si>
    <t>15,4</t>
  </si>
  <si>
    <t>• If applicable, report any review-specific considerations for assessing certainty, such as thresholds used to assess imprecision and ranges of magnitude of effect that might be considered trivial, moderate or large, and the rationale for these thresholds and ranges (item #12).</t>
  </si>
  <si>
    <t>15,5</t>
  </si>
  <si>
    <t>• If any adaptations to an existing tool or system to assess certainty were made, specify the adaptations.</t>
  </si>
  <si>
    <t>15,6</t>
  </si>
  <si>
    <t>• Report how many reviewers assessed certainty in the body of evidence for an outcome, whether multiple reviewers worked independently, and any processes used to resolve disagreements between assessors.</t>
  </si>
  <si>
    <t>15,7</t>
  </si>
  <si>
    <t>• Report any processes used to obtain or confirm relevant information from investigators.</t>
  </si>
  <si>
    <t>15,8</t>
  </si>
  <si>
    <t>• If an automation tool was used to support the assessment of certainty, report how the automation tool was used, how the tool was trained, and details on the tool’s performance and internal validation.</t>
  </si>
  <si>
    <t>15,9</t>
  </si>
  <si>
    <t>• Describe methods for reporting the results of assessments of certainty, such as the use of Summary of Findings tables.</t>
  </si>
  <si>
    <t>• If standard phrases that incorporate the certainty of evidence were used (e.g. “hip protectors probably reduce the risk of hip fracture slightly”), report the intended interpretation of each phrase and the reference for the source guidance.</t>
  </si>
  <si>
    <t>Study selection (flow of studies)</t>
  </si>
  <si>
    <t>16,1</t>
  </si>
  <si>
    <t>• Report, ideally using a flow diagram, the number of: records identified; records excluded before screening; records screened; records excluded after screening titles or titles and abstracts; reports retrieved for detailed evaluation; potentially eligible reports that were not retrievable; retrieved reports that did not meet inclusion criteria and the primary reasons for exclusion; and the number of studies and reports included in the review. If applicable, also report the number of ongoing studies and associated reports identified.</t>
  </si>
  <si>
    <t>16,2</t>
  </si>
  <si>
    <t>• If the review is an update of a previous review, report results of the search and selection process for the current review and specify the number of studies included in the previous review.</t>
  </si>
  <si>
    <t>16,3</t>
  </si>
  <si>
    <t>• If applicable, indicate in the PRISMA flow diagram how many records were excluded by a human and how many by automation tools</t>
  </si>
  <si>
    <t>Study selection (excluded studies)</t>
  </si>
  <si>
    <t>16,4</t>
  </si>
  <si>
    <t>• Cite studies that might appear to meet the inclusion criteria, but which were excluded, and explain why they were excluded.</t>
  </si>
  <si>
    <t>Study characteristics</t>
  </si>
  <si>
    <t>17,1</t>
  </si>
  <si>
    <t>• Cite each included study.</t>
  </si>
  <si>
    <t>17,2</t>
  </si>
  <si>
    <t>• Present the key characteristics of each study in a table or figure (considering a format that will facilitate comparison of characteristics across the studies).</t>
  </si>
  <si>
    <t>17,3</t>
  </si>
  <si>
    <t>• If the review examines the effects of interventions, consider presenting an additional table that summarises the intervention details for each study.</t>
  </si>
  <si>
    <t>Risk of bias in studies</t>
  </si>
  <si>
    <t>18,1</t>
  </si>
  <si>
    <t>• Present tables or figures indicating for each study the risk of bias in each domain/component/item assessed (e.g. blinding of outcome assessors, missing outcome data) and overall study-level risk of bias.</t>
  </si>
  <si>
    <t>18,2</t>
  </si>
  <si>
    <t>• Present justification for each risk of bias judgement, for example in the form of relevant quotations from reports of included studies.</t>
  </si>
  <si>
    <t>18,3</t>
  </si>
  <si>
    <t>• If assessments of risk of bias were done for specific outcomes or results in each study, consider displaying risk of bias judgements on a forest plot, next to the study results</t>
  </si>
  <si>
    <t>Results of individual studies</t>
  </si>
  <si>
    <t>19,1</t>
  </si>
  <si>
    <t>• For all outcomes, irrespective of whether statistical synthesis was undertaken, present for each study summary statistics for each group (where appropriate). For dichotomous outcomes, report the number of participants with and without the events for each group; or the number with the event and the total for each group (e.g. 12/45). For continuous outcomes, report the mean, standard deviation and sample size of each group.</t>
  </si>
  <si>
    <t>19,2</t>
  </si>
  <si>
    <t>• For all outcomes, irrespective of whether statistical synthesis was undertaken, present for each study an effect estimate and its precision (e.g. standard error or 95% confidence/credible interval). For example, for time-to-event outcomes, present a hazard ratio and its confidence interval.</t>
  </si>
  <si>
    <t>19,3</t>
  </si>
  <si>
    <t>• If study-level data is presented visually or reported in the text (or both), also present a tabular display of the results.</t>
  </si>
  <si>
    <t>19,4</t>
  </si>
  <si>
    <t>• If results were obtained from multiple data sources (e.g. journal article, study register entry, clinical study report, correspondence with authors), report the source of the data.</t>
  </si>
  <si>
    <t>19,5</t>
  </si>
  <si>
    <t>• If applicable, indicate which results were not reported directly and had to be computed or estimated from other information.</t>
  </si>
  <si>
    <t>Results of synthesis (characteristics of contributing studies)</t>
  </si>
  <si>
    <t>20,1</t>
  </si>
  <si>
    <t>• Provide a brief summary of the characteristics and risk of bias among studies contributing to each synthesis (meta-analysis or other). The summary should focus only on study characteristics that help in interpreting the results (especially those that suggest the evidence addresses only a restricted part of the review question, or indirectly addresses the question).</t>
  </si>
  <si>
    <t>20,2</t>
  </si>
  <si>
    <t>• Indicate which studies were included in each synthesis (e.g. by listing each study in a forest plot or table or citing studies in the text).</t>
  </si>
  <si>
    <t>Results of synthesis (results of statistical syntheses)</t>
  </si>
  <si>
    <t>20,3</t>
  </si>
  <si>
    <t>• Report results of all statistical syntheses described in the protocol and all syntheses conducted that were not pre-specified.</t>
  </si>
  <si>
    <t>20,4</t>
  </si>
  <si>
    <t>• If meta-analysis was conducted, report for each:</t>
  </si>
  <si>
    <t>20,5</t>
  </si>
  <si>
    <t>o the summary estimate and its precision (e.g. standard error or 95% confidence/credible interval)</t>
  </si>
  <si>
    <t>20,6</t>
  </si>
  <si>
    <t>o measures of statistical heterogeneity (e.g. 𝜏2, I2, prediction interval)</t>
  </si>
  <si>
    <t>20,7</t>
  </si>
  <si>
    <t>• If other statistical synthesis methods were used (e.g. summarising effect estimates, combining P values), report the synthesized result and a measure of precision (or equivalent information, for example, the number of studies and total sample size).</t>
  </si>
  <si>
    <t>20,8</t>
  </si>
  <si>
    <t>• If the statistical synthesis method does not yield an estimate of effect (e.g. as is the case when P values are combined), report the relevant statistics (e.g. P value from the statistical test), along with an interpretation of the result that is consistent with the question addressed by the synthesis method.</t>
  </si>
  <si>
    <t>20,9</t>
  </si>
  <si>
    <t>• If comparing groups, describe the direction of effect (e.g. fewer events in the intervention group, or higher pain in the comparator group).</t>
  </si>
  <si>
    <t>• If synthesising mean differences, specify for each synthesis, where applicable, the unit of measurement (e.g. kilograms or pounds for weight), the upper and lower limits of the measurement scale (e.g. anchors range from 0 to 10), direction of benefit (e.g. higher scores denote higher severity of pain), and the minimally important difference, if known. If synthesising standardised mean differences, and the effect estimate is being re-expressed to a particular instrument, details of the instrument, as per the mean difference, should be reported.</t>
  </si>
  <si>
    <t>Results of synthesis (results of investigations of heterogeneity)</t>
  </si>
  <si>
    <t>20,11</t>
  </si>
  <si>
    <t>• If investigations of possible causes of heterogeneity were conducted:</t>
  </si>
  <si>
    <t>20,12</t>
  </si>
  <si>
    <t>o present results regardless of the statistical significance, magnitude, or direction of effect modification.</t>
  </si>
  <si>
    <t>20,13</t>
  </si>
  <si>
    <t>o identify the studies contributing to each subgroup.</t>
  </si>
  <si>
    <t>20,14</t>
  </si>
  <si>
    <t>o report results with due consideration to the observational nature of the analysis and risk of confounding due to other factors.</t>
  </si>
  <si>
    <t>20,15</t>
  </si>
  <si>
    <t>• If subgroup analysis was conducted:</t>
  </si>
  <si>
    <t>20,16</t>
  </si>
  <si>
    <t>o report for each analysis the exact P value for a test for interaction, as well as, within each subgroup, the summary estimates, their precision (e.g.standard error or 95% confidence/credible interval) and measures of heterogeneity.</t>
  </si>
  <si>
    <t>20,17</t>
  </si>
  <si>
    <t>o consider presenting the estimate for the difference between subgroups and its precision.</t>
  </si>
  <si>
    <t>20,18</t>
  </si>
  <si>
    <t>• If meta-regression was conducted:</t>
  </si>
  <si>
    <t>20,19</t>
  </si>
  <si>
    <t>o report for each analysis the exact P value for the regression coefficient and its precision.</t>
  </si>
  <si>
    <t>o consider presenting a meta-regression scatterplot with the study effect estimates plotted against the potential effect modifier.</t>
  </si>
  <si>
    <t>20,21</t>
  </si>
  <si>
    <t>• If informal methods (i.e. those that do not involve a formal statistical test) were used to investigate heterogeneity, describe the results observed</t>
  </si>
  <si>
    <t>Results of synthesis (results of sensitivity analyses)</t>
  </si>
  <si>
    <t>20,22</t>
  </si>
  <si>
    <t>• If any sensitivity analyses were conducted:</t>
  </si>
  <si>
    <t>20,23</t>
  </si>
  <si>
    <t>o report the results for each sensitivity analysis.</t>
  </si>
  <si>
    <t>20,24</t>
  </si>
  <si>
    <t>o comment on how robust the main analysis was given the results of all corresponding sensitivity analyses.</t>
  </si>
  <si>
    <t>20,25</t>
  </si>
  <si>
    <t>o consider presenting results in tables that indicate: (i) the summary effect estimate, a measure of precision (and potentially other relevant statistics, for example, I2 statistic) and contributing studies for the original meta-analysis; (ii) the same information for the sensitivity analysis; and (iii) details of the original and sensitivity analysis assumptions.</t>
  </si>
  <si>
    <t>20,26</t>
  </si>
  <si>
    <t>o consider presenting results of sensitivity analyses visually using forest plots.</t>
  </si>
  <si>
    <t>Reporting biases</t>
  </si>
  <si>
    <t>21,1</t>
  </si>
  <si>
    <t>• Present assessments of risk of bias due to missing results (arising from reporting biases) for each synthesis assessed.</t>
  </si>
  <si>
    <t>21,2</t>
  </si>
  <si>
    <t>• If a tool was used to assess risk of bias due to missing results in a synthesis, present responses to questions in the tool, judgements about risk of bias and any information used to support such judgements.</t>
  </si>
  <si>
    <t>21,3</t>
  </si>
  <si>
    <t>• If a funnel plot was generated to evaluate small-study effects (one cause of which is reporting biases), present the plot and specify the effect estimate and measure of precision used in the plot. If a contour-enhanced funnel plot was generated, specify the ‘milestones’ of statistical significance that the plotted contour lines represent (P = 0.01, 0.05, 0.1, etc.)</t>
  </si>
  <si>
    <t>21,4</t>
  </si>
  <si>
    <t>• If a test for funnel plot asymmetry was used, report the exact P value observed for the test, and potentially other relevant statistics, for example the standardised normal deviate, from which the P value is derived.</t>
  </si>
  <si>
    <t>21,5</t>
  </si>
  <si>
    <t>• If any sensitivity analyses seeking to explore the potential impact of missing results on the synthesis were conducted, present results of each analysis (see item #20d), compare them with results of the primary analysis, and report results with due consideration of the limitations of the statistical method.</t>
  </si>
  <si>
    <t>21,6</t>
  </si>
  <si>
    <t>• If studies were assessed for selective non-reporting of results by comparing outcomes and analyses pre-specified in study registers, protocols, and statistical analysis plans with results that were available in study reports, consider presenting a matrix (with rows as studies and columns as syntheses) to present the availability of study results.</t>
  </si>
  <si>
    <t>21,7</t>
  </si>
  <si>
    <t>• If an assessment of selective non-reporting of results reveals that some studies are missing from the synthesis, consider displaying the studies with
missing results underneath a forest plot or including a table with the available study results.</t>
  </si>
  <si>
    <t>Certainty of evidence</t>
  </si>
  <si>
    <t>22,1</t>
  </si>
  <si>
    <t>• Report the overall level of certainty (or confidence) in the body of evidence for each important outcome.</t>
  </si>
  <si>
    <t>22,2</t>
  </si>
  <si>
    <t>• Provide an explanation of reasons for rating down (or rating up) the certainty of evidence (e.g. in footnotes to an evidence summary table).</t>
  </si>
  <si>
    <t>22,3</t>
  </si>
  <si>
    <t>• Communicate certainty in the evidence wherever results are reported (i.e. abstract, evidence summary tables, results, conclusions), using a format appropriate for the section of the review.</t>
  </si>
  <si>
    <t>22,4</t>
  </si>
  <si>
    <t>• Consider including evidence summary tables, such as GRADE Summary of Findings tables</t>
  </si>
  <si>
    <t>Discussion</t>
  </si>
  <si>
    <t>Discussion (interpretation)</t>
  </si>
  <si>
    <t>23,1</t>
  </si>
  <si>
    <t>• Provide a general interpretation of the results in the context of other evidence.</t>
  </si>
  <si>
    <t>Discussion (limitations of evidence)</t>
  </si>
  <si>
    <t>23,2</t>
  </si>
  <si>
    <t>• Discuss any limitations of the evidence included in the review.</t>
  </si>
  <si>
    <t>Discussion (limitations of review processes)</t>
  </si>
  <si>
    <t>23,3</t>
  </si>
  <si>
    <t>• Discuss any limitations of the review processes used, and comment on the potential impact of each limitation.</t>
  </si>
  <si>
    <t>Discussion (implications)</t>
  </si>
  <si>
    <t>23,4</t>
  </si>
  <si>
    <t>• Discuss implications of the results for practice and policy.</t>
  </si>
  <si>
    <t>23,5</t>
  </si>
  <si>
    <t>• Make explicit recommendations for future research</t>
  </si>
  <si>
    <t>Other information</t>
  </si>
  <si>
    <t>Registration and protocol (registration)</t>
  </si>
  <si>
    <t>24,1</t>
  </si>
  <si>
    <t>• Provide registration information for the review, including register name and registration number, or state that the review was not registered.</t>
  </si>
  <si>
    <t>Registration and protocol (protocol)</t>
  </si>
  <si>
    <t>24,2</t>
  </si>
  <si>
    <t>• Indicate where the review protocol can be accessed (e.g. by providing a citation, DOI or link), or state that a protocol was not prepared.</t>
  </si>
  <si>
    <t>Registration and protocol (amendments)</t>
  </si>
  <si>
    <t>24,3</t>
  </si>
  <si>
    <t>• Report details of any amendments to information provided at registration or in the protocol, noting: (a) the amendment itself; (b) the reason for the amendment; and (c) the stage of the review process at which the amendment was implemented</t>
  </si>
  <si>
    <t>25,1</t>
  </si>
  <si>
    <t>• Describe sources of financial or non-financial support for the review, specifying relevant grant ID numbers for each funder. If no specific financial or non-financial support was received, this should be stated.</t>
  </si>
  <si>
    <t>25,2</t>
  </si>
  <si>
    <t>• Describe the role of the funders or sponsors (or both) in the review. If funders or sponsors had no role in the review, this should be declared.</t>
  </si>
  <si>
    <t>Competing interests</t>
  </si>
  <si>
    <t>26,1</t>
  </si>
  <si>
    <t>• Disclose any of the authors’ relationships or activities that readers could consider pertinent or to have influenced the review.</t>
  </si>
  <si>
    <t>26,2</t>
  </si>
  <si>
    <t>• If any authors had competing interests, report how they were managed for particular review processes</t>
  </si>
  <si>
    <t>Availability of data, code, and other materials</t>
  </si>
  <si>
    <t>27,1</t>
  </si>
  <si>
    <t>• Report which of the following are publicly available: template data collection forms; data extracted from included studies; data used for all analyses; analytic code; any other materials used in the review.</t>
  </si>
  <si>
    <t>27,2</t>
  </si>
  <si>
    <t>• If any of the above materials are publicly available, report where they can be found (e.g. provide a link to files deposited in a public repository).</t>
  </si>
  <si>
    <t>27,3</t>
  </si>
  <si>
    <t>• If data, analytic code, or other materials will be made available upon request, provide the contact details of the author responsible for sharing the materials and describe the circumstances under which such materials will be shared</t>
  </si>
  <si>
    <t>(2003) Hygroscopic swelling and sorption characteristics of epoxy molding compounds used in electronic packaging</t>
  </si>
  <si>
    <t>(2002) A comparison of the theory of moisture diffusion in plastic encapsulated microelectronics with moisture sensor chip and weight-gain measurements</t>
  </si>
  <si>
    <t>(2020) Surface Characterization and Leadframe-to-Mold Adhesion Performance of Oxidation-Roughened Leadframes</t>
  </si>
  <si>
    <t>(2016) Leadframe-to-Mold Adhesion Performance of Different Leadframe Surface Morphologies</t>
  </si>
  <si>
    <t>Date done</t>
  </si>
  <si>
    <t>24/02/2025, 25/02/2025, 26/02/2025</t>
  </si>
  <si>
    <t>STEP 1 : Context</t>
  </si>
  <si>
    <t>1.Topic ? (complete keyword excel) --&gt; bon doc</t>
  </si>
  <si>
    <t>Water Impact</t>
  </si>
  <si>
    <t>Oxidation Impact, Mimic Process</t>
  </si>
  <si>
    <t>Oxidation Impact</t>
  </si>
  <si>
    <t>Complete Tidy in column --&gt; excel</t>
  </si>
  <si>
    <t>ok</t>
  </si>
  <si>
    <t>Read all</t>
  </si>
  <si>
    <t>Flow chart of the study (machine, properties)</t>
  </si>
  <si>
    <t>Complete Tests done --&gt; doc</t>
  </si>
  <si>
    <t>Complete Characterization column --&gt; excel</t>
  </si>
  <si>
    <t>Complete Condition column --&gt; excel</t>
  </si>
  <si>
    <t>Complete Property column --&gt; excel</t>
  </si>
  <si>
    <t>2. Extraire toute les images de l'article --&gt; dossier</t>
  </si>
  <si>
    <t>3. Feedback author ? (researchgate, in the article, linkedin) --&gt; excel --&gt; ppt</t>
  </si>
  <si>
    <t>complete excel</t>
  </si>
  <si>
    <t>name</t>
  </si>
  <si>
    <t>Authors wrote a book ? (google book, ieee, researchgate)</t>
  </si>
  <si>
    <t>4. From which journal ? (score) --&gt; ppt</t>
  </si>
  <si>
    <t>5.Plan du papier--&gt; doc --&gt; ppt</t>
  </si>
  <si>
    <t>STEP 1 : Read</t>
  </si>
  <si>
    <t>1.Read Abstract</t>
  </si>
  <si>
    <t>2. Read Conclusion</t>
  </si>
  <si>
    <t>3. Is it linked with Leadframe only ?</t>
  </si>
  <si>
    <t>no, moisture at die surface</t>
  </si>
  <si>
    <t>4. Is it linked with EMC only ?</t>
  </si>
  <si>
    <t>5. Is it linked with EMC-LF ?</t>
  </si>
  <si>
    <t>6. What's the research question/hypothesis ? Why this hypothesis ? How they found this idea ?(Abstract) --&gt; ppt</t>
  </si>
  <si>
    <t>7. Read Introduction (if no info about research question)</t>
  </si>
  <si>
    <t>8. Ask Copilot (if still no info about research question)</t>
  </si>
  <si>
    <t>8.Draw the introduction en schéma --&gt; notebook</t>
  </si>
  <si>
    <t>9. Read next part</t>
  </si>
  <si>
    <t>10. Does mention "mimic", "simulating" process steps ?</t>
  </si>
  <si>
    <t>11. Schema the how: protocole --&gt; notebook</t>
  </si>
  <si>
    <t>12. Read results (can complete how, sample preparation, how much sample = statistical)</t>
  </si>
  <si>
    <t>STEP 2 : Keep reading</t>
  </si>
  <si>
    <t>1.Prendre des notes dans chaque partie --&gt; doc</t>
  </si>
  <si>
    <t>2.Complete Keywords --&gt; Excel</t>
  </si>
  <si>
    <t>3.Check Materials --&gt; doc + add Excel</t>
  </si>
  <si>
    <t>4.Check Datasheet Materials (google)</t>
  </si>
  <si>
    <t>ok for 6300</t>
  </si>
  <si>
    <t>5.Check Datasheet Materials (google scholar)</t>
  </si>
  <si>
    <t>STEP 4 : PPT</t>
  </si>
  <si>
    <t>6.Resumer chaque partie + ranger (ppt)</t>
  </si>
  <si>
    <t>8. Etat des lieux, théorie structure = contexte ? (Abstract, Intro) --&gt; ppt / schéma</t>
  </si>
  <si>
    <t>9. What's the gap ? (Abstract, Intro) --&gt; ppt</t>
  </si>
  <si>
    <t>10. Objectives ? (Abstract, Intro: ranger en un seul bloc, car dispersé un peu partout dans l'article)</t>
  </si>
  <si>
    <t>11. Conclusions ("author texte ") + (exercice pratique: complète toi-même car parfois la conclusion n'est pas complète)</t>
  </si>
  <si>
    <t>12.What is the innovation from this article ?</t>
  </si>
  <si>
    <t>STEP 2 : Raw Materials</t>
  </si>
  <si>
    <t>1.Which device ?</t>
  </si>
  <si>
    <t>2.Which interface ?</t>
  </si>
  <si>
    <t>3.How to characterize intrinsec material properties ?</t>
  </si>
  <si>
    <t>4.Which metal ? [Commercial name, Company]</t>
  </si>
  <si>
    <t>5.Which plastic ? [Commercial name, Company, properties]</t>
  </si>
  <si>
    <t>6.Complete excel : Materials</t>
  </si>
  <si>
    <t>STEP 3</t>
  </si>
  <si>
    <t>1.How sample preparation ? (schema ppt: conditions, curing, PMC ?)</t>
  </si>
  <si>
    <t>2.Which test ? How to prove hypothesis ? (schema ppt: draw protocole)</t>
  </si>
  <si>
    <t>3.Which DOE ? (schema ppt)</t>
  </si>
  <si>
    <t>4.Complete excel: tests - machine used ref, conditions, protocole, why this temperature, which standard</t>
  </si>
  <si>
    <t>STEP 4 : Results</t>
  </si>
  <si>
    <t>1.Complete excel: Collecter les data / results</t>
  </si>
  <si>
    <t>2.Where it delaminates ? (schema ppt)</t>
  </si>
  <si>
    <t>3.Which scale delamination ?</t>
  </si>
  <si>
    <t>4.Each figure (ppt: Chaque figure de résultats ("author texte ") + (exercice pratique: complete par mon analyse ordre + décrire complètement)) Good result / Bad result (ppt)</t>
  </si>
  <si>
    <t>5.Understand calcul (ppt)</t>
  </si>
  <si>
    <t>6.Does literature (introduction) assume/postulate/hypothesis/simplification of equation ? "A previous study showed"</t>
  </si>
  <si>
    <t>7.When it delaminates ?</t>
  </si>
  <si>
    <t>8.How it delaminates ?</t>
  </si>
  <si>
    <t>9.Where moisture goes ?</t>
  </si>
  <si>
    <t>10.Where it breaks first ?</t>
  </si>
  <si>
    <t>11.How they proved the mechanism ?</t>
  </si>
  <si>
    <t>12.Is mechanism here ? "explained by", "because", "caused by", "can be attributed", "can be initiated", "mechanism","results suggest", "Results implies", "can be correlated", "which suggest"</t>
  </si>
  <si>
    <t>12.How it delaminates ?</t>
  </si>
  <si>
    <t>13.Why it delaminates ?</t>
  </si>
  <si>
    <t>14.What solutions ?</t>
  </si>
  <si>
    <t>15.Why this solution is better ?</t>
  </si>
  <si>
    <t>16.Why this result is so bad ?</t>
  </si>
  <si>
    <t>STEP 5</t>
  </si>
  <si>
    <t>1.What's next ? Future work mentioned ? (still gap ?)</t>
  </si>
  <si>
    <t>not mentioned</t>
  </si>
  <si>
    <t>2.Excel: Identifier les sources (extraire directement depuis ieee)</t>
  </si>
  <si>
    <t>3.Excel: If not did they writer another publication before/after ?</t>
  </si>
  <si>
    <t>4.Excel: Is this article has been quoted by other ?</t>
  </si>
  <si>
    <t>5.Mindmap: to memorize better</t>
  </si>
  <si>
    <t>n</t>
  </si>
  <si>
    <t>Jedec Solid State Technology Association, Preconditioning of non-hermetic surface mount devices prior to reliability testing, JSSTA, 2016</t>
  </si>
  <si>
    <t>References qu'il cite</t>
  </si>
  <si>
    <t>Extrait</t>
  </si>
  <si>
    <t>(2025) Advancements in mechanical characterization techniques and environmental effects on bi-material interfaces in microelectronics: a literature review</t>
  </si>
  <si>
    <t>Review</t>
  </si>
  <si>
    <t>[20] 2.1.2. Shear test
Shear testing approaches are divided into two main setups. The first one is
called the button shear test. As recommended in SEMI G69-0996[17] standard,
small studs made of mold compound are loaded in the shear direction to
characterize the adhesion properties (Figure 4a).[16,18] The test is very suited
when one of the materials is EMC. A special mold should be used to create
a conical compound on top of the second material. In these experiments, the
force applied to the compound increases linearly until an interfacial failure
occurs. The test produces pure shear loading as the probe are is in full contact
with the side conical geometry of the compound ensuring that there are no
relevant bending moments. Silicon,[19] copper,[20] and other thin-oxide
layers [21,22] have been studied in the literature as the second material.</t>
  </si>
  <si>
    <t>(2024) Button shear testing for adhesion measurements of 2D materials</t>
  </si>
  <si>
    <t>[60]The pronounced mixed mode near the
contacted edge can be the reason for the very low FC at small button
lengths
Minor graphene resi-
dues are found predominantly near the contacted button edge. The
pronounced mixed mode at the contacted button edge is a likely
reason for this observation
Variations
in button fabrication can lead to changes in the PMMA properties
and, hence, to changes in the measured shear strength</t>
  </si>
  <si>
    <t>(2023) Characterization and simulation of four bending test to estimate resin-copper adhesion</t>
  </si>
  <si>
    <t>(2022) Characterization of interfacial parameters for lifetime modelling in modern optical sensor package assemblies</t>
  </si>
  <si>
    <t>(2022) Copper to resin adhesion characterization for power electronics application: Fracture toughness and cohesive zone analysis</t>
  </si>
  <si>
    <t>(2022) Design and fabrication of micro and nano surface structures for enhancing metal–polymer adhesion using femtosecond laser treatment</t>
  </si>
  <si>
    <t>(2022) Determining adhesion of critical interfaces in microelectronics – A reverse Finite Element Modelling approach based on nanoindentation</t>
  </si>
  <si>
    <t>(2020) Full-field identification of mixed-mode adhesion properties in a flexible multi-layer microelectronic material system</t>
  </si>
  <si>
    <t>(2019) Button Shear Fatigue Test: Fracture-Mechanical Interface Characterisation under Periodic Subcritical Mechanical Loading</t>
  </si>
  <si>
    <t>(2019) Experimental determination of critical adhesion energies with the Advanced Button Shear Test</t>
  </si>
  <si>
    <t>(2018) Status and review of advanced mixed-mode bending fracture test (AMB)</t>
  </si>
  <si>
    <t>(2016) Cohesive Zone Parameters for a Cyclically Loaded Copper-Epoxy Molding Compound Interface</t>
  </si>
  <si>
    <t>(2014) Cohesive zone experiments for copper/mold compound delamination</t>
  </si>
  <si>
    <t>(2014) Numerical characterization and experimental verification of an in-plane MEMS-actuator with thin-film aluminum heater</t>
  </si>
  <si>
    <t>(2013) Investigation of interface delamination of EMC-copper interfaces in molded electronic packages</t>
  </si>
  <si>
    <t>(2012) Advanced mixed-mode bending test: A rapid  inexpensive and accurate method for fracture-mechanical interface characterization</t>
  </si>
  <si>
    <t>(2012) Capturing interface toughness parameters from shear testing using different fracture mechanics approaches</t>
  </si>
  <si>
    <t>(2012) Determination of interface fracture parameters by shear testing using different theoretical approaches</t>
  </si>
  <si>
    <t>(2012) Interfacial delamination and reliability design of exposed pad packages</t>
  </si>
  <si>
    <t>(2012) Studies on the reliability of power packages based on strength and fracture criteria</t>
  </si>
  <si>
    <t>Moisture, Oxidation</t>
  </si>
  <si>
    <t>unknown</t>
  </si>
  <si>
    <t xml:space="preserve">China Semiconductor Technology International Conference (CSTIC) </t>
  </si>
  <si>
    <t>IEEE/CHMT(CPMT) International Electronics Manufacturing Technology Symposium</t>
  </si>
  <si>
    <t>Solid State Phenomena</t>
  </si>
  <si>
    <t xml:space="preserve">International Conference on (ICEPT) Electronic Packaging Technology </t>
  </si>
  <si>
    <t>International Journal of Adhesion and Adhesives</t>
  </si>
  <si>
    <t>Electronics System-Integration Technology Conference, ESTC</t>
  </si>
  <si>
    <t>Q2</t>
  </si>
  <si>
    <t>Q1</t>
  </si>
  <si>
    <t>Micromachines</t>
  </si>
  <si>
    <t>IEEE Transactions on Components and Packaging Technologies</t>
  </si>
  <si>
    <t>Langmuir</t>
  </si>
  <si>
    <t>ACS Sustainable Chemistry &amp; Engineering</t>
  </si>
  <si>
    <t>Environmental Science &amp; Technology</t>
  </si>
  <si>
    <t>ACS Applied Materials &amp; Interfaces</t>
  </si>
  <si>
    <t>ACS Omega</t>
  </si>
  <si>
    <t>Industrial &amp; Engineering Chemistry Research</t>
  </si>
  <si>
    <t>Chapter in book Polymeric Materials for Electronics Packaging and Interconnection</t>
  </si>
  <si>
    <t>ACS Applied Polymer Materials</t>
  </si>
  <si>
    <t>IEEE Transactions on Components, Packaging, and Manufacturing Technology: Part B</t>
  </si>
  <si>
    <t xml:space="preserve">Annual International Symposium on Reliability Physics </t>
  </si>
  <si>
    <t>IEEE Transactions on Advanced Packaging</t>
  </si>
  <si>
    <t>IEEE Transactions on Electronics Packaging Manufacturing</t>
  </si>
  <si>
    <t>International Conference on (ICEPT) Electronic Packaging Technology</t>
  </si>
  <si>
    <t>Electronics Packaging Technology Conference (EPTC)</t>
  </si>
  <si>
    <t>Journal of Physics D: Applied Physics</t>
  </si>
  <si>
    <t>Engineering Fracture Mechanics</t>
  </si>
  <si>
    <t>Journal of Materials Engineering and Performance</t>
  </si>
  <si>
    <t>Marty Lorgino Pulutan, Matthew M. Fernandez, Janice Estolano</t>
  </si>
  <si>
    <t>Marty Lorgino Pulutan</t>
  </si>
  <si>
    <t>Janice Estolano</t>
  </si>
  <si>
    <t>https://ieeexplore-ieee-org.ejournals.um.edu.mt/document/9201939</t>
  </si>
  <si>
    <t>https://ieeexplore-ieee-org.ejournals.um.edu.mt/document/9663878</t>
  </si>
  <si>
    <t>https://ieeexplore-ieee-org.ejournals.um.edu.mt/document/10098577/</t>
  </si>
  <si>
    <t>https://ieeexplore-ieee-org.ejournals.um.edu.mt/document/10457599/authors#authors</t>
  </si>
  <si>
    <t>https://ieeexplore-ieee-org.ejournals.um.edu.mt/document/10491427</t>
  </si>
  <si>
    <t>https://ieeexplore-ieee-org.ejournals.um.edu.mt/document/10491495</t>
  </si>
  <si>
    <t>https://ieeexplore-ieee-org.ejournals.um.edu.mt/document/10492182</t>
  </si>
  <si>
    <t>https://ieeexplore-ieee-org.ejournals.um.edu.mt/document/10535665</t>
  </si>
  <si>
    <t>https://ieeexplore-ieee-org.ejournals.um.edu.mt/document/10536878</t>
  </si>
  <si>
    <t>https://ieeexplore-ieee-org.ejournals.um.edu.mt/document/10564784/</t>
  </si>
  <si>
    <t>https://ieeexplore-ieee-org.ejournals.um.edu.mt/document/273695/</t>
  </si>
  <si>
    <t>https://ieeexplore-ieee-org.ejournals.um.edu.mt/document/4208187/</t>
  </si>
  <si>
    <t>https://ieeexplore-ieee-org.ejournals.um.edu.mt/document/6142436</t>
  </si>
  <si>
    <t>https://ieeexplore-ieee-org.ejournals.um.edu.mt/document/6191736</t>
  </si>
  <si>
    <t>https://ieeexplore-ieee-org.ejournals.um.edu.mt/document/6529954https://ieeexplore-ieee-org.ejournals.um.edu.mt/document/6529954</t>
  </si>
  <si>
    <t>https://ieeexplore-ieee-org.ejournals.um.edu.mt/document/6776814</t>
  </si>
  <si>
    <t>https://ieeexplore-ieee-org.ejournals.um.edu.mt/document/6856679</t>
  </si>
  <si>
    <t>https://ieeexplore-ieee-org.ejournals.um.edu.mt/document/9026594</t>
  </si>
  <si>
    <t>https://ieeexplore-ieee-org.ejournals.um.edu.mt/document/9663917</t>
  </si>
  <si>
    <t>https://ieeexplore-ieee-org.ejournals.um.edu.mt/document/9684894</t>
  </si>
  <si>
    <t>https://ieeexplore-ieee-org.ejournals.um.edu.mt/document/9696606</t>
  </si>
  <si>
    <t>https://ieeexplore-ieee-org.ejournals.um.edu.mt/document/9819817</t>
  </si>
  <si>
    <t>https://ieeexplore-ieee-org.ejournals.um.edu.mt/document/9899569/</t>
  </si>
  <si>
    <t>https://ieeexplore-ieee-org.ejournals.um.edu.mt/document/9939443/</t>
  </si>
  <si>
    <t>https://ieeexplore-ieee-org.ejournals.um.edu.mt/document/9999240</t>
  </si>
  <si>
    <t>https://ieeexplore-ieee-org.ejournals.um.edu.mt/document/1599513</t>
  </si>
  <si>
    <t>https://ieeexplore-ieee-org.ejournals.um.edu.mt/document/6745805</t>
  </si>
  <si>
    <t>https://ieeexplore-ieee-org.ejournals.um.edu.mt/document/6745805/authors</t>
  </si>
  <si>
    <t>https://ieeexplore-ieee-org.ejournals.um.edu.mt/document/4198858?casa_token=98qbo-QpO3AAAAAA:sdqPVJ6BTYmBU1tPmYRrcXmFwnrQ1GDVb3BQ7xcRuMtgNyijwTkZulK7td8ePIIv698W4A8FKw</t>
  </si>
  <si>
    <t>Matthew M. Fernandez, Beila Angeles, Deo Navaja</t>
  </si>
  <si>
    <t>Deo Navaja</t>
  </si>
  <si>
    <t>Beila Angeles</t>
  </si>
  <si>
    <t>Package Integrity and Reliability Effects of Mold Compound Chemistry for Power Device Application</t>
  </si>
  <si>
    <t>Leadframe alloys Cu-Fe-P and Cu-Cr as an alternative to Cu-Zr for wheel-speed magnetic sensor package</t>
  </si>
  <si>
    <t>The Effect of Mixed Gas Ar+H2 Strip Plasma onto the Non-Roughened and Oxidation-Roughened Bare Cu Leadframe Surfaces</t>
  </si>
  <si>
    <t>Surface Stability and Surface Plasma Treatment of Different Cu Surfaces for Leadframe-to-Mold Adhesion Improvement</t>
  </si>
  <si>
    <t>The Effect of Strip Argon Plasma Cleaning onto the PPF and Ag-plated Cu Leadframe Surfaces</t>
  </si>
  <si>
    <t>Matthew M. Fernandez, Richard Jan C Malifer Jr, Emily A. Gonzales</t>
  </si>
  <si>
    <t>NXP Semiconductors Cabuyao Inc. Brgy. Diezmo Philips Avenue, Cabuyao city Laguna, Philippines</t>
  </si>
  <si>
    <t>April Joy H. Garete, Matthew M. Fernandez, Reinald John S. Roscain</t>
  </si>
  <si>
    <t>Package R&amp;D, Nexperia Philippines, Inc, Philips Avenue, Light Industry and Science Park 1, Brgy. Diezmo, Cabuyao City, Laguna; Department of Mining, Metallurgical and Materials Engineering, University of the Philippines, Diliman, Quezon City</t>
  </si>
  <si>
    <t>University of the Philippines, Diliman, Quezon City</t>
  </si>
  <si>
    <t>Department of Mining, Metallurgical and Materials Engineering</t>
  </si>
  <si>
    <t>Package R&amp;D, Nexperia Philippines, Inc, Philips Avenue, Light Industry and Science Park 1, Brgy. Diezmo, Cabuyao City, Laguna</t>
  </si>
  <si>
    <t>Matthew M. Fernandez, Marty Lorgino Pulutan, Adehl Arano</t>
  </si>
  <si>
    <t>Ampleon Philippines, Inc., Cabuyao City, Laguna, Philippines</t>
  </si>
  <si>
    <t>Matthew M. Fernandez, Marty Lorgino Pulutan, Janice Estolano</t>
  </si>
  <si>
    <t>Department of Mining, Metallurgical and Materials Engineering, University of the Philippines, Diliman, Quezon City</t>
  </si>
  <si>
    <t>Comments</t>
  </si>
  <si>
    <t>University of the Philippines System | UPD · Mining, Metallurgy and Materials Engineering / Ph. D. in Metallurgical Engineering, U of Utah</t>
  </si>
  <si>
    <t>https://ieeexplore-ieee-org.ejournals.um.edu.mt/document/9315017</t>
  </si>
  <si>
    <t>https://ieeexplore-ieee-org.ejournals.um.edu.mt/document/8654298</t>
  </si>
  <si>
    <t>https://ieeexplore-ieee-org.ejournals.um.edu.mt/document/7861465</t>
  </si>
  <si>
    <t>https://ieeexplore-ieee-org.ejournals.um.edu.mt/document/10013224</t>
  </si>
  <si>
    <t>https://ieeexplore-ieee-org.ejournals.um.edu.mt/document/10013252</t>
  </si>
  <si>
    <t xml:space="preserve">AFM, SEM, XPS, TEM, D-SIMS, RBS, XRD, Goniometer, Pull test, Button Shear Test </t>
  </si>
  <si>
    <t>Contact angle</t>
  </si>
  <si>
    <t xml:space="preserve"> contact angle</t>
  </si>
  <si>
    <t>non-roughened and oxidation-roughened bare Cu leadframes</t>
  </si>
  <si>
    <t>Contact angle, average roughness, surface morphology, delamination, optical images</t>
  </si>
  <si>
    <t>SAM, SEM-EDX, in-house contact angle goniometer through sessile drop technique, high magnification scope, optical profilometer</t>
  </si>
  <si>
    <t>Oxidation, Plasma</t>
  </si>
  <si>
    <t>Wirebond Stability Resolution on Automotive MEMS Device Through Tape Adhesion Thickness and Plasma Characterization</t>
  </si>
  <si>
    <t>Behra E. Bamba, Frederick Ray I. Gomez, Jane Wanzel E. Rillera</t>
  </si>
  <si>
    <t>ST Microelectronics, Inc., Calamba City, Laguna, Philippines</t>
  </si>
  <si>
    <t>(2023) Wirebond Stability Resolution on Automotive MEMS Device Through Tape Adhesion Thickness and Plasma Characterization</t>
  </si>
  <si>
    <t>For future works, the learnings from this paper combined with the studies and additional works in [7]–[12] are helpful in reinforcing robustness in the semiconductor device and the assembly processes particularly at plasma and wirebonding processes.</t>
  </si>
  <si>
    <t>Behra E. Bamba</t>
  </si>
  <si>
    <t>Frederick Ray I. Gomez</t>
  </si>
  <si>
    <t>Jane Wanzel E. Rillera</t>
  </si>
  <si>
    <t>Computer Engineering and a DOST-SEI scholar</t>
  </si>
  <si>
    <t>University of Baguio</t>
  </si>
  <si>
    <t>ST Paper, Philippines</t>
  </si>
  <si>
    <t>Process Engineer</t>
  </si>
  <si>
    <t xml:space="preserve"> IMI</t>
  </si>
  <si>
    <t>Process Development Engineer under the New Product Introduction group</t>
  </si>
  <si>
    <t>ST Microelectronics Calamba</t>
  </si>
  <si>
    <t>Amkor-P3</t>
  </si>
  <si>
    <t>wirebond sustaining and equipment group</t>
  </si>
  <si>
    <t>Staff Engineer for Package Design and a Member of Technical Staff, handling substrate BGA, LGA, and MEMS technology related activities for New Product Introduction group</t>
  </si>
  <si>
    <t>semiconductor package electrical design, modeling &amp; simulation</t>
  </si>
  <si>
    <t>Process Development Engineer under the New Product Introduction grou</t>
  </si>
  <si>
    <t>Electronics Engineering</t>
  </si>
  <si>
    <t>Cirtek Electronics Corp.</t>
  </si>
  <si>
    <t>die attach sustaining in equipment engineering</t>
  </si>
  <si>
    <t>Yes + gave to Pierre + photos</t>
  </si>
  <si>
    <t>https://www-sciencedirect-com.ejournals.um.edu.mt/science/article/pii/S0026271411005579</t>
  </si>
  <si>
    <t>https://ieeexplore-ieee-org.ejournals.um.edu.mt/document/5642930</t>
  </si>
  <si>
    <t>Template</t>
  </si>
  <si>
    <t>An Overview of Scanning Acoustic Microscope, a Reliable Method for Non-destructive Failure Analysis of Microelectronic Components</t>
  </si>
  <si>
    <t>https://2024.sci-hub.se/5049/4ac80163e2339434fa7aa520934598eb/yazdanmehr2015.pdf#navpanes=0&amp;view=FitH</t>
  </si>
  <si>
    <t>New elevated temperature mold compound adhesion test method using a dynamic mechanical analyzer</t>
  </si>
  <si>
    <t>https://2024.sci-hub.se/389/c4a698d02936238f6bdd118a57cd94d0/schoenberg2006.pdf#navpanes=0&amp;view=FitH</t>
  </si>
  <si>
    <t>References</t>
  </si>
  <si>
    <t>Photo author</t>
  </si>
  <si>
    <t>Material innovation institute (M2i), Delft, The Netherlands; Netherlands Organization for Applied Scientific Research, TNO, The Netherlands; Philips Lighting, Eindhoven, The Netherlands</t>
  </si>
  <si>
    <t>Material innovation institute (M2i), Delft, The Netherlands; EEMCS Faculty, Delft University of Technology, Delft, Netherlands; Netherlands Organization for Applied Scientific Research, TNO, The Netherlands; Philips Lighting, Eindhoven, The Netherlands</t>
  </si>
  <si>
    <t>Delft University of Technology, Delft, Netherlands</t>
  </si>
  <si>
    <t>EEMCS Faculty</t>
  </si>
  <si>
    <t>Andrew Schoenberg, Edmund Klinkerch</t>
  </si>
  <si>
    <t>Fairchild Semiconductor, 333 Western Ave., South Portland, ME 04106, USA</t>
  </si>
  <si>
    <t xml:space="preserve">Thermal, Mechanical and Multiphysics Simulation and Experiments in Micro-Electronics and Micro-Systems EuroSimE </t>
  </si>
  <si>
    <t>Thermochimica Acta</t>
  </si>
  <si>
    <t>M Yazdan Mehr, A Bahrami, H Fischer, S Gielen, R Corbeij, Willem Dirk van Driel, GQ Zhang</t>
  </si>
  <si>
    <t>https://ieeexplore-ieee-org.ejournals.um.edu.mt/document/7103077</t>
  </si>
  <si>
    <t>Hygroscopic Swelling and Sorption Characteristics of Epoxy Molding Compounds Used in Electronic Packaging</t>
  </si>
  <si>
    <t>M. G. Pecht, L. T. Nguyen, and E. B. Hakim, Plastic Encapsulated Mi-
croelectronics. New York: Wiley, 1995</t>
  </si>
  <si>
    <t>E. H. Wong, K. C. Chan, R. Rajoo, and T. B. Lim, “The mechanics
and impact of hygroscopic swelling of polymeric materials in electronic
packaging,” in Proc. 50th Electron. Comp. Technol. Conf., 2000, pp.
576–580.</t>
  </si>
  <si>
    <t>Hibbitt Karlsson &amp; Sorensen, Inc., Abaqus User’s Manual, 2002</t>
  </si>
  <si>
    <t>E. H. Wong, Y. C. Teo, and T. B. Lim, “Moisture diffusion and vapor
pressure modeling of IC packaging,” in Proc. 48th Electron. Comp.
Technol. Conf., 1998, pp. 1372–1378</t>
  </si>
  <si>
    <t>M. Uschitsky and E. Suhir, “Moisture diffusion in epoxy molding com-
pounds filled with silica particles,” in Proc. Structural Anal. Microelec-
tron. Fiber Optics, ASME Int. Mech. Eng. Congr. Expo., vol. 21, 1997,
pp. 141–70</t>
  </si>
  <si>
    <t>B. S. Berry and W. C. Pritchet, “Bending cantilever method for the study
of moisture swelling in polymers,” IBM J. Res. Develop., vol. 28, no. 6,
1984.</t>
  </si>
  <si>
    <t>L. El’Saad, M. I. Darby, and B. Yates, “Moisture absorption by epoxy
resins: The reverse thermal effect,” J. Mater. Sci., vol. 25, no. 8, pp.
3577–3582, 1990</t>
  </si>
  <si>
    <t>R. Buchhold, A. Nakladal, G. Gerlach, K. Sahre, K. J. Eichhorn, M.
Herold, and G. Gauglitz, “Influence of moisture-uptake on mechanical
properties of polymers used in microelectronics,” Mater. Res. Soc., vol.
511, pp. 359–364, 1998</t>
  </si>
  <si>
    <t>Y. J. Chang, C. T. Chen, and A. V. Tobolsky, “Correlations between types
of absorbed water molecules and water permeability in swollen polymer
members,” J. Polymer Sci.—Polymer Phys., vol. 12, pp. 1–6, 1974.</t>
  </si>
  <si>
    <t>D. L. Vanderhart, M. A. Schen, and G. T. Davis, “Partitioning of water
between voids and the polymer matrix in a molymer compound by
proton NMR: The role of larger voids in the phenomena of popcorning
and delamination,” Int. J. Microcircuits Electron. Packag., vol. 22, no.
4, Fourth Quarter 1999.</t>
  </si>
  <si>
    <t>C. Toprak, J. N. Agar, and M. Falk, “State of water in cellulose acetate
membranes,” J. Chem. Soc., Faraday Trans. I, vol. 75, p. 803, 1979</t>
  </si>
  <si>
    <t>M. J. Adamson, “Thermal expansion and swelling of cured epoxy resin
used in graphite/epoxy composite materials,” J. Mater. Sci., vol. 15, pp.
1736–1745, 1980</t>
  </si>
  <si>
    <t>R. J. Young and P. A. Lovell, Introduction to Polymers, 2nd ed. New
York: Chapman &amp; Hall, 1991.</t>
  </si>
  <si>
    <t>J. Crank, The Mathematics of Diffusion, Second ed. Oxford, UK:
Clarendon Press, 1986</t>
  </si>
  <si>
    <t>Quality and reliability aspects in the singulation of complex wafers containing low-k, copper and TEGs in the streets</t>
  </si>
  <si>
    <t>https://www.adt-co.com/wp-content/uploads/2023/06/ADT-Singulation-WP.pdf</t>
  </si>
  <si>
    <t>Ramon J. Albalak, Gil Shetrit, Dov Sherman</t>
  </si>
  <si>
    <t>Israel</t>
  </si>
  <si>
    <t>Advanced Dicing Technologies (ADT), Advanced Technology Center, Haifa 31905, Israel; Department of Materials Engineering, Technion – Israel Institute of Technology, Haifa 32000, Israel</t>
  </si>
  <si>
    <t>Where x-ray imaging fails - delamination, crack, and micro-pore detection using ultrasonic reflection tomography in a scanning acoustic microscope</t>
  </si>
  <si>
    <t>SAM</t>
  </si>
  <si>
    <t>https://ieeexplore-ieee-org.ejournals.um.edu.mt/document/4775241</t>
  </si>
  <si>
    <t>Toolbox for 3D acoustic imaging of manufactured electronic circuits</t>
  </si>
  <si>
    <t>https://ieeexplore-ieee-org.ejournals.um.edu.mt/document/7764508</t>
  </si>
  <si>
    <t>Driving Mechanisms of Delamination Related Reliability Problems in Exposed Pad Packages</t>
  </si>
  <si>
    <t>https://ieeexplore-ieee-org.ejournals.um.edu.mt/document/4358339</t>
  </si>
  <si>
    <t>Investigation on the effect of copper leadframe oxidation on package delamination</t>
  </si>
  <si>
    <t>https://ieeexplore-ieee-org.ejournals.um.edu.mt/document/515322</t>
  </si>
  <si>
    <t>https://ieeexplore-ieee-org.ejournals.um.edu.mt/document/6417229</t>
  </si>
  <si>
    <t>https://www.proquest.com/docview/2877961060?fromopenview=true&amp;pq-origsite=gscholar&amp;sourcetype=Dissertations%20&amp;%20Theses</t>
  </si>
  <si>
    <t>Sabine Fuchs</t>
  </si>
  <si>
    <t>Yaocihuatl Medina-Gonzalez</t>
  </si>
  <si>
    <t>Sophie Galinat</t>
  </si>
  <si>
    <t>Tristan Aillet</t>
  </si>
  <si>
    <t>AFM: Looks like no, TEM, EELS, EDS, FE-TEM, Button Shear test</t>
  </si>
  <si>
    <t>IEEE Transactions on Semiconductor Manufacturing</t>
  </si>
  <si>
    <t>Procedia Computer Science</t>
  </si>
  <si>
    <t xml:space="preserve">IEEE/CHMT(CPMT) International Electronics Manufacturing Technology Symposium </t>
  </si>
  <si>
    <t>Thesis</t>
  </si>
  <si>
    <t>Microsystem Technologies</t>
  </si>
  <si>
    <t>Design, Test, Integration and Packaging of MEMS/MOEMS</t>
  </si>
  <si>
    <t>Journal of The Malta Chamber of Scientists</t>
  </si>
  <si>
    <t>to read</t>
  </si>
  <si>
    <t>What is Copper Etching?</t>
  </si>
  <si>
    <t>https://ace-uk.net/processes/copper-etching/</t>
  </si>
  <si>
    <t>Investigation on Chemical Etching Process of FPCB With 18 μm Line Pitch</t>
  </si>
  <si>
    <t>https://www.youtube.com/watch?v=Gn6rkYjZL3I</t>
  </si>
  <si>
    <t>Lead Frame Production: The Benefits of Using Chemical Etching</t>
  </si>
  <si>
    <t>https://metaletching.com/what-is-chemical-etching/</t>
  </si>
  <si>
    <t>What is Chemical Etching?</t>
  </si>
  <si>
    <t>Thin Multilayer Palladium Coatings for Semiconductor Packaging Applications Part I: Solderability</t>
  </si>
  <si>
    <t>https://www.pfonline.com/articles/thin-multilayer-palladium-coatings-for-semiconductor-packaging-applications-part-i-solderability</t>
  </si>
  <si>
    <t>https://ieeexplore.ieee.org/document/9090724</t>
  </si>
  <si>
    <t>Effect of Molding Compound Material and Roughness Leadframe to Integrated Circuit Package for Automotive Devices</t>
  </si>
  <si>
    <t>Systematic approach in testing the viability of mechanical partial-cut singulation process towards tin-plateable sidewalls for wettable flank on automotive QFN technology</t>
  </si>
  <si>
    <t>https://ieeexplore.ieee.org/document/7861482</t>
  </si>
  <si>
    <t>collected in Colombia + colombia thesis + to read</t>
  </si>
  <si>
    <t>collected in Colombia + to read</t>
  </si>
  <si>
    <t>https://www.ecitechnology.com/evaluating-finishes-using-sera/</t>
  </si>
  <si>
    <t>Evaluating finishes using SERA</t>
  </si>
  <si>
    <t>No Bleed Die Attach to Roughened Lead frame</t>
  </si>
  <si>
    <t>https://www.macdermidalpha.com/sites/default/files/2022-03/No-Bleed-Die-Attach-to-Roughened-Lead-frame-2021-SMTAI-Paper.pdf</t>
  </si>
  <si>
    <t>AN1902, Quad Flat Pack No-Lead (QFN)</t>
  </si>
  <si>
    <t>https://speetis.fei.tuke.sk/MikroprocesorovaTechnika/_materialy/Diplomanti/ZigBee/Reference_Design/AN1902.pdf</t>
  </si>
  <si>
    <t>New Generation Routable QFN for Power SiP Applications</t>
  </si>
  <si>
    <t>https://www.semiconductorpackagingnews.com/uploads/1/New_Generation_Routable_QFN_for_Power_SiP_Applications_SPN.pdf</t>
  </si>
  <si>
    <t>L. Wood et al., "Plasma Cleaning Of Chip Scale Packages For Improvement Of Wire Bond Strength", International Symposium On Electronic Materials And Packaging (EMAP2000) (Cat. No.00EX458), [online] Available: https://doi.org/10.1109/emap.2000.904189.</t>
  </si>
  <si>
    <t>C. Lee et al., "Plasma Cleaning For Plastic Ball Grid Array (PBGA): A Study On Surface Cleanliness Wire Bondability And Adhesion", Proceedings Of The 1997 6Th International Symposium On The Physical And Failure Analysis Of Integrated Circuits, [online] Available: https://doi.org/10.1109/ipfa.1997.638120.</t>
  </si>
  <si>
    <t>Mei Yeut Lin et al., "Strip Plasma For Enhancement Of Interface Adhesion Between Bare Cu Leadframe And Epoxy Molding Compound", 2014 9Th International Microsystems Packaging Assembly And Circuits Technology Conference (IMPACT), 2014, [online] Available: https://doi.org/10.1109/impact.2014.7048412.</t>
  </si>
  <si>
    <t>A. Amy et al., "Alternative Solution For Non Stick On Pad On Gold Coated Palladium Bond Pad", 2012 IEEE 14Th Electronics Packaging Technology Conference (EPTC), 2012, [online] Available: https://doi.org/10.1109/eptc.2012.6507090.</t>
  </si>
  <si>
    <t>J.H. Hsieh et al., "Plasma Cleaning Of Copper Leadframe With Ar And Ar/H2 Gases" in Surface And Coatings Technology, BV:Elsevier, vol. 112, no. 1–3, pp. 245-249, 1999.</t>
  </si>
  <si>
    <t>Min-Fong Shu and Yi-Hsiu Tseng, "Copper Oxidation Effect In The EMC/Cu Interfacial Adhesion Improvement For A Novel Copper Interconnection Substrate Application", International Symposium On Microelectronics, vol. 2018, no. 1, pp. 000161-000166, 2018.</t>
  </si>
  <si>
    <t>Naoaki Tsurumi et al., "Elucidation Of Adhesive Interaction Between The Epoxy Molding Compound And Cu Lead Frames", ACS Omega, vol. 6, no. 49, pp. 34173-34184, 2021.</t>
  </si>
  <si>
    <t>oxide phase, oxide thickness, surface roughness, surface energy</t>
  </si>
  <si>
    <t>contact angle, oxide thickness</t>
  </si>
  <si>
    <t>Adhesion of polyethylene to copper: Reactions between copper oxides and the polymer</t>
  </si>
  <si>
    <t>oxide thickness</t>
  </si>
  <si>
    <t>https://dacemirror.sci-hub.se/journal-article/7e44f8c7f49022475896d44d6f1b57a8/evans1978.pdf#navpanes=0&amp;view=FitH</t>
  </si>
  <si>
    <t>Before and After mimic Die Attach "200°C, 6h", Oxidation, Temperature</t>
  </si>
  <si>
    <t>Moisture, No Mimic, Ageing</t>
  </si>
  <si>
    <t>Moisture, Temperature, No Mimic</t>
  </si>
  <si>
    <t>Oxide thickness</t>
  </si>
  <si>
    <t>Button Shear Test, XPS</t>
  </si>
  <si>
    <t>Mimic, Moisture, Ageing</t>
  </si>
  <si>
    <t>Final Device, Mimic</t>
  </si>
  <si>
    <t>Temperature, No Final Device, No Mimic</t>
  </si>
  <si>
    <t>Ageing, No Mimic</t>
  </si>
  <si>
    <t>Button Shear Test, Failure Mode, Cross section EMC, Cross section Metal</t>
  </si>
  <si>
    <t>No Mimic</t>
  </si>
  <si>
    <t>Mimic</t>
  </si>
  <si>
    <t>Mimic, Final Device, Moisture, Ageing</t>
  </si>
  <si>
    <t>Reflow</t>
  </si>
  <si>
    <t>Molding, PMC</t>
  </si>
  <si>
    <t>Mimic, Ageing, Moisture, No Final Device</t>
  </si>
  <si>
    <t>Molding, PMC, Temperature</t>
  </si>
  <si>
    <t>Mimic, Temperature</t>
  </si>
  <si>
    <t>Pass/Fail</t>
  </si>
  <si>
    <t>Thermal Cycling</t>
  </si>
  <si>
    <t>Final Device, Ageing, Moisture, Temperature, Mimic</t>
  </si>
  <si>
    <t>SCAT (Scanning Acoustic Tomography), SAM, No button shear test</t>
  </si>
  <si>
    <t>Temperature, Final Device</t>
  </si>
  <si>
    <t>Temperature, Mimic, Final Device</t>
  </si>
  <si>
    <t>Molding, PMC, Thermal Cycling</t>
  </si>
  <si>
    <t>DSC, SAM, Button Shear Test</t>
  </si>
  <si>
    <t>Button Shear Test, Three Point Bending, Modeling</t>
  </si>
  <si>
    <t>Encyclopedia of Packaging Materials, Processes, and Mechanics (Set 1: Interconnect and Wafer Bonding Technology)</t>
  </si>
  <si>
    <t>Encyclopedia of Packaging Materials, Processes, and Mechanics (Set 1: Interconnect and Wafer Bonding Technology) - Volume 1: Flip-Chip and Underfill Materials and Technology</t>
  </si>
  <si>
    <t>Encyclopedia of Packaging Materials, Processes, and Mechanics (Set 1: Interconnect and Wafer Bonding Technology) - Volume 2: Wire Bonding Technology</t>
  </si>
  <si>
    <t>Encyclopedia of Packaging Materials, Processes, and Mechanics (Set 1: Interconnect and Wafer Bonding Technology) - Volume 3: Flexible Chip I/O Interconnects</t>
  </si>
  <si>
    <t>Encyclopedia of Packaging Materials, Processes, and Mechanics (Set 1: Interconnect and Wafer Bonding Technology) - Volume 4: Wafer Bonding Technology</t>
  </si>
  <si>
    <t>https://drive.google.com/drive/u/0/folders/1H1J_XyY5oemHZ6Y0H5TVtIo68GsMIHh1</t>
  </si>
  <si>
    <t>Leo J Ernst</t>
  </si>
  <si>
    <t>Wei Tan</t>
  </si>
  <si>
    <t>P Lall</t>
  </si>
  <si>
    <t>Lanxia Li</t>
  </si>
  <si>
    <t>Xingming Cheng</t>
  </si>
  <si>
    <t>Wenjing Zhang</t>
  </si>
  <si>
    <t>Haibo Fan</t>
  </si>
  <si>
    <t>Chu Yee Khor</t>
  </si>
  <si>
    <t>Jang-Kyo Kim</t>
  </si>
  <si>
    <t>M Li</t>
  </si>
  <si>
    <t>G Schlottig</t>
  </si>
  <si>
    <t>DG Yang</t>
  </si>
  <si>
    <t>Y Li</t>
  </si>
  <si>
    <t>H Liu</t>
  </si>
  <si>
    <t>David Guillon</t>
  </si>
  <si>
    <t>Anmin Hu</t>
  </si>
  <si>
    <t>Pradeep Lall</t>
  </si>
  <si>
    <t>Ingrid Maus</t>
  </si>
  <si>
    <t>KF Becker</t>
  </si>
  <si>
    <t>Reinhard Pufall</t>
  </si>
  <si>
    <t>P Gromala</t>
  </si>
  <si>
    <t>C Chen</t>
  </si>
  <si>
    <t>Mohamed Lebbai</t>
  </si>
  <si>
    <t>B Michel</t>
  </si>
  <si>
    <t>Y Zhang</t>
  </si>
  <si>
    <t>Yangyang Duan</t>
  </si>
  <si>
    <t>Tao Hang</t>
  </si>
  <si>
    <t>Michael Goroll</t>
  </si>
  <si>
    <t>T Li</t>
  </si>
  <si>
    <t>Zhiwen Li</t>
  </si>
  <si>
    <t>L Li</t>
  </si>
  <si>
    <t>Z Chen</t>
  </si>
  <si>
    <t>A Hu</t>
  </si>
  <si>
    <t>J Huang</t>
  </si>
  <si>
    <t>X Chen</t>
  </si>
  <si>
    <t>J Keller</t>
  </si>
  <si>
    <t>Kazunari Yoshizawa</t>
  </si>
  <si>
    <t>L Nguyen</t>
  </si>
  <si>
    <t>O van der Sluis</t>
  </si>
  <si>
    <t>CE Park</t>
  </si>
  <si>
    <t>B Han</t>
  </si>
  <si>
    <t>Xiaosong Ma</t>
  </si>
  <si>
    <t>CC Lee</t>
  </si>
  <si>
    <t>M Schulz</t>
  </si>
  <si>
    <t>J Liu</t>
  </si>
  <si>
    <t>L Zhu</t>
  </si>
  <si>
    <t>H Chen</t>
  </si>
  <si>
    <t>PS Chauhan</t>
  </si>
  <si>
    <t>Dadan Ramdan</t>
  </si>
  <si>
    <t>Scott Irving</t>
  </si>
  <si>
    <t>Yuta Tsuji</t>
  </si>
  <si>
    <t>T Braun</t>
  </si>
  <si>
    <t>HC Hsu</t>
  </si>
  <si>
    <t>Owen Casha</t>
  </si>
  <si>
    <t>Edward Gatt</t>
  </si>
  <si>
    <t>ZW Zhong</t>
  </si>
  <si>
    <t>J Li</t>
  </si>
  <si>
    <t>M Yazdan Mehr</t>
  </si>
  <si>
    <t>D Samet</t>
  </si>
  <si>
    <t>CH Lin</t>
  </si>
  <si>
    <t>Soon-Jin Cho</t>
  </si>
  <si>
    <t>April Joy Garete</t>
  </si>
  <si>
    <t>Zulkifli Mohamad Ariff</t>
  </si>
  <si>
    <t>Michael G Pecht…</t>
  </si>
  <si>
    <t>Haibin Chen</t>
  </si>
  <si>
    <t>J Yu</t>
  </si>
  <si>
    <t>Timo Jacob</t>
  </si>
  <si>
    <t>Ivan Grech</t>
  </si>
  <si>
    <t>Z Pan</t>
  </si>
  <si>
    <t>B Huang</t>
  </si>
  <si>
    <t>Z Zhang</t>
  </si>
  <si>
    <t>Joseph Micallef</t>
  </si>
  <si>
    <t>A Choubey</t>
  </si>
  <si>
    <t>CL Gan</t>
  </si>
  <si>
    <t>X Wang</t>
  </si>
  <si>
    <t>L Yang</t>
  </si>
  <si>
    <t>Minoru Ueshima</t>
  </si>
  <si>
    <t>Katsuaki Suganuma</t>
  </si>
  <si>
    <t>Alireza Akhavan-Safar</t>
  </si>
  <si>
    <t>Ricardo J. C. Carbas</t>
  </si>
  <si>
    <t>Eduardo A. S. Marques</t>
  </si>
  <si>
    <t>Bala Karunamurthy</t>
  </si>
  <si>
    <t>Bernd Michel</t>
  </si>
  <si>
    <t>Lucas F. M. da Silva</t>
  </si>
  <si>
    <t>Matthew M. F. Yuen</t>
  </si>
  <si>
    <t>Cell K. Y. Wong</t>
  </si>
  <si>
    <t>Dandan Fan</t>
  </si>
  <si>
    <t>SW Yoon</t>
  </si>
  <si>
    <t>Z Zhao</t>
  </si>
  <si>
    <t>LB Chang</t>
  </si>
  <si>
    <t>J Lee</t>
  </si>
  <si>
    <t>D Mao</t>
  </si>
  <si>
    <t>Yosuke Sumiya</t>
  </si>
  <si>
    <t>Duc-Khoi Vu</t>
  </si>
  <si>
    <t>CY Liu</t>
  </si>
  <si>
    <t>S Koh</t>
  </si>
  <si>
    <t>DS Golubović</t>
  </si>
  <si>
    <t>J Yang</t>
  </si>
  <si>
    <t>Y Yang</t>
  </si>
  <si>
    <t>HJL Bressers</t>
  </si>
  <si>
    <t>CP Wong</t>
  </si>
  <si>
    <t>Hasan Sadat Nabi</t>
  </si>
  <si>
    <t>Qiuxiao Qian</t>
  </si>
  <si>
    <t>Y Feng</t>
  </si>
  <si>
    <t>Dan Hart</t>
  </si>
  <si>
    <t>Laurens Weiss</t>
  </si>
  <si>
    <t>Timwah Luk</t>
  </si>
  <si>
    <t>Qin Lu</t>
  </si>
  <si>
    <t>Madhu Kasturi</t>
  </si>
  <si>
    <t>Bing Xu</t>
  </si>
  <si>
    <t>Zhuo Chen</t>
  </si>
  <si>
    <t>LT Chen</t>
  </si>
  <si>
    <t>Xiaojuan Jiang</t>
  </si>
  <si>
    <t>D Das</t>
  </si>
  <si>
    <t>HH Yuan</t>
  </si>
  <si>
    <t>J Chen</t>
  </si>
  <si>
    <t>ZQ Liu</t>
  </si>
  <si>
    <t>Zhen Wang</t>
  </si>
  <si>
    <t>RM Lin</t>
  </si>
  <si>
    <t>S Park</t>
  </si>
  <si>
    <t>A Mavinkurve…</t>
  </si>
  <si>
    <t>KC Chen</t>
  </si>
  <si>
    <t>MJ Lai</t>
  </si>
  <si>
    <t>H Luo</t>
  </si>
  <si>
    <t>Yumin Liu</t>
  </si>
  <si>
    <t>IM Cohen</t>
  </si>
  <si>
    <t>PS Ayyaswamy</t>
  </si>
  <si>
    <t>Ray-Ming Lin</t>
  </si>
  <si>
    <t>AS Chen</t>
  </si>
  <si>
    <t>DS Kim</t>
  </si>
  <si>
    <t>D Hera</t>
  </si>
  <si>
    <t>G Jiang</t>
  </si>
  <si>
    <t>Q Han</t>
  </si>
  <si>
    <t>K Song</t>
  </si>
  <si>
    <t>Y Zhou</t>
  </si>
  <si>
    <t>Shutesh Krishnan</t>
  </si>
  <si>
    <t>Wei Chiat Leong</t>
  </si>
  <si>
    <t>H Xu</t>
  </si>
  <si>
    <t>Shuaijie Zhao</t>
  </si>
  <si>
    <t>Chuantong Chen</t>
  </si>
  <si>
    <t>Motoharu Haga</t>
  </si>
  <si>
    <t>L Goumans</t>
  </si>
  <si>
    <t>K Kuang</t>
  </si>
  <si>
    <t>Ole Hölck</t>
  </si>
  <si>
    <t>A Nishimura</t>
  </si>
  <si>
    <t>M Kasturi</t>
  </si>
  <si>
    <t>ZC Lin</t>
  </si>
  <si>
    <t>M van Soestbergen</t>
  </si>
  <si>
    <t>Marco Rovitto</t>
  </si>
  <si>
    <t>Mu-Jen Lai</t>
  </si>
  <si>
    <t>RA Fillion</t>
  </si>
  <si>
    <t>Wen-Hong Sun</t>
  </si>
  <si>
    <t>Yi-Tsung Chang</t>
  </si>
  <si>
    <t>YK Su</t>
  </si>
  <si>
    <t>F Huber</t>
  </si>
  <si>
    <t>Cell KY Wong</t>
  </si>
  <si>
    <t>Min-Fong Shu</t>
  </si>
  <si>
    <t>Yi-Hsiu Tseng</t>
  </si>
  <si>
    <t>C Herrmann</t>
  </si>
  <si>
    <t>JH Park</t>
  </si>
  <si>
    <t>D Lu</t>
  </si>
  <si>
    <t>G Omar</t>
  </si>
  <si>
    <t>K Cho</t>
  </si>
  <si>
    <t>Xin Zhang</t>
  </si>
  <si>
    <t>K Zeng</t>
  </si>
  <si>
    <t>S Abdullah</t>
  </si>
  <si>
    <t>Bongtae Han</t>
  </si>
  <si>
    <t>J Stiedl</t>
  </si>
  <si>
    <t>J Gao</t>
  </si>
  <si>
    <t>W Tan</t>
  </si>
  <si>
    <t>Patrick Brooks</t>
  </si>
  <si>
    <t>D Yang…</t>
  </si>
  <si>
    <t>J Wang</t>
  </si>
  <si>
    <t>Y Sun</t>
  </si>
  <si>
    <t>S Stoyanov</t>
  </si>
  <si>
    <t>C Bailey</t>
  </si>
  <si>
    <t>KS Choi</t>
  </si>
  <si>
    <t>J Zhang</t>
  </si>
  <si>
    <t>Russell Farrugia</t>
  </si>
  <si>
    <t>KY Lee</t>
  </si>
  <si>
    <t>M Ko</t>
  </si>
  <si>
    <t>JT Moon</t>
  </si>
  <si>
    <t>D Shin</t>
  </si>
  <si>
    <t>O Wittler</t>
  </si>
  <si>
    <t>CJ Vath</t>
  </si>
  <si>
    <t>K Yamamoto</t>
  </si>
  <si>
    <t>LLC ET-Trends</t>
  </si>
  <si>
    <t>SJ Hwang</t>
  </si>
  <si>
    <t>YH Tian</t>
  </si>
  <si>
    <t>CJ Hang</t>
  </si>
  <si>
    <t>Mohd Sharizal Abdul Aziz</t>
  </si>
  <si>
    <t>Masaki Omiya</t>
  </si>
  <si>
    <t>Ayumi Nakajima</t>
  </si>
  <si>
    <t>Jiwang Yan</t>
  </si>
  <si>
    <t>Jianglong Han</t>
  </si>
  <si>
    <t>G Kelly</t>
  </si>
  <si>
    <t>RI Warwick</t>
  </si>
  <si>
    <t>CQ Wang</t>
  </si>
  <si>
    <t>L Liu</t>
  </si>
  <si>
    <t>W Zhu</t>
  </si>
  <si>
    <t>A Mavinkurve</t>
  </si>
  <si>
    <t>RTH Rongen</t>
  </si>
  <si>
    <t>G Li</t>
  </si>
  <si>
    <t>Andris Avots</t>
  </si>
  <si>
    <t>Katrin Schlegel</t>
  </si>
  <si>
    <t>Hans-Juergen Funke</t>
  </si>
  <si>
    <t>D Jones</t>
  </si>
  <si>
    <t>JH Yang</t>
  </si>
  <si>
    <t>Zhaoqun Pan</t>
  </si>
  <si>
    <t>Y Du</t>
  </si>
  <si>
    <t>Martin Bayer</t>
  </si>
  <si>
    <t>Li Liu</t>
  </si>
  <si>
    <t>Julian Vogelwaid</t>
  </si>
  <si>
    <t>T Hauck</t>
  </si>
  <si>
    <t>Andreas Kandelbauer</t>
  </si>
  <si>
    <t>AS Rose</t>
  </si>
  <si>
    <t>Gaetano Sequenzia</t>
  </si>
  <si>
    <t>JT Orasugh</t>
  </si>
  <si>
    <t>Varughese Mathew</t>
  </si>
  <si>
    <t>Michael Walz</t>
  </si>
  <si>
    <t>Larysa Kutuzova</t>
  </si>
  <si>
    <t>SS Ray</t>
  </si>
  <si>
    <t>S Green</t>
  </si>
  <si>
    <t>S Roy</t>
  </si>
  <si>
    <t>AK Ariffin</t>
  </si>
  <si>
    <t>Y Park…</t>
  </si>
  <si>
    <t>Y Zhu</t>
  </si>
  <si>
    <t>YG Kim</t>
  </si>
  <si>
    <t>John Alptekin</t>
  </si>
  <si>
    <t>M Dwivedi</t>
  </si>
  <si>
    <t>Tanweer Ahsan</t>
  </si>
  <si>
    <t>AK Ghosh</t>
  </si>
  <si>
    <t>Henry Chao</t>
  </si>
  <si>
    <t>G Dutt</t>
  </si>
  <si>
    <t>S Das</t>
  </si>
  <si>
    <t>CK Ghosh</t>
  </si>
  <si>
    <t>R Kozlowski</t>
  </si>
  <si>
    <t>X Wang…</t>
  </si>
  <si>
    <t>CC Chen</t>
  </si>
  <si>
    <t>J Xia</t>
  </si>
  <si>
    <t>J Saeki</t>
  </si>
  <si>
    <t>T Kono</t>
  </si>
  <si>
    <t>LM Chu</t>
  </si>
  <si>
    <t>J Lutz</t>
  </si>
  <si>
    <t>SL Fu</t>
  </si>
  <si>
    <t>JH Yuan</t>
  </si>
  <si>
    <t>M Soltani</t>
  </si>
  <si>
    <t>G Wu</t>
  </si>
  <si>
    <t>Hujie Mei</t>
  </si>
  <si>
    <t>R Kulkarni</t>
  </si>
  <si>
    <t>Deborah Haitko</t>
  </si>
  <si>
    <t>TH Chuang</t>
  </si>
  <si>
    <t>S Wang</t>
  </si>
  <si>
    <t>JHJ Janssen</t>
  </si>
  <si>
    <t>Stanton Weaver</t>
  </si>
  <si>
    <t>Wonjin Cho</t>
  </si>
  <si>
    <t>J Kim</t>
  </si>
  <si>
    <t>Anant Setlur</t>
  </si>
  <si>
    <t>Dirk Tews</t>
  </si>
  <si>
    <t>Mehmet Arik</t>
  </si>
  <si>
    <t>J Liang</t>
  </si>
  <si>
    <t>A Hassan</t>
  </si>
  <si>
    <t>WH Lai</t>
  </si>
  <si>
    <t>Seungbae Park</t>
  </si>
  <si>
    <t>Ivan Ellul</t>
  </si>
  <si>
    <t>Ingram Borg</t>
  </si>
  <si>
    <t>Michael W. Judy</t>
  </si>
  <si>
    <t>Y Luo</t>
  </si>
  <si>
    <t>M Kolluri</t>
  </si>
  <si>
    <t>H Wang</t>
  </si>
  <si>
    <t>A Longford</t>
  </si>
  <si>
    <t>Shin'Ichiro Asai</t>
  </si>
  <si>
    <t>U Scheuermann…</t>
  </si>
  <si>
    <t>Y Tang</t>
  </si>
  <si>
    <t>C Qiu</t>
  </si>
  <si>
    <t>Y Yuan</t>
  </si>
  <si>
    <t>H Schlangenotto</t>
  </si>
  <si>
    <t>MF Abdullah</t>
  </si>
  <si>
    <t>WD Brown</t>
  </si>
  <si>
    <t>Andrew Schoenberg</t>
  </si>
  <si>
    <t>Masood Murtuza</t>
  </si>
  <si>
    <t>MC Weng…</t>
  </si>
  <si>
    <t>YS Kim</t>
  </si>
  <si>
    <t>J Cho</t>
  </si>
  <si>
    <t>Rostislav Dudek</t>
  </si>
  <si>
    <t>J Heilmann</t>
  </si>
  <si>
    <t>R Kniely</t>
  </si>
  <si>
    <t>M Bouazza</t>
  </si>
  <si>
    <t>K Köhler</t>
  </si>
  <si>
    <t>Joachim Mahler</t>
  </si>
  <si>
    <t>SYY Leung</t>
  </si>
  <si>
    <t>Liang Cui</t>
  </si>
  <si>
    <t>M Guyenot</t>
  </si>
  <si>
    <t>R Wojnarowski</t>
  </si>
  <si>
    <t>Wing Kam Szeto</t>
  </si>
  <si>
    <t>M Stecher</t>
  </si>
  <si>
    <t>H Deng</t>
  </si>
  <si>
    <t>D Edwards</t>
  </si>
  <si>
    <t>A Claudi</t>
  </si>
  <si>
    <t>J Paye</t>
  </si>
  <si>
    <t>R Holliday</t>
  </si>
  <si>
    <t>MR Rahman</t>
  </si>
  <si>
    <t>I Maus</t>
  </si>
  <si>
    <t>Tao Sun</t>
  </si>
  <si>
    <t>Xiaohui Wang</t>
  </si>
  <si>
    <t>G Murakami</t>
  </si>
  <si>
    <t>H Preu</t>
  </si>
  <si>
    <t>M Kunzer</t>
  </si>
  <si>
    <t>Darvin Edwards</t>
  </si>
  <si>
    <t>TC Chiu</t>
  </si>
  <si>
    <t>H Yang</t>
  </si>
  <si>
    <t>HC Liu</t>
  </si>
  <si>
    <t>M Zhao</t>
  </si>
  <si>
    <t>SM Lee</t>
  </si>
  <si>
    <t>X Lu</t>
  </si>
  <si>
    <t>X Li</t>
  </si>
  <si>
    <t>TH Kuah</t>
  </si>
  <si>
    <t>PH Yeung</t>
  </si>
  <si>
    <t>E Rutkowski</t>
  </si>
  <si>
    <t>HH Lee…</t>
  </si>
  <si>
    <t>R Sun</t>
  </si>
  <si>
    <t>CW Hsu</t>
  </si>
  <si>
    <t>CCM Ma</t>
  </si>
  <si>
    <t>CS Tan</t>
  </si>
  <si>
    <t>YL Chen</t>
  </si>
  <si>
    <t>T Falat</t>
  </si>
  <si>
    <t>P Matkowski</t>
  </si>
  <si>
    <t>J Liu…</t>
  </si>
  <si>
    <t>R Faria</t>
  </si>
  <si>
    <t>Huib Scholten</t>
  </si>
  <si>
    <t>D Yu</t>
  </si>
  <si>
    <t>U Kaufmann</t>
  </si>
  <si>
    <t>MFMA Majid</t>
  </si>
  <si>
    <t>M. Abdul Mujeebu</t>
  </si>
  <si>
    <t>MK Abdullah</t>
  </si>
  <si>
    <t>MH Tsai</t>
  </si>
  <si>
    <t>SWR Lee</t>
  </si>
  <si>
    <t>P Gröning</t>
  </si>
  <si>
    <t>L Schlapbach</t>
  </si>
  <si>
    <t>A Berndt</t>
  </si>
  <si>
    <t>Senthil Kanagavel</t>
  </si>
  <si>
    <t>LT Temane</t>
  </si>
  <si>
    <t>B Öztürk</t>
  </si>
  <si>
    <t>A Opran…</t>
  </si>
  <si>
    <t>J Martens</t>
  </si>
  <si>
    <t>R Engelen</t>
  </si>
  <si>
    <t>S Noijen</t>
  </si>
  <si>
    <t>Willem D van Driel</t>
  </si>
  <si>
    <t>G Zhou</t>
  </si>
  <si>
    <t>S Mahmud</t>
  </si>
  <si>
    <t>TM Moore</t>
  </si>
  <si>
    <t>Aizat Abas</t>
  </si>
  <si>
    <t>ME Raypah</t>
  </si>
  <si>
    <t>SM Song</t>
  </si>
  <si>
    <t>Dongrong Xin</t>
  </si>
  <si>
    <t>HK Yun</t>
  </si>
  <si>
    <t>Qiang Han</t>
  </si>
  <si>
    <t>R Liu</t>
  </si>
  <si>
    <t>HH Lee</t>
  </si>
  <si>
    <t>X Xue</t>
  </si>
  <si>
    <t>M Mita</t>
  </si>
  <si>
    <t>Azman Jalar</t>
  </si>
  <si>
    <t>T Kumakura…</t>
  </si>
  <si>
    <t>Elijah Grech</t>
  </si>
  <si>
    <t>A Schneuwly</t>
  </si>
  <si>
    <t>H Cui</t>
  </si>
  <si>
    <t>C Wang</t>
  </si>
  <si>
    <t>S Lim</t>
  </si>
  <si>
    <t>Chloé Schaffauser</t>
  </si>
  <si>
    <t>Mathieu Paillard</t>
  </si>
  <si>
    <t>T Mino</t>
  </si>
  <si>
    <t>Hélène Frémont</t>
  </si>
  <si>
    <t>Christian Gautier</t>
  </si>
  <si>
    <t>Philippe Monfraix</t>
  </si>
  <si>
    <t>H Wu</t>
  </si>
  <si>
    <t>Claude Drevon</t>
  </si>
  <si>
    <t>X Yan</t>
  </si>
  <si>
    <t>M Mayer</t>
  </si>
  <si>
    <t>G Lu</t>
  </si>
  <si>
    <t>S Cao</t>
  </si>
  <si>
    <t>John Ganjei</t>
  </si>
  <si>
    <t>M Tehranipoor</t>
  </si>
  <si>
    <t>Noriyuki Masago</t>
  </si>
  <si>
    <t>R McClure</t>
  </si>
  <si>
    <t>Ning Wang</t>
  </si>
  <si>
    <t>Naoaki Tsurumi</t>
  </si>
  <si>
    <t>Z Wang…</t>
  </si>
  <si>
    <t>A Prisacaru</t>
  </si>
  <si>
    <t>CH Lee</t>
  </si>
  <si>
    <t>S Rzepka</t>
  </si>
  <si>
    <t>S Qu</t>
  </si>
  <si>
    <t>Y Liu</t>
  </si>
  <si>
    <t>Mohammad Hafifi Hafiz Ishakk</t>
  </si>
  <si>
    <t>X Lin</t>
  </si>
  <si>
    <t>Huiqin Ling</t>
  </si>
  <si>
    <t>X Liu</t>
  </si>
  <si>
    <t>S Wu</t>
  </si>
  <si>
    <t>M Koch</t>
  </si>
  <si>
    <t>PM Raj…</t>
  </si>
  <si>
    <t>J Fan</t>
  </si>
  <si>
    <t>SY Oh</t>
  </si>
  <si>
    <t>Roger Stout</t>
  </si>
  <si>
    <t>A Westwater</t>
  </si>
  <si>
    <t>RJ Matela</t>
  </si>
  <si>
    <t>J Cai</t>
  </si>
  <si>
    <t>M Wladyka-Przybylak</t>
  </si>
  <si>
    <t>SC Chen</t>
  </si>
  <si>
    <t>M Van Soestbergen</t>
  </si>
  <si>
    <t>MJ Jeng</t>
  </si>
  <si>
    <t>Jatinder Kumar</t>
  </si>
  <si>
    <t>Y Han</t>
  </si>
  <si>
    <t>S Dwarakanath</t>
  </si>
  <si>
    <t>Guhan Subbarayan</t>
  </si>
  <si>
    <t>Robert Kinyanjui</t>
  </si>
  <si>
    <t>PM Raj</t>
  </si>
  <si>
    <t>K Demir…</t>
  </si>
  <si>
    <t>Z Wang</t>
  </si>
  <si>
    <t>Lidong Zhang</t>
  </si>
  <si>
    <t>Kyung-Wook Paik</t>
  </si>
  <si>
    <t>Mark Rioux</t>
  </si>
  <si>
    <t>CJ Vath III</t>
  </si>
  <si>
    <t>V Sundaram</t>
  </si>
  <si>
    <t>Yujie Han</t>
  </si>
  <si>
    <t>B Xie</t>
  </si>
  <si>
    <t>H Yuan</t>
  </si>
  <si>
    <t>A Jalar</t>
  </si>
  <si>
    <t>V Bader…</t>
  </si>
  <si>
    <t>Yinghui Wang</t>
  </si>
  <si>
    <t>H Zheng</t>
  </si>
  <si>
    <t>Kexin Hu</t>
  </si>
  <si>
    <t>K Holcomb</t>
  </si>
  <si>
    <t>J Xue</t>
  </si>
  <si>
    <t>V Mathew</t>
  </si>
  <si>
    <t>S Chopin</t>
  </si>
  <si>
    <t>D Chir</t>
  </si>
  <si>
    <t>WM Paulson</t>
  </si>
  <si>
    <t>T Thomas</t>
  </si>
  <si>
    <t>Bruce Lee</t>
  </si>
  <si>
    <t>Manos M. Tentzeris</t>
  </si>
  <si>
    <t>Bijan Tehrani</t>
  </si>
  <si>
    <t>Ryan Bahr</t>
  </si>
  <si>
    <t>Yepu Cui</t>
  </si>
  <si>
    <t>Xuanke He</t>
  </si>
  <si>
    <t>Tadatomo Suga</t>
  </si>
  <si>
    <t>WT Chen</t>
  </si>
  <si>
    <t>G Cui…</t>
  </si>
  <si>
    <t>Azhar Aripin</t>
  </si>
  <si>
    <t>Q Zhang</t>
  </si>
  <si>
    <t>N Malbert</t>
  </si>
  <si>
    <t>A Bahrami</t>
  </si>
  <si>
    <t>Masahisa Fujino</t>
  </si>
  <si>
    <t>Eiji Higurashi</t>
  </si>
  <si>
    <t>JH Lau</t>
  </si>
  <si>
    <t>NC Lee</t>
  </si>
  <si>
    <t>M Zhang</t>
  </si>
  <si>
    <t>VNNT Rambhatla…</t>
  </si>
  <si>
    <t>Junjie Zhang</t>
  </si>
  <si>
    <t>Lingling Liu</t>
  </si>
  <si>
    <t>A Palczynska…</t>
  </si>
  <si>
    <t>Maria Rzeznik</t>
  </si>
  <si>
    <t>Tsz-Chun Lo</t>
  </si>
  <si>
    <t>Ka-Kiu So</t>
  </si>
  <si>
    <t>Fai-Lung Ting</t>
  </si>
  <si>
    <t>J Zaal</t>
  </si>
  <si>
    <t>JW Osenbach</t>
  </si>
  <si>
    <t>Renato A. Ferreira</t>
  </si>
  <si>
    <t>Mei-Ling Wu</t>
  </si>
  <si>
    <t>SPM Noijen</t>
  </si>
  <si>
    <t>SJ Hu</t>
  </si>
  <si>
    <t>Jia-Shen Lan</t>
  </si>
  <si>
    <t>AH Eschenfelder</t>
  </si>
  <si>
    <t>Sven Rzepka</t>
  </si>
  <si>
    <t>Hyejung Kim</t>
  </si>
  <si>
    <t>Yongsang Kim</t>
  </si>
  <si>
    <t>Gerald Pham-Van-Diep</t>
  </si>
  <si>
    <t>Mianfeng Chen</t>
  </si>
  <si>
    <t>TN Kin…</t>
  </si>
  <si>
    <t>A Yano</t>
  </si>
  <si>
    <t>K Fujiwara</t>
  </si>
  <si>
    <t>Pedro Morais</t>
  </si>
  <si>
    <t>CC Cheun</t>
  </si>
  <si>
    <t>L Jianxiong</t>
  </si>
  <si>
    <t>Keling Zeng</t>
  </si>
  <si>
    <t>Yingzi Kang</t>
  </si>
  <si>
    <t>X Ma</t>
  </si>
  <si>
    <t>M Moon</t>
  </si>
  <si>
    <t>Wei-Gang Wu</t>
  </si>
  <si>
    <t>Rajiv Dunne</t>
  </si>
  <si>
    <t>A Tomas</t>
  </si>
  <si>
    <t>Chun-Sean Lau</t>
  </si>
  <si>
    <t>Yoshimi Takahashi</t>
  </si>
  <si>
    <t>Din-Ghee Neoh</t>
  </si>
  <si>
    <t>Alexander Lion</t>
  </si>
  <si>
    <t>Michael Johlitz</t>
  </si>
  <si>
    <t>MH Chang</t>
  </si>
  <si>
    <t>SC Huang</t>
  </si>
  <si>
    <t>H Ji</t>
  </si>
  <si>
    <t>Jaimal Williamson</t>
  </si>
  <si>
    <t>Dominik Truessel</t>
  </si>
  <si>
    <t>Samuel Hartmann</t>
  </si>
  <si>
    <t>JM Hutchinson</t>
  </si>
  <si>
    <t>Kai Zhang</t>
  </si>
  <si>
    <t>H Lee</t>
  </si>
  <si>
    <t>Y Calventus</t>
  </si>
  <si>
    <t>Hongwei Gu</t>
  </si>
  <si>
    <t>R Tummala</t>
  </si>
  <si>
    <t>Yunli Zhang</t>
  </si>
  <si>
    <t>F Román</t>
  </si>
  <si>
    <t>S Moradi</t>
  </si>
  <si>
    <t>Karsten Rebner</t>
  </si>
  <si>
    <t>L Gallace</t>
  </si>
  <si>
    <t>Ricky Lee</t>
  </si>
  <si>
    <t>Simon Green</t>
  </si>
  <si>
    <t>Jan Stiedl</t>
  </si>
  <si>
    <t>SK Chan</t>
  </si>
  <si>
    <t>M Ramkumar</t>
  </si>
  <si>
    <t>Hoi-Jun Yoo</t>
  </si>
  <si>
    <t>Bret Yang</t>
  </si>
  <si>
    <t>Gerald Hamm</t>
  </si>
  <si>
    <t>Webber Liu</t>
  </si>
  <si>
    <t>Ho-Young Lee</t>
  </si>
  <si>
    <t>Abhijit Dasgupta</t>
  </si>
  <si>
    <t>FX Che</t>
  </si>
  <si>
    <t>L Diao</t>
  </si>
  <si>
    <t>C Xi</t>
  </si>
  <si>
    <t>Günter Lorenz</t>
  </si>
  <si>
    <t>P Chen</t>
  </si>
  <si>
    <t>D Ge</t>
  </si>
  <si>
    <t>Tsung-Yen Liu</t>
  </si>
  <si>
    <t>Shih-Ming Huang</t>
  </si>
  <si>
    <t>Rui-Sen Liu</t>
  </si>
  <si>
    <t>Y Qin</t>
  </si>
  <si>
    <t>J Welling…</t>
  </si>
  <si>
    <t>JT Benthien</t>
  </si>
  <si>
    <t>Felix Hampel</t>
  </si>
  <si>
    <t>JS Chang</t>
  </si>
  <si>
    <t>A Torrisi</t>
  </si>
  <si>
    <t>CY Hsu</t>
  </si>
  <si>
    <t>WH Cheng</t>
  </si>
  <si>
    <t>H Shen</t>
  </si>
  <si>
    <t>L Sun</t>
  </si>
  <si>
    <t>Joseph Fauty</t>
  </si>
  <si>
    <t>S An</t>
  </si>
  <si>
    <t>JH Kang</t>
  </si>
  <si>
    <t>H Etschmaier</t>
  </si>
  <si>
    <t>Haiyong Cao</t>
  </si>
  <si>
    <t>Xue Feng</t>
  </si>
  <si>
    <t>LA Lim</t>
  </si>
  <si>
    <t>X Sun</t>
  </si>
  <si>
    <t>S Liu</t>
  </si>
  <si>
    <t>H Khajezadeh</t>
  </si>
  <si>
    <t>R Wang</t>
  </si>
  <si>
    <t>T Huang…</t>
  </si>
  <si>
    <t>D Boroyevich</t>
  </si>
  <si>
    <t>Z Xiong</t>
  </si>
  <si>
    <t>D Zhao</t>
  </si>
  <si>
    <t>LJ Bum…</t>
  </si>
  <si>
    <t>Rajan Ambat</t>
  </si>
  <si>
    <t>Mingzhi Ni</t>
  </si>
  <si>
    <t>KK Baikerikar</t>
  </si>
  <si>
    <t>Charles J Vath III</t>
  </si>
  <si>
    <t>A Bobsin</t>
  </si>
  <si>
    <t>AB Scranton</t>
  </si>
  <si>
    <t>Young-Ran Yoo</t>
  </si>
  <si>
    <t>Lewis Chan</t>
  </si>
  <si>
    <t>E Tsunashima</t>
  </si>
  <si>
    <t>Young-Sik Kim</t>
  </si>
  <si>
    <t>A Okuno</t>
  </si>
  <si>
    <t>K Nagai…</t>
  </si>
  <si>
    <t>Y Zhao</t>
  </si>
  <si>
    <t>Cell K Y Wong</t>
  </si>
  <si>
    <t>Chee Yoon Yue</t>
  </si>
  <si>
    <t>Guoqi Zhang</t>
  </si>
  <si>
    <t>LF Lin</t>
  </si>
  <si>
    <t>Jong-Ning Aoh</t>
  </si>
  <si>
    <t>Kevin Antony Jesu Durai</t>
  </si>
  <si>
    <t>S Yi</t>
  </si>
  <si>
    <t>YK Chang</t>
  </si>
  <si>
    <t>P Tong</t>
  </si>
  <si>
    <t>J Qu</t>
  </si>
  <si>
    <t>Wei-Chen Huang</t>
  </si>
  <si>
    <t>Takahiro Uwabe</t>
  </si>
  <si>
    <t>Y Su</t>
  </si>
  <si>
    <t>P Sun</t>
  </si>
  <si>
    <t>G Yang</t>
  </si>
  <si>
    <t>L Xie</t>
  </si>
  <si>
    <t>Jung Soo Kim</t>
  </si>
  <si>
    <t>J Xu</t>
  </si>
  <si>
    <t>H Frémont</t>
  </si>
  <si>
    <t>Gyung-Hwan Oh</t>
  </si>
  <si>
    <t>Ik-Seong Park</t>
  </si>
  <si>
    <t>Hak-Sung Kim</t>
  </si>
  <si>
    <t>Kwang-Seong Choi</t>
  </si>
  <si>
    <t>SA Gee</t>
  </si>
  <si>
    <t>Daoguo Yang</t>
  </si>
  <si>
    <t>Subra Suresh</t>
  </si>
  <si>
    <t>G Ventura</t>
  </si>
  <si>
    <t>Cheng-Li Chuang</t>
  </si>
  <si>
    <t>MN Nguyen</t>
  </si>
  <si>
    <t>Zhiwen Chen</t>
  </si>
  <si>
    <t>B Wu</t>
  </si>
  <si>
    <t>SH Hong</t>
  </si>
  <si>
    <t>A Kwatra…</t>
  </si>
  <si>
    <t>JP Jung</t>
  </si>
  <si>
    <t>Sheng Liu</t>
  </si>
  <si>
    <t>S Takeda</t>
  </si>
  <si>
    <t>SR Esa</t>
  </si>
  <si>
    <t>HL Chou</t>
  </si>
  <si>
    <t>X Li…</t>
  </si>
  <si>
    <t>CL Lin</t>
  </si>
  <si>
    <t>HJ Tai</t>
  </si>
  <si>
    <t>Dong Hyun Kim</t>
  </si>
  <si>
    <t>X Hu</t>
  </si>
  <si>
    <t>P Liu</t>
  </si>
  <si>
    <t>T Masuko</t>
  </si>
  <si>
    <t>RHY Lo</t>
  </si>
  <si>
    <t>R Knofe</t>
  </si>
  <si>
    <t>A Chen</t>
  </si>
  <si>
    <t>J Strogies</t>
  </si>
  <si>
    <t>LC Stencel</t>
  </si>
  <si>
    <t>DP Lynch</t>
  </si>
  <si>
    <t>S Pignataro</t>
  </si>
  <si>
    <t>H Walter…</t>
  </si>
  <si>
    <t>B Guo</t>
  </si>
  <si>
    <t>S Shinoj</t>
  </si>
  <si>
    <t>R Visvanathan</t>
  </si>
  <si>
    <t>M Perfetti</t>
  </si>
  <si>
    <t>Teck-Gyu Kang</t>
  </si>
  <si>
    <t>Olivier Vendier</t>
  </si>
  <si>
    <t>Philipp Steinmann</t>
  </si>
  <si>
    <t>S Kitaoka</t>
  </si>
  <si>
    <t>N Kawashima</t>
  </si>
  <si>
    <t>Y Kang</t>
  </si>
  <si>
    <t>PP Marcoux</t>
  </si>
  <si>
    <t>JS Lan</t>
  </si>
  <si>
    <t>G Xiao</t>
  </si>
  <si>
    <t>Ou Dong</t>
  </si>
  <si>
    <t>Lung-Chien Chen</t>
  </si>
  <si>
    <t>ML Wu</t>
  </si>
  <si>
    <t>K Kato</t>
  </si>
  <si>
    <t>NR Subramanian</t>
  </si>
  <si>
    <t>Y Moriya</t>
  </si>
  <si>
    <t>JH Chou</t>
  </si>
  <si>
    <t>Edward KL Chan</t>
  </si>
  <si>
    <t>J Auersperg</t>
  </si>
  <si>
    <t>Tom Bonifield</t>
  </si>
  <si>
    <t>Shoichi Iriguchi</t>
  </si>
  <si>
    <t>Yohei Koto</t>
  </si>
  <si>
    <t>A Inamdar</t>
  </si>
  <si>
    <t>Jang-Hsing Hsieh</t>
  </si>
  <si>
    <t>Xinyu Du</t>
  </si>
  <si>
    <t>Dinesh Kumar Kumaravel</t>
  </si>
  <si>
    <t>WW Lee</t>
  </si>
  <si>
    <t>Y Sakamoto</t>
  </si>
  <si>
    <t>V Sellappan…</t>
  </si>
  <si>
    <t>Schmachtenberg Ernst</t>
  </si>
  <si>
    <t>R Agawa</t>
  </si>
  <si>
    <t>JK Park</t>
  </si>
  <si>
    <t>M Nishida…</t>
  </si>
  <si>
    <t>YB Jo</t>
  </si>
  <si>
    <t>S Tasmin…</t>
  </si>
  <si>
    <t>GR Kim</t>
  </si>
  <si>
    <t>CH Chu…</t>
  </si>
  <si>
    <t>T Jiang</t>
  </si>
  <si>
    <t>Frick T</t>
  </si>
  <si>
    <t>S Komori</t>
  </si>
  <si>
    <t>N Srivastava</t>
  </si>
  <si>
    <t>YY Chou</t>
  </si>
  <si>
    <t>VCK Leung</t>
  </si>
  <si>
    <t>VW Ma…</t>
  </si>
  <si>
    <t>V Ramalingam</t>
  </si>
  <si>
    <t>T Hino</t>
  </si>
  <si>
    <t>A Aripin</t>
  </si>
  <si>
    <t>J Schake</t>
  </si>
  <si>
    <t>RF Gibson</t>
  </si>
  <si>
    <t>F Gordaninejad</t>
  </si>
  <si>
    <t>CK Yu…</t>
  </si>
  <si>
    <t>M Whitmore</t>
  </si>
  <si>
    <t>B Lee…</t>
  </si>
  <si>
    <t>J Suhr</t>
  </si>
  <si>
    <t>Devrient M</t>
  </si>
  <si>
    <t>J Haihua</t>
  </si>
  <si>
    <t>O Jeon</t>
  </si>
  <si>
    <t>Schmidt M</t>
  </si>
  <si>
    <t>T Tiwari</t>
  </si>
  <si>
    <t>CJ Lin</t>
  </si>
  <si>
    <t>Kopczynska A</t>
  </si>
  <si>
    <t>L.B. Freund</t>
  </si>
  <si>
    <t>C Ning</t>
  </si>
  <si>
    <t>Sariman Tasmin</t>
  </si>
  <si>
    <t>WL Hsich</t>
  </si>
  <si>
    <t>Sushma Madduri</t>
  </si>
  <si>
    <t>S Ahmad</t>
  </si>
  <si>
    <t>Dan Kinzer</t>
  </si>
  <si>
    <t>Neil Patton</t>
  </si>
  <si>
    <t>AE Said…</t>
  </si>
  <si>
    <t>M Song</t>
  </si>
  <si>
    <t>Y.S Won</t>
  </si>
  <si>
    <t>J Yao</t>
  </si>
  <si>
    <t>YT Hsu</t>
  </si>
  <si>
    <t>Stephen Kenny</t>
  </si>
  <si>
    <t>Bahgat G Sammakia</t>
  </si>
  <si>
    <t>H Shirangi</t>
  </si>
  <si>
    <t>Vegneswary Ramalingam</t>
  </si>
  <si>
    <t>D Montanari</t>
  </si>
  <si>
    <t>Yau Chun Ho</t>
  </si>
  <si>
    <t>Kwan Yiu Fai</t>
  </si>
  <si>
    <t>Y Lu</t>
  </si>
  <si>
    <t>Guangchao Xie</t>
  </si>
  <si>
    <t>Suqiong Qin</t>
  </si>
  <si>
    <t>J de Vreugd</t>
  </si>
  <si>
    <t>K Saarinen</t>
  </si>
  <si>
    <t>YC Hsu</t>
  </si>
  <si>
    <t>Rechtenwald T</t>
  </si>
  <si>
    <t>XingMing Cheng</t>
  </si>
  <si>
    <t>G Arakere</t>
  </si>
  <si>
    <t>M Koyuncu…</t>
  </si>
  <si>
    <t>Noriyuki Miyazaki</t>
  </si>
  <si>
    <t>Chiapyng Lee</t>
  </si>
  <si>
    <t>H Nong</t>
  </si>
  <si>
    <t>Meng-Kuang</t>
  </si>
  <si>
    <t>K Lee</t>
  </si>
  <si>
    <t>Toru Ikeda</t>
  </si>
  <si>
    <t>C Du</t>
  </si>
  <si>
    <t>P France</t>
  </si>
  <si>
    <t>R Rasid</t>
  </si>
  <si>
    <t>Masaaki Koganemaru</t>
  </si>
  <si>
    <t>M Grujicic</t>
  </si>
  <si>
    <t>Sven Lamprecht</t>
  </si>
  <si>
    <t>JCF Chanteloup</t>
  </si>
  <si>
    <t>Günter Heinz</t>
  </si>
  <si>
    <t>Satish Chaparala</t>
  </si>
  <si>
    <t>U Mokhtar</t>
  </si>
  <si>
    <t>Bill Infantolino</t>
  </si>
  <si>
    <t>F Scagliarini…</t>
  </si>
  <si>
    <t>JJ Licari</t>
  </si>
  <si>
    <t>James Petroski</t>
  </si>
  <si>
    <t>Y Zhou…</t>
  </si>
  <si>
    <t>Mitsuhiro Masuda</t>
  </si>
  <si>
    <t>M Osterman</t>
  </si>
  <si>
    <t>T Shibutani…</t>
  </si>
  <si>
    <t>Xiran Su</t>
  </si>
  <si>
    <t>Haiping Luo</t>
  </si>
  <si>
    <t>Matthew M F Yuen</t>
  </si>
  <si>
    <t>DA DiLeo</t>
  </si>
  <si>
    <t>Don Desbiens</t>
  </si>
  <si>
    <t>CKY Wong</t>
  </si>
  <si>
    <t>EV Kuznetsov</t>
  </si>
  <si>
    <t>B Xu…</t>
  </si>
  <si>
    <t>Shwu Miin Tan</t>
  </si>
  <si>
    <t>Weimei Cai</t>
  </si>
  <si>
    <t>MY Tsai</t>
  </si>
  <si>
    <t>CH Huang</t>
  </si>
  <si>
    <t>CY Huang</t>
  </si>
  <si>
    <t>R. Navarro</t>
  </si>
  <si>
    <t>Zhongfa Yuan</t>
  </si>
  <si>
    <t>Scott Irvin</t>
  </si>
  <si>
    <t>Taikun An</t>
  </si>
  <si>
    <t>Toshiaki Ishii</t>
  </si>
  <si>
    <t>L Feinstein</t>
  </si>
  <si>
    <t>N Sbar</t>
  </si>
  <si>
    <t>Nobutake Tsuyuno</t>
  </si>
  <si>
    <t>S Mathew</t>
  </si>
  <si>
    <t>S Chiu…</t>
  </si>
  <si>
    <t>WM Hsiao…</t>
  </si>
  <si>
    <t>CY Lung</t>
  </si>
  <si>
    <t>SH Chen</t>
  </si>
  <si>
    <t>TM Yeh</t>
  </si>
  <si>
    <t>C Yin</t>
  </si>
  <si>
    <t>Y Lee</t>
  </si>
  <si>
    <t>S Riches…</t>
  </si>
  <si>
    <t>JJ Svitak…</t>
  </si>
  <si>
    <t>V Heikkinen</t>
  </si>
  <si>
    <t>HY Tsai</t>
  </si>
  <si>
    <t>T Alajoki</t>
  </si>
  <si>
    <t>E Juntunen…</t>
  </si>
  <si>
    <t>H Galina</t>
  </si>
  <si>
    <t>Y Ikada</t>
  </si>
  <si>
    <t>R Kitamaru</t>
  </si>
  <si>
    <t>J Lechowicz…</t>
  </si>
  <si>
    <t>W Fang</t>
  </si>
  <si>
    <t>M Zhou…</t>
  </si>
  <si>
    <t>CM Lin</t>
  </si>
  <si>
    <t>TC Lin</t>
  </si>
  <si>
    <t>HM Chu</t>
  </si>
  <si>
    <t>WT Tseng</t>
  </si>
  <si>
    <t>Toshiya Sato</t>
  </si>
  <si>
    <t>Muhamad Rasat Muhamad</t>
  </si>
  <si>
    <t>FH Gardner</t>
  </si>
  <si>
    <t>M Saraswat</t>
  </si>
  <si>
    <t>SF Lim…</t>
  </si>
  <si>
    <t>Qian Li</t>
  </si>
  <si>
    <t>CIM Beenakker</t>
  </si>
  <si>
    <t>SM Chiu</t>
  </si>
  <si>
    <t>CW Chu</t>
  </si>
  <si>
    <t>Dershin Gan</t>
  </si>
  <si>
    <t>Teo Soon Tong</t>
  </si>
  <si>
    <t>Mohd Misri Dollah Kanan</t>
  </si>
  <si>
    <t>Sarangapani Murali</t>
  </si>
  <si>
    <t>MM JONES</t>
  </si>
  <si>
    <t>RG Antonen</t>
  </si>
  <si>
    <t>R Mohanty…</t>
  </si>
  <si>
    <t>Gunjan Mandal</t>
  </si>
  <si>
    <t>Gaurav Mishra</t>
  </si>
  <si>
    <t>Nathaniel Mifsud</t>
  </si>
  <si>
    <t>Anne Marie Grech</t>
  </si>
  <si>
    <t>Michael A. Saliba</t>
  </si>
  <si>
    <t>Simon G. Fabri</t>
  </si>
  <si>
    <t>R Ambat</t>
  </si>
  <si>
    <t>P Møller</t>
  </si>
  <si>
    <t>RK Ulrich</t>
  </si>
  <si>
    <t>EC Khoo</t>
  </si>
  <si>
    <t>EL Loh</t>
  </si>
  <si>
    <t>EE WELKER</t>
  </si>
  <si>
    <t>IA Azid…</t>
  </si>
  <si>
    <t>C van't Hof</t>
  </si>
  <si>
    <t>Christopher Hunat</t>
  </si>
  <si>
    <t>Creed Lagdameo</t>
  </si>
  <si>
    <t>Rodel Galang</t>
  </si>
  <si>
    <t>Ela Mia Benedicto</t>
  </si>
  <si>
    <t>Shufeng Zhao</t>
  </si>
  <si>
    <t>Xu Chen</t>
  </si>
  <si>
    <t>Jinzhong Yao</t>
  </si>
  <si>
    <t>H Ling</t>
  </si>
  <si>
    <t>T Zou…</t>
  </si>
  <si>
    <t>VM Kulkarni</t>
  </si>
  <si>
    <t>KN Seetharamu</t>
  </si>
  <si>
    <t>J Xi</t>
  </si>
  <si>
    <t>J.M. Smith</t>
  </si>
  <si>
    <t>HJ Kao</t>
  </si>
  <si>
    <t>WC Wu</t>
  </si>
  <si>
    <t>ST Tsai</t>
  </si>
  <si>
    <t>LS Mak</t>
  </si>
  <si>
    <t>GKL Wong</t>
  </si>
  <si>
    <t>IK Sou</t>
  </si>
  <si>
    <t>Gene Kim</t>
  </si>
  <si>
    <t>James Hurley</t>
  </si>
  <si>
    <t>Avin Dhoble</t>
  </si>
  <si>
    <t>Samir Avdic</t>
  </si>
  <si>
    <t>ST Chang</t>
  </si>
  <si>
    <t>S.M. Stuhlbarg</t>
  </si>
  <si>
    <t>SY Peng</t>
  </si>
  <si>
    <t>ZJ Shen</t>
  </si>
  <si>
    <t>Ng Cheong Chiang</t>
  </si>
  <si>
    <t>M Todo</t>
  </si>
  <si>
    <t>K Iokibe</t>
  </si>
  <si>
    <t>R Higashi</t>
  </si>
  <si>
    <t>T Tsuda</t>
  </si>
  <si>
    <t>K Ichikawa…</t>
  </si>
  <si>
    <t>A Shah</t>
  </si>
  <si>
    <t>YN Zhou</t>
  </si>
  <si>
    <t>Shingo Kumashiro</t>
  </si>
  <si>
    <t>Koichiro Terauchi</t>
  </si>
  <si>
    <t>BY PARK</t>
  </si>
  <si>
    <t>BH KIM</t>
  </si>
  <si>
    <t>L Firm</t>
  </si>
  <si>
    <t>YS Won</t>
  </si>
  <si>
    <t>KY Lau</t>
  </si>
  <si>
    <t>Zhengji Xiu</t>
  </si>
  <si>
    <t>Won Yun Sung</t>
  </si>
  <si>
    <t>Michael Baker</t>
  </si>
  <si>
    <t>HS Kim</t>
  </si>
  <si>
    <t>HG Song</t>
  </si>
  <si>
    <t>Pei Fang Tsai</t>
  </si>
  <si>
    <t>Krishnaswami Srihari</t>
  </si>
  <si>
    <t>Ibrahim Ahmad</t>
  </si>
  <si>
    <t>K Arakawa</t>
  </si>
  <si>
    <t>Y Morita</t>
  </si>
  <si>
    <t>M Li…</t>
  </si>
  <si>
    <t>KL Perkins</t>
  </si>
  <si>
    <t>A Gordon…</t>
  </si>
  <si>
    <t>TK Yeh</t>
  </si>
  <si>
    <t>MY Wang</t>
  </si>
  <si>
    <t>CK Weng</t>
  </si>
  <si>
    <t>M Mayer…</t>
  </si>
  <si>
    <t>J Mao</t>
  </si>
  <si>
    <t>DJ Yoo…</t>
  </si>
  <si>
    <t>T Winster</t>
  </si>
  <si>
    <t>H van Rijckevorsel</t>
  </si>
  <si>
    <t>B Lui…</t>
  </si>
  <si>
    <t>Qin Fei</t>
  </si>
  <si>
    <t>HJ Lewis</t>
  </si>
  <si>
    <t>FM Coughlan</t>
  </si>
  <si>
    <t>MK Huang</t>
  </si>
  <si>
    <t>C Lee</t>
  </si>
  <si>
    <t>L Zhou…</t>
  </si>
  <si>
    <t>S Gao</t>
  </si>
  <si>
    <t>JP Hong</t>
  </si>
  <si>
    <t>JS Kim</t>
  </si>
  <si>
    <t>Nur Nadia Bachok</t>
  </si>
  <si>
    <t>Meor Zainal Meor Talib</t>
  </si>
  <si>
    <t>KB Yang</t>
  </si>
  <si>
    <t>Mohamad Firdaus Rosle</t>
  </si>
  <si>
    <t>Anthony Sun</t>
  </si>
  <si>
    <t>C.K. Wang</t>
  </si>
  <si>
    <t>H.B. Tan</t>
  </si>
  <si>
    <t>B.Z. Zhao</t>
  </si>
  <si>
    <t>N.H. Chin</t>
  </si>
  <si>
    <t>KN Chiang</t>
  </si>
  <si>
    <t>CT Guo</t>
  </si>
  <si>
    <t>PC Chen</t>
  </si>
  <si>
    <t>J Wong</t>
  </si>
  <si>
    <t>A Seah</t>
  </si>
  <si>
    <t>S Chew</t>
  </si>
  <si>
    <t>FT Cheng</t>
  </si>
  <si>
    <t>K Moon</t>
  </si>
  <si>
    <t>S Kim</t>
  </si>
  <si>
    <t>HD Choi</t>
  </si>
  <si>
    <t>S Han…</t>
  </si>
  <si>
    <t>M Yoshii</t>
  </si>
  <si>
    <t>N Suzuki</t>
  </si>
  <si>
    <t>N Dariavach</t>
  </si>
  <si>
    <t>D Shangguan</t>
  </si>
  <si>
    <t>I Mircea</t>
  </si>
  <si>
    <t>S Fatikow</t>
  </si>
  <si>
    <t>A Sill</t>
  </si>
  <si>
    <t>L Bos</t>
  </si>
  <si>
    <t>H Shen…</t>
  </si>
  <si>
    <t>JM Shaheen</t>
  </si>
  <si>
    <t>MJ Wang</t>
  </si>
  <si>
    <t>F.X. Che</t>
  </si>
  <si>
    <t>Wei Sun</t>
  </si>
  <si>
    <t>Guang Li</t>
  </si>
  <si>
    <t>Man-Lung Sham</t>
  </si>
  <si>
    <t>Farah Liyana Ab Latip</t>
  </si>
  <si>
    <t>Zurlinda Asma Aziz</t>
  </si>
  <si>
    <t>AIP Patent</t>
  </si>
  <si>
    <t>A Bos</t>
  </si>
  <si>
    <t>C. H. Yun</t>
  </si>
  <si>
    <t>X. Zhang</t>
  </si>
  <si>
    <t>V. Kumar</t>
  </si>
  <si>
    <t>M. G. Edwards</t>
  </si>
  <si>
    <t>K Maeda…</t>
  </si>
  <si>
    <t>LD Andrews</t>
  </si>
  <si>
    <t>TC Caskey…</t>
  </si>
  <si>
    <t>Roger Krabbenhoft</t>
  </si>
  <si>
    <t>Joo-Hyuk Park</t>
  </si>
  <si>
    <t>W.H. Zhu</t>
  </si>
  <si>
    <t>J VerHoef</t>
  </si>
  <si>
    <t>W Ostrander</t>
  </si>
  <si>
    <t>Y Tian</t>
  </si>
  <si>
    <t>C Hang</t>
  </si>
  <si>
    <t>JS Lee</t>
  </si>
  <si>
    <t>F Faheem</t>
  </si>
  <si>
    <t>JT Kim</t>
  </si>
  <si>
    <t>JD Jung</t>
  </si>
  <si>
    <t>JY Kim</t>
  </si>
  <si>
    <t>JD Kim</t>
  </si>
  <si>
    <t>H Chik</t>
  </si>
  <si>
    <t>M Celestica-iNEMI</t>
  </si>
  <si>
    <t>T van Weelden</t>
  </si>
  <si>
    <t>WH Teat</t>
  </si>
  <si>
    <t>K Kishimoto…</t>
  </si>
  <si>
    <t>Rainer Dudek</t>
  </si>
  <si>
    <t>Bettina Seiler</t>
  </si>
  <si>
    <t>Ansel Briffa</t>
  </si>
  <si>
    <t>Jean Marie Darmanin</t>
  </si>
  <si>
    <t>RD Gold</t>
  </si>
  <si>
    <t>Kristian Grixti</t>
  </si>
  <si>
    <t>N Saiki</t>
  </si>
  <si>
    <t>K Inaba</t>
  </si>
  <si>
    <t>P Yin</t>
  </si>
  <si>
    <t>H Walter</t>
  </si>
  <si>
    <t>L Balents</t>
  </si>
  <si>
    <t>Bill Newberry</t>
  </si>
  <si>
    <t>Stephen Martin</t>
  </si>
  <si>
    <t>D May</t>
  </si>
  <si>
    <t>D Yang/Coatings</t>
  </si>
  <si>
    <t>W Kanert</t>
  </si>
  <si>
    <t>Venkat Srinivasan</t>
  </si>
  <si>
    <t>Mikel Miller</t>
  </si>
  <si>
    <t>Siva Gurrum</t>
  </si>
  <si>
    <t>RD Adams</t>
  </si>
  <si>
    <t>B Blackman</t>
  </si>
  <si>
    <t>DA Dillard</t>
  </si>
  <si>
    <t>LFM Da Silva</t>
  </si>
  <si>
    <t>HK Sim</t>
  </si>
  <si>
    <t>A Aye</t>
  </si>
  <si>
    <t>E Jacqué</t>
  </si>
  <si>
    <t>F Lorenz</t>
  </si>
  <si>
    <t>P Weyand…</t>
  </si>
  <si>
    <t>L Devlin</t>
  </si>
  <si>
    <t>A Dearn</t>
  </si>
  <si>
    <t>P Ning</t>
  </si>
  <si>
    <t>CH Huang…</t>
  </si>
  <si>
    <t>B Su</t>
  </si>
  <si>
    <t>U Yen</t>
  </si>
  <si>
    <t>K Essig</t>
  </si>
  <si>
    <t>IT Bae</t>
  </si>
  <si>
    <t>D Young Jung</t>
  </si>
  <si>
    <t>Q Lu</t>
  </si>
  <si>
    <t>WR Peterson</t>
  </si>
  <si>
    <t>AW Kaiser</t>
  </si>
  <si>
    <t>L Carvalho</t>
  </si>
  <si>
    <t>J Ferra</t>
  </si>
  <si>
    <t>J Martins…</t>
  </si>
  <si>
    <t>Jie-Hua Zhao</t>
  </si>
  <si>
    <t>Yanshu Wan</t>
  </si>
  <si>
    <t>F Che Ani</t>
  </si>
  <si>
    <t>SS Jang…</t>
  </si>
  <si>
    <t>M McLaughlin</t>
  </si>
  <si>
    <t>MF Rosle…</t>
  </si>
  <si>
    <t>Z Wen-zheng</t>
  </si>
  <si>
    <t>G Gong-hu</t>
  </si>
  <si>
    <t>Z Hai-bo…</t>
  </si>
  <si>
    <t>KC Yung</t>
  </si>
  <si>
    <t>Pavol Špánik</t>
  </si>
  <si>
    <t>Ivan Feno</t>
  </si>
  <si>
    <t>ER Hnatek</t>
  </si>
  <si>
    <t>Gabriel Kácsor</t>
  </si>
  <si>
    <t>JE Feldt</t>
  </si>
  <si>
    <t>Ivan Lokšeninec</t>
  </si>
  <si>
    <t>J Matlis</t>
  </si>
  <si>
    <t>J Lynch</t>
  </si>
  <si>
    <t>JPM Hoefnagels</t>
  </si>
  <si>
    <t>JAW van Dommelen…</t>
  </si>
  <si>
    <t>BQ Wang</t>
  </si>
  <si>
    <t>S Emerich</t>
  </si>
  <si>
    <t>MJ Nordstrom</t>
  </si>
  <si>
    <t>RL Horst</t>
  </si>
  <si>
    <t>K Davison…</t>
  </si>
  <si>
    <t>L Junhui</t>
  </si>
  <si>
    <t>L Linggang</t>
  </si>
  <si>
    <t>M Bangke…</t>
  </si>
  <si>
    <t>I Abdullah</t>
  </si>
  <si>
    <t>W Koh</t>
  </si>
  <si>
    <t>MR Abdul Rahman</t>
  </si>
  <si>
    <t>JI Choi</t>
  </si>
  <si>
    <t>FF Wan</t>
  </si>
  <si>
    <t>ZY Shou</t>
  </si>
  <si>
    <t>YJ Lin</t>
  </si>
  <si>
    <t>DG Thompson</t>
  </si>
  <si>
    <t>MA Alam</t>
  </si>
  <si>
    <t>MH Azarian</t>
  </si>
  <si>
    <t>B Sood…</t>
  </si>
  <si>
    <t>A Whitman</t>
  </si>
  <si>
    <t>DR Little</t>
  </si>
  <si>
    <t>JP Cook</t>
  </si>
  <si>
    <t>JR Bevington</t>
  </si>
  <si>
    <t>PE Smith</t>
  </si>
  <si>
    <t>GQ Ouyang…</t>
  </si>
  <si>
    <t>M Ochi</t>
  </si>
  <si>
    <t>D Nii</t>
  </si>
  <si>
    <t>M Harada</t>
  </si>
  <si>
    <t>Chia-Hsun Yeh</t>
  </si>
  <si>
    <t>Chen-hung Deng</t>
  </si>
  <si>
    <t>Huei-Huang Lee</t>
  </si>
  <si>
    <t>Sheng-Jye Hwang</t>
  </si>
  <si>
    <t>Durn-Yuan Huang</t>
  </si>
  <si>
    <t>Xingjie Liu</t>
  </si>
  <si>
    <t>RD Clark</t>
  </si>
  <si>
    <t>Techun Wang</t>
  </si>
  <si>
    <t>N Fitzroy</t>
  </si>
  <si>
    <t>Yuqi Cong</t>
  </si>
  <si>
    <t>Jiaji Wang</t>
  </si>
  <si>
    <t>SG Lee</t>
  </si>
  <si>
    <t>VSH Yeo</t>
  </si>
  <si>
    <t>CK Kok</t>
  </si>
  <si>
    <t>Charles J. Vath III</t>
  </si>
  <si>
    <t>S Yasufuku</t>
  </si>
  <si>
    <t>Suresh Belani</t>
  </si>
  <si>
    <t>Oseob Jeo</t>
  </si>
  <si>
    <t>Otto YM Lam</t>
  </si>
  <si>
    <t>HJT Tan</t>
  </si>
  <si>
    <t>Bernd K. Appelt</t>
  </si>
  <si>
    <t>Bruce Su</t>
  </si>
  <si>
    <t>Uno Yen</t>
  </si>
  <si>
    <t>Kay Essig</t>
  </si>
  <si>
    <t>G Xia</t>
  </si>
  <si>
    <t>F Qin</t>
  </si>
  <si>
    <t>C Gao</t>
  </si>
  <si>
    <t>TYK Daphne</t>
  </si>
  <si>
    <t>C Haibin…</t>
  </si>
  <si>
    <t>Nicolas Boyer</t>
  </si>
  <si>
    <t>NM Yusop</t>
  </si>
  <si>
    <t>Yuchen Liu</t>
  </si>
  <si>
    <t>Jin Hu</t>
  </si>
  <si>
    <t>C Otto</t>
  </si>
  <si>
    <t>A Fischer…</t>
  </si>
  <si>
    <t>L Han</t>
  </si>
  <si>
    <t>P. Tong</t>
  </si>
  <si>
    <t>D Li</t>
  </si>
  <si>
    <t>Y Ishioka</t>
  </si>
  <si>
    <t>K Morita</t>
  </si>
  <si>
    <t>Ricky B Calustre</t>
  </si>
  <si>
    <t>HB Fan</t>
  </si>
  <si>
    <t>S Maganti</t>
  </si>
  <si>
    <t>R Ramanathan</t>
  </si>
  <si>
    <t>WF Schroeder</t>
  </si>
  <si>
    <t>IE dell´ Erba</t>
  </si>
  <si>
    <t>GF Arenas…</t>
  </si>
  <si>
    <t>S Ali</t>
  </si>
  <si>
    <t>HPSA Khalil</t>
  </si>
  <si>
    <t>MA Tehrani…</t>
  </si>
  <si>
    <t>M Catelani</t>
  </si>
  <si>
    <t>VL Scarano…</t>
  </si>
  <si>
    <t>B McPherson</t>
  </si>
  <si>
    <t>B Passmore</t>
  </si>
  <si>
    <t>P Killeen…</t>
  </si>
  <si>
    <t>JM Thomassin</t>
  </si>
  <si>
    <t>C Jérôme</t>
  </si>
  <si>
    <t>T Pardoen</t>
  </si>
  <si>
    <t>C Bailly…</t>
  </si>
  <si>
    <t>K Zhang</t>
  </si>
  <si>
    <t>H Sun…</t>
  </si>
  <si>
    <t>RH Parrish</t>
  </si>
  <si>
    <t>L Diao…</t>
  </si>
  <si>
    <t>Koustav Sinha</t>
  </si>
  <si>
    <t>Jaemi Herzberger</t>
  </si>
  <si>
    <t>H Sun</t>
  </si>
  <si>
    <t>B Zhu</t>
  </si>
  <si>
    <t>Q Fan</t>
  </si>
  <si>
    <t>Jefferson S Talledo</t>
  </si>
  <si>
    <t>I Shiu…</t>
  </si>
  <si>
    <t>I Paul</t>
  </si>
  <si>
    <t>D Joklitschke</t>
  </si>
  <si>
    <t>T Braun…</t>
  </si>
  <si>
    <t>M.Z. Abdullah</t>
  </si>
  <si>
    <t>F. Che Ani</t>
  </si>
  <si>
    <t>David C. Stepniak</t>
  </si>
  <si>
    <t>Yoshihiro Tomita</t>
  </si>
  <si>
    <t>Yoko Sekihara</t>
  </si>
  <si>
    <t>Jiro Kubota</t>
  </si>
  <si>
    <t>Kinya Ichikawa</t>
  </si>
  <si>
    <t>Bob Sankman</t>
  </si>
  <si>
    <t>David C. Stepnia</t>
  </si>
  <si>
    <t>PV Varde</t>
  </si>
  <si>
    <t>O Van Der Sluis…</t>
  </si>
  <si>
    <t>JK Sim</t>
  </si>
  <si>
    <t>K Ashok</t>
  </si>
  <si>
    <t>YH Ra</t>
  </si>
  <si>
    <t>HC Im</t>
  </si>
  <si>
    <t>BJ Baek…</t>
  </si>
  <si>
    <t>M Yoshiya…</t>
  </si>
  <si>
    <t>HAC Tilmans</t>
  </si>
  <si>
    <t>J De Coster</t>
  </si>
  <si>
    <t>P Helin</t>
  </si>
  <si>
    <t>V Cherman…</t>
  </si>
  <si>
    <t>Y Shi</t>
  </si>
  <si>
    <t>Roger A Real</t>
  </si>
  <si>
    <t>AT Ann…</t>
  </si>
  <si>
    <t>PHM Timmermans</t>
  </si>
  <si>
    <t>Zheyin Yu</t>
  </si>
  <si>
    <t>Taku Hasegawa</t>
  </si>
  <si>
    <t>Hidenori Abe</t>
  </si>
  <si>
    <t>Takatoshi Ikeuchi</t>
  </si>
  <si>
    <t>G Habenicht</t>
  </si>
  <si>
    <t>W Possart</t>
  </si>
  <si>
    <t>HT Li</t>
  </si>
  <si>
    <t>SC Huang…</t>
  </si>
  <si>
    <t>BH Lim</t>
  </si>
  <si>
    <t>A Haseeb</t>
  </si>
  <si>
    <t>HH Masjuki</t>
  </si>
  <si>
    <t>C Best</t>
  </si>
  <si>
    <t>MO Alam</t>
  </si>
  <si>
    <t>C Bailey…</t>
  </si>
  <si>
    <t>A Vipradas</t>
  </si>
  <si>
    <t>Emmanuelle Gros</t>
  </si>
  <si>
    <t>A Takawale</t>
  </si>
  <si>
    <t>Julien Sylvestre</t>
  </si>
  <si>
    <t>Marie-Claude Paquet</t>
  </si>
  <si>
    <t>Simranjit Khalsa</t>
  </si>
  <si>
    <t>S Tripathi…</t>
  </si>
  <si>
    <t>Baris Bicen</t>
  </si>
  <si>
    <t>Nital S. Patel</t>
  </si>
  <si>
    <t>LC Yung</t>
  </si>
  <si>
    <t>LC Ying</t>
  </si>
  <si>
    <t>Xue Mei</t>
  </si>
  <si>
    <t>CC Fei</t>
  </si>
  <si>
    <t>FX Huang</t>
  </si>
  <si>
    <t>CT Li</t>
  </si>
  <si>
    <t>RP Lorigan</t>
  </si>
  <si>
    <t>S Panigrahi</t>
  </si>
  <si>
    <t>M LAI</t>
  </si>
  <si>
    <t>H Lewis</t>
  </si>
  <si>
    <t>A Ryan</t>
  </si>
  <si>
    <t>Lilong Liu</t>
  </si>
  <si>
    <t>Qian Lu</t>
  </si>
  <si>
    <t>Yipeng Wang</t>
  </si>
  <si>
    <t>Weifeng Dai</t>
  </si>
  <si>
    <t>P Flaskerud</t>
  </si>
  <si>
    <t>Yuesheng Li</t>
  </si>
  <si>
    <t>JC Li</t>
  </si>
  <si>
    <t>Xiaojing Wu</t>
  </si>
  <si>
    <t>L Xu</t>
  </si>
  <si>
    <t>H Lai</t>
  </si>
  <si>
    <t>X Du</t>
  </si>
  <si>
    <t>X Fang</t>
  </si>
  <si>
    <t>Q Fang</t>
  </si>
  <si>
    <t>H Yu…</t>
  </si>
  <si>
    <t>FJ Hsu</t>
  </si>
  <si>
    <t>Richard Qian</t>
  </si>
  <si>
    <t>Clemens Quinones</t>
  </si>
  <si>
    <t>SV Caruso</t>
  </si>
  <si>
    <t>D Bai</t>
  </si>
  <si>
    <t>V Huang</t>
  </si>
  <si>
    <t>W Chen…</t>
  </si>
  <si>
    <t>G Robertson</t>
  </si>
  <si>
    <t>R Mann</t>
  </si>
  <si>
    <t>S Schoppe</t>
  </si>
  <si>
    <t>S Xu</t>
  </si>
  <si>
    <t>V Chiriac</t>
  </si>
  <si>
    <t>P Feraboli</t>
  </si>
  <si>
    <t>H Kawakami</t>
  </si>
  <si>
    <t>CF Chu</t>
  </si>
  <si>
    <t>CC Cheng</t>
  </si>
  <si>
    <t>WH Liu</t>
  </si>
  <si>
    <t>JY Chu…</t>
  </si>
  <si>
    <t>CS Huang</t>
  </si>
  <si>
    <t>JC Chen</t>
  </si>
  <si>
    <t>LH Su</t>
  </si>
  <si>
    <t>CJ Sun</t>
  </si>
  <si>
    <t>R Ilgenfritz</t>
  </si>
  <si>
    <t>MF Hsu</t>
  </si>
  <si>
    <t>T Rechtenwald</t>
  </si>
  <si>
    <t>T Frick</t>
  </si>
  <si>
    <t>M Schmidt</t>
  </si>
  <si>
    <t>JA Hinkley</t>
  </si>
  <si>
    <t>KI Jacob</t>
  </si>
  <si>
    <t>SW Choo</t>
  </si>
  <si>
    <t>JJ Lee</t>
  </si>
  <si>
    <t>KJ Sung…</t>
  </si>
  <si>
    <t>S Lee</t>
  </si>
  <si>
    <t>SQ Shi</t>
  </si>
  <si>
    <t>LH Groom</t>
  </si>
  <si>
    <t>Y Xue</t>
  </si>
  <si>
    <t>Jinxing Liang</t>
  </si>
  <si>
    <t>Toshitsugu Ueda</t>
  </si>
  <si>
    <t>Xiao-ling Lin</t>
  </si>
  <si>
    <t>David Pustan</t>
  </si>
  <si>
    <t>Juergen Wilde</t>
  </si>
  <si>
    <t>An Xiao</t>
  </si>
  <si>
    <t>Leo Ernst</t>
  </si>
  <si>
    <t>Chun-Hao Li</t>
  </si>
  <si>
    <t>Ming-Jong Tsai</t>
  </si>
  <si>
    <t>D Mager</t>
  </si>
  <si>
    <t>M Raimann</t>
  </si>
  <si>
    <t>PJ Smith</t>
  </si>
  <si>
    <t>JG Korvink</t>
  </si>
  <si>
    <t>Binhee Kim</t>
  </si>
  <si>
    <t>Yun-Li Li</t>
  </si>
  <si>
    <t>Yi-Ru Huang</t>
  </si>
  <si>
    <t>Yu-Hung Lai</t>
  </si>
  <si>
    <t>Jun Su Lee</t>
  </si>
  <si>
    <t>FF Faheem</t>
  </si>
  <si>
    <t>Jeong Tae Kim</t>
  </si>
  <si>
    <t>Jong Dae Jung</t>
  </si>
  <si>
    <t>Jin Young Kim</t>
  </si>
  <si>
    <t>Jae Dong Kim</t>
  </si>
  <si>
    <t>Choon Heung Lee</t>
  </si>
  <si>
    <t>R Vittal</t>
  </si>
  <si>
    <t>R Vemal</t>
  </si>
  <si>
    <t>Scott Hinaga</t>
  </si>
  <si>
    <t>Marina Y. Koledintseva</t>
  </si>
  <si>
    <t>Praveen K. Reddy Anmula</t>
  </si>
  <si>
    <t>James L. Drewniak</t>
  </si>
  <si>
    <t>JH Zhao</t>
  </si>
  <si>
    <t>K Sheng…</t>
  </si>
  <si>
    <t>Eugen Rastiagaev</t>
  </si>
  <si>
    <t>Ruo-he Yao</t>
  </si>
  <si>
    <t>YH Hsiao</t>
  </si>
  <si>
    <t>Xue-dong Kong</t>
  </si>
  <si>
    <t>Xiao-wen Zhang</t>
  </si>
  <si>
    <t>J De Vreugd</t>
  </si>
  <si>
    <t>Xi Chen</t>
  </si>
  <si>
    <t>Hermann Reischer</t>
  </si>
  <si>
    <t>Shahrum Abdullah</t>
  </si>
  <si>
    <t>Faizal Abdullah</t>
  </si>
  <si>
    <t>Ahmad Kamal Ariffin</t>
  </si>
  <si>
    <t>Li Xu</t>
  </si>
  <si>
    <t>Xiuzhen Lu</t>
  </si>
  <si>
    <t>Johan Liu</t>
  </si>
  <si>
    <t>Yan Zhang</t>
  </si>
  <si>
    <t>Zhaonian Cheng</t>
  </si>
  <si>
    <t>Aditya Kumar</t>
  </si>
  <si>
    <t>Xia Dingwei</t>
  </si>
  <si>
    <t>Vasarla Nagendra Sekhar</t>
  </si>
  <si>
    <t>Sharon Lim</t>
  </si>
  <si>
    <t>Chin Keng</t>
  </si>
  <si>
    <t>Gaurav Sharma</t>
  </si>
  <si>
    <t>Vempati Srinivas Rao</t>
  </si>
  <si>
    <t>Vaidyanathan Kripesh</t>
  </si>
  <si>
    <t>John H. Lau</t>
  </si>
  <si>
    <t>Dim-Lee Kwong</t>
  </si>
  <si>
    <t>Ligang Niu</t>
  </si>
  <si>
    <t>WL Shieh…</t>
  </si>
  <si>
    <t>M Mengel</t>
  </si>
  <si>
    <t>Kuan-Chih Huang</t>
  </si>
  <si>
    <t>Fuh-Sheng Shieu</t>
  </si>
  <si>
    <t>Y Yu</t>
  </si>
  <si>
    <t>L Mogey</t>
  </si>
  <si>
    <t>SL Lee…</t>
  </si>
  <si>
    <t>R Osiander</t>
  </si>
  <si>
    <t>JD Getty</t>
  </si>
  <si>
    <t>Dong Kil Shin</t>
  </si>
  <si>
    <t>Young Hee Song</t>
  </si>
  <si>
    <t>Jay Im</t>
  </si>
  <si>
    <t>Changsoo Jang</t>
  </si>
  <si>
    <t>Samson Yoon</t>
  </si>
  <si>
    <t>EKL Chan</t>
  </si>
  <si>
    <t>CA Yuan</t>
  </si>
  <si>
    <t>G Xie</t>
  </si>
  <si>
    <t>J Ruan</t>
  </si>
  <si>
    <t>X Du…</t>
  </si>
  <si>
    <t>Dongjing Liu</t>
  </si>
  <si>
    <t>HE El-Feky</t>
  </si>
  <si>
    <t>NH Helal</t>
  </si>
  <si>
    <t>MR Negem</t>
  </si>
  <si>
    <t>Richard Jan C. Malifer</t>
  </si>
  <si>
    <t>S Inazawa</t>
  </si>
  <si>
    <t>A Hosoe</t>
  </si>
  <si>
    <t>M Majima</t>
  </si>
  <si>
    <t>K Nitta</t>
  </si>
  <si>
    <t>AG Darrin</t>
  </si>
  <si>
    <t>YT Pan</t>
  </si>
  <si>
    <t>S Caruso</t>
  </si>
  <si>
    <t>ZM Abdullah</t>
  </si>
  <si>
    <t>MA Mujeebu…</t>
  </si>
  <si>
    <t>MJ Lefevre</t>
  </si>
  <si>
    <t>F Beauquis</t>
  </si>
  <si>
    <t>M Obein…</t>
  </si>
  <si>
    <t>M Ageron</t>
  </si>
  <si>
    <t>JA Aguilar</t>
  </si>
  <si>
    <t>I Al Samarai</t>
  </si>
  <si>
    <t>A Albert…</t>
  </si>
  <si>
    <t>TS Kwon</t>
  </si>
  <si>
    <t>JM Lee</t>
  </si>
  <si>
    <t>KS Park</t>
  </si>
  <si>
    <t>YC Kim…</t>
  </si>
  <si>
    <t>M Gunasekaran</t>
  </si>
  <si>
    <t>R Malliah</t>
  </si>
  <si>
    <t>M Kuramoto</t>
  </si>
  <si>
    <t>S Ogawa</t>
  </si>
  <si>
    <t>M Niwa</t>
  </si>
  <si>
    <t>KS Kim…</t>
  </si>
  <si>
    <t>J Aimé</t>
  </si>
  <si>
    <t>B Cogitore</t>
  </si>
  <si>
    <t>G Meunier</t>
  </si>
  <si>
    <t>E Clavel…</t>
  </si>
  <si>
    <t>H Lo</t>
  </si>
  <si>
    <t>YJ Hung</t>
  </si>
  <si>
    <t>YH Lin</t>
  </si>
  <si>
    <t>YC Lin</t>
  </si>
  <si>
    <t>NT Tran…</t>
  </si>
  <si>
    <t>LJ Ernest</t>
  </si>
  <si>
    <t>YB Yang</t>
  </si>
  <si>
    <t>XR Zhang</t>
  </si>
  <si>
    <t>WH Zhu</t>
  </si>
  <si>
    <t>JC Teddy…</t>
  </si>
  <si>
    <t>Kunio Ota</t>
  </si>
  <si>
    <t>Kazuhisa Matsuge</t>
  </si>
  <si>
    <t>Yo Takahashi</t>
  </si>
  <si>
    <t>Toshio Sudo</t>
  </si>
  <si>
    <t>CH Wang</t>
  </si>
  <si>
    <t>JR Chen</t>
  </si>
  <si>
    <t>CH Chiu</t>
  </si>
  <si>
    <t>HC Kuo</t>
  </si>
  <si>
    <t>YL Li</t>
  </si>
  <si>
    <t>TC Lu</t>
  </si>
  <si>
    <t>SC Wang</t>
  </si>
  <si>
    <t>D Walter</t>
  </si>
  <si>
    <t>Eberhard Kaulfersch</t>
  </si>
  <si>
    <t>MJ Sampson/2018/ntrs.nasa.gov</t>
  </si>
  <si>
    <t>JPM Hoefnagels…</t>
  </si>
  <si>
    <t>A Huffman</t>
  </si>
  <si>
    <t>LW Chin</t>
  </si>
  <si>
    <t>HL Hung</t>
  </si>
  <si>
    <t>CW Shyang</t>
  </si>
  <si>
    <t>JP You</t>
  </si>
  <si>
    <t>Nilesh Kapadia</t>
  </si>
  <si>
    <t>Hongjun Liu</t>
  </si>
  <si>
    <t>SS Cheng…</t>
  </si>
  <si>
    <t>Kok-Soo Goh</t>
  </si>
  <si>
    <t>SH Kim</t>
  </si>
  <si>
    <t>JW Park</t>
  </si>
  <si>
    <t>SJ Hong</t>
  </si>
  <si>
    <t>K Perkins</t>
  </si>
  <si>
    <t>L Böttcher</t>
  </si>
  <si>
    <t>J Bauer…</t>
  </si>
  <si>
    <t>SK Chin</t>
  </si>
  <si>
    <t>E Erfe</t>
  </si>
  <si>
    <t>J. de Vreugd</t>
  </si>
  <si>
    <t>L.J. Ernst</t>
  </si>
  <si>
    <t>C. Bohm</t>
  </si>
  <si>
    <t>H Guojun</t>
  </si>
  <si>
    <t>R Rossi</t>
  </si>
  <si>
    <t>L Jing-En</t>
  </si>
  <si>
    <t>X Baraton</t>
  </si>
  <si>
    <t>J Licari</t>
  </si>
  <si>
    <t>RC Wetherhold</t>
  </si>
  <si>
    <t>Z Harry</t>
  </si>
  <si>
    <t>V Vitins</t>
  </si>
  <si>
    <t>I Knets</t>
  </si>
  <si>
    <t>V Krilova</t>
  </si>
  <si>
    <t>YY Leung…</t>
  </si>
  <si>
    <t>Lingen Wang</t>
  </si>
  <si>
    <t>Arnold Bos</t>
  </si>
  <si>
    <t>Ton Van Weelden</t>
  </si>
  <si>
    <t>Frank Boschman</t>
  </si>
  <si>
    <t>TH Ho</t>
  </si>
  <si>
    <t>JO Honeycutt</t>
  </si>
  <si>
    <t>Christian Liguda</t>
  </si>
  <si>
    <t>Simon Ang</t>
  </si>
  <si>
    <t>Y.H. Pao</t>
  </si>
  <si>
    <t>J.H. Lau</t>
  </si>
  <si>
    <t>M. H.
Kim</t>
  </si>
  <si>
    <t>J. W. Shim</t>
  </si>
  <si>
    <t>Donald W. Bird</t>
  </si>
  <si>
    <t>Young-Gil Kim</t>
  </si>
  <si>
    <t>Kaoru Maner</t>
  </si>
  <si>
    <t>PWT Lu</t>
  </si>
  <si>
    <t>Leonard Schaper</t>
  </si>
  <si>
    <t>Henry Charest</t>
  </si>
  <si>
    <t>HY Ueng</t>
  </si>
  <si>
    <t>Iwao Maekawa</t>
  </si>
  <si>
    <t>Mitsuo Yamazaki</t>
  </si>
  <si>
    <t>Yasuo Miyadera</t>
  </si>
  <si>
    <t>YM Lee</t>
  </si>
  <si>
    <t>JH Cho</t>
  </si>
  <si>
    <t>YB Sun…</t>
  </si>
  <si>
    <t>P Zarrow</t>
  </si>
  <si>
    <t>Kenneth E. Manchester</t>
  </si>
  <si>
    <t>D Kopp</t>
  </si>
  <si>
    <t>Pratap Singh</t>
  </si>
  <si>
    <t>YB Park</t>
  </si>
  <si>
    <t>CW Gabrys</t>
  </si>
  <si>
    <t>CE Bakis</t>
  </si>
  <si>
    <t>Y Yamaji</t>
  </si>
  <si>
    <t>H Juso</t>
  </si>
  <si>
    <t>Y Ohara</t>
  </si>
  <si>
    <t>Y Matsune…</t>
  </si>
  <si>
    <t>Takashi Masuko</t>
  </si>
  <si>
    <t>Shinji Takeda</t>
  </si>
  <si>
    <t>M Kim</t>
  </si>
  <si>
    <t>E Suhir</t>
  </si>
  <si>
    <t>R Shinya</t>
  </si>
  <si>
    <t>A Zoran Miric</t>
  </si>
  <si>
    <t>A Grusd</t>
  </si>
  <si>
    <t>Motoji Zama</t>
  </si>
  <si>
    <t>Nobuyuki Toyoda</t>
  </si>
  <si>
    <t>B Burdick</t>
  </si>
  <si>
    <t>Minoru Mihara</t>
  </si>
  <si>
    <t>P Piacente…</t>
  </si>
  <si>
    <t>JC Suhling</t>
  </si>
  <si>
    <t>Tohru Hara</t>
  </si>
  <si>
    <t>RC Jaeger…</t>
  </si>
  <si>
    <t>VR Raju</t>
  </si>
  <si>
    <t>G Lee</t>
  </si>
  <si>
    <t>K Takahashi…</t>
  </si>
  <si>
    <t>C Jones</t>
  </si>
  <si>
    <t>T. R. Hsu</t>
  </si>
  <si>
    <t>R. Fang</t>
  </si>
  <si>
    <t>A. Y. Kuo</t>
  </si>
  <si>
    <t>W. T. Chen</t>
  </si>
  <si>
    <t>J Alderman</t>
  </si>
  <si>
    <t>C Lyden</t>
  </si>
  <si>
    <t>J Barrett</t>
  </si>
  <si>
    <t>JM Park</t>
  </si>
  <si>
    <t>Mamoru Mita</t>
  </si>
  <si>
    <t>Gen Murakami</t>
  </si>
  <si>
    <t>Toyohiko Kumakura</t>
  </si>
  <si>
    <t>Fumitaka Kashiwabara</t>
  </si>
  <si>
    <t>E Takano</t>
  </si>
  <si>
    <t>RL Ammon</t>
  </si>
  <si>
    <t>T Beppu</t>
  </si>
  <si>
    <t>RW Giberti</t>
  </si>
  <si>
    <t>GB McKenna</t>
  </si>
  <si>
    <t>MYM Chiang</t>
  </si>
  <si>
    <t>CW Yuen</t>
  </si>
  <si>
    <t>TM Yue</t>
  </si>
  <si>
    <t>HC Man</t>
  </si>
  <si>
    <t>CK Ho</t>
  </si>
  <si>
    <t>SH Ahn…</t>
  </si>
  <si>
    <t>H Abe</t>
  </si>
  <si>
    <t>MH Lee</t>
  </si>
  <si>
    <t>KJ Lee</t>
  </si>
  <si>
    <t>TJ Cho</t>
  </si>
  <si>
    <t>Ichio Shimizu</t>
  </si>
  <si>
    <t>Makoto Kitano</t>
  </si>
  <si>
    <t>Nae Yoneda</t>
  </si>
  <si>
    <t>K Parekh</t>
  </si>
  <si>
    <t>R Milburn</t>
  </si>
  <si>
    <t>K Georgia</t>
  </si>
  <si>
    <t>R Gannamani</t>
  </si>
  <si>
    <t>G Roberts</t>
  </si>
  <si>
    <t>AR Owens</t>
  </si>
  <si>
    <t>PM Lane…</t>
  </si>
  <si>
    <t>R Fillion</t>
  </si>
  <si>
    <t>J Murphy</t>
  </si>
  <si>
    <t>R Saia…</t>
  </si>
  <si>
    <t>S Gee</t>
  </si>
  <si>
    <t>BE Adams</t>
  </si>
  <si>
    <t>V DeMarco</t>
  </si>
  <si>
    <t>T Irie</t>
  </si>
  <si>
    <t>JK Guenter…</t>
  </si>
  <si>
    <t>RA Hawthorne</t>
  </si>
  <si>
    <t>MK Kim</t>
  </si>
  <si>
    <t>A Cochran</t>
  </si>
  <si>
    <t>DH Lee</t>
  </si>
  <si>
    <t>CM Han</t>
  </si>
  <si>
    <t>F Adams</t>
  </si>
  <si>
    <t>A Yahata</t>
  </si>
  <si>
    <t>A Adriaens</t>
  </si>
  <si>
    <t>A Aerts</t>
  </si>
  <si>
    <t>I De Raedt…</t>
  </si>
  <si>
    <t>GL Rose</t>
  </si>
  <si>
    <t>N Virmani</t>
  </si>
  <si>
    <t>JS Kadesch</t>
  </si>
  <si>
    <t>A McNab</t>
  </si>
  <si>
    <t>G Hayward</t>
  </si>
  <si>
    <t>ID Hall…</t>
  </si>
  <si>
    <t>S Choi</t>
  </si>
  <si>
    <t>Takayuki Ando</t>
  </si>
  <si>
    <t>Masayuki Tobita</t>
  </si>
  <si>
    <t>DW Peterson</t>
  </si>
  <si>
    <t>K. J. Zwick</t>
  </si>
  <si>
    <t>P. S. Ayyaswamy</t>
  </si>
  <si>
    <t>I. M. Cohen</t>
  </si>
  <si>
    <t>JK Guenter</t>
  </si>
  <si>
    <t>RA Hawthorne III…</t>
  </si>
  <si>
    <t>A Schubert</t>
  </si>
  <si>
    <t>Herbert Reichl</t>
  </si>
  <si>
    <t>Y Yamade</t>
  </si>
  <si>
    <t>T Sato</t>
  </si>
  <si>
    <t>Y Isono</t>
  </si>
  <si>
    <t>T Tanaka</t>
  </si>
  <si>
    <t>S Manoochehri</t>
  </si>
  <si>
    <t>BD Mottahed</t>
  </si>
  <si>
    <t>E Albrecht</t>
  </si>
  <si>
    <t>David Magley</t>
  </si>
  <si>
    <t>M Plant</t>
  </si>
  <si>
    <t>M Goosey</t>
  </si>
  <si>
    <t>G Metha</t>
  </si>
  <si>
    <t>LH Fong</t>
  </si>
  <si>
    <t>JH Hsieh</t>
  </si>
  <si>
    <t>T Watanabe…</t>
  </si>
  <si>
    <t>S Chang</t>
  </si>
  <si>
    <t>RL Shubkin</t>
  </si>
  <si>
    <t>EJ Friebele</t>
  </si>
  <si>
    <t>CG Askins</t>
  </si>
  <si>
    <t>AB Bosse…</t>
  </si>
  <si>
    <t>CD Hartfield</t>
  </si>
  <si>
    <t>M GOOSEY</t>
  </si>
  <si>
    <t>M PLANT</t>
  </si>
  <si>
    <t>J Flannery</t>
  </si>
  <si>
    <t>M Meinhardt</t>
  </si>
  <si>
    <t>P Cheasty…</t>
  </si>
  <si>
    <t>PO Hagstrand</t>
  </si>
  <si>
    <t>RW Rychwalski</t>
  </si>
  <si>
    <t>Arne K Knudsen</t>
  </si>
  <si>
    <t>Kevin E Howard</t>
  </si>
  <si>
    <t>Kunihide Tachibana</t>
  </si>
  <si>
    <t>Noriyuki Taguchi</t>
  </si>
  <si>
    <t>T. S. Tan</t>
  </si>
  <si>
    <t>I Lee</t>
  </si>
  <si>
    <t>M. R. Krames</t>
  </si>
  <si>
    <t>M. Ochiai-Holcomb</t>
  </si>
  <si>
    <t>G. E. Höfler</t>
  </si>
  <si>
    <t>C. Carter-Coman</t>
  </si>
  <si>
    <t>E. I. Chen</t>
  </si>
  <si>
    <t>I.-H. Tan</t>
  </si>
  <si>
    <t>P. Grillot</t>
  </si>
  <si>
    <t>N. F. Gardner</t>
  </si>
  <si>
    <t>H. C. Chui</t>
  </si>
  <si>
    <t>J.-W. Huang</t>
  </si>
  <si>
    <t>S. A. Stockman</t>
  </si>
  <si>
    <t>F. A. Kish</t>
  </si>
  <si>
    <t>M. G. Craford</t>
  </si>
  <si>
    <t>C. P. Kocot</t>
  </si>
  <si>
    <t>Yasushi Sawada</t>
  </si>
  <si>
    <t>M. Hueschen</t>
  </si>
  <si>
    <t>J. Posselt</t>
  </si>
  <si>
    <t>B. Loh</t>
  </si>
  <si>
    <t>G. Sasser</t>
  </si>
  <si>
    <t>D. Collins</t>
  </si>
  <si>
    <t>Katherine J Kirk</t>
  </si>
  <si>
    <t>Alistair McNab</t>
  </si>
  <si>
    <t>A Cochram</t>
  </si>
  <si>
    <t>Ian Hall</t>
  </si>
  <si>
    <t>PG Innocenti</t>
  </si>
  <si>
    <t>Gordon Hayward</t>
  </si>
  <si>
    <t>Sudarshan Siddhaye</t>
  </si>
  <si>
    <t>Paul Sheng</t>
  </si>
  <si>
    <t>Chris Ooi</t>
  </si>
  <si>
    <t>John Braley</t>
  </si>
  <si>
    <t>NJ Werring</t>
  </si>
  <si>
    <t>CS Hwang…</t>
  </si>
  <si>
    <t>C Ogden</t>
  </si>
  <si>
    <t>JM Gondusky</t>
  </si>
  <si>
    <t>L Lantz</t>
  </si>
  <si>
    <t>Hiromichi Yoshida</t>
  </si>
  <si>
    <t>H Ibuki…</t>
  </si>
  <si>
    <t>I Yamamoto</t>
  </si>
  <si>
    <t>M Andoh</t>
  </si>
  <si>
    <t>A Fujii</t>
  </si>
  <si>
    <t>Y. Tomioka</t>
  </si>
  <si>
    <t>Miyake</t>
  </si>
  <si>
    <t>S Takagi</t>
  </si>
  <si>
    <t>K Korsah</t>
  </si>
  <si>
    <t>RT Wood</t>
  </si>
  <si>
    <t>M Hassan</t>
  </si>
  <si>
    <t>TJ Tanaka</t>
  </si>
  <si>
    <t>Rakish Agarwal</t>
  </si>
  <si>
    <t>F Patrick McCluskey</t>
  </si>
  <si>
    <t>Terrance J Dishongh</t>
  </si>
  <si>
    <t>Sirus Javadpour</t>
  </si>
  <si>
    <t>Rahul Mahajan</t>
  </si>
  <si>
    <t>A Miles</t>
  </si>
  <si>
    <t>RM Rowell</t>
  </si>
  <si>
    <t>HP Stout</t>
  </si>
  <si>
    <t>OFPI CIRCUIT</t>
  </si>
  <si>
    <t>PA LATENT</t>
  </si>
  <si>
    <t>J</t>
  </si>
  <si>
    <t>Jong-Heon Kim</t>
  </si>
  <si>
    <t>Angel Rodríguez</t>
  </si>
  <si>
    <t>MK Fischer</t>
  </si>
  <si>
    <t>K Sawada</t>
  </si>
  <si>
    <t>A Kurosu</t>
  </si>
  <si>
    <t>M Otsuka…</t>
  </si>
  <si>
    <t>An-Yu Kuo</t>
  </si>
  <si>
    <t>PJF Smith</t>
  </si>
  <si>
    <t>Kuan-Luen Chen</t>
  </si>
  <si>
    <t>Kyung-Wook Pai</t>
  </si>
  <si>
    <t>JK Kim</t>
  </si>
  <si>
    <t>PCH Chan</t>
  </si>
  <si>
    <t>Ekkehard Meusel</t>
  </si>
  <si>
    <t>M McNulty</t>
  </si>
  <si>
    <t>J Schnell</t>
  </si>
  <si>
    <t>D Nixon</t>
  </si>
  <si>
    <t>Francesc Masana</t>
  </si>
  <si>
    <t>H Jónsson</t>
  </si>
  <si>
    <t>G Mills</t>
  </si>
  <si>
    <t>KW Jacobsen</t>
  </si>
  <si>
    <t>Byung Hoon Moon</t>
  </si>
  <si>
    <t>Hee Yeoul Yoo</t>
  </si>
  <si>
    <t>Kamako Sawada</t>
  </si>
  <si>
    <t>JE Krzanowski</t>
  </si>
  <si>
    <t>E Razon</t>
  </si>
  <si>
    <t>AF Hmiel</t>
  </si>
  <si>
    <t>G Müller</t>
  </si>
  <si>
    <t>VP Jaecklin</t>
  </si>
  <si>
    <t>Luis Castañer</t>
  </si>
  <si>
    <t>Vicente Jiménez</t>
  </si>
  <si>
    <t>Manuel Domínguez</t>
  </si>
  <si>
    <t>K Shiraishi</t>
  </si>
  <si>
    <t>R Kasahara…</t>
  </si>
  <si>
    <t>Jin Yu</t>
  </si>
  <si>
    <t>K Igarashi</t>
  </si>
  <si>
    <t>D. W. Harris</t>
  </si>
  <si>
    <t>S Ito</t>
  </si>
  <si>
    <t>M Kohmoto</t>
  </si>
  <si>
    <t>A Kovacs</t>
  </si>
  <si>
    <t>VR Collins</t>
  </si>
  <si>
    <t>M Nagasaqa</t>
  </si>
  <si>
    <t>T Nishioka</t>
  </si>
  <si>
    <t>JA Augis</t>
  </si>
  <si>
    <t>FM Langerman</t>
  </si>
  <si>
    <t>JPM Clech</t>
  </si>
  <si>
    <t>R. S. Nowicki</t>
  </si>
  <si>
    <t>FT Cheang</t>
  </si>
  <si>
    <t>S Ohizumi</t>
  </si>
  <si>
    <t>M Ngasawa</t>
  </si>
  <si>
    <t>K Igarashi…</t>
  </si>
  <si>
    <t>H Minorikawa</t>
  </si>
  <si>
    <t>S Suda</t>
  </si>
  <si>
    <t>DL Seeley</t>
  </si>
  <si>
    <t>P Cheng</t>
  </si>
  <si>
    <t>DW Debs…</t>
  </si>
  <si>
    <t>National Research Council</t>
  </si>
  <si>
    <t>Division on Engineering…</t>
  </si>
  <si>
    <t>EY Luh</t>
  </si>
  <si>
    <t>JH Enloe</t>
  </si>
  <si>
    <t>A Cavallaro…</t>
  </si>
  <si>
    <t>S Kawai</t>
  </si>
  <si>
    <t>DB Powell</t>
  </si>
  <si>
    <t>H Miura</t>
  </si>
  <si>
    <t>RM Fletcher</t>
  </si>
  <si>
    <t>CP Kuo</t>
  </si>
  <si>
    <t>TD Osentowski</t>
  </si>
  <si>
    <t>KH Huang</t>
  </si>
  <si>
    <t>VM Robbins</t>
  </si>
  <si>
    <t>RL Frentzel</t>
  </si>
  <si>
    <t>HJ Beaulieu</t>
  </si>
  <si>
    <t>KR Schmerber</t>
  </si>
  <si>
    <t>J Lantaires</t>
  </si>
  <si>
    <t>Parag Diwan</t>
  </si>
  <si>
    <t>K Suzuki</t>
  </si>
  <si>
    <t>T Higashino</t>
  </si>
  <si>
    <t>K Tsubosaki</t>
  </si>
  <si>
    <t>A Kabashima</t>
  </si>
  <si>
    <t>K Mine</t>
  </si>
  <si>
    <t>K Nakayoshi</t>
  </si>
  <si>
    <t>SL Khoury</t>
  </si>
  <si>
    <t>DJ Burkhard</t>
  </si>
  <si>
    <t>DP Galloway</t>
  </si>
  <si>
    <t>TA Scharr</t>
  </si>
  <si>
    <t>O Mallem</t>
  </si>
  <si>
    <t>M Rosenfield</t>
  </si>
  <si>
    <t>Ashok Dhawan</t>
  </si>
  <si>
    <t>O Puglisi</t>
  </si>
  <si>
    <t>CA NEWBURY PARK</t>
  </si>
  <si>
    <t>MA Jog</t>
  </si>
  <si>
    <t>SC Wisniewski</t>
  </si>
  <si>
    <t>T Sasamoto</t>
  </si>
  <si>
    <t>Jesus Martinez</t>
  </si>
  <si>
    <t>Steven K. Groothuis</t>
  </si>
  <si>
    <t>K. Gail Heinen</t>
  </si>
  <si>
    <t>RC Blish II</t>
  </si>
  <si>
    <t>CG Shirley</t>
  </si>
  <si>
    <t>FF Judd</t>
  </si>
  <si>
    <t>A MICROTEC</t>
  </si>
  <si>
    <t>DA Berk</t>
  </si>
  <si>
    <t>YM Kasem</t>
  </si>
  <si>
    <t>JLN Violette</t>
  </si>
  <si>
    <t>J Joly</t>
  </si>
  <si>
    <t>N Senba</t>
  </si>
  <si>
    <t>O Ohnishi</t>
  </si>
  <si>
    <t>A Sato</t>
  </si>
  <si>
    <t>LK Kostanski</t>
  </si>
  <si>
    <t>A Drotlew</t>
  </si>
  <si>
    <t>W Krolikowski…</t>
  </si>
  <si>
    <t>CA Giffels</t>
  </si>
  <si>
    <t>RJ Gashler</t>
  </si>
  <si>
    <t>JM Morabito…</t>
  </si>
  <si>
    <t>T Steiner</t>
  </si>
  <si>
    <t>D Suhl</t>
  </si>
  <si>
    <t>A TATEMiCHI</t>
  </si>
  <si>
    <t>H Miura…</t>
  </si>
  <si>
    <t>A Cavallaro</t>
  </si>
  <si>
    <t>A Licciardello…</t>
  </si>
  <si>
    <t>G Dehaine</t>
  </si>
  <si>
    <t>SC Tay</t>
  </si>
  <si>
    <t>SL Kerk</t>
  </si>
  <si>
    <t>RB Lucernoni</t>
  </si>
  <si>
    <t>S Witzman</t>
  </si>
  <si>
    <t>K Smith</t>
  </si>
  <si>
    <t>G Metelski</t>
  </si>
  <si>
    <t>JH Wood</t>
  </si>
  <si>
    <t>FM Pan</t>
  </si>
  <si>
    <t>SR Horng</t>
  </si>
  <si>
    <t>S Lebow</t>
  </si>
  <si>
    <t>TD Yang</t>
  </si>
  <si>
    <t>V Tang</t>
  </si>
  <si>
    <t>CW Miller</t>
  </si>
  <si>
    <t>PC Laberge</t>
  </si>
  <si>
    <t>RL Moon</t>
  </si>
  <si>
    <t>FG Kellert</t>
  </si>
  <si>
    <t>RJ Walker</t>
  </si>
  <si>
    <t>WK Boey</t>
  </si>
  <si>
    <t>MF Violette…</t>
  </si>
  <si>
    <t>YK Godovsky</t>
  </si>
  <si>
    <t>K Horie</t>
  </si>
  <si>
    <t>A Kaneda</t>
  </si>
  <si>
    <t>N Kinjo…</t>
  </si>
  <si>
    <t>John H Lupinski</t>
  </si>
  <si>
    <t>Robert S Moore</t>
  </si>
  <si>
    <t>DRJ White</t>
  </si>
  <si>
    <t>S Kawai…</t>
  </si>
  <si>
    <t>MC Hsiao</t>
  </si>
  <si>
    <t>CC Wan</t>
  </si>
  <si>
    <t>R Sutherland…</t>
  </si>
  <si>
    <t>LJ Huang</t>
  </si>
  <si>
    <t>CJ VATH III…</t>
  </si>
  <si>
    <t>B Gorowitz…</t>
  </si>
  <si>
    <t>RH Haitz</t>
  </si>
  <si>
    <t>RJ Wojnarowski…</t>
  </si>
  <si>
    <t>SH Ahn</t>
  </si>
  <si>
    <t>YJ Song</t>
  </si>
  <si>
    <t>WF Lawson</t>
  </si>
  <si>
    <t>DS Kang…</t>
  </si>
  <si>
    <t>TK Kang</t>
  </si>
  <si>
    <t>KB Cha</t>
  </si>
  <si>
    <t>M Helmick</t>
  </si>
  <si>
    <t>B Stearns</t>
  </si>
  <si>
    <t>C Sato</t>
  </si>
  <si>
    <t>L Lofgran</t>
  </si>
  <si>
    <t>RH Weissman</t>
  </si>
  <si>
    <t>HJ PARK</t>
  </si>
  <si>
    <t>BOK CHOI</t>
  </si>
  <si>
    <t>OH Kim…</t>
  </si>
  <si>
    <t>Edward B Hakim</t>
  </si>
  <si>
    <t>Uki Saruta</t>
  </si>
  <si>
    <t>Masanori Tobita</t>
  </si>
  <si>
    <t>JP Card</t>
  </si>
  <si>
    <t>JM Hyde</t>
  </si>
  <si>
    <t>T Giversen</t>
  </si>
  <si>
    <t>B Mekdhanasarn</t>
  </si>
  <si>
    <t>M Nagarkar</t>
  </si>
  <si>
    <t>Randy HY Lo</t>
  </si>
  <si>
    <t>MK Kerr</t>
  </si>
  <si>
    <t>SP Moore</t>
  </si>
  <si>
    <t>J Andrews…</t>
  </si>
  <si>
    <t>CT Mooney</t>
  </si>
  <si>
    <t>DB Barker</t>
  </si>
  <si>
    <t>Y Tomita</t>
  </si>
  <si>
    <t>N Ueda</t>
  </si>
  <si>
    <t>FP McCluskey</t>
  </si>
  <si>
    <t>L Condra</t>
  </si>
  <si>
    <t>T Torri</t>
  </si>
  <si>
    <t>J Fink</t>
  </si>
  <si>
    <t>CV Kessel</t>
  </si>
  <si>
    <t>MH Kim</t>
  </si>
  <si>
    <t>JW Shim</t>
  </si>
  <si>
    <t>VK Gupta</t>
  </si>
  <si>
    <t>G Bednarz…</t>
  </si>
  <si>
    <t>Mark A Kwoka</t>
  </si>
  <si>
    <t>Dawn M Foster</t>
  </si>
  <si>
    <t>Young-Do Kweon</t>
  </si>
  <si>
    <t>Seung-Ho Ahn</t>
  </si>
  <si>
    <t>Hae-Jeong Sohn</t>
  </si>
  <si>
    <t>G Heinen</t>
  </si>
  <si>
    <t>Young-Hee Song</t>
  </si>
  <si>
    <t>Se-Yong Oh</t>
  </si>
  <si>
    <t>D Hackleman</t>
  </si>
  <si>
    <t>KY Hung</t>
  </si>
  <si>
    <t>D Maehara</t>
  </si>
  <si>
    <t>K Ikegami</t>
  </si>
  <si>
    <t>H Nielsen</t>
  </si>
  <si>
    <t>M Mahalingam</t>
  </si>
  <si>
    <t>IY Chien</t>
  </si>
  <si>
    <t>WF Bogert</t>
  </si>
  <si>
    <t>C Mooney</t>
  </si>
  <si>
    <t>PM Harvey</t>
  </si>
  <si>
    <t>HE Evans</t>
  </si>
  <si>
    <t>H Suzuki</t>
  </si>
  <si>
    <t>S Yamamoto</t>
  </si>
  <si>
    <t>J Bolger</t>
  </si>
  <si>
    <t>J Lau</t>
  </si>
  <si>
    <t>P. F. Packman</t>
  </si>
  <si>
    <t>K Miyake</t>
  </si>
  <si>
    <t>JL Dabroski</t>
  </si>
  <si>
    <t>GO Dearing</t>
  </si>
  <si>
    <t>DO Powell</t>
  </si>
  <si>
    <t>AK Trivedi</t>
  </si>
  <si>
    <t>DJ MONK</t>
  </si>
  <si>
    <t>DS SOANE</t>
  </si>
  <si>
    <t>SJ Kelsall</t>
  </si>
  <si>
    <t>D. E. Bray</t>
  </si>
  <si>
    <t>D. McBride</t>
  </si>
  <si>
    <t>GE Servais</t>
  </si>
  <si>
    <t>SD Brandenburg</t>
  </si>
  <si>
    <t>B. J. Love</t>
  </si>
  <si>
    <t>JG Belani</t>
  </si>
  <si>
    <t>M Michael</t>
  </si>
  <si>
    <t>MJ Jou</t>
  </si>
  <si>
    <t>S Golwalkar</t>
  </si>
  <si>
    <t>S Erasmus</t>
  </si>
  <si>
    <t>JA Emerson</t>
  </si>
  <si>
    <t>JN Sweet…</t>
  </si>
  <si>
    <t>A Bjorneklett</t>
  </si>
  <si>
    <t>T Tuhus…</t>
  </si>
  <si>
    <t>JF Lin</t>
  </si>
  <si>
    <t>MC Wu</t>
  </si>
  <si>
    <t>CM Chang</t>
  </si>
  <si>
    <t>BJ Lee</t>
  </si>
  <si>
    <t>S Mulgaonker</t>
  </si>
  <si>
    <t>B Chambers…</t>
  </si>
  <si>
    <t>T Cinque</t>
  </si>
  <si>
    <t>S Corbett</t>
  </si>
  <si>
    <t>M Corey</t>
  </si>
  <si>
    <t>C Lee…</t>
  </si>
  <si>
    <t>SW Ricky Lee</t>
  </si>
  <si>
    <t>Ho Young Lee</t>
  </si>
  <si>
    <t>PY Yeh</t>
  </si>
  <si>
    <t>KC Hsieh</t>
  </si>
  <si>
    <t>SJ Carey</t>
  </si>
  <si>
    <t>CM Gregory</t>
  </si>
  <si>
    <t>JP Goodelle</t>
  </si>
  <si>
    <t>M Wladyka-Przybylak…</t>
  </si>
  <si>
    <t>KB Heames</t>
  </si>
  <si>
    <t>A Kapur</t>
  </si>
  <si>
    <t>ST Huang</t>
  </si>
  <si>
    <t>CT Huang</t>
  </si>
  <si>
    <t>MH Lue</t>
  </si>
  <si>
    <t>P Arora</t>
  </si>
  <si>
    <t>MP Hagen</t>
  </si>
  <si>
    <t>S Anderson</t>
  </si>
  <si>
    <t>F Li</t>
  </si>
  <si>
    <t>JV Hatfield…</t>
  </si>
  <si>
    <t>R Huerta</t>
  </si>
  <si>
    <t>N Wu</t>
  </si>
  <si>
    <t>Y Kariya</t>
  </si>
  <si>
    <t>P Goodman</t>
  </si>
  <si>
    <t>P Strudwick</t>
  </si>
  <si>
    <t>R Skipper…</t>
  </si>
  <si>
    <t>V Mahadev</t>
  </si>
  <si>
    <t>CY Ng</t>
  </si>
  <si>
    <t>B Euzent</t>
  </si>
  <si>
    <t>Wei Luo</t>
  </si>
  <si>
    <t>Se Chuel Park</t>
  </si>
  <si>
    <t>Chullae Cho</t>
  </si>
  <si>
    <t>Sung-Kwan Paek</t>
  </si>
  <si>
    <t>PL Li</t>
  </si>
  <si>
    <t>J Zhong</t>
  </si>
  <si>
    <t>HX Li</t>
  </si>
  <si>
    <t>Joe Belmonte</t>
  </si>
  <si>
    <t>W Hobson</t>
  </si>
  <si>
    <t>H Meehan</t>
  </si>
  <si>
    <t>P Silbermann</t>
  </si>
  <si>
    <t>M Liang</t>
  </si>
  <si>
    <t>BK Lim</t>
  </si>
  <si>
    <t>Francis KS Poh</t>
  </si>
  <si>
    <t>Desmond YR Chong</t>
  </si>
  <si>
    <t>SW Koh</t>
  </si>
  <si>
    <t>SH Liu</t>
  </si>
  <si>
    <t>PC Liu</t>
  </si>
  <si>
    <t>T Chou</t>
  </si>
  <si>
    <t>Fuhe Li</t>
  </si>
  <si>
    <t>Scott Anderson</t>
  </si>
  <si>
    <t>RT Ogan</t>
  </si>
  <si>
    <t>Han-Xiong Li</t>
  </si>
  <si>
    <t>SX Zhao</t>
  </si>
  <si>
    <t>P Špánik</t>
  </si>
  <si>
    <t>I Feňo</t>
  </si>
  <si>
    <t>G Kácsor</t>
  </si>
  <si>
    <t>I Lokšeninec</t>
  </si>
  <si>
    <t>MC Yew…</t>
  </si>
  <si>
    <t>D Abdo</t>
  </si>
  <si>
    <t>F Danaher</t>
  </si>
  <si>
    <t>A Elliot…</t>
  </si>
  <si>
    <t>LES Rohwer</t>
  </si>
  <si>
    <t>BL Abrams</t>
  </si>
  <si>
    <t>JP Wilcoxon…</t>
  </si>
  <si>
    <t>CW Hwang</t>
  </si>
  <si>
    <t>K Suganuma</t>
  </si>
  <si>
    <t>TS Lee</t>
  </si>
  <si>
    <t>R Aschenbrenner</t>
  </si>
  <si>
    <t>WS Ring</t>
  </si>
  <si>
    <t>E Pfiffner…</t>
  </si>
  <si>
    <t>W Biao</t>
  </si>
  <si>
    <t>L Jacobus</t>
  </si>
  <si>
    <t>L Yu-lan</t>
  </si>
  <si>
    <t>J Chung</t>
  </si>
  <si>
    <t>L Xiaoyan…</t>
  </si>
  <si>
    <t>SG Hirowo</t>
  </si>
  <si>
    <t>H Fuxiang</t>
  </si>
  <si>
    <t>C Gaw</t>
  </si>
  <si>
    <t>JW Peters</t>
  </si>
  <si>
    <t>I Baylakoglu</t>
  </si>
  <si>
    <t>Jianmin Qu</t>
  </si>
  <si>
    <t>CW Ng</t>
  </si>
  <si>
    <t>W Dian-fu</t>
  </si>
  <si>
    <t>Y Yamashita</t>
  </si>
  <si>
    <t>T Morisky</t>
  </si>
  <si>
    <t>H Tamura</t>
  </si>
  <si>
    <t>N Horio</t>
  </si>
  <si>
    <t>H Sato…</t>
  </si>
  <si>
    <t>B Cogan</t>
  </si>
  <si>
    <t>H Kudo</t>
  </si>
  <si>
    <t>Y Ohuchi</t>
  </si>
  <si>
    <t>T Jyouichi…</t>
  </si>
  <si>
    <t>AI Maswood</t>
  </si>
  <si>
    <t>LK Song</t>
  </si>
  <si>
    <t>SW Jeong</t>
  </si>
  <si>
    <t>HM Lee</t>
  </si>
  <si>
    <t>HM Berg</t>
  </si>
  <si>
    <t>TW Ng</t>
  </si>
  <si>
    <t>Kevin R. Cochran</t>
  </si>
  <si>
    <t>R Kienzler</t>
  </si>
  <si>
    <t>NR Bonda</t>
  </si>
  <si>
    <t>P Alpern</t>
  </si>
  <si>
    <t>RW Lawson</t>
  </si>
  <si>
    <t>KC Lee</t>
  </si>
  <si>
    <t>W.L. Zhang</t>
  </si>
  <si>
    <t>M.Y. Gu</t>
  </si>
  <si>
    <t>D.Z. Wang</t>
  </si>
  <si>
    <t>Z.K. Yao</t>
  </si>
  <si>
    <t>Gary Li</t>
  </si>
  <si>
    <t>Dave Mahadevan</t>
  </si>
  <si>
    <t>JA Dispenza…</t>
  </si>
  <si>
    <t>Mike Chapman</t>
  </si>
  <si>
    <t>SP Sim</t>
  </si>
  <si>
    <t>B Boser</t>
  </si>
  <si>
    <t>O Schatz</t>
  </si>
  <si>
    <t>Michael A. Deeds</t>
  </si>
  <si>
    <t>L Kim</t>
  </si>
  <si>
    <t>GW Lee</t>
  </si>
  <si>
    <t>WJ Hwang</t>
  </si>
  <si>
    <t>JS Yang</t>
  </si>
  <si>
    <t>PV Plunkett</t>
  </si>
  <si>
    <t>HB Bonham</t>
  </si>
  <si>
    <t>FL Gebhart</t>
  </si>
  <si>
    <t>MW Shin</t>
  </si>
  <si>
    <t>JJ Erickson</t>
  </si>
  <si>
    <t>Rajesh Swaminathan</t>
  </si>
  <si>
    <t>Harish Bhaskaran</t>
  </si>
  <si>
    <t>TC Hall</t>
  </si>
  <si>
    <t>Peter A. Sandborn</t>
  </si>
  <si>
    <t>Gowrishankar Subramanian</t>
  </si>
  <si>
    <t>P Thambinayagem</t>
  </si>
  <si>
    <t>Y Tenya</t>
  </si>
  <si>
    <t>DW Dahringer</t>
  </si>
  <si>
    <t>LG Cada</t>
  </si>
  <si>
    <t>J Fauty</t>
  </si>
  <si>
    <t>Hirotaro Mori</t>
  </si>
  <si>
    <t>Y Narukawa</t>
  </si>
  <si>
    <t>Masao Komatsu</t>
  </si>
  <si>
    <t>Albert P. Pisano</t>
  </si>
  <si>
    <t>Jeremy A. Frank</t>
  </si>
  <si>
    <t>Julian M. Lippmann</t>
  </si>
  <si>
    <t>Emil J. Geiger</t>
  </si>
  <si>
    <t>PS Ho</t>
  </si>
  <si>
    <t>M Stana</t>
  </si>
  <si>
    <t>Hong Shen</t>
  </si>
  <si>
    <t>Ricky S. C. Woo</t>
  </si>
  <si>
    <t>Dennis Jones</t>
  </si>
  <si>
    <t>RF Cook</t>
  </si>
  <si>
    <t>A Neumann…</t>
  </si>
  <si>
    <t>C Sanchez</t>
  </si>
  <si>
    <t>B Julián</t>
  </si>
  <si>
    <t>P Belleville…</t>
  </si>
  <si>
    <t>WH Gross</t>
  </si>
  <si>
    <t>RL Shook</t>
  </si>
  <si>
    <t>BT Vaccaro…</t>
  </si>
  <si>
    <t>A Raman</t>
  </si>
  <si>
    <t>J Tian</t>
  </si>
  <si>
    <t>AA La Mar…</t>
  </si>
  <si>
    <t>Isabell Ehrler</t>
  </si>
  <si>
    <t>RD Miller…</t>
  </si>
  <si>
    <t>Milad Maleki</t>
  </si>
  <si>
    <t>JM Song</t>
  </si>
  <si>
    <t>KW Michael</t>
  </si>
  <si>
    <t>CM Villa</t>
  </si>
  <si>
    <t>A Morelli</t>
  </si>
  <si>
    <t>D Gualandris</t>
  </si>
  <si>
    <t>L Menager</t>
  </si>
  <si>
    <t>C Martin</t>
  </si>
  <si>
    <t>B Allard…</t>
  </si>
  <si>
    <t>D JAFFE</t>
  </si>
  <si>
    <t>RC Blish</t>
  </si>
  <si>
    <t>RW Thomas</t>
  </si>
  <si>
    <t>C Xiangyang</t>
  </si>
  <si>
    <t>Z Dejian</t>
  </si>
  <si>
    <t>NA Soos</t>
  </si>
  <si>
    <t>JCF Walker</t>
  </si>
  <si>
    <t>KM Chapman</t>
  </si>
  <si>
    <t>Edmund Klinkerch</t>
  </si>
  <si>
    <t>Young-Bae Park</t>
  </si>
  <si>
    <t>Insu Jeon</t>
  </si>
  <si>
    <t>Yong-Hyup Kim</t>
  </si>
  <si>
    <t>Young-Keun Chang</t>
  </si>
  <si>
    <t>Leonorina G Cada</t>
  </si>
  <si>
    <t>Michal Stana</t>
  </si>
  <si>
    <t>JH Ryu</t>
  </si>
  <si>
    <t>WG Kim</t>
  </si>
  <si>
    <t>M Yamada</t>
  </si>
  <si>
    <t>H Tamaki…</t>
  </si>
  <si>
    <t>R Zafarana</t>
  </si>
  <si>
    <t>G Pham-Van-Diep</t>
  </si>
  <si>
    <t>Ming Wei</t>
  </si>
  <si>
    <t>Ying-Po Chu</t>
  </si>
  <si>
    <t>Jan-Chan Huang</t>
  </si>
  <si>
    <t>MAJ van Gils</t>
  </si>
  <si>
    <t>Richard BR van Silfhout</t>
  </si>
  <si>
    <t>CJ Liu</t>
  </si>
  <si>
    <t>R Brown</t>
  </si>
  <si>
    <t>WC Chung</t>
  </si>
  <si>
    <t>CA Santa Ana</t>
  </si>
  <si>
    <t>IL Schaumburg</t>
  </si>
  <si>
    <t>Soenke Habenicht</t>
  </si>
  <si>
    <t>JS Bergstrom</t>
  </si>
  <si>
    <t>Tom Birkoben</t>
  </si>
  <si>
    <t>Rudolph D. Deanin</t>
  </si>
  <si>
    <t>Chetan Paydenkar</t>
  </si>
  <si>
    <t>Anindya Poddar</t>
  </si>
  <si>
    <t>Haryanto Chandra</t>
  </si>
  <si>
    <t>Shigenori Harada</t>
  </si>
  <si>
    <t>NI Kim</t>
  </si>
  <si>
    <t>HM Kang</t>
  </si>
  <si>
    <t>TH Yoon</t>
  </si>
  <si>
    <t>DCC Lam</t>
  </si>
  <si>
    <t>Yeong-Lin Lai</t>
  </si>
  <si>
    <t>Cheng-Yu Ho</t>
  </si>
  <si>
    <t>YH Kim</t>
  </si>
  <si>
    <t>Z.W. Zhong</t>
  </si>
  <si>
    <t>S.K. Nah</t>
  </si>
  <si>
    <t>A Scandurra</t>
  </si>
  <si>
    <t>Robert Murcko and Krishnaswami Srihari</t>
  </si>
  <si>
    <t>Vivek Venkataraman</t>
  </si>
  <si>
    <t>Vijay Gopalakrishnan</t>
  </si>
  <si>
    <t>H Gotoh…</t>
  </si>
  <si>
    <t>DS Ha</t>
  </si>
  <si>
    <t>J Popovic</t>
  </si>
  <si>
    <t>JA Ferreira</t>
  </si>
  <si>
    <t>A Bojarski</t>
  </si>
  <si>
    <t>W Fichte</t>
  </si>
  <si>
    <t>U Konzelmann…</t>
  </si>
  <si>
    <t>WJ Jeong</t>
  </si>
  <si>
    <t>H Nishikawa</t>
  </si>
  <si>
    <t>SB Lee</t>
  </si>
  <si>
    <t>JW Soucy…</t>
  </si>
  <si>
    <t>L Cao</t>
  </si>
  <si>
    <t>S Li</t>
  </si>
  <si>
    <t>Z Lai</t>
  </si>
  <si>
    <t>J Heerlein</t>
  </si>
  <si>
    <t>S Morgott</t>
  </si>
  <si>
    <t>C Ferstl</t>
  </si>
  <si>
    <t>Q Chen</t>
  </si>
  <si>
    <t>JL Tan…</t>
  </si>
  <si>
    <t>PG Creter</t>
  </si>
  <si>
    <t>JR Sims</t>
  </si>
  <si>
    <t>AM Lyons</t>
  </si>
  <si>
    <t>CJ Park…</t>
  </si>
  <si>
    <t>R Chemelli</t>
  </si>
  <si>
    <t>Jillian Y. Evans</t>
  </si>
  <si>
    <t>John W. Evans</t>
  </si>
  <si>
    <t>Y Park</t>
  </si>
  <si>
    <t>B Unger</t>
  </si>
  <si>
    <t>I Lim</t>
  </si>
  <si>
    <t>P Bossard</t>
  </si>
  <si>
    <t>K Chung</t>
  </si>
  <si>
    <t>Y Kiuchi</t>
  </si>
  <si>
    <t>M Iji</t>
  </si>
  <si>
    <t>K Jhang</t>
  </si>
  <si>
    <t>J Ha</t>
  </si>
  <si>
    <t>H Jang</t>
  </si>
  <si>
    <t>CK Sarkar/Nanotechnology</t>
  </si>
  <si>
    <t>P McCluskey</t>
  </si>
  <si>
    <t>S Martel</t>
  </si>
  <si>
    <t>N Hatsapoulos</t>
  </si>
  <si>
    <t>I Hunter…</t>
  </si>
  <si>
    <t>J Gediga…</t>
  </si>
  <si>
    <t>M Betz</t>
  </si>
  <si>
    <t>N Warburg</t>
  </si>
  <si>
    <t>WS Duff…</t>
  </si>
  <si>
    <t>CY Chan</t>
  </si>
  <si>
    <t>CK Kwong</t>
  </si>
  <si>
    <t>KW Tong</t>
  </si>
  <si>
    <t>Takao Ikeuchi</t>
  </si>
  <si>
    <t>PA Terwen</t>
  </si>
  <si>
    <t>AAO Tay</t>
  </si>
  <si>
    <t>ZF Qian</t>
  </si>
  <si>
    <t>J Janssen</t>
  </si>
  <si>
    <t>H Obloh</t>
  </si>
  <si>
    <t>W Pletschen</t>
  </si>
  <si>
    <t>P Schlotter</t>
  </si>
  <si>
    <t>R Schmdit</t>
  </si>
  <si>
    <t>J Wagner</t>
  </si>
  <si>
    <t>A Ellens</t>
  </si>
  <si>
    <t>W Rossner</t>
  </si>
  <si>
    <t>M Kobusch</t>
  </si>
  <si>
    <t>Kazufumi Takahashi</t>
  </si>
  <si>
    <t>Toshimasa Tsuda</t>
  </si>
  <si>
    <t>M Castagne…</t>
  </si>
  <si>
    <t>Tomohiro Chuzenji</t>
  </si>
  <si>
    <t>EC Cho</t>
  </si>
  <si>
    <t>Kazuyuki Tadatomo</t>
  </si>
  <si>
    <t>Hiroaki Okagawa</t>
  </si>
  <si>
    <t>Youichiro Ohuchi</t>
  </si>
  <si>
    <t>Takashi Tsunekawa</t>
  </si>
  <si>
    <t>Yoshiyuki Imada</t>
  </si>
  <si>
    <t>Munehiro Kato</t>
  </si>
  <si>
    <t>Tsunemasa Taguchi</t>
  </si>
  <si>
    <t>J Gediga</t>
  </si>
  <si>
    <t>V Knopik</t>
  </si>
  <si>
    <t>D Gerna</t>
  </si>
  <si>
    <t>M Hudock</t>
  </si>
  <si>
    <t>D Belot</t>
  </si>
  <si>
    <t>JB Bernstein</t>
  </si>
  <si>
    <t>Y Nishi</t>
  </si>
  <si>
    <t>JB Wang</t>
  </si>
  <si>
    <t>L Cormie</t>
  </si>
  <si>
    <t>S Fissore</t>
  </si>
  <si>
    <t>T Goodman</t>
  </si>
  <si>
    <t>S Barrett</t>
  </si>
  <si>
    <t>P Elenius</t>
  </si>
  <si>
    <t>F Su</t>
  </si>
  <si>
    <t>IS Park…</t>
  </si>
  <si>
    <t>CJ Park</t>
  </si>
  <si>
    <t>V Glaw…</t>
  </si>
  <si>
    <t>M Topper</t>
  </si>
  <si>
    <t>H Fecht</t>
  </si>
  <si>
    <t>M Abtew</t>
  </si>
  <si>
    <t>G Selvaduray</t>
  </si>
  <si>
    <t>M Flammier</t>
  </si>
  <si>
    <t>SJ Chung</t>
  </si>
  <si>
    <t>H Hein</t>
  </si>
  <si>
    <t>J Mohr…</t>
  </si>
  <si>
    <t>C Fan</t>
  </si>
  <si>
    <t>A Blair</t>
  </si>
  <si>
    <t>L Mayer</t>
  </si>
  <si>
    <t>JA Abys</t>
  </si>
  <si>
    <t>L. B. Freund</t>
  </si>
  <si>
    <t>J. A. Floro</t>
  </si>
  <si>
    <t>E. Chason</t>
  </si>
  <si>
    <t>M Werner</t>
  </si>
  <si>
    <t>Deok-Hoon Kim</t>
  </si>
  <si>
    <t>Myung-Guen Park</t>
  </si>
  <si>
    <t>C Kim</t>
  </si>
  <si>
    <t>Sung Yi</t>
  </si>
  <si>
    <t>Soon-Lock Goh</t>
  </si>
  <si>
    <t>Swee-Kah Lee</t>
  </si>
  <si>
    <t>Sia-Wing Kok</t>
  </si>
  <si>
    <t>Ela Mia B. Cadag</t>
  </si>
  <si>
    <t>Jefferson S. Talledo</t>
  </si>
  <si>
    <t>Aaron D. Cadag</t>
  </si>
  <si>
    <t>Jong-Woo Bae</t>
  </si>
  <si>
    <t>Wonho Kim</t>
  </si>
  <si>
    <t>Suk-Hyeon Cho</t>
  </si>
  <si>
    <t>Sang-Hyun Lee</t>
  </si>
  <si>
    <t>M Sato</t>
  </si>
  <si>
    <t>H Yokoi</t>
  </si>
  <si>
    <t>JC Choi</t>
  </si>
  <si>
    <t>JH Yoon</t>
  </si>
  <si>
    <t>Sang-Wook Park</t>
  </si>
  <si>
    <t>Sung Yl</t>
  </si>
  <si>
    <t>Masahiro Sato</t>
  </si>
  <si>
    <t>Hidetoshi Yokoi</t>
  </si>
  <si>
    <t>John-Hyun Lee</t>
  </si>
  <si>
    <t>Ki-Bon Cha</t>
  </si>
  <si>
    <t>Paular WK Chung</t>
  </si>
  <si>
    <t>David C C Lam</t>
  </si>
  <si>
    <t>Annette Teng</t>
  </si>
  <si>
    <t>WK Lam</t>
  </si>
  <si>
    <t>A Teng…</t>
  </si>
  <si>
    <t>MY Xie</t>
  </si>
  <si>
    <t>Jeff H. Liu</t>
  </si>
  <si>
    <t>Ji Hoon Kim</t>
  </si>
  <si>
    <t>E Lillethun…</t>
  </si>
  <si>
    <t>M van den Heuvel</t>
  </si>
  <si>
    <t>K Tadatomo</t>
  </si>
  <si>
    <t>David Chong</t>
  </si>
  <si>
    <t>LL Mercado</t>
  </si>
  <si>
    <t>BS Wong</t>
  </si>
  <si>
    <t>J Abdul</t>
  </si>
  <si>
    <t>N Guo</t>
  </si>
  <si>
    <t>GS Park</t>
  </si>
  <si>
    <t>Andrew J. Schoenberg</t>
  </si>
  <si>
    <t>WH Schroen</t>
  </si>
  <si>
    <t>Fu Tat Goo</t>
  </si>
  <si>
    <t>FD Parker</t>
  </si>
  <si>
    <t>Hui Teng Wang</t>
  </si>
  <si>
    <t>Seng Pau Ng</t>
  </si>
  <si>
    <t>Victor M. Bright</t>
  </si>
  <si>
    <t>Yanhang Zhang</t>
  </si>
  <si>
    <t>B Chavez</t>
  </si>
  <si>
    <t>Eric D. Williams</t>
  </si>
  <si>
    <t>Robert U. Ayres</t>
  </si>
  <si>
    <t>Miriam Heller</t>
  </si>
  <si>
    <t>G Nicolussi</t>
  </si>
  <si>
    <t>E Beck</t>
  </si>
  <si>
    <t>Renyi Wang</t>
  </si>
  <si>
    <t>Richard Kuder</t>
  </si>
  <si>
    <t>Bing Wu</t>
  </si>
  <si>
    <t>Gordon T Emmerson</t>
  </si>
  <si>
    <t>Gordon J Seeley</t>
  </si>
  <si>
    <t>WL Brodsky</t>
  </si>
  <si>
    <t>JA Bryan…</t>
  </si>
  <si>
    <t>Jeffrey Lee</t>
  </si>
  <si>
    <t>Paular W.K. Chung</t>
  </si>
  <si>
    <t>Matthew M.F. Yuen</t>
  </si>
  <si>
    <t>Philip C.H. Chan</t>
  </si>
  <si>
    <t>JW Stafford</t>
  </si>
  <si>
    <t>Martin L. Dunn</t>
  </si>
  <si>
    <t>J Yamaguchi</t>
  </si>
  <si>
    <t>H Okagawa</t>
  </si>
  <si>
    <t>Y Ohuchi…</t>
  </si>
  <si>
    <t>G Arvidsson</t>
  </si>
  <si>
    <t>L Backlin</t>
  </si>
  <si>
    <t>M Olson…</t>
  </si>
  <si>
    <t>DAN CROWLEY</t>
  </si>
  <si>
    <t>P CRONIN</t>
  </si>
  <si>
    <t>YP Hsu</t>
  </si>
  <si>
    <t>SJ Chang</t>
  </si>
  <si>
    <t>CS Chang</t>
  </si>
  <si>
    <t>SC Shei…</t>
  </si>
  <si>
    <t>VH Ozguz</t>
  </si>
  <si>
    <t>J Innes</t>
  </si>
  <si>
    <t>A Innes</t>
  </si>
  <si>
    <t>Se-Chul Park</t>
  </si>
  <si>
    <t>Nam-seog Kim</t>
  </si>
  <si>
    <t>Craig Hillman</t>
  </si>
  <si>
    <t>Marjorie Ann Erickson Natishan</t>
  </si>
  <si>
    <t>Patrick McCluskey</t>
  </si>
  <si>
    <t>Dave Peterson</t>
  </si>
  <si>
    <t>Pramod Patel</t>
  </si>
  <si>
    <t>Richard C. Blish</t>
  </si>
  <si>
    <t>KL Forsdyke</t>
  </si>
  <si>
    <t>TF Starr</t>
  </si>
  <si>
    <t>JL Spencer</t>
  </si>
  <si>
    <t>Nick K.C. Ho</t>
  </si>
  <si>
    <t>Matthew Yuen</t>
  </si>
  <si>
    <t>GC Lim</t>
  </si>
  <si>
    <t>LL Wai</t>
  </si>
  <si>
    <t>W Fan</t>
  </si>
  <si>
    <t>ACW Lu</t>
  </si>
  <si>
    <t>TA Mai</t>
  </si>
  <si>
    <t>K Mizuno</t>
  </si>
  <si>
    <t>M Heller</t>
  </si>
  <si>
    <t>David C.C. Lam</t>
  </si>
  <si>
    <t>RU Ayres</t>
  </si>
  <si>
    <t>ED Williams</t>
  </si>
  <si>
    <t>PC GALAMBOS</t>
  </si>
  <si>
    <t>GL BENAVIDES</t>
  </si>
  <si>
    <t>B Radloff</t>
  </si>
  <si>
    <t>LA Low</t>
  </si>
  <si>
    <t>FX Ke…</t>
  </si>
  <si>
    <t>R Ingenbleek</t>
  </si>
  <si>
    <t>U Ruhringer…</t>
  </si>
  <si>
    <t>K Reiter</t>
  </si>
  <si>
    <t>M Reiter</t>
  </si>
  <si>
    <t>T Ahrens</t>
  </si>
  <si>
    <t>DC Chen</t>
  </si>
  <si>
    <t>H Sasaki</t>
  </si>
  <si>
    <t>T Harada</t>
  </si>
  <si>
    <t>T Kuriyama</t>
  </si>
  <si>
    <t>Peter Alpern</t>
  </si>
  <si>
    <t>Rainer Tilgner</t>
  </si>
  <si>
    <t>Hans Walter</t>
  </si>
  <si>
    <t>Roland Schmidt</t>
  </si>
  <si>
    <t>Dickson T. S. Yeung</t>
  </si>
  <si>
    <t>WS Duff</t>
  </si>
  <si>
    <t>JE Fleischmann</t>
  </si>
  <si>
    <t>A Schelling</t>
  </si>
  <si>
    <t>Kan Wai Lam</t>
  </si>
  <si>
    <t>Hong Meng Ho</t>
  </si>
  <si>
    <t>Serguei Stoukatch</t>
  </si>
  <si>
    <t>Myrian Van De Peer</t>
  </si>
  <si>
    <t>Petar Ratchev</t>
  </si>
  <si>
    <t>Augustin Schervan</t>
  </si>
  <si>
    <t>Eric Beyne</t>
  </si>
  <si>
    <t>Seung-Yeop Kook</t>
  </si>
  <si>
    <t>Reinhold H. Dauskard</t>
  </si>
  <si>
    <t>SR Kim</t>
  </si>
  <si>
    <t>T. Sakai</t>
  </si>
  <si>
    <t>Keun-Soo Kim</t>
  </si>
  <si>
    <t>Yoshinori Takagi</t>
  </si>
  <si>
    <t>Jun Sugimoto</t>
  </si>
  <si>
    <t>James Knapp</t>
  </si>
  <si>
    <t>K Kobayashi</t>
  </si>
  <si>
    <t>Jay Yoder</t>
  </si>
  <si>
    <t>K Striny</t>
  </si>
  <si>
    <t>TY Lin</t>
  </si>
  <si>
    <t>G Pecht</t>
  </si>
  <si>
    <t>Diganta Das</t>
  </si>
  <si>
    <t>Jisheng Pan</t>
  </si>
  <si>
    <t>Zhu Wenhui</t>
  </si>
  <si>
    <t>HG Sy</t>
  </si>
  <si>
    <t>P Arulvanan</t>
  </si>
  <si>
    <t>PA Collier</t>
  </si>
  <si>
    <t>H Obloh…</t>
  </si>
  <si>
    <t>GM Brown</t>
  </si>
  <si>
    <t>CH Chen</t>
  </si>
  <si>
    <t>NH Chao</t>
  </si>
  <si>
    <t>A Shrivastava</t>
  </si>
  <si>
    <t>A Nasrollahi</t>
  </si>
  <si>
    <t>SYS Ha</t>
  </si>
  <si>
    <t>A Bombik</t>
  </si>
  <si>
    <t>M Singh</t>
  </si>
  <si>
    <t>T Sharma</t>
  </si>
  <si>
    <t>JS Yun…</t>
  </si>
  <si>
    <t>NY Wu</t>
  </si>
  <si>
    <t>BM Lee</t>
  </si>
  <si>
    <t>N Umirov</t>
  </si>
  <si>
    <t>O Mukhan</t>
  </si>
  <si>
    <t>MM Billah</t>
  </si>
  <si>
    <t>MS Rabbi</t>
  </si>
  <si>
    <t>A Hasan</t>
  </si>
  <si>
    <t>FK Chang</t>
  </si>
  <si>
    <t>DD Burduhos-Nergis</t>
  </si>
  <si>
    <t>DP Burduhos-Nergis</t>
  </si>
  <si>
    <t>SM Baltatu…</t>
  </si>
  <si>
    <t>P Meehan</t>
  </si>
  <si>
    <t>K Rinne</t>
  </si>
  <si>
    <t>SW Paek</t>
  </si>
  <si>
    <t>S Balasubramanian</t>
  </si>
  <si>
    <t>D Stupples</t>
  </si>
  <si>
    <t>D Kamde</t>
  </si>
  <si>
    <t>D Joseline</t>
  </si>
  <si>
    <t>S Rengaraju…</t>
  </si>
  <si>
    <t>DK Kamde</t>
  </si>
  <si>
    <t>RG Pillai</t>
  </si>
  <si>
    <t>YC Jang</t>
  </si>
  <si>
    <t>HE Kim</t>
  </si>
  <si>
    <t>DL Chen…</t>
  </si>
  <si>
    <t>JH Wong</t>
  </si>
  <si>
    <t>P Singh</t>
  </si>
  <si>
    <t>I Shohji</t>
  </si>
  <si>
    <t>C De Vito</t>
  </si>
  <si>
    <t>L Medeghini</t>
  </si>
  <si>
    <t>F Catalli</t>
  </si>
  <si>
    <t>AC Felici</t>
  </si>
  <si>
    <t>M Di Fazio</t>
  </si>
  <si>
    <t>A Kubo</t>
  </si>
  <si>
    <t>E Sgambitterra…</t>
  </si>
  <si>
    <t>T Kobayashi</t>
  </si>
  <si>
    <t>I Khan</t>
  </si>
  <si>
    <t>VSB Kurukuru</t>
  </si>
  <si>
    <t>JM Song…</t>
  </si>
  <si>
    <t>YC Ke</t>
  </si>
  <si>
    <t>A Nabipourchakoli</t>
  </si>
  <si>
    <t>S Ramesh</t>
  </si>
  <si>
    <t>C Karthikeyan</t>
  </si>
  <si>
    <t>AS Hajahameed</t>
  </si>
  <si>
    <t>N Afsar…</t>
  </si>
  <si>
    <t>CC Sun</t>
  </si>
  <si>
    <t>TX Lee</t>
  </si>
  <si>
    <t>L Zhao</t>
  </si>
  <si>
    <t>P Qi</t>
  </si>
  <si>
    <t>Q Wei</t>
  </si>
  <si>
    <t>N Sun</t>
  </si>
  <si>
    <t>XJ Ma…</t>
  </si>
  <si>
    <t>S Rodinò</t>
  </si>
  <si>
    <t>EM Curcio</t>
  </si>
  <si>
    <t>DA Renzo</t>
  </si>
  <si>
    <t>A Schuck</t>
  </si>
  <si>
    <t>D Hagen</t>
  </si>
  <si>
    <t>SP Wankhede…</t>
  </si>
  <si>
    <t>A Agarwal</t>
  </si>
  <si>
    <t>AH Shamsuddin…</t>
  </si>
  <si>
    <t>MFMA Zamri</t>
  </si>
  <si>
    <t>R Bahru</t>
  </si>
  <si>
    <t>KW Brashler</t>
  </si>
  <si>
    <t>S Dickens</t>
  </si>
  <si>
    <t>AH Shehri</t>
  </si>
  <si>
    <t>N Lakal</t>
  </si>
  <si>
    <t>S Kamangar…</t>
  </si>
  <si>
    <t>IA Badruddin</t>
  </si>
  <si>
    <t>MI Kittur</t>
  </si>
  <si>
    <t>B Parveez</t>
  </si>
  <si>
    <t>L Mthembu</t>
  </si>
  <si>
    <t>PY Kuo</t>
  </si>
  <si>
    <t>CH Chang</t>
  </si>
  <si>
    <t>TH Wang</t>
  </si>
  <si>
    <t>W Lai</t>
  </si>
  <si>
    <t>T Liao</t>
  </si>
  <si>
    <t>K Chen…</t>
  </si>
  <si>
    <t>RK Mishra</t>
  </si>
  <si>
    <t>ST Abdulrahman</t>
  </si>
  <si>
    <t>B Mamedov</t>
  </si>
  <si>
    <t>A Musayeva</t>
  </si>
  <si>
    <t>Law Ruen Ching</t>
  </si>
  <si>
    <t>G Kanimozhi</t>
  </si>
  <si>
    <t>N Naresh</t>
  </si>
  <si>
    <t>H Kumar…</t>
  </si>
  <si>
    <t>J Schaefer…</t>
  </si>
  <si>
    <t>B Goettel</t>
  </si>
  <si>
    <t>F Boes</t>
  </si>
  <si>
    <t>F Dijkhuizen</t>
  </si>
  <si>
    <t>M Dimke</t>
  </si>
  <si>
    <t>J Fowler</t>
  </si>
  <si>
    <t>VP Sharma</t>
  </si>
  <si>
    <t>NV Datla</t>
  </si>
  <si>
    <t>S Pradhan</t>
  </si>
  <si>
    <t>V Prakash</t>
  </si>
  <si>
    <t>SK Acharya</t>
  </si>
  <si>
    <t>VS Bhaskar</t>
  </si>
  <si>
    <t>JM Chinq</t>
  </si>
  <si>
    <t>K Yamamoto…</t>
  </si>
  <si>
    <t>M Chakraborty</t>
  </si>
  <si>
    <t>J Kettle…</t>
  </si>
  <si>
    <t>SJF Erich…</t>
  </si>
  <si>
    <t>S Bhadoria</t>
  </si>
  <si>
    <t>R Raj</t>
  </si>
  <si>
    <t>A Bhutani</t>
  </si>
  <si>
    <t>S Simaafrookhteh</t>
  </si>
  <si>
    <t>P Tsokanas…</t>
  </si>
  <si>
    <t>VR Arun Prakash</t>
  </si>
  <si>
    <t>JF Xavier</t>
  </si>
  <si>
    <t>G Ramesh…</t>
  </si>
  <si>
    <t>A Boyer</t>
  </si>
  <si>
    <t>N Nolhier</t>
  </si>
  <si>
    <t>F Caignet…</t>
  </si>
  <si>
    <t>S Supramaniam</t>
  </si>
  <si>
    <t>MNB Abdullah…</t>
  </si>
  <si>
    <t>MR Pulugurtha</t>
  </si>
  <si>
    <t>H Sharma</t>
  </si>
  <si>
    <t>R Pucha…</t>
  </si>
  <si>
    <t>H Gao</t>
  </si>
  <si>
    <t>L Lu</t>
  </si>
  <si>
    <t>F Zhou</t>
  </si>
  <si>
    <t>J Suhling</t>
  </si>
  <si>
    <t>J Wilson</t>
  </si>
  <si>
    <t>SS Vala…</t>
  </si>
  <si>
    <t>J Kaplun</t>
  </si>
  <si>
    <t>AB Mirza</t>
  </si>
  <si>
    <t>M Blechert…</t>
  </si>
  <si>
    <t>TD Nguyen</t>
  </si>
  <si>
    <t>Eun-jin Kim</t>
  </si>
  <si>
    <t>Helge Wurst</t>
  </si>
  <si>
    <t>Guoliang Xu</t>
  </si>
  <si>
    <t>Meng Ruan</t>
  </si>
  <si>
    <t>Zheng Feng</t>
  </si>
  <si>
    <t>Jlwang Yan</t>
  </si>
  <si>
    <t>Masakm Omiya</t>
  </si>
  <si>
    <t>Ayuml Nakajima</t>
  </si>
  <si>
    <t>D Cheung</t>
  </si>
  <si>
    <t>Z Sun…</t>
  </si>
  <si>
    <t>Jagoda A. Dobrzynska</t>
  </si>
  <si>
    <t>Jan Vobecký</t>
  </si>
  <si>
    <t>Thomas B. Gradinger</t>
  </si>
  <si>
    <t>Chiara Corvasce</t>
  </si>
  <si>
    <t>Luca Grandi</t>
  </si>
  <si>
    <t>Federico Leone</t>
  </si>
  <si>
    <t>Fulvio Viviani</t>
  </si>
  <si>
    <t>Riccardo Villa</t>
  </si>
  <si>
    <t>Abdul Aziz Omar</t>
  </si>
  <si>
    <t>Maria Abu Bakar</t>
  </si>
  <si>
    <t>Khirullah Abdul Hamid</t>
  </si>
  <si>
    <t>H Yi</t>
  </si>
  <si>
    <t>E Ozturk</t>
  </si>
  <si>
    <t>M Koelink</t>
  </si>
  <si>
    <t>J Krimmling…</t>
  </si>
  <si>
    <t>Ed Hua Wong</t>
  </si>
  <si>
    <t>X Yu</t>
  </si>
  <si>
    <t>T Yuan</t>
  </si>
  <si>
    <t>B Yan</t>
  </si>
  <si>
    <t>Z Tian</t>
  </si>
  <si>
    <t>J Pang…</t>
  </si>
  <si>
    <t>YL Ye</t>
  </si>
  <si>
    <t>LC Wai</t>
  </si>
  <si>
    <t>B Müller…</t>
  </si>
  <si>
    <t>B Raghu</t>
  </si>
  <si>
    <t>M Sarkar</t>
  </si>
  <si>
    <t>N Singh…</t>
  </si>
  <si>
    <t>B Castanié</t>
  </si>
  <si>
    <t>A Peignon</t>
  </si>
  <si>
    <t>C Marc</t>
  </si>
  <si>
    <t>F Eyma</t>
  </si>
  <si>
    <t>A Cantarel…</t>
  </si>
  <si>
    <t>YC Joo…</t>
  </si>
  <si>
    <t>H Zhou</t>
  </si>
  <si>
    <t>A Chang</t>
  </si>
  <si>
    <t>J Cao</t>
  </si>
  <si>
    <t>B An</t>
  </si>
  <si>
    <t>J Yao…</t>
  </si>
  <si>
    <t>M Zahid</t>
  </si>
  <si>
    <t>R Anum</t>
  </si>
  <si>
    <t>S Siddique…</t>
  </si>
  <si>
    <t>MH Chung</t>
  </si>
  <si>
    <t>YS Zou</t>
  </si>
  <si>
    <t>CY Huang…</t>
  </si>
  <si>
    <t>H Kim</t>
  </si>
  <si>
    <t>JY Hwang</t>
  </si>
  <si>
    <t>SE Kim</t>
  </si>
  <si>
    <t>Felix Steiner</t>
  </si>
  <si>
    <t>Thomas Blank</t>
  </si>
  <si>
    <t>J Toh</t>
  </si>
  <si>
    <t>Roslan Kamaruddin</t>
  </si>
  <si>
    <t>M Saidi</t>
  </si>
  <si>
    <t>R Dudek</t>
  </si>
  <si>
    <t>J Albrecht</t>
  </si>
  <si>
    <t>GM Reuther</t>
  </si>
  <si>
    <t>Mohd Arif Anuar Mohd Salleh</t>
  </si>
  <si>
    <t>M. H. H. Ishak</t>
  </si>
  <si>
    <t>Mohd Syakirin Bin Rusdi</t>
  </si>
  <si>
    <t>Muhammad Syukri Bin Zubir</t>
  </si>
  <si>
    <t>Karlheinz Bock</t>
  </si>
  <si>
    <t>Karsten Meier</t>
  </si>
  <si>
    <t>Krzysztof Nieweglowski</t>
  </si>
  <si>
    <t>Ran Yin</t>
  </si>
  <si>
    <t>In-Seob Bae</t>
  </si>
  <si>
    <t>N Reboul</t>
  </si>
  <si>
    <t>A Gabor</t>
  </si>
  <si>
    <t>M Calabretta</t>
  </si>
  <si>
    <t>A Sitta</t>
  </si>
  <si>
    <t>SM Oliveri</t>
  </si>
  <si>
    <t>G Sequenzia</t>
  </si>
  <si>
    <t>A. Conversion</t>
  </si>
  <si>
    <t>A. Ubando</t>
  </si>
  <si>
    <t>Jeremias A. Gonzaga</t>
  </si>
  <si>
    <t>Wei tan</t>
  </si>
  <si>
    <t>Erzeng Shi</t>
  </si>
  <si>
    <t>LC Wee</t>
  </si>
  <si>
    <t>TS Yee</t>
  </si>
  <si>
    <t>A Ong</t>
  </si>
  <si>
    <t>SM Tan</t>
  </si>
  <si>
    <t>CH Ng…</t>
  </si>
  <si>
    <t>Sung-Il Kang</t>
  </si>
  <si>
    <t>Ryu Ho-Jun</t>
  </si>
  <si>
    <t>Kim Hong-Chan</t>
  </si>
  <si>
    <t>Yanglong Zhou</t>
  </si>
  <si>
    <t>KA Hamid</t>
  </si>
  <si>
    <t>AH Badarisman</t>
  </si>
  <si>
    <t>A Jalar…</t>
  </si>
  <si>
    <t>GQ Kouchi Zhang</t>
  </si>
  <si>
    <t>Daniel Chir</t>
  </si>
  <si>
    <t>Johnson Toh</t>
  </si>
  <si>
    <t>Tatsuya Kobayashi</t>
  </si>
  <si>
    <t>Akifumi Kubo</t>
  </si>
  <si>
    <t>Ikuo Shohji</t>
  </si>
  <si>
    <t>Salvatore Massimo Oliveri</t>
  </si>
  <si>
    <t>Y Sumiya</t>
  </si>
  <si>
    <t>Y Tsuji</t>
  </si>
  <si>
    <t>K Yoshizawa</t>
  </si>
  <si>
    <t>Xiaohan Li</t>
  </si>
  <si>
    <t>Ying Bao</t>
  </si>
  <si>
    <t>M Haga…</t>
  </si>
  <si>
    <t>Wei Wei</t>
  </si>
  <si>
    <t>Xiaoma Fei</t>
  </si>
  <si>
    <t>Xiaojie Li</t>
  </si>
  <si>
    <t>Xiaoya Liu</t>
  </si>
  <si>
    <t>Xinyue Wang</t>
  </si>
  <si>
    <t>Zejun Zeng</t>
  </si>
  <si>
    <t>Jing Zhang</t>
  </si>
  <si>
    <t>Pan Liu</t>
  </si>
  <si>
    <t>Taiki Baba</t>
  </si>
  <si>
    <t>Hiroyuki Murata</t>
  </si>
  <si>
    <t>S Zhao</t>
  </si>
  <si>
    <t>M Ueshima</t>
  </si>
  <si>
    <t>CM Tan</t>
  </si>
  <si>
    <t>G.M. Reuther</t>
  </si>
  <si>
    <t>MAR Lubis</t>
  </si>
  <si>
    <t>Arnel Taduran</t>
  </si>
  <si>
    <t>H Ye</t>
  </si>
  <si>
    <t>M Tao</t>
  </si>
  <si>
    <t>JCC Lo</t>
  </si>
  <si>
    <t>K Sihag</t>
  </si>
  <si>
    <t>SM Yadav</t>
  </si>
  <si>
    <t>K Nishiguchi</t>
  </si>
  <si>
    <t>IP Okokpujie</t>
  </si>
  <si>
    <t>UC Okonkwo</t>
  </si>
  <si>
    <t>CE Okafor</t>
  </si>
  <si>
    <t>S Pepin</t>
  </si>
  <si>
    <t>P Blanchet</t>
  </si>
  <si>
    <t>Jun Yang</t>
  </si>
  <si>
    <t>B Seifu</t>
  </si>
  <si>
    <t>B Singh</t>
  </si>
  <si>
    <t>J Moera Gutu</t>
  </si>
  <si>
    <t>D Legesse</t>
  </si>
  <si>
    <t>San Kyeong</t>
  </si>
  <si>
    <t>P Stewart…</t>
  </si>
  <si>
    <t>Cheng Cheng</t>
  </si>
  <si>
    <t>Linlin Liu</t>
  </si>
  <si>
    <t>X. J. Fan</t>
  </si>
  <si>
    <t>J. L. Davis</t>
  </si>
  <si>
    <t>G. Q. Zhang</t>
  </si>
  <si>
    <t>A Kwatra</t>
  </si>
  <si>
    <t>L Duo</t>
  </si>
  <si>
    <t>K Zheng</t>
  </si>
  <si>
    <t>D Wang</t>
  </si>
  <si>
    <t>Y Fukawa…</t>
  </si>
  <si>
    <t>TH Cheng</t>
  </si>
  <si>
    <t>J. Albrecht</t>
  </si>
  <si>
    <t>Y Jin…</t>
  </si>
  <si>
    <t>Z Zuo</t>
  </si>
  <si>
    <t>L Zhou</t>
  </si>
  <si>
    <t>HM Law</t>
  </si>
  <si>
    <t>M Devarajan</t>
  </si>
  <si>
    <t>R Reid…</t>
  </si>
  <si>
    <t>B Rhyne</t>
  </si>
  <si>
    <t>J Tang</t>
  </si>
  <si>
    <t>L Cheng…</t>
  </si>
  <si>
    <t>Q Zhao</t>
  </si>
  <si>
    <t>Z Hao</t>
  </si>
  <si>
    <t>R Naghdi</t>
  </si>
  <si>
    <t>M Tajvidi</t>
  </si>
  <si>
    <t>E Nadali</t>
  </si>
  <si>
    <t>W Tang…</t>
  </si>
  <si>
    <t>V Ho</t>
  </si>
  <si>
    <t>L Jin</t>
  </si>
  <si>
    <t>Y Lu…</t>
  </si>
  <si>
    <t>Y Cai</t>
  </si>
  <si>
    <t>Z Yu</t>
  </si>
  <si>
    <t>Q Zhang…</t>
  </si>
  <si>
    <t>C You</t>
  </si>
  <si>
    <t>N Tian</t>
  </si>
  <si>
    <t>N Chopra</t>
  </si>
  <si>
    <t>X Zhang…</t>
  </si>
  <si>
    <t>R Janeliukstis</t>
  </si>
  <si>
    <t>D Mironovs</t>
  </si>
  <si>
    <t>W Tian</t>
  </si>
  <si>
    <t>SB Ma</t>
  </si>
  <si>
    <t>Z Xi</t>
  </si>
  <si>
    <t>G Wang</t>
  </si>
  <si>
    <t>C Xu…</t>
  </si>
  <si>
    <t>HT Pai</t>
  </si>
  <si>
    <t>LK Ng</t>
  </si>
  <si>
    <t>P Nivelle</t>
  </si>
  <si>
    <t>O Alavi</t>
  </si>
  <si>
    <t>W Van De Sande</t>
  </si>
  <si>
    <t>K Li</t>
  </si>
  <si>
    <t>G Liu</t>
  </si>
  <si>
    <t>J Zhang…</t>
  </si>
  <si>
    <t>Hans Tuinhout</t>
  </si>
  <si>
    <t>G Liang</t>
  </si>
  <si>
    <t>J Ewanchuk…</t>
  </si>
  <si>
    <t>D Nam</t>
  </si>
  <si>
    <t>JA Gonzaga…</t>
  </si>
  <si>
    <t>AT Ubando</t>
  </si>
  <si>
    <t>NREG Lim</t>
  </si>
  <si>
    <t>J D'Haen…</t>
  </si>
  <si>
    <t>O Khaselev</t>
  </si>
  <si>
    <t>M Boureghda…</t>
  </si>
  <si>
    <t>Abhishek Kwatra</t>
  </si>
  <si>
    <t>David Samet</t>
  </si>
  <si>
    <t>V.N.N. Trilochan Rambhatla</t>
  </si>
  <si>
    <t>Suresh K. Sitaraman</t>
  </si>
  <si>
    <t>Barbara Scherrer</t>
  </si>
  <si>
    <t>Franc Dugal</t>
  </si>
  <si>
    <t>Heinz Lendenmann</t>
  </si>
  <si>
    <t>Jean-Marc Oppliger</t>
  </si>
  <si>
    <t>LJ Lois</t>
  </si>
  <si>
    <t>Y Minglang</t>
  </si>
  <si>
    <t>T Weikok…</t>
  </si>
  <si>
    <t>SD Tohidi</t>
  </si>
  <si>
    <t>Z Denchev</t>
  </si>
  <si>
    <t>NV Dencheva</t>
  </si>
  <si>
    <t>KS Jang…</t>
  </si>
  <si>
    <t>GM Choi</t>
  </si>
  <si>
    <t>Andrei Damian</t>
  </si>
  <si>
    <t>Adrie Zegers-van Duijnhoven</t>
  </si>
  <si>
    <t>H Wang…</t>
  </si>
  <si>
    <t>D Pappas</t>
  </si>
  <si>
    <t>S Guist…</t>
  </si>
  <si>
    <t>B Tollar</t>
  </si>
  <si>
    <t>D Katze</t>
  </si>
  <si>
    <t>G Castaneda…</t>
  </si>
  <si>
    <t>A Roshanghias</t>
  </si>
  <si>
    <t>M Dreissigacker</t>
  </si>
  <si>
    <t>C Scherf…</t>
  </si>
  <si>
    <t>SM Yip</t>
  </si>
  <si>
    <t>YW Fung</t>
  </si>
  <si>
    <t>MF Zhang</t>
  </si>
  <si>
    <t>YS Eom</t>
  </si>
  <si>
    <t>Jack Vaughey</t>
  </si>
  <si>
    <t>Brian Cunningham</t>
  </si>
  <si>
    <t>M Martins</t>
  </si>
  <si>
    <t>JF Guedes</t>
  </si>
  <si>
    <t>C Pereira</t>
  </si>
  <si>
    <t>S Forero…</t>
  </si>
  <si>
    <t>S Gong</t>
  </si>
  <si>
    <t>ZL Wang…</t>
  </si>
  <si>
    <t>LY Gao</t>
  </si>
  <si>
    <t>S Krafft</t>
  </si>
  <si>
    <t>T Groezinger…</t>
  </si>
  <si>
    <t>RS Rodriguez</t>
  </si>
  <si>
    <t>EM Graycochea Jr…</t>
  </si>
  <si>
    <t>M Devarajan…</t>
  </si>
  <si>
    <t>C Xu</t>
  </si>
  <si>
    <t>J Zhou</t>
  </si>
  <si>
    <t>N Vashistha…</t>
  </si>
  <si>
    <t>Y Hang…</t>
  </si>
  <si>
    <t>Y Niu</t>
  </si>
  <si>
    <t>KR Babu…</t>
  </si>
  <si>
    <t>K Sony</t>
  </si>
  <si>
    <t>S Shameem</t>
  </si>
  <si>
    <t>RKL Serapio…</t>
  </si>
  <si>
    <t>SC Buenviaje</t>
  </si>
  <si>
    <t>A Lai</t>
  </si>
  <si>
    <t>Huaizhi Liu</t>
  </si>
  <si>
    <t>A He</t>
  </si>
  <si>
    <t>D Li…</t>
  </si>
  <si>
    <t>K Chen</t>
  </si>
  <si>
    <t>FG Shi</t>
  </si>
  <si>
    <t>YC Shih</t>
  </si>
  <si>
    <t>KA Hamid…</t>
  </si>
  <si>
    <t>V Vijayakumar</t>
  </si>
  <si>
    <t>B Anothumakkool</t>
  </si>
  <si>
    <t>S Kurungot…</t>
  </si>
  <si>
    <t>Civen Li</t>
  </si>
  <si>
    <t>Noorazam bin Azman</t>
  </si>
  <si>
    <t>Peilun Yao</t>
  </si>
  <si>
    <t>Tim Englert</t>
  </si>
  <si>
    <t>Florian Gruber</t>
  </si>
  <si>
    <t>Wulf Grählert</t>
  </si>
  <si>
    <t>IV Terekhov</t>
  </si>
  <si>
    <t>EM Chistyakov</t>
  </si>
  <si>
    <t>Jian-Bin Wu</t>
  </si>
  <si>
    <t>Xiong Zhang</t>
  </si>
  <si>
    <t>John S Andre</t>
  </si>
  <si>
    <t>Nathan Ulrich</t>
  </si>
  <si>
    <t>Zhan Chen</t>
  </si>
  <si>
    <t>A Atiqah</t>
  </si>
  <si>
    <t>JS Tan</t>
  </si>
  <si>
    <t>Liming Gao</t>
  </si>
  <si>
    <t>EAS Marques</t>
  </si>
  <si>
    <t>R. Dudek</t>
  </si>
  <si>
    <t>S. Rzepka</t>
  </si>
  <si>
    <t>Billie Xianghong Bi</t>
  </si>
  <si>
    <t>Kwong Cheung Lee</t>
  </si>
  <si>
    <t>PF Alao</t>
  </si>
  <si>
    <t>L Marrot</t>
  </si>
  <si>
    <t>H Kallakas</t>
  </si>
  <si>
    <t>A Just</t>
  </si>
  <si>
    <t>T Poltimäe…</t>
  </si>
  <si>
    <t>P Hadley</t>
  </si>
  <si>
    <t>C Sheng</t>
  </si>
  <si>
    <t>RJC Carbas</t>
  </si>
  <si>
    <t>LFM da Silva</t>
  </si>
  <si>
    <t>Jicun Lu</t>
  </si>
  <si>
    <t>KN Tu</t>
  </si>
  <si>
    <t>HM Chen</t>
  </si>
  <si>
    <t>Koduck Chen</t>
  </si>
  <si>
    <t>SA Sala</t>
  </si>
  <si>
    <t>A Olietti</t>
  </si>
  <si>
    <t>S Morin</t>
  </si>
  <si>
    <t>L Cecchetto…</t>
  </si>
  <si>
    <t>AJ Garete</t>
  </si>
  <si>
    <t>CN Chan</t>
  </si>
  <si>
    <t>Panwang Chi</t>
  </si>
  <si>
    <t>Shengru Lin</t>
  </si>
  <si>
    <t>Yesu Li</t>
  </si>
  <si>
    <t>Yiping Liu</t>
  </si>
  <si>
    <t>Wen Zhang</t>
  </si>
  <si>
    <t>Xianan Zhang</t>
  </si>
  <si>
    <t>J True</t>
  </si>
  <si>
    <t>JW Lee…</t>
  </si>
  <si>
    <t>B Hassoune-Rhabbour</t>
  </si>
  <si>
    <t>V Nassiet</t>
  </si>
  <si>
    <t>SO Dunford</t>
  </si>
  <si>
    <t>F Barbara</t>
  </si>
  <si>
    <t>A Battentier</t>
  </si>
  <si>
    <t>H Akbari</t>
  </si>
  <si>
    <t>KM Kang</t>
  </si>
  <si>
    <t>Xiaojing Li</t>
  </si>
  <si>
    <t>J moon Lee</t>
  </si>
  <si>
    <t>HY Kim</t>
  </si>
  <si>
    <t>JB Kwak</t>
  </si>
  <si>
    <t>T Chassé…</t>
  </si>
  <si>
    <t>T Jacob</t>
  </si>
  <si>
    <t>O Tramis</t>
  </si>
  <si>
    <t>JA Petit</t>
  </si>
  <si>
    <t>M Bai</t>
  </si>
  <si>
    <t>Y Gu</t>
  </si>
  <si>
    <t>A Davoodi…</t>
  </si>
  <si>
    <t>W Luo</t>
  </si>
  <si>
    <t>S Cheng</t>
  </si>
  <si>
    <t>M Wu</t>
  </si>
  <si>
    <t>M Sterley</t>
  </si>
  <si>
    <t>E Serrano</t>
  </si>
  <si>
    <t>B Källander</t>
  </si>
  <si>
    <t>Y Niu…</t>
  </si>
  <si>
    <t>J Lim</t>
  </si>
  <si>
    <t>J Seong</t>
  </si>
  <si>
    <t>J Jeon</t>
  </si>
  <si>
    <t>HC Im…</t>
  </si>
  <si>
    <t>AA Khan</t>
  </si>
  <si>
    <t>T Englert</t>
  </si>
  <si>
    <t>M Fujiyoshi</t>
  </si>
  <si>
    <t>N Ohta</t>
  </si>
  <si>
    <t>Foaad Haddod</t>
  </si>
  <si>
    <t>Guanhua Zhang</t>
  </si>
  <si>
    <t>Peng Cao</t>
  </si>
  <si>
    <t>B Han…</t>
  </si>
  <si>
    <t>Yu-Hsiang Yang</t>
  </si>
  <si>
    <t>Alexandru Prisacaru</t>
  </si>
  <si>
    <t>Przemyslaw Gromala</t>
  </si>
  <si>
    <t>Antonino Scandurra</t>
  </si>
  <si>
    <t>Giuseppe Francesco Indelli</t>
  </si>
  <si>
    <t>Roberto Zafarana</t>
  </si>
  <si>
    <t>Angelo Cavallaro</t>
  </si>
  <si>
    <t>Emanuele Scrofani</t>
  </si>
  <si>
    <t>Jean Paul Giry</t>
  </si>
  <si>
    <t>Sebastiano Russo</t>
  </si>
  <si>
    <t>Mietek Bakowski</t>
  </si>
  <si>
    <t>Alexiei Dingli</t>
  </si>
  <si>
    <t>T Ozaki</t>
  </si>
  <si>
    <t>AA Wróblewska</t>
  </si>
  <si>
    <t>J Steinkoenig</t>
  </si>
  <si>
    <t>S Maes…</t>
  </si>
  <si>
    <t>TS Williams</t>
  </si>
  <si>
    <t>RF Hicks</t>
  </si>
  <si>
    <t>MS Krishnan</t>
  </si>
  <si>
    <t>S Jeyanthi</t>
  </si>
  <si>
    <t>PK Mani…</t>
  </si>
  <si>
    <t>RH Raut</t>
  </si>
  <si>
    <t>APSS Jaware</t>
  </si>
  <si>
    <t>B Munirathinam</t>
  </si>
  <si>
    <t>JPB van Dam</t>
  </si>
  <si>
    <t>A Herrmann…</t>
  </si>
  <si>
    <t>F Qu</t>
  </si>
  <si>
    <t>NY Choi</t>
  </si>
  <si>
    <t>G Xu</t>
  </si>
  <si>
    <t>Muhammad Sufyan Javed</t>
  </si>
  <si>
    <t>Zhenhai Gao</t>
  </si>
  <si>
    <t>Weifeng Li</t>
  </si>
  <si>
    <t>Zelai Song</t>
  </si>
  <si>
    <t>Mohammed M. Rahman</t>
  </si>
  <si>
    <t>Raed H. Althomali</t>
  </si>
  <si>
    <t>Tayyaba Najam</t>
  </si>
  <si>
    <t>Manzar Sohail</t>
  </si>
  <si>
    <t>Xin Ding</t>
  </si>
  <si>
    <t>Syed Shoaib Ahmad Shah</t>
  </si>
  <si>
    <t>Muhammad Asif Nawaz</t>
  </si>
  <si>
    <t>Muhammad Rafiq</t>
  </si>
  <si>
    <t>Adeel Ahmed</t>
  </si>
  <si>
    <t>Muhammad Khurram Tufail</t>
  </si>
  <si>
    <t>Xingyou Tian</t>
  </si>
  <si>
    <t>Yupeng Chen</t>
  </si>
  <si>
    <t>Deping Wang</t>
  </si>
  <si>
    <t>Siyan Chen</t>
  </si>
  <si>
    <t>Hamideh Darjazi</t>
  </si>
  <si>
    <t>Marisa Falco</t>
  </si>
  <si>
    <t>Francesca Colò</t>
  </si>
  <si>
    <t>Leonardo Balducci</t>
  </si>
  <si>
    <t>Giulia Piana</t>
  </si>
  <si>
    <t>Federico Bella</t>
  </si>
  <si>
    <t>Giuseppina Meligrana</t>
  </si>
  <si>
    <t>Francesco Nobili</t>
  </si>
  <si>
    <t>Giuseppe A. Elia</t>
  </si>
  <si>
    <t>Claudio Gerbaldi</t>
  </si>
  <si>
    <t>Caio Adler</t>
  </si>
  <si>
    <t>Junling Fan</t>
  </si>
  <si>
    <t>Donglin Yuan</t>
  </si>
  <si>
    <t>Juan Du</t>
  </si>
  <si>
    <t>Xianglan Liu</t>
  </si>
  <si>
    <t>Yanyan Wang</t>
  </si>
  <si>
    <t>Navid Asadizanjani</t>
  </si>
  <si>
    <t>Cristiano Fragassa</t>
  </si>
  <si>
    <t>Carlo Santulli</t>
  </si>
  <si>
    <t>Sivasubramanian Palanisamy</t>
  </si>
  <si>
    <t>Karthikeyan Subramanian</t>
  </si>
  <si>
    <t>Rajesh Shanmugavel</t>
  </si>
  <si>
    <t>Padmanabhan Rengaiyah Govindarajan</t>
  </si>
  <si>
    <t>Chao Xiao</t>
  </si>
  <si>
    <t>N Asadizanjani…</t>
  </si>
  <si>
    <t>K Zamiri Azar</t>
  </si>
  <si>
    <t>E Hsu</t>
  </si>
  <si>
    <t>FC Ani</t>
  </si>
  <si>
    <t>MA Bakar</t>
  </si>
  <si>
    <t>AZ Azahar</t>
  </si>
  <si>
    <t>Chun Nien Liu</t>
  </si>
  <si>
    <t>Chia Chun Hu</t>
  </si>
  <si>
    <t>Yang Jun Zheng</t>
  </si>
  <si>
    <t>Yu Fu Hsu</t>
  </si>
  <si>
    <t>Zhi Ting Ye</t>
  </si>
  <si>
    <t>Rahul Agarwal</t>
  </si>
  <si>
    <t>Abdulmajeed Mohamad</t>
  </si>
  <si>
    <t>R. Adcock</t>
  </si>
  <si>
    <t>T. Chen</t>
  </si>
  <si>
    <t>N. Click</t>
  </si>
  <si>
    <t>M.‐F. Tseng</t>
  </si>
  <si>
    <t>M. Tao</t>
  </si>
  <si>
    <t>S Jamalpour</t>
  </si>
  <si>
    <t>M Tohidian</t>
  </si>
  <si>
    <t>Z Balzade…</t>
  </si>
  <si>
    <t>Xian Zhang</t>
  </si>
  <si>
    <t>Ping Zhang</t>
  </si>
  <si>
    <t>Tao Hou</t>
  </si>
  <si>
    <t>Furong Wang</t>
  </si>
  <si>
    <t>Jun Cao</t>
  </si>
  <si>
    <t>A Simperler</t>
  </si>
  <si>
    <t>C Nawghane…</t>
  </si>
  <si>
    <t>E Tsiporkova</t>
  </si>
  <si>
    <t>C Harsha</t>
  </si>
  <si>
    <t>A Murgia</t>
  </si>
  <si>
    <t>W Leite Cavalcanti…</t>
  </si>
  <si>
    <t>PLM Noeske</t>
  </si>
  <si>
    <t>Xuemei Yang</t>
  </si>
  <si>
    <t>G Kumar</t>
  </si>
  <si>
    <t>HW Ng</t>
  </si>
  <si>
    <t>YC Ong</t>
  </si>
  <si>
    <t>GJJ Wessley</t>
  </si>
  <si>
    <t>BG DJ</t>
  </si>
  <si>
    <t>Jun Sae Han</t>
  </si>
  <si>
    <t>X Xie</t>
  </si>
  <si>
    <t>S Mao</t>
  </si>
  <si>
    <t>QY Qin</t>
  </si>
  <si>
    <t>JF Li</t>
  </si>
  <si>
    <t>LJ Liu</t>
  </si>
  <si>
    <t>RM Kerber</t>
  </si>
  <si>
    <t>IJ Fernandes</t>
  </si>
  <si>
    <t>SB Ferreira…</t>
  </si>
  <si>
    <t>MM Lu</t>
  </si>
  <si>
    <t>AW van Vuure</t>
  </si>
  <si>
    <t>R Kerber</t>
  </si>
  <si>
    <t>I Fernandes</t>
  </si>
  <si>
    <t>S Ferreira…</t>
  </si>
  <si>
    <t>F Yu</t>
  </si>
  <si>
    <t>T Zhou</t>
  </si>
  <si>
    <t>Joseph B Bernstein</t>
  </si>
  <si>
    <t>Doo-Sun Choi</t>
  </si>
  <si>
    <t>Tae-Jin Je</t>
  </si>
  <si>
    <t>Eun-Ji Gwak</t>
  </si>
  <si>
    <t>Cheng Xu</t>
  </si>
  <si>
    <t>Yuemin Zhang</t>
  </si>
  <si>
    <t>Chun-Feng Lai</t>
  </si>
  <si>
    <t>Chun-Peng Lin</t>
  </si>
  <si>
    <t>Yu-Chun Lee</t>
  </si>
  <si>
    <t>Logan Estridge</t>
  </si>
  <si>
    <t>Shyam Nair</t>
  </si>
  <si>
    <t>Oliver Chyan</t>
  </si>
  <si>
    <t>Ryoma Kaji</t>
  </si>
  <si>
    <t>Jinyang Fang</t>
  </si>
  <si>
    <t>Qingke Zhang</t>
  </si>
  <si>
    <t>Jing Li</t>
  </si>
  <si>
    <t>Feng Liu</t>
  </si>
  <si>
    <t>Chaofeng Li</t>
  </si>
  <si>
    <t>Lijing Yang</t>
  </si>
  <si>
    <t>Zhenlun Song</t>
  </si>
  <si>
    <t>Chan-Woo Lee</t>
  </si>
  <si>
    <t>Nikolai V. Ulitin</t>
  </si>
  <si>
    <t>Viktoriya I. Anisimova</t>
  </si>
  <si>
    <t>Andrey A. Baldinov</t>
  </si>
  <si>
    <t>Irina A. Suvorova</t>
  </si>
  <si>
    <t>Daria A. Shiyan</t>
  </si>
  <si>
    <t>Konstantin A. Tereshchenko</t>
  </si>
  <si>
    <t>Irina A. Starostina</t>
  </si>
  <si>
    <t>Sergey L. Khursan</t>
  </si>
  <si>
    <t>Yaroslav O. Mezhuev</t>
  </si>
  <si>
    <t>Kharlampii E. Kharlampidi</t>
  </si>
  <si>
    <t>Oleg V. Stoyanov</t>
  </si>
  <si>
    <t>P Jagadeesh</t>
  </si>
  <si>
    <t>SM Rangappa</t>
  </si>
  <si>
    <t>S Siengchin</t>
  </si>
  <si>
    <t>Muhammad Khalil Abdullah</t>
  </si>
  <si>
    <t>Chun Keang Ooi</t>
  </si>
  <si>
    <t>Renn Chan Ooi</t>
  </si>
  <si>
    <t>Mohd Syahrin Amri</t>
  </si>
  <si>
    <t>Masrullizam Mat Ibrahim</t>
  </si>
  <si>
    <t>N. A. Ngatiman</t>
  </si>
  <si>
    <t>M. N. B. Othman</t>
  </si>
  <si>
    <t>Fuaida Harun</t>
  </si>
  <si>
    <t>Mohd Syafiq Mispan</t>
  </si>
  <si>
    <t>Ghazali Omar</t>
  </si>
  <si>
    <t>Changwei Liu</t>
  </si>
  <si>
    <t>Akshay Saxena</t>
  </si>
  <si>
    <t>Shuye Zhang</t>
  </si>
  <si>
    <t>Xianghong Cui</t>
  </si>
  <si>
    <t>Lei Tan</t>
  </si>
  <si>
    <t>Sihan Liu</t>
  </si>
  <si>
    <t>Qi Sun</t>
  </si>
  <si>
    <t>Xupeng Fan</t>
  </si>
  <si>
    <t>Chow Peng Fei</t>
  </si>
  <si>
    <t>Vling Loo</t>
  </si>
  <si>
    <t>Azman bin Teh</t>
  </si>
  <si>
    <t>Chunhua Zhang</t>
  </si>
  <si>
    <t>Ping Hu</t>
  </si>
  <si>
    <t>Paul Refalo</t>
  </si>
  <si>
    <t>Robert N. Farrugia</t>
  </si>
  <si>
    <t>Noel Balzan</t>
  </si>
  <si>
    <t>N Labat…</t>
  </si>
  <si>
    <t>Henry A. Martin</t>
  </si>
  <si>
    <t>Edsger C. P. Smits</t>
  </si>
  <si>
    <t>René H. Poelma</t>
  </si>
  <si>
    <t>Willem D. van Driel</t>
  </si>
  <si>
    <t>GuoQi Zhang</t>
  </si>
  <si>
    <t>F Forndran</t>
  </si>
  <si>
    <t>M Sprenger</t>
  </si>
  <si>
    <t>Liwei Zhao</t>
  </si>
  <si>
    <t>Dezhi Wang</t>
  </si>
  <si>
    <t>Chunyan Qu</t>
  </si>
  <si>
    <t>Hebin Zhang</t>
  </si>
  <si>
    <t>R Vijayaraghavan</t>
  </si>
  <si>
    <t>R Suriya Prabha</t>
  </si>
  <si>
    <t>V Rajendran</t>
  </si>
  <si>
    <t>Hayato Kotani</t>
  </si>
  <si>
    <t>Takayuki Akimoto</t>
  </si>
  <si>
    <t>Tatsuya Matsuno</t>
  </si>
  <si>
    <t>Tomohiro Hayashi</t>
  </si>
  <si>
    <t>Zeyu Zheng</t>
  </si>
  <si>
    <t>XiaoXin Lu</t>
  </si>
  <si>
    <t>Liang Xu</t>
  </si>
  <si>
    <t>Yang Liu</t>
  </si>
  <si>
    <t>Jianhui Zeng</t>
  </si>
  <si>
    <t>Jialin Wen</t>
  </si>
  <si>
    <t>Ruikun Wang</t>
  </si>
  <si>
    <t>Pengli Zhu</t>
  </si>
  <si>
    <t>Rong Sun</t>
  </si>
  <si>
    <t>Weijing Wu</t>
  </si>
  <si>
    <t>Eun ji Kim</t>
  </si>
  <si>
    <t>Hae Chan Kim</t>
  </si>
  <si>
    <t>Miyeon Kwon</t>
  </si>
  <si>
    <t>Young-Wook Chang</t>
  </si>
  <si>
    <t>Yuki Kawashima</t>
  </si>
  <si>
    <t>Chao Zeng</t>
  </si>
  <si>
    <t>Zhihua Xiong</t>
  </si>
  <si>
    <t>Wenxiao Wu</t>
  </si>
  <si>
    <t>Qingqing Feng</t>
  </si>
  <si>
    <t>Xihang Dang</t>
  </si>
  <si>
    <t>Yi Deng</t>
  </si>
  <si>
    <t>JR Barrera…</t>
  </si>
  <si>
    <t>Karali Patra</t>
  </si>
  <si>
    <t>Wei Keat Loh</t>
  </si>
  <si>
    <t>Makan Chen</t>
  </si>
  <si>
    <t>Shintaro Tanaka</t>
  </si>
  <si>
    <t>Ti Chen</t>
  </si>
  <si>
    <t>Akihiro Namba</t>
  </si>
  <si>
    <t>Takahiro Araki</t>
  </si>
  <si>
    <t>Takeshi Tokuyama</t>
  </si>
  <si>
    <t>Kyota Asai</t>
  </si>
  <si>
    <t>Jan Vobecky</t>
  </si>
  <si>
    <t>D Walther</t>
  </si>
  <si>
    <t>Evgeny Tsyplakov</t>
  </si>
  <si>
    <t>Gaurav Gupta</t>
  </si>
  <si>
    <t>Jeremy Jones</t>
  </si>
  <si>
    <t>Yong Kang</t>
  </si>
  <si>
    <t>Jiaxin Liu</t>
  </si>
  <si>
    <t>Mengyao Du</t>
  </si>
  <si>
    <t>Powei Lu</t>
  </si>
  <si>
    <t>Jia Sang Weng</t>
  </si>
  <si>
    <t>FS Yang</t>
  </si>
  <si>
    <t>Jeffrey Yang</t>
  </si>
  <si>
    <t>Jen-Kuang Fang</t>
  </si>
  <si>
    <t>Ivana Kovacevic-Badstuebner</t>
  </si>
  <si>
    <t>Fabian Hirth</t>
  </si>
  <si>
    <t>Salvatore Race</t>
  </si>
  <si>
    <t>Elena Mengotti</t>
  </si>
  <si>
    <t>Enea Bianda</t>
  </si>
  <si>
    <t>Joni Jormanainen</t>
  </si>
  <si>
    <t>Ulrike Grossner</t>
  </si>
  <si>
    <t>Giuseppe Mirone</t>
  </si>
  <si>
    <t>Raffaele Barbagallo</t>
  </si>
  <si>
    <t>Giuseppe Bua</t>
  </si>
  <si>
    <t>Muhammad Afiq Azmi</t>
  </si>
  <si>
    <t>Raa Khimi Shuib</t>
  </si>
  <si>
    <t>Yiyang Yan</t>
  </si>
  <si>
    <t>Shuangxi Zhu</t>
  </si>
  <si>
    <t>Jianwei Lv</t>
  </si>
  <si>
    <t>Masanori Yamagishi</t>
  </si>
  <si>
    <t>A Mohammadi</t>
  </si>
  <si>
    <t>J Arnold…</t>
  </si>
  <si>
    <t>M van Soestbergen…</t>
  </si>
  <si>
    <t>Bing-Yuan Huang</t>
  </si>
  <si>
    <t>Ying-Xu Lu</t>
  </si>
  <si>
    <t>Hung-Hsien Huang</t>
  </si>
  <si>
    <t>Chen-Chao Wang</t>
  </si>
  <si>
    <t>Chih-Pin Hung</t>
  </si>
  <si>
    <t>A Nechiyil</t>
  </si>
  <si>
    <t>N Asadizanjani</t>
  </si>
  <si>
    <t>R Lee…</t>
  </si>
  <si>
    <t>J Hertline</t>
  </si>
  <si>
    <t>R Mayberry</t>
  </si>
  <si>
    <t>A Hutzler</t>
  </si>
  <si>
    <t>Yutaro Ishii</t>
  </si>
  <si>
    <t>Cai Chen</t>
  </si>
  <si>
    <t>Tomoka Kirihata</t>
  </si>
  <si>
    <t>Manabu Miyawaki</t>
  </si>
  <si>
    <t>A R Nazmus Sakib</t>
  </si>
  <si>
    <t>Ruther Ricon</t>
  </si>
  <si>
    <t>Jake Eom</t>
  </si>
  <si>
    <t>Yoshitsugu Kawashima</t>
  </si>
  <si>
    <t>Kosuke Azuma</t>
  </si>
  <si>
    <t>Ganesh Tharumalingam</t>
  </si>
  <si>
    <t>Young Kim</t>
  </si>
  <si>
    <t>Shyam M Nair</t>
  </si>
  <si>
    <t>Shinoj S Nair</t>
  </si>
  <si>
    <t>Hailey Huijun Yu</t>
  </si>
  <si>
    <t>Oliver M.R. Chyan</t>
  </si>
  <si>
    <t>Baihan Liu</t>
  </si>
  <si>
    <t>Duane S Boning</t>
  </si>
  <si>
    <t>Chengjie Xi</t>
  </si>
  <si>
    <t>M Mat Noor</t>
  </si>
  <si>
    <t>ARR Pandurangan…</t>
  </si>
  <si>
    <t>R Klof</t>
  </si>
  <si>
    <t>K Askan</t>
  </si>
  <si>
    <t>P Li</t>
  </si>
  <si>
    <t>AA Manaf</t>
  </si>
  <si>
    <t>K Mohd Arshad</t>
  </si>
  <si>
    <t>X Guo</t>
  </si>
  <si>
    <t>E Smits…</t>
  </si>
  <si>
    <t>J Wijgaerts</t>
  </si>
  <si>
    <t>X Cao</t>
  </si>
  <si>
    <t>H Martin</t>
  </si>
  <si>
    <t>A Hulewicz</t>
  </si>
  <si>
    <t>K Dziarski</t>
  </si>
  <si>
    <t>Z Krawiecki</t>
  </si>
  <si>
    <t>YW Kim</t>
  </si>
  <si>
    <t>D Kim</t>
  </si>
  <si>
    <t>S Noh</t>
  </si>
  <si>
    <t>MS Kim</t>
  </si>
  <si>
    <t>MAZ Mamun</t>
  </si>
  <si>
    <t>P Beckedahl</t>
  </si>
  <si>
    <t>J Rudzki</t>
  </si>
  <si>
    <t>M Spang</t>
  </si>
  <si>
    <t>CP Chang</t>
  </si>
  <si>
    <t>CY Chen</t>
  </si>
  <si>
    <t>HC Lee…</t>
  </si>
  <si>
    <t>I Bozsóki</t>
  </si>
  <si>
    <t>A Géczy</t>
  </si>
  <si>
    <t>B Illés</t>
  </si>
  <si>
    <t>ZG Yang</t>
  </si>
  <si>
    <t>A Boutaous</t>
  </si>
  <si>
    <t>Mark M Tehranipoor</t>
  </si>
  <si>
    <t>Huanxiang Xu</t>
  </si>
  <si>
    <t>Yan Ren</t>
  </si>
  <si>
    <t>Peijiang Liu</t>
  </si>
  <si>
    <t>Zhenbo Zhao</t>
  </si>
  <si>
    <t>Yanhuang Tang</t>
  </si>
  <si>
    <t>Zilian Liu</t>
  </si>
  <si>
    <t>Hao Zhao</t>
  </si>
  <si>
    <t>Yinle Li</t>
  </si>
  <si>
    <t>A Mokaddem</t>
  </si>
  <si>
    <t>HJ Kim</t>
  </si>
  <si>
    <t>SJ Lee</t>
  </si>
  <si>
    <t>MB Yi</t>
  </si>
  <si>
    <t>JH Shin</t>
  </si>
  <si>
    <t>B Qiu…</t>
  </si>
  <si>
    <t>Y Ren</t>
  </si>
  <si>
    <t>Yuan Liu</t>
  </si>
  <si>
    <t>Min Sheng</t>
  </si>
  <si>
    <t>Shanjun Ding</t>
  </si>
  <si>
    <t>Zhidan Fang</t>
  </si>
  <si>
    <t>Zhongyao Yu</t>
  </si>
  <si>
    <t>Qidong Wang</t>
  </si>
  <si>
    <t>Xingzhi Cui</t>
  </si>
  <si>
    <t>RF Hodson</t>
  </si>
  <si>
    <t>LY Del Castillo</t>
  </si>
  <si>
    <t>R Ghaffarian…</t>
  </si>
  <si>
    <t>F Huber…</t>
  </si>
  <si>
    <t>M Belkheir</t>
  </si>
  <si>
    <t>M Rouissat</t>
  </si>
  <si>
    <t>Shih-Hung Wang</t>
  </si>
  <si>
    <t>Wensyang Hsu</t>
  </si>
  <si>
    <t>Yan-Yu Liou</t>
  </si>
  <si>
    <t>D Chen</t>
  </si>
  <si>
    <t>C Bai</t>
  </si>
  <si>
    <t>S Zhang</t>
  </si>
  <si>
    <t>Z Ye…</t>
  </si>
  <si>
    <t>G Chen</t>
  </si>
  <si>
    <t>AC Martinez…</t>
  </si>
  <si>
    <t>Pei-Chen Huang</t>
  </si>
  <si>
    <t>G Stano</t>
  </si>
  <si>
    <t>A Pavone</t>
  </si>
  <si>
    <t>A Maurel</t>
  </si>
  <si>
    <t>J Lu</t>
  </si>
  <si>
    <t>H Xiao</t>
  </si>
  <si>
    <t>R Ding</t>
  </si>
  <si>
    <t>M Liu</t>
  </si>
  <si>
    <t>YB He</t>
  </si>
  <si>
    <t>S Mubarak</t>
  </si>
  <si>
    <t>D Dhamodharan</t>
  </si>
  <si>
    <t>HS Byun</t>
  </si>
  <si>
    <t>SY Park</t>
  </si>
  <si>
    <t>SY On</t>
  </si>
  <si>
    <t>TS Kim…</t>
  </si>
  <si>
    <t>Z Sun</t>
  </si>
  <si>
    <t>M Xiao…</t>
  </si>
  <si>
    <t>Q Gao</t>
  </si>
  <si>
    <t>DW Schubert</t>
  </si>
  <si>
    <t>J He</t>
  </si>
  <si>
    <t>M Nie</t>
  </si>
  <si>
    <t>H Guo</t>
  </si>
  <si>
    <t>H Yu</t>
  </si>
  <si>
    <t>Z Liu…</t>
  </si>
  <si>
    <t>A Huang</t>
  </si>
  <si>
    <t>H Shi</t>
  </si>
  <si>
    <t>G Yu</t>
  </si>
  <si>
    <t>Chang-Chun Lee</t>
  </si>
  <si>
    <t>F Wang</t>
  </si>
  <si>
    <t>Q Liu</t>
  </si>
  <si>
    <t>M Huang</t>
  </si>
  <si>
    <t>Iqra Bibi</t>
  </si>
  <si>
    <t>Hassan Ahmad</t>
  </si>
  <si>
    <t>Awais Farid</t>
  </si>
  <si>
    <t>Humera Iqbal</t>
  </si>
  <si>
    <t>Nimra Habib</t>
  </si>
  <si>
    <t>Muhammad Atif</t>
  </si>
  <si>
    <t>G Barra</t>
  </si>
  <si>
    <t>L Guadagno</t>
  </si>
  <si>
    <t>M Raimondo</t>
  </si>
  <si>
    <t>MG Santonicola…</t>
  </si>
  <si>
    <t>IS Bae</t>
  </si>
  <si>
    <t>HC Kim</t>
  </si>
  <si>
    <t>SI Kang</t>
  </si>
  <si>
    <t>SC Park…</t>
  </si>
  <si>
    <t>P Niemz</t>
  </si>
  <si>
    <t>M Dunky</t>
  </si>
  <si>
    <t>P Hakala</t>
  </si>
  <si>
    <t>O Orell</t>
  </si>
  <si>
    <t>E Sarlin</t>
  </si>
  <si>
    <t>E Pääkkönen…</t>
  </si>
  <si>
    <t>EE Pawliczak</t>
  </si>
  <si>
    <t>BJ Kingsley…</t>
  </si>
  <si>
    <t>G Nie</t>
  </si>
  <si>
    <t>K Ma</t>
  </si>
  <si>
    <t>S Zhou</t>
  </si>
  <si>
    <t>Abdulmelik H. Meda</t>
  </si>
  <si>
    <t>Yannick Bockholt</t>
  </si>
  <si>
    <t>Christian Hennig</t>
  </si>
  <si>
    <t>K Ng</t>
  </si>
  <si>
    <t>Julien Cuzzocrea</t>
  </si>
  <si>
    <t>Jiajie Fan</t>
  </si>
  <si>
    <t>Mesfin S. Ibrahim</t>
  </si>
  <si>
    <t>Jing Jiang</t>
  </si>
  <si>
    <t>Yu-Ning Tsai</t>
  </si>
  <si>
    <t>Wei Chen</t>
  </si>
  <si>
    <t>Giuseppe D’Arrigo</t>
  </si>
  <si>
    <t>Gongyue Tang</t>
  </si>
  <si>
    <t>Yong Han</t>
  </si>
  <si>
    <t>Ronald Eisele</t>
  </si>
  <si>
    <t>Aylin Bicakci</t>
  </si>
  <si>
    <t>Nils Nageler</t>
  </si>
  <si>
    <t>Tjark Köbinger</t>
  </si>
  <si>
    <t>Bennet Lorbeer</t>
  </si>
  <si>
    <t>Alina Hoffart</t>
  </si>
  <si>
    <t>Birthe Ritz</t>
  </si>
  <si>
    <t>R Roucou…</t>
  </si>
  <si>
    <t>Alessandro Della Porta</t>
  </si>
  <si>
    <t>Stefano Mariani</t>
  </si>
  <si>
    <t>Luca Andena</t>
  </si>
  <si>
    <t>Samuele Zalaffi</t>
  </si>
  <si>
    <t>C Wan</t>
  </si>
  <si>
    <t>Z Zeng</t>
  </si>
  <si>
    <t>Y Lan</t>
  </si>
  <si>
    <t>Marco del Sarto</t>
  </si>
  <si>
    <t>Holger Kalisch</t>
  </si>
  <si>
    <t>Masahiko Nishijima</t>
  </si>
  <si>
    <t>Hirose Suzuki</t>
  </si>
  <si>
    <t>Hiroto Takenaka</t>
  </si>
  <si>
    <t>Josef Schätz</t>
  </si>
  <si>
    <t>Navin Nayi</t>
  </si>
  <si>
    <t>Jonas Weber</t>
  </si>
  <si>
    <t>Christoph Metzke</t>
  </si>
  <si>
    <t>Sebastian Lukas</t>
  </si>
  <si>
    <t>Jürgen Walter</t>
  </si>
  <si>
    <t>Tim Schaffus</t>
  </si>
  <si>
    <t>Fabian Streb</t>
  </si>
  <si>
    <t>Eros Reato</t>
  </si>
  <si>
    <t>Agata Piacentini</t>
  </si>
  <si>
    <t>Annika Grundmann</t>
  </si>
  <si>
    <t>Michael Heuken</t>
  </si>
  <si>
    <t>Dario Paci</t>
  </si>
  <si>
    <t>Andrei Vescan</t>
  </si>
  <si>
    <t>Stephan Pindl</t>
  </si>
  <si>
    <t>Max C. Lemme</t>
  </si>
  <si>
    <t>Wenchao Tian</t>
  </si>
  <si>
    <t>Xuyang Chen</t>
  </si>
  <si>
    <t>Guoguang Zhang</t>
  </si>
  <si>
    <t>Yuanming Chen</t>
  </si>
  <si>
    <t>Jigun Luo</t>
  </si>
  <si>
    <t>A Zięba</t>
  </si>
  <si>
    <t>P Maj</t>
  </si>
  <si>
    <t>M Siwek</t>
  </si>
  <si>
    <t>M Spychalski</t>
  </si>
  <si>
    <t>J Mizera…</t>
  </si>
  <si>
    <t>M Neffati…</t>
  </si>
  <si>
    <t>C Li…</t>
  </si>
  <si>
    <t>Chisa Fukuda</t>
  </si>
  <si>
    <t>C Borwieck…</t>
  </si>
  <si>
    <t>SYB Sayeed</t>
  </si>
  <si>
    <t>Jang Si-hoon</t>
  </si>
  <si>
    <t>Kim Jeong-su</t>
  </si>
  <si>
    <t>Shin Nakamura</t>
  </si>
  <si>
    <t>SB Venkatakrishnan…</t>
  </si>
  <si>
    <t>Kazuki Okazawa</t>
  </si>
  <si>
    <t>Koya Takahashi</t>
  </si>
  <si>
    <t>Amit Shrestha</t>
  </si>
  <si>
    <t>Shengtao Li</t>
  </si>
  <si>
    <t>Leiyu Hu</t>
  </si>
  <si>
    <t>Guanghao Qu</t>
  </si>
  <si>
    <t>Weiwang Wang</t>
  </si>
  <si>
    <t>Diqin Ma</t>
  </si>
  <si>
    <t>Dong Hyun Kim (유세권， 김정수， 김은지， 장시훈， 김동현)</t>
  </si>
  <si>
    <t>Shuangshuang Li</t>
  </si>
  <si>
    <t>Yanliang Zhao</t>
  </si>
  <si>
    <t>Hailang Wan</t>
  </si>
  <si>
    <t>Jianping Lin</t>
  </si>
  <si>
    <t>Junying Min</t>
  </si>
  <si>
    <t>L Chen</t>
  </si>
  <si>
    <t>C Chang</t>
  </si>
  <si>
    <t>L Chien</t>
  </si>
  <si>
    <t>B Lee</t>
  </si>
  <si>
    <t>W Shieh</t>
  </si>
  <si>
    <t>Gyubinn Kim</t>
  </si>
  <si>
    <t>Sung-Min Jeon</t>
  </si>
  <si>
    <t>Hyun-Jun Park</t>
  </si>
  <si>
    <t>Won-Wook Seo</t>
  </si>
  <si>
    <t>Jeong-Tak Moon</t>
  </si>
  <si>
    <t>B Müller</t>
  </si>
  <si>
    <t>Seong Su kim</t>
  </si>
  <si>
    <t>Taek-Soo Kim</t>
  </si>
  <si>
    <t>Yoshiko Takahashi</t>
  </si>
  <si>
    <t>Fumiyoshi Kawashiro</t>
  </si>
  <si>
    <t>Takamitsu Noda</t>
  </si>
  <si>
    <t>Junhong Tong</t>
  </si>
  <si>
    <t>Zhicheng Guo</t>
  </si>
  <si>
    <t>Alex Q. Huang</t>
  </si>
  <si>
    <t>HA Abd Hamid</t>
  </si>
  <si>
    <t>JY Ting</t>
  </si>
  <si>
    <t>Mingming Li</t>
  </si>
  <si>
    <t>Jing Chen</t>
  </si>
  <si>
    <t>Jeonyoon Lee</t>
  </si>
  <si>
    <t>S Kumar</t>
  </si>
  <si>
    <t>A Singh</t>
  </si>
  <si>
    <t>M Tiwari</t>
  </si>
  <si>
    <t>Ting Wei Chang</t>
  </si>
  <si>
    <t>Jia Yunn Ting</t>
  </si>
  <si>
    <t>Chan Leong Wong</t>
  </si>
  <si>
    <t>Hamza Patel</t>
  </si>
  <si>
    <t>Le Luo</t>
  </si>
  <si>
    <t>Jing Wang</t>
  </si>
  <si>
    <t>Kun Li</t>
  </si>
  <si>
    <t>Seong Yeon Park</t>
  </si>
  <si>
    <t>Seung Yoon On</t>
  </si>
  <si>
    <t>Junmo Kim</t>
  </si>
  <si>
    <t>AM Rocha…</t>
  </si>
  <si>
    <t>X Feng</t>
  </si>
  <si>
    <t>SB Park</t>
  </si>
  <si>
    <t>JDS Spüntrup</t>
  </si>
  <si>
    <t>C Ke…</t>
  </si>
  <si>
    <t>S Maganty</t>
  </si>
  <si>
    <t>L Yuan</t>
  </si>
  <si>
    <t>L Boettcher…</t>
  </si>
  <si>
    <t>L Boettcher</t>
  </si>
  <si>
    <t>S Borel</t>
  </si>
  <si>
    <t>A Suhaimi</t>
  </si>
  <si>
    <t>SD Velez</t>
  </si>
  <si>
    <t>N Jaafar</t>
  </si>
  <si>
    <t>B Goubault…</t>
  </si>
  <si>
    <t>T Günther…</t>
  </si>
  <si>
    <t>T Guenther</t>
  </si>
  <si>
    <t>A Zimmermann</t>
  </si>
  <si>
    <t>P Ling</t>
  </si>
  <si>
    <t>C Shearer…</t>
  </si>
  <si>
    <t>LJ Bum</t>
  </si>
  <si>
    <t>PW Chih…</t>
  </si>
  <si>
    <t>MR Choi</t>
  </si>
  <si>
    <t>HG Kim</t>
  </si>
  <si>
    <t>TW Lee</t>
  </si>
  <si>
    <t>YJ Jeon</t>
  </si>
  <si>
    <t>YK Ahn…</t>
  </si>
  <si>
    <t>F Gao</t>
  </si>
  <si>
    <t>S Nagao</t>
  </si>
  <si>
    <t>N Fujisawa</t>
  </si>
  <si>
    <t>T Sugioka</t>
  </si>
  <si>
    <t>S Ogawa…</t>
  </si>
  <si>
    <t>P Descours</t>
  </si>
  <si>
    <t>C Silber…</t>
  </si>
  <si>
    <t>Rawan Haidar</t>
  </si>
  <si>
    <t>Dov Sherman</t>
  </si>
  <si>
    <t>Gil Shetrit</t>
  </si>
  <si>
    <t>Ramon J. Albalak</t>
  </si>
  <si>
    <t>Emily A. Gonzales</t>
  </si>
  <si>
    <t>F Khan…</t>
  </si>
  <si>
    <t>P Lou</t>
  </si>
  <si>
    <t>F Rahim</t>
  </si>
  <si>
    <t>Z Ali</t>
  </si>
  <si>
    <t>H Ullah</t>
  </si>
  <si>
    <t>F Ali</t>
  </si>
  <si>
    <t>F Khana…</t>
  </si>
  <si>
    <t>F Rahima</t>
  </si>
  <si>
    <t>U Hashim</t>
  </si>
  <si>
    <t>S Han</t>
  </si>
  <si>
    <t>J Bae</t>
  </si>
  <si>
    <t>Y Hwang</t>
  </si>
  <si>
    <t>S Lee…</t>
  </si>
  <si>
    <t>M Nachnani</t>
  </si>
  <si>
    <t>P Rogren</t>
  </si>
  <si>
    <t>Jie Li</t>
  </si>
  <si>
    <t>Xinfeng Zhang</t>
  </si>
  <si>
    <t>Lisa Liu</t>
  </si>
  <si>
    <t>Yuhua Lee</t>
  </si>
  <si>
    <t>Cheng Sheng Ku</t>
  </si>
  <si>
    <t>Chuiming Wan</t>
  </si>
  <si>
    <t>Zhaoming Zeng</t>
  </si>
  <si>
    <t>Guowei David Xiao</t>
  </si>
  <si>
    <t>Dirk Schweitzer</t>
  </si>
  <si>
    <t>W Sanfins</t>
  </si>
  <si>
    <t>D Risaletto</t>
  </si>
  <si>
    <t>F Richardeau</t>
  </si>
  <si>
    <t>B Stumpff…</t>
  </si>
  <si>
    <t>S Schröder</t>
  </si>
  <si>
    <t>M Pattison…</t>
  </si>
  <si>
    <t>L Pattison</t>
  </si>
  <si>
    <t>M Hansen</t>
  </si>
  <si>
    <t>S Bland</t>
  </si>
  <si>
    <t>N Bardsley</t>
  </si>
  <si>
    <t>ER Heller</t>
  </si>
  <si>
    <t>G Blondel…</t>
  </si>
  <si>
    <t>JL Brown</t>
  </si>
  <si>
    <t>BS Poling</t>
  </si>
  <si>
    <t>B Bhattacharyya</t>
  </si>
  <si>
    <t>B Doloi</t>
  </si>
  <si>
    <t>J Peter</t>
  </si>
  <si>
    <t>R Bhatkal</t>
  </si>
  <si>
    <t>F Niklaus</t>
  </si>
  <si>
    <t>A Nafari…</t>
  </si>
  <si>
    <t>A Shahzad</t>
  </si>
  <si>
    <t>DH Isaac</t>
  </si>
  <si>
    <t>Shantanu. P Patil</t>
  </si>
  <si>
    <t>Govind Waghmare</t>
  </si>
  <si>
    <t>Quanqing Ding</t>
  </si>
  <si>
    <t>Yuting Wang</t>
  </si>
  <si>
    <t>Bo Chen</t>
  </si>
  <si>
    <t>Jiyan Yan</t>
  </si>
  <si>
    <t>Lang Fan</t>
  </si>
  <si>
    <t>H Fischer</t>
  </si>
  <si>
    <t>S Gielen</t>
  </si>
  <si>
    <t>R Corbeij</t>
  </si>
  <si>
    <t>K Serizawa…</t>
  </si>
  <si>
    <t>T Soga</t>
  </si>
  <si>
    <t>H Shimokawa</t>
  </si>
  <si>
    <t>N Degrenne</t>
  </si>
  <si>
    <t>A Salomon</t>
  </si>
  <si>
    <t>M Dopita</t>
  </si>
  <si>
    <t>M Emmel</t>
  </si>
  <si>
    <t>S Dudczig…</t>
  </si>
  <si>
    <t>R Reit</t>
  </si>
  <si>
    <t>B Lund</t>
  </si>
  <si>
    <t>W Voit</t>
  </si>
  <si>
    <t>N Lakhera</t>
  </si>
  <si>
    <t>T Battle</t>
  </si>
  <si>
    <t>S Chopin…</t>
  </si>
  <si>
    <t>KDT Ngo</t>
  </si>
  <si>
    <t>GQ Lu</t>
  </si>
  <si>
    <t>KS Yong…</t>
  </si>
  <si>
    <t>J Ewanchuk</t>
  </si>
  <si>
    <t>E David…</t>
  </si>
  <si>
    <t>U Guin</t>
  </si>
  <si>
    <t>D Forte</t>
  </si>
  <si>
    <t>M Tehranipoor…</t>
  </si>
  <si>
    <t>J Krishnan</t>
  </si>
  <si>
    <t>OL Kuan</t>
  </si>
  <si>
    <t>RR Koshy</t>
  </si>
  <si>
    <t>SK Mary</t>
  </si>
  <si>
    <t>S Thomas</t>
  </si>
  <si>
    <t>LA Pothan</t>
  </si>
  <si>
    <t>Z Alia</t>
  </si>
  <si>
    <t>H Ullaha</t>
  </si>
  <si>
    <t>F Alia</t>
  </si>
  <si>
    <t>Miao Cai</t>
  </si>
  <si>
    <t>CW Lee</t>
  </si>
  <si>
    <t>WC Chen</t>
  </si>
  <si>
    <t>T Syrus</t>
  </si>
  <si>
    <t>X Song</t>
  </si>
  <si>
    <t>S Wannawichian</t>
  </si>
  <si>
    <t>P Choochalerm</t>
  </si>
  <si>
    <t>Wen Yang</t>
  </si>
  <si>
    <t>E Then</t>
  </si>
  <si>
    <t>Weihai Zhang</t>
  </si>
  <si>
    <t>Anirudh Kashyap</t>
  </si>
  <si>
    <t>Lee Gaherty</t>
  </si>
  <si>
    <t>Kwonil Kim</t>
  </si>
  <si>
    <t>Brian Eastep</t>
  </si>
  <si>
    <t>Kenichiroh Mukai</t>
  </si>
  <si>
    <t>YF Liu…</t>
  </si>
  <si>
    <t>YT Chiu</t>
  </si>
  <si>
    <t>TH Chiang</t>
  </si>
  <si>
    <t>PF Yang</t>
  </si>
  <si>
    <t>L Huang…</t>
  </si>
  <si>
    <t>G Chandrakasan</t>
  </si>
  <si>
    <t>M Ovinis</t>
  </si>
  <si>
    <t>X Kuang</t>
  </si>
  <si>
    <t>G Greca</t>
  </si>
  <si>
    <t>P Salerno</t>
  </si>
  <si>
    <t>J Durham…</t>
  </si>
  <si>
    <t>Kenny Mahan</t>
  </si>
  <si>
    <t>Byung Kim</t>
  </si>
  <si>
    <t>Bulong Wu</t>
  </si>
  <si>
    <t>Ilho Kim</t>
  </si>
  <si>
    <t>Hojeong Moon</t>
  </si>
  <si>
    <t>Young Nam Hwang</t>
  </si>
  <si>
    <t>Boon-Chye Lee</t>
  </si>
  <si>
    <t>Mario Strauch</t>
  </si>
  <si>
    <t>Li Xiaomin</t>
  </si>
  <si>
    <t>M George</t>
  </si>
  <si>
    <t>Wei Zhao</t>
  </si>
  <si>
    <t>Hongbo Qin</t>
  </si>
  <si>
    <t>Xuan Fang</t>
  </si>
  <si>
    <t>Emad A Poshtan</t>
  </si>
  <si>
    <t>Christian Silber</t>
  </si>
  <si>
    <t>PS Kuo</t>
  </si>
  <si>
    <t>CH Chu</t>
  </si>
  <si>
    <t>Allen Gu</t>
  </si>
  <si>
    <t>Jin Yoon</t>
  </si>
  <si>
    <t>Samuel Gilet</t>
  </si>
  <si>
    <t>Denis Flandre</t>
  </si>
  <si>
    <t>Laurent A. Francis</t>
  </si>
  <si>
    <t>C Naughton</t>
  </si>
  <si>
    <t>K Yu</t>
  </si>
  <si>
    <t>Erwin Ian Almagro</t>
  </si>
  <si>
    <t>Hua Younan</t>
  </si>
  <si>
    <t>OS Jeon</t>
  </si>
  <si>
    <t>Jerome Teysseyre</t>
  </si>
  <si>
    <t>Mingchuan Han</t>
  </si>
  <si>
    <t>Miao Wang</t>
  </si>
  <si>
    <t>Beiyue Yan</t>
  </si>
  <si>
    <t>Jun Li</t>
  </si>
  <si>
    <t>Meijiang Song</t>
  </si>
  <si>
    <t>Tee Weikok</t>
  </si>
  <si>
    <t>Liao Jinzhi Lois</t>
  </si>
  <si>
    <t>Jia Wenping</t>
  </si>
  <si>
    <t>Yee Boonhwa</t>
  </si>
  <si>
    <t>Boon-Seong Lee</t>
  </si>
  <si>
    <t>Wang Bisheng</t>
  </si>
  <si>
    <t>Zhang Xi</t>
  </si>
  <si>
    <t>H Jin</t>
  </si>
  <si>
    <t>F Stückler</t>
  </si>
  <si>
    <t>Y Duan</t>
  </si>
  <si>
    <t>J Chai</t>
  </si>
  <si>
    <t>P Hu</t>
  </si>
  <si>
    <t>M Klingler</t>
  </si>
  <si>
    <t>C Durand</t>
  </si>
  <si>
    <t>VAT Brucchi</t>
  </si>
  <si>
    <t>K Xu</t>
  </si>
  <si>
    <t>M Zimniewska</t>
  </si>
  <si>
    <t>M Bermudez…</t>
  </si>
  <si>
    <t>T Pelegrin</t>
  </si>
  <si>
    <t>O Urrea</t>
  </si>
  <si>
    <t>R Perraud</t>
  </si>
  <si>
    <t>Z Liu</t>
  </si>
  <si>
    <t>Q Wang</t>
  </si>
  <si>
    <t>A Otto</t>
  </si>
  <si>
    <t>E Kaulfersch</t>
  </si>
  <si>
    <t>S Frankeser…</t>
  </si>
  <si>
    <t>G Majumdar</t>
  </si>
  <si>
    <t>T Oi</t>
  </si>
  <si>
    <t>T Terashima</t>
  </si>
  <si>
    <t>S Idaka…</t>
  </si>
  <si>
    <t>EI Avgoulas</t>
  </si>
  <si>
    <t>MPF Sutcliffe</t>
  </si>
  <si>
    <t>VV Ginzburg</t>
  </si>
  <si>
    <t>W Liu…</t>
  </si>
  <si>
    <t>SJ Wu</t>
  </si>
  <si>
    <t>WF Lin</t>
  </si>
  <si>
    <t>CS Hsi…</t>
  </si>
  <si>
    <t>GM Carlomagno</t>
  </si>
  <si>
    <t>C Meola</t>
  </si>
  <si>
    <t>J Oh</t>
  </si>
  <si>
    <t>UM Choi</t>
  </si>
  <si>
    <t>L Naungayan…</t>
  </si>
  <si>
    <t>P Zhu</t>
  </si>
  <si>
    <t>T Zhao</t>
  </si>
  <si>
    <t>D Lu…</t>
  </si>
  <si>
    <t>Y Ma</t>
  </si>
  <si>
    <t>D Bridges</t>
  </si>
  <si>
    <t>P Peng</t>
  </si>
  <si>
    <t>B Lawrie</t>
  </si>
  <si>
    <t>Z Feng…</t>
  </si>
  <si>
    <t>A Rammohan</t>
  </si>
  <si>
    <t>CK Ramesh</t>
  </si>
  <si>
    <t>S Jørgensen…</t>
  </si>
  <si>
    <t>O Heintze…</t>
  </si>
  <si>
    <t>H Wei</t>
  </si>
  <si>
    <t>Y Wei</t>
  </si>
  <si>
    <t>L Hou</t>
  </si>
  <si>
    <t>N Dang</t>
  </si>
  <si>
    <t>HY Huang</t>
  </si>
  <si>
    <t>CW Yang</t>
  </si>
  <si>
    <t>YC Peng</t>
  </si>
  <si>
    <t>CY Khoo</t>
  </si>
  <si>
    <t>PS Lee</t>
  </si>
  <si>
    <t>ST Lim</t>
  </si>
  <si>
    <t>A Falken</t>
  </si>
  <si>
    <t>S Steeger</t>
  </si>
  <si>
    <t>Mareike Lager</t>
  </si>
  <si>
    <t>S Hotz</t>
  </si>
  <si>
    <t>Yan Liu</t>
  </si>
  <si>
    <t>Maren Bruder</t>
  </si>
  <si>
    <t>Stoyan Stoyanov</t>
  </si>
  <si>
    <t>Mário Ribeiro</t>
  </si>
  <si>
    <t>Paulo Cardoso</t>
  </si>
  <si>
    <t>Abel Janeiro</t>
  </si>
  <si>
    <t>Raquel Pinto</t>
  </si>
  <si>
    <t>Jorge Teixeira</t>
  </si>
  <si>
    <t>Jerome Bender</t>
  </si>
  <si>
    <t>Hubertus Mertens</t>
  </si>
  <si>
    <t>Mustafa Özkök</t>
  </si>
  <si>
    <t>E Hou</t>
  </si>
  <si>
    <t>P Wang</t>
  </si>
  <si>
    <t>B Wang</t>
  </si>
  <si>
    <t>W Xia</t>
  </si>
  <si>
    <t>Chris Bailey</t>
  </si>
  <si>
    <t>M.O. Alam</t>
  </si>
  <si>
    <t>Chunyan Yin</t>
  </si>
  <si>
    <t>Chris Best</t>
  </si>
  <si>
    <t>Peter Tollafield</t>
  </si>
  <si>
    <t>Rob Crawford</t>
  </si>
  <si>
    <t>Mike Parker</t>
  </si>
  <si>
    <t>Jim Scott</t>
  </si>
  <si>
    <t>M Reze</t>
  </si>
  <si>
    <t>M Osajda</t>
  </si>
  <si>
    <t>PS Chen</t>
  </si>
  <si>
    <t>MT Wu</t>
  </si>
  <si>
    <t>P Deeben</t>
  </si>
  <si>
    <t>M Boutelje</t>
  </si>
  <si>
    <t>CH Lu</t>
  </si>
  <si>
    <t>YC Li</t>
  </si>
  <si>
    <t>F Wu</t>
  </si>
  <si>
    <t>Berkan Öztürk</t>
  </si>
  <si>
    <t>Andry Liong</t>
  </si>
  <si>
    <t>T Băjenescu</t>
  </si>
  <si>
    <t>K Yamashita</t>
  </si>
  <si>
    <t>N Eide…</t>
  </si>
  <si>
    <t>P Cairns</t>
  </si>
  <si>
    <t>P Bond</t>
  </si>
  <si>
    <t>O Akimov</t>
  </si>
  <si>
    <t>I Ahmad</t>
  </si>
  <si>
    <t>M Bâzu</t>
  </si>
  <si>
    <t>B Smith</t>
  </si>
  <si>
    <t>K Manabe</t>
  </si>
  <si>
    <t>M Yang</t>
  </si>
  <si>
    <t>M Ogawa</t>
  </si>
  <si>
    <t>T Shimizu</t>
  </si>
  <si>
    <t>S Arenz</t>
  </si>
  <si>
    <t>H Ikeuchi</t>
  </si>
  <si>
    <t>J Tanaka…</t>
  </si>
  <si>
    <t>P He</t>
  </si>
  <si>
    <t>MMF Yuan</t>
  </si>
  <si>
    <t>IA Azid</t>
  </si>
  <si>
    <t>Wei-Sheng Lei</t>
  </si>
  <si>
    <t>Ajay Kumar</t>
  </si>
  <si>
    <t>A THULE</t>
  </si>
  <si>
    <t>R Shanks</t>
  </si>
  <si>
    <t>Conrad Cachia</t>
  </si>
  <si>
    <t>Stephen CT Kwok</t>
  </si>
  <si>
    <t>JCB Lee</t>
  </si>
  <si>
    <t>YH Chen</t>
  </si>
  <si>
    <t>SC Tsai</t>
  </si>
  <si>
    <t>YL Lai</t>
  </si>
  <si>
    <t>KM Tsai</t>
  </si>
  <si>
    <t>PA Kohl</t>
  </si>
  <si>
    <t>SA Bidstrup-Allen</t>
  </si>
  <si>
    <t>N Fritz</t>
  </si>
  <si>
    <t>R Saha</t>
  </si>
  <si>
    <t>L Ernst…</t>
  </si>
  <si>
    <t>JH Chen…</t>
  </si>
  <si>
    <t>CC Lu</t>
  </si>
  <si>
    <t>YL Li…</t>
  </si>
  <si>
    <t>N Galster</t>
  </si>
  <si>
    <t>J Kress</t>
  </si>
  <si>
    <t>S Cho</t>
  </si>
  <si>
    <t>R Park</t>
  </si>
  <si>
    <t>L Ma</t>
  </si>
  <si>
    <t>M Coombs</t>
  </si>
  <si>
    <t>V Patel</t>
  </si>
  <si>
    <t>Y Mahajan</t>
  </si>
  <si>
    <t>EN Kablov</t>
  </si>
  <si>
    <t>SV Kondrashov</t>
  </si>
  <si>
    <t>GY Yurkov</t>
  </si>
  <si>
    <t>SH Kee</t>
  </si>
  <si>
    <t>WJ Kim</t>
  </si>
  <si>
    <t>K Hofmann</t>
  </si>
  <si>
    <t>C Herold</t>
  </si>
  <si>
    <t>M Beier</t>
  </si>
  <si>
    <t>J Lutz…</t>
  </si>
  <si>
    <t>C Shearer</t>
  </si>
  <si>
    <t>D Friesen</t>
  </si>
  <si>
    <t>J Mao…</t>
  </si>
  <si>
    <t>VR Cipolletti</t>
  </si>
  <si>
    <t>M Galimberti</t>
  </si>
  <si>
    <t>C Barnes</t>
  </si>
  <si>
    <t>C Yuan…</t>
  </si>
  <si>
    <t>Tian Li</t>
  </si>
  <si>
    <t>Jie Zhang</t>
  </si>
  <si>
    <t>Huiping Wang</t>
  </si>
  <si>
    <t>Zhongnan Hu</t>
  </si>
  <si>
    <t>Yingfeng Yu</t>
  </si>
  <si>
    <t>S Watzke</t>
  </si>
  <si>
    <t>P Altieri-Weimar</t>
  </si>
  <si>
    <t>A Yadur</t>
  </si>
  <si>
    <t>S Green…</t>
  </si>
  <si>
    <t>L Ernst</t>
  </si>
  <si>
    <t>L Du</t>
  </si>
  <si>
    <t>Z Fang</t>
  </si>
  <si>
    <t>T Van Weelden</t>
  </si>
  <si>
    <t>L Jiang…</t>
  </si>
  <si>
    <t>BD Dunn</t>
  </si>
  <si>
    <t>P. Refalo</t>
  </si>
  <si>
    <t>M. Zamtmi</t>
  </si>
  <si>
    <t>Bo Song</t>
  </si>
  <si>
    <t>Michael H. Azarian</t>
  </si>
  <si>
    <t>KIM</t>
  </si>
  <si>
    <t>Bang Hyun | KWON</t>
  </si>
  <si>
    <t>Hyouk Won | KIM</t>
  </si>
  <si>
    <t>Yoon Hee | LEE CHUNG HOON | SEO</t>
  </si>
  <si>
    <t>Eun Jung | PARK</t>
  </si>
  <si>
    <t>Byoung You</t>
  </si>
  <si>
    <t>Daniel Zammit</t>
  </si>
  <si>
    <t>IC Turner</t>
  </si>
  <si>
    <t>K Brinkfeldt</t>
  </si>
  <si>
    <t>F Hilpert</t>
  </si>
  <si>
    <t>N Laraqi…</t>
  </si>
  <si>
    <t>G Mishra</t>
  </si>
  <si>
    <t>D Gramlich</t>
  </si>
  <si>
    <t>TW Brooks</t>
  </si>
  <si>
    <t>CM Chen</t>
  </si>
  <si>
    <t>HL Chang</t>
  </si>
  <si>
    <t>S Mantry…</t>
  </si>
  <si>
    <t>P Panda</t>
  </si>
  <si>
    <t>T Zhang</t>
  </si>
  <si>
    <t>J Felba…</t>
  </si>
  <si>
    <t>Z Żaluk</t>
  </si>
  <si>
    <t>HT Li…</t>
  </si>
  <si>
    <t>SB Kutty…</t>
  </si>
  <si>
    <t>TNT Yaakub</t>
  </si>
  <si>
    <t>S Raghavan</t>
  </si>
  <si>
    <t>DJ Yoo</t>
  </si>
  <si>
    <t>JI Ryu</t>
  </si>
  <si>
    <t>GH Oh</t>
  </si>
  <si>
    <t>YC Park…</t>
  </si>
  <si>
    <t>Preeti S Chauhan</t>
  </si>
  <si>
    <t>Anupam Choubey</t>
  </si>
  <si>
    <t>ZhaoWei Zhong</t>
  </si>
  <si>
    <t>Clemens J.M. Lasance</t>
  </si>
  <si>
    <t>András Poppe</t>
  </si>
  <si>
    <t>Shantanu Deshpande</t>
  </si>
  <si>
    <t>Mike Bozack</t>
  </si>
  <si>
    <t>Luu Nguyen</t>
  </si>
  <si>
    <t>P Farrugia</t>
  </si>
  <si>
    <t>P Vella</t>
  </si>
  <si>
    <t>GC Kinsella</t>
  </si>
  <si>
    <t>WER Krieger</t>
  </si>
  <si>
    <t>M Bozack…</t>
  </si>
  <si>
    <t>Y Han…</t>
  </si>
  <si>
    <t>Andréane D’Arcy-Lepage</t>
  </si>
  <si>
    <t>Chi Qiu</t>
  </si>
  <si>
    <t>X Jiang</t>
  </si>
  <si>
    <t>X Cheng…</t>
  </si>
  <si>
    <t>MH Shirangi</t>
  </si>
  <si>
    <t>X Pang</t>
  </si>
  <si>
    <t>AA Volinsky</t>
  </si>
  <si>
    <t>L Zhang</t>
  </si>
  <si>
    <t>X Bi</t>
  </si>
  <si>
    <t>H Chen…</t>
  </si>
  <si>
    <t>K. L. Mittal</t>
  </si>
  <si>
    <t>CC Lam</t>
  </si>
  <si>
    <t>KC Hung</t>
  </si>
  <si>
    <t>NM Richard</t>
  </si>
  <si>
    <t>Mahmood R. S. Shirazy</t>
  </si>
  <si>
    <t>Michel Gilbert</t>
  </si>
  <si>
    <t>DR Xin</t>
  </si>
  <si>
    <t>Samuel Richard</t>
  </si>
  <si>
    <t>Luc G. Fréchette</t>
  </si>
  <si>
    <t>M van Dijk…</t>
  </si>
  <si>
    <t>E Jung</t>
  </si>
  <si>
    <t>S Voges…</t>
  </si>
  <si>
    <t>Venkatesh Sivasubramaniam</t>
  </si>
  <si>
    <t>David E. Hajas</t>
  </si>
  <si>
    <t>Rolf Schuetz</t>
  </si>
  <si>
    <t>Charalampos Papadopoulos</t>
  </si>
  <si>
    <t>Aditi Mallik</t>
  </si>
  <si>
    <t>Jan Ackaert</t>
  </si>
  <si>
    <t>Y Wang…</t>
  </si>
  <si>
    <t>B Liang</t>
  </si>
  <si>
    <t>Z Jin</t>
  </si>
  <si>
    <t>V Bissuel</t>
  </si>
  <si>
    <t>K Hoeppner</t>
  </si>
  <si>
    <t>F Wang…</t>
  </si>
  <si>
    <t>LM Tolbert</t>
  </si>
  <si>
    <t>X Shi</t>
  </si>
  <si>
    <t>X Zhou…</t>
  </si>
  <si>
    <t>M Mäntysalo</t>
  </si>
  <si>
    <t>M Toepper…</t>
  </si>
  <si>
    <t>S Wagner</t>
  </si>
  <si>
    <t>JG Liu</t>
  </si>
  <si>
    <t>M Fan</t>
  </si>
  <si>
    <t>D Dai</t>
  </si>
  <si>
    <t>Y Huang…</t>
  </si>
  <si>
    <t>G Chang</t>
  </si>
  <si>
    <t>K Cao</t>
  </si>
  <si>
    <t>J Ma</t>
  </si>
  <si>
    <t>A Hallil</t>
  </si>
  <si>
    <t>JM Raulot</t>
  </si>
  <si>
    <t>M Cherkaoui</t>
  </si>
  <si>
    <t>A Bicakci</t>
  </si>
  <si>
    <t>R Eisele</t>
  </si>
  <si>
    <t>F Osterwald…</t>
  </si>
  <si>
    <t>K Jagatheesan</t>
  </si>
  <si>
    <t>A Ramasamy</t>
  </si>
  <si>
    <t>A Das…</t>
  </si>
  <si>
    <t>WM Ash</t>
  </si>
  <si>
    <t>WF Meredith</t>
  </si>
  <si>
    <t>CA Banks…</t>
  </si>
  <si>
    <t>E Monier-Vinard</t>
  </si>
  <si>
    <t>S Song</t>
  </si>
  <si>
    <t>MN Reddy…</t>
  </si>
  <si>
    <t>M Yakub Iqbal</t>
  </si>
  <si>
    <t>X Cheng</t>
  </si>
  <si>
    <t>M Niessner</t>
  </si>
  <si>
    <t>H Nabi…</t>
  </si>
  <si>
    <t>T Fałat</t>
  </si>
  <si>
    <t>A Mościcki</t>
  </si>
  <si>
    <t>MS Jellesen</t>
  </si>
  <si>
    <t>V Verdingovas</t>
  </si>
  <si>
    <t>H Conseil…</t>
  </si>
  <si>
    <t>SK Muniyandi</t>
  </si>
  <si>
    <t>J Sohaili</t>
  </si>
  <si>
    <t>PC Wang</t>
  </si>
  <si>
    <t>GS Huang…</t>
  </si>
  <si>
    <t>S Bellucci</t>
  </si>
  <si>
    <t>F Micciulla</t>
  </si>
  <si>
    <t>J Han</t>
  </si>
  <si>
    <t>BV Appa Rao</t>
  </si>
  <si>
    <t>A France-Lanord</t>
  </si>
  <si>
    <t>D Rigby…</t>
  </si>
  <si>
    <t>S Shantaram</t>
  </si>
  <si>
    <t>HH Jin</t>
  </si>
  <si>
    <t>S Kanagavel</t>
  </si>
  <si>
    <t>WF Chin</t>
  </si>
  <si>
    <t>R Kusama</t>
  </si>
  <si>
    <t>T Ishikawa</t>
  </si>
  <si>
    <t>Q Yu…</t>
  </si>
  <si>
    <t>BVA Rao</t>
  </si>
  <si>
    <t>MN Reddy</t>
  </si>
  <si>
    <t>B Sreedhar</t>
  </si>
  <si>
    <t>Hai Wang</t>
  </si>
  <si>
    <t>A Tong…</t>
  </si>
  <si>
    <t>L Peng</t>
  </si>
  <si>
    <t>F Shi</t>
  </si>
  <si>
    <t>Gisbert Riess</t>
  </si>
  <si>
    <t>Philipp Nothdurft</t>
  </si>
  <si>
    <t>GY Tang…</t>
  </si>
  <si>
    <t>S Deshpande…</t>
  </si>
  <si>
    <t>N Kothari</t>
  </si>
  <si>
    <t>Y Shao</t>
  </si>
  <si>
    <t>C Scanlan</t>
  </si>
  <si>
    <t>T Olson</t>
  </si>
  <si>
    <t>JC Woo</t>
  </si>
  <si>
    <t>KS Kim</t>
  </si>
  <si>
    <t>Wolfgang Kern</t>
  </si>
  <si>
    <t>B Keser</t>
  </si>
  <si>
    <t>S Kroehnert</t>
  </si>
  <si>
    <t>M. Shaygi</t>
  </si>
  <si>
    <t>J. Arnold</t>
  </si>
  <si>
    <t>N. Pflügler</t>
  </si>
  <si>
    <t>R. Pufall</t>
  </si>
  <si>
    <t>Nadine Pflügler</t>
  </si>
  <si>
    <t>Georg M. Reuther</t>
  </si>
  <si>
    <t>Dominik Udiljak</t>
  </si>
  <si>
    <t>Helene Conseil-Gudla</t>
  </si>
  <si>
    <t>Lutz Müller</t>
  </si>
  <si>
    <t>S Pietrzyk</t>
  </si>
  <si>
    <t>E Bektas</t>
  </si>
  <si>
    <t>Ian Harvey Arellano</t>
  </si>
  <si>
    <t>Ernesto Antilano Jr.</t>
  </si>
  <si>
    <t>T Maekawa…</t>
  </si>
  <si>
    <t>N Tsurumi</t>
  </si>
  <si>
    <t>K Kariya</t>
  </si>
  <si>
    <t>A Piotrowicz</t>
  </si>
  <si>
    <t>G Kickelbick</t>
  </si>
  <si>
    <t>S Pohl</t>
  </si>
  <si>
    <t>N Steinbrück</t>
  </si>
  <si>
    <t>YL Lin</t>
  </si>
  <si>
    <t>CY Lee</t>
  </si>
  <si>
    <t>SY Hung</t>
  </si>
  <si>
    <t>B Plikat</t>
  </si>
  <si>
    <t>T Scharf</t>
  </si>
  <si>
    <t>A Mauger</t>
  </si>
  <si>
    <t>CM Julien</t>
  </si>
  <si>
    <t>A Paolella</t>
  </si>
  <si>
    <t>M Armand</t>
  </si>
  <si>
    <t>K Zaghib</t>
  </si>
  <si>
    <t>TE Kang</t>
  </si>
  <si>
    <t>A Attard</t>
  </si>
  <si>
    <t>J Abela</t>
  </si>
  <si>
    <t>M Roy</t>
  </si>
  <si>
    <t>P Tran</t>
  </si>
  <si>
    <t>T Dickens</t>
  </si>
  <si>
    <t>A Schrand</t>
  </si>
  <si>
    <t>LJ Liao</t>
  </si>
  <si>
    <t>Y Hua</t>
  </si>
  <si>
    <t>C Fu…</t>
  </si>
  <si>
    <t>Mathias Hain</t>
  </si>
  <si>
    <t>Quang Nguyen</t>
  </si>
  <si>
    <t>Jordan C. Roberts</t>
  </si>
  <si>
    <t>Fabian Fischer</t>
  </si>
  <si>
    <t>Raman Singh</t>
  </si>
  <si>
    <t>Piyush R Thakre</t>
  </si>
  <si>
    <t>Itaru Watanabe</t>
  </si>
  <si>
    <t>Yusuke Tanaka</t>
  </si>
  <si>
    <t>Munaf Rahimo</t>
  </si>
  <si>
    <t>Harald Beyer</t>
  </si>
  <si>
    <t>Remi Guillemin</t>
  </si>
  <si>
    <t>Jeffrey C. Suhling</t>
  </si>
  <si>
    <t>Pauline Morin</t>
  </si>
  <si>
    <t>A Prisacaru…</t>
  </si>
  <si>
    <t>M Jeronimo</t>
  </si>
  <si>
    <t>Jeffery Lo</t>
  </si>
  <si>
    <t>Mian Tao</t>
  </si>
  <si>
    <t>Geoff Slipher</t>
  </si>
  <si>
    <t>MPC Roma</t>
  </si>
  <si>
    <t>S Kudtarkar</t>
  </si>
  <si>
    <t>O Kierse</t>
  </si>
  <si>
    <t>D Sengupta…</t>
  </si>
  <si>
    <t>YC Liaw</t>
  </si>
  <si>
    <t>SY Chao</t>
  </si>
  <si>
    <t>YangYang Duan</t>
  </si>
  <si>
    <t>R Dexter</t>
  </si>
  <si>
    <t>F Joel…</t>
  </si>
  <si>
    <t>DK Vu</t>
  </si>
  <si>
    <t>N Kothari…</t>
  </si>
  <si>
    <t>Jing En Luan</t>
  </si>
  <si>
    <t>Claudio Maria Villa</t>
  </si>
  <si>
    <t>Carlo Passagrilli</t>
  </si>
  <si>
    <t>Arianna Morelli</t>
  </si>
  <si>
    <t>Phone Maw Hla</t>
  </si>
  <si>
    <t>N. C. Lee</t>
  </si>
  <si>
    <t>Y. H. Chen</t>
  </si>
  <si>
    <t>Henry Yang</t>
  </si>
  <si>
    <t>Qingqian Margie Li</t>
  </si>
  <si>
    <t>Richard C. Jaeger</t>
  </si>
  <si>
    <t>Jürgen Schuderer</t>
  </si>
  <si>
    <t>Viktor Lindstroem</t>
  </si>
  <si>
    <t>Chunlei Liu</t>
  </si>
  <si>
    <t>Fabian Mohn</t>
  </si>
  <si>
    <t>D Mallik</t>
  </si>
  <si>
    <t>R Mahajan</t>
  </si>
  <si>
    <t>N Raravikar…</t>
  </si>
  <si>
    <t>IK Rajoo</t>
  </si>
  <si>
    <t>SM Tahir</t>
  </si>
  <si>
    <t>FA Aziz…</t>
  </si>
  <si>
    <t>A Butterfield</t>
  </si>
  <si>
    <t>J Szymanski</t>
  </si>
  <si>
    <t>Iris Xu</t>
  </si>
  <si>
    <t>Jiang Ran</t>
  </si>
  <si>
    <t>Tony Chen</t>
  </si>
  <si>
    <t>Zhang Li</t>
  </si>
  <si>
    <t>Kim Hwee Tan</t>
  </si>
  <si>
    <t>Qing Xiang Yong</t>
  </si>
  <si>
    <t>Zhong Cheng</t>
  </si>
  <si>
    <t>Koh Sau Wee</t>
  </si>
  <si>
    <t>Rozalia Beica</t>
  </si>
  <si>
    <t>C. T. Ko</t>
  </si>
  <si>
    <t>Sze Pei Lim</t>
  </si>
  <si>
    <t>Nelson Fan</t>
  </si>
  <si>
    <t>Wu Kai</t>
  </si>
  <si>
    <t>Yiu-Ming Cheung</t>
  </si>
  <si>
    <t>Eric Ng</t>
  </si>
  <si>
    <t>Cao Xi</t>
  </si>
  <si>
    <t>N Kim</t>
  </si>
  <si>
    <t>KS Sung</t>
  </si>
  <si>
    <t>K Rebner</t>
  </si>
  <si>
    <t>Adehl Arano</t>
  </si>
  <si>
    <t>J.P.M. Hoefnagels</t>
  </si>
  <si>
    <t>M.G.D. Geers</t>
  </si>
  <si>
    <t>O. van der Sluis</t>
  </si>
  <si>
    <t>A.P. Ruybalid</t>
  </si>
  <si>
    <t>Kelin Zeng</t>
  </si>
  <si>
    <t>Mat Tena’ain</t>
  </si>
  <si>
    <t>Liqiang Zhu</t>
  </si>
  <si>
    <t>Bingsheng Huang</t>
  </si>
  <si>
    <t>T Dobs</t>
  </si>
  <si>
    <t>P Ghesquiere</t>
  </si>
  <si>
    <t>K Kriegel</t>
  </si>
  <si>
    <t>Shih-Chieh Chao</t>
  </si>
  <si>
    <t>Jen-Hsiang Liu</t>
  </si>
  <si>
    <t>Jenn-Ming Song</t>
  </si>
  <si>
    <t>Po-Yen Shen</t>
  </si>
  <si>
    <t>Chi-Lin Huang</t>
  </si>
  <si>
    <t>Lung-tang Hung</t>
  </si>
  <si>
    <t>Chin-Huang Chang</t>
  </si>
  <si>
    <t>Thomas Chassé</t>
  </si>
  <si>
    <t>DEC Depuydt</t>
  </si>
  <si>
    <t>J Soete</t>
  </si>
  <si>
    <t>YD Asfaw</t>
  </si>
  <si>
    <t>M Wevers…</t>
  </si>
  <si>
    <t>Sung-Jun Jooa</t>
  </si>
  <si>
    <t>Jae-Woo Jeong</t>
  </si>
  <si>
    <t>Mohammad Hafifi Hafiz Ishak</t>
  </si>
  <si>
    <t>Farzad Ismail</t>
  </si>
  <si>
    <t>O Raab</t>
  </si>
  <si>
    <t>C Marczok</t>
  </si>
  <si>
    <t>E Hoene</t>
  </si>
  <si>
    <t>B Leyrer</t>
  </si>
  <si>
    <t>G Huang</t>
  </si>
  <si>
    <t>H Xie</t>
  </si>
  <si>
    <t>X Mi…</t>
  </si>
  <si>
    <t>R Soti</t>
  </si>
  <si>
    <t>C Knight</t>
  </si>
  <si>
    <t>S Mageshwar…</t>
  </si>
  <si>
    <t>E Quartarone</t>
  </si>
  <si>
    <t>P Mustarelli</t>
  </si>
  <si>
    <t>C Mentin</t>
  </si>
  <si>
    <t>I Recepi</t>
  </si>
  <si>
    <t>T Polom</t>
  </si>
  <si>
    <t>T Blank</t>
  </si>
  <si>
    <t>M Luh</t>
  </si>
  <si>
    <t>T Scherer…</t>
  </si>
  <si>
    <t>A Ostmann</t>
  </si>
  <si>
    <t>A Saxena</t>
  </si>
  <si>
    <t>N Gnanaseelan</t>
  </si>
  <si>
    <t>SK Kamaraj…</t>
  </si>
  <si>
    <t>Z Xu</t>
  </si>
  <si>
    <t>S Hirano</t>
  </si>
  <si>
    <t>FM Oliveira</t>
  </si>
  <si>
    <t>R Gusmao</t>
  </si>
  <si>
    <t>H Kang</t>
  </si>
  <si>
    <t>A Sharma</t>
  </si>
  <si>
    <t>MB Effat…</t>
  </si>
  <si>
    <t>JC McRae</t>
  </si>
  <si>
    <t>MA Smith</t>
  </si>
  <si>
    <t>BP Duncan…</t>
  </si>
  <si>
    <t>Hamid Yusoff</t>
  </si>
  <si>
    <t>Najib Saedi</t>
  </si>
  <si>
    <t>T Chassé</t>
  </si>
  <si>
    <t>SM Hosseini</t>
  </si>
  <si>
    <t>M Haybat…</t>
  </si>
  <si>
    <t>P Wappler</t>
  </si>
  <si>
    <t>G Lye</t>
  </si>
  <si>
    <t>G Ge</t>
  </si>
  <si>
    <t>MM Shokrieh</t>
  </si>
  <si>
    <t>S Akbari</t>
  </si>
  <si>
    <t>J Beshears…</t>
  </si>
  <si>
    <t>Abdul Hamid</t>
  </si>
  <si>
    <t>S Dunford</t>
  </si>
  <si>
    <t>C Patel</t>
  </si>
  <si>
    <t>S Manoharan</t>
  </si>
  <si>
    <t>D Babaran-Milo</t>
  </si>
  <si>
    <t>EP Rafael</t>
  </si>
  <si>
    <t>J Suhling…</t>
  </si>
  <si>
    <t>Ayad Ghannam</t>
  </si>
  <si>
    <t>Niek van Haare</t>
  </si>
  <si>
    <t>Julian Bravin</t>
  </si>
  <si>
    <t>Elisabeth Brandl</t>
  </si>
  <si>
    <t>Birgit Brandstätter</t>
  </si>
  <si>
    <t>Hannes Klingler</t>
  </si>
  <si>
    <t>Benedikt Auer</t>
  </si>
  <si>
    <t>Philippe Meunie</t>
  </si>
  <si>
    <t>Sebastiaan Kersjes</t>
  </si>
  <si>
    <t>Nakul Kothari</t>
  </si>
  <si>
    <t>David Locker</t>
  </si>
  <si>
    <t>M. Rovitto</t>
  </si>
  <si>
    <t>C.M. Villa</t>
  </si>
  <si>
    <t>V Sadrmanesh</t>
  </si>
  <si>
    <t>G Azemtsop</t>
  </si>
  <si>
    <t>B Boldrini…</t>
  </si>
  <si>
    <t>S Saito…</t>
  </si>
  <si>
    <t>N Mizumura</t>
  </si>
  <si>
    <t>K Fukazawa</t>
  </si>
  <si>
    <t>R Pufall</t>
  </si>
  <si>
    <t>Cheryl D Hartfield</t>
  </si>
  <si>
    <t>Thomas M Moore</t>
  </si>
  <si>
    <t>Ssebastian Brand</t>
  </si>
  <si>
    <t>An-Jhih Su</t>
  </si>
  <si>
    <t>Terry Ku</t>
  </si>
  <si>
    <t>Chung-Hao Tsai</t>
  </si>
  <si>
    <t>Kuo-Chung Yee</t>
  </si>
  <si>
    <t>Douglas Yu</t>
  </si>
  <si>
    <t>A Abd Aziz</t>
  </si>
  <si>
    <t>RA Abd-Alhameed…</t>
  </si>
  <si>
    <t>M Shaygi</t>
  </si>
  <si>
    <t>J Arnold</t>
  </si>
  <si>
    <t>N Pflügler</t>
  </si>
  <si>
    <t>S Zhu</t>
  </si>
  <si>
    <t>V Smet</t>
  </si>
  <si>
    <t>C Taylor</t>
  </si>
  <si>
    <t>Shri Kumaran Nadaraja</t>
  </si>
  <si>
    <t>Boom Kar Yap</t>
  </si>
  <si>
    <t>Wei-Chih Lin</t>
  </si>
  <si>
    <t>Yu-Lung Huang</t>
  </si>
  <si>
    <t>Dong-Woon Park</t>
  </si>
  <si>
    <t>Dug-Joon Kim</t>
  </si>
  <si>
    <t>M Wen</t>
  </si>
  <si>
    <t>Hugo Wong</t>
  </si>
  <si>
    <t>Fei Wong</t>
  </si>
  <si>
    <t>Laurent Herard</t>
  </si>
  <si>
    <t>K Broermann</t>
  </si>
  <si>
    <t>Q Fei</t>
  </si>
  <si>
    <t>S Kicin</t>
  </si>
  <si>
    <t>DJ Kearney</t>
  </si>
  <si>
    <t>R Yahya</t>
  </si>
  <si>
    <t>F Inam</t>
  </si>
  <si>
    <t>I Shyha</t>
  </si>
  <si>
    <t>R Atif</t>
  </si>
  <si>
    <t>N Gezgin…</t>
  </si>
  <si>
    <t>I Doble</t>
  </si>
  <si>
    <t>B Deprospo</t>
  </si>
  <si>
    <t>M Kuramoto…</t>
  </si>
  <si>
    <t>T Kunimune</t>
  </si>
  <si>
    <t>S Shioji</t>
  </si>
  <si>
    <t>ME Webb…</t>
  </si>
  <si>
    <t>E Bianda…</t>
  </si>
  <si>
    <t>DCH Yu</t>
  </si>
  <si>
    <t>WC Chiou</t>
  </si>
  <si>
    <t>CH Tung</t>
  </si>
  <si>
    <t>CK Sarkar</t>
  </si>
  <si>
    <t>Shei Meng Loo</t>
  </si>
  <si>
    <t>Ray Zhang</t>
  </si>
  <si>
    <t>Geok Koon Orr</t>
  </si>
  <si>
    <t>Edsel De Jesus</t>
  </si>
  <si>
    <t>Raquel Fundan</t>
  </si>
  <si>
    <t>Loïc Renard</t>
  </si>
  <si>
    <t>Jing-En Luan</t>
  </si>
  <si>
    <t>F Luo</t>
  </si>
  <si>
    <t>AO Adan</t>
  </si>
  <si>
    <t>H Nakagawa</t>
  </si>
  <si>
    <t>D Nicolson</t>
  </si>
  <si>
    <t>Z Makama</t>
  </si>
  <si>
    <t>SP Brumm…</t>
  </si>
  <si>
    <t>H JM Veendrick</t>
  </si>
  <si>
    <t>R Zhang</t>
  </si>
  <si>
    <t>Young-Ho Kim</t>
  </si>
  <si>
    <t>Se-Hoon Park</t>
  </si>
  <si>
    <t>Key-one Ahn</t>
  </si>
  <si>
    <t>HJM Veendrick</t>
  </si>
  <si>
    <t>H Zhang…</t>
  </si>
  <si>
    <t>S STEPANOV</t>
  </si>
  <si>
    <t>A Shimoyama</t>
  </si>
  <si>
    <t>S Seki</t>
  </si>
  <si>
    <t>C Harendt…</t>
  </si>
  <si>
    <t>S Schmiel</t>
  </si>
  <si>
    <t>T Günther</t>
  </si>
  <si>
    <t>SM Huang</t>
  </si>
  <si>
    <t>A Castro</t>
  </si>
  <si>
    <t>Y Lin</t>
  </si>
  <si>
    <t>WK Loh</t>
  </si>
  <si>
    <t>RC Ooi</t>
  </si>
  <si>
    <t>CK Ooi</t>
  </si>
  <si>
    <t>H Grönqvist</t>
  </si>
  <si>
    <t>PE Tegehall</t>
  </si>
  <si>
    <t>O Lidström…</t>
  </si>
  <si>
    <t>Anthony P. Ventura</t>
  </si>
  <si>
    <t>Christopher J. Marvel</t>
  </si>
  <si>
    <t>Gregory Pawlikowski</t>
  </si>
  <si>
    <t>Martin Bayes</t>
  </si>
  <si>
    <t>Masashi Watanabe</t>
  </si>
  <si>
    <t>Richard P. Vinci</t>
  </si>
  <si>
    <t>Wojciech Z. Misiolek</t>
  </si>
  <si>
    <t>C REGULA</t>
  </si>
  <si>
    <t>J IHDE</t>
  </si>
  <si>
    <t>Y Kakizaki…</t>
  </si>
  <si>
    <t>Shouxu Wang</t>
  </si>
  <si>
    <t>Rui Ma</t>
  </si>
  <si>
    <t>Dong-en Zhang</t>
  </si>
  <si>
    <t>Yongsuan Hu</t>
  </si>
  <si>
    <t>Xinhong Su</t>
  </si>
  <si>
    <t>Wei He</t>
  </si>
  <si>
    <t>Guoyun Zhou</t>
  </si>
  <si>
    <t>N Takano</t>
  </si>
  <si>
    <t>Na Wen</t>
  </si>
  <si>
    <t>Chong Wang</t>
  </si>
  <si>
    <t>M Takamoto…</t>
  </si>
  <si>
    <t>I Watanabe</t>
  </si>
  <si>
    <t>Mingyu Li</t>
  </si>
  <si>
    <t>Lin Fang</t>
  </si>
  <si>
    <t>Shaode Zhu</t>
  </si>
  <si>
    <t>Ruisheng Zheng</t>
  </si>
  <si>
    <t>Hui-wang Cui</t>
  </si>
  <si>
    <t>Dong-sheng Li</t>
  </si>
  <si>
    <t>Qiong Fan</t>
  </si>
  <si>
    <t>X Ming</t>
  </si>
  <si>
    <t>W Shen</t>
  </si>
  <si>
    <t>Z Yun</t>
  </si>
  <si>
    <t>Helene Conseil</t>
  </si>
  <si>
    <t>Lutz Mueller</t>
  </si>
  <si>
    <t>Mathhias Hain</t>
  </si>
  <si>
    <t>DRM Woo</t>
  </si>
  <si>
    <t>JAJ Li</t>
  </si>
  <si>
    <t>Y Huiping</t>
  </si>
  <si>
    <t>H Mingqing</t>
  </si>
  <si>
    <t>H Sasajima</t>
  </si>
  <si>
    <t>ML Farrugia…</t>
  </si>
  <si>
    <t>F Yen</t>
  </si>
  <si>
    <t>T Inada</t>
  </si>
  <si>
    <t>EK Th</t>
  </si>
  <si>
    <t>CW Ling</t>
  </si>
  <si>
    <t>HJ Yuan</t>
  </si>
  <si>
    <t>N Fan…</t>
  </si>
  <si>
    <t>F Fu</t>
  </si>
  <si>
    <t>Q Yuan</t>
  </si>
  <si>
    <t>XW Yin</t>
  </si>
  <si>
    <t>LF Cheng</t>
  </si>
  <si>
    <t>LT Zhang…</t>
  </si>
  <si>
    <t>C Mager</t>
  </si>
  <si>
    <t>A Birkhold…</t>
  </si>
  <si>
    <t>L Hung</t>
  </si>
  <si>
    <t>J Beaugrand</t>
  </si>
  <si>
    <t>HL Chen</t>
  </si>
  <si>
    <t>J Hung…</t>
  </si>
  <si>
    <t>R Kollipara</t>
  </si>
  <si>
    <t>V Tripathi</t>
  </si>
  <si>
    <t>S Vibhusha</t>
  </si>
  <si>
    <t>BS Bhosale</t>
  </si>
  <si>
    <t>AP Ventura</t>
  </si>
  <si>
    <t>CJ Marvel</t>
  </si>
  <si>
    <t>G Pawlikowski</t>
  </si>
  <si>
    <t>M Bayes…</t>
  </si>
  <si>
    <t>V Placet</t>
  </si>
  <si>
    <t>A Day</t>
  </si>
  <si>
    <t>KY Lin</t>
  </si>
  <si>
    <t>YY Syu</t>
  </si>
  <si>
    <t>T Phianpan…</t>
  </si>
  <si>
    <t>SJ Hsu</t>
  </si>
  <si>
    <t>CA Hua</t>
  </si>
  <si>
    <t>W Lu</t>
  </si>
  <si>
    <t>HC Choi</t>
  </si>
  <si>
    <t>N Islam</t>
  </si>
  <si>
    <t>YW Kim/Korean Journal of Metals and Materials</t>
  </si>
  <si>
    <t>MJ Sampson</t>
  </si>
  <si>
    <t>S Hur</t>
  </si>
  <si>
    <t>G Ahn</t>
  </si>
  <si>
    <t>YJ Park</t>
  </si>
  <si>
    <t>S Rickard…</t>
  </si>
  <si>
    <t>ACK Chan</t>
  </si>
  <si>
    <t>K Higuchi</t>
  </si>
  <si>
    <t>K Maenaka</t>
  </si>
  <si>
    <t>Y Liang</t>
  </si>
  <si>
    <t>S Xu…</t>
  </si>
  <si>
    <t>J Hagedorn</t>
  </si>
  <si>
    <t>FSL Blanc</t>
  </si>
  <si>
    <t>J Fleischer</t>
  </si>
  <si>
    <t>JS Li</t>
  </si>
  <si>
    <t>ZT Li</t>
  </si>
  <si>
    <t>GW Liang…</t>
  </si>
  <si>
    <t>BK Tehrani</t>
  </si>
  <si>
    <t>RA Bahr…</t>
  </si>
  <si>
    <t>M Bahrami</t>
  </si>
  <si>
    <t>Y Wei…</t>
  </si>
  <si>
    <t>JS Andre</t>
  </si>
  <si>
    <t>Jenn-Ming Song / 黃薇禎， 宋振銘</t>
  </si>
  <si>
    <t>D Seehase</t>
  </si>
  <si>
    <t>C Kohlen</t>
  </si>
  <si>
    <t>A Neiser</t>
  </si>
  <si>
    <t>A Novikov…</t>
  </si>
  <si>
    <t>W Hu</t>
  </si>
  <si>
    <t>S Pantzare</t>
  </si>
  <si>
    <t>E Wollert</t>
  </si>
  <si>
    <t>O Van Der Sluis</t>
  </si>
  <si>
    <t>N Iwamoto</t>
  </si>
  <si>
    <t>S Yang…</t>
  </si>
  <si>
    <t>B Vossen</t>
  </si>
  <si>
    <t>J Neggers…</t>
  </si>
  <si>
    <t>RB Figueira</t>
  </si>
  <si>
    <t>NW Ulrich</t>
  </si>
  <si>
    <t>CJR Silva</t>
  </si>
  <si>
    <t>J Lynn Davis</t>
  </si>
  <si>
    <t>K Mills</t>
  </si>
  <si>
    <t>R Yaga</t>
  </si>
  <si>
    <t>C Johnson…</t>
  </si>
  <si>
    <t>N Razali</t>
  </si>
  <si>
    <t>S Jasmee…</t>
  </si>
  <si>
    <t>L Tong</t>
  </si>
  <si>
    <t>D Jiao…</t>
  </si>
  <si>
    <t>JCH Lai</t>
  </si>
  <si>
    <t>P Senthil Kumar</t>
  </si>
  <si>
    <t>E Gunasundari</t>
  </si>
  <si>
    <t>D Maas</t>
  </si>
  <si>
    <t>R Ratchev…</t>
  </si>
  <si>
    <t>J Kenna</t>
  </si>
  <si>
    <t>C Vernier…</t>
  </si>
  <si>
    <t>T Apipornsetachai</t>
  </si>
  <si>
    <t>YL Huang</t>
  </si>
  <si>
    <t>Takahiro Imai</t>
  </si>
  <si>
    <t>M Susits…</t>
  </si>
  <si>
    <t>R Pálovics</t>
  </si>
  <si>
    <t>A Mándli</t>
  </si>
  <si>
    <t>BHC Chien…</t>
  </si>
  <si>
    <t>M Ajayan</t>
  </si>
  <si>
    <t>K Kubo</t>
  </si>
  <si>
    <t>M Hamidnia</t>
  </si>
  <si>
    <t>Y Takatuji</t>
  </si>
  <si>
    <t>R Furuno</t>
  </si>
  <si>
    <t>Y Liaw</t>
  </si>
  <si>
    <t>Michitaka Yamamoto</t>
  </si>
  <si>
    <t>Hiromu Kawai</t>
  </si>
  <si>
    <t>VNNT Rambhatla</t>
  </si>
  <si>
    <t>Yoshiyuki Inoue</t>
  </si>
  <si>
    <t>Masayoshi Nagata</t>
  </si>
  <si>
    <t>Tetsuo Yoshimitsu</t>
  </si>
  <si>
    <t>Kazutoshi Goto</t>
  </si>
  <si>
    <t>Takanori Kondo</t>
  </si>
  <si>
    <t>Takashi Ohta</t>
  </si>
  <si>
    <t>M Magaña</t>
  </si>
  <si>
    <t>B Chatterjee…</t>
  </si>
  <si>
    <t>Mengkun Hu</t>
  </si>
  <si>
    <t>Jianbo Wang</t>
  </si>
  <si>
    <t>Zhenming Xu</t>
  </si>
  <si>
    <t>S Sankarasubramanian</t>
  </si>
  <si>
    <t>J Cruz…</t>
  </si>
  <si>
    <t>I Schmadlak</t>
  </si>
  <si>
    <t>N Lakhera…</t>
  </si>
  <si>
    <t>Xujun Sun</t>
  </si>
  <si>
    <t>Ying Han</t>
  </si>
  <si>
    <t>Markku Lager</t>
  </si>
  <si>
    <t>XD Wang</t>
  </si>
  <si>
    <t>A Eid</t>
  </si>
  <si>
    <t>J Hester</t>
  </si>
  <si>
    <t>Y Fang</t>
  </si>
  <si>
    <t>B Tehrani…</t>
  </si>
  <si>
    <t>S Ganguly</t>
  </si>
  <si>
    <t>P Bhawal</t>
  </si>
  <si>
    <t>R Ravindren…</t>
  </si>
  <si>
    <t>BJC Jacobs</t>
  </si>
  <si>
    <t>C van der Marel</t>
  </si>
  <si>
    <t>SJ Lu</t>
  </si>
  <si>
    <t>XP Li</t>
  </si>
  <si>
    <t>Norbert Lützow</t>
  </si>
  <si>
    <t>Toshio Honda</t>
  </si>
  <si>
    <t>Felix Tang</t>
  </si>
  <si>
    <t>Xiaohua Tan</t>
  </si>
  <si>
    <t>Mirko Kloppisch</t>
  </si>
  <si>
    <t>Aaron Hahn</t>
  </si>
  <si>
    <t>Gabriela Schmidt</t>
  </si>
  <si>
    <t>Martin Thoms</t>
  </si>
  <si>
    <t>April Joy H. Garete</t>
  </si>
  <si>
    <t>Reinald John S. Roscain</t>
  </si>
  <si>
    <t>Nishant Lakhera</t>
  </si>
  <si>
    <t>Sandeep Shantaram</t>
  </si>
  <si>
    <t>AR Nazmus Sakib</t>
  </si>
  <si>
    <t>Jim Howell</t>
  </si>
  <si>
    <t>Yishan Liu</t>
  </si>
  <si>
    <t>Xinying Luan</t>
  </si>
  <si>
    <t>Yakai Feng</t>
  </si>
  <si>
    <t>JJ Kelly</t>
  </si>
  <si>
    <t>Chinese Academy of Sciences</t>
  </si>
  <si>
    <t>Gang Li</t>
  </si>
  <si>
    <t>C P Wong</t>
  </si>
  <si>
    <t>Georgia Institute of Technology</t>
  </si>
  <si>
    <t>Singapore University of Technology and Design</t>
  </si>
  <si>
    <t xml:space="preserve">Avram Bar-Cohen </t>
  </si>
  <si>
    <t>University of Maryland</t>
  </si>
  <si>
    <t>Jeffrey C Suhling</t>
  </si>
  <si>
    <t>Auburn University</t>
  </si>
  <si>
    <t>State University of New York at Binghamton</t>
  </si>
  <si>
    <t>Dae Young Jung</t>
  </si>
  <si>
    <t>Advanced Semiconductor Engineering, Inc. (ASE)</t>
  </si>
  <si>
    <t>William (Bill) T Chen</t>
  </si>
  <si>
    <t>Muhannad S Bakir</t>
  </si>
  <si>
    <t>Suresh K Sitaraman</t>
  </si>
  <si>
    <t>National Chiao Tung University</t>
  </si>
  <si>
    <t>Kuan-Neng Chen</t>
  </si>
  <si>
    <t>Nanyang Technological University</t>
  </si>
  <si>
    <t xml:space="preserve">Chuan Seng Tan </t>
  </si>
  <si>
    <t>Stephen R Cain</t>
  </si>
  <si>
    <t>Michael Mayer</t>
  </si>
  <si>
    <t>Ivy W Qin</t>
  </si>
  <si>
    <t>Giyora Gur</t>
  </si>
  <si>
    <t>Jungchyun Cho</t>
  </si>
  <si>
    <t>Haile Wilson</t>
  </si>
  <si>
    <t>Charles Arvin</t>
  </si>
  <si>
    <t>David J Russell</t>
  </si>
  <si>
    <t>Chemical Engineering</t>
  </si>
  <si>
    <t>Technion - Israel Institute of Technology</t>
  </si>
  <si>
    <t>Maria Penafrancia C Roma</t>
  </si>
  <si>
    <t xml:space="preserve"> Binghamton University</t>
  </si>
  <si>
    <t>Material Science and Engineering</t>
  </si>
  <si>
    <t>Metallurgical Engineering</t>
  </si>
  <si>
    <t>Indian Institute of Science (IISc)</t>
  </si>
  <si>
    <t>ASM Technology Singapore</t>
  </si>
  <si>
    <t>Small Scale Systems Integration and Packaging Center, Binghamton University, State University of New York at Binghamton</t>
  </si>
  <si>
    <t>Centre for Advanced Materials Joining, Department of Mechanical and Mechatronics Engineering, University of Waterloo</t>
  </si>
  <si>
    <t>Kulicke &amp; Soffa Industries, Inc, Fort Washington, PA, USA</t>
  </si>
  <si>
    <t>Global Foundries, Essex Junction</t>
  </si>
  <si>
    <t>International Business Machines Corp, Hopewell junction</t>
  </si>
  <si>
    <t>International Business Machines Corp, Endicott</t>
  </si>
  <si>
    <t>Retired</t>
  </si>
  <si>
    <t>Encyclopedia of Packaging Materials, Processes, and Mechanics (Set 1: Interconnect and Wafer Bonding Technology) - Volume 1: Flip-Chip and Underfill Materials and Technology - Chapter 9 Wire Bond Substrates</t>
  </si>
  <si>
    <t>Nombre de fois cité dans le papier (x fois)</t>
  </si>
  <si>
    <t>dupont.com Kapton products and services website.</t>
  </si>
  <si>
    <t>Chip size packages — we have lift off, Prismark Partners LLC, pp. 2—10,1997.</t>
  </si>
  <si>
    <t>C. F. Coombs Jr, Printed Circuit Handbook, 6th Edition, New York: McGraw-Hill, 2008</t>
  </si>
  <si>
    <t>Year_paper_cité</t>
  </si>
  <si>
    <t>R. L. Shook, Thermosonic wire bonding on to single layer polymer hybrid integrated circuits (PolyHICs), Hybrid Circuits, 13, p. 36, 1987.</t>
  </si>
  <si>
    <t>E. Hall, A. Lyons, and J. Weld, Gold wire bonding onto flexible polymeric substrates, in JEEE Transactions on Components, Packaging, and Manufacturing Technology-Part A, 19(1), 1996.</t>
  </si>
  <si>
    <t>Flexible Circuit Technology and Its Applications, PRIME Faraday Technology Watch, 2002</t>
  </si>
  <si>
    <t>Flexible PCB plating Through Hole Considerations, Experiences, and Solutions, Neil Patton ECWC, 2006.</t>
  </si>
  <si>
    <t>E. Schwartz, Roll to Roll Processing for Flexible Electronics, Cornell University Presentation, 2006</t>
  </si>
  <si>
    <t>T. F. Hayden, New liquid crystal polymer (LCP) flex circuits to meet demanding reliability and end-use applications requirements, in Proceedings International Conference on Advanced Packaging and Systems, 2002.</t>
  </si>
  <si>
    <t>P. MacLeod, A review of flexible circuit technology and its applications, PRIME Faraday Technology Watch, 2002.</t>
  </si>
  <si>
    <t>Patent analysis: Flexible roll-to-roll processing, Solid State Technology, web article, 2013</t>
  </si>
  <si>
    <t>N. Patton, Flexible PCB plating through hole considerations, experiences, and solutions, ECWC, 2006.</t>
  </si>
  <si>
    <t>R. Schueller, E. Bradley, and P. Harvey, Flex based chip scale packages Meeting the cost/performance challenges, Chip Scale Review, 1998.</t>
  </si>
  <si>
    <t>T. Woznicki, Wire bonding on flex, Flex Circuit News, pp. 1-4, 2001.</t>
  </si>
  <si>
    <t>R. Tummala, E. Rymaszewski, (Eds.), Microelectronics Packaging Handbook, Van Nostrand Reinhold, 1989 (Chapter 7).</t>
  </si>
  <si>
    <t>E. Bogatin, Roadmaps of packaging technology, Integrated Engineering Circuit Corporation, Scottsdale, AZ, 1997 (Chapter 11).</t>
  </si>
  <si>
    <t>R. Sturdivant, Millimeter and Micrometer-Wave Electronic Packaging, Artech House, 2014 (Chapter 3).</t>
  </si>
  <si>
    <t>F. Barlow III and A. Elshabini, (Eds.), Ceramic Interconnect Technology Handbook, CRC Press, 2007.</t>
  </si>
  <si>
    <t>SEMI Materials Market Data Subscription, 2012.</t>
  </si>
  <si>
    <t>J. L. Marti, The effect of some variables upon internal stress of Nickel as deposited from Sulfamate electrolytes, Plating, 53(1), pp. 61-71, 1966.</t>
  </si>
  <si>
    <t>C. L. Arvin, G. J. Scott, C. C. Goldsmith, C. Parks, C. Wang, Y. Zhang, J. Abys, and K. M. Takahashi, Residual stress properties of nickel and copper deposits used for C4 interconnects, in Proceedings of the Electrochemical Society Meeting in Montreal, Spring 2011.</t>
  </si>
  <si>
    <t>Electronics industry outlook: Maturation of recent drivers Prismark Discovery Series, Prismark Partners, LLC, 2015.</t>
  </si>
  <si>
    <t>M. Ishida, APX (Advanced Package X) — Advanced organic technology for 2.5D organic interposer, in 64th ECTC Orlando, FL, 2014.</t>
  </si>
  <si>
    <t>S. Hinaga, A. V. Rakov, M. Y. Koledintseva, and J. L. Drewniak, Insertion loss reduction through non-roughening inner-layer surface treatments, in IPC APEX EXPO Conference Proceedings, 2014, Las Vegas, NV.</t>
  </si>
  <si>
    <t>F. Carson, H. Lee, J. Yee, J. Punzalan, and E. Fontanilla, Die to die copper wire bonding enabling low cost 3D packaging, in Proceedings of the 2011 Electronic Components and Technology Conference.</t>
  </si>
  <si>
    <t>Stacked CSP (SCSP) Data Sheet DS573K Rev. 11/15, Amkor Technologies.</t>
  </si>
  <si>
    <t>F. Bechtold, A comprehensive overview on today’s ceramic substrate technologies, in European Microelectronics and Packaging Conference, 2009.</t>
  </si>
  <si>
    <t>J. Cho, S. Mallampati, H. Schoeller, L. Yin, and D. Shaddock, Development of Bi-Sb-Cu alloys as a high-temperature Pb-free solder, in 2015 IEEE 65th Electronic Components and Technology Conference (ECTC), 2015.</t>
  </si>
  <si>
    <t>Nexperia Germany, Stresemannallee 101, 22529, Hamburg, Germany</t>
  </si>
  <si>
    <t>Nexperia Hongkong, 18 Science Park East Avenue, Pak Shek Kok, Hong Kong</t>
  </si>
  <si>
    <t>Sexe (M/F)</t>
  </si>
  <si>
    <t>M</t>
  </si>
  <si>
    <t>M. Hruska et al., Benefits of Using the New 1700V and 3300V High Power Modules for Traction Applications, PCIM’21 (2021)</t>
  </si>
  <si>
    <t>Ou Dong,,Zhiwen Li, Hans-Juergen Funke, Haibo Fan, Low Modulus Polyimide Coating on Wedge Bond to Improve Wire Bond Robustness in Thermal Cycling, 24th International Conference on Electronic Packaging Technology (ICEPT) , 2023</t>
  </si>
  <si>
    <t>Li Z.W., Fan, H. B., Chen H.B.,Yang J. Optimization of Epoxy Molding Compound to Enhance the Solder Joints Robustness during Thermal Cycling for ClipA Bond Power Package. International Conference on Electronic Packaging Technology (ICEPT)2020</t>
  </si>
  <si>
    <t>I. Kovacevic-Badstuebner, E. Mengotti, P. Natzke, S. Race, E. Bianda, J. Jormanainen, U. Grossner, "Power Cycling of Sintered SiC Power MOSFET Baseplate- less Modules with Aluminum Oxide and Silicon Nitride Substrates," 2023 35th International Symposium on Power Semiconductor Devices and ICs (ISPSD), Hong Kong, 2023, pp. 60-63,</t>
  </si>
  <si>
    <t>Loh W.S.,Gorfield M., Lu H., Hogg S., Tilford T., Johnson C.M. Wire Bond Reliability for Power ModulesElectronic - InternationalofEffect Bonding. onConference Thermal, Mechanical and Multi-Physics Simulation Experiments in Microelectronics and Micro-Systems. EuroSime 2007</t>
  </si>
  <si>
    <t>R. Amro, Life-Time Estimation of Modern Power Electronics Devices, (Noor Publishing,2017).</t>
  </si>
  <si>
    <t>Martineau, D. et al., Universal mechanisms of Al metallization ageing in power MOSFET”,Microelectronics Reliability 54 (2014) 2432-2439.</t>
  </si>
  <si>
    <t>Hager, C. “Lifetime estimation of aluminium wire bonds based on computational plasticity”, Doctoral Thesis, ETH Zurich (2000).</t>
  </si>
  <si>
    <t>Randolph Flauta, Hans Juergen-Funke, Tom Birkoben, Sönke Habenicht, Christian Liguda, King Man Tai, Haibo Fan, Peilun Yao, Haibin Chen; Characteristics and Reliability of Al and Al-coated Cu Wires for High Power Applications, EPTC conference, 2023</t>
  </si>
  <si>
    <t>Jan Albrecht, Tobias Horn, Sönke Habenicht, Sven Rzepka, Mission Profile related Design For Reliability for Power Electronics based on Finite Element Simulation, EPTC conference 2023</t>
  </si>
  <si>
    <t>Moisture, Ageing, Temperature, No Mimic, Final Device</t>
  </si>
  <si>
    <t>Concat</t>
  </si>
  <si>
    <t>Ref</t>
  </si>
  <si>
    <t>Double cantilever beam</t>
  </si>
  <si>
    <t>Ageing, Moisture, Temperature</t>
  </si>
  <si>
    <t>plated thickness, surface roughness, surface topology, surface morphology, Delamination, contact angle</t>
  </si>
  <si>
    <t>Ageing, Moisture, Temperature, No Mimic</t>
  </si>
  <si>
    <t>Pay</t>
  </si>
  <si>
    <t>https://ieeexplore-ieee-org.ejournals.um.edu.mt/document/10100778</t>
  </si>
  <si>
    <t>Thermal, Mechanical and Multiphysics Simulation and Experiments in Micro-Electronics and Micro-Systems EuroSimE</t>
  </si>
  <si>
    <t>delamination, strain energy release rate (SERR) G</t>
  </si>
  <si>
    <t>Three-point bending</t>
  </si>
  <si>
    <t>Meng-Kai Shih, Yu-Hao Liu, Guan-Sian Lin, Eddie Hsu, Jonny Yang</t>
  </si>
  <si>
    <t>Meng-Kai Shih</t>
  </si>
  <si>
    <t>Yu-Hao Liu</t>
  </si>
  <si>
    <t>Guan-Sian Lin</t>
  </si>
  <si>
    <t>Eddie Hsu</t>
  </si>
  <si>
    <t>Jonny Yang</t>
  </si>
  <si>
    <t>strain energy release rate (SERR) G</t>
  </si>
  <si>
    <t>SAM, Dip &amp; Look Solderability</t>
  </si>
  <si>
    <t>3D-Scan photo</t>
  </si>
  <si>
    <t>thickness, surface roughness, delamination</t>
  </si>
  <si>
    <t>https://www-sciencedirect-com.ejournals.um.edu.mt/science/article/pii/S1350630722008822</t>
  </si>
  <si>
    <t>SAM, SEM</t>
  </si>
  <si>
    <t>delamination, size fillers</t>
  </si>
  <si>
    <t xml:space="preserve"> ion milling</t>
  </si>
  <si>
    <t>Engineering Failure Analysis</t>
  </si>
  <si>
    <t>https://ieeexplore-ieee-org.ejournals.um.edu.mt/document/9966629</t>
  </si>
  <si>
    <t>SEM, SAM</t>
  </si>
  <si>
    <t>https://ieeexplore-ieee-org.ejournals.um.edu.mt/document/9872725</t>
  </si>
  <si>
    <t>surface morphology, adhesion strenght, contact angle, surface roughness, delamination</t>
  </si>
  <si>
    <t>Button Shear Test, SAM</t>
  </si>
  <si>
    <t>Final Device, Temperature, Ageing</t>
  </si>
  <si>
    <t>Button Shear Test, SAT</t>
  </si>
  <si>
    <t>Chemical deflashing, MSL1</t>
  </si>
  <si>
    <t>SAM, DSC</t>
  </si>
  <si>
    <t xml:space="preserve">delamination, viscosity, </t>
  </si>
  <si>
    <t>curing speed</t>
  </si>
  <si>
    <t>https://iopscience.iop.org/article/10.1088/1757-899X/1128/1/012018</t>
  </si>
  <si>
    <t>double-cantilever beam, four-point bend</t>
  </si>
  <si>
    <t xml:space="preserve">energy release rate </t>
  </si>
  <si>
    <t>https://ieeexplore-ieee-org.ejournals.um.edu.mt/document/9268544</t>
  </si>
  <si>
    <t>Moisture, Temperature, Ageing</t>
  </si>
  <si>
    <t>Chemical deflashing, MSL1, Electrolytical deflashing</t>
  </si>
  <si>
    <t>Wenhao Lan, Wa-San Leung, Zhigang Li, Shaoqing Luo</t>
  </si>
  <si>
    <t>Wenhao Lan</t>
  </si>
  <si>
    <t>Wa-San Leung</t>
  </si>
  <si>
    <t>Zhigang Li</t>
  </si>
  <si>
    <t>Shaoqing Luo</t>
  </si>
  <si>
    <t>https://ieeexplore-ieee-org.ejournals.um.edu.mt/document/6575538</t>
  </si>
  <si>
    <t>https://ieeexplore-ieee-org.ejournals.um.edu.mt/document/10712052</t>
  </si>
  <si>
    <t>https://ieeexplore-ieee-org.ejournals.um.edu.mt/document/9531592</t>
  </si>
  <si>
    <t>https://ieeexplore-ieee-org.ejournals.um.edu.mt/document/8811022</t>
  </si>
  <si>
    <t>https://ieeexplore-ieee-org.ejournals.um.edu.mt/document/8926564</t>
  </si>
  <si>
    <t>https://ieeexplore-ieee-org.ejournals.um.edu.mt/document/6756406</t>
  </si>
  <si>
    <t>https://ieeexplore-ieee-org.ejournals.um.edu.mt/document/4430574</t>
  </si>
  <si>
    <t>https://ieeexplore-ieee-org.ejournals.um.edu.mt/document/163964</t>
  </si>
  <si>
    <t>https://ieeexplore-ieee-org.ejournals.um.edu.mt/document/62516</t>
  </si>
  <si>
    <t>https://ieeexplore-ieee-org.ejournals.um.edu.mt/document/8046595</t>
  </si>
  <si>
    <t>https://ieeexplore-ieee-org.ejournals.um.edu.mt/document/7115175</t>
  </si>
  <si>
    <t>https://ieeexplore-ieee-org.ejournals.um.edu.mt/document/10457779</t>
  </si>
  <si>
    <t>https://ieeexplore-ieee-org.ejournals.um.edu.mt/document/5746674</t>
  </si>
  <si>
    <t>https://ieeexplore-ieee-org.ejournals.um.edu.mt/document/9388645</t>
  </si>
  <si>
    <t>Mixed-mode bending, Button Shear Test</t>
  </si>
  <si>
    <t>Plasma, Temperature</t>
  </si>
  <si>
    <t>SEM</t>
  </si>
  <si>
    <t>Intersociety Conference on Thermal and Thermomechanical Phenomena in Electronic Systems (ITHERM)</t>
  </si>
  <si>
    <t>Ariane Tomas, Hélène Frémont, Nathalie Malbert, Nathalie Labat, Benoit Lambert, Bernard Plano</t>
  </si>
  <si>
    <t>Univ. Bordeaux, CNRS, Bordeaux INP, IMS, UMR 5218, Talence, France
United Monolithic Semiconductors, Villebon-sur-Yvette, France; Univ. Bordeaux, CNRS, Bordeaux INP, IMS, UMR 5218, Talence, France; United Monolithic Semiconductors, Villebon-sur-Yvette, France</t>
  </si>
  <si>
    <t>IEEE Transactions on Power Electronics</t>
  </si>
  <si>
    <t>Freerik Forndran, Mario Sprenger, Juan Ricardo Barrera, Martin Steinau, Mike Roellig, Stefan Muench</t>
  </si>
  <si>
    <t>Vitesco Technologies Germany GmbH, Nuremberg, Germany; Fraunhofer IKTS, Dresden, Germany</t>
  </si>
  <si>
    <t>David Walther, Arash Mohammadi, Jörg Arnold, Bernhard Wunderle</t>
  </si>
  <si>
    <t>Dept. Materials &amp; Reliability of Microsystems, Chemnitz University of Technology, Chemnitz, Germany; Dept. Materials &amp; Reliability of Microsystems, Chemnitz University of Technology, Chemnitz, Germany
Fraunhofer ENAS, Chemnitz, Germany</t>
  </si>
  <si>
    <t>Adwait Inamdar, Torsten Hauck, Michiel van Soestbergen, Willem D. van Driel, GuoQi Zhang</t>
  </si>
  <si>
    <t>Delft University of Technology, Delft, Netherland; NXP Semiconductors, Nijmegen, Netherlands</t>
  </si>
  <si>
    <t>International Conference on Electronics Packaging (ICEP)</t>
  </si>
  <si>
    <t>Aditya Nechiyil, Chengjie Xi, Navid Asadizanjani, Robert Lee, Gregg Chapman</t>
  </si>
  <si>
    <t>Department of Electrical and Computer Engineering, The Ohio State University, Columbus, OH, USA; Department of Electrical and Computer Engineering, University of Florida, Gainesville, FL, USA</t>
  </si>
  <si>
    <t>IEEE Transactions on Components, Packaging and Manufacturing Technology</t>
  </si>
  <si>
    <t>Joe Hertline, Ryan Mayberry, Aaron Hutzler</t>
  </si>
  <si>
    <t>Falk Naumann, Tino Stephan, Marcel Mittag, Robert Klengel, Sandy Klengel</t>
  </si>
  <si>
    <t>Fraunhofer IMWS, Halle, Germany</t>
  </si>
  <si>
    <t>PCIM Asia 2024; International Exhibition and Conference for Power Electronics, Intelligent Motion, Renewable Energy and Energy Management</t>
  </si>
  <si>
    <t>Annual IEEE Conference on Applied Power Electronics Conference and Exposition (APEC)</t>
  </si>
  <si>
    <t>China Semiconductor Technology International Conference (CSTIC)</t>
  </si>
  <si>
    <t>Department of Mechanical and Computer-Aided Engineering, National Formosa University, Taiwan; Package Technology Engineering Department, Richtek Technology Corporation, Taiwan</t>
  </si>
  <si>
    <t>IEEE Transactions on Electron Devices</t>
  </si>
  <si>
    <t>Linda Li, Kim Ng, Tina Li</t>
  </si>
  <si>
    <t>Package R&amp;D, Nexperia, Wei Hai, China; Package R&amp;D, Nexperia, Hong Kong, China; Package R&amp;D, Nexperia, Dong Guan, China</t>
  </si>
  <si>
    <t>IMAPS Nordic Conference on Microelectronics Packaging (NordPac)</t>
  </si>
  <si>
    <t>M. van Soestbergen, R. Roucou, M. Rebosolan, J.J. M Zaal</t>
  </si>
  <si>
    <t>NXP Semiconductors, Package Innovation, Gerstweg 2, Nijmegen, Netherlands; NXP Semiconductors, Corporate Quality, Gerstweg 2, Nijmegen, Netherlands; dep. of Aerospace Engineering, Delft University of Technology, Kluyverweg 1, Netherlands</t>
  </si>
  <si>
    <t>Wai Wai Lee, Hazrul Alang Abd Hamid, Jia Yunn Ting</t>
  </si>
  <si>
    <t>Nexperia, Malaysia</t>
  </si>
  <si>
    <t>Department of Mechanical Engineering, Auburn University, NSF-CAVE3 Electronics Research Center, Auburn, Alabama, USA</t>
  </si>
  <si>
    <t>Chuiming Wan, Zhaoming Zeng, Guowei Xiao, Yian Lan, Chencheng Li, Hongwei Lin, Hong Wang</t>
  </si>
  <si>
    <t>IEEE Photonics Technology Letters</t>
  </si>
  <si>
    <t>International Microsystems, Packaging, Assembly and Circuits Technology (IMPACT)</t>
  </si>
  <si>
    <t>Package R&amp;D, Nexperia China Ltd., Dongguan City, China</t>
  </si>
  <si>
    <t>Marco Rovitto, Samuele Zalaffi, Carlo Passagrilli, Luca Andena, Stefano Mariani</t>
  </si>
  <si>
    <t>Xiang Liu, Roger Lu, Guangchao Xie, Haiyong Gu</t>
  </si>
  <si>
    <t>Shanghai DOITECH Semiconductor Advanced Material Co., LTD, Shanghai, China</t>
  </si>
  <si>
    <t>Yun Li, Tina Li</t>
  </si>
  <si>
    <t>Engineering Department, Nexperia, Dongguan, China</t>
  </si>
  <si>
    <t>PCIM Europe 2023; International Exhibition and Conference for Power Electronics, Intelligent Motion, Renewable Energy and Energy Management</t>
  </si>
  <si>
    <t>IEEE Microwave Magazine</t>
  </si>
  <si>
    <t>Pradeep Lall, Yunli Zhang, Jeff Suhling</t>
  </si>
  <si>
    <t>Department of Mechanical Engineering, NSF-CAVE3 Electronics Research Center, Auburn University, Auburn, AL, USA</t>
  </si>
  <si>
    <t>Tina Thomas, Thanh Duy Nguyen, Martin Blechert, Stefan Hoffmann, Mattis Obst, Karl-Friedrich Becker, Tanja Braun, Marc Dreissigacker, Martin Schneider-Ramelow</t>
  </si>
  <si>
    <t>System Integration and Interconnection Technologies Fraunhofer IZM, Berlin, Germany; Forschungsschwerpunkt Technologien der Mikroperipherik Technical University Berlin, Berlin, Germany</t>
  </si>
  <si>
    <t>Asif Imran Emon, Mustafeez-ul-Hassan, Abdul Basit Mirza, John Kaplun, Sama Salehi Vala, Fang Luo</t>
  </si>
  <si>
    <t>IEEE Journal of Emerging and Selected Topics in Power Electronics</t>
  </si>
  <si>
    <t>Nadine Pflügler, Reinhard Pufall, Michael Goroll, Joachim Mahler, Georg M. Reuther, Bernhard Wunderle</t>
  </si>
  <si>
    <t>Package Reliability, Infineon Technologies AG, Munich, Germany; Unit Process Development, Infineon Technologies AG, Regensburg, Germany; Professorship Materials and Reliability of Microsystems, Chemnitz University of Technology, Chemnitz, Germany</t>
  </si>
  <si>
    <t>Hengqian Yi, Efe Ozturk, Marco Koelink, Jana Krimmling, Andrei A. Damian, Wojciech Debski, H. W. van Zeijl, Guoqi Zhang, René H. Poelma</t>
  </si>
  <si>
    <t>Gongyue Tang, Kazunon Yamamoto</t>
  </si>
  <si>
    <t>Institute of Microelectronics, A*STAR (Agency for Science, Technology and Research), Singapore</t>
  </si>
  <si>
    <t>Carsem Technology Centre (CTC), Carsem (M) Sdn Bhd, Ipoh, Perak, Malaysia</t>
  </si>
  <si>
    <t>Hongjie Liu, Wei Tan, Xingming Cheng, Lanxia Li, Yangyang Duan, Dandan Fan, Ming Gu, Jianglong Han</t>
  </si>
  <si>
    <t>Yangyang Duan, Wei Tan, Hongjie Liu, Lanxia Li, Dandan Fan, Lingling Liu, Xingming Cheng</t>
  </si>
  <si>
    <t>Siying Wu, Shwu Miin Tan, Jianlu Xue, Cheong Huat Ng, Zhigang Li</t>
  </si>
  <si>
    <t>Package R&amp;D, Nexperia China Ltd, Dongguan City, Guangdong Province, China</t>
  </si>
  <si>
    <t>Qiang Wei, Huan Yang, Ning Sun, XiaoJian Ma, Weidong Liu</t>
  </si>
  <si>
    <t>R &amp; D Department, HuaTian Technology (Xi’an) Co., Ltd, Xi’an, China</t>
  </si>
  <si>
    <t>Package R&amp;D, Nexperia Hong Kong Ltd., HK Science Park, Pak Shek Kok, Hong Kong; Package Competence, Nexperia Germany GmbH., Hamburg, Germany; Hong Kong University of Science and Technology, Hong Kong</t>
  </si>
  <si>
    <t>Georg M. Reuther, Nadine Pflügler, Dominik Udiljak, Reinhard Pufall, Bernhard Wunderle</t>
  </si>
  <si>
    <t>European Microelectronics and Packaging Conference, EMPC</t>
  </si>
  <si>
    <t>Joon Shyan Tan, Wai Wai Lee, A. Atiqah, Khirullah Abdul Hamid, Azman Jalar, Maria Abu Bakar</t>
  </si>
  <si>
    <t>Package R&amp;D, Nexperia Malaysia Sdn Bhd, Negeri Sembilan, Malaysia; Institute of Microengineering and Nanoelectronics, Universiti Kebangsaan Malaysia, Selangor, Malaysia; Quality Department, Nexperia Malaysia Sdn Bhd, Negeri Sembilan, Malaysia</t>
  </si>
  <si>
    <t>IEEE Regional Symposium on Micro and Nanoelectronics (RSM)</t>
  </si>
  <si>
    <t>Simone Antonio Sala, Andrea Olietti, Sonia Morin, Luca Cecchetto, Lucia Zullino, Antonio Andreini, Marco Rovitto, Alberto Mancaleoni</t>
  </si>
  <si>
    <t>Zhiwen Li, April Joy Garete, Chun Ning Chan, Jianlu Xue</t>
  </si>
  <si>
    <t>Package Research and Development, Nexperia, Hong Kong Limited, Pak Shek Kok, Hong Kong; Package Research and Development, Nexperia Semiconductors Ltd, China</t>
  </si>
  <si>
    <t>Tina Li, Aaron He, Phoebe Chen, Aaron Lai, Yuan Hang, Colin Feng</t>
  </si>
  <si>
    <t>Engineering Department, Nexperia Semiconductor, Dongguan, China</t>
  </si>
  <si>
    <t>Yuanhan Chen, Yu-Chou Shih, Frank G. Shi</t>
  </si>
  <si>
    <t>IEEE Transactions on Device and Materials Reliability</t>
  </si>
  <si>
    <t>Ke Xue, Dong Lu, Kai Chen, Yijing Qin, Dayang Li, Qi Tang</t>
  </si>
  <si>
    <t>School of System Design and Intelligent Manufacturing, Southern University of Science and Technology, Shenzhen, China; Center for Engineering Materials and Reliability, Guangzhou HKUST Fok Ying Tung Research Institute, Guangzhou, China; Foundry Department, Chengdu Monolithic Power Systems Co., Ltd., Chengdu, China</t>
  </si>
  <si>
    <t>Haiyan Liu, Qingyu Pan, Sean Xu, Jianhong Wang, Lu Li, Xueting Wu</t>
  </si>
  <si>
    <t>Salvador C. Buenviaje, Rohn Kenneth L. Serapio, Azeila Fatima D. Magpantay, Ernesto T. Antilano</t>
  </si>
  <si>
    <t>Syed. Shameem, K. Sony, Kalivaraprasad. B, K. Rajesh Babu, Sreeharsha Bollaram, B Dinakar Pullela</t>
  </si>
  <si>
    <t>Dept. of E. C. E, KLEF, Vaddeswaram, India</t>
  </si>
  <si>
    <t>Mobile Networks and Wireless Communications (ICMNWC), IEEE International Conference on</t>
  </si>
  <si>
    <t>April Joy Garete, Zhiwen Li, Arnel Taduran, Manggala Nayagi AP Balasundaram</t>
  </si>
  <si>
    <t>Package Research and Development, Nexperia Hong Kong Limited; Package Research and Development, Nexperia Philippines Inc; Package Research and Development, Nexperia Malaysia Sdn. Bhd</t>
  </si>
  <si>
    <t>Gyan Dutt, Oscar Khaselev, Monnir Boureghda, Julien Joguet, Maurizio Fenech</t>
  </si>
  <si>
    <t>PCIM Europe digital days 2020; International Exhibition and Conference for Power Electronics, Intelligent Motion, Renewable Energy and Energy Management</t>
  </si>
  <si>
    <t>Hongjie Liu, Wei Tan, Xingming Cheng, Lanxia Li, Yangyang Duan, Dandan Fan, Xiaojuan Jiang, Liang Cui, Jianglong Han</t>
  </si>
  <si>
    <t>Wei Tan, Cheng Cheng, Hongjie Liu, Yangyang Duan, Linlin Liu, Xingming Cheng, Lanxia Li</t>
  </si>
  <si>
    <t>Jiangsu HHCK Advanced Materials Co., Ltd; School of Language and Business, Jiangsu Normal University, Lianyungang, Jiangsu, China</t>
  </si>
  <si>
    <t>Fa Xing Che, Yeow Chon Ong, Hong Wan Ng, Chong Leong Gan, Christopher Glancey, Hem Takiar</t>
  </si>
  <si>
    <t>Micron Semiconductor Asia Operations Pte. Ltd, Singapore; Micron Memory Taiwan Co., Ltd, Taichung City, Taiwan; Micron Technology, Inc., Boise, ID, USA</t>
  </si>
  <si>
    <t>Research and Development, Taiwan Semiconductor Manufacturing Company Ltd., Hsinchu, Taiwan, R.O.C</t>
  </si>
  <si>
    <t>Chemnitz University of Technology, Germany; Infineon AG, Munich, Germany</t>
  </si>
  <si>
    <t>International Workshop on Thermal Investigation of ICs and Systems (THERMINIC)</t>
  </si>
  <si>
    <t>Department of Mechanical and Electro-mechanical Engineering, National Sun Yat-sen University, Kaohsiung, Taiwan (R.O.C)</t>
  </si>
  <si>
    <t>PCIM Europe 2018; International Exhibition and Conference for Power Electronics, Intelligent Motion, Renewable Energy and Energy Management</t>
  </si>
  <si>
    <t>Przemyslaw Gromala, Mateus Jeronimo, Alexandru Prisacaru, Marcus Schulz, Jüergen Keller</t>
  </si>
  <si>
    <t>Robert Bosch GmbH Automotive Electronics, Reutlingen; AMIC GmbH, Berlin</t>
  </si>
  <si>
    <t>Shin Low, Inderjit Singh, Takeshi Mori, Hironari Mori</t>
  </si>
  <si>
    <t>Xilinx, Inc., San Jose, CA, USA; Sumitomo Bakelite Company Limited, Utsunomiya, Tochigi, Japan; Sumitomo Plastics America, Inc., Santa Clara, CA, USA</t>
  </si>
  <si>
    <t>Marcus Schulz, Jürgen Keller, Clemence Vernier, Marc Dressler, Bernhard Wunderle</t>
  </si>
  <si>
    <t>AMIC Angewandte, Micro-Messtechnik GmbH, Berlin, Germany; Robert Bosch GmbH, Schwieberdingen, Germany; Chemnitz University of Technology, Chemnitz, Germany</t>
  </si>
  <si>
    <t>Torsten Hauck, Min Ding, Ilko Schmadlak</t>
  </si>
  <si>
    <t>Freescale Halbleiter Deutschland GmbH, Germany</t>
  </si>
  <si>
    <t>Hongjie Liu, Wei Tan, Lanxia Li, Xiaojuan Jiang, Liang Cui, Yangyang Duan, Xingming Cheng, Dongen Zhang, Yuhui Luo</t>
  </si>
  <si>
    <t>Jiangsu HuaHaiChengKe Advance materials Co. Ltd., Lianyungang, China; D Department of Chemical Engineering, Huaihai Institute of Technology, Lianyungang, China</t>
  </si>
  <si>
    <t>Byung-Seon Kong, Sang-Sun Lee, Da Eun Lee, Hyung Ouk Choi, Hyun Woo Kim</t>
  </si>
  <si>
    <t>Central Research Institute, KCC Corporation, Yongin, Republic of Korea</t>
  </si>
  <si>
    <t>JiangSu Hua Hai Cheng Ke advanced materials Co. Ltd., Lianyungang, Jiangsu, China; Lianyungang Higher Vocational Technical College of Traditional Chinese Medicine, Lianyungang, Jiangsu, China</t>
  </si>
  <si>
    <t>Wenyu Wu, Ke Xue, Weijing Dai, Dashun Liu, Dali Yang</t>
  </si>
  <si>
    <t>School of System Design and Intelligent Manufacturing, Southern University of Science and Technology, Shenzhen, China; Center for Engineering Materials and Reliability, KUST Fok Ying Tung Research Institute, Guangzhou, China; FENGHUA RESEARCH INSTITUTE (GUANG ZHOU) CO., LTD., Guangzhou, China</t>
  </si>
  <si>
    <t>K. Baishya, G.M Zhang, D.M. Harvey, D.R. Braden</t>
  </si>
  <si>
    <t>General Engineering Research Institute, Liverpool John Moores University, Liverpool, United Kingdom; Delphi Electronics &amp; Safety, Kirkby, Liverpool, United Kingdom</t>
  </si>
  <si>
    <t>Fabian Welschinger, Przemyslaw Jakub Gromala</t>
  </si>
  <si>
    <t>Corporate Sector Research and Advance Engineering, Robert Bosch GmbH, Renningen, Germany; Automotive Electronics, Robert Bosch GmbH, Reutlingen, Germany</t>
  </si>
  <si>
    <t>Kow Siew Ting, Vinod Kumar a.l. Nanta Kumar</t>
  </si>
  <si>
    <t>Innovation &amp; CPE department</t>
  </si>
  <si>
    <t>Infineon Technologies AG, Regensburg, Germany; Infineon Technologies AG, Neubiberg, Germany</t>
  </si>
  <si>
    <t>David Samet, Abhishek Kwatra, Suresh K. Sitaraman</t>
  </si>
  <si>
    <t>The George W. Woodruff School of Mechanical Engineering, Georgia Institute of Technology, Atlanta, GA</t>
  </si>
  <si>
    <t>Loh Kian Hwa, Eric Erfe</t>
  </si>
  <si>
    <t>Carsem Technology Center (CTC), Carsem (M) Sdn Bhd (S-site), Ipoh, Perak, Malaysia</t>
  </si>
  <si>
    <t>Jagen Krishnan, Ong Luay Kuan</t>
  </si>
  <si>
    <t>Infineon Technologies, Free Trade Zone, Batu Berendam, Malacca</t>
  </si>
  <si>
    <t>Tina Thomas, Karl-Friedrich Becker, Marius van Dijk, Olaf Wittler, Tanja Braun, Joerg Bauer, Klaus-Dieter Lang</t>
  </si>
  <si>
    <t>T. Braun, K.-F. Becker, E. Jung, S. Voges, T. Thomas, R. Kahle, V. Bader, J. Bauer, R. Aschenbrenner, K.-D. Lang</t>
  </si>
  <si>
    <t>Sensors and Measuring Systems 2014; 17. ITG/GMA Symposium</t>
  </si>
  <si>
    <t>PCIM Europe 2014; International Exhibition and Conference for Power Electronics, Intelligent Motion, Renewable Energy and Energy Management</t>
  </si>
  <si>
    <t>Jagen Krishnan, Harry Sax</t>
  </si>
  <si>
    <t>Infineon Technologies Free Trade Zone, Batu Berendam, Malacca</t>
  </si>
  <si>
    <t>William E. R. Krieger, Sathyanarayanan Raghavan, Abhishek Kwatra, Suresh K. Sitaraman</t>
  </si>
  <si>
    <t>The George W. Woodruff School of Mechanical Engineering, Georgia Institute of Technology, Atlanta, GA; Georgia Institute of Technology, Atlanta, GA, US</t>
  </si>
  <si>
    <t>Serene Teh Seoh Hian, Sheila Chopin, S. S. Skh Ali</t>
  </si>
  <si>
    <t>Freescale Semiconductor (M) SDN BHD, Petaling Jaya, Selangor; Department of Mechanical Engineering, University of Malaya, Kuala Lumpur, Malaysia</t>
  </si>
  <si>
    <t>Jiangsu HuaHaiChengKe advanced material Co. Ltd, Lianyungang, Jiangsu, china</t>
  </si>
  <si>
    <t>A. Yadur, P. Gromala, S. Green, K. Mat Daud</t>
  </si>
  <si>
    <t>Automotive Electronics, Robert Bosch GmbH, Reutlingen, Germany; Hochschule Osnabrück, Germany</t>
  </si>
  <si>
    <t>Peng He, Matthew M.F. Yuen</t>
  </si>
  <si>
    <t>Masayoshi Tagami, Fuminori Ito, Naoya Inoue, Yoshihiro Hayashi</t>
  </si>
  <si>
    <t>Ivan M.L. Sham, Carlos S.W. Chow, Holly T. C. Lui, P. M. Lam, Jack Y. Yeung, L. Jing, S. P. Chen</t>
  </si>
  <si>
    <t>Hong Kong Applied Science and Technology Research Institute, Hong Kong, China; Guangdong Yuejing High Technology Co. Ltd.</t>
  </si>
  <si>
    <t>B. Wunderle, M. Schulz, J. Keller, I. Maus, H. Pape, B. Michel</t>
  </si>
  <si>
    <t>J. Auersperg, R. Dudek, B. Brämer, R. Pufall, B. Seiler, B. Michel</t>
  </si>
  <si>
    <t>Micro Materials Center, Fraunhofer ENAS, Chemnitz, Germany; Infineon Technologies, Munich, Germany; CWM GmbH, Chemnitz, Germany</t>
  </si>
  <si>
    <t>R. Dudek, B. Brämer, J. Auersperg, R. Pufall, H. Walter, B. Seiler, B. Wunderle</t>
  </si>
  <si>
    <t>Micro Materials Center Chemnitz, Fraunhofer ENAS, Germany; Infineon Technologies, Munich, Germany; Fraunhofer Institute of Reliability and Microintegration (IZM), Berlin, Germany; CWM GmbH, Chemnitz, Germany; Technical University of Chemnitz, Chemnitz, Germany</t>
  </si>
  <si>
    <t>Willem D. van Driel, Marcel A. J. van Gils, Xuejun Fan, G. Q. Zhang, Leo J. Ernst</t>
  </si>
  <si>
    <t>Mary Teo, Soh Choew Kheng, Charles Lee</t>
  </si>
  <si>
    <t>Infineon Technologies Asia Pacific Pte Ltd, Assembly &amp; Interconnect Technology, Singapore</t>
  </si>
  <si>
    <t>International Symposium on Electronic Materials and Packaging</t>
  </si>
  <si>
    <t>Xinyu Du, Guangchao Xie, Wei Tan, Suqiong Qin, Xingming Cheng</t>
  </si>
  <si>
    <t>Henkel Huawei Electronics Company Limited (HHE), Lianyungang, China</t>
  </si>
  <si>
    <t>International Symposium on High Density Packaging and Microsystem Integration (HDP)</t>
  </si>
  <si>
    <t>ON Semiconductor Lot 122, Senawang Industrial Estate, Seremban, Negeri Sembilan, Malaysia</t>
  </si>
  <si>
    <t>Xiaosong Ma, K.M.B. Jansen, G.Q. Zhang, L.J. Ernst</t>
  </si>
  <si>
    <t>Fraunhofer Institute of Reliability and Microintegration (IZM), Berlin, Germany; Corporate Backend, Infineon Technologies AG, Munich, Germany</t>
  </si>
  <si>
    <t>IEEE Conference on Polymers and Adhesives in Microelectronics and Photonics (POLYTRONIC)</t>
  </si>
  <si>
    <t>Soon-Lock Goh, Swee-Kah Lee, Din-Ghee Neoh, Sia-Wing Kok</t>
  </si>
  <si>
    <t>T.H. Tan, N. Mogi, L.P. Yeoh</t>
  </si>
  <si>
    <t>Electronics Devices Material Research Laboratory Singapore (EDLS, Sumitomo Bakelite Singapore, Singapore</t>
  </si>
  <si>
    <t>New Package Dev. Dept., Texas Instrum. Japan, Oita, Japan</t>
  </si>
  <si>
    <t>Chai Tai Chong, A. Leslie, Lim Thiam Beng, C. Lee</t>
  </si>
  <si>
    <t>Institute of Microelectronics, Singapore; Semiconductor Division Packaging Technology, Siemens Components Private Limited, Singapore</t>
  </si>
  <si>
    <t>IEEE Transactions on Components, Hybrids, and Manufacturing Technology</t>
  </si>
  <si>
    <t>S. Kim</t>
  </si>
  <si>
    <t>Package R&amp;D Nexperia, Hong Kong, China; BG Bipolar R&amp;D Nexperia, Hamburg, Germany</t>
  </si>
  <si>
    <t>University of Maryland, College Park, USA</t>
  </si>
  <si>
    <t>IEEE Transactions on Reliability</t>
  </si>
  <si>
    <t>A. Yializis, G.L. Powers, D.G. Shaw</t>
  </si>
  <si>
    <t>Spectrum Polytronics, Inc., Tucson, AZ, USA</t>
  </si>
  <si>
    <t>K.S. Moon, S.D. Hwang, H.G. Yoon, J.H. Ryu, S.W. Woo</t>
  </si>
  <si>
    <t>Department of Materials Science, Korea University, Seoul, South Korea; Samsung R &amp; D Center, Chemical Technology, South Korea</t>
  </si>
  <si>
    <t>Signetics Corporation, Sunnyvale, CA, USA</t>
  </si>
  <si>
    <t>Solid State Division, RCA, Somerville, NJ, USA</t>
  </si>
  <si>
    <t>Annual International Symposium on Reliability Physics</t>
  </si>
  <si>
    <t>R. S. Spriggs, A. H. Cronshagen</t>
  </si>
  <si>
    <t>Aerojet Electro-Systems Company, Azusa, CA, USA</t>
  </si>
  <si>
    <t>Huanxiang Xu, Zhenbo Zhao, Lan Chen, Youliang Wang</t>
  </si>
  <si>
    <t>The Fifth Electronics Research Institute of Ministry of Industry and Information Technology, Guangzhou, China</t>
  </si>
  <si>
    <t>Weng Hong Teh, Duane S. Boning, Roy E. Welsch</t>
  </si>
  <si>
    <t>Plaskon Electronic Materials Research Laboratories, Spring House, PA, USA</t>
  </si>
  <si>
    <t>Rohn Kenneth L. Serapio, Ernesto T. Antilano, Alyssa Grace S. Gablan, Jerry T. Diwata, Alvin S. Soreda</t>
  </si>
  <si>
    <t>Chun Ning Chan, Puvendiran Gopalakrishnan, Sreetharan Sekaran, Zhiwen Li</t>
  </si>
  <si>
    <t>Nexperia Hong Kong Limited, Nexperia Malaysia Sdn Bhd, Seremban, Negeri Sembilan, Malaysia</t>
  </si>
  <si>
    <t>Sharon Lim Pei-Siang, Gaurav Sharma, Aditya Kumar, Vempati Srinivasa Rao, Vincent Lee Wen Sheng</t>
  </si>
  <si>
    <t>M.F. Sousa, S. Riches, C. Johnston, P.S. Grant</t>
  </si>
  <si>
    <t>Department of Materials, Oxford University, UK; GE Aviation Newmarket, Tewkesbury, UK</t>
  </si>
  <si>
    <t>Takeshi Mori</t>
  </si>
  <si>
    <t>Sumitomo Bakelite Co., Ltd., Nogata-City, Fukuoka-Pref., Japan</t>
  </si>
  <si>
    <t>International Wafer Level Packaging Conference (IWLPC)</t>
  </si>
  <si>
    <t>Hwasuck Oh, Chan Young Park, MyongTaek Shim, YoungEun Kwon, Byung-Seon Kong</t>
  </si>
  <si>
    <t>Chin Wai Lum</t>
  </si>
  <si>
    <t>ON Semiconductor, SCG Industries슠(M)슠Sdn Bhd, Seremban, Negeri Sembilan, Malaysia</t>
  </si>
  <si>
    <t>Jiazheng Sheng, Hui Li, Shengnan Shen, Ruijian Ming, Bin Sun, Jian Wang, Daode Zhang, Yinggang Tang</t>
  </si>
  <si>
    <t>M. Shaygi, B. Wunderle, J. Arnold , N. Pflügler, R. Pufall</t>
  </si>
  <si>
    <t>R Kniely, J Heilmann, F Huber, Bernhard Wunderle</t>
  </si>
  <si>
    <t>Department of Electronic Engineering, Chang Gung University, Taoyuan, Taiwan; Institute of Electronics Engineering, Chang Gung University, Taoyuan, Taiwan; Compound Semiconductor Epitaxy Laboratory, Department of Electronic Engineering, Chang Gung University, Taoyuan; Department of Radiation Oncology, Chang Gung Memorial Hospital, Keelung, Taiwan; Chang Gung University, Taiwan, Republic of China, Department of Radiation Oncology, Chang Gung Memorial Hospital, Keelung Branch; Jiangxi Litkconn Academy of Optical Research Company Ltd., Longnan, China; Jiangxi Litkconn Academy of Optical Research Company Ltd., Longnan, China; Department of Physics, School of Science, Jimei University, Xiamen, China; School of Physical Science and Technology, Guangxi University, Nanning, Guangxi, China; Department of Electronic Engineering, Chang Gung University, Taoyuan, Taiwan; Institute of Electronics Engineering, Chang Gung University, Taoyuan, Taiwan; Department of Radiation Oncology, Chang Gung Memorial Hospital, Taoyuan, Taiwan</t>
  </si>
  <si>
    <t>Hitachi Energy, Lenzburg, Switzerland; Microelectronics Department, Faculty of Electrical Engineering, Czech Technical University, Prague, Czech Republic</t>
  </si>
  <si>
    <t>ams OSRAM Group, AOS Packaging, Premstaetten, Austria; Chemnitz University of Technology, Germany; Fraunhofer ENAS, Chemnitz, Germany</t>
  </si>
  <si>
    <t>Politecnico di Milano, piazza L. da Vinci 32, Milano; ST Microelectronics, via C. Olivetti 2, Agrate Brianza, Italy</t>
  </si>
  <si>
    <t>New Product Development and Introduction, ST Microelectronics, Inc., #9 Mountain Drive, Light Industry &amp; Science Park II, Brgy, La Mesa, Calamba City, Laguna, Philippines</t>
  </si>
  <si>
    <t>ST Microelectronics srl via C. Olivetti n. 2 Agrate Brianza (MB), Italy; ST Microelectronics srl via Tolomeo n. 1 Cornaredo (MI), Italy</t>
  </si>
  <si>
    <t>ST Microelectronics, Agrate Brianza, Italy; Politecnico di Milano, Milano</t>
  </si>
  <si>
    <t>Laboratorio Superfici e Interfasi, Consorzio Catania Ricerche, Catania, Italy; ST Microelectronics, Catania, Italy; Acreo AB, Kista, Sweden</t>
  </si>
  <si>
    <t>Department of Microelectronics &amp; Nanoelectronics in the Faculty of Information and Communications Technology, University of Malta, Msida MSD2080, Malta; ST Microelectronics, Malta</t>
  </si>
  <si>
    <t>Department of Civil Engineering and Architecture – University of Catania – Viale A. Doria 6, 95125 Catania – Italy; Department of Electrical, Electronic and Computer Engineering – University of Catania – Via Santa Sofia 64, 95123 Catania – Italy; Automotive and Discrete Group, R&amp;D department, ST Microelectronics, Catania, 95121, Italy</t>
  </si>
  <si>
    <t>ST Microelectronics, Agrate Brianza (MB), Italy</t>
  </si>
  <si>
    <t>ST Microelectronics, via C. Olivetti, 2, 20864 Agrate Brianza (MB), Italy; ST Microelectronics Back-End Manufacturing and Technology R&amp;D; ST Microelectronics Malta</t>
  </si>
  <si>
    <t>ST Microelectronics Malta; Mechanical Engineering, Faculty of Engineering, University of Malta, Msida MSD2080, Malta; Systems &amp; Control Engineering, Faculty of Engineering, University of Malta, Msida MSD2080, Malta</t>
  </si>
  <si>
    <t>ST Microelectronics, Inc. - Corporate Packaging and Automation, Calamba City, Laguna, Philippines</t>
  </si>
  <si>
    <t>ST Microelectronics</t>
  </si>
  <si>
    <t>ST Microelectronics (Ltd), Backend Manufacturing &amp; Technology R&amp;D Industry Road, Kirkop, Malta; ST Microelectronics (Ltd), Backend Manufacturing &amp; Technology R&amp;D, 629, Lorong 4/6, Toa Payoh, Singapore; ST Microelectronics (Ltd), Backend Manufacturing &amp; Technology R&amp;D, Via C. Olivetti 2, Agrate Brianza, Italy; ST Malta BGA assembly; Grenoble Package R&amp;D; Group VP, Head of ST Back End Manufacturing and Technology R&amp;D</t>
  </si>
  <si>
    <t>ST Microelectronics (Ltd), Backend Manufacturing &amp; Technology R&amp;D, Kirkop, Malta; ST Microelectronics (Ltd), Backend Manufacturing &amp; Technology R&amp;D, Cedex, Grenoble, France</t>
  </si>
  <si>
    <t>ST Microelectronics S.r.l., 20864 Agrate Brianza (MB) (IT)</t>
  </si>
  <si>
    <t>Department of Electrical and Computer Engineering, Stony Brook University, Stony Brook, NY, USA</t>
  </si>
  <si>
    <t>Department of Electrical Engineering and Computer Science, Massachusetts Institute of Technology, Cambridge, MA, USA; Leaders for Global Operations (LGO), MIT Sloan School of Management, Cambridge, MA, USA; Massachusetts Institute of Technology (MIT) Engineering Systems Division and MIT Sloan School of Management, Cambridge, MA, USA</t>
  </si>
  <si>
    <t>Department of Mechanical Engineering, NSF-CAVE3 Electronics Research Center, Auburn University, Auburn, AL; Texas Instruments, Dallas, TX, NXP Semiconductor, Austin, TX</t>
  </si>
  <si>
    <t>Fraunhofer Institute of Reliability and Microintegration (IZM), Berlin, Germany; Chemnitz University of Technology, Chemnitz, Germany; Angewandte Micro-Messtechnik GmbH, Berlin, Germany; Infineon Technologies AG, Neubiberg, Germany; Fraunhofer Institute of Electronic Nano Systems, Chemnitz, Germany</t>
  </si>
  <si>
    <t>Guilin University of Electronic and Technology, Guilin, China; Delft University of Technnology, Netherlands; Delft University of Technnology, Netherlands; Philips Semiconductors, Netherlands</t>
  </si>
  <si>
    <t>Infineon Technologies AG, Neubiberg, Bayern, DE; Technische Universitat Chemnitz, Chemnitz, Germany</t>
  </si>
  <si>
    <t>Department of Microelectronics, Delft University of Technology, Delft, AA, The Netherlands; Silicon Radar GmbH, Frankfurt (Oder), Germany; Chip Integration Technology Center (CITC), Novio Tech Campus, Nijmegen, AT, The Netherlands; NXP, Nijmegen, AE, The Netherlands; Packaging Research Department, Nexperia B.V., Nijmegen, AB, The Netherlands</t>
  </si>
  <si>
    <t>Hitachi Research Laboratory, Hitachi and Limited, Tsukuba, Ibaraki, Japan; Hitachi Automotive Products, Hitachi and Limited, Tsukuba, Ibaraki, Japan</t>
  </si>
  <si>
    <t>LSI Research Laboratory, Renesas Electronics Corporation, Sagamihara, Japan</t>
  </si>
  <si>
    <t>NXP Semiconductors, Nijmegen, Netherlands; Delft University of Technnology, Delft, Netherlands; Lamar University, Beaumont, TX, USA; South China University of Technology, Guangzhou, China</t>
  </si>
  <si>
    <t>School of Power and Mechanical Engineering, Wuhan University, Wuhan, China; The Institute of Technological Sciences, Wuhan University, Wuhan, China; Mechanical Engineering, Wuhan University, Wuhan, China; Jiangsu Leader-Tech Electronics Company Ltd., Pizhou, China; School of Mechanical Engineering, Hubei University of Technology, Wuhan, China</t>
  </si>
  <si>
    <t>Unimicron Technology Corporation, Taoyuan, Taiwan</t>
  </si>
  <si>
    <t>Author</t>
  </si>
  <si>
    <t>Count</t>
  </si>
  <si>
    <t>Department of Aeronautics and Astronautics, Department of Mechanical Engineering</t>
  </si>
  <si>
    <t>Brian L Wardle</t>
  </si>
  <si>
    <t>International Conference on Integrated Power Electronics Systems</t>
  </si>
  <si>
    <t>Electronic Components and Technology Conference</t>
  </si>
  <si>
    <t>Electronics System-Integration Technology Conference</t>
  </si>
  <si>
    <t>Electronics Packaging Technology Conference</t>
  </si>
  <si>
    <t>IEEE Energy Conversion Congress and Exposition</t>
  </si>
  <si>
    <t>International Conference on Innovation, Communication and Engineering</t>
  </si>
  <si>
    <t>IEEE Access</t>
  </si>
  <si>
    <t>ASME International Mechanical Engineering Congress and Exposition</t>
  </si>
  <si>
    <t>https://dacemirror.sci-hub.se/proceedings-article/a1add1bd5bcdd7f9e85835c0a053b224/shirazy2014.pdf#navpanes=0&amp;view=FitH</t>
  </si>
  <si>
    <t>https://2024.sci-hub.se/6617/ef409d3156fc0a84a4de1953d21a086c/appelt2012.pdf#navpanes=0&amp;view=FitH</t>
  </si>
  <si>
    <t>https://dacemirror.sci-hub.se/proceedings-article/c9bc4df1cf58f7ec47a099e7fe8bbf09/yun2007.pdf#navpanes=0&amp;view=FitH</t>
  </si>
  <si>
    <t>ASME International Electronic Packaging Technical Conference and Exhibition</t>
  </si>
  <si>
    <t>https://moscow.sci-hub.se/4869/085b8d375c217af0d801e78e0771bac4/subbarayan2007.pdf#navpanes=0&amp;view=FitH</t>
  </si>
  <si>
    <t>ASME Journal of Electronic Packaging</t>
  </si>
  <si>
    <t>https://dacemirror.sci-hub.se/journal-article/d0a3a9acc3e419f0cd1326fb5402d405/arik2007.pdf#navpanes=0&amp;view=FitH</t>
  </si>
  <si>
    <t>https://2024.sci-hub.se/6755/a61c9a2505302d5327b483823ef4098a/gupta1995.pdf#navpanes=0&amp;view=FitH</t>
  </si>
  <si>
    <t>https://dacemirror.sci-hub.se/journal-article/480330dc0bf045d70f366ea3251b1982/nguyen1993.pdf#navpanes=0&amp;view=FitH</t>
  </si>
  <si>
    <t>https://moscow.sci-hub.se/4853/c714ea378c6de3a2a74615b713661ab4/bar-cohen1992.pdf#navpanes=0&amp;view=FitH</t>
  </si>
  <si>
    <t>https://dacemirror.sci-hub.se/journal-article/bdb5d728707f1c679b0920f7678a7b9d/huang1991.pdf#navpanes=0&amp;view=FitH</t>
  </si>
  <si>
    <t>https://2024.sci-hub.se/6682/31467ab7f3dcbe700edf5b513f71a345/nguyen1991.pdf#navpanes=0&amp;view=FitH</t>
  </si>
  <si>
    <t>Double cantilever beam, Four point bending</t>
  </si>
  <si>
    <t>Peel test</t>
  </si>
  <si>
    <t>3D-DIC camera, TMA, universal testing machine, interdigital dielectric sensor, rheometer, Fiber Bragg Grating sensor, DSC</t>
  </si>
  <si>
    <t>elastic modulus, CTE,  dissipation factor, viscoelastic properties, lowest viscosity, gelation, solidification point,  Effective Cure Shrinkage, curvature, interfacial strain, peel strength, the degree of cure</t>
  </si>
  <si>
    <t>The Netherlands, USA, China</t>
  </si>
  <si>
    <t>Ruifeng Li, Daoguo Yang, Ping Zhang, Fanfan Niu, Miao Cai, G. Q. Zhang</t>
  </si>
  <si>
    <t>School of Automation, Beijing University of Posts and Telecommunications, No. 10 Xitucheng Road, Beijing 100876, China; School of Mechanical and Electrical Engineering, Guilin University of Electronic Technology, No. 1 Jinji Road, Guilin, Guangxi 541004, China</t>
  </si>
  <si>
    <t>School of Electronic and Information Engineering, South China University of Technology, Guangzhou, China; APt Electronics Company Ltd., Guangzhou, China; APt Electronics Company Ltd., Guangzhou, China; School of Electronic and Information Engineering, South China University of Technology, Guangzhou, China; School of Electronic and Information Engineering, South China University of Technology, Guangzhou, China; Zhongshan Institute of Modern Industrial Technology, South China University of Technology, Zhongshan, China</t>
  </si>
  <si>
    <t>https://ieeexplore-ieee-org.ejournals.um.edu.mt/document/991185</t>
  </si>
  <si>
    <t>CALCE Electronic Products and Systems Center, University of Maryland, College Park, MD, USA; General Electric Corporate Research and Development Center, Niskayuna, NY, USA; Sandia National Laboratories, Albuquerque, NM, USA</t>
  </si>
  <si>
    <t>Department of Chemical and Biomolecular Engineering, The University of California at Irvine, Irvine, CA, USA; Ecosense Lighting Inc., Los Angeles, CA, USA</t>
  </si>
  <si>
    <t>viscosity, softening point, gel time, Thermal expansion, adhesive strength, ﬂexural strength, ﬂexural modulus, dielectric properties, thermal conductivity</t>
  </si>
  <si>
    <t>Viscometer, bitumen softening point tester, DSC, gel time analyzer, TGA, spiral ﬂow length test, TMA, microsolder joint strength tester, button shear test, universal testing machine, dielectric constant and dielectric loss tester, thermal constant analyzer</t>
  </si>
  <si>
    <t>Microelectronics Packaging Handbook Semiconductor Packaging (Part 2)</t>
  </si>
  <si>
    <t>Switzerland, Czech Republic</t>
  </si>
  <si>
    <t>Button Shear Test, DMA</t>
  </si>
  <si>
    <t>Simulation, static parameter tester, curve tracer, environmental chamber, SAM, X-Ray</t>
  </si>
  <si>
    <t>https://pubs-acs-org.ejournals.um.edu.mt/doi/10.1021/acs.langmuir.3c02883</t>
  </si>
  <si>
    <t>Modeling, button shear test, XPS</t>
  </si>
  <si>
    <t>to read : full of ref</t>
  </si>
  <si>
    <t>complicated</t>
  </si>
  <si>
    <t>https://pubs-acs-org.ejournals.um.edu.mt/doi/10.1021/acsomega.1c05914</t>
  </si>
  <si>
    <t>https://pubs-acs-org.ejournals.um.edu.mt/doi/10.1021/acssuschemeng.7b02375</t>
  </si>
  <si>
    <t>TGA, ICP, inductively coupled plasma optical emission spectrometer, X-ray ﬂuorescence spectrometer, elemental analyzer, FTIR, shear crusher, vibrating screen machine, gas chromatography−mass spectroscopy</t>
  </si>
  <si>
    <t>SCAT, dual cantilever beam, tapered double cantilever beam, modeling</t>
  </si>
  <si>
    <t>Temperature, Moisture, Ageing</t>
  </si>
  <si>
    <t>Flexural properties, solubility parameter</t>
  </si>
  <si>
    <t>bomb combustion test, SEM, energy dispersive X-ray analysis, EDX</t>
  </si>
  <si>
    <t>goniometer</t>
  </si>
  <si>
    <t>Flash, Plasma</t>
  </si>
  <si>
    <t>contact angle, delamination</t>
  </si>
  <si>
    <t>https://pubs-acs-org.ejournals.um.edu.mt/doi/10.1021/es025643o</t>
  </si>
  <si>
    <t>digital optical microscope, thermal transient tester</t>
  </si>
  <si>
    <t>electroplating</t>
  </si>
  <si>
    <t>metallurgical microscope model, EDX, SEM</t>
  </si>
  <si>
    <t>Simulation, SAM, SEM</t>
  </si>
  <si>
    <t xml:space="preserve">heating chamber </t>
  </si>
  <si>
    <t>spectrophotometer, powder Diffractometer, three-point bending , Shadow Moiré measurement, simulation, SEM</t>
  </si>
  <si>
    <t>PMC, reflow</t>
  </si>
  <si>
    <t>hyogroscopic coefficient</t>
  </si>
  <si>
    <t>DMA, micro Dynascope optical comparator, DSC, TMA, rheometer, ANSYS, SAM</t>
  </si>
  <si>
    <t>delamination, shear strenght</t>
  </si>
  <si>
    <t>SAM, simulation</t>
  </si>
  <si>
    <t>diffusion coefficient</t>
  </si>
  <si>
    <t>Balance, Capacitance measurements</t>
  </si>
  <si>
    <t>DuPont 2970 DEA System, SAM, Curve Tracer</t>
  </si>
  <si>
    <t>permittivity, conductivity, delamination, input pin characteristics, leakage currents, electrical properties</t>
  </si>
  <si>
    <t>stress relaxation test</t>
  </si>
  <si>
    <t>Viscoelastic properties, Relaxation modulus, Prony coefficients and relaxation time, Time-temperature shift factors, Effect of viscoelasticity on delamination</t>
  </si>
  <si>
    <t>moisture expansion coefficient</t>
  </si>
  <si>
    <t>(2023) Electronic packaging enhancement engineered by reducing the bonding temperature via modified cure cycles</t>
  </si>
  <si>
    <t>Seong Yeon Park et al., 2023</t>
  </si>
  <si>
    <t>(2024) Polymer-Based Electronic Packaging Molding Compounds, Specifically Thermal Performance Improvement: An Overview</t>
  </si>
  <si>
    <t>, 2024</t>
  </si>
  <si>
    <t>(2016) Prediction of the Functional Performance of Machined Components Based on Surface Topography: State of the Art</t>
  </si>
  <si>
    <t>Wit Grzesik, 2016</t>
  </si>
  <si>
    <t>(2012) On the development of a modified button shear specimen to characterize the mixed mode delamination toughness</t>
  </si>
  <si>
    <t>Lucas Durix et al., 2012</t>
  </si>
  <si>
    <t>(2012) Adhesion improvement of Cu-based substrate and epoxy molding compound interface by hierarchical structure preparation</t>
  </si>
  <si>
    <t>Wenjing Zhang et al., 2012</t>
  </si>
  <si>
    <t>(2024) Low Inductance Package with Multi-layer PCB Wiring for Double-sided Direct Oil-cooling Inverter</t>
  </si>
  <si>
    <t>Kyota Asai et al., 2024</t>
  </si>
  <si>
    <t>(1977) Reliability evaluation of trimetal integrated circuits in plastic packages</t>
  </si>
  <si>
    <t>H Khajezadeh et al., 1977</t>
  </si>
  <si>
    <t>(1976) Nondestructive, X-Ray Inspection of Ceramic-Chip Capacitors for Delaminations</t>
  </si>
  <si>
    <t>(1994) The Effects of Materials and Post-Mold Profiles on Plastic Encapsulated Integrated Circuits</t>
  </si>
  <si>
    <t>Richard D. Mosbarger et al., 1994</t>
  </si>
  <si>
    <t>(2023) Effect of Thermal Cycling on Interfacial Fracture Toughness of Electronic Mold Compound-to-Substrate Interface Subjected to Monotonic and Fatigue Loading</t>
  </si>
  <si>
    <t>Pradeep Lall et al., 2023</t>
  </si>
  <si>
    <t>(2023) Evolution of Thermal Interface Material-to-Copper Interfacial Fracture Toughness Subjected to Monotonic and Fatigue Loading After Thermal Cycling</t>
  </si>
  <si>
    <t>P Lall et al., 2023</t>
  </si>
  <si>
    <t>(2023) Effect of Surface Treatment on the Fatigue Crack Propagation in a TIM/Copper Interface Subjected to High-Temperature Long-Term Exposure</t>
  </si>
  <si>
    <t>(2011) Evaluation of the Reliability of Film Adhesives Under Hygrothermal Condition</t>
  </si>
  <si>
    <t>N Saiki et al., 2011</t>
  </si>
  <si>
    <t>(2010) Assessment of Alpha Emissivity of Packaging Materials and Method to Improve the Measurement Accuracy</t>
  </si>
  <si>
    <t>, 2010</t>
  </si>
  <si>
    <t>(2007) Stress isolation structures in MEMS gyroscope packages</t>
  </si>
  <si>
    <t>C. H. Yun et al., 2007</t>
  </si>
  <si>
    <t>(2007) Mechanical Reliability Evaluation of Stripped and Replated Component Termination Finishes</t>
  </si>
  <si>
    <t>Guhan Subbarayan et al., 2007</t>
  </si>
  <si>
    <t>(2014) Experimental, Numerical and Analytical Investigation of Thermal Resistance in High Brightness LED Arrays</t>
  </si>
  <si>
    <t>Mahmood R. S. Shirazy et al., 2014</t>
  </si>
  <si>
    <t>(2012) Power Die Packaging by Substrate Embedding</t>
  </si>
  <si>
    <t>Bernd K. Appelt et al., 2012</t>
  </si>
  <si>
    <t>(2005) Single-Step, Integrated Assembly and Encapsulation of Microfluidic Bubble Generator</t>
  </si>
  <si>
    <t>Emil J. Geiger et al., 2005</t>
  </si>
  <si>
    <t>(2001) Thermal Analysis of EPAS Power Module</t>
  </si>
  <si>
    <t>Ram Farhi, 2001</t>
  </si>
  <si>
    <t>(1997) Interfacial fracture toughness in plastic packages</t>
  </si>
  <si>
    <t>Luu T Nguyen et al., 1997</t>
  </si>
  <si>
    <t>(1997) Moisture Induced Failures of Plastic Packages of IC Devices: State-of-the-Art and Crucial Needs</t>
  </si>
  <si>
    <t>Y Feng et al., 1997</t>
  </si>
  <si>
    <t>(1996) Microelectronic Chip Attach With Silver Filled Epoxies: An Analytical and Experimental Study</t>
  </si>
  <si>
    <t>K. J. Zwick et al., 1996</t>
  </si>
  <si>
    <t>(2024) Effects of Thermal-Moisture Coupled Field on Delamination Behavior of Electronic Packaging</t>
  </si>
  <si>
    <t>MK Shih et al., 2024</t>
  </si>
  <si>
    <t>(2012) Adhesion of a novel flexible epoxy molding compound and its molecular dynamics simulation</t>
  </si>
  <si>
    <t>Hui-wang Cui et al., 2012</t>
  </si>
  <si>
    <t>Michele Calabretta et al., 2022</t>
  </si>
  <si>
    <t>(1995) Jet-Flow Scavenging of a Curing Oven—Part I: Flow Visualization</t>
  </si>
  <si>
    <t>KJ Zwick et al., 1995</t>
  </si>
  <si>
    <t>(1995) Modeling Solder Joint Fatigue Life for Gullwing Leaded Packages: Part I—Elastic Plastic Stress Model</t>
  </si>
  <si>
    <t>VK Gupta et al., 1995</t>
  </si>
  <si>
    <t>(1993) Reliability of postmolded IC packages</t>
  </si>
  <si>
    <t>Luu T Nguyen, 1993</t>
  </si>
  <si>
    <t>(1992) State-of-the-art and trends in the thermal packaging of electronic equipment</t>
  </si>
  <si>
    <t>Avram Bar-Cohen, 1992</t>
  </si>
  <si>
    <t>(1991) Effect of polarity on heat transfer in the ball formation process</t>
  </si>
  <si>
    <t>LJ Huang et al., 1991</t>
  </si>
  <si>
    <t>(1991) Effects of configuration on plastic package stresses</t>
  </si>
  <si>
    <t>Luu T Nguyen et al., 1991</t>
  </si>
  <si>
    <t>(2023) Rough Silver for Improved Lead-Frame Reliability</t>
  </si>
  <si>
    <t>Fai-Lung Ting et al., 2023</t>
  </si>
  <si>
    <t>(2022) Investigation of Epoxy Molding Compound on SOP Device</t>
  </si>
  <si>
    <t>(2022) The Study on Warpage of Epoxy Molding Compound</t>
  </si>
  <si>
    <t>(2020) Volume Resistance of Epoxy Molding Compound</t>
  </si>
  <si>
    <t>(2020) Warpage Control Method in Epoxy Molding Compound</t>
  </si>
  <si>
    <t>(2018) Latest developments of molding compound material for power semiconductors</t>
  </si>
  <si>
    <t>Yusuke Tanaka et al., 2018</t>
  </si>
  <si>
    <t>(2017) Study of white epoxy molding compound for LED bracket</t>
  </si>
  <si>
    <t>(2020) Enhancing High Temperature Adhesion Performance Via a Renovated Leadframe Surface Treatment</t>
  </si>
  <si>
    <t>Din-Ghee Neoh et al., 2020</t>
  </si>
  <si>
    <t>(2015) Investigation of warpage in wafer-level Molding: Measurements and FE analysis</t>
  </si>
  <si>
    <t>Russell Farrugia et al., 2015</t>
  </si>
  <si>
    <t>(?) 0: Modeling and Simulation Challenges in 3D Systems</t>
  </si>
  <si>
    <t>D Oh, ?</t>
  </si>
  <si>
    <t>(2024) Impact of chip-package parameters on the thermomechanical reliability of high thermal die attach materials in RF, power, and automotive applications</t>
  </si>
  <si>
    <t>A R Nazmus Sakib et al., 2024</t>
  </si>
  <si>
    <t>(2024) Enhancing Cu Wire-Bonding Reliability by a Cu-Selective Passivation Coating</t>
  </si>
  <si>
    <t>Dinesh Kumar Kumaravel et al., 2024</t>
  </si>
  <si>
    <t>(2022) Impact of reliability tests on the adhesion of the epoxy mold compound</t>
  </si>
  <si>
    <t>David Guillon et al., 2022</t>
  </si>
  <si>
    <t>(2021) Novel in-situ button shear methodology for efficient assessment of mold compound encapsulation</t>
  </si>
  <si>
    <t>David Guillon et al., 2021</t>
  </si>
  <si>
    <t>(2022) Static/transient thermal analysis and design optimization of a lead frame based dual side cooling SiC power module</t>
  </si>
  <si>
    <t>(2019) 3D-MiM (MUST-in-MUST) Technology for Advanced System Integration</t>
  </si>
  <si>
    <t>An-Jhih Su et al., 2019</t>
  </si>
  <si>
    <t>(2019) Physics of failure based simulation and experimental testing of quad flat no-lead package</t>
  </si>
  <si>
    <t>(2016) A New Reliable Adhesion Enhancement Process for Directly Plating on Molding Compounds for Package Level EMI Shielding</t>
  </si>
  <si>
    <t>Kenichiroh Mukai et al., 2016</t>
  </si>
  <si>
    <t>(2016) Simulation Methods for Crack Initiation and Propagation in Bulk Mold Material of Electro Mechanical Components</t>
  </si>
  <si>
    <t>(2012) The Study of Silicon Passivation Polymer Adhesion to Epoxy Mold Compound Through Button Shear Strength</t>
  </si>
  <si>
    <t>(1996) Investigation of stress singularity fields and stress intensity factors for interfacial delamination</t>
  </si>
  <si>
    <t>M Amagi, 1996</t>
  </si>
  <si>
    <t>(1995) Investigation on the effect of copper leadframe oxidation on package delamination</t>
  </si>
  <si>
    <t>(1991) The role of plastic package adhesion in IC performance</t>
  </si>
  <si>
    <t>Samuel Kim, 1991</t>
  </si>
  <si>
    <t>(2023) Chemical Deburring as Process Solution for Eliminating Sn Metal Burrs of Wettable Flank QFN Devices</t>
  </si>
  <si>
    <t>Behra E. Bamba et al., 2023</t>
  </si>
  <si>
    <t>(2023) Double-side Liquid Cooling Development for 6-in-1 SiC Power Module</t>
  </si>
  <si>
    <t>Yong Han et al., 2023</t>
  </si>
  <si>
    <t>(2023) The Study of Process Enhancements to Improve Flash Removal Performance for Power Packages</t>
  </si>
  <si>
    <t>Wai Wai Lee et al., 2023</t>
  </si>
  <si>
    <t>(2023) Copper/Molding Compound Interfacial Delamination</t>
  </si>
  <si>
    <t>(2022) The Effect of Mixed Gas Ar+H2 Strip Plasma onto the Non-Roughened and Oxidation-Roughened Bare Cu Leadframe Surfaces</t>
  </si>
  <si>
    <t>Marty Lorgino Pulutan et al., 2022</t>
  </si>
  <si>
    <t>(2022) Surface Stability and Surface Plasma Treatment of Different Cu Surfaces for Leadframe-to-Mold Adhesion Improvement</t>
  </si>
  <si>
    <t>Matthew M. Fernandez et al., 2022</t>
  </si>
  <si>
    <t>(2021) Surface Plasma and Mold Deflash Treatment of Plated and Non-Plated Cu Leadframe for Leadframe-to-Mold Adhesion Improvement</t>
  </si>
  <si>
    <t>Marty Lorgino Pulutan et al., 2021</t>
  </si>
  <si>
    <t>(2019) Epoxy Mold Compound Characterization and Cure Kinetics for Post Mold Isothermal Cure Improvement and Accelerated Reliability Assessment</t>
  </si>
  <si>
    <t>Matthew M. Fernandez et al., 2019</t>
  </si>
  <si>
    <t>(2016) Leadframe-to-mold adhesion performance of different leadframe surface morphologies</t>
  </si>
  <si>
    <t>Matthew M. Fernandez et al., 2016</t>
  </si>
  <si>
    <t>(2006) Characterization of Viscoelastic Behaviour of a Molding Compound with Application to Delamination Analysis in IC Packages</t>
  </si>
  <si>
    <t>Gojun Hu et al., 2006</t>
  </si>
  <si>
    <t>(2022) Wire sweep phenomenon overview by Ishikawa diagram</t>
  </si>
  <si>
    <t>Federico Leone et al., 2022</t>
  </si>
  <si>
    <t>(2022) Analysis of leadframe discoloration on rough pre-plated frames</t>
  </si>
  <si>
    <t>(2021) Understanding Sulfur-Induced Surface Discoloration On Pre-Plated Leadframes After Prolonged Environmental Exposure</t>
  </si>
  <si>
    <t>Salvador C. Buenviaje et al., 2021</t>
  </si>
  <si>
    <t>(2021) Simulation of Moisture Ingression Ingression in Microelectronics Package to Correlate Accelerated Tests and Field Conditions Reliability</t>
  </si>
  <si>
    <t>Simone Antonio Sala et al., 2021</t>
  </si>
  <si>
    <t>(2020) The Effect of Strip Argon Plasma Cleaning onto the PPF and Ag-plated Cu Leadframe Surfaces</t>
  </si>
  <si>
    <t>Matthew M. Fernandez et al., 2020</t>
  </si>
  <si>
    <t>(2020) Study on Package Strength of uMCP (Multichip Package) for Mobile Application through Three-Point Bending Test and Simulation</t>
  </si>
  <si>
    <t>(2018) Package Integrity and Reliability Effects of Mold Compound Chemistry for Power Device Application</t>
  </si>
  <si>
    <t>April Joy H. Garete et al., 2018</t>
  </si>
  <si>
    <t>(2015) Deflashing design rules and its impact towards package quality</t>
  </si>
  <si>
    <t>(2013) Forming solder filet on leadframe edges of a QFN with immersion tin</t>
  </si>
  <si>
    <t>(2013) Challenges and resolutions of Pd-Cu wire bond biased HAST failures from additive particle in the green mold compound</t>
  </si>
  <si>
    <t>(2009) Characterization of DAF tape for Embedded micro wafer level packaging</t>
  </si>
  <si>
    <t>(1988) High Filler Leading Technique and Its Effects in the Reliability of Epoxy Molding Compound</t>
  </si>
  <si>
    <t>(2024) A Novel Ultra-Thin Dicing Die Attach Film for Various Dicing Processes</t>
  </si>
  <si>
    <t>Masanori Yamagishi et al., 2024</t>
  </si>
  <si>
    <t>(2024) Analysis of degradation effects for different epoxy-based molding compounds (EMC) under high temperature aging</t>
  </si>
  <si>
    <t>(2010) Use of Non Etching Adhesion Promoters in Advanced PCB Applications</t>
  </si>
  <si>
    <t>Roger Massey et al., 2010</t>
  </si>
  <si>
    <t>(2022) Packaging Platform for low to medium Power Packages</t>
  </si>
  <si>
    <t>Tina Thomas et al., 2022</t>
  </si>
  <si>
    <t>(2018) Temperature-dependent adhesion measurements of die attach materials to moulding compounds and lead frame surfaces enabling robust package designs</t>
  </si>
  <si>
    <t>(2016) Toolbox for 3D acoustic imaging of manufactured electronic circuits</t>
  </si>
  <si>
    <t>(2014) Impact of deflashing process and Sn plating parameters towards temperature cycle on board (TCoB) reliability</t>
  </si>
  <si>
    <t>(2010) Understanding die attach materials performance in electronic packages under harsh environments</t>
  </si>
  <si>
    <t>(2023) Molecular understanding of adhesion of epoxy resin to graphene and graphene oxide surfaces in terms of orbital interactions</t>
  </si>
  <si>
    <t>Amit Shrestha et al., 2023</t>
  </si>
  <si>
    <t>(2022) Peel Adhesion Strength between Epoxy Resin and Hydrated Silica Surfaces: A Density Functional Theory Study</t>
  </si>
  <si>
    <t>Yosuke Sumiya et al., 2022</t>
  </si>
  <si>
    <t>(2023) Failure analysis on the premature delamination in the power module of the inverter for new energy vehicles</t>
  </si>
  <si>
    <t>J Chen et al., 2023</t>
  </si>
  <si>
    <t>Haleh Ardebili et al., 2003</t>
  </si>
  <si>
    <t>(2017) A novel experimental approach to calibrating cohesive zone elements for advanced risk analysis of interface delamination in semiconductor packages</t>
  </si>
  <si>
    <t>(2013) New approach for assessment of dielectric layer adhesion strength, demonstrated on eWLB FO-WLP interfaces</t>
  </si>
  <si>
    <t>Jorge Teixeira et al., 2013</t>
  </si>
  <si>
    <t>(2011) Inverse Modeling of the Button Shear Test</t>
  </si>
  <si>
    <t>(2022) Bismaleimide/phenolic/epoxy ternary resin system for molding compounds in high-temperature electronic packaging applications</t>
  </si>
  <si>
    <t>Xiaohan Li et al., 2022</t>
  </si>
  <si>
    <t>(2023) A thin and low-inductance 1200 V SiC MOSFET fan-out panel-level packaging with thermal cycling reliability evaluation</t>
  </si>
  <si>
    <t>Wei Chen et al., 2023</t>
  </si>
  <si>
    <t xml:space="preserve">(2001) Studies on Parameters for Popcorn Cracking </t>
  </si>
  <si>
    <t>Rostislav Dudek et al., 2001</t>
  </si>
  <si>
    <t>(2023) Design and Characterization of a Novel Transistor Outline (TO) Package With 3D Copper Frame</t>
  </si>
  <si>
    <t>Junhong Tong et al., 2023</t>
  </si>
  <si>
    <t>(2023) Elucidating the Effects of Chemisorbed Water Molecules on the Adhesive Interactions of Epoxy Resin to γ-Alumina Surfaces</t>
  </si>
  <si>
    <t>Takahiro Uwabe et al., 2023</t>
  </si>
  <si>
    <t>(2022) A review of high-speed GaN power modules: state of the art, challenges, and solutions</t>
  </si>
  <si>
    <t>(2022) Additively Manufactured “Smart” RF/mm-Wave Packaging Structures: A Quantum Leap for On-Demand Customizable Integrated 5G and Internet of Things Modules</t>
  </si>
  <si>
    <t>Xuanke He et al., 2022</t>
  </si>
  <si>
    <t>(2021) The Effect of Electrolytic Deflash Current on Delamination of Epoxy Mold Compound During Tin Plating Process</t>
  </si>
  <si>
    <t>Joon Shyan Tan et al., 2021</t>
  </si>
  <si>
    <t>(2021) Investigation on Chemical Etching Process of FPCB With 18 μm Line Pitch</t>
  </si>
  <si>
    <t>(2021) Elucidation of adhesive interaction between the epoxy molding compound and Cu lead frames</t>
  </si>
  <si>
    <t>Naoaki Tsurumi et al., 2021</t>
  </si>
  <si>
    <t>(2011) Adhesion–delamination phenomena at the surfaces and interfaces in microelectronics and MEMS structures and packaged devices</t>
  </si>
  <si>
    <t>Vinod Kumar Khanna, 2011</t>
  </si>
  <si>
    <t>(2021) Epoxy Molding Compound Lead Frames with Silicone Resin for Encapsulating AlGaN-Based UVB Light-Emitting Diodes</t>
  </si>
  <si>
    <t>Tsung-Yen Liu et al., 2021</t>
  </si>
  <si>
    <t>(2017) Pyrolysis-based technology for recovering copper from transistors on waste printed circuit boards</t>
  </si>
  <si>
    <t>Mengkun Hu et al., 2017</t>
  </si>
  <si>
    <t>(1991) The Role of Plastic Package adhesion in performance</t>
  </si>
  <si>
    <t>(1990) A new high temperature multilayer capacitor with acrylate dielectrics</t>
  </si>
  <si>
    <t>(1993) Effect of material interactions during thermal shock testing on IC package reliability</t>
  </si>
  <si>
    <t>AS Chen et al., 1993</t>
  </si>
  <si>
    <t>(1980) Resolution of the gold wire grain growth failure mechanism in plastic encapsulated microelectronic devices</t>
  </si>
  <si>
    <t>H James, 1980</t>
  </si>
  <si>
    <t>(2008) Driving Mechanisms of Delamination Related Reliability Problems in Exposed Pad Packages</t>
  </si>
  <si>
    <t>(2006) Corrosion studies of copper and aluminum interconnects exposed to automotive oils</t>
  </si>
  <si>
    <t>Toshiaki Ishii et al., 2006</t>
  </si>
  <si>
    <t>(2005) Optimizing the IC delamination quality via six-sigma approach</t>
  </si>
  <si>
    <t>Chao-Ton Su et al., 2005</t>
  </si>
  <si>
    <t>(2002) The 1.7 kilogram microchip: Energy and material use in the production of semiconductor devices</t>
  </si>
  <si>
    <t>Eric D. Williams et al., 2002</t>
  </si>
  <si>
    <t>(2024) Evaluating a Multimodal, Non-Destructive Approach Combining a Resonant Cavity System and Infrared Spectroscopy to Detect Counterfeit and Anomalous Integrated Circuits</t>
  </si>
  <si>
    <t>(2023) Efficiency Improvement of UVC LEDs by Epoxy Molding Compound with Metallized Reflector</t>
  </si>
  <si>
    <t>(1994) Predicting Delamination in Plastic IC Packages and Determining Suitable Mold Compound Properties</t>
  </si>
  <si>
    <t>Andrew A. O. Tay et al., 1994</t>
  </si>
  <si>
    <t>(2022) Sulfur Ingression on Encapsulated Leadframe of Discrete Semiconductor Package</t>
  </si>
  <si>
    <t>Abdul Aziz Omar et al., 2022</t>
  </si>
  <si>
    <t>(2022) Antenna-in-package (AiP) using through-polymer vias (TPVs) for a 122-GHz radar chip</t>
  </si>
  <si>
    <t>Hengqian Yi et al., 2022</t>
  </si>
  <si>
    <t>(2022) Recent advances and trends in advanced packaging</t>
  </si>
  <si>
    <t>John H Lau, 2022</t>
  </si>
  <si>
    <t>(2024) Online condition monitoring methodology for power electronics package reliability assessment</t>
  </si>
  <si>
    <t>Henry A. Martin et al., 2024</t>
  </si>
  <si>
    <t>(2024) A Low-Thermal-Stress Double-Sided Cooling Wire-Bondless Package Structure of SiC Power Modules for High-Temperature Applications</t>
  </si>
  <si>
    <t>Baihan Liu et al., 2024</t>
  </si>
  <si>
    <t>(1991) Material Failure Mechanisms and Damage Models</t>
  </si>
  <si>
    <t>Abhijit Dasgupta et al., 1991</t>
  </si>
  <si>
    <t>(2024) Wafer Dicing Vibration Investigation on Novel Wafer Mounting Techniques</t>
  </si>
  <si>
    <t>Mohd Syahrin Amri et al., 2024</t>
  </si>
  <si>
    <t>(2022) Epoxy Mold Compound Encapsulation Concept for Large-Area Power Devices</t>
  </si>
  <si>
    <t>Jagoda A. Dobrzynska et al., 2022</t>
  </si>
  <si>
    <t>(2022) Thermo-Mechanical Modeling to Analyze Package Stress of QFN Package</t>
  </si>
  <si>
    <t>KHL Rosazlan, 2022</t>
  </si>
  <si>
    <t>(2016) Elimination mold flash by mold design enhancement and leadframe process control on flat power package</t>
  </si>
  <si>
    <t>(2014) A Comparison Study of Different Wafer Backside Coating Technologies</t>
  </si>
  <si>
    <t>(2010) Low Profile TSOP Approach For MSL 1 Delamination Free</t>
  </si>
  <si>
    <t>(2006) A Study and Investigation on Processes Inducing Delamination in QFN Package Using Statistical Analysis</t>
  </si>
  <si>
    <t>(2010) Alternative robust reliability solution for silver finishing</t>
  </si>
  <si>
    <t>Soon-Lock Goh et al., 2010</t>
  </si>
  <si>
    <t>(2004) Wafer Sawing Process Characterization for Thin Die (75 micron) Applications</t>
  </si>
  <si>
    <t>Chetan Paydenkar et al., 2004</t>
  </si>
  <si>
    <t>(2022) Modeling &amp; Investigating Packaging Effects on Sensing Devices</t>
  </si>
  <si>
    <t>Roseanne Duca, 2022</t>
  </si>
  <si>
    <t>(2023) Full-Aluminium-Powermodule</t>
  </si>
  <si>
    <t>Christian Hennig et al., 2023</t>
  </si>
  <si>
    <t>(2024) Phthalonitrile/Epoxy Copolymers Endowing Molding Compounds with High Tg, Low CTE, and Intrinsic Flame Retardancy</t>
  </si>
  <si>
    <t>(2021) Effects of high-temperature storage on the glass transition temperature of epoxy molding compound</t>
  </si>
  <si>
    <t>Ruifeng Li et al., 2021</t>
  </si>
  <si>
    <t>(2022) Research on Improving the Delamination of Electronic Packaging Product</t>
  </si>
  <si>
    <t>Qiang Wei et al., 2022</t>
  </si>
  <si>
    <t>(2021) Research on Reliability of Solder Layer in IGBT Module Packaging</t>
  </si>
  <si>
    <t>Panwang Chi et al., 2021</t>
  </si>
  <si>
    <t>(2021) Sawing Investigation for Thin Wafer Laminated with Die Attach Film</t>
  </si>
  <si>
    <t>(2021) Delamination Reduction by Material and Process Optimization</t>
  </si>
  <si>
    <t>Tina Li et al., 2021</t>
  </si>
  <si>
    <t>(2021) Failure Mechanism Study for Flip Chip QFN Crack Issue under Temperature Cycling Test</t>
  </si>
  <si>
    <t>Ke Xue et al., 2021</t>
  </si>
  <si>
    <t>(2020) Optimization of epoxy molding compound to enhance the solder joints robustness during thermal cycling for a clip bond power package</t>
  </si>
  <si>
    <t>Zhiwen Li et al., 2020</t>
  </si>
  <si>
    <t>(2019) Decapsulation methods for Cu interconnection packages</t>
  </si>
  <si>
    <t>Xiaosong Ma et al., 2019</t>
  </si>
  <si>
    <t>(2017) The Study of LED Silver Plated Lead Frame Discoloration Mechanism</t>
  </si>
  <si>
    <t>(2013) Session A--Advanced Packaging &amp; System Integration</t>
  </si>
  <si>
    <t>W Zhu et al., 2013</t>
  </si>
  <si>
    <t>(2013) CTE difference decrease of epoxy molding compound after molding and after PMC</t>
  </si>
  <si>
    <t>Hongjie Liu et al., 2013</t>
  </si>
  <si>
    <t>(2006) Hygroscopic Effects on Swelling and Viscoelasticity of Electronic Packaging Epoxy</t>
  </si>
  <si>
    <t>(2005) Prediction of Delamination in Micro-electronic Packages</t>
  </si>
  <si>
    <t>Willem Dirk van Driel et al., 2005</t>
  </si>
  <si>
    <t>(2023) The Effect of Etching Lead Frame on QFN Package Delamination</t>
  </si>
  <si>
    <t>Yun Li et al., 2023</t>
  </si>
  <si>
    <t>(2023) Copper Raw Material with Elongation Factor to Improve Delamination Performance</t>
  </si>
  <si>
    <t>Linda Li et al., 2023</t>
  </si>
  <si>
    <t>(2023) Improving Moldability by Regulating Thixotropy of Epoxy Molding Compounds</t>
  </si>
  <si>
    <t>(2023) Enabling Zero Delamination between Lead Frame Surface and Epoxy Molding Compound at Zero-hour and MSL1 in Leaded Package</t>
  </si>
  <si>
    <t>Wenhao Lan et al., 2023</t>
  </si>
  <si>
    <t>(2023) Low Modulus Polyimide Coating on Wedge Bond to Improve Wire Bond Robustness in Thermal Cycling</t>
  </si>
  <si>
    <t>Ou Dong et al., 2023</t>
  </si>
  <si>
    <t>(2016) Investigation of epoxy molding compound with high adhesion on PD plated lead frames</t>
  </si>
  <si>
    <t>Hongjie Liu et al., 2016</t>
  </si>
  <si>
    <t>(2024) Mold Flow Strategy Improvement for Power Module</t>
  </si>
  <si>
    <t>Bing-Yuan Huang et al., 2024</t>
  </si>
  <si>
    <t>(2024) Large Panel Fan-Out Process for High Performance Computing Device application with Micro Ball Mount Process</t>
  </si>
  <si>
    <t>Powei Lu et al., 2024</t>
  </si>
  <si>
    <t>(2023) Electronic Packaging Interfacial Strength Measurement and Delamination Investigation</t>
  </si>
  <si>
    <t>(2023) 266 nm AlGaN-based led with a low current efficiency droop</t>
  </si>
  <si>
    <t>Mingming Li et al., 2023</t>
  </si>
  <si>
    <t>(2024) Power Cycling of Discrete SiC Power MOSFET Packages: Electro-Thermo-Mechanical Modeling of Bondwires</t>
  </si>
  <si>
    <t>Ivana Kovacevic-Badstuebner et al., 2024</t>
  </si>
  <si>
    <t>(2024) Novel Low Temperature Alloy for Molded Power Module Soldering to Customized Heatsinks</t>
  </si>
  <si>
    <t>(2018) Transfer molding for power semiconductor modules</t>
  </si>
  <si>
    <t>Jürgen Schuderer et al., 2018</t>
  </si>
  <si>
    <t>(2014) Reliability assessment of molded smart power modules</t>
  </si>
  <si>
    <t>(2022) Chemical Substrate Treatment for Improved Pressureless Silver Sintering Adhesion of Power Electronics Dies</t>
  </si>
  <si>
    <t>Felix Steiner et al., 2022</t>
  </si>
  <si>
    <t>(2021) Developing Cost-Effective Ultrathin Reliable High Power White LED Emitters</t>
  </si>
  <si>
    <t>Yuanhan Chen et al., 2021</t>
  </si>
  <si>
    <t>(2022) Adhesion and Reliability Study of Different EMC and Pre-plated Leadframe Surface Combination for Au and Cu Wire Bonded Leadless Package</t>
  </si>
  <si>
    <t>April Joy Garete et al., 2022</t>
  </si>
  <si>
    <t>(2022) Effect of Package Singulation Parameters on Dual Flat Non-leaded Package Delamination</t>
  </si>
  <si>
    <t>Siying Wu et al., 2022</t>
  </si>
  <si>
    <t>(2021) Investigation and Optimization of Mold Flow Impact to Leadless SMD Package Delamination</t>
  </si>
  <si>
    <t>Zhiwen Li et al., 2021</t>
  </si>
  <si>
    <t>(2021) Optimization of Epoxy Molding Compound for Cu wire HTRB Robustness</t>
  </si>
  <si>
    <t>April Joy Garete et al., 2021</t>
  </si>
  <si>
    <t>(2020) Enabling MSL1 Zero Delamination through Advanced Packaging Solutions for Robust Automotive Power Package</t>
  </si>
  <si>
    <t>(2023) A Study of Adhesion Enhancement for Porous Nickel Plating Treated Surface</t>
  </si>
  <si>
    <t>Yu-Ning Tsai et al., 2023</t>
  </si>
  <si>
    <t>(2006) Influence of Material Combination on Package Stress and Verification of Numerical Model</t>
  </si>
  <si>
    <t>Shutesh Krishnan et al., 2006</t>
  </si>
  <si>
    <t>(2006) Process and Material Characterization of Die Attach Film (DAF) for Thin Die Applications</t>
  </si>
  <si>
    <t>(2000) Development of environmental friendly (green), thermally enhanced mold compound (TEMC) for advanced packages</t>
  </si>
  <si>
    <t>(2007) Stress Reduction of Epoxy Molding Compound and Its Effect on Delamination</t>
  </si>
  <si>
    <t>(2019) Latest Technologies of Epoxy Molding Compound (EMC) for FO-WLP</t>
  </si>
  <si>
    <t>M Shaygi et al., 2019</t>
  </si>
  <si>
    <t>M. Shaygi et al., 2019</t>
  </si>
  <si>
    <t>(2024) Effect of Temperature and Humidity Conditioning on EMC-to-Substrate Interfacial Delamination Subjected to Monotonic and Fatigue Loading</t>
  </si>
  <si>
    <t>Pradeep Lall et al., 2024</t>
  </si>
  <si>
    <t>(2022) Characterization of viscoelastic behavior of epoxy molding compounds subjected to sustained high temperature environment up to 1 year</t>
  </si>
  <si>
    <t>Pradeep Lall et al., 2022</t>
  </si>
  <si>
    <t>(2021) Degradation Mechanisms of Epoxy Molding Compound Subjected to High Temperature Long Term Aging</t>
  </si>
  <si>
    <t>Pradeep Lall et al., 2021</t>
  </si>
  <si>
    <t>(2023) Effect of Thermal Cycling on the Evolution of Interfacial Fracture Toughness of EMC-Substrate Interface</t>
  </si>
  <si>
    <t>(2023) Evolution of TIM/Copper Interface under Wide Temperature Excursions</t>
  </si>
  <si>
    <t>(2015) Multi-strata stealth dicing before grinding for singulation-defects elimination and die strength enhancement: experiment and simulation</t>
  </si>
  <si>
    <t>(2015) The analysis of warpage in wafer‑level compression molding</t>
  </si>
  <si>
    <t>(2014) Warpage issues in large area mould embedding technologies</t>
  </si>
  <si>
    <t>Russell Farrugia et al., 2014</t>
  </si>
  <si>
    <t>(2024) Effects of Curing Agents on the Adhesion of Epoxy Resin to Copper: A Density Functional Theory Study</t>
  </si>
  <si>
    <t>Yuki Kawashima et al., 2024</t>
  </si>
  <si>
    <t>(2019) 2019 Index IEEE Transactions on Components, Packaging and Manufacturing Technology Vol. 9</t>
  </si>
  <si>
    <t>A Abd Aziz et al., 2019</t>
  </si>
  <si>
    <t>(2007) Chip to system levels thermal needs and alternative thermal technologies for high brightness LEDS</t>
  </si>
  <si>
    <t>Mehmet Arik et al., 2007</t>
  </si>
  <si>
    <t>(2006) New elevated temperature mold compound adhesion test method using a dynamic mechanical analyzer</t>
  </si>
  <si>
    <t>Andrew Schoenberg et al., 2006</t>
  </si>
  <si>
    <t>(2024) Delamination of Plasticized Devices in Dynamic Service Environments</t>
  </si>
  <si>
    <t>Wenchao Tian et al., 2024</t>
  </si>
  <si>
    <t>(2003) Reliability Assessment of Delamination in Chip-to-Chip Bonded MEMS Packaging</t>
  </si>
  <si>
    <t>Rajesh Swaminathan et al., 2003</t>
  </si>
  <si>
    <t>(2021) Design of MEMS Model to Analyse Pressure and Hygroscopic Swelling Variables for EMC (Epoxy Mold Compound)</t>
  </si>
  <si>
    <t>Syed. Shameem et al., 2021</t>
  </si>
  <si>
    <t>(2019) Mechanical and Chemical Treatment for Copper Burr Elimination in Wettable Flank QFN</t>
  </si>
  <si>
    <t>Ernesto Antilano Jr. et al., 2019</t>
  </si>
  <si>
    <t>(1989) Polymeric materials for electronics packaging and interconnection: An overview</t>
  </si>
  <si>
    <t>John H Lupinski et al., 1989</t>
  </si>
  <si>
    <t>(2024) Next generation 4.5 kV IGBT StakPak module and FRD for 8GW HVDC application</t>
  </si>
  <si>
    <t>Jeremy Jones et al., 2024</t>
  </si>
  <si>
    <t>(2014) Packaging Technology Platform for Next Generation High Power IGBT Modules</t>
  </si>
  <si>
    <t>Samuel Hartmann et al., 2014</t>
  </si>
  <si>
    <t>(2018) Particle Prevention During Ultrasonic Welding Process</t>
  </si>
  <si>
    <t>David Guillon et al., 2018</t>
  </si>
  <si>
    <t>(2023) Epoxy Molding Compound Adhesion Analysis on Copper and Nickel Surfaces Using In-Situ Button Shear Method</t>
  </si>
  <si>
    <t>Andris Avots et al., 2023</t>
  </si>
  <si>
    <t>(2020) Wafer Level Silver Sintering Die Attach for Power Discretes</t>
  </si>
  <si>
    <t>(2020) Low Shrinkage EMC (Epoxy Molding Compound)</t>
  </si>
  <si>
    <t>(2024) Energy efficient dry-storage systems in the semiconductor manufacturing industry</t>
  </si>
  <si>
    <t>Daniel Frendo et al., 2024</t>
  </si>
  <si>
    <t>(2014) Fan-out wafer level packaging for MEMS and sensor applications</t>
  </si>
  <si>
    <t>T. Braun et al., 2014</t>
  </si>
  <si>
    <t>(2024) Influence of Material Properties on Ruggedness Evaluation of Package Architectures for SiC Power Devices</t>
  </si>
  <si>
    <t>Hans-Juergen Funke et al., 2024</t>
  </si>
  <si>
    <t>(2024) ROM-FOM Interface Optimization for Efficient Thermomechanical Simulations of Electronic Components</t>
  </si>
  <si>
    <t>(2024) Design and Simulation of a High Cycle Fatigue Vibration Tester for Accelerated Stress Testing of Thin Films and Bimaterial interfaces</t>
  </si>
  <si>
    <t>(2024) Investigation of different thermomechanical behaviours in one batch of QFN packages</t>
  </si>
  <si>
    <t>(2024) Modelling Warpage Behavior of Molded Power Modules for Electric Vehicles</t>
  </si>
  <si>
    <t>R Kniely et al., 2022</t>
  </si>
  <si>
    <t>(2018) Thermal aging modeling of molding compound under high-temperature storage and temperature cycling conditions</t>
  </si>
  <si>
    <t>Bingbing Zhang et al., 2018</t>
  </si>
  <si>
    <t>(2016) Interface crack propagation between epoxy moulding compound and copper</t>
  </si>
  <si>
    <t>Weihai Zhang et al., 2016</t>
  </si>
  <si>
    <t>(2016) Aging of epoxy moulding compound — Thermomechanical properties during high temperature storage</t>
  </si>
  <si>
    <t>Bingbing Zhang et al., 2016</t>
  </si>
  <si>
    <t>(2015) Prediction of package delamination based on μMMT and BST experiments</t>
  </si>
  <si>
    <t>Hasan Sadat Nabi et al., 2015</t>
  </si>
  <si>
    <t>(2023) Leadframe-epoxy moulding compound adhesion: a micromechanics-driven investigation</t>
  </si>
  <si>
    <t>Alessandro Della Porta et al., 2023</t>
  </si>
  <si>
    <t>Alessandro Sitta et al., 2023</t>
  </si>
  <si>
    <t>(2023) Reduction of empiricism in the solder joint reliability assessment of QFN packages by using thermo-mechanical simulations</t>
  </si>
  <si>
    <t>(2023) Characterization and simulation of delamination on package-level considering sub-critical interfacial fracture-parameters under cyclic loading.</t>
  </si>
  <si>
    <t>(2015) An Overview of Scanning Acoustic Microscope, a Reliable Method for Non-destructive Failure Analysis of Microelectronic Components</t>
  </si>
  <si>
    <t>M Yazdan Mehr et al., 2015</t>
  </si>
  <si>
    <t>Haleh Ardebili et al., 2002</t>
  </si>
  <si>
    <t>(2021) Intelligent digital triplets for autonomous machine optimizations</t>
  </si>
  <si>
    <t>Foaad Haddod et al., 2021</t>
  </si>
  <si>
    <t>(2012) Better, cheaper smartphones</t>
  </si>
  <si>
    <t>Ansel Briffa et al., 2012</t>
  </si>
  <si>
    <t>(2023) Modeling of Thermo-Mechanical Stress Transmission from Packaging for Hall Sensor</t>
  </si>
  <si>
    <t>Roseanne Duca et al., 2023</t>
  </si>
  <si>
    <t>(?) Embedded Packaging Technologies: Imbedding Components to Meet Form, Fit, and Function</t>
  </si>
  <si>
    <t>Casey H Cooper, ?</t>
  </si>
  <si>
    <t>(?) Packaging Problems?</t>
  </si>
  <si>
    <t>Ken Gilleo, ?</t>
  </si>
  <si>
    <t>(?) Time to Consider Thermoplastic Materials for Electronic Packaging</t>
  </si>
  <si>
    <t>(?) New High Heat Resistant White Molding Compound for LED</t>
  </si>
  <si>
    <t>Hayato Kotani et al., ?</t>
  </si>
  <si>
    <t>(?) Synthesis and Characterization of Acid Cured Cashew Nut Shell Liquid Based Nano Composites for Electronic Packaging Applications</t>
  </si>
  <si>
    <t>R Vijayaraghavan et al., ?</t>
  </si>
  <si>
    <t>Renato A. Ferreira et al., 2025</t>
  </si>
  <si>
    <t xml:space="preserve">(2024) Cohesive Properties of Bimaterial Interfaces in Semiconductors: Experimental Study and Numerical Simulation Using an Inverse Cohesive Contact Approach </t>
  </si>
  <si>
    <t>Caio Adler et al., 2024</t>
  </si>
  <si>
    <t>(2024) Pre-structural patterning approach for enhancing flow characteristics of B-stage film-type epoxy molding compound</t>
  </si>
  <si>
    <t>Chan-Woo Lee et al., 2024</t>
  </si>
  <si>
    <t>(2024) Comparison of Optoelectronic and Thermal Properties of White Light LEDs in Ceramic Packaging and Epoxy Molding Compound Packaging</t>
  </si>
  <si>
    <t>Chao Zeng et al., 2024</t>
  </si>
  <si>
    <t>(2024) Enhancement of Light Efficiency of Deep-Ultraviolet Light-Emitting Diodes by Encapsulation with a 3D Photonic Crystal Reflecting Layer</t>
  </si>
  <si>
    <t>Chun-Feng Lai et al., 2024</t>
  </si>
  <si>
    <t>(2024) Modern Trends in Microelectronics Packaging Reliability Testing</t>
  </si>
  <si>
    <t>Emmanuel Bender et al., 2024</t>
  </si>
  <si>
    <t>(2024) Fabrication de promoteur d'adhésion pour l'adhésion de grilles de connexion et recherche sur l'application de matériaux composites époxy (리드프레임 접착용 접착촉진제 제조 및 에폭시 복합재료 적용 연구)</t>
  </si>
  <si>
    <t>Eun ji Kim (김은지), 2024</t>
  </si>
  <si>
    <t>(2024) Synthesis of adhesion promoter for lead frame bonding and application of epoxy composite materials</t>
  </si>
  <si>
    <t>Eun ji Kim et al., 2024</t>
  </si>
  <si>
    <t>(2024) Thermal-structural Modeling of power electronic package: effects of deposition geometry and dry spot on the stress distributions</t>
  </si>
  <si>
    <t>Giuseppe Mirone et al., 2024</t>
  </si>
  <si>
    <t>(2024) Electrolytes for Sodium Ion Batteries: The Current Transition from Liquid to Solid and Hybrid systems</t>
  </si>
  <si>
    <t>Hamideh Darjazi et al., 2024</t>
  </si>
  <si>
    <t>(2024) Influences of deformation defects on etching behaviors of high-strength and high-conductivity Cu alloy for lead frame</t>
  </si>
  <si>
    <t>Jinyang Fang et al., 2024</t>
  </si>
  <si>
    <t xml:space="preserve">(2024) In Situ Monitoring of the Curing of Highly Filled Epoxy Molding Compounds: The Influence of Reaction Type and Silica Content on Cure Kinetic Models </t>
  </si>
  <si>
    <t>Julian Vogelwaid et al., 2024</t>
  </si>
  <si>
    <t>(2024) Optimizing Epoxy Molding Compound Processing: A Multi-Sensor Approach to Enhance Material Characterization and Process Reliability</t>
  </si>
  <si>
    <t>(2024) Process Optimization of the Morphological Properties of Epoxy Resin Molding Compounds Using Response Surface Design</t>
  </si>
  <si>
    <t>(2024) Influence of Pd-Layer Thickness on Bonding Reliability of Pd-Coated Cu Wire</t>
  </si>
  <si>
    <t>Junling Fan et al., 2024</t>
  </si>
  <si>
    <t>(2024) Exploration of Interfacial Materials Chemistry Control to Improve Cu Wire-Bonding Reliability</t>
  </si>
  <si>
    <t>Kevin Antony Jesu Durai et al., 2024</t>
  </si>
  <si>
    <t>(2024) Influences of hygrothermal conditions and structure parameters on moisture diffusion behavior in a system‐in‐package module by moisture-thermal-mechanical-coupled finite element modeling</t>
  </si>
  <si>
    <t>Li Liu et al., 2024</t>
  </si>
  <si>
    <t>(2024) Experimental and numerical investigation of delamination between epoxy molding compound (EMC) and metal in encapsulated microelectronic packages</t>
  </si>
  <si>
    <t>(2024) Acid-base properties and modeling by quantum chemistry of adhesion interactions at the interface of thermoplastic-aluminum systems</t>
  </si>
  <si>
    <t>Nikolai V. Ulitin et al., 2024</t>
  </si>
  <si>
    <t>(2024) Effect of Stacking Sequence on Mechanical and Water Absorption Characteristics of Jute/Banana/Basalt Fabric Aluminium Fibre Laminates With Diamond Microexpanded Mesh</t>
  </si>
  <si>
    <t>Padmanabhan Rengaiyah Govindarajan et al., 2024</t>
  </si>
  <si>
    <t>(2024) Mode I Fatigue and Fracture Assessment of Polyimide–Epoxy and Silicon–Epoxy Interfaces in Chip-Package Components</t>
  </si>
  <si>
    <t>Pedro Morais et al., 2024</t>
  </si>
  <si>
    <t>(2024) Selective Leaching and Electrochemical Purification for the Recovery of Tantalum from Tantalum Capacitors</t>
  </si>
  <si>
    <t>R. Adcock et al., 2024</t>
  </si>
  <si>
    <t>(2024) Gallium-based liquid metals as smart responsive materials: Morphological forms and stimuli characterization</t>
  </si>
  <si>
    <t>Rahul Agarwal et al., 2024</t>
  </si>
  <si>
    <t>(2024) Advancements in mechanical characterization techniques and environmental effects on bi-material interfaces in microelectronics: a literature review</t>
  </si>
  <si>
    <t>Renato A. Ferreira et al., 2024</t>
  </si>
  <si>
    <t>(2024) Improving Epoxy Molding Compound Adhesion to Substrates</t>
  </si>
  <si>
    <t>Rose Anne Acedera, 2024</t>
  </si>
  <si>
    <t>(2024) A study of the residual stress behavior of rigid and flexible epoxy adhesives during thermal cycle aging for electronics packaging</t>
  </si>
  <si>
    <t>Ruikun Wang et al., 2024</t>
  </si>
  <si>
    <t>(2024) Copper diffusion into epoxy under high temperature</t>
  </si>
  <si>
    <t>Shuaijie Zhao et al., 2024</t>
  </si>
  <si>
    <t>(2024) Investigating and Modeling the Impact of Moisture on the Reliability of Mid-Power Light-Emitting Diodes</t>
  </si>
  <si>
    <t>Simon Benkner, 2024</t>
  </si>
  <si>
    <t>(2024) Towards Bio-Based Delignified Wood-Reinforced Composites with Aqueous Matrix Systems</t>
  </si>
  <si>
    <t>Sophie Marie Koch, 2024</t>
  </si>
  <si>
    <t>(2024) Flexible Electronic Encapsulation</t>
  </si>
  <si>
    <t>Tao Yu, 2024</t>
  </si>
  <si>
    <t>(2024) Materials Design for Lithium Batteries With High Energy Density</t>
  </si>
  <si>
    <t>Tianwei Jin, 2024</t>
  </si>
  <si>
    <t>(2024) Surface treatment of poly (p-phenylene sulfide) and its impact on adhesion of epoxy resin: Theoretical insights</t>
  </si>
  <si>
    <t>Yosuke Sumiya et al., 2024</t>
  </si>
  <si>
    <t>(2024) Effects of Pd Alloying and Coating on the Galvanic Corrosion between Cu Wire and Bond Pads for a Semiconductor Packaging</t>
  </si>
  <si>
    <t>Young-Ran Yoo et al., 2024</t>
  </si>
  <si>
    <t>(2024) Constructing phonon transport bridges via low-temperature sintering in Diamond@Ag/EP composite to achieve efficient 3D networks structure</t>
  </si>
  <si>
    <t>Zeyu Zheng et al., 2024</t>
  </si>
  <si>
    <t>(2024) High-Performance Water-Based Graphene Suspension for Electromagnetic Interference Shielding Via Spray Coating on Sip Module</t>
  </si>
  <si>
    <t>A Bobsin et al., 2024</t>
  </si>
  <si>
    <t>(2024) Conductive water-based graphene suspension for electromagnetic interference shielding via spray coating on SiP module</t>
  </si>
  <si>
    <t>(2024) A Hybrid Model for Prognostic and Health Management of Electronic Devices</t>
  </si>
  <si>
    <t>A Murgia et al., 2024</t>
  </si>
  <si>
    <t>(2024) Modelling thermomechanical degradation of moulded electronic packages using physics-based digital twin</t>
  </si>
  <si>
    <t>Adwait Inamdar et al., 2024</t>
  </si>
  <si>
    <t>(2024) Characterization of a Piezoresistive Sensor for In-Situ Health Monitoring of Solder Bumps</t>
  </si>
  <si>
    <t>(2024) Digital Twin Technology—A Review and Its Application Model for Prognostics and Health Management of Microelectronics</t>
  </si>
  <si>
    <t>(2024) Towards a digital twin architecture for the lighting industry</t>
  </si>
  <si>
    <t>(2024) Investigating Competing Failure Modes in Microelectronic Devices Due to Small Temperature Variations</t>
  </si>
  <si>
    <t>(2024) Recent developments in stretchable and flexible tactile sensors towards piezoresistive systems: A review</t>
  </si>
  <si>
    <t>Akshay Saxena et al., 2024</t>
  </si>
  <si>
    <t>(2024) Effect of Die Deflection during Au Wire Bonding Process on Bonding Quality in Overhang Semiconductor Package</t>
  </si>
  <si>
    <t>AZ Azahar et al., 2024</t>
  </si>
  <si>
    <t>(2024) A study on EMI shielding in aircraft: introduction, methods and significance of using electrospun nanocomposites</t>
  </si>
  <si>
    <t>BG DJ et al., 2024</t>
  </si>
  <si>
    <t>(2024) Packaged structure optimization for enhanced light extraction efficiency and reduced thermal resistance of ultraviolet B LEDs</t>
  </si>
  <si>
    <t>Chun Nien Liu et al., 2024</t>
  </si>
  <si>
    <t>(2024) Laser-induced selective metallization of epoxy resin: Preparing ultra-thin and ultra-light motors</t>
  </si>
  <si>
    <t>F Yu et al., 2024</t>
  </si>
  <si>
    <t>(2024) Investigation on memory package crack and prevention under temperature cycling test</t>
  </si>
  <si>
    <t>FX Che et al., 2024</t>
  </si>
  <si>
    <t>(2024) Fan-Out Technology</t>
  </si>
  <si>
    <t>John H Lau, 2024</t>
  </si>
  <si>
    <t>Josef Schätz et al., 2024</t>
  </si>
  <si>
    <t>(2024) Materials for Hardware Security</t>
  </si>
  <si>
    <t>M Tehranipoor et al., 2024</t>
  </si>
  <si>
    <t>(2024) Effects of water immersion, natural ageing in sunlight and natural ageing under the shade on non-dry flax fibre reinforced composites</t>
  </si>
  <si>
    <t>MM Lu et al., 2024</t>
  </si>
  <si>
    <t>(2024) Numerical investigation on rheology models during encapsulation of moulded underfill (MUF) for flip-chip package</t>
  </si>
  <si>
    <t>Muhammad Afiq Azmi et al., 2024</t>
  </si>
  <si>
    <t>(2024) Chemistry Aspects and Designing Strategies of Flexible Materials for High‐Performance Flexible Lithium‐Ion Batteries</t>
  </si>
  <si>
    <t>Muhammad Khurram Tufail et al., 2024</t>
  </si>
  <si>
    <t>(2024) Materials for Electronics Security and Assurance</t>
  </si>
  <si>
    <t>Navid Asadizanjani et al., 2024</t>
  </si>
  <si>
    <t>(2024) Basalt fibers: An environmentally acceptable and sustainable green material for polymer composites</t>
  </si>
  <si>
    <t>P Jagadeesh et al., 2024</t>
  </si>
  <si>
    <t>(2024) Towards Advancing Translators' Guidance for Organisations Tackling Innovation Challenges in Manufacturing within an Industry</t>
  </si>
  <si>
    <t>PLM Noeske et al., 2024</t>
  </si>
  <si>
    <t>(2024) Strategy for co-enhancement of corrosion resistance-strength of Cu-7Ni-3Al-1Fe-1Mn alloy: Rare earth Sm microalloying</t>
  </si>
  <si>
    <t>Q Han et al., 2024</t>
  </si>
  <si>
    <t>(2024) Strategy for Co-Enhancement of Strength-Corrosion Resistance of Cu-7ni-3al-1fe-1mn Alloy: Rare Earth Sm Microalloying</t>
  </si>
  <si>
    <t>(2024) Solidification behavior and microstructure of Ag–Cu eutectic alloy at different sub-rapid cooling rates</t>
  </si>
  <si>
    <t>QY Qin et al., 2024</t>
  </si>
  <si>
    <t>(2024) Multifunctional Gel Polymer Electrolytes for Lithium‐Ion Battery Applications</t>
  </si>
  <si>
    <t>S Jamalpour et al., 2024</t>
  </si>
  <si>
    <t>(2024) Graphene-Bearing Polymer Composites : Applications to Electromagnetic Interference Shielding and Flame-Retardant Materials</t>
  </si>
  <si>
    <t>SS Ray et al., 2024</t>
  </si>
  <si>
    <t>(2024) Techniques for Polymer-Based EMI Shielding and Fire Retarding Characteristics Measurement</t>
  </si>
  <si>
    <t>(2024) Electronic Packaging Materials for Thermal Management</t>
  </si>
  <si>
    <t>Xian Zhang et al., 2024</t>
  </si>
  <si>
    <t>(2024) In situ retention of lignin-rich bamboo green effectively improves the surface properties of flattened bamboo</t>
  </si>
  <si>
    <t>Y Zhao et al., 2024</t>
  </si>
  <si>
    <t>(2024) Bio‐Inspired Electrodes with Rational Spatiotemporal Management for Lithium‐Ion Batteries</t>
  </si>
  <si>
    <t>Zelai Song et al., 2024</t>
  </si>
  <si>
    <t>(2024) Wafer-scale transfer of two-dimensional materials with UV tape</t>
  </si>
  <si>
    <t>(2024) Symposium : 2024 Spring Meeting</t>
  </si>
  <si>
    <t>(2024) Developments in Reliability Engineering</t>
  </si>
  <si>
    <t>(2024) Quantitative evaluation of PI-RDL interfacial delamination in fan-out wafer-level packaging during unbiased highly accelerated stress test</t>
  </si>
  <si>
    <t>(2023) Development of High-foam Duct to Improve Energy Efficiency of Electric Vehicles</t>
  </si>
  <si>
    <t>Arom Oh (오아롬)，Park Joo-seong  (박주성)， Gyeongmin Yoo (유경민)，Jinhyuk Jeong (정진혁), 2023</t>
  </si>
  <si>
    <t>(2023) Insight of charge injection barrier at the copper/epoxy resin interface with cross-linking molecules: First-principles calculation and experimental verification</t>
  </si>
  <si>
    <t>Diqin Ma et al., 2023</t>
  </si>
  <si>
    <t>(2023) Modifications des propriétés d'adhésion du composé de moulage époxy (EMC)/de la grille de connexion métallique en fonction de la teneur en promoteur d'adhérence et du traitement de surface du substrat en cuivre 접착증진제 함량 및 구리기판 표면처리에 따른 epoxy molding compound (EMC)/금속 리드프레임의 접착특성 변화</t>
  </si>
  <si>
    <t>Eunjin Kim (김은진), 2023</t>
  </si>
  <si>
    <t>(2023) Ionic Liquid-based Magnetic Catalyst for Depolymerization of PET</t>
  </si>
  <si>
    <t>Eunjin Yoo (유은진)，Yonghwan Kim (김용환), 2023</t>
  </si>
  <si>
    <t>(2023) A comprehensive study of electrically switchable adhesives: Bonding and debonding on demand</t>
  </si>
  <si>
    <t>Iqra Bibi et al., 2023</t>
  </si>
  <si>
    <t>(2023) Enhancement of Interfacial Adhesion between Epoxy Composites and Substrateusing Eco-friendly Coupling Agent (ECA)</t>
  </si>
  <si>
    <t>Kim Jeong-su et al., 2023</t>
  </si>
  <si>
    <t>(2023) Standardization of Integrated Circuits Packaging</t>
  </si>
  <si>
    <t>Le Luo et al., 2023</t>
  </si>
  <si>
    <t>(2023) Semiconductor Packaging with Transparency and Method of Manufacturing the Same</t>
  </si>
  <si>
    <t>Roseanne Duca, 2023</t>
  </si>
  <si>
    <t>(2023) Virtual Design of Experiment Methodology for Package Design Robustness</t>
  </si>
  <si>
    <t>(2023) Research Progress of Interfacial Adhesion Force of Copper Plating on Ajinomoto Build-up Films for Chip Substrates</t>
  </si>
  <si>
    <t>Shanjun Ding et al., 2023</t>
  </si>
  <si>
    <t>(2023) Layout Dependence Stress Investigation in through Glass via Interposer Architecture Using a Submodeling Simulation Technique and a Factorial Design Approach</t>
  </si>
  <si>
    <t>Shih-Hung Wang et al., 2023</t>
  </si>
  <si>
    <t>(2023) Chemical bonding of copper and epoxy through a thiol-based layer for post 5G/6G semiconductors</t>
  </si>
  <si>
    <t>Shuaijie Zhao et al., 2023</t>
  </si>
  <si>
    <t>(2023) Molecular Understanding of the Interfacial Interaction and
Corrosion Resistance between Epoxy Adhesive and Metallic
Oxides on Galvanized Steel</t>
  </si>
  <si>
    <t>Shuangshuang Li et al., 2023</t>
  </si>
  <si>
    <t>(2023) Delamination Improvement for High Voltage Power Devices</t>
  </si>
  <si>
    <t>Ting Wei Chang et al., 2023</t>
  </si>
  <si>
    <t xml:space="preserve">(2023) Cell Formation and Mechanical Properties for the Blowing Agent Content and Molding Conditions in Foam Injection Molding Using Chemical Blowing / Formation cellulaire et propriétés mécaniques de la teneur en agent gonflant et des conditions de moulage dans le moulage par injection de mousse utilisant un agent gonflant chimique </t>
  </si>
  <si>
    <t>Woo Haeyang (우해양)，Minyoung Ryu (류민영), 2023</t>
  </si>
  <si>
    <t>(2023) Effects of different catalysts on epoxy molding compound</t>
  </si>
  <si>
    <t>Yangyang Duan et al., 2023</t>
  </si>
  <si>
    <t>(2023) Vulcanization failure mechanism analysis of lead-frame led package</t>
  </si>
  <si>
    <t>Yinle Li et al., 2023</t>
  </si>
  <si>
    <t>(2023) Enhanced properties of polybutylene adipate-co-terephthalate (PBAT) mixed with silica nanoparticle-modified Cellulose Nanofibers</t>
  </si>
  <si>
    <t>Yoon Haeun (윤좋은)，Youngsu Seo (서영수), 2023</t>
  </si>
  <si>
    <t xml:space="preserve">(2023) Influence of HCl Concentration on Corrosion Behavior between Au or Cu Bonding Wires and the Bond Pad for Semiconductor Packaging </t>
  </si>
  <si>
    <t>Young-Ran Yoo et al., 2023</t>
  </si>
  <si>
    <t>(2023) Investigation of through micropatterns fabrication on C194 copper foil by ultraviolet nanosecond pulsed laser microdrilling</t>
  </si>
  <si>
    <t>Yujie Han et al., 2023</t>
  </si>
  <si>
    <t>(2023) Air Stable Layered Oxide Cathode Materials Assisted by Machine Learning for K-ion Batteries</t>
  </si>
  <si>
    <t>Yunjae Oh (오윤재)，Ryu Seong-je ( 류성제)，Hwang Jang-yeon ( 황장연), 2023</t>
  </si>
  <si>
    <t>(2023) Integrated Circuits Packaging Reliability</t>
  </si>
  <si>
    <t>A Huang et al., 2023</t>
  </si>
  <si>
    <t>(2023) The Estimated Temperature of the Semiconductor Diode Junction on the Basis of the Remote Thermographic Measurement</t>
  </si>
  <si>
    <t>A Hulewicz et al., 2023</t>
  </si>
  <si>
    <t>(2023) Investigating the effects of post-mold cure on warpage in electronic packaging processes</t>
  </si>
  <si>
    <t>A Kadoğlu, 2023</t>
  </si>
  <si>
    <t>(2023) Manufacturing-oriented review on 3D printed lithium-ion batteries fabricated using material extrusion</t>
  </si>
  <si>
    <t>A Maurel et al., 2023</t>
  </si>
  <si>
    <t>(2023) Moisture absorption and desorption in epoxy mould compounds: Characterization of Fickian and non-Fickian behaviours in complex packages</t>
  </si>
  <si>
    <t>A Tomas et al., 2023</t>
  </si>
  <si>
    <t>(2023) Analysis of thermally grown oxides on microperforated copper sheets</t>
  </si>
  <si>
    <t>A Zięba et al., 2023</t>
  </si>
  <si>
    <t>(2023) A continuously updated package-degradation model reflecting thermomechanical changes at different thermo-oxidative stages of moulding compound</t>
  </si>
  <si>
    <t>Adwait Inamdar et al., 2023</t>
  </si>
  <si>
    <t>(2023) Study of Advanced Packaging and Integration Architecture for Wide-Bandgap Power Devices</t>
  </si>
  <si>
    <t>AI Emon, 2023</t>
  </si>
  <si>
    <t>(2023) Manufacturing and characterization of self-healing polymer materials intended for the electrical insulation of future power modules</t>
  </si>
  <si>
    <t>B Arati, 2023</t>
  </si>
  <si>
    <t>(2023) Wood and Plywood as eco-materials for sustainable mobility: a review</t>
  </si>
  <si>
    <t>B Castanié et al., 2023</t>
  </si>
  <si>
    <t>(2023) Metal Additive Microfabrication of Semiconductor Packages With Inbuilt Thermal Management System</t>
  </si>
  <si>
    <t>B Lohani, 2023</t>
  </si>
  <si>
    <t>(2023) Ultra Wideband Reflective SP4T Switch Using MMIC Discrete Components' Topology</t>
  </si>
  <si>
    <t>B Raghu et al., 2023</t>
  </si>
  <si>
    <t>(2023) Warpage Estimation and Demonstration of Panel-Level Fan-Out Packaging With Cu Pillars Applied on a Highly Integrated Architecture</t>
  </si>
  <si>
    <t>CC Lee et al., 2023</t>
  </si>
  <si>
    <t>(2023) Technological Sustainable Materials and Enabling in Semiconductor Memory Industry: A Review</t>
  </si>
  <si>
    <t>CL Gan et al., 2023</t>
  </si>
  <si>
    <t>(2023) Metal selenides for energy storage and conversion: A comprehensive review</t>
  </si>
  <si>
    <t>D Chen et al., 2023</t>
  </si>
  <si>
    <t>(2023) Thermo-mechanical fatigue induced unexpected strain hardening of Cu clip wiring on transfer-mold type EV power modules</t>
  </si>
  <si>
    <t>D Kim et al., 2023</t>
  </si>
  <si>
    <t>(2023) Package Structure Materials</t>
  </si>
  <si>
    <t>D Yang et al., 2023</t>
  </si>
  <si>
    <t>(2023) Key Technologies and Processes for Traditional Packaging</t>
  </si>
  <si>
    <t>D Yu et al., 2023</t>
  </si>
  <si>
    <t>(2023) Electrospray Printing of Polymeric and Metallic Coatings for Electronics Packaging</t>
  </si>
  <si>
    <t>EE Pawliczak et al., 2023</t>
  </si>
  <si>
    <t>(2023) Alternative Adhesives for Composites Made of Annual Plants</t>
  </si>
  <si>
    <t>EM Tudor, 2023</t>
  </si>
  <si>
    <t>(2023) Thermal Resistance Simulation Analysis and Test Research of Wire Bond Ball Grid Array Package</t>
  </si>
  <si>
    <t>F Qu et al., 2023</t>
  </si>
  <si>
    <t>(2023) Laser Lift‐Off Technologies for Ultra‐Thin Emerging Electronics: Mechanisms, Applications, and Progress</t>
  </si>
  <si>
    <t>F Wang et al., 2023</t>
  </si>
  <si>
    <t>(2023) System-in-package for IoT sigfox applications</t>
  </si>
  <si>
    <t>FK Ferreira, 2023</t>
  </si>
  <si>
    <t>(2023) A comprehensive review on the thermal stability assessment of polymers and composites for aeronautics and space applications</t>
  </si>
  <si>
    <t>G Barra et al., 2023</t>
  </si>
  <si>
    <t>(2023) Transient Thermal Characterization and Analysis for Next Generation SiC Power Module</t>
  </si>
  <si>
    <t>G Tang et al., 2023</t>
  </si>
  <si>
    <t>(2023) Progress and perspectives of in situ polymerization method for lithium‐based batteries</t>
  </si>
  <si>
    <t>G Xiao et al., 2023</t>
  </si>
  <si>
    <t>(2023) Integrated Circuit Package Types</t>
  </si>
  <si>
    <t>G Yu et al., 2023</t>
  </si>
  <si>
    <t>(2023) Thermo-Mechanical Challenges of 2.5 D Packaging: A Review of Warpage and Interconnect Reliability</t>
  </si>
  <si>
    <t>H Kim et al., 2023</t>
  </si>
  <si>
    <t>(2023) Light weight, flexible and ultrathin PTFE@ Ag and Ni@ PVDF composite film for high-efficient electromagnetic interference sh</t>
  </si>
  <si>
    <t>H Liu et al., 2023</t>
  </si>
  <si>
    <t>(2023) Improving semiconductor reliability of silver sintering die-attach adhesives for large die on copper lead frames</t>
  </si>
  <si>
    <t>H Martin et al., 2023</t>
  </si>
  <si>
    <t>(2023) Copper wire bonding: A review</t>
  </si>
  <si>
    <t>H Zhou et al., 2023</t>
  </si>
  <si>
    <t>(2023) Overview of different approaches in numerical modelling of reflow soldering applications</t>
  </si>
  <si>
    <t>I Bozsóki et al., 2023</t>
  </si>
  <si>
    <t>(2023) Board-Level Reliability of Lead-Frame Based Substrate and Surface Finishing Technology</t>
  </si>
  <si>
    <t>IS Bae et al., 2023</t>
  </si>
  <si>
    <t>(2023) Comparative Analysis of Epoxy Molding Compound (EMC) Material Properties used in Double-sided Cooling Power Module</t>
  </si>
  <si>
    <t>J Cho et al., 2023</t>
  </si>
  <si>
    <t>(2023) Soft magnetic materials for power inductors: State of art and future development</t>
  </si>
  <si>
    <t>J He et al., 2023</t>
  </si>
  <si>
    <t>(2023) Durability and Performance of High Early Strength Concrete for Structural Bridge Deck Overlays</t>
  </si>
  <si>
    <t>JA Smith, 2023</t>
  </si>
  <si>
    <t>(2023) Rapid cure composites in electronics industry</t>
  </si>
  <si>
    <t>JH Shin et al., 2023</t>
  </si>
  <si>
    <t>(2023) Chiplet design and heterogeneous integration packaging</t>
  </si>
  <si>
    <t>John H Lau, 2023</t>
  </si>
  <si>
    <t>(2023) State-of-the-art of advanced packaging</t>
  </si>
  <si>
    <t>(2023) Functional and structural facts of effective electromagnetic interference shielding materials: a review</t>
  </si>
  <si>
    <t>JT Orasugh et al., 2023</t>
  </si>
  <si>
    <t>(2023) Power Semiconductor Module Development for Low Voltage Hybrid Circuit Breaker Used in DC Power Grids</t>
  </si>
  <si>
    <t>K Askan et al., 2023</t>
  </si>
  <si>
    <t>(2023) Packaging design and thermal analysis for 1 mm2 high power VCSEL</t>
  </si>
  <si>
    <t>K Mohd Arshad et al., 2023</t>
  </si>
  <si>
    <t>(2023) A Novel Packaging of the MEMS Gas Sensors Used for Harsh Outdoor and Human Exhale Sampling Applications</t>
  </si>
  <si>
    <t>L Chen et al., 2023</t>
  </si>
  <si>
    <t>(2023) Enhancement of Interfacial Interactions in Polymer Blend Nanocomposites</t>
  </si>
  <si>
    <t>LC Azubuike, 2023</t>
  </si>
  <si>
    <t>(2023) Capillary Underfill Flow Simulation as a Design Tool for Flow-Optimized Encapsulation in Heterogenous Integration</t>
  </si>
  <si>
    <t>LC Stencel et al., 2023</t>
  </si>
  <si>
    <t>(2023) Two-Phase Flow Simulation of Capillary Underfilling as a Design Tool for Heterogenous Integration</t>
  </si>
  <si>
    <t>(2023) Effect of carbon nanotube (CNT)-reinforced polymers and biopolymer matrix on interface damage of nanocomposite materials</t>
  </si>
  <si>
    <t>M Belkheir et al., 2023</t>
  </si>
  <si>
    <t>(2023) Polyaniline-based nanocomposites for electromagnetic interference shielding applications: A review</t>
  </si>
  <si>
    <t>M Zahid et al., 2023</t>
  </si>
  <si>
    <t>(2023) Transient Leakage Current as a Non-destructive Probe of Wire-bond Electrochemical Failures</t>
  </si>
  <si>
    <t>MAZ Mamun et al., 2023</t>
  </si>
  <si>
    <t>(2023) Evaluating the feasibility of chitosan as an adhesive for wood laminates and as a matrix for transparent wood</t>
  </si>
  <si>
    <t>N Sakhadeo, 2023</t>
  </si>
  <si>
    <t>(2023) Terminal strength test of TO-220 packaged Schottky barrier diode using finite element method</t>
  </si>
  <si>
    <t>NY Choi et al., 2023</t>
  </si>
  <si>
    <t>(2023) Trends in Power Module Packaging and Impact of Wide Bandgap Semiconductors</t>
  </si>
  <si>
    <t>P Beckedahl et al., 2023</t>
  </si>
  <si>
    <t>(2023) Durability of sandwich structures with a maximized natural raw material basis: comparison of expanded polystyrene, cellulose foam and polylactic acid …</t>
  </si>
  <si>
    <t>P Hakala et al., 2023</t>
  </si>
  <si>
    <t>(2023) Prediction of Failure at FCBGA Interfaces Under Thermo-Mechanical Loads Using a Competing Risk Cohesive Zone Model</t>
  </si>
  <si>
    <t>(2023) Bonding of Solid Wood‐Based Materials for Timber Construction</t>
  </si>
  <si>
    <t>P Niemz et al., 2023</t>
  </si>
  <si>
    <t>(2023) Review on polymer/MXene composites for electromagnetic interference shielding applications</t>
  </si>
  <si>
    <t>Q Gao et al., 2023</t>
  </si>
  <si>
    <t>(2023) Assessment of Electrical, Electronic, and Electromechanical (EEE) Parts Copper Wire Bonds for Space Programs</t>
  </si>
  <si>
    <t>RF Hodson et al., 2023</t>
  </si>
  <si>
    <t>(2023) MWCNTs polymer nanocomposite with enhanced thermomechanical properties and electrical insulation for effective encapsulation</t>
  </si>
  <si>
    <t>S Kumar et al., 2023</t>
  </si>
  <si>
    <t>(2023) Recent advances in 3D printed electrode materials for electrochemical energy storage devices</t>
  </si>
  <si>
    <t>S Mubarak et al., 2023</t>
  </si>
  <si>
    <t>(2023) Probing molecular structures at buried solid/solid interfaces involving low-k materials or polymers in situ nondestructively: a review</t>
  </si>
  <si>
    <t>S Zhang et al., 2023</t>
  </si>
  <si>
    <t>(2023) Survey of Reliability Research on 3D Packaged Memory</t>
  </si>
  <si>
    <t>S Zhou et al., 2023</t>
  </si>
  <si>
    <t>(2023) Thermal-Cycling-Induced Si3N4 Damage in Semiconductor Devices Assembled Utilizing a Lead-on-Chip Package</t>
  </si>
  <si>
    <t>SM Lee et al., 2023</t>
  </si>
  <si>
    <t>(2023) Reducing Bonding Temperature and Energy Consumption in Electronic Packaging Using Flash Electro-Thermal Carbon Fiber Heating Elements</t>
  </si>
  <si>
    <t>SY Park et al., 2023</t>
  </si>
  <si>
    <t>(2023) Miniaturized fully passive wireless neural recording with heterogeneous integration in thin packages</t>
  </si>
  <si>
    <t>SYB Sayeed et al., 2023</t>
  </si>
  <si>
    <t>(2023) Polymer‐based nanocomposites in semiconductor packaging</t>
  </si>
  <si>
    <t>T Li et al., 2023</t>
  </si>
  <si>
    <t>(2023) Rough Nickel PPF for Mold Adhesion Improvment</t>
  </si>
  <si>
    <t>Wei-Gang Wu et al., 2023</t>
  </si>
  <si>
    <t>(2023) Thermal Management Materials for Electronic Packaging: Preparation, Characterization, and Devices</t>
  </si>
  <si>
    <t>X Tian, 2023</t>
  </si>
  <si>
    <t>(2023) Evaluation of Precision Statements in ASTM Test Methods for the Specification of Glass Fiber Reinforced Polymer (GFRP) Bars</t>
  </si>
  <si>
    <t>Y Zahoor, 2023</t>
  </si>
  <si>
    <t>(2023) Polymer Engineering Methods to Improve the Interface Between Materials Science and Biology</t>
  </si>
  <si>
    <t>Y Zheng, 2023</t>
  </si>
  <si>
    <t>(2023) Parametric optimization of hole taper control in ultraviolet nanosecond laser micro-drilling of copper foil</t>
  </si>
  <si>
    <t>(2023) Research for the development of advanced packaging material testing technology and standardization</t>
  </si>
  <si>
    <t>Z Sun et al., 2023</t>
  </si>
  <si>
    <t>(2023) 접착증진제 함량 및 구리기판 표면처리에 따른 epoxy molding compound (EMC)/금속 리드프레임의 접착특성 변화</t>
  </si>
  <si>
    <t>김은진, 2023</t>
  </si>
  <si>
    <t>(2023) Controlling Covalent Bond Dynamics of Epoxy Vitrimer Encapsulants for Enhancing Stress Dissipation in Semiconductor Packaging</t>
  </si>
  <si>
    <t>신재호, 2023</t>
  </si>
  <si>
    <t>(2023) 친환경 PLA 소재 기반 멜트블로운 필터소재 제조 공정변수에 따른 필터 성능 평가</t>
  </si>
  <si>
    <t>오현주， 강효경， 최영옥, 2023</t>
  </si>
  <si>
    <t>(2023) A Novel Recycling Method for Waste Cellulose: Electrorheological Application of Waste Coffee Grounds and Dust</t>
  </si>
  <si>
    <t>왕시조， 최형진， 권용구, 2023</t>
  </si>
  <si>
    <t>(2023) Nacre-like Graphene Oxide/Cross-Linking Agent/Polyvinyl alcohol Nanocomposites with Excellent Mechanical Properties Realized by Dual …</t>
  </si>
  <si>
    <t>우주연， 양희민， 오준호， 한창수, 2023</t>
  </si>
  <si>
    <t>(2023) PAEK (Polyaryletherketone) 계 정전분산 복합체의 분산성 향상 연구</t>
  </si>
  <si>
    <t>유희민， 성백형， 이용희， 공정호, 2023</t>
  </si>
  <si>
    <t>(2023) Reinforcement of Poly (vinyl alcohol) using Hydrogen Bonding of Carboxylic Acid-Functionalized Graphitic Nanoplatelets</t>
  </si>
  <si>
    <t>윤서정， 전인엽, 2023</t>
  </si>
  <si>
    <t>(2023) 리드-온-칩 패키지 기술로 조립된 반도체 디바이스에서 온도변화에 의해 발생되는 Si 3 N 4 손상</t>
  </si>
  <si>
    <t>이성민， 김연욱, 2023</t>
  </si>
  <si>
    <t xml:space="preserve">(2023) Enhancing the interfacial bonding strength between 3D-printed aluminium substrates and carbon fibre–reinforced polymers </t>
  </si>
  <si>
    <t>, 2023</t>
  </si>
  <si>
    <t xml:space="preserve">(2023) Unveiling the damage evolution of SAC305 during fatigue by entropy generation </t>
  </si>
  <si>
    <t>(2023) Soldering and Mounting Techniques</t>
  </si>
  <si>
    <t>(2023) Investigation of the Degradation Mechanism of SiC MOSFET Subjected to Multiple Stresses</t>
  </si>
  <si>
    <t>(2023) Evolution of epoxy molding compounds and future carbon materials for thermal and mechanical stress management in memory device packaging: a critical review</t>
  </si>
  <si>
    <t xml:space="preserve">(2023) Half-etched lead frame and manufacturing method thereof </t>
  </si>
  <si>
    <t>(2023) Challenges and advancement in water absorption of natural fiber-reinforced polymer composites</t>
  </si>
  <si>
    <t>(2023) The effect of water sorption on the calorimetric signature of aging in DGEBA epoxies</t>
  </si>
  <si>
    <t>(2022) Reliability and Failure of Microelectronic Materials</t>
  </si>
  <si>
    <t>A Mavinkurve et al., 2022</t>
  </si>
  <si>
    <t>(2022) Global-to-local finite element model of shear stress analysis on Fan-out wafer-level package</t>
  </si>
  <si>
    <t>A. Conversion et al., 2022</t>
  </si>
  <si>
    <t>(2022) Generation of micro/nano hybrid surface structures on copper by femtosecond pulsed laser irradiation</t>
  </si>
  <si>
    <t>Ayuml Nakajima et al., 2022</t>
  </si>
  <si>
    <t>(2022) Bio-inspired Topologies to Enhance the Mechanical Strength of Co-cured Ti-CFRP Hybrid
Joints</t>
  </si>
  <si>
    <t>Breyner Andres Castro Castillo, 2022</t>
  </si>
  <si>
    <t>(2022) Bio-inspired topologies to enhance the mechanical strength of co-cured Ti-CFRP hybrid joints</t>
  </si>
  <si>
    <t>(2022) Effect of RF plasma process gas chemistry and electrode configuration on the removal of copper lead frame oxidation</t>
  </si>
  <si>
    <t>Daniel Chir et al., 2022</t>
  </si>
  <si>
    <t>(2022) Two-Layer Rt-QFN: A New Coreless Substrate Based on Lead Frame Technology</t>
  </si>
  <si>
    <t>Kim Hong-Chan et al., 2022</t>
  </si>
  <si>
    <t>(2022) A Review of Moldflow and Finite Element Analysis Simulation of Chip Scale Packaging (CSP) for Light Emitting Diode (LED)</t>
  </si>
  <si>
    <t>Law Ruen Ching et al., 2022</t>
  </si>
  <si>
    <t>(2022) Thermal Aging on Molding Compounds: Material Characterization and Modeling</t>
  </si>
  <si>
    <t>Luca Grandi et al., 2022</t>
  </si>
  <si>
    <t>(2022) Degradation and Failures of Polymers Used in Light-Emitting Diodes</t>
  </si>
  <si>
    <t>M Yazdan Mehr et al., 2022</t>
  </si>
  <si>
    <t>(2022) Design and Fabrication of Micro and Nano Surface Structures for Enhancing Adhesion Strength of Metal-Polymer Interface Using Femtosecond Laser Treatment</t>
  </si>
  <si>
    <t>Masaki Omiya et al., 2022</t>
  </si>
  <si>
    <t>(2022) Effect of Different Epoxy Materials During LED Wire Bonding Encapsulation Process Using CFD Approach</t>
  </si>
  <si>
    <t>Muhammad Syukri Bin Zubir et al., 2022</t>
  </si>
  <si>
    <t>(2022) Comparative study of the ideal and actual adhesion interfaces of the die bonding structure using conductive adhesives</t>
  </si>
  <si>
    <t>Naoaki Tsurumi et al., 2022</t>
  </si>
  <si>
    <t>(2022) Characterization of material adhesion in redistribution multilayer for embedded high-frequency packages</t>
  </si>
  <si>
    <t>Ran Yin et al., 2022</t>
  </si>
  <si>
    <t>(2022) Joint analysis and reliability test of epoxy-based nano silver paste under different pressure-less sintering processes</t>
  </si>
  <si>
    <t>Xinyue Wang et al., 2022</t>
  </si>
  <si>
    <t>(2022) Additively Manufactured “Smart” RF/mm-Wave Packaging Structures</t>
  </si>
  <si>
    <t>(2022) Effects of moisture diffusion on a system-in-package module by moisture–thermal–mechanical-coupled finite element modeling</t>
  </si>
  <si>
    <t>Zhiwen Chen et al., 2022</t>
  </si>
  <si>
    <t>(2022) Structural analysis and weight optimization of automotive chassis by Latin hypercube sampling using metal matrix composites</t>
  </si>
  <si>
    <t>A Agarwal et al., 2022</t>
  </si>
  <si>
    <t>(2022) Real100G. RF: a fully integrated, multi-purpose radio front-end for wireless 100 Gbps</t>
  </si>
  <si>
    <t>A Bhutani et al., 2022</t>
  </si>
  <si>
    <t>(2022) A systematic approach to resolve high impedance of multifunctional energy storage composites</t>
  </si>
  <si>
    <t>A Bombik et al., 2022</t>
  </si>
  <si>
    <t>(2022) On the Correlation between Near-Field Scan Immunity and Radiated Immunity at Printed Circuit Board Level–Part II</t>
  </si>
  <si>
    <t>A Boyer et al., 2022</t>
  </si>
  <si>
    <t>(2022) Development of a Transient Neural Interface for Minimally Invasive Recording and Stimulation</t>
  </si>
  <si>
    <t>A Fanelli, 2022</t>
  </si>
  <si>
    <t>(2022) Making the lignocellulosic fibers chemically compatible for composite: A comprehensive review</t>
  </si>
  <si>
    <t>A Hasan et al., 2022</t>
  </si>
  <si>
    <t>(2022) Pathways of diffusion through microelectronic packaging materials</t>
  </si>
  <si>
    <t>A Herrmann, 2022</t>
  </si>
  <si>
    <t>(2022) Elucidating the large variation in ion diffusivity of microelectronic packaging materials</t>
  </si>
  <si>
    <t>A Herrmann et al., 2022</t>
  </si>
  <si>
    <t>(2022) Nanoproducts Based on Shape Memory Materials</t>
  </si>
  <si>
    <t>A Nabipourchakoli et al., 2022</t>
  </si>
  <si>
    <t>(2022) Steering of Thermoplastic Composite Tapes using Hot Gas Torch-assisted Automated Fiber Placement</t>
  </si>
  <si>
    <t>A Rajasekaran, 2022</t>
  </si>
  <si>
    <t>(2022) A Research Survey on Truck Chassis Design</t>
  </si>
  <si>
    <t>A Shrivastava et al., 2022</t>
  </si>
  <si>
    <t>(2022) Reliability of Organic Compounds in Microelectronics and Optoelectronics</t>
  </si>
  <si>
    <t>Amar Mavinkurve, 2022</t>
  </si>
  <si>
    <t>(2022) COMPOSITIONS BASED ON EPOXY RESINS ARE FILLED WITH DIFFERENT FILLERS (OVERVIEW)</t>
  </si>
  <si>
    <t>B Mamedov et al., 2022</t>
  </si>
  <si>
    <t>(2022) Scientific advancements in composite materials for aircraft applications: a review</t>
  </si>
  <si>
    <t>B Parveez et al., 2022</t>
  </si>
  <si>
    <t>(2022) Aufbau-und Verbindungstechnologie für neuartige Leistungsmodule mit SiC-Bauelemente</t>
  </si>
  <si>
    <t>BN An, 2022</t>
  </si>
  <si>
    <t>(2022) Optical design for LED solid-state lighting: A guide</t>
  </si>
  <si>
    <t>CC Sun et al., 2022</t>
  </si>
  <si>
    <t>(2022) Electrochemical analysis of initial oxide layers on copper surface</t>
  </si>
  <si>
    <t>CH Lin et al., 2022</t>
  </si>
  <si>
    <t>(2022) Reliability and Failure Analysis of High-Power LED Packaging</t>
  </si>
  <si>
    <t>CM Tan et al., 2022</t>
  </si>
  <si>
    <t>(2022) Laser Powder Bed Fusion of Multiple Materials Ceramic and Metal Functional Components</t>
  </si>
  <si>
    <t>D Cheng, 2022</t>
  </si>
  <si>
    <t>D Chir et al., 2022</t>
  </si>
  <si>
    <t>(2022) Die Attach Epoxy Characterization for Electronic Assemblies.</t>
  </si>
  <si>
    <t>D Hagen et al., 2022</t>
  </si>
  <si>
    <t>(2022) Corrosion and Service Life Assessment of Concrete Structures</t>
  </si>
  <si>
    <t>D Kamde et al., 2022</t>
  </si>
  <si>
    <t>(2022) Ceramics and composites: preparation and applications</t>
  </si>
  <si>
    <t>DD Burduhos-Nergis et al., 2022</t>
  </si>
  <si>
    <t>(2022) Corrosion initiation and its effect on bond characteristics and service life of reinforced concrete systems with Cement-Polymer-Composite coated steel rebars</t>
  </si>
  <si>
    <t>DK Kamde et al., 2022</t>
  </si>
  <si>
    <t>(2022) Improved Heat Removal of Electronic Power Devices Using Nano Composite Films as a Thermal Interface</t>
  </si>
  <si>
    <t>EM Spory, 2022</t>
  </si>
  <si>
    <t>(2022) Effects of a thermal-ultrasonic stress relaxation process on the residual stress, mechanical properties and microstructures of C19400 copper alloy strips</t>
  </si>
  <si>
    <t>F Zhou et al., 2022</t>
  </si>
  <si>
    <t>(2022) Review on the recent progress in the nanocomposite polymer electrolytes on the performance of lithium‐ion batteries</t>
  </si>
  <si>
    <t>G Kanimozhi et al., 2022</t>
  </si>
  <si>
    <t>(2022) Thermal Analysis and Test Condition Definition of Power cycling Tests for a 6-in-1 Double Side Cooling SiC Power Module</t>
  </si>
  <si>
    <t>G Tang, 2022</t>
  </si>
  <si>
    <t>G.M. Reuther et al., 2022</t>
  </si>
  <si>
    <t>(2022) Determining adhesion of critical interfaces in microelectronics–A reverse finite element modelling approach based on nanoindentation</t>
  </si>
  <si>
    <t>GM Reuther et al., 2022</t>
  </si>
  <si>
    <t>(2022) Epoxy Resin with Metal Complex Additives for Improved Reliability of Epoxy-Copper Joint</t>
  </si>
  <si>
    <t>J Li et al., 2022</t>
  </si>
  <si>
    <t>(2022) Warpage and RDL stress analysis in large fan-out package with multi-chiplet integration</t>
  </si>
  <si>
    <t>JH Wong et al., 2022</t>
  </si>
  <si>
    <t>(2022) Preparation of Adhesion Promoter for Lead Frame Adhesion and Application to Epoxy Composite</t>
  </si>
  <si>
    <t>Jung Soo Kim et al., 2022</t>
  </si>
  <si>
    <t>(2022) Investigation of integrated factors in the occurrence of copper wire bonding corrosion of semiconductor packages</t>
  </si>
  <si>
    <t>KA Hamid et al., 2022</t>
  </si>
  <si>
    <t>(2022) Progress of Reliability and Failure Mechanisms for GaN‐Based Light‐Emitting Diodes</t>
  </si>
  <si>
    <t>L Zhao et al., 2022</t>
  </si>
  <si>
    <t>(2022) Develop a Time Efficient Method to Enhance the FIB Process on Die Backside Metallization (BSM) Analysis</t>
  </si>
  <si>
    <t>LC Wee et al., 2022</t>
  </si>
  <si>
    <t>(2022) Microstructural Analysis and Mechanical Behaviour of Bamboo Fibres and Bamboo Fibre Composites</t>
  </si>
  <si>
    <t>LR Osorio Serna, 2022</t>
  </si>
  <si>
    <t>M Calabretta et al., 2022</t>
  </si>
  <si>
    <t>(2022) Electronic waste reduction through devices and printed circuit boards designed for circularity</t>
  </si>
  <si>
    <t>M Chakraborty et al., 2022</t>
  </si>
  <si>
    <t>(2022) Micro and Nanoscale Structures and Corrosion Patterns in Brass: The Case Study of Ancient Roman Orichalcum Coins</t>
  </si>
  <si>
    <t>M Di Fazio et al., 2022</t>
  </si>
  <si>
    <t>(2022) Analysis of bond behaviour of textile-reinforced cement (TRC) applied to masonry using distributed fibre optic sensors and a</t>
  </si>
  <si>
    <t>M Saidi et al., 2022</t>
  </si>
  <si>
    <t>(2022) On the quantification of CMCs damage mechanisms by acoustic emission and machine learning</t>
  </si>
  <si>
    <t>MD Magalhães, 2022</t>
  </si>
  <si>
    <t>(2022) Thermal and mechanical characterization of 2.5-D and fan-out chip on substrate chip-first and chip-last packages</t>
  </si>
  <si>
    <t>MK Shih et al., 2022</t>
  </si>
  <si>
    <t>(2022) Complex Permittivity of Advanced Dielectrics Across the 6G Frequency Band</t>
  </si>
  <si>
    <t>MP Mcgarry, 2022</t>
  </si>
  <si>
    <t>(2022) Packaging Materials in High-Performance Computing Applications</t>
  </si>
  <si>
    <t>MR Pulugurtha et al., 2022</t>
  </si>
  <si>
    <t>(2022) Openair-Plasma in Electronics Manufacturing</t>
  </si>
  <si>
    <t>N Coenen, 2022</t>
  </si>
  <si>
    <t>(2022) Sensing technologies for condition monitoring of oil pump in harsh environment</t>
  </si>
  <si>
    <t>N Lakal et al., 2022</t>
  </si>
  <si>
    <t>(2022) A Facile Carbon Coating on Mg‐Embedded SiOx Alloy for Fabrication of High‐Energy Lithium‐Ion Batteries</t>
  </si>
  <si>
    <t>O Mukhan et al., 2022</t>
  </si>
  <si>
    <t>(2022) Degradation and Remaining Useful Life Prediction of Automotive Electronics</t>
  </si>
  <si>
    <t>P Gromala et al., 2022</t>
  </si>
  <si>
    <t>(2022) CMOS-Integrated High-Voltage Transformer for a Galvanically Isolated DC-DC Converter</t>
  </si>
  <si>
    <t>P Meehan et al., 2022</t>
  </si>
  <si>
    <t>(2022) The Characteristics Analysis of a Microfluid-Based EGFET Biosensor with On-Chip Sensing Film for Lactic Acid Detection</t>
  </si>
  <si>
    <t>PY Kuo et al., 2022</t>
  </si>
  <si>
    <t>(2022) A Study of the Effect of Halloysite-Reinforcement on the Dynamic Behaviour of Polyurethane</t>
  </si>
  <si>
    <t>R Aguiar, 2022</t>
  </si>
  <si>
    <t>(2022) Simulation design for thermal model from various materials in electronic devices: a review</t>
  </si>
  <si>
    <t>R Bahru et al., 2022</t>
  </si>
  <si>
    <t>(2022) Tribological performance of polymer composite materials</t>
  </si>
  <si>
    <t>RK Mishra et al., 2022</t>
  </si>
  <si>
    <t>(2022) Soluzioni Strutturali per la Sostenibilità Ambientale di Barche in Legno</t>
  </si>
  <si>
    <t>S Bertagna, 2022</t>
  </si>
  <si>
    <t>(2022) Enablers for overcurrent capability of silicon-carbide-based power converters: An overview</t>
  </si>
  <si>
    <t>S Bhadoria et al., 2022</t>
  </si>
  <si>
    <t>(2022) Effect of weathering on physical and mechanical characteristics of eulaliopsis binata fiber/epoxy composites</t>
  </si>
  <si>
    <t>S Pradhan et al., 2022</t>
  </si>
  <si>
    <t>(2022) Nanorod-like Structure of ZnO Nanoparticles and Zn8O8 Clusters Using 4-Dimethylamino Benzaldehyde Liquid to Study the Physicochemical and Antimicrobial …</t>
  </si>
  <si>
    <t>S Ramesh et al., 2022</t>
  </si>
  <si>
    <t>(2022) Shape Memory Alloy—Polymer Composites: Static and Fatigue Pullout Strength under Thermo-Mechanical Loading</t>
  </si>
  <si>
    <t>S Rodinò et al., 2022</t>
  </si>
  <si>
    <t>(2022) Finite element modeling of interlaminar fracture of thin carbon fiber/polyamide6 laminates with stiffening beams</t>
  </si>
  <si>
    <t>S Simaafrookhteh et al., 2022</t>
  </si>
  <si>
    <t>(2022) Package Fault Isolation for Low Density and Non-Metallic Particle Analysis</t>
  </si>
  <si>
    <t>S Supramaniam et al., 2022</t>
  </si>
  <si>
    <t>(2022) Bonding reliability of encapsulation epoxy and substrate for power modules under high-temperature agin</t>
  </si>
  <si>
    <t>S Zhao et al., 2022</t>
  </si>
  <si>
    <t>(2022) Chemical Bonding of Copper and Epoxy Through Thiol Based Self-Assembled Layer for Post 5g/6g Semiconductors</t>
  </si>
  <si>
    <t>Shuaijie Zhao et al., 2022</t>
  </si>
  <si>
    <t>(2022) Composites additive manufacturing for space applications: A review</t>
  </si>
  <si>
    <t>SW Paek et al., 2022</t>
  </si>
  <si>
    <t>(2022) Formation of Specially Shaped Plating Film by Nickel-Copper Alloy Electrodeposition</t>
  </si>
  <si>
    <t>T Kobayashi et al., 2022</t>
  </si>
  <si>
    <t>(2022) Formation of Cu–Ni alloy plating film for improving adhesion between metal and resin</t>
  </si>
  <si>
    <t>Tatsuya Kobayashi et al., 2022</t>
  </si>
  <si>
    <t>(2022) Electromagnetic Interference Shielding Effectiveness of a Layered System Consisting of a Carbon Nano-Reinforced Polymer Composite Coated with Metal Oxide and …</t>
  </si>
  <si>
    <t>VM Serrato, 2022</t>
  </si>
  <si>
    <t>(2022) Effect of bond-line thickness and mode-mixity on the fracture behavior and traction separation law of Sn-0.7 Cu solder joints</t>
  </si>
  <si>
    <t>VP Sharma et al., 2022</t>
  </si>
  <si>
    <t>(2022) Mechanical, thermal and fatigue behaviour of surface-treated novel Caryota urens fibre–reinforced epoxy composite</t>
  </si>
  <si>
    <t>VR Arun Prakash et al., 2022</t>
  </si>
  <si>
    <t>(2022) Electrical Design and Modeling of Silicon Carbide Power Modules for Inverter Applications</t>
  </si>
  <si>
    <t>VS Bhaskar et al., 2022</t>
  </si>
  <si>
    <t>(2022) Failure Mode Effect Analysis of Power Semiconductors in a Grid‐Connected Converter</t>
  </si>
  <si>
    <t>VSB Kurukuru et al., 2022</t>
  </si>
  <si>
    <t>(2022) VIBRATION-FATIGUE ASSESSMENT ON ELECTRONICS INTERCONNECTIONS</t>
  </si>
  <si>
    <t>WZIE JEN, 2022</t>
  </si>
  <si>
    <t>(2022) Construction of embedded heterostructures in biomass-derived carbon frameworks for enhancing electromagnetic wave absorption</t>
  </si>
  <si>
    <t>X Lu et al., 2022</t>
  </si>
  <si>
    <t>(2022) Viscoelastic Simulation of Stress and Warpage for Memory Chip 3D-Stacked Package</t>
  </si>
  <si>
    <t>X Wang et al., 2022</t>
  </si>
  <si>
    <t>(2022) Shear adhesive strength between epoxy resin and copper surfaces: a density functional theory study</t>
  </si>
  <si>
    <t>Y Sumiya et al., 2022</t>
  </si>
  <si>
    <t>(2022) Developed non-destructive verification methods for accelerated temperature cycling of power MOSFETs</t>
  </si>
  <si>
    <t>YC Jang et al., 2022</t>
  </si>
  <si>
    <t>(2022) 구리기판의 표면처리 및 접착증진제 함량에 따른 에폭시 컴포지트의 접착특성</t>
  </si>
  <si>
    <t>김은진， 김정수， 장영욱， 김동현, 2022</t>
  </si>
  <si>
    <t>(2022) Evaluation of advanced approaches based on Continuum Damage Mechanics for composite failure analysis: status and way forward</t>
  </si>
  <si>
    <t>, 2022</t>
  </si>
  <si>
    <t>(2022) In‑situ characterization of moisture absorption and hygroscopic swelling of an epoxy molding compound for electronic packaging</t>
  </si>
  <si>
    <t>(2022) Review on Corrosion in Electronic Packaging Trends of Collaborative between Academia–Industry</t>
  </si>
  <si>
    <t>(2022) Interphase effect on the effective moisture diffusion in epoxy-SiO2 composites</t>
  </si>
  <si>
    <t>(2022) In-situ characterization of moisture absorption and hygroscopic swelling of an epoxy molding compound for electronic packaging</t>
  </si>
  <si>
    <t>(2022) Effects of Moisture Diffusion on a System-in-Package Module by Moisture—Thermal—Mechanical-Coupled Finite Element Modeling</t>
  </si>
  <si>
    <t>(2021) Analysis towards energy savings in dry storage systems of semiconductor devices</t>
  </si>
  <si>
    <t>Daniel Frendo, 2021</t>
  </si>
  <si>
    <t>(2021) Robust Package Study for A Power Package by Simulation</t>
  </si>
  <si>
    <t>Haibo Fan et al., 2021</t>
  </si>
  <si>
    <t>(2021) Interfacial behavior of flux residues and its impact on copper/underfill adhesion in microelectronic packaging</t>
  </si>
  <si>
    <t>John S Andre et al., 2021</t>
  </si>
  <si>
    <t>(2021) Prediction of Delamination Failure in Quad Flat No-Lead Packages Using Combined Experimental and Simulation Methods</t>
  </si>
  <si>
    <t>Mei-Ling Wu et al., 2021</t>
  </si>
  <si>
    <t>(2021) Exploration of an adhesive peel test for failure and crack analysis of overmoulded MEMS packages</t>
  </si>
  <si>
    <t>Michael Hall, 2021</t>
  </si>
  <si>
    <t>(2021) Observation of Highly Durable Silicone Resin for Encapsulating AlGaN-Based UVB Light-Emitting Diodes</t>
  </si>
  <si>
    <t>Mu-Jen Lai et al., 2021</t>
  </si>
  <si>
    <t>(2021) Les composés intermétalliques du système Ag-Sn et l'électronique de puissance</t>
  </si>
  <si>
    <t>Roland Mahayri, 2021</t>
  </si>
  <si>
    <t>(2021) Will An Adhesion Promoter Prevent Delamination in Power Semiconductor Packages?</t>
  </si>
  <si>
    <t>Sophie Olson, 2021</t>
  </si>
  <si>
    <t>(2021) Synthesis and application of cyclotetrasiloxane modified with epoxy resins</t>
  </si>
  <si>
    <t>Zhaoqun Pan et al., 2021</t>
  </si>
  <si>
    <t>(2021) Synthesis of epoxy-modified methyl phenyl silicone resins for LED encapsulation</t>
  </si>
  <si>
    <t>(2021) Degradation estimation and prediction of electronic packages using data-driven approach</t>
  </si>
  <si>
    <t>A Prisacaru et al., 2021</t>
  </si>
  <si>
    <t>(2021) Aging of the Molding Compound Identification using Piezoresistive Silicon Based Stress Sensor</t>
  </si>
  <si>
    <t>Adwait Inamdar et al., 2021</t>
  </si>
  <si>
    <t>(2021) High temperature aging of epoxy-based molding compound and its effect on mechanical behavior of molded electronic package</t>
  </si>
  <si>
    <t>(2021) Exploring water and ion transport process at silicone/copper interfaces using in-situ electrochemical and Kelvin probe approaches</t>
  </si>
  <si>
    <t>B Munirathinam et al., 2021</t>
  </si>
  <si>
    <t>(2021) Material Characterization, Modelling and Simulation of Epoxy Moulding Compounds under High Temperature Storage and Temperature Cycling Thermal …</t>
  </si>
  <si>
    <t>B Zhang, 2021</t>
  </si>
  <si>
    <t>(2021) Comparative study of the photoelectric and thermal performance between traditional and chip-scale packaged white LED</t>
  </si>
  <si>
    <t>C Chen et al., 2021</t>
  </si>
  <si>
    <t>(2021) Molecular dynamics investigation of the thermo-mechanical properties of the moisture invaded and cross-linked epoxy system</t>
  </si>
  <si>
    <t>C Sheng et al., 2021</t>
  </si>
  <si>
    <t>(2021) Digital twin aided IC packaging structure analysis for high-quality sample preparation</t>
  </si>
  <si>
    <t>C Xi et al., 2021</t>
  </si>
  <si>
    <t>(2021) Trends in reinforced composite design for ionizing radiation shielding applications: a review</t>
  </si>
  <si>
    <t>CE Okafor et al., 2021</t>
  </si>
  <si>
    <t>(2021) Microfluidic integrated capacitive biosensor for C-reactive protein label-free and real-time detection</t>
  </si>
  <si>
    <t>D Liu et al., 2021</t>
  </si>
  <si>
    <t>(2021) Comparative study on the thermal performance of surface-mounted devices light-emitting diode packaging with poly(1,4-cyclohexylenedimethylene terephthalate) and epoxy moulding compound frames</t>
  </si>
  <si>
    <t>D Zhao et al., 2021</t>
  </si>
  <si>
    <t>(2021) Effects of fungal biodegradation on structure–property relationships of medium density fibre board and hybrid polypropylene composite made from sugar-cane residue</t>
  </si>
  <si>
    <t>E Nadali et al., 2021</t>
  </si>
  <si>
    <t>(2021) Volume Materials</t>
  </si>
  <si>
    <t>F Gräbner, 2021</t>
  </si>
  <si>
    <t>(2021) EMC-Compatible Shielding: Magnetic Materials for Shielding - Practical Examples - Device Design</t>
  </si>
  <si>
    <t>(2021) EMC-Compatible Shielding: Magnetic Materials for Shielding-Practical Examples-Device Design</t>
  </si>
  <si>
    <t>(2021) Simulation of moisture-induced plasticization in transfer-molded optical sensor packages using a time-temperature-moisture concentration superposition</t>
  </si>
  <si>
    <t>F Huber et al., 2021</t>
  </si>
  <si>
    <t>(2021) Thermal Cycling Reliability of Doped SnAgCu Solder Alloys after Long-Term Aging</t>
  </si>
  <si>
    <t>F John Akkara, 2021</t>
  </si>
  <si>
    <t>(2021) Effect of Heating on Bonding Characteristics for Copper Wire Bond Technology</t>
  </si>
  <si>
    <t>G Singh, 2021</t>
  </si>
  <si>
    <t>(2021) Thermal design and analysis for double side cooling 6-in-1 SiC power module</t>
  </si>
  <si>
    <t>G Tang et al., 2021</t>
  </si>
  <si>
    <t>(2021) In situ formation of poly (butyl acrylate)-based non-flammable elastic quasi-solid electrolyte for dendrite-free flexible lithium metal batteries with long cycle life for …</t>
  </si>
  <si>
    <t>G Zhou et al., 2021</t>
  </si>
  <si>
    <t>(2021) Stitch-bond reliability evaluation by construction analysis</t>
  </si>
  <si>
    <t>H Akbari et al., 2021</t>
  </si>
  <si>
    <t>(2021) Recent progress in morphological engineering of carbon materials for electromagnetic interference shielding</t>
  </si>
  <si>
    <t>H Liu et al., 2021</t>
  </si>
  <si>
    <t>(2021) Research on the influence and test of core components on relay protection device</t>
  </si>
  <si>
    <t>(2021) Time-Temperature Dependent Characterization of Polymers for Accurate Prediction of Stresses in Electronic Packages</t>
  </si>
  <si>
    <t>HS Lee, 2021</t>
  </si>
  <si>
    <t>(2021) Using Ag Sinter Paste to Improve the Luminous Flux and Reliability of InGaN-Based LED Package for Commercial Vehicle Daytime Running Light</t>
  </si>
  <si>
    <t>HY Kim et al., 2021</t>
  </si>
  <si>
    <t>(2021) Binders used for the manufacturing of composite materials by liquid composite molding</t>
  </si>
  <si>
    <t>IV Terekhov et al., 2021</t>
  </si>
  <si>
    <t>(2021) Reliability and thermal fatigue life prediction of solder joints for advanced automotive microelectronics</t>
  </si>
  <si>
    <t>J Gao et al., 2021</t>
  </si>
  <si>
    <t>(2021) Assembling lipoic acid and nanoclay into nacre-mimetic nanocomposites</t>
  </si>
  <si>
    <t>J Huang et al., 2021</t>
  </si>
  <si>
    <t>(2021) Atmospheric pressure plasma reduction of copper oxide to copper metal</t>
  </si>
  <si>
    <t>J Lee et al., 2021</t>
  </si>
  <si>
    <t>(2021) Polymers in lithium‐ion and lithium metal batteries</t>
  </si>
  <si>
    <t>J Li et al., 2021</t>
  </si>
  <si>
    <t>(2021) Enhanced electromagnetic shielding property and anisotropic shielding behavior of corrugated carbon fiber felt composite and its sandwich structure</t>
  </si>
  <si>
    <t>J Liang et al., 2021</t>
  </si>
  <si>
    <t>(2021) Design and Experimental Evaluation of Transfer-Molded 650 V Super-Junction mosfet Power Module for Industrial Applications</t>
  </si>
  <si>
    <t>J Lim et al., 2021</t>
  </si>
  <si>
    <t>(2021) Advanced packaging</t>
  </si>
  <si>
    <t>John H Lau, 2021</t>
  </si>
  <si>
    <t>(2021) Electronic packaging science and technology</t>
  </si>
  <si>
    <t>KN Tu et al., 2021</t>
  </si>
  <si>
    <t>(2021) Building and construction: Timber engineering and wood-based products</t>
  </si>
  <si>
    <t>M Sterley et al., 2021</t>
  </si>
  <si>
    <t>(2021) Upgrading Die Attach Epoxy Dispensing Mechanism</t>
  </si>
  <si>
    <t>MD Capili, 2021</t>
  </si>
  <si>
    <t>(2021) Impact of thermal interface material on luminous flux curve of InGaAlP low-power light-emitting diodes</t>
  </si>
  <si>
    <t>ME Raypah et al., 2021</t>
  </si>
  <si>
    <t>(2021) Cohesive Zone Modeling for Predicting Interfacial Delamination in over mold Components</t>
  </si>
  <si>
    <t>MS Krishnan et al., 2021</t>
  </si>
  <si>
    <t>(2021) Trends in chemical wood surface improvements and modifications: A review of the last five years</t>
  </si>
  <si>
    <t>P Blanchet et al., 2021</t>
  </si>
  <si>
    <t>(2021) Effect of hemp fiber surface treatment on the moisture/water resistance and reaction to fire of reinforced pla composites</t>
  </si>
  <si>
    <t>PF Alao et al., 2021</t>
  </si>
  <si>
    <t>(2021) Direct ink writing of moldable electrochemical energy storage devices: ongoing progress, challenges, and prospects</t>
  </si>
  <si>
    <t>Q Zhang et al., 2021</t>
  </si>
  <si>
    <t>(2021) Silver Sintering Die Attach Developments for RF, Power and Automotive Applications</t>
  </si>
  <si>
    <t>R de Wit, 2021</t>
  </si>
  <si>
    <t>(2021) Smart composite structures with embedded sensors for load and damage monitoring–a review</t>
  </si>
  <si>
    <t>R Janeliukstis et al., 2021</t>
  </si>
  <si>
    <t>(2021) Design and Experimental Investigation of Thermal Performance of Different Heat Sink for High Power Led Lights</t>
  </si>
  <si>
    <t>RH Raut et al., 2021</t>
  </si>
  <si>
    <t>(2021) The influence of epoxy adhesive toughness on the strength of hybrid laminate adhesive joints</t>
  </si>
  <si>
    <t>RJC Carbas et al., 2021</t>
  </si>
  <si>
    <t>(2021) Remarkable thermal conductivity of epoxy composites filled with boron nitride and cured under pressure</t>
  </si>
  <si>
    <t>S Moradi et al., 2021</t>
  </si>
  <si>
    <t>(2021) Remarkable Thermal Conductivity of Epoxy Composites Filled with Boron Nitride and Cured under Pressure. Polymers 2021, 13, 955</t>
  </si>
  <si>
    <t>(2021) Assessment of Packaging Media Used in Long-Term Storage of Electronic Components</t>
  </si>
  <si>
    <t>S Ravimanalan, 2021</t>
  </si>
  <si>
    <t>(2021) Study on Preparation of Novel Dicyclopentadiene Phenol Epoxy Resin Materials Based on Different Degrees of Polymerization</t>
  </si>
  <si>
    <t>SB Ma et al., 2021</t>
  </si>
  <si>
    <t>(2021) A comprehensive review on process and technological aspects of wood-plastic composites</t>
  </si>
  <si>
    <t>SM Yadav et al., 2021</t>
  </si>
  <si>
    <t>(2021) From LED to solid state lighting: principles, materials, packaging, characterization, and applications</t>
  </si>
  <si>
    <t>SWR Lee et al., 2021</t>
  </si>
  <si>
    <t>(2021) Quantifying flux residues after soldering on technical copper using ultraviolet visible (UV–Vis) spectroscopy and multivariate analysis</t>
  </si>
  <si>
    <t>T Englert et al., 2021</t>
  </si>
  <si>
    <t>(2021) Hot lamination and origami assembly fabrication of miniaturized compliant mechanism</t>
  </si>
  <si>
    <t>T Ozaki et al., 2021</t>
  </si>
  <si>
    <t>(2021) High Frequency, Low Loss, Additively Manufactured Hermetic Package</t>
  </si>
  <si>
    <t>T Smith et al., 2021</t>
  </si>
  <si>
    <t>(2021) Thermal and Reliability Performance Comparison of DBC-Based and Organic-Based Double-Sided Cooled Power Modules</t>
  </si>
  <si>
    <t>TH Cheng et al., 2021</t>
  </si>
  <si>
    <t>(2021) Use of hyperspectral imaging for the quantification of organic contaminants on copper surfaces for electronic applications</t>
  </si>
  <si>
    <t>Tim Englert et al., 2021</t>
  </si>
  <si>
    <t>(2021) Reliability Problems of Micro-Electronic Encapsulations.</t>
  </si>
  <si>
    <t>TMI Băjenescu, 2021</t>
  </si>
  <si>
    <t>(2021) Electrical and electronics</t>
  </si>
  <si>
    <t>V Nassiet et al., 2021</t>
  </si>
  <si>
    <t>(2021) In situ polymerization process: an essential design tool for lithium polymer batteries</t>
  </si>
  <si>
    <t>V Vijayakumar et al., 2021</t>
  </si>
  <si>
    <t>(2021) A review of advanced separators for rechargeable batteries</t>
  </si>
  <si>
    <t>W Luo et al., 2021</t>
  </si>
  <si>
    <t>(2021) Structures and materials of system-in-package: A review</t>
  </si>
  <si>
    <t>W Tian et al., 2021</t>
  </si>
  <si>
    <t>(2021) 3D printed micro‐electrochemical energy storage devices: From design to integration</t>
  </si>
  <si>
    <t>Wen Zhang et al., 2021</t>
  </si>
  <si>
    <t>(2021) Cost-Effective White LED Lighting Backlighting Sources by Optimization of Packaging Materials and Processes</t>
  </si>
  <si>
    <t>Y Chen, 2021</t>
  </si>
  <si>
    <t>(2021) "Sticky" carbon coating enables high-area-capacity lithium storage of silicon-graphitic carbon hybrid</t>
  </si>
  <si>
    <t>Z Chen et al., 2021</t>
  </si>
  <si>
    <t>(2021) Functional separators towards the suppression of lithium dendrites for rechargeable high-energy batteries</t>
  </si>
  <si>
    <t>Z Hao et al., 2021</t>
  </si>
  <si>
    <t>(2021) Synthesis of siloxane oligomers containing boron and epoxy groups for promoting the adhesion of addition-curable silicone rubber to PPA and copper plate</t>
  </si>
  <si>
    <t>Z Pan et al., 2021</t>
  </si>
  <si>
    <t>(2021) Effect of Molding Cure Time on High Density Quad-Flat-No Lead Sawn Package</t>
  </si>
  <si>
    <t>, 2021</t>
  </si>
  <si>
    <t>(2021) Accelerated mechanical low cycle fatigue in isothermal solder interconnects</t>
  </si>
  <si>
    <t>(2021) The effects of filler shape, type, and size on the properties of encapsulation molding components</t>
  </si>
  <si>
    <t>(2021) Thermal and Reliability Characterization of an Epoxy Resin-Based Double-Side Cooled Power Module</t>
  </si>
  <si>
    <t>(2021) The Detrimental Effects of Water on Electronic Devices</t>
  </si>
  <si>
    <t>(2021) Development of an Innovative Leadframe Design for Eliminating Lead Delamination</t>
  </si>
  <si>
    <t>Ela Mia B. Cadag et al., 2021</t>
  </si>
  <si>
    <t>(2021) Determination of Parameters in Mixed-Mode Cohesive Zone Models for Modified Button Shear Tests by Particle Swarm Optimization</t>
  </si>
  <si>
    <t>(2020) Effect of temperature and humidity conditioning on copper leadframe/mold compound interfacial delamination</t>
  </si>
  <si>
    <t>Abhishek Kwatra et al., 2020</t>
  </si>
  <si>
    <t>(2020) Epoxy Molding Compound Development for Improved MSL1 Delamination Resistance in Plastic Encapsulated Clip Bond Power Package</t>
  </si>
  <si>
    <t>April Joy Garete et al., 2020</t>
  </si>
  <si>
    <t>(2020) Characterization of parametric mismatch attributable to plastic chip encapsulation</t>
  </si>
  <si>
    <t>Hans Tuinhout et al., 2020</t>
  </si>
  <si>
    <t>(2020) Effect of temperature and humidity on moisture diffusion in an epoxy moulding compound material</t>
  </si>
  <si>
    <t>Kaspar MB Jansen et al., 2020</t>
  </si>
  <si>
    <t>(2020) Degradation of optical materials in solid-state lighting systems</t>
  </si>
  <si>
    <t>M Yazdan Mehr et al., 2020</t>
  </si>
  <si>
    <t>(2020) Advanced Packaging Conference (APC)</t>
  </si>
  <si>
    <t>Steffen Kroehnert, 2020</t>
  </si>
  <si>
    <t>(2020) Development of Self-releasing adhesive tape as a temporary bonding material for 3D integration</t>
  </si>
  <si>
    <t>, 2020</t>
  </si>
  <si>
    <t>(2020) A DIE ATTACHMENT METHOD FOR SEMICONDUCTOR DEVICES AND CORRESPONDING SEMICONDUCTOR DEVICE</t>
  </si>
  <si>
    <t>A Kwatra et al., 2020</t>
  </si>
  <si>
    <t>(2020) The Opportunities of Integration Technologies for Active and Passive Components</t>
  </si>
  <si>
    <t>A Ostmann et al., 2020</t>
  </si>
  <si>
    <t>(2020) On the feasibility of fan-out wafer-level packaging of capacitive micromachined ultrasound transducers (CMUT) by using inkjet-printed redistribution layers</t>
  </si>
  <si>
    <t>A Roshanghias et al., 2020</t>
  </si>
  <si>
    <t>(2020) Polymer electrolytes for lithium ion batteries</t>
  </si>
  <si>
    <t>A Saxena et al., 2020</t>
  </si>
  <si>
    <t>(2020) Popcorning failures in polymer and MnO2 tantalum capacitors</t>
  </si>
  <si>
    <t>A Teverovsky, 2020</t>
  </si>
  <si>
    <t>A.P. Ruybalid et al., 2020</t>
  </si>
  <si>
    <t>(2020) Advantages and applications of polymeric composites</t>
  </si>
  <si>
    <t>AK Ghosh et al., 2020</t>
  </si>
  <si>
    <t>(2020) Thermo-mechanical Simulation and Experimental Characterization of Power Semiconductor Devices’ Packaging Processes</t>
  </si>
  <si>
    <t>Alessandro Sitta, 2020</t>
  </si>
  <si>
    <t>(2020) Mechanical behaviours of hybrid ensete/sisal fiber, reinforced polyethylene composite materials for injection moulding</t>
  </si>
  <si>
    <t>B Seifu et al., 2020</t>
  </si>
  <si>
    <t>(2020) Material Characterization, Modelling and Simulation of Epoxy Moulding Compounds under High Temperature
Storage and Temperature Cycling Thermal Ageing</t>
  </si>
  <si>
    <t>Bingbing Zhang, 2020</t>
  </si>
  <si>
    <t>(2020) High fidelity package simulation models capturing accurate thermal cross-coupling</t>
  </si>
  <si>
    <t>C Mentin et al., 2020</t>
  </si>
  <si>
    <t>(2020) Plasma Surface Engineering: An Enabling Technology Designed to Clean and Protect Printed Circuit Boards</t>
  </si>
  <si>
    <t>D Pappas et al., 2020</t>
  </si>
  <si>
    <t>(2020) Examination of Consistent Application of Interfacial Fracture Energy Versus Mode-Mixity Curve for Delamination Prediction</t>
  </si>
  <si>
    <t>D Samet…, 2020</t>
  </si>
  <si>
    <t>(2020) Reliability test for subsea power semiconductors</t>
  </si>
  <si>
    <t>David Guillon et al., 2020</t>
  </si>
  <si>
    <t>(2020) Emerging trends in the design of electrolytes for lithium and post-lithium batteries</t>
  </si>
  <si>
    <t>E Quartarone et al., 2020</t>
  </si>
  <si>
    <t>(2020) Encapsulating Plastic Microelectronics</t>
  </si>
  <si>
    <t>Eric Kuah, 2020</t>
  </si>
  <si>
    <t>(2020) Validation and Optimization of Calculated Stress Fields in Double-Mold Optoelectronics Sensor Packaging</t>
  </si>
  <si>
    <t>F Huber et al., 2020</t>
  </si>
  <si>
    <t>(2020) Multidisciplinary investigation of C-Type composite sandwich radome panels within the scope of acoustic emission based damage characterization and …</t>
  </si>
  <si>
    <t>F Uzun, 2020</t>
  </si>
  <si>
    <t>(2020) Recent advances in the electromagnetic interference shielding of 2D materials beyond graphene</t>
  </si>
  <si>
    <t>FM Oliveira et al., 2020</t>
  </si>
  <si>
    <t>G Dutt et al., 2020</t>
  </si>
  <si>
    <t>(2020) Improving optical performance of NUV-LEDs by highly reflective BN/silicone structures</t>
  </si>
  <si>
    <t>G Liang et al., 2020</t>
  </si>
  <si>
    <t>(2020) Recent advances and trend of HEV/EV‐oriented power semiconductors–an overview</t>
  </si>
  <si>
    <t>G Liu et al., 2020</t>
  </si>
  <si>
    <t>(2020) Assessment of the Damage Growth in Composite Laminates via DIC Analysis</t>
  </si>
  <si>
    <t>Giovanni Piva, 2020</t>
  </si>
  <si>
    <t>(2020) Recent progress in transient liquid phase and wire bonding technologies for power electronics</t>
  </si>
  <si>
    <t>H Kang et al., 2020</t>
  </si>
  <si>
    <t>(2020) Polymer electrolytes for rechargeable lithium metal batteries</t>
  </si>
  <si>
    <t>H Li et al., 2020</t>
  </si>
  <si>
    <t>(2020) Experimental and numerical investigation into the plasma treatment and chip delamination in semiconductor packaging</t>
  </si>
  <si>
    <t>HT Pai et al., 2020</t>
  </si>
  <si>
    <t>(2020) Investigation on failures of plastic package devices with unidentifiable defects related to deficient molding process</t>
  </si>
  <si>
    <t>J Cai et al., 2020</t>
  </si>
  <si>
    <t>(2020) Next Generation Anodes for Lithium-Ion Batteries</t>
  </si>
  <si>
    <t>Jack Vaughey et al., 2020</t>
  </si>
  <si>
    <t>(2020) Sodium metasilicate-based inorganic composite for heterogeneous integration of microsystems</t>
  </si>
  <si>
    <t>JC McRae et al., 2020</t>
  </si>
  <si>
    <t>(2020) Solder Joints in PCB Assembly and Semiconductor Packaging</t>
  </si>
  <si>
    <t>JH Lau et al., 2020</t>
  </si>
  <si>
    <t>(2020) Bondability of Pd and Au containing ag-alloy wires on Au pads for led package</t>
  </si>
  <si>
    <t>JH Yuan et al., 2020</t>
  </si>
  <si>
    <t>(2020) Perhydropolysilazane derived SiON interfacial layer for Cu/epoxy molding compound composite</t>
  </si>
  <si>
    <t>L Duo et al., 2020</t>
  </si>
  <si>
    <t>(2020) Glass for encapsulating high-temperature power modules</t>
  </si>
  <si>
    <t>L Liu et al., 2020</t>
  </si>
  <si>
    <t>(2020) Comprehensive comparison of the wire bond reliability performance of Cu, PdCu and Ag wires</t>
  </si>
  <si>
    <t>LJ Lois et al., 2020</t>
  </si>
  <si>
    <t>(2020) Natural graphite sheet heat sinks for power electronics</t>
  </si>
  <si>
    <t>M Cermak, 2020</t>
  </si>
  <si>
    <t>(2020) 4 Carbon nanotube-based materials for space applications</t>
  </si>
  <si>
    <t>M Martins et al., 2020</t>
  </si>
  <si>
    <t>(2020) Enhancement of luminous flux of InGaAlP-based low-power SMD LEDs using substrates with different thermal resistances</t>
  </si>
  <si>
    <t>ME Raypah et al., 2020</t>
  </si>
  <si>
    <t>(2020) Packaging Technologies</t>
  </si>
  <si>
    <t>N Ye, 2020</t>
  </si>
  <si>
    <t>(2020) Finite element analysis on the factors affecting die crack propagation in BGA under thermo-mechanical loading</t>
  </si>
  <si>
    <t>NREG Lim et al., 2020</t>
  </si>
  <si>
    <t>(2020) Two-layered planar SiC power module for industrial applications</t>
  </si>
  <si>
    <t>O Raab et al., 2020</t>
  </si>
  <si>
    <t>(2020) Coupled simulations for lifetime prediction of board level packages encapsulated by thermoset injection moulding based on the Coffin-Manson relation</t>
  </si>
  <si>
    <t>R Kulkarni et al., 2020</t>
  </si>
  <si>
    <t>(2020) Effect of elevated temperature exposures on shear properties of sheathing panels</t>
  </si>
  <si>
    <t>R Soti et al., 2020</t>
  </si>
  <si>
    <t>(2020) Experimental and Computational Analyses of Multiferroic Composite Ring Structures</t>
  </si>
  <si>
    <t>RM Stampfli, 2020</t>
  </si>
  <si>
    <t>(2020) Die attach process optimization with enhanced epoxy control on leadframe package</t>
  </si>
  <si>
    <t>RS Rodriguez et al., 2020</t>
  </si>
  <si>
    <t>(2020) Biocompatible poly (lactic acid)‐based hybrid piezoelectric and electret nanogenerator for electronic skin applications</t>
  </si>
  <si>
    <t>S Gong et al., 2020</t>
  </si>
  <si>
    <t>(2020) Progress in Processing and Properties of Fine Bonding Wires</t>
  </si>
  <si>
    <t>S MURALI, 2020</t>
  </si>
  <si>
    <t>(2020) Experimental and Modeling Study on Delamination Risks for Refinished Electronic Packages Under Hot Solder Dip Loads</t>
  </si>
  <si>
    <t>S Stoyanov et al., 2020</t>
  </si>
  <si>
    <t>(2020) 31st European Symposium on Reliability of Electron Devices, Failure Physics and Analysis</t>
  </si>
  <si>
    <t>S Zone, 2020</t>
  </si>
  <si>
    <t>(2020) Electrical connectors: design, manufacture, test, and selection</t>
  </si>
  <si>
    <t>San Kyeong et al., 2020</t>
  </si>
  <si>
    <t>(2020) Development of polyamide 6 based single polymer composites reinforced by novel stitched plain fabrics</t>
  </si>
  <si>
    <t>SD Tohidi et al., 2020</t>
  </si>
  <si>
    <t>(2020) Ultra-low dielectric constant and ultra-thin polymer dielectric materials, processes and reliability for ultra-high bandwidth computing applications</t>
  </si>
  <si>
    <t>Shreya Dwarakanath, 2020</t>
  </si>
  <si>
    <t>(2020) Poly (Lactic Acid)/Cellulose Nanocrystal Composite Blown Films for Food Packaging Applications</t>
  </si>
  <si>
    <t>SS Karkhanis, 2020</t>
  </si>
  <si>
    <t>(2020) Is Pressureless Sintering Ready for Power Electronic Modules?</t>
  </si>
  <si>
    <t>T Blank et al., 2020</t>
  </si>
  <si>
    <t>(2020) PMC effect study on package delamination with different EMC type</t>
  </si>
  <si>
    <t>T Li et al., 2020</t>
  </si>
  <si>
    <t>(2020) Thermo-mechanical stress comparison of a gan and sic mosfet for photovoltaic applications</t>
  </si>
  <si>
    <t>W Van De Sande et al., 2020</t>
  </si>
  <si>
    <t>(2020) Rechargeable battery electrolytes capable of operating over wide temperature windows and delivering high safety</t>
  </si>
  <si>
    <t>X Lin et al., 2020</t>
  </si>
  <si>
    <t>(2020) Comparison and mechanism of electromigration reliability between Cu wire and Au wire bonding in molding state</t>
  </si>
  <si>
    <t>Y Du et al., 2020</t>
  </si>
  <si>
    <t>(2020) Effect of Ag on Properties, Microstructure, and Thermostability of Cu–Cr Alloy</t>
  </si>
  <si>
    <t>Y Sun et al., 2020</t>
  </si>
  <si>
    <t>(2020) Hybrid sintering technology for high-power density devices used in aerospace applications</t>
  </si>
  <si>
    <t>Y Zhao et al., 2020</t>
  </si>
  <si>
    <t>(2020) Epoxy-based Interconnection Materials and Process Technology Trends for Semiconductor Packaging</t>
  </si>
  <si>
    <t>YS Eom et al., 2020</t>
  </si>
  <si>
    <t>(2020) A Packaging Solution to Enable Moisture Sensitivity Level 1 Zero Delamination for Leaded Surface Mount Device Package</t>
  </si>
  <si>
    <t>Z Li et al., 2020</t>
  </si>
  <si>
    <t>(2020) A new dealcoholization method in the synthesis of vinyl methyl phenyl silicone resins for LED encapsulation</t>
  </si>
  <si>
    <t>Z Pan et al., 2020</t>
  </si>
  <si>
    <t>(2020) Synthesis of hydrogen-containing methyl phenyl silicone resins with a high refractive index for Led encapsulation</t>
  </si>
  <si>
    <t>(2020) Synthesis of a boron-containing adhesion promoter for improving the adhesion of addition-cure silicone rubber to PPA</t>
  </si>
  <si>
    <t>Zhaoqun Pan et al., 2020</t>
  </si>
  <si>
    <t>(2020) 반도체 패키징용 에폭시 기반 접합 소재 및 공정 기술 동향</t>
  </si>
  <si>
    <t>엄용성， 최광성， 최광문， 장기석， 주지호…, 2020</t>
  </si>
  <si>
    <t>(2020) A study of defects generation on Ni–Co substrate during electroplating and its minimisation through proper cleaning</t>
  </si>
  <si>
    <t>(2020) Whisker inhibited Sn–Bi alloy coating on copper surface to increase copper bonding strength for signal loss reduction of PCB in high-frequency</t>
  </si>
  <si>
    <t>(2020) A comprehensive solution for modeling moisture induced delamination in electronic packaging during solder reflow</t>
  </si>
  <si>
    <t>(2020) Processing Details - Removal</t>
  </si>
  <si>
    <t>(2020) A Mechanics Model for the Moisture Induced Delamination in Fan-Out Wafer-Level Package</t>
  </si>
  <si>
    <t>(2020) Effect of Molding Compound Material and Roughness Leadframe to Integrated Circuit Package for Automotive Devices</t>
  </si>
  <si>
    <t>(2019) Ultra-thin QFN-like 3D package with 3D integrated passive devices</t>
  </si>
  <si>
    <t>Ayad Ghannam et al., 2019</t>
  </si>
  <si>
    <t>(2019) Acoustic microscopy of semiconductor packages</t>
  </si>
  <si>
    <t>Cheryl D Hartfield et al., 2019</t>
  </si>
  <si>
    <t>(2019) Effect of plasma treatment on adhesion strength and moisture absorption characteristics between epoxy molding compound/silicon chip (EMC/chip) interface</t>
  </si>
  <si>
    <t>Gyung-Hwan Oh et al., 2019</t>
  </si>
  <si>
    <t>(2019) Study of V-groove on Leadframe/Epoxy Mold Compound Delamination Improvement</t>
  </si>
  <si>
    <t>Haibo Fan et al., 2019</t>
  </si>
  <si>
    <t>(2019) Auger electron spectroscopy and UV–Vis spectroscopy in combination with multivariate curve resolution analysis to determine the Cu2O/CuO ratios in oxide layers on technical copper surfaces</t>
  </si>
  <si>
    <t>Jan Stiedl et al., 2019</t>
  </si>
  <si>
    <t>(2019) Delamination and cracking effects in quad flat package</t>
  </si>
  <si>
    <t>Jia-Shen Lan et al., 2019</t>
  </si>
  <si>
    <t>(2019) Novel methodology for real time thermal expansion characterization on ball grid array substrate stack-up materials</t>
  </si>
  <si>
    <t>M. Rovitto et al., 2019</t>
  </si>
  <si>
    <t>(2019) Experimental evaluation of a low-cost QFN silicon carbide half-bridge module</t>
  </si>
  <si>
    <t>Martin Arnold et al., 2019</t>
  </si>
  <si>
    <t>(2019) Fluid–Structure Interaction Study of IC Stacking Chips Arrangement During Encapsulation Process</t>
  </si>
  <si>
    <t>Mohammad Hafifi Hafiz Ishak et al., 2019</t>
  </si>
  <si>
    <t>(2019) Copper/Epoxy Joints in Printed Circuit Boards: Manufacturing and Interfacial Failure Mechanisms</t>
  </si>
  <si>
    <t>Philipp Nothdurft et al., 2019</t>
  </si>
  <si>
    <t>(2019) X-Ray Micro-Computed Tomography Based Fe Models to Capture Realistic Manufacturing Variability in Cu-Al Wirebonds and Solder-Joints in QFNs</t>
  </si>
  <si>
    <t>Pradeep Lall et al., 2019</t>
  </si>
  <si>
    <t>(2019) Oxidation characteristics of commercial copper-based lead frame surface and the bonding with epoxy molding compounds</t>
  </si>
  <si>
    <t>Shih-Chieh Chao et al., 2019</t>
  </si>
  <si>
    <t>(2019) In depth study of lead frame tape residue in quad flat non-leaded package</t>
  </si>
  <si>
    <t>Shri Kumaran Nadaraja et al., 2019</t>
  </si>
  <si>
    <t>(2019) Bidens-Inspired Anchor-Locking Microstructure for Improving the Reliability of Advanced Quad Flat No-Lead Packages</t>
  </si>
  <si>
    <t>Wei-Chih Lin et al., 2019</t>
  </si>
  <si>
    <t>(2019) Challenges for Component Packaging</t>
  </si>
  <si>
    <t>, 2019</t>
  </si>
  <si>
    <t>(2019) Natural fibre reinforced composite materials</t>
  </si>
  <si>
    <t>A Hernandez Michelena, 2019</t>
  </si>
  <si>
    <t>(2019) Building better batteries in the solid state: A review</t>
  </si>
  <si>
    <t>A Mauger et al., 2019</t>
  </si>
  <si>
    <t>(2019) Dissolution of manganese (IV) oxide from tantalum capacitor scrap by organic acids</t>
  </si>
  <si>
    <t>A Piotrowicz et al., 2019</t>
  </si>
  <si>
    <t>(2019) Effect of moisture on AC characteristics of chip polymer tantalum capacitors</t>
  </si>
  <si>
    <t>A Teverovsky, 2019</t>
  </si>
  <si>
    <t>(2019) Study of thermal aging behavior of epoxy molding compound for applications in harsh environments</t>
  </si>
  <si>
    <t>Adwait Inamdar et al., 2019</t>
  </si>
  <si>
    <t>(2019) Microelectronics Fialure Analysis Desk Reference (7th)</t>
  </si>
  <si>
    <t>Amar Mavinkurve, 2019</t>
  </si>
  <si>
    <t>(2019) Advances in embedded and fan-out wafer level packaging technologies</t>
  </si>
  <si>
    <t>B Keser et al., 2019</t>
  </si>
  <si>
    <t>(2019) Blade: A Chip‐First Embedded Technology for Power Packaging</t>
  </si>
  <si>
    <t>B Plikat et al., 2019</t>
  </si>
  <si>
    <t>(2019) Advances in Embedded and Fan‐Out Wafer‐Level Packaging Technologies</t>
  </si>
  <si>
    <t>Beth Keser, 2019</t>
  </si>
  <si>
    <t>(2019) Fatigue crack propagation in a copper/epoxy molding compound interface as impacted by mode-mixity</t>
  </si>
  <si>
    <t>D Samet et al., 2019</t>
  </si>
  <si>
    <t>(2019) Oven-controlled inertial sensors</t>
  </si>
  <si>
    <t>D Yang, 2019</t>
  </si>
  <si>
    <t>(2019) Sorption behaviour of bamboo fibre reinforced composites, why do they retain their properties?</t>
  </si>
  <si>
    <t>DEC Depuydt et al., 2019</t>
  </si>
  <si>
    <t>(2019) In-situ thickness measurement of epoxy molding compound in semiconductor package products using a Terahertz-Time of Flight System</t>
  </si>
  <si>
    <t>Dong-Woon Park et al., 2019</t>
  </si>
  <si>
    <t>(2019) Two-Faced Bondable Leadframe Design: Maximizing Leadframe Usage and Purpose</t>
  </si>
  <si>
    <t>EP Rafael et al., 2019</t>
  </si>
  <si>
    <t>(2019) Study on stress and reliability of advanced intelligent power module (IPM) subjected to power cycling</t>
  </si>
  <si>
    <t>FX Che et al., 2019</t>
  </si>
  <si>
    <t>(2019) A New Type Low Cost Sandwiched Power Package Structure and its Manufacturing</t>
  </si>
  <si>
    <t>G Ge et al., 2019</t>
  </si>
  <si>
    <t>(2019) A review of SiC power module packaging technologies: Challenges, advances, and emerging issues</t>
  </si>
  <si>
    <t>H Lee et al., 2019</t>
  </si>
  <si>
    <t>(2019) Effect of Time-Dependent Bulk Modulus on Reliability Assessment of Automotive Electronic Control Unit</t>
  </si>
  <si>
    <t>HS Lee et al., 2019</t>
  </si>
  <si>
    <t>(2019) Characterisation of oxide layers on technical copper based on visible hyperspectral imaging</t>
  </si>
  <si>
    <t>J Stiedl et al., 2019</t>
  </si>
  <si>
    <t>(2019) Characterization of oxide layers on technical copper material using ultraviolet visible (UV–Vis) spectroscopy as a rapid on-line analysis tool</t>
  </si>
  <si>
    <t>(2019) NEPES'Fan‐Out Packaging Technology from Single die, SiP to Panel‐Level Packaging</t>
  </si>
  <si>
    <t>JH Kim, 2019</t>
  </si>
  <si>
    <t>(2019) Luminous efficiency of pd-doped ag-alloy wire bonded led package after reliability tests</t>
  </si>
  <si>
    <t>JH Yuan et al., 2019</t>
  </si>
  <si>
    <t>(2019) Recent advances and trends in fan-out wafer/panel-level packaging</t>
  </si>
  <si>
    <t>John H Lau, 2019</t>
  </si>
  <si>
    <t>(2019) Development of Low-temperature Sintering Materials for Bare Cu lead-frame</t>
  </si>
  <si>
    <t>K Fukazawa et al., 2019</t>
  </si>
  <si>
    <t>(2019) Thermal Warpage Behavior Analysis of Semiconductor Packages</t>
  </si>
  <si>
    <t>K Kariya et al., 2019</t>
  </si>
  <si>
    <t>(2019) Microstructural Characteristics of Oxide Layer Growth on Tin Whisker and Finish Surface</t>
  </si>
  <si>
    <t>KS Kim et al., 2019</t>
  </si>
  <si>
    <t>(2019) Comparative performances of electrically conductive adhesives by incorporation of silver, silver-coated copper, and graphene</t>
  </si>
  <si>
    <t>KS Sung et al., 2019</t>
  </si>
  <si>
    <t>(2019) Comprehensive study of wire bond reliability impacts from wire, molding compound and bond pad contamination</t>
  </si>
  <si>
    <t>LJ Liao et al., 2019</t>
  </si>
  <si>
    <t>(2019) Long Life Single Stage PFC/SLC Converter driving LEDs</t>
  </si>
  <si>
    <t>M Heidinger, 2019</t>
  </si>
  <si>
    <t>(2019) Printed circuit boards (PCBs)</t>
  </si>
  <si>
    <t>M Kaya et al., 2019</t>
  </si>
  <si>
    <t>(2019) Composite reinforcement architectures: a review of field-assisted additive manufacturing for polymers</t>
  </si>
  <si>
    <t>M Roy et al., 2019</t>
  </si>
  <si>
    <t>(2019) Understanding and Controlling Resin Bleed Out</t>
  </si>
  <si>
    <t>MD Capili, 2019</t>
  </si>
  <si>
    <t>(2019) Investigation of Graphene as a Powder and in a Resin Coating</t>
  </si>
  <si>
    <t>N Nguyen, 2019</t>
  </si>
  <si>
    <t>(2019) Platinum free thermally curable siloxanes for optoelectronic application–synthesis and properties</t>
  </si>
  <si>
    <t>N Steinbrück et al., 2019</t>
  </si>
  <si>
    <t>Nadine Pflügler et al., 2019</t>
  </si>
  <si>
    <t>(2019) Effect of Heat Distribution and Vibration on Wider Lead Frame</t>
  </si>
  <si>
    <t>Nurfarrahain Nadia Ahmad, 2019</t>
  </si>
  <si>
    <t>(2019) Stress Strain Analysis on Stitch Bond of Cu-Al Wirebonds Using X-ray Micro-CT Technique</t>
  </si>
  <si>
    <t>P Lall et al., 2019</t>
  </si>
  <si>
    <t>(2019) Study of the Effect of Solder-Joint Voiding using X-ray MicroCT Data-based FE Models with Experimental Validation</t>
  </si>
  <si>
    <t>(2019) An assessment of thermoset injection molding for thin-walled conformal encapsulation of board-level electronic packages</t>
  </si>
  <si>
    <t>R Kulkarni et al., 2019</t>
  </si>
  <si>
    <t>(2019) Package Material Selection Criteria for High Temperature Automotive Applications</t>
  </si>
  <si>
    <t>RTH Rongen et al., 2019</t>
  </si>
  <si>
    <t>(2019) Assessment of NiPdAuAg Leadframe Rough for Delamination Stable in Electronic Packaging for Automotive</t>
  </si>
  <si>
    <t>S Azizan et al., 2019</t>
  </si>
  <si>
    <t>(2019) Electroless copper deposition: A critical review</t>
  </si>
  <si>
    <t>S Ghosh, 2019</t>
  </si>
  <si>
    <t>(2019) Surface Functionalization of Nanoparticles: from Lithium-Ion Battery Anode to High Refractive Index Optical Materials</t>
  </si>
  <si>
    <t>S Jiang, 2019</t>
  </si>
  <si>
    <t>(2019) Development of In–Bi alloys with low-melting</t>
  </si>
  <si>
    <t>S Jin, 2019</t>
  </si>
  <si>
    <t>(2019) Life prediction of copper wire bonds in commercial devices using principal component analysis (PCA)</t>
  </si>
  <si>
    <t>S Manoharan et al., 2019</t>
  </si>
  <si>
    <t>(2019) Enabling circular engineering by redesigning a driver's side front door using ultralightweight thermoplastics composites via systems level design and simulation …</t>
  </si>
  <si>
    <t>S Pilla, 2019</t>
  </si>
  <si>
    <t>(2019) Residual stress measurement through the thickness of ball grid array microelectronics packages using incremental hole drilling</t>
  </si>
  <si>
    <t>SM Hosseini et al., 2019</t>
  </si>
  <si>
    <t>(2019) Data science for delamination prognosis and online batch learning in semiconductor assembly process</t>
  </si>
  <si>
    <t>SY Hung et al., 2019</t>
  </si>
  <si>
    <t>(2019) Trends in power module packaging technologies and expectations for polymer materials</t>
  </si>
  <si>
    <t>T Nishimura, 2019</t>
  </si>
  <si>
    <t>(2019) M‐Series™ Fan‐Out with Adaptive Patterning™</t>
  </si>
  <si>
    <t>T Olson et al., 2019</t>
  </si>
  <si>
    <t>(2019) CMOS Image Sensor Packaging Technology for Automotive Applications</t>
  </si>
  <si>
    <t>TE Kang et al., 2019</t>
  </si>
  <si>
    <t>(2019) On the transport of alkali ions through polymeric mold compounds and polyelectrolyte membranes.</t>
  </si>
  <si>
    <t>V Motta, 2019</t>
  </si>
  <si>
    <t>(2019) Bast fibres: structure, processing, properties, and applications</t>
  </si>
  <si>
    <t>V Sadrmanesh et al., 2019</t>
  </si>
  <si>
    <t>(2019) Review of electromagnetic interference shielding materials fabricated by iron ingredients</t>
  </si>
  <si>
    <t>V Shukla, 2019</t>
  </si>
  <si>
    <t>(2019) Effects of Pd addition on the interfacial reactions between Cu and Al during ultrasonic welding</t>
  </si>
  <si>
    <t>Y Du et al., 2019</t>
  </si>
  <si>
    <t>(2019) Polymer/Filler Composites for Optical Diffuse Reflectors</t>
  </si>
  <si>
    <t>Y Shao et al., 2019</t>
  </si>
  <si>
    <t>(2019) Microstructure and Property of Au stud/Lead-free solder composite joint</t>
  </si>
  <si>
    <t>Y Zhang et al., 2019</t>
  </si>
  <si>
    <t>(2019) Synthesis of high-refractive-index epoxy-modified vinyl methyl phenyl silicone resins for encapsulation of LEDs</t>
  </si>
  <si>
    <t>Z Pan et al., 2019</t>
  </si>
  <si>
    <t>(2019) The Study on Development of Composites for Higher Barrier Properties and Interfacial Phenomena</t>
  </si>
  <si>
    <t>김호연, 2019</t>
  </si>
  <si>
    <t>(2019) Pore Effects and Local Viscoelasticity at Resin</t>
  </si>
  <si>
    <t>森穂高, 2019</t>
  </si>
  <si>
    <t>(2019) Influence of Electrochemical Deflashing on Integrated Circuit package Delamination in Plating process</t>
  </si>
  <si>
    <t>(2019) The effect of nanoscale architecture on ionic diffusion in rGo/aramid nanofiber structural electrodes</t>
  </si>
  <si>
    <t>(2019) Encyclopedia of Packaging Materials, Processes, and Mechanics (Set 1: Interconnect and Wafer Bonding Technology)</t>
  </si>
  <si>
    <t>(2019) PCB 007 magazine</t>
  </si>
  <si>
    <t>(2019) Encyclopedia of Packaging Materials, Processes, and Mechanics (Set 1: Interconnect and Wafer Bonding Technology) - Volume 1: Flip-Chip and Underfill Materials and Technology</t>
  </si>
  <si>
    <t>(2019) Encyclopedia of Packaging Materials, Processes, and Mechanics (Set 1: Interconnect and Wafer Bonding Technology) - Volume 2: Wire Bonding Technology</t>
  </si>
  <si>
    <t>(2019) Encyclopedia of Packaging Materials, Processes, and Mechanics (Set 1: Interconnect and Wafer Bonding Technology) - Volume 3: Flexible Chip I/O Interconnects</t>
  </si>
  <si>
    <t>(2019) Encyclopedia of Packaging Materials, Processes, and Mechanics (Set 1: Interconnect and Wafer Bonding Technology) - Volume 4: Wafer Bonding Technology</t>
  </si>
  <si>
    <t>(2018) Corrosion Sensitivity of LED Packages</t>
  </si>
  <si>
    <t>BJC Jacobs et al., 2018</t>
  </si>
  <si>
    <t>(2018) Experimental study of moisture ingress in first and second levels of electronic housings</t>
  </si>
  <si>
    <t>Helene Conseil-Gudla et al., 2018</t>
  </si>
  <si>
    <t>(2018) Design, materials, process, fabrication, and reliability of fan-out wafer-level packaging</t>
  </si>
  <si>
    <t>John H Lau et al., 2018</t>
  </si>
  <si>
    <t>(2018) Characterization of EMC/LF interfacial fracture toughness using the advanced mixed-mode bending method</t>
  </si>
  <si>
    <t>M Schulz et al., 2018</t>
  </si>
  <si>
    <t>(2018) Copper oxidation effect in the EMC/Cu interfacial adhesion improvement for a novel copper interconnection substrate application</t>
  </si>
  <si>
    <t>Min-Fong Shu et al., 2018</t>
  </si>
  <si>
    <t>(2018) Aging studies of Cu–Sn intermetallics in Cu micropillars used in flip chip attachment onto Cu lead frames</t>
  </si>
  <si>
    <t>MPC Roma et al., 2018</t>
  </si>
  <si>
    <t>(2018) A METHOD FOR INCREASING ADHESION STRENGTH BETWEEN A SURFACE OF COPPER OR COPPER ALLOY AND AN ORGANIC LAYER, AND ACIDIC AQUEOUS NON-ETCHING PROTECTOR SOLUTION</t>
  </si>
  <si>
    <t>Norbert Lützow et al., 2018</t>
  </si>
  <si>
    <t>(2018) A Study on Die Stresses in Flip Chip Package Subjected to Various Hygrothermal Exposures</t>
  </si>
  <si>
    <t>Quang Nguyen et al., 2018</t>
  </si>
  <si>
    <t>(2018) A Complete Explanation of Warpage Behavior Across Backend Processes on Organic BGA in Strip Form and its Predictive Methodology</t>
  </si>
  <si>
    <t>Roseanne Duca et al., 2018</t>
  </si>
  <si>
    <t>(2018) Electrochemical and optical analyses of the surface oxide layer on
copper in microelectronics / 微電子純銅表面氧化層整合分析之研究</t>
  </si>
  <si>
    <t>Wei-Chen Huang et al., 2018</t>
  </si>
  <si>
    <t>(2018) Mechanics of Composite and Multi-functional Materials, Volume 6 : Proceedings of the 2017 Annual Conference on Experimental and Applied Mechanics</t>
  </si>
  <si>
    <t xml:space="preserve"> Piyush R Thakre et al., 2018</t>
  </si>
  <si>
    <t>(2018) A dictionary of electronics and electrical engineering</t>
  </si>
  <si>
    <t>A Butterfield et al., 2018</t>
  </si>
  <si>
    <t>(2018) Nanotechnology-empowered flexible printed wireless electronics: A review of various applications of printed materials</t>
  </si>
  <si>
    <t>A Eid et al., 2018</t>
  </si>
  <si>
    <t>(2018) Effective stress relief without jeopardizing reliability in overmolded packages with stress buffers</t>
  </si>
  <si>
    <t>A Mavinkurve et al., 2018</t>
  </si>
  <si>
    <t>(2018) Diffusion Soldering for High-temperature Packaging of Power Electronics</t>
  </si>
  <si>
    <t>Aarief Syed Khaja, 2018</t>
  </si>
  <si>
    <t>(2018) Development of Disposable Adhesive Wearable Human-Monitoring System</t>
  </si>
  <si>
    <t>ACK Chan et al., 2018</t>
  </si>
  <si>
    <t>(2018) Hybrid Approach to Conduct Failure Prognostics of Automotive Electronic Control Unit Using Stress Sensor as In Situ Load Counter</t>
  </si>
  <si>
    <t>B Wu et al., 2018</t>
  </si>
  <si>
    <t>(2018) Construcción de multiagentes especializados para la búsqueda de un objetivo común basados en sistemas swarm robotics</t>
  </si>
  <si>
    <t>BA Reyes Ortega, 2018</t>
  </si>
  <si>
    <t>(2018) Inkjet and 3D printing technology for fundamental millimeter-wave wireless packaging</t>
  </si>
  <si>
    <t>BK Tehrani et al., 2018</t>
  </si>
  <si>
    <t>(2018) Advances in panel glass packaging of mems and sensors for low stress and near hermetic reliability</t>
  </si>
  <si>
    <t>C Buch, 2018</t>
  </si>
  <si>
    <t>(2018) Electrically induced physical damage (EIPD) cases study: From electrical overstress (EOS) to product defects</t>
  </si>
  <si>
    <t>C Wu, 2018</t>
  </si>
  <si>
    <t>(2018) Flip-Chip packaging for nanoscale silicon logic devices: Challenges and opportunities</t>
  </si>
  <si>
    <t>D Mallik et al., 2018</t>
  </si>
  <si>
    <t>(2018) Selective soldering on printed circuit boards with endogenous induction heat at appropriate susceptors</t>
  </si>
  <si>
    <t>D Seehase et al., 2018</t>
  </si>
  <si>
    <t>(2018) Fatigue Crack Growth Analysis of Interface Between Lead Frame and Molding Compound</t>
  </si>
  <si>
    <t>E Bektas et al., 2018</t>
  </si>
  <si>
    <t>(2018) Update-Body of Knowledge (BOK) for Copper Wire Bonds</t>
  </si>
  <si>
    <t>E Rutkowski et al., 2018</t>
  </si>
  <si>
    <t>(2018) Development of polymeric microelectronics packaging encapsulation for harsh environment applications</t>
  </si>
  <si>
    <t>EJR Phua, 2018</t>
  </si>
  <si>
    <t>(2018) Technology Roadmap for Wide Band Gap Power Electronics 2018 Editorial Committee</t>
  </si>
  <si>
    <t>G Expert, 2018</t>
  </si>
  <si>
    <t>(2018) Novel Temporary Adhesive Materials for RDL-First Fan-Out Wafer-Level Packaging</t>
  </si>
  <si>
    <t>H Zhang et al., 2018</t>
  </si>
  <si>
    <t>(2018) Encapsulation technologies for electronic applications</t>
  </si>
  <si>
    <t>Haleh Ardebili et al., 2018</t>
  </si>
  <si>
    <t>(2018) Silane oligomer in epoxy molding compound</t>
  </si>
  <si>
    <t>Hongjie Liu et al., 2018</t>
  </si>
  <si>
    <t>(2018) Resin bleed improvement on surface mount semiconductor device</t>
  </si>
  <si>
    <t>IK Rajoo et al., 2018</t>
  </si>
  <si>
    <t>(2018) Handbook of coil winding</t>
  </si>
  <si>
    <t>J Hagedorn et al., 2018</t>
  </si>
  <si>
    <t>(2018) Degradation Mechanisms of Mid-power White-Light LEDs</t>
  </si>
  <si>
    <t>J Huang et al., 2018</t>
  </si>
  <si>
    <t>(2018) Packaging of power devices</t>
  </si>
  <si>
    <t>J Lutz et al., 2018</t>
  </si>
  <si>
    <t>(2018) Chromaticity maintenance in LED devices</t>
  </si>
  <si>
    <t>J Lynn Davis et al., 2018</t>
  </si>
  <si>
    <t>(2018) Investigation of New Silver Alloys and Invention of Ag Foil Bonding and Ag-Ag Direct Bonding through in-situ Reduction of Surface Oxides for High Power and …</t>
  </si>
  <si>
    <t>J Wu, 2018</t>
  </si>
  <si>
    <t>(2018) Conveyor Belt Furnace Thermal Processing</t>
  </si>
  <si>
    <t>J Xu et al., 2018</t>
  </si>
  <si>
    <t>(2018) FOWLP: Chip-First and Die Face-Up</t>
  </si>
  <si>
    <t>John H Lau, 2018</t>
  </si>
  <si>
    <t>(2018) Fan-out wafer-level packaging</t>
  </si>
  <si>
    <t>(2018) High thermal performance and reliability of quantum-dot-based light-emitting diodes with watt-level injection power</t>
  </si>
  <si>
    <t>JS Li et al., 2018</t>
  </si>
  <si>
    <t>(2018) Solder Materials</t>
  </si>
  <si>
    <t>KL Lin, 2018</t>
  </si>
  <si>
    <t>(2018) Torrefaction of Kenaf Fiber for Natural Fiber Composite Sheet Molding Compounds</t>
  </si>
  <si>
    <t>KL Simmons, 2018</t>
  </si>
  <si>
    <t>(2018) High refractive index adamantane‐based silicone resins for the encapsulation of light‐emitting diodes</t>
  </si>
  <si>
    <t>L Tong et al., 2018</t>
  </si>
  <si>
    <t>(2018) Natural graphite sheet heat sinks: A review of the material properties, benefits, and challenges</t>
  </si>
  <si>
    <t>M Cermak et al., 2018</t>
  </si>
  <si>
    <t>(2018) New failure mechanism in high temperature resin materials</t>
  </si>
  <si>
    <t>M Guyenot et al., 2018</t>
  </si>
  <si>
    <t>(2018) Application of micro/nano technology for thermal management of high power LED packaging–A review</t>
  </si>
  <si>
    <t>M Hamidnia et al., 2018</t>
  </si>
  <si>
    <t>(2018) Exploring the use of diamond in medical implants</t>
  </si>
  <si>
    <t>MKU Sikder, 2018</t>
  </si>
  <si>
    <t>(2018) Simulation and experimental study of the warpage of fan-out wafer-level packaging: The effect of the manufacturing process and optimal design</t>
  </si>
  <si>
    <t>ML Wu et al., 2018</t>
  </si>
  <si>
    <t>(2018) Introduction to Reinforcing Potential of Various Clay and Monomers Dispersed Wood Nanocomposites</t>
  </si>
  <si>
    <t>MR Rahman et al., 2018</t>
  </si>
  <si>
    <t>(2018) Advanced Packaging for Automotive Dashboard Application</t>
  </si>
  <si>
    <t>N Islam et al., 2018</t>
  </si>
  <si>
    <t>(2018) Effect of annealing temperature on the surface properties of copper‐based leadframe</t>
  </si>
  <si>
    <t>N Razali et al., 2018</t>
  </si>
  <si>
    <t>(2018) Evaluating delamination in molded packages with Process Simulation</t>
  </si>
  <si>
    <t>NR Subramanian et al., 2018</t>
  </si>
  <si>
    <t>(2018) Nondestructive analysis of buried interfacial behaviors of flux residue and their impact on interfacial mechanical property</t>
  </si>
  <si>
    <t>NW Ulrich et al., 2018</t>
  </si>
  <si>
    <t>(2018) Advances in delamination modeling of metal/polymer systems: continuum aspects</t>
  </si>
  <si>
    <t>O van der Sluis et al., 2018</t>
  </si>
  <si>
    <t>(2018) Advances in delamination modeling of metal/polymer systems: atomistic aspects</t>
  </si>
  <si>
    <t>O Van Der Sluis et al., 2018</t>
  </si>
  <si>
    <t>(2018) Interface fracture toughness characterization in electronic packages using the crack surface displacement extrapolation method</t>
  </si>
  <si>
    <t>P Gromala et al., 2018</t>
  </si>
  <si>
    <t>(2018) Interconnections and Connectors</t>
  </si>
  <si>
    <t>P Lall et al., 2018</t>
  </si>
  <si>
    <t>(2018) Reliability of copper, gold, silver, and PCC wirebonds subjected to harsh environment</t>
  </si>
  <si>
    <t>(2018) Copper, Silver, and PCC Wirebonds Reliability in Automotive Underhood Environments</t>
  </si>
  <si>
    <t>(2018) COMPARISON OF RELIABILITY OF COPPER, GOLD, SILVER, AND PCC WIREBONDS UNDER SUSTAINED OPERATION AT 200 C</t>
  </si>
  <si>
    <t>(2018) Effect of Green EMCs on Fatigue Reliability of Molded Cu Wirebond System</t>
  </si>
  <si>
    <t>(2018) Nanocomposites: recent trends and engineering applications</t>
  </si>
  <si>
    <t>P Senthil Kumar et al., 2018</t>
  </si>
  <si>
    <t>(2018) Organothiol Manipulation of Copper for Advanced Electronics</t>
  </si>
  <si>
    <t>Q Xiao, 2018</t>
  </si>
  <si>
    <t>(2018) Application of Sol–Gel Method to Synthesize Organic–Inorganic Hybrid Coatings to Minimize Corrosion in Metallic Substrates</t>
  </si>
  <si>
    <t>RB Figueira et al., 2018</t>
  </si>
  <si>
    <t>(2018) Reliability and Prognostics of Copper-Aluminum Wirebond System Subjected to Extreme Ambient and Operating Conditions</t>
  </si>
  <si>
    <t>S Deshpande, 2018</t>
  </si>
  <si>
    <t>(2018) Polymer nanocomposites for electromagnetic interference shielding: a review</t>
  </si>
  <si>
    <t>S Ganguly et al., 2018</t>
  </si>
  <si>
    <t>(2018) Wireless Piezoelectric Horse Sensor System</t>
  </si>
  <si>
    <t>S Pantzare et al., 2018</t>
  </si>
  <si>
    <t>(2018) Bonding of Si chips to low carbon steel boards using electroplated Sn solder</t>
  </si>
  <si>
    <t>SJ Hsu et al., 2018</t>
  </si>
  <si>
    <t>(2018) 30 Years of Sensors' Assembly and Packaging 1988 to 2018.</t>
  </si>
  <si>
    <t>SM Lee et al., 2018</t>
  </si>
  <si>
    <t>(2018) Hand Book of Pressure Sensitive Adhesives and Coatings: Pressure Sensitive Adhesives Technology</t>
  </si>
  <si>
    <t>SP Athavale, 2018</t>
  </si>
  <si>
    <t>(2018) A Systematic Study on Chip and Package Co-Design of Clock Network</t>
  </si>
  <si>
    <t>SSN Gupta, 2018</t>
  </si>
  <si>
    <t>(2018) Long-Term Reliability Prediction of LED Packages Using Numerical Simulation</t>
  </si>
  <si>
    <t>SU Zhang, 2018</t>
  </si>
  <si>
    <t>(2018) An experimental setup for characterizing subcritical debonding of materials interface under mixed mode fatigue loading</t>
  </si>
  <si>
    <t>TC Chiu et al., 2018</t>
  </si>
  <si>
    <t>(2018) Mise en oeuvre et optimisation d’un revêtement conducteur poly(époxy) : fils submicroniques d’argent pour la protection foudre de structures aéronautiques</t>
  </si>
  <si>
    <t>Vincent Bedel, 2018</t>
  </si>
  <si>
    <t>(2018) Influence Factor Analysis of Thermal Resistance for Plastic Package</t>
  </si>
  <si>
    <t>W Hu et al., 2018</t>
  </si>
  <si>
    <t>(2018) Study on the high reliability performance and high thermal conductivity epoxy molding compound</t>
  </si>
  <si>
    <t>Xingming Cheng et al., 2018</t>
  </si>
  <si>
    <t>(2018) Corrosion-induced Failure Analysis of Cu Wire Bonded Packages</t>
  </si>
  <si>
    <t>Y Wu, 2018</t>
  </si>
  <si>
    <t>(2018) Process factors affecting adhesion of encapsulation molding compounds</t>
  </si>
  <si>
    <t>YC Liaw et al., 2018</t>
  </si>
  <si>
    <t>(2018) Identification and Predictive Modeling of High Propensity of Defects and Field Failure in Copper-aluminum Wire Bond Interconnect under Exposure to High Temperature and Humidity</t>
  </si>
  <si>
    <t>Yihua Luo, 2018</t>
  </si>
  <si>
    <t>(2018) Optimization of pick-and-place in die attach process using a genetic algorithm</t>
  </si>
  <si>
    <t>YJ Park et al., 2018</t>
  </si>
  <si>
    <t>(2018) Solid-state bonding of silicon chips to copper substrates with graded circular micro-trenches</t>
  </si>
  <si>
    <t>YL Chen et al., 2018</t>
  </si>
  <si>
    <t>(2018) Effective decapsulation of copper wire-bonded microelectronic devices for reliability assessment</t>
  </si>
  <si>
    <t>, 2018</t>
  </si>
  <si>
    <t>(2018) Epoxy Adhesive as Die Attach Material in Semiconductor Packaging: A Review</t>
  </si>
  <si>
    <t>(2018) Nanopackaging : Nanotechnologies and Electronics Packaging / Advances in Delamination Modeling of Metal/Polymer Systems: Atomistic Aspects</t>
  </si>
  <si>
    <t>(2018) Crosslinkable deoxidizing hybrid adhesive of epoxy—diacid for electrical interconnections in</t>
  </si>
  <si>
    <t>(2017) Optimization of die attach to surface-enhanced lead frames for MSL-1 performance of QFN packages (part 1)</t>
  </si>
  <si>
    <t>Dan Hart et al., 2017</t>
  </si>
  <si>
    <t>(2017) Optimization of die attach to surface-enhanced lead frames for MSL-1 performance of QFN packages (part 2)</t>
  </si>
  <si>
    <t>(2017) Effects of aspect ratio in moulded packaging considering fluid/structure interaction: a CFD modelling approach</t>
  </si>
  <si>
    <t>Mohammad Hafifi Hafiz Ishakk et al., 2017</t>
  </si>
  <si>
    <t>(2017) Adhesion Characteristics of Epoxy Molding Compound and Copper Leadframe Interface: Impact of Environmental Reliability Stresses</t>
  </si>
  <si>
    <t>Nishant Lakhera et al., 2017</t>
  </si>
  <si>
    <t>(2017) Semiconductor power package bonding interconnects reliability simulation under transient thermal loads</t>
  </si>
  <si>
    <t>Qiuxiao Qian et al., 2017</t>
  </si>
  <si>
    <t>(2017) Board level solder reliability simulation for epoxy mold compound based power package</t>
  </si>
  <si>
    <t>(2017) Improvement of the Adhesive Strength of the Leadframe and Epoxy Resin by Forming Organic Molecules–Metal Composite Interface</t>
  </si>
  <si>
    <t>R Furuno et al., 2017</t>
  </si>
  <si>
    <t>(2017) Potential Applications in Electric Power and Electronics Sectors</t>
  </si>
  <si>
    <t>Takahiro Imai et al., 2017</t>
  </si>
  <si>
    <t>(2017) Self‐adhesive epoxy modified silicone materials for light emitting diode encapsulation</t>
  </si>
  <si>
    <t>Yishan Liu et al., 2017</t>
  </si>
  <si>
    <t>(2017) Time Series Classification for Scrap Rate Prediction in Transfer Molding</t>
  </si>
  <si>
    <t>A Mándli et al., 2017</t>
  </si>
  <si>
    <t>(2017) The paradoxical role of sulphur in molding compounds: influence on high temperature reliability of Cu-Al wirebond interconnects</t>
  </si>
  <si>
    <t>A Mavinkurve et al., 2017</t>
  </si>
  <si>
    <t>(2017) The Effect of Aging on the Microstructure of Selective Laser Melted Cu-Ni-Si</t>
  </si>
  <si>
    <t>Anthony P. Ventura et al., 2017</t>
  </si>
  <si>
    <t>(2017) Benchmarking power transistors and power modules for high-temperature operation (Tj∼ 200° C)</t>
  </si>
  <si>
    <t>AO Adan et al., 2017</t>
  </si>
  <si>
    <t>(2017) The effect of aging on the microstructure of selective laser melted Cu-Ni-Si</t>
  </si>
  <si>
    <t>AP Ventura et al., 2017</t>
  </si>
  <si>
    <t>(2017) Numerical Analysis and Experimental Verification of Stresses Building up in Microelectronics Packaging</t>
  </si>
  <si>
    <t>ARR Adli, 2017</t>
  </si>
  <si>
    <t>(2017) Moisture ingress, behavior, and prediction inside semiconductor packaging: A review</t>
  </si>
  <si>
    <t>B Han et al., 2017</t>
  </si>
  <si>
    <t>(2017) Hybrid approach to conduct failure prognostics of automotive electronic control unit</t>
  </si>
  <si>
    <t>B Wu et al., 2017</t>
  </si>
  <si>
    <t>(2017) Advanced substrates: A materials and processing perspective</t>
  </si>
  <si>
    <t>BK Appelt, 2017</t>
  </si>
  <si>
    <t>(2017) A review of SiC power module packaging: Layout, material system and integration</t>
  </si>
  <si>
    <t>C Chen et al., 2017</t>
  </si>
  <si>
    <t>(2017) Atmospheric Pressure Plasma Jets for Surface Activation Prior to Bonding and Painting</t>
  </si>
  <si>
    <t>C REGULA et al., 2017</t>
  </si>
  <si>
    <t>(2017) Board level reliability of lead-free solder interconnections with solder doping under harsh environment</t>
  </si>
  <si>
    <t>C Zhao, 2017</t>
  </si>
  <si>
    <t>(2017) FUNCTIONAL POLYMER COMPOSITE ENCAPSULANTS FOR ELECTRONIC PACKAGING</t>
  </si>
  <si>
    <t>CC Tuan, 2017</t>
  </si>
  <si>
    <t>(2017) Incorporation of Tin on copper clad laminate to increase the interface adhesion for signal loss reduction of high-frequency PCB lamination</t>
  </si>
  <si>
    <t>Chong Wang et al., 2017</t>
  </si>
  <si>
    <t>(2017) Practical Aspects for Subtractive Etching of High Density Interconnects</t>
  </si>
  <si>
    <t>D Ball, 2017</t>
  </si>
  <si>
    <t>(2017) The Packaging Technologies for GaN HEMTs</t>
  </si>
  <si>
    <t>D Bin, 2017</t>
  </si>
  <si>
    <t>(2017) Flexible packaging by film-assisted molding for microintegration of inertia sensors</t>
  </si>
  <si>
    <t>D Hera et al., 2017</t>
  </si>
  <si>
    <t>(2017) Thin die fabrication and applications to wafer level system integration</t>
  </si>
  <si>
    <t>DCH Yu et al., 2017</t>
  </si>
  <si>
    <t>(2017) PCB embedded semiconductors for low-voltage power electronic applications</t>
  </si>
  <si>
    <t>DJ Kearney et al., 2017</t>
  </si>
  <si>
    <t>(2017) Kinetic growth of copper oxidation in semiconductor packaging/Siti Rahmah Esa</t>
  </si>
  <si>
    <t>E Siti Rahmah, 2017</t>
  </si>
  <si>
    <t>(2017) Application of High-Impact Polystyrene (HIPS) as a graphene nanoparticle reinforced composite thermoplastic adhesive</t>
  </si>
  <si>
    <t>E Stitt, 2017</t>
  </si>
  <si>
    <t>(2017) Dispensing challenges of large format packaging and some of its possible solutions</t>
  </si>
  <si>
    <t>EK Th et al., 2017</t>
  </si>
  <si>
    <t>(2017) Electricity functional composite for building construction</t>
  </si>
  <si>
    <t>F Fu et al., 2017</t>
  </si>
  <si>
    <t>(2017) Package with simulation method to predict underfill flow pattern with different dispensed condition</t>
  </si>
  <si>
    <t>F Yen et al., 2017</t>
  </si>
  <si>
    <t>(2017) Circuit boards</t>
  </si>
  <si>
    <t>GR Blackwell, 2017</t>
  </si>
  <si>
    <t>(2017) Unit for investigation of the working environment for electronics in harsh environments, ESU</t>
  </si>
  <si>
    <t>H Grönqvist et al., 2017</t>
  </si>
  <si>
    <t>(2017) Testing, yield, packaging, debug and failure analysis</t>
  </si>
  <si>
    <t>H JM Veendrick et al., 2017</t>
  </si>
  <si>
    <t>(2017) New development trend of epoxy molding compound for encapsulating semiconductor chips</t>
  </si>
  <si>
    <t>H Sasajima et al., 2017</t>
  </si>
  <si>
    <t>(2017) Intelligent Power Modules with Common Footprint for both Single-phase and Three-phase AC Input Motor Drives</t>
  </si>
  <si>
    <t>J Harper, 2017</t>
  </si>
  <si>
    <t>(2017) System reliability model for solid-state lighting (SSL) luminaires</t>
  </si>
  <si>
    <t>JL Davis, 2017</t>
  </si>
  <si>
    <t>(2017) Degradation of adhesion between Cu and epoxy-based dielectric during exposure to hot humid environments</t>
  </si>
  <si>
    <t>Key-one Ahn et al., 2017</t>
  </si>
  <si>
    <t>(2017) Ceramics for dentistry: Commercial devices and their clinical analysis</t>
  </si>
  <si>
    <t>L Cerroni, 2017</t>
  </si>
  <si>
    <t>(2017) Study of Packaging and Assembly Materials for Thermal Performance Enhancement of Optoelectronic Devices with Small Form Factor</t>
  </si>
  <si>
    <t>L Huang, 2017</t>
  </si>
  <si>
    <t>(2017) New resin materials for high power embedding</t>
  </si>
  <si>
    <t>M Guyenot et al., 2017</t>
  </si>
  <si>
    <t>(2017) Recovery of metals and nonmetals from waste printed circuit boards (PCBs) by physical recycling techniques</t>
  </si>
  <si>
    <t>M Kaya, 2017</t>
  </si>
  <si>
    <t>(2017) Journey to Success for New Analog Technologies for Texas Instruments</t>
  </si>
  <si>
    <t>M Magaña et al., 2017</t>
  </si>
  <si>
    <t>(2017) Hygrothermal effect on the mechanical behaviour of all-cellulose composite.</t>
  </si>
  <si>
    <t>M Mat Salleh, 2017</t>
  </si>
  <si>
    <t>(2017) Delamination-induced stitch crack of copper wires</t>
  </si>
  <si>
    <t>M Van Soestbergen et al., 2017</t>
  </si>
  <si>
    <t>(2017) Light emitting diode materials and devices</t>
  </si>
  <si>
    <t>MR Krames, 2017</t>
  </si>
  <si>
    <t>(2017) Failure modes and mechanisms analysis of silicon power devices</t>
  </si>
  <si>
    <t>N Valentine, 2017</t>
  </si>
  <si>
    <t>(2017) Study of electromigration in Cu and Ag wirebonds operating at high current in extreme environments</t>
  </si>
  <si>
    <t>P Lall et al., 2017</t>
  </si>
  <si>
    <t>(2017) Yearly Archives: 2017</t>
  </si>
  <si>
    <t>P SINGER, 2017</t>
  </si>
  <si>
    <t>(2017) Characterization of Moisture and Thermally Induced Die Stresses in Microelectronic Packages</t>
  </si>
  <si>
    <t>Q Nguyen, 2017</t>
  </si>
  <si>
    <t>(2017) Modeling and experimentation of multi-layered nanostructured graphene-epoxy nanocomposites for enhanced thermal and mechanical properties</t>
  </si>
  <si>
    <t>R Atif et al., 2017</t>
  </si>
  <si>
    <t>(2017) Printed Wiring Boards</t>
  </si>
  <si>
    <t>R Kollipara et al., 2017</t>
  </si>
  <si>
    <t>(2017) Future of embedding and fan-out technologies</t>
  </si>
  <si>
    <t>R Tummala et al., 2017</t>
  </si>
  <si>
    <t>(2017) Solutions for controlling resin bleed out</t>
  </si>
  <si>
    <t>R Zhang et al., 2017</t>
  </si>
  <si>
    <t>(2017) Fatigue mechanisms in Al-based metallizations in power MOSFETs</t>
  </si>
  <si>
    <t>Roberta Ruffilli, 2017</t>
  </si>
  <si>
    <t>(2017) Infrared thermography to monitoring mechanical tests on composite materials: Experimental procedure and data analysis</t>
  </si>
  <si>
    <t>S Boccardi, 2017</t>
  </si>
  <si>
    <t>(2017) Electrodeposited Copper-Graphite Composites for Low-CTE-Integrated Thermal Structures</t>
  </si>
  <si>
    <t>S Dwarakanath et al., 2017</t>
  </si>
  <si>
    <t>(2017) Volatile Organic Compound–Sensing with Different Nanostructures</t>
  </si>
  <si>
    <t>S Roy et al., 2017</t>
  </si>
  <si>
    <t>(2017) High-temperature interfacial adhesion strength measurement in electronic packaging using the double cantilever beam method</t>
  </si>
  <si>
    <t>S Sankarasubramanian et al., 2017</t>
  </si>
  <si>
    <t>(2017) High temperature SiC power device realized by electroless plating diffusion barrier for Ag sinter die-attach</t>
  </si>
  <si>
    <t>S Seki et al., 2017</t>
  </si>
  <si>
    <t>(2017) Highly reliable and highly reflective Ag metallizing of a sapphire surface of an LED die</t>
  </si>
  <si>
    <t>S Shioji et al., 2017</t>
  </si>
  <si>
    <t>(2017) Accelerated Life-Cycle Testing of Various Lead-Free Solder Alloys by Mechanical Shock and Thermal Cycling Techniques</t>
  </si>
  <si>
    <t>S Sridhar, 2017</t>
  </si>
  <si>
    <t>(2017) Die attach adhesives and films</t>
  </si>
  <si>
    <t>S Takeda et al., 2017</t>
  </si>
  <si>
    <t>(2017) Realization of high-efficiency miniaturized 24W DC-DC converter using planar magnetics for space applications</t>
  </si>
  <si>
    <t>S Vibhusha et al., 2017</t>
  </si>
  <si>
    <t>(2017) Reliability Improvement Technologies for Epoxy Molding Compounds on Lead Frame Package</t>
  </si>
  <si>
    <t>Shinya Nakamura, 2017</t>
  </si>
  <si>
    <t>(2017) Nano-scale copper oxidation on leadframe surface</t>
  </si>
  <si>
    <t>SR Esa et al., 2017</t>
  </si>
  <si>
    <t>(2017) Integrated circuit repackaging to plastic package for fault isolation</t>
  </si>
  <si>
    <t>T Apipornsetachai et al., 2017</t>
  </si>
  <si>
    <t>(2017) Methods for Theoretical Assessment of Delamination Risks in Electronic Packaging</t>
  </si>
  <si>
    <t>T Hauck et al., 2017</t>
  </si>
  <si>
    <t>(2017) The influence of unintended field retting on the physicochemical and mechanical properties of industrial hemp bast fibres</t>
  </si>
  <si>
    <t>V Placet et al., 2017</t>
  </si>
  <si>
    <t>(2017) Integrated copper heat slugs and emi shields in panel laminate (lfo) and glass fanout (gfo) packages for high power rf ics</t>
  </si>
  <si>
    <t>V Sundaram et al., 2017</t>
  </si>
  <si>
    <t>(2017) Interfacial Delamanination of Mold Compound in Fan-out Packages</t>
  </si>
  <si>
    <t>VNNT Rambhatla et al., 2017</t>
  </si>
  <si>
    <t>(2017) The study on the moldability and reliability of epoxy molding compound</t>
  </si>
  <si>
    <t>Wei Tan et al., 2017</t>
  </si>
  <si>
    <t>(2017) Preparation of pine-like Cu-Ni-P coating and its application in 3D integration</t>
  </si>
  <si>
    <t>Wenjing Zhang et al., 2017</t>
  </si>
  <si>
    <t>(2017) A phase division strategy for multiphase batch process monitoring based on particle swarm optimizer (PSO)</t>
  </si>
  <si>
    <t>X Chen et al., 2017</t>
  </si>
  <si>
    <t>(2017) Fibre-reinforced multifunctional SiC matrix composite materials</t>
  </si>
  <si>
    <t>XW Yin et al., 2017</t>
  </si>
  <si>
    <t>(2017) The effects of silica fillers on the properties of encapsulation molding compounds</t>
  </si>
  <si>
    <t>Y Liaw et al., 2017</t>
  </si>
  <si>
    <t>(2017) Behavior of a graphene/epoxy composite used as thermal interface material for LED heat dissipation</t>
  </si>
  <si>
    <t>Y Zhang et al., 2017</t>
  </si>
  <si>
    <t>(2017) Development of mechanical locking micro-anchor structures for aQFN package application</t>
  </si>
  <si>
    <t>YL Huang et al., 2017</t>
  </si>
  <si>
    <t>(2017) Case study of electrical short caused by conductive carbon particle in package</t>
  </si>
  <si>
    <t>YY Syu et al., 2017</t>
  </si>
  <si>
    <t>(2017) Cathodic delamination at the polymer-to-metal interface of sea cable connector assemblies</t>
  </si>
  <si>
    <t>Z Makama et al., 2017</t>
  </si>
  <si>
    <t>(2017) 플렉시블 디스플레이용 고분자 기판 재료</t>
  </si>
  <si>
    <t>홍성우, 2017</t>
  </si>
  <si>
    <t>(2017) Hitachi Chemical - Technical Report</t>
  </si>
  <si>
    <t>, 2017</t>
  </si>
  <si>
    <t>(2017) Hygroscopic Swelling Determination of Cellulose Nanocrystal (CNC) Films by Polarized Light Microscopy Digital Image Correlation</t>
  </si>
  <si>
    <t>(2017) Silver Alloy wire bonding and optimization using Robust Development Approach</t>
  </si>
  <si>
    <t>Shei Meng Loo et al., 2017</t>
  </si>
  <si>
    <t>(2017) Electrostatic discharge failure control of IC package by epoxy molding compound modification</t>
  </si>
  <si>
    <t>(2017) Study of epoxy molding compound with high dielectric constant</t>
  </si>
  <si>
    <t>Hongjie Liu et al., 2017</t>
  </si>
  <si>
    <t>(2016) High resolution 3D X-ray microscopy for streamlined failure analysis workflow</t>
  </si>
  <si>
    <t>CY Liu et al., 2016</t>
  </si>
  <si>
    <t>(2016) Investigation on Thermocompression Bonding Using Lead Free Sinterable Paste and High Lead Solder Paste for Power QFN Application</t>
  </si>
  <si>
    <t>G Chandrakasan et al., 2016</t>
  </si>
  <si>
    <t>(2016) Dynamics of moisture ingress in first and second level electronic housings</t>
  </si>
  <si>
    <t>Helene Conseil et al., 2016</t>
  </si>
  <si>
    <t>(2016) Modulator Drivers</t>
  </si>
  <si>
    <t>John J DeAndrea, 2016</t>
  </si>
  <si>
    <t>(2016) Modified single cantilever adhesion test for EMC/PSR interface in thin semiconductor packages</t>
  </si>
  <si>
    <t>Kenny Mahan et al., 2016</t>
  </si>
  <si>
    <t>(2016) The reaction mechanism of cupric oxide reduction under hydrogen plasma treatment for epoxy molding compound/lead-frames adhesion improve</t>
  </si>
  <si>
    <t>Min-Fong Shu et al., 2016</t>
  </si>
  <si>
    <t>(2016) Lead-frames copper oxidation effect for a QFN package delamination improvement</t>
  </si>
  <si>
    <t>(2016) Copper wire bond pad/IMC interfacial layer crack study during HTSL (high temperature storage life) test</t>
  </si>
  <si>
    <t>Mingchuan Han et al., 2016</t>
  </si>
  <si>
    <t>(2016) Lattice Boltzmann method study of effect three dimensional stacking-chip package layout on micro-void formation during encapsulation process</t>
  </si>
  <si>
    <t>Mohammad Hafifi Hafiz Ishakk et al., 2016</t>
  </si>
  <si>
    <t>(2016) Study of polyimide coated chip and mold compound adhesion</t>
  </si>
  <si>
    <t>MT Asmah, 2016</t>
  </si>
  <si>
    <t>(2016) Photometric Studies for Color Magnitude Diagram and Mass Distribution of Globular Clusters</t>
  </si>
  <si>
    <t>P Choochalerm et al., 2016</t>
  </si>
  <si>
    <t>(2016) Quality and reliability aspects in the singulation of complex wafers containing low-k, copper and TEGs in the streets</t>
  </si>
  <si>
    <t>Ramon J. Albalak et al., 2016</t>
  </si>
  <si>
    <t>(2016) Effect of the Ni/Pd/Au-Cu pre-plated finish lead frame surface structure treated by various surface roughening methods on packaging properties</t>
  </si>
  <si>
    <t>Rui Ma et al., 2016</t>
  </si>
  <si>
    <t>(2016) Wireless power transfer for structural health monitoring of composite structures</t>
  </si>
  <si>
    <t>Samuel Gilet et al., 2016</t>
  </si>
  <si>
    <t>(2016) Study of de-gate remnant resolution with high reliability performance moulding compound</t>
  </si>
  <si>
    <t>Seng Pau Ng et al., 2016</t>
  </si>
  <si>
    <t>(2016) Board-Level Reliability Performance of Discrete Power Packages</t>
  </si>
  <si>
    <t>Yumin Liu et al., 2016</t>
  </si>
  <si>
    <t>(2016) From development of multi-material skins to morphing flight hardware production</t>
  </si>
  <si>
    <t>A Falken et al., 2016</t>
  </si>
  <si>
    <t>(2016) Reliability investigation on sic bjt power module</t>
  </si>
  <si>
    <t>A Otto et al., 2016</t>
  </si>
  <si>
    <t>(2016) A review on effect of thermal factors on performance of high power light emitting diode (HPLED)</t>
  </si>
  <si>
    <t>A Rammohan et al., 2016</t>
  </si>
  <si>
    <t>(2016) Study of process responses, intermetallic formation and reliability of palladium-coated copper wire bonds</t>
  </si>
  <si>
    <t>ABY Lim, 2016</t>
  </si>
  <si>
    <t>(2016) Enhancing the deformability of elastic memory sandwich composites with elastic memory/conventional epoxy hybrid facesheets</t>
  </si>
  <si>
    <t>AM Antonio, 2016</t>
  </si>
  <si>
    <t>(2016) Power cycling reliability of power module: A survey</t>
  </si>
  <si>
    <t>C Durand et al., 2016</t>
  </si>
  <si>
    <t>(2016) Infrared thermography in the evaluation of aerospace composite materials: infrared thermography to composites</t>
  </si>
  <si>
    <t>C Meola et al., 2016</t>
  </si>
  <si>
    <t>(2016) Accumulator Volume Sensor Final Project Report</t>
  </si>
  <si>
    <t>C Naughton et al., 2016</t>
  </si>
  <si>
    <t>(2016) Evaluation of the reliability performance about new developed UP reflector in mid/high power SMD LED applications</t>
  </si>
  <si>
    <t>CH Lin et al., 2016</t>
  </si>
  <si>
    <t>(2016) Electronic Materials Research in Singapore</t>
  </si>
  <si>
    <t>CY Khoo et al., 2016</t>
  </si>
  <si>
    <t>(2016) Effect of moisture related properties of mold compound on the reliability of power packages</t>
  </si>
  <si>
    <t>D Ge et al., 2016</t>
  </si>
  <si>
    <t>(2016) Corrosion behavior of Cu-Al intermetallic compounds in copper wire bonding in chloride-containing accelerated humidity testing</t>
  </si>
  <si>
    <t>D Liu et al., 2016</t>
  </si>
  <si>
    <t>(2016) Cohesive zone parameters for a cyclically loaded copper-epoxy molding compound interface</t>
  </si>
  <si>
    <t>D Samet et al., 2016</t>
  </si>
  <si>
    <t>(2016) Additives in wood products—today and future development</t>
  </si>
  <si>
    <t>D Sandberg, 2016</t>
  </si>
  <si>
    <t>(2016) Miniaturized double side cooling packaging for high power 3 phase SiC inverter module with junction temperature over 220° C</t>
  </si>
  <si>
    <t>DRM Woo et al., 2016</t>
  </si>
  <si>
    <t>(2016) Review of natural joints and bio-inspired CFRP to steel joints</t>
  </si>
  <si>
    <t>EI Avgoulas et al., 2016</t>
  </si>
  <si>
    <t>(2016) An in-situ numerical–experimental approach for fatigue delamination characterization in microelectronic packages</t>
  </si>
  <si>
    <t>Emad A Poshtan et al., 2016</t>
  </si>
  <si>
    <t>(2016) Polymer-clay nanocomposites, preparations and current applications: a review</t>
  </si>
  <si>
    <t>F Ali et al., 2016</t>
  </si>
  <si>
    <t>(2016) Polymer-clay Nanocomposites, Preparations and Current Applications: A Review</t>
  </si>
  <si>
    <t>F Alia et al., 2016</t>
  </si>
  <si>
    <t>(2016) Double side sintered IGBT 650V/200A in a TO-247 package for extreme performance and reliability</t>
  </si>
  <si>
    <t>G Greca et al., 2016</t>
  </si>
  <si>
    <t>(2016) Prediction of remaining service life of polymer insulators</t>
  </si>
  <si>
    <t>G Haddad, 2016</t>
  </si>
  <si>
    <t>(2016) Mesoporous silica nanoparticles: A potential inorganic filler to prepare polymer composites with low CTE and low modulus for electronic packaging applications</t>
  </si>
  <si>
    <t>G Li et al., 2016</t>
  </si>
  <si>
    <t>(2016) Review of integration trends in power electronics systems and devices</t>
  </si>
  <si>
    <t>G Majumdar et al., 2016</t>
  </si>
  <si>
    <t>(2016) Thermal conductivity of polymer-based composites: Fundamentals and applications</t>
  </si>
  <si>
    <t>H Chen et al., 2016</t>
  </si>
  <si>
    <t>(2016) High thermal conductive die attach paste using polymer and micron size silver for power semiconductor package</t>
  </si>
  <si>
    <t>H Jin et al., 2016</t>
  </si>
  <si>
    <t>(2016) Correlation of ageing precipitates with the corrosion behaviour of Cu-4 wt.% Ti alloys in 3.5 wt.% NaCl solution</t>
  </si>
  <si>
    <t>H Wei et al., 2016</t>
  </si>
  <si>
    <t>(2016) Through Mold Via (TMV) by gas-aided laser</t>
  </si>
  <si>
    <t>HC Hsu et al., 2016</t>
  </si>
  <si>
    <t>(2016) Experimental and computational study on fracture mechanics of multilayered structures</t>
  </si>
  <si>
    <t>HT Tran, 2016</t>
  </si>
  <si>
    <t>(2016) Effects on the microstructure and mechanical properties of Sn-0.7 Cu lead-free solder with the addition of a small amount of magnesium</t>
  </si>
  <si>
    <t>HY Huang et al., 2016</t>
  </si>
  <si>
    <t>(2016) Typical failure mechanisms of plastic encapsulated devices' internal connection</t>
  </si>
  <si>
    <t>J Cai et al., 2016</t>
  </si>
  <si>
    <t>(2016) High‐Performance Metal‐Substrate Power Module for Electrical Applications</t>
  </si>
  <si>
    <t>J Kim et al., 2016</t>
  </si>
  <si>
    <t>(2016) High voltage robustness of mold compounds after different treatments</t>
  </si>
  <si>
    <t>J Paye et al., 2016</t>
  </si>
  <si>
    <t>(2016) An evaluation of two key properties in epoxy molding compounds related to microelectronics applications</t>
  </si>
  <si>
    <t>Jaume Llàcer Martínez, 2016</t>
  </si>
  <si>
    <t>(2016) Characterization of epoxy/copper interphases using nanoindentation</t>
  </si>
  <si>
    <t>K Elabshihy, 2016</t>
  </si>
  <si>
    <t>(2016) Natural fibers for composite applications</t>
  </si>
  <si>
    <t>M Zimniewska et al., 2016</t>
  </si>
  <si>
    <t>(2016) Light Emitting Diode Materials and</t>
  </si>
  <si>
    <t>MR Krames, 2016</t>
  </si>
  <si>
    <t>(2016) Progress in nitrile-based polymer electrolytes for high performance lithium batteries</t>
  </si>
  <si>
    <t>P Hu et al., 2016</t>
  </si>
  <si>
    <t>(2016) ANN based RUL assessment for copper-aluminum wirebonds subjected to harsh environments</t>
  </si>
  <si>
    <t>P Lall et al., 2016</t>
  </si>
  <si>
    <t>(2016) Metallic strip details for validation of ESN technologies</t>
  </si>
  <si>
    <t>R Perraud et al., 2016</t>
  </si>
  <si>
    <t>(2016) Neurobionics: The biomedical engineering of neural prostheses</t>
  </si>
  <si>
    <t>RK Shepherd, 2016</t>
  </si>
  <si>
    <t>(2016) Extreme temperature packaging: Challenges and opportunities</t>
  </si>
  <si>
    <t>RW Johnson, 2016</t>
  </si>
  <si>
    <t>(2016) Electrodeposited copper-graphite composites for low-CTE integrated thermal structures</t>
  </si>
  <si>
    <t>S Dwarakanath et al., 2016</t>
  </si>
  <si>
    <t>(2016) Studies on IGBT module to improve the reliability of power electronic systems</t>
  </si>
  <si>
    <t>U Choi, 2016</t>
  </si>
  <si>
    <t>(2016) Advanced accelerated power cycling test for reliability investigation of power device modules</t>
  </si>
  <si>
    <t>UM Choi et al., 2016</t>
  </si>
  <si>
    <t>(2016) Otremba et al.</t>
  </si>
  <si>
    <t>VAT Brucchi et al., 2016</t>
  </si>
  <si>
    <t>(2016) Novel copper surface preparation processes for copper alloy lead frame lamination pretreatment in embedded packaging device</t>
  </si>
  <si>
    <t>WC Chen et al., 2016</t>
  </si>
  <si>
    <t>(2016) Advanced materials and design for electromagnetic interference shielding</t>
  </si>
  <si>
    <t>XC Tong, 2016</t>
  </si>
  <si>
    <t>(2016) Analysis the interface delamination of Cu and EMC adhesive material in the cutting process of electronic chip based on cohesive zone modeling</t>
  </si>
  <si>
    <t>Y Huiping et al., 2016</t>
  </si>
  <si>
    <t>(2016) Zero-dimensional to three-dimensional nanojoining: current status and potential applications</t>
  </si>
  <si>
    <t>Y Ma et al., 2016</t>
  </si>
  <si>
    <t>(2016) Plastic Packaging of Microelectronic Devices</t>
  </si>
  <si>
    <t>Y Su et al., 2016</t>
  </si>
  <si>
    <t>(2016) Thermal-performance instability in piezoresistive sensors: Inducement and improvement</t>
  </si>
  <si>
    <t>Yan Liu et al., 2016</t>
  </si>
  <si>
    <t>(2016) The corrosion behavior of Ag alloy wire bond on Al pad in molding compounds of various chlorine contents under biased-HAST</t>
  </si>
  <si>
    <t>YT Chiu et al., 2016</t>
  </si>
  <si>
    <t>(2016) QFP plastic cavity carrier design for MPW chip package</t>
  </si>
  <si>
    <t>Z Li et al., 2016</t>
  </si>
  <si>
    <t>(2016) 一种新型芯片粘接用导电银胶的性能研究</t>
  </si>
  <si>
    <t>邹嘉佳， 高宏， 周金文, 2016</t>
  </si>
  <si>
    <t>(2016) Experiments for Obtaining Cohesive-Zone Parameters for Copper-Mold Compound Interfacial Delamination</t>
  </si>
  <si>
    <t>, 2016</t>
  </si>
  <si>
    <t>(2016) Fan-out wafer level packaging for MEMS and sensor to meet Future IoT Requirements</t>
  </si>
  <si>
    <t>(2016) Moisture diffusion modeling - A critical review</t>
  </si>
  <si>
    <t>(2016) Systematic approach in testing the viability of mechanical partial-cut singulation process towards tin-plateable sidewalls for wettable flank on automotive QFN technology</t>
  </si>
  <si>
    <t>(2016) Leadframe alloys Cu-Fe-P and Cu-Cr as an alternative to Cu-Zr for wheel-speed magnetic sensor package</t>
  </si>
  <si>
    <t>(2015) Adhesion reliability of the epoxy-cu interface by molecular simulations</t>
  </si>
  <si>
    <t>Dongrong Xin et al., 2015</t>
  </si>
  <si>
    <t>(2015) Determination of thermal induced stresses in semiconductor chip package by using finite element analysis: A brief review</t>
  </si>
  <si>
    <t>Shantanu. P Patil et al., 2015</t>
  </si>
  <si>
    <t>(2015) Reaction mechanism between the carbon bonded magnesia coatings deposited on carbon bonded alumina and a steel melt</t>
  </si>
  <si>
    <t>A Salomon et al., 2015</t>
  </si>
  <si>
    <t>(2015) Weathering of lignocellulosic polymer composites</t>
  </si>
  <si>
    <t>A Shahzad et al., 2015</t>
  </si>
  <si>
    <t>(2015) Electrical and Reliability Performance of Molded Leadless Package for High-voltage Application</t>
  </si>
  <si>
    <t>A Suhaimi et al., 2015</t>
  </si>
  <si>
    <t>(2015) Manufacturing changes air ionization technology</t>
  </si>
  <si>
    <t>Arnold Steinman, 2015</t>
  </si>
  <si>
    <t>(2015) Characterization and simulation of LTCC/adhesive and alloy 42/adhesive interface strength for automotive applications</t>
  </si>
  <si>
    <t>B Öztürk et al., 2015</t>
  </si>
  <si>
    <t>(2015) Performance of commercial foundry-level AlGaN/GaN HEMTs after hot electron stressing</t>
  </si>
  <si>
    <t>BS Poling et al., 2015</t>
  </si>
  <si>
    <t>(2015) New reflector materials in SMD-LED package application</t>
  </si>
  <si>
    <t>CH Lin et al., 2015</t>
  </si>
  <si>
    <t>(2015) Evolutions of bonding wires used in semiconductor electronics: perspective over 25 years</t>
  </si>
  <si>
    <t>CL Gan et al., 2015</t>
  </si>
  <si>
    <t>(2015) The impact of high glass transition temperature of molding compounds on power package warpage and stress performance</t>
  </si>
  <si>
    <t>D Ge et al., 2015</t>
  </si>
  <si>
    <t>(2015) Flexible packaging by film assisted molding for microintegration of MEMS based sensors</t>
  </si>
  <si>
    <t>D Hera et al., 2015</t>
  </si>
  <si>
    <t>(2015) Flexible packaging by film-assisted molding for micro assembly technologies based on PCB</t>
  </si>
  <si>
    <t>(2015) Applied Computational Fluid Dynamics in Electronics Packaging</t>
  </si>
  <si>
    <t>D Ramdan, 2015</t>
  </si>
  <si>
    <t>(2015) Active Optical Cable transceiver packaging trends and die bonding case studies</t>
  </si>
  <si>
    <t>DD Evans, 2015</t>
  </si>
  <si>
    <t>(2015) LED die attach selection considerations</t>
  </si>
  <si>
    <t>G Dutt et al., 2015</t>
  </si>
  <si>
    <t>(2015) Evaluation on mechanical properties of Sn-Bi-Ag solder and reliability of the solder joint</t>
  </si>
  <si>
    <t>H Shimokawa et al., 2015</t>
  </si>
  <si>
    <t>(2015) Temperature cycling reliability assessment of die attachment on bare copper by pressureless nanosilver sintering</t>
  </si>
  <si>
    <t>H Zheng et al., 2015</t>
  </si>
  <si>
    <t>(2015) Development of SiC power module using 70μm single metal layer substrates</t>
  </si>
  <si>
    <t>HH Yuan et al., 2015</t>
  </si>
  <si>
    <t>(2015) The development of a RFID and agent-based lot management controller for PROMIS in a client/server structure for IC assembly firm</t>
  </si>
  <si>
    <t>HP Hsu, 2015</t>
  </si>
  <si>
    <t>(2015) Optical degradation mechanisms of mid-power white-light LEDs in LM-80-08 tests</t>
  </si>
  <si>
    <t>J Huang et al., 2015</t>
  </si>
  <si>
    <t>(2015) Degradation mechanisms of mid-power white-light LEDs under high-temperature–humidity conditions</t>
  </si>
  <si>
    <t>J Krishnan et al., 2015</t>
  </si>
  <si>
    <t>(2015) High voltage robustness of mold compounds under different environmental conditions</t>
  </si>
  <si>
    <t>J Paye et al., 2015</t>
  </si>
  <si>
    <t>(2015) Nd: YAG laser marking on zirconia ceramic</t>
  </si>
  <si>
    <t>J Peter et al., 2015</t>
  </si>
  <si>
    <t>(2015) Light Emitting Diodes: Past Present and Future</t>
  </si>
  <si>
    <t>K. Vijay Kumar Gupta, 2015</t>
  </si>
  <si>
    <t>(2015) Highly thermal conductive transparent die attach material for LEDs</t>
  </si>
  <si>
    <t>Kai Zhang et al., 2015</t>
  </si>
  <si>
    <t>(2015) Embedded Power Modules–A new approach using Power Core and High Power PCB</t>
  </si>
  <si>
    <t>L Boettcher et al., 2015</t>
  </si>
  <si>
    <t>(2015) Enhancing the oxidation resistance of copper by using sandblasted copper surfaces</t>
  </si>
  <si>
    <t>L Yuan et al., 2015</t>
  </si>
  <si>
    <t>(2015) Evaluation of die attach materials for high temperature power electronics appictions and analysis of the Ag particles sintering solution</t>
  </si>
  <si>
    <t>LA Navarro Melchor, 2015</t>
  </si>
  <si>
    <t>(2015) Interfacial reaction and reliability of high temperature die attach solders for power electronics</t>
  </si>
  <si>
    <t>LJ Bum et al., 2015</t>
  </si>
  <si>
    <t>(2015) Configurable sintered interconnect (CSI) DAP-less QFN package for high thermal performance application</t>
  </si>
  <si>
    <t>M Nachnani et al., 2015</t>
  </si>
  <si>
    <t>(2015) Counterfeit Defects</t>
  </si>
  <si>
    <t>M Tehranipoor et al., 2015</t>
  </si>
  <si>
    <t>(2015) Humidity and temperature prediction for reliability of electronics</t>
  </si>
  <si>
    <t>Morten Arnfeldt Hygum, 2015</t>
  </si>
  <si>
    <t>(2015) Microstructural evaluation and failure analysis of Ag wire bonded to Al pads</t>
  </si>
  <si>
    <t>MR Choi et al., 2015</t>
  </si>
  <si>
    <t>(2015) Solid-State Lighting R&amp;D Plan-2015</t>
  </si>
  <si>
    <t>N Bardsley et al., 2015</t>
  </si>
  <si>
    <t>(2015) A review of prognostics and health management for power electronics modules</t>
  </si>
  <si>
    <t>N Degrenne et al., 2015</t>
  </si>
  <si>
    <t>(2015) Technique to predict reliability failure in side-gate transfer molded packages</t>
  </si>
  <si>
    <t>N Lakhera et al., 2015</t>
  </si>
  <si>
    <t>(2015) Highly Conductive Cu Nanoneedle-Array Supported Silicon Film for High-Performance Lithium Ion Battery Anodes</t>
  </si>
  <si>
    <t>Ning Wang et al., 2015</t>
  </si>
  <si>
    <t>(2015) High reliability, improved performance and low cost “interconnect technology” for LED light engines</t>
  </si>
  <si>
    <t>P Ling et al., 2015</t>
  </si>
  <si>
    <t>(2015) Integrated Pyro SCB Chip</t>
  </si>
  <si>
    <t>P Sharma, 2015</t>
  </si>
  <si>
    <t>(2015) Micro and Nano-Manufacturing Process Chains: Maturity Assessment and Bulk Metallic Glass Enabled Manufacturing Routes</t>
  </si>
  <si>
    <t>Pierre Vella, 2015</t>
  </si>
  <si>
    <t>(2015) Epoxy Molding Compound with high adhesion for nickel surface, method for preparing the same uses thereof</t>
  </si>
  <si>
    <t>Quanqing Ding et al., 2015</t>
  </si>
  <si>
    <t>(2015) Shrinkage of Post-Cure Die Attach Adhesives During Isothermal Storage</t>
  </si>
  <si>
    <t>R Liu et al., 2015</t>
  </si>
  <si>
    <t>(2015) SHRINKAGE OF CURED DIE-ATTACH ADHESIVES DURING HIGH-TEMPERATURE AGING</t>
  </si>
  <si>
    <t>(2015) Shape memory polymer–inorganic hybrid nanocomposites</t>
  </si>
  <si>
    <t>R Reit et al., 2015</t>
  </si>
  <si>
    <t>(2015) Environment friendly green composites based on soy protein isolate–A review</t>
  </si>
  <si>
    <t>RR Koshy et al., 2015</t>
  </si>
  <si>
    <t>(2015) Stacking of 3D capacitor dies in a QFN package for a compact and reliable component for medical applications</t>
  </si>
  <si>
    <t>S Borel et al., 2015</t>
  </si>
  <si>
    <t>(2015) Equivalent acceleration assessment of JEDEC moisture sensitivity levels using peridynamics</t>
  </si>
  <si>
    <t>S Han et al., 2015</t>
  </si>
  <si>
    <t>(2015) Nanoscale dynamic mechanical analysis on heat-resistant silsesquioxane nanocomposite for power-device packaging</t>
  </si>
  <si>
    <t>S Nagao et al., 2015</t>
  </si>
  <si>
    <t>(2015) Wafer-Level Discrete Power Mosfet Package Design</t>
  </si>
  <si>
    <t>S Qu et al., 2015</t>
  </si>
  <si>
    <t>(2015) Stress-minimized packaging of inertial sensors by double-sided bond wire attachment</t>
  </si>
  <si>
    <t>S Schröder et al., 2015</t>
  </si>
  <si>
    <t>(2015) Modelling the impact of refinishing processes on COTS components for use in aerospace applications</t>
  </si>
  <si>
    <t>S Stoyanov et al., 2015</t>
  </si>
  <si>
    <t>(2015) The Effect of Moisture on Electrical Resistivity of MWCNT Reinforced Epoxy Nanocomposites</t>
  </si>
  <si>
    <t>Sima Nabavizadeh R, 2015</t>
  </si>
  <si>
    <t>(2015) Quantification of silicone degradation for LED packages using finite element analysis</t>
  </si>
  <si>
    <t>SU Zhang, 2015</t>
  </si>
  <si>
    <t>(2015) Design and analysis of an experimental setup for determining the burst strength and material properties of hollow cylinders</t>
  </si>
  <si>
    <t>TD Ponshock, 2015</t>
  </si>
  <si>
    <t>(2015) DEGRADATION ANALYSIS OF THIN DIE-ATTACH LAYER UNDER CYCLIC THERMAL LOAD IN MICROELECTRONICS PACKAGING</t>
  </si>
  <si>
    <t>TIPHAINE PÉLISSET, 2015</t>
  </si>
  <si>
    <t>(2015) Crackings in Microelectronic Packaging.</t>
  </si>
  <si>
    <t>TMI BĂJENESCU, 2015</t>
  </si>
  <si>
    <t>(2015) 3D-Moulded Laminated Veneers: A New Technology For Wooden Kayaks Construction</t>
  </si>
  <si>
    <t>V Grubîi, 2015</t>
  </si>
  <si>
    <t>(2015) High-temperature reliability of copper wire-bonded packages encapsulated with mold compounds containing sulfur compounds</t>
  </si>
  <si>
    <t>V Mathew et al., 2015</t>
  </si>
  <si>
    <t>(2015) Cu wire stitch bond reliability study under high temperature storage</t>
  </si>
  <si>
    <t>W Miao, 2015</t>
  </si>
  <si>
    <t>(2015) Preliminary failure-mode characterization of emerging direct-lead-bonding power module. Comparison with standard wire-bonding interconnection</t>
  </si>
  <si>
    <t>W Sanfins et al., 2015</t>
  </si>
  <si>
    <t>(2015) Electroless deposition of copper alloy in the PEG additive</t>
  </si>
  <si>
    <t>Wenjing Zhang et al., 2015</t>
  </si>
  <si>
    <t>(2015) Multi-stage Process Analysis and Modelling based Online Monitoring for Chip Packaging Process</t>
  </si>
  <si>
    <t>Y Qin et al., 2015</t>
  </si>
  <si>
    <t>(2015) Nano-structure Control of Leadframe Surface to Achieve Robust Juncture with Epoxy Resin</t>
  </si>
  <si>
    <t>, 2015</t>
  </si>
  <si>
    <t>(2014) Finite-Element Simulation of Different Kinds of Wafer Warpages: Spherical, Cylindrical, and Saddle</t>
  </si>
  <si>
    <t>Aditi Mallik et al., 2014</t>
  </si>
  <si>
    <t>(2014) Recent fluid–structure interaction modeling challenges in IC encapsulation–A review</t>
  </si>
  <si>
    <t>Chu Yee Khor et al., 2014</t>
  </si>
  <si>
    <t>(2014) Study on interfacial interaction energy of Cu–SAM–epoxy systems in a hot and humid environment</t>
  </si>
  <si>
    <t>Dongrong Xin et al., 2014</t>
  </si>
  <si>
    <t>(2014) Advanced Non-Etching Adhesion Promoter for Next Generation IC Packaging</t>
  </si>
  <si>
    <t>Mareike Lager et al., 2014</t>
  </si>
  <si>
    <t>(2014) Wafer-level chip-scale packaging: analog and power semiconductor applications</t>
  </si>
  <si>
    <t>Michael Töpper, 2014</t>
  </si>
  <si>
    <t>(2014) Degradation mechanisms in electronic mold compounds subjected to high temperature in neighborhood of 200°C</t>
  </si>
  <si>
    <t>Pradeep Lall et al., 2014</t>
  </si>
  <si>
    <t>(2014) Role of adhesion phenomenon in the reliability of electronic packaging</t>
  </si>
  <si>
    <t>Puligandla Viswanadham, 2014</t>
  </si>
  <si>
    <t>(2014) The effect of plasma on silicon nitride, oxynitride and other metals for enhanced epoxy adhesion for packaging applications</t>
  </si>
  <si>
    <t>Sneha Sen Gaddam, 2014</t>
  </si>
  <si>
    <t>(2014) Investigation of the Mechanisms of Adhesion and Failure in Microelectronic Packages</t>
  </si>
  <si>
    <t>Tanweer Ahsan et al., 2014</t>
  </si>
  <si>
    <t>(2014) Delamination and reliability issues in packaged devices</t>
  </si>
  <si>
    <t>Wei-Sheng Lei et al., 2014</t>
  </si>
  <si>
    <t>(2014) Sulfur-containing compound in epoxy molding compound</t>
  </si>
  <si>
    <t>Xingming Cheng et al., 2014</t>
  </si>
  <si>
    <t xml:space="preserve">(2014) Thermal Management for LED Applications </t>
  </si>
  <si>
    <t xml:space="preserve"> Clemens J.M. Lasance et al., 2014</t>
  </si>
  <si>
    <t xml:space="preserve">(2014) Copper Wire Bonding </t>
  </si>
  <si>
    <t xml:space="preserve"> Preeti S Chauhan  et al., 2014</t>
  </si>
  <si>
    <t>(2014) Comparison between organic and ceramic substrate insulation</t>
  </si>
  <si>
    <t>A Bicakci et al., 2014</t>
  </si>
  <si>
    <t>(2014) MedeA®: Atomistic simulations for designing and testing materials for micro/nano electronics systems</t>
  </si>
  <si>
    <t>A France-Lanord et al., 2014</t>
  </si>
  <si>
    <t>(2014) Atomistic simulations of Cu2O bulk and Cu/Cu2O interface properties by using a new interatomic potential</t>
  </si>
  <si>
    <t>A Hallil et al., 2014</t>
  </si>
  <si>
    <t>(2014) Preparation and Characterization of Carbon Nanotubes Composite</t>
  </si>
  <si>
    <t>A Lec, 2014</t>
  </si>
  <si>
    <t>(2014) Natural fibre composites: materials, processes and properties</t>
  </si>
  <si>
    <t>A THULE et al., 2014</t>
  </si>
  <si>
    <t>(2014) A Study of Light-Extraction-Efficiency of LEDs Packaged on a Transparent Lead-Frame</t>
  </si>
  <si>
    <t>B Liang et al., 2014</t>
  </si>
  <si>
    <t>(2014) Self-assembled nanofilm of 1, 2-dihydro-3-(octadecylthio) benzotriazine on copper for corrosion protection</t>
  </si>
  <si>
    <t>BV Appa Rao et al., 2014</t>
  </si>
  <si>
    <t>(2014) Self-assembled 1-octadecyl-1H-1, 2, 4-triazole films on copper for corrosion protection</t>
  </si>
  <si>
    <t>BVA Rao et al., 2014</t>
  </si>
  <si>
    <t>(2014) The Study of Low Moisture Molding Compound</t>
  </si>
  <si>
    <t>C Qiu et al., 2014</t>
  </si>
  <si>
    <t>(2014) Fundamental understanding of polylactic acid–lignocellulose composites</t>
  </si>
  <si>
    <t>C Way, 2014</t>
  </si>
  <si>
    <t>(2014) TCoB Reliability for Epad LQFP 176 in automotive application</t>
  </si>
  <si>
    <t>CC Lam et al., 2014</t>
  </si>
  <si>
    <t>(2014) Study on the phenylmethylsiloxane-modified epoxy hybrid properties for the use as LED encapsulant</t>
  </si>
  <si>
    <t>CW Hsu et al., 2014</t>
  </si>
  <si>
    <t>(2014) Wood fibres as reinforcements in natural fibre composites: structure, properties, processing and applications</t>
  </si>
  <si>
    <t>D Dai et al., 2014</t>
  </si>
  <si>
    <t>(2014) A study on the relationship of processing conditions, microstructure and properties of copper wirebond in microelectronic connections</t>
  </si>
  <si>
    <t>D Liu, 2014</t>
  </si>
  <si>
    <t>(2014) PMV (Plating Mold Via) interconnection development in molded SiP modules</t>
  </si>
  <si>
    <t>DJ Yoo et al., 2014</t>
  </si>
  <si>
    <t>(2014) Estimating interfacial interaction energy of Cu-epoxy resin from molecular dynamics simulation</t>
  </si>
  <si>
    <t>DR Xin et al., 2014</t>
  </si>
  <si>
    <t>(2014) Latest developments of compact thermal modeling of system-in-package devices by means of Genetic Algorithm</t>
  </si>
  <si>
    <t>E Monier-Vinard et al., 2014</t>
  </si>
  <si>
    <t>(2014) Modular integration of a 1200 V SiC inverter in a commercial vehicle wheel-hub drivetrain</t>
  </si>
  <si>
    <t>F Hilpert et al., 2014</t>
  </si>
  <si>
    <t>(2014) Electrical and Thermal Conductivity</t>
  </si>
  <si>
    <t>G Ventura et al., 2014</t>
  </si>
  <si>
    <t>(2014) A health-IoT platform based on the integration of intelligent packaging, unobtrusive bio-sensor, and intelligent medicine box</t>
  </si>
  <si>
    <t>G Yang et al., 2014</t>
  </si>
  <si>
    <t>(2014) Trends in Automotive Packaging</t>
  </si>
  <si>
    <t>GG Daves, 2014</t>
  </si>
  <si>
    <t>(2014) Influence of coupling agent on the performance of epoxy molding compound</t>
  </si>
  <si>
    <t>H Liu et al., 2014</t>
  </si>
  <si>
    <t>(2014) Novel conductive paste using hybrid silver sintering technology for high reliability power semiconductor packaging</t>
  </si>
  <si>
    <t>HH Jin et al., 2014</t>
  </si>
  <si>
    <t>(2014) A Study of Reaction Viscosity Changes in Electronic Packaging with Different Nanoparticle Strengthened Epoxy Matrices</t>
  </si>
  <si>
    <t>HL Chang et al., 2014</t>
  </si>
  <si>
    <t>(2014) Temperature, moisture and mode-mixity effects on copper leadframe/EMC interfacial fracture toughness</t>
  </si>
  <si>
    <t>HT Tran et al., 2014</t>
  </si>
  <si>
    <t>(2014) Reliable technology for drilling operations in a high-pressure/high-temperature environment</t>
  </si>
  <si>
    <t>I Ahmad et al., 2014</t>
  </si>
  <si>
    <t>(2014) Characterization of adhesives for microelectronic industry in DMA and relaxation experiments for interfacial fracture toughness characterization — Difficulties and solution</t>
  </si>
  <si>
    <t>I Maus et al., 2014</t>
  </si>
  <si>
    <t>(2014) Three-Dimensional Flow Analysis of a Thermosetting Compound during Mold Filling</t>
  </si>
  <si>
    <t>J Saeki et al., 2014</t>
  </si>
  <si>
    <t>(2014) Electromagnetic shielding behaviour of conductive filler composites and conductive fabrics–A review</t>
  </si>
  <si>
    <t>K Jagatheesan et al., 2014</t>
  </si>
  <si>
    <t>(2014) Polyimide reinforcement of capped MEMS devices: soft and simple</t>
  </si>
  <si>
    <t>K Seetharaman, 2014</t>
  </si>
  <si>
    <t>(2014) SiC Power Module for Compact Power Conversion Equipment</t>
  </si>
  <si>
    <t>K Yamashita et al., 2014</t>
  </si>
  <si>
    <t>(2014) Adhesion in Microelectronics</t>
  </si>
  <si>
    <t>K. L. Mittal et al., 2014</t>
  </si>
  <si>
    <t>(2014) Safe Decapsulation Techniques Using Viton Caulk</t>
  </si>
  <si>
    <t>KD Staller, 2014</t>
  </si>
  <si>
    <t>(2014) Are sintered silver joints ready for use as interconnect material in microelectronic packaging?</t>
  </si>
  <si>
    <t>KS Siow, 2014</t>
  </si>
  <si>
    <t>(2014) Study on Ag-Plated Cu Lead Frame and Its Effect to LED Performance Under Thermal Aging</t>
  </si>
  <si>
    <t>L Zhang et al., 2014</t>
  </si>
  <si>
    <t>(2014) Electrical conductivity, electromagnetic interference shielding and dielectric properties of multi-walled carbon nanotube/polymer composites</t>
  </si>
  <si>
    <t>M Arjmand, 2014</t>
  </si>
  <si>
    <t>(2014) Reliability testing</t>
  </si>
  <si>
    <t>M Bâzu et al., 2014</t>
  </si>
  <si>
    <t>(2014) Synthesis of an adhesion‐enhancing polysiloxane containing epoxy groups for addition‐cure silicone light emitting diodes encapsulant</t>
  </si>
  <si>
    <t>M Zhao et al., 2014</t>
  </si>
  <si>
    <t>(2014) Fabrication of siloxane hybrid material with high adhesion and high refractive index for light emitting diodes (LEDs) encapsulation</t>
  </si>
  <si>
    <t>(2014) The recycling of computer circuit boards</t>
  </si>
  <si>
    <t>MC Frank, 2014</t>
  </si>
  <si>
    <t>(2014) Introduction to led thermal management and reliability</t>
  </si>
  <si>
    <t>Michael G Pecht et al., 2014</t>
  </si>
  <si>
    <t>(2014) Damping behaviour of plant-fibre composite materials</t>
  </si>
  <si>
    <t>MJ Le Guen, 2014</t>
  </si>
  <si>
    <t>(2014) A REVIEW OF THERMAL PRETREATMENTS TO IMPROVE WOOD COMPOSITE PROPERTIES</t>
  </si>
  <si>
    <t>MR Pelaez-Samaniegoa, 2014</t>
  </si>
  <si>
    <t>(2014) Corrosion in electronics: Overview of failures and countermeasures</t>
  </si>
  <si>
    <t>MS Jellesen et al., 2014</t>
  </si>
  <si>
    <t>(2014) Improvement of one-component polyurethane bonded wooden joints under wet conditions</t>
  </si>
  <si>
    <t>OF Kläusler, 2014</t>
  </si>
  <si>
    <t>(2014) A Methodology for Addressing Defects in Transfer Moulding as an Encapsulating Technique for Semi-Conductors</t>
  </si>
  <si>
    <t>P Farrugia et al., 2014</t>
  </si>
  <si>
    <t>(2014) Two Approaches of Study Cu/Epoxy Interface Enhancement with Benzenethiol Promoter</t>
  </si>
  <si>
    <t>P He et al., 2014</t>
  </si>
  <si>
    <t>(2014) Degradation mechanisms in electronic mold compounds subjected to high temperature in neighborhood of 200° C</t>
  </si>
  <si>
    <t>P Lall et al., 2014</t>
  </si>
  <si>
    <t>(2014) Comparative analysis of novel thermal interface containing nano additives</t>
  </si>
  <si>
    <t>P Matkowski et al., 2014</t>
  </si>
  <si>
    <t>(2014) A study on mechanical, thermal, and electrical properties of glass fiber-reinforced epoxy hybrid composites filled with plasma-synthesized AlN</t>
  </si>
  <si>
    <t>P Panda et al., 2014</t>
  </si>
  <si>
    <t>(2014) Concerns and Solutions</t>
  </si>
  <si>
    <t>PS Chauhan et al., 2014</t>
  </si>
  <si>
    <t>(2014) Humidity and Electromigration Tests</t>
  </si>
  <si>
    <t>(2014) Thermal Reliability Tests</t>
  </si>
  <si>
    <t>(2014) Bonding Process</t>
  </si>
  <si>
    <t>(2014) Proposal of the application of the delamination test to semiconductor package design</t>
  </si>
  <si>
    <t>R Kusama et al., 2014</t>
  </si>
  <si>
    <t>(2014) Design and development of tiny package for high voltage integrated circuit device (HVIC) in QFN package</t>
  </si>
  <si>
    <t>S Azizan, 2014</t>
  </si>
  <si>
    <t>(2014) Epoxy Nanocomposite Based on Carbon Nanotubes for Electromagnetic Interface Shielding</t>
  </si>
  <si>
    <t>S Bellucci et al., 2014</t>
  </si>
  <si>
    <t>(2014) Methodology for predicting BGA warpage by incorporating metal layer design</t>
  </si>
  <si>
    <t>S Shantaram et al., 2014</t>
  </si>
  <si>
    <t>(2014) Oil palm fiber polymer composites: processing, characterization and properties</t>
  </si>
  <si>
    <t>S Shinoj et al., 2014</t>
  </si>
  <si>
    <t>(2014) Synthesis of a novel dicyclic silicon-/phosphorus hybrid and its performance on flame retardancy of epoxy resin</t>
  </si>
  <si>
    <t>S Song et al., 2014</t>
  </si>
  <si>
    <t>(2014) A critical review of corrosion phenomena in microelectronic systems</t>
  </si>
  <si>
    <t>S Wagner et al., 2014</t>
  </si>
  <si>
    <t>(2014) Multi-scale Modeling of Polymer/Metal Interface</t>
  </si>
  <si>
    <t>S Yang, 2014</t>
  </si>
  <si>
    <t>(2014) Adhesion strength measurement of multilayer structures with vertical crack by four point bending test</t>
  </si>
  <si>
    <t>SJ Kang, 2014</t>
  </si>
  <si>
    <t>(2014) Encapsulation of nonmetallic fractions recovered from printed circuit boards waste with thermoplastic</t>
  </si>
  <si>
    <t>SK Muniyandi et al., 2014</t>
  </si>
  <si>
    <t>(2014) Tribological behaviour of rice husk reinforced polymer matrix composite</t>
  </si>
  <si>
    <t>SP Samantarai, 2014</t>
  </si>
  <si>
    <t>(2014) Mechanical strength of joints based on nano-Ag sintering phenomena</t>
  </si>
  <si>
    <t>T Falat et al., 2014</t>
  </si>
  <si>
    <t>(2014) Plastic anisotropy of ultra-thin rolled phosphor bronze foils and its thickness strain evolution in micro-deep drawing</t>
  </si>
  <si>
    <t>T Shimizu et al., 2014</t>
  </si>
  <si>
    <t>(2014) Effect of lead frame design and thickness of Dual Row Quad Flat No Lead Package (DR-QFN)</t>
  </si>
  <si>
    <t>TNT Yaakub et al., 2014</t>
  </si>
  <si>
    <t>(2014) Merging Light, Electronics and Lamination into Automotive Lighting</t>
  </si>
  <si>
    <t>TW Brooks et al., 2014</t>
  </si>
  <si>
    <t>(2014) High Temperature Reliability of Copper Wire-Bonded Packages Encapsulated with Mold Compounds Containing Sulfur compounds</t>
  </si>
  <si>
    <t>V Mathew et al., 2014</t>
  </si>
  <si>
    <t>WER Krieger et al., 2014</t>
  </si>
  <si>
    <t>(2014) Evaluation of CSAM for plastic-encapsulated microcircuit dormant storage testing</t>
  </si>
  <si>
    <t>WM Ash et al., 2014</t>
  </si>
  <si>
    <t>(2014) An overview of light decay failure modes in lead-frame LED packages</t>
  </si>
  <si>
    <t>Y Yuan et al., 2014</t>
  </si>
  <si>
    <t>(2014) Enhanced Light Extraction Using Blue LED Package Consisting of -Doped Silicone Layer and Silicone Lens</t>
  </si>
  <si>
    <t>YK Su et al., 2014</t>
  </si>
  <si>
    <t>(2014) Reliability of Lead-Free Electronic Package Interconnections under Harsh Environment</t>
  </si>
  <si>
    <t>Z Hai, 2014</t>
  </si>
  <si>
    <t>(2014) A high temperature silicon carbide MOSFET power module with integrated silicon-on-insulator-based gate drive</t>
  </si>
  <si>
    <t>Z Wang et al., 2014</t>
  </si>
  <si>
    <t>(2014) Fabrication of a Ultrathin Ag Film on a Thin Cu Film by Low-Temperature Immersion Plating in an Grycol-Based Solution</t>
  </si>
  <si>
    <t>, 2014</t>
  </si>
  <si>
    <t>(2014) Atmospheric and Vacuum Plasma Treatments of Polymer Surfaces for Enhanced Adhesion in Microelectronics Packaging</t>
  </si>
  <si>
    <t>(2014) Electrochemical Assembly of Thiol-based Monolayer on Copper for Epoxy-Cu Adhesion Improvement</t>
  </si>
  <si>
    <t>(2013) Molding compounds adhesion and influence on reliability of plastic packages for SiC-based power MOS devices</t>
  </si>
  <si>
    <t>Antonino Scandurra et al., 2013</t>
  </si>
  <si>
    <t>(2013) Effect of temperature and relative humidity on the impedance degradation of dust-contaminated electronics</t>
  </si>
  <si>
    <t>Bo Song et al., 2013</t>
  </si>
  <si>
    <t>(2013) Analysis of fluid/structure interaction: Influence of silicon chip thickness in moulded packaging</t>
  </si>
  <si>
    <t>Chu Yee Khor et al., 2013</t>
  </si>
  <si>
    <t>(2013) Increasing Mobile Phone Efficiency</t>
  </si>
  <si>
    <t>Daniel Zammit et al., 2013</t>
  </si>
  <si>
    <t>(2013) Policy lessons for 21st century industrializers</t>
  </si>
  <si>
    <t>David O'Connor, 2013</t>
  </si>
  <si>
    <t>(2013) Warpage estimation of a multilayer package including cure shrinkage effects</t>
  </si>
  <si>
    <t>Kaspar MB Jansen et al., 2013</t>
  </si>
  <si>
    <t>(2013) Photodegradation of bisphenol A polycarbonate under blue light radiation and its effect on optical properties</t>
  </si>
  <si>
    <t>M Yazdan Mehr et al., 2013</t>
  </si>
  <si>
    <t>(2013) Mechanical characterization of epoxy moulding compound in pressurized steam</t>
  </si>
  <si>
    <t>Mahdi Sadeghinia et al., 2013</t>
  </si>
  <si>
    <t>(2013) Fracture toughness of Cu–EMC interfaces in pressurized steam</t>
  </si>
  <si>
    <t>Mustafa Özkök et al., 2013</t>
  </si>
  <si>
    <t>(2013) Water Management in Sustainable Manufacturing</t>
  </si>
  <si>
    <t>P. Refalo et al., 2013</t>
  </si>
  <si>
    <t>(2013) Electrochemical assembly and molecular dynamics simulation of SAM on copper for epoxy/copper adhesion improvement</t>
  </si>
  <si>
    <t>Stephen CT Kwok et al., 2013</t>
  </si>
  <si>
    <t>(2013) Modelling methodology for thermal analysis of hot solder dip process</t>
  </si>
  <si>
    <t>Stoyan Stoyanov et al., 2013</t>
  </si>
  <si>
    <t>(2013) High-performance light-emitting diodes encapsulated with silica-filled epoxy materials</t>
  </si>
  <si>
    <t>Tian Li et al., 2013</t>
  </si>
  <si>
    <t>(2013) A Study on thermal conductivity of Epoxy/Al2O3 composites</t>
  </si>
  <si>
    <t>A Panda, 2013</t>
  </si>
  <si>
    <t>(2013) Investigation of foam materials to be used in lightweight wood based composites</t>
  </si>
  <si>
    <t>A Shalbafan, 2013</t>
  </si>
  <si>
    <t>(2013) Flachgepresste Holz-Polymer-Verbundwerkstoffe aus Produktionsabfällen von Spanplatten mit Schaumkern</t>
  </si>
  <si>
    <t>A Shalbafan et al., 2013</t>
  </si>
  <si>
    <t>A Yadur et al., 2013</t>
  </si>
  <si>
    <t>(2013) Reliability engineering for driver electronics in solid-state lighting products</t>
  </si>
  <si>
    <t>Abhijit Dasgupta et al., 2013</t>
  </si>
  <si>
    <t>(2013) Package design and development of a low cost high temperature (250° C), high current (50+ A), low inductance discrete power package for advanced Silicon Carbide …</t>
  </si>
  <si>
    <t>B McPherson et al., 2013</t>
  </si>
  <si>
    <t>(2013) Root-Cause Failure Analysis of Electronics</t>
  </si>
  <si>
    <t>B Sood, 2013</t>
  </si>
  <si>
    <t>(2013) Delamination modeling in LED package by cohesive zone method</t>
  </si>
  <si>
    <t>B Zhang et al., 2013</t>
  </si>
  <si>
    <t>(2013) Cohesive zone modeling of mixed-mode delamination test</t>
  </si>
  <si>
    <t>(2013) Modeling of mixed-mode delamination by cohesive zone method</t>
  </si>
  <si>
    <t>(2013) Thermal management in high layer count PCBs using sintered-paste-filled PTH</t>
  </si>
  <si>
    <t>C Shearer et al., 2013</t>
  </si>
  <si>
    <t>(2013) Mitigating the Bullwhip Effect in the Supply Chain of Semiconductor Assembly and Testing Through an Inter-business Information Platform.</t>
  </si>
  <si>
    <t>CC Lu et al., 2013</t>
  </si>
  <si>
    <t>(2013) Output power enhancement of InGaN/GaN based green light-emitting diodes with high-density ultra-small In-rich quantum dots</t>
  </si>
  <si>
    <t>CH Lu et al., 2013</t>
  </si>
  <si>
    <t>(2013) Investigation of Wire Sweep During PBGA Encapsulation Process Using Fluid Structure Interaction</t>
  </si>
  <si>
    <t>D Ramdan, 2013</t>
  </si>
  <si>
    <t>(2013) Sistemi multifunzionali integrati (Integrated multifunctional systems)</t>
  </si>
  <si>
    <t>E Zeminiani, 2013</t>
  </si>
  <si>
    <t>(2013) Prospects of using carbonaceous nanoparticles in binders for polymer composites</t>
  </si>
  <si>
    <t>EN Kablov et al., 2013</t>
  </si>
  <si>
    <t>(2013) Processing and properties of silane crosslinked wood-polyethylene composites</t>
  </si>
  <si>
    <t>G Grubbström, 2013</t>
  </si>
  <si>
    <t>(2013) Overview of Traditional Thermal Management Materials</t>
  </si>
  <si>
    <t>G Jiang et al., 2013</t>
  </si>
  <si>
    <t>(2013) A hybrid low power biopatch for body surface potential measurement</t>
  </si>
  <si>
    <t>G Yang et al., 2013</t>
  </si>
  <si>
    <t>(2013) Direct Die Solder of GaAs Power Amplifier Dies and Application of Electrolessly Plated Nickel Barrier</t>
  </si>
  <si>
    <t>H Shen et al., 2013</t>
  </si>
  <si>
    <t>(2013) EMC Computer Modelling and Simulation of Integrated Circuits in QFN Package</t>
  </si>
  <si>
    <t>H Sun et al., 2013</t>
  </si>
  <si>
    <t>(2013) Natural fiber reinforced poly (vinyl chloride) composites: A review</t>
  </si>
  <si>
    <t>HPSA Khalil et al., 2013</t>
  </si>
  <si>
    <t>(2013) A study into the re‐processing of pure tin termination finishes into tin‐lead</t>
  </si>
  <si>
    <t>IC Turner et al., 2013</t>
  </si>
  <si>
    <t>(2013) Stress test qualification for electronic components</t>
  </si>
  <si>
    <t>J Geier, 2013</t>
  </si>
  <si>
    <t>(2013) Film assisted technology for the advanced encapsulation of MEMS/sensors and LEDs</t>
  </si>
  <si>
    <t>J Hamelink, 2013</t>
  </si>
  <si>
    <t>(2013) The green material effect on the board level reliability qualification of QFN packages</t>
  </si>
  <si>
    <t>JCB Lee et al., 2013</t>
  </si>
  <si>
    <t>(2013) Polymer/carbon based composites as electromagnetic interference (EMI) shielding materials</t>
  </si>
  <si>
    <t>JM Thomassin et al., 2013</t>
  </si>
  <si>
    <t>(2013) Reliability of discrete power semiconductor packages and systems — D2Pak and CanPAK in comparison</t>
  </si>
  <si>
    <t>K Hofmann et al., 2013</t>
  </si>
  <si>
    <t>(2013) Modeling and Reliability Characterization of Area-Array Electronics Subjected to High-G Mechanical Shock Up To 50,000G and Finite Element Analysis of Package on Package (PoP) Components for Warpage During Reflow</t>
  </si>
  <si>
    <t>K Patel, 2013</t>
  </si>
  <si>
    <t>(2013) Thermal improvement of die attach by using PDMS-grafted particles as filler and Its application in solid state lighting</t>
  </si>
  <si>
    <t>K Zhang et al., 2013</t>
  </si>
  <si>
    <t>(2013) LED package and manufacturing method thereof.</t>
  </si>
  <si>
    <t>KIM et al., 2013</t>
  </si>
  <si>
    <t>(2013) Cooling of high power LEDs through ventilating ambient air to front surface of chip</t>
  </si>
  <si>
    <t>L Ma et al., 2013</t>
  </si>
  <si>
    <t>(2013) LED encapsulation and integration with film assisted molding technology</t>
  </si>
  <si>
    <t>L Wang et al., 2013</t>
  </si>
  <si>
    <t>(2013) Optimization of accelerated testing through design of experiment for ageing of lead-free electronic interconnection material</t>
  </si>
  <si>
    <t>M Catelani et al., 2013</t>
  </si>
  <si>
    <t>(2013) Applications of clay–polymer nanocomposites</t>
  </si>
  <si>
    <t>M Galimberti et al., 2013</t>
  </si>
  <si>
    <t>(2013) MEMS sensors for automotive vehicle stability control applications</t>
  </si>
  <si>
    <t>M Reze et al., 2013</t>
  </si>
  <si>
    <t>(2013) Low-stress packaging for a MEMS atmosphere pressure sensor</t>
  </si>
  <si>
    <t>M Zhang et al., 2013</t>
  </si>
  <si>
    <t>(2013) Failure and Delamination in Microelectronic Packages</t>
  </si>
  <si>
    <t>Mahdi Sadeghinia, 2013</t>
  </si>
  <si>
    <t>(2013) Advanced methodologies for developing improved potted smart munitions for high-G applications</t>
  </si>
  <si>
    <t>NH Chao et al., 2013</t>
  </si>
  <si>
    <t>(2013) Trends in automotive power semiconductor packaging</t>
  </si>
  <si>
    <t>P Dietrich, 2013</t>
  </si>
  <si>
    <t>(2013) Fine pitch surface mount technology: quality, design, and manufacturing techniques</t>
  </si>
  <si>
    <t>P Marcoux, 2013</t>
  </si>
  <si>
    <t>(2013) A modified failure mode and effects analysis method for supplier selection problems in the supply chain risk environment: A case study</t>
  </si>
  <si>
    <t>PS Chen et al., 2013</t>
  </si>
  <si>
    <t>(2013) Low-temperature solid state bonding method based on surface Cu–Ni alloying microcones</t>
  </si>
  <si>
    <t>Qin Lu et al., 2013</t>
  </si>
  <si>
    <t>(2013) Dielectric composite material with good performance and process ability for embedding of active and passive components into PCBs</t>
  </si>
  <si>
    <t>R Park et al., 2013</t>
  </si>
  <si>
    <t>(2013) Packaging-compatible wafer level capping of MEMS devices</t>
  </si>
  <si>
    <t>R Saha et al., 2013</t>
  </si>
  <si>
    <t>(2013) A novel hybrid packaging structure for high-temperature SiC power modules</t>
  </si>
  <si>
    <t>R Wang et al., 2013</t>
  </si>
  <si>
    <t>(2013) Elaboration et caractérisation d’une résine thermodurcissable conductrice</t>
  </si>
  <si>
    <t>Radouane Sellak, 2013</t>
  </si>
  <si>
    <t>(2013) Flat pressed wood plastic composites made of milled foam core particleboard residues</t>
  </si>
  <si>
    <t>S Ali et al., 2013</t>
  </si>
  <si>
    <t>(2013) Application of Metallic Nanoparticles and Vertically Aligned Carbon Nanotubes as Interconnect Materials for Electronics Packaging</t>
  </si>
  <si>
    <t>S Chen, 2013</t>
  </si>
  <si>
    <t>(2013) LED design optimization by means of virtual assembly process based on FEM simulation</t>
  </si>
  <si>
    <t>S Watzke et al., 2013</t>
  </si>
  <si>
    <t>(2013) Reflection characteristics of electroless deposited Sn-3.5 Ag for LED lead frames</t>
  </si>
  <si>
    <t>SH Kee et al., 2013</t>
  </si>
  <si>
    <t>(2013) Characterization of integrated circuit packaging materials</t>
  </si>
  <si>
    <t>T Moore, 2013</t>
  </si>
  <si>
    <t>(2013) Polymer nanocomposites: emerging growth driver for the global automotive industry</t>
  </si>
  <si>
    <t>V Patel et al., 2013</t>
  </si>
  <si>
    <t>(2013) Encapsulants for light‐emitting diodes from visible light‐cured epoxy monomers</t>
  </si>
  <si>
    <t>WF Schroeder et al., 2013</t>
  </si>
  <si>
    <t>(2013) Thermal and reliability analysis of clip bonding package using high thermal conductivity adhesive</t>
  </si>
  <si>
    <t>Y Zhu et al., 2013</t>
  </si>
  <si>
    <t>(2013) Materials Characterization: Introduction to Microscopic and Spectroscopic Methods (2nd)</t>
  </si>
  <si>
    <t>Yang Leng, 2013</t>
  </si>
  <si>
    <t>(2013) Process development of ultra-fine pitch assembly for system-in-package devices</t>
  </si>
  <si>
    <t>YW Lee, 2013</t>
  </si>
  <si>
    <t>(2013) A comparative analysis on physical and chemical plasma cleaning effects on surfaces</t>
  </si>
  <si>
    <t>김은진, 2013</t>
  </si>
  <si>
    <t>(2013) Surface Treatment of Materials for Adhesive Bonding</t>
  </si>
  <si>
    <t>, 2013</t>
  </si>
  <si>
    <t>(2013) A molecular dynamics study of tensile strength between a highly-crosslinked epoxy molding compound and a copper substrate</t>
  </si>
  <si>
    <t>(2013) Moisture Induced Swelling in Epoxy Moulding Compounds</t>
  </si>
  <si>
    <t>(2013) Determination of interface fracture parameters: Energy Release Rate and Mode Mixity using FEA</t>
  </si>
  <si>
    <t>Ingrid Maus et al., 2013</t>
  </si>
  <si>
    <t>(2012) Advanced mixed-mode bending test: A rapid, inexpensive and accurate method for fracture-mechanical interface characterisation</t>
  </si>
  <si>
    <t>Bernhard Wunderle et al., 2012</t>
  </si>
  <si>
    <t>(2012) Optimization of IC encapsulation considering fluid/structure interaction using response surface methodology</t>
  </si>
  <si>
    <t>Chu Yee Khor et al., 2012</t>
  </si>
  <si>
    <t>(2012) Investigation of the fluid/structure interaction phenomenon in IC packaging</t>
  </si>
  <si>
    <t>(2012) Effect of stacking chips and inlet positions on void formation in the encapsulation of 3D stacked flip-chip package</t>
  </si>
  <si>
    <t>(2012) Computational fluid dynamic and thermal analysis for BGA assembly during forced convection reflow soldering process</t>
  </si>
  <si>
    <t>Chun-Sean Lau et al., 2012</t>
  </si>
  <si>
    <t>(2012) Effects of outlet vent arrangement on air traps in stacked-chip scale package encapsulation</t>
  </si>
  <si>
    <t>Dadan Ramdan et al., 2012</t>
  </si>
  <si>
    <t>(2012) Fracture toughness characterization and modeling of interfaces in microelectronic packages-A status review</t>
  </si>
  <si>
    <t>Heinz Pape et al., 2012</t>
  </si>
  <si>
    <t>(2012) Prototype development of a plant-response experimental light-source system with LEDs of six peak wavelengths</t>
  </si>
  <si>
    <t>K Fujiwara et al., 2012</t>
  </si>
  <si>
    <t>(2012) Study of Structure and Failure Mechanisms in ACA Interconnections Using SEM</t>
  </si>
  <si>
    <t>Laura Frisk, 2012</t>
  </si>
  <si>
    <t>(2012) Characterization of the viscoelastic properties of an epoxy molding compound during cure</t>
  </si>
  <si>
    <t>Mahdi Sadeghinia et al., 2012</t>
  </si>
  <si>
    <t>(2012) Interfacial fracture properties of Cu-EMC interfaces at pressure cooker test conditions</t>
  </si>
  <si>
    <t>(2012) Fracture Properties of Cu-EMC Interfaces at Harsh Conditions</t>
  </si>
  <si>
    <t>(2012) Thermo-Mechanical Properties Of An Epoxy Molding Compound In Pressure Cooker Environment</t>
  </si>
  <si>
    <t>(2012) Establishing the Interlacial Fracture Properties of Cu-EMC Interlaces at Harsh Condition</t>
  </si>
  <si>
    <t>(2012) Determination of adhesion and delamination prediction for semiconductor packages by using Grey Scale Correlation and Cohesive Zone Modelling</t>
  </si>
  <si>
    <t>Michael Goroll et al., 2012</t>
  </si>
  <si>
    <t>(2012) Solid-state bonding using metallic cone layer for interconnection</t>
  </si>
  <si>
    <t>Ming Li et al., 2012</t>
  </si>
  <si>
    <t>(2012) Adhesion improvement of Epoxy Molding Compound–Pd Preplated leadframe interface using shaped nickel layers</t>
  </si>
  <si>
    <t>Mingzhi Ni et al., 2012</t>
  </si>
  <si>
    <t>(2012) On the Effect of Microscopic Surface Roughness on Macroscopic Polymer–Metal Adhesion</t>
  </si>
  <si>
    <t>O van der Sluis et al., 2012</t>
  </si>
  <si>
    <t>(2012) Using Finite Element Analysis in Understanding Package Moisture Absorption Behavior</t>
  </si>
  <si>
    <t>Ricky B Calustre et al., 2012</t>
  </si>
  <si>
    <t>(2012) Wafer level compression molding compounds</t>
  </si>
  <si>
    <t>Taku Hasegawa et al., 2012</t>
  </si>
  <si>
    <t>(2012) Electroless plating copper cones on leadframe to improve the adhesion with epoxy molding compound</t>
  </si>
  <si>
    <t>(2012) Decapsulation methods for Cu interconnection packages</t>
  </si>
  <si>
    <t>Xiaosong Ma et al., 2012</t>
  </si>
  <si>
    <t>(2012) Power Packaging Typical Reliability and Test</t>
  </si>
  <si>
    <t>Yong Liu, 2012</t>
  </si>
  <si>
    <t>(2012) Material Characterization for Power Electronics Packaging</t>
  </si>
  <si>
    <t>(2012) Wafer Level Packaging to Address Future Direct Chip Attach Needs</t>
  </si>
  <si>
    <t>Yoshihiro Tomita et al., 2012</t>
  </si>
  <si>
    <t>(2012) Over Molding Process Development for a Stacked Wafer-level Chip Scale Package with Through Silicon Vias (TSVs)</t>
  </si>
  <si>
    <t>Yoshimi Takahashi et al., 2012</t>
  </si>
  <si>
    <t>(2012) Oxidation of the copper alloy with pure copper plating</t>
  </si>
  <si>
    <t>Yuchen Liu et al., 2012</t>
  </si>
  <si>
    <t>(2012) Simulation as integral part in the product development process of ignition coils</t>
  </si>
  <si>
    <t>A Aye et al., 2012</t>
  </si>
  <si>
    <t>(2012) Semiconductor packaging: materials interaction and reliability</t>
  </si>
  <si>
    <t>A Chen et al., 2012</t>
  </si>
  <si>
    <t>(2012) Die attach properties of Zn–Al–Mg–Ga based high-temperature lead-free solder on Cu lead-frame</t>
  </si>
  <si>
    <t>A Haque et al., 2012</t>
  </si>
  <si>
    <t>(2012) Concise encyclopedia of composite materials</t>
  </si>
  <si>
    <t>A Kelly, 2012</t>
  </si>
  <si>
    <t>(2012) A parametric study of a typical high power LED package to enhance overall thermal performance</t>
  </si>
  <si>
    <t>A Vipradas et al., 2012</t>
  </si>
  <si>
    <t>(2012) Interface characterization and failure modeling for semiconductor application</t>
  </si>
  <si>
    <t>A Xiao, 2012</t>
  </si>
  <si>
    <t>(2012) Plant lighting system with five wavelength-band light-emitting diodes providing photon flux density and mixing ratio control</t>
  </si>
  <si>
    <t>A Yano et al., 2012</t>
  </si>
  <si>
    <t>(2012) Characterization of adhesives and interface strength for automotive applications</t>
  </si>
  <si>
    <t>B Öztürk et al., 2012</t>
  </si>
  <si>
    <t>(2012) Embedded Die Substrates for Power Applications</t>
  </si>
  <si>
    <t>BK Appelt et al., 2012</t>
  </si>
  <si>
    <t>(2012) of dissertation: Effects of long-term moisture and weather exposure on the structure</t>
  </si>
  <si>
    <t>C Cai, 2012</t>
  </si>
  <si>
    <t>(2012) Quality improvement for wire bond strength within the semiconductor manufacturing environment</t>
  </si>
  <si>
    <t>CK Kok et al., 2012</t>
  </si>
  <si>
    <t>(2012) Recovery time of the Schottky-PIN limiter</t>
  </si>
  <si>
    <t>CL Lim, 2012</t>
  </si>
  <si>
    <t>(2012) Effect of thermal aging on the optical, dynamic mechanical, and morphological properties of phenylmethylsiloxane-modified epoxy for use as an LED encapsulant</t>
  </si>
  <si>
    <t>CW Hsu et al., 2012</t>
  </si>
  <si>
    <t>(2012) Processing, Characterization And Performance Of Carbon Nanopaper Based Multifunctional Nanocomposites</t>
  </si>
  <si>
    <t>F Liang, 2012</t>
  </si>
  <si>
    <t>(2012) Testing Adhesive Joints: Best Practices</t>
  </si>
  <si>
    <t>G Habenicht et al., 2012</t>
  </si>
  <si>
    <t>(2012) Advanced thermal management materials</t>
  </si>
  <si>
    <t>G Jiang et al., 2012</t>
  </si>
  <si>
    <t>G Xia et al., 2012</t>
  </si>
  <si>
    <t>(2012) Reliability at the Chip Interfaces: Delaminating the Silicon Die from Molding Compound</t>
  </si>
  <si>
    <t>Gerd Schlottig, 2012</t>
  </si>
  <si>
    <t>(2012) Fabrication of aluminium matrix composites (amcs) by squeeze casting technique using carbon fiber as reinforcement</t>
  </si>
  <si>
    <t>H Alhashmy, 2012</t>
  </si>
  <si>
    <t>(2012) Preparation and characterization of a novel epoxy molding compound with low storage modulus at high temperature and low glass-transition temperature</t>
  </si>
  <si>
    <t>H Cui et al., 2012</t>
  </si>
  <si>
    <t>(2012) MEMS packaging and reliability: An undividable couple</t>
  </si>
  <si>
    <t>HAC Tilmans et al., 2012</t>
  </si>
  <si>
    <t>(2012) A multiscale approach for interfacial delamination in solid-state lighting</t>
  </si>
  <si>
    <t>Haibo Fan et al., 2012</t>
  </si>
  <si>
    <t>(2012) Nanodiamond-polymer Composites</t>
  </si>
  <si>
    <t>I Neitzel, 2012</t>
  </si>
  <si>
    <t>(2012) Intermetallic compound formation at Cu-Al wire bond interface</t>
  </si>
  <si>
    <t>IT Bae et al., 2012</t>
  </si>
  <si>
    <t>(2012) Interfacial characteristics and dynamic process of Au-and Cu-wire bonding and overhang bonding in microelectronics packaging</t>
  </si>
  <si>
    <t>J Li et al., 2012</t>
  </si>
  <si>
    <t>(2012) Characteristic enhancement of white LED lamp using low temperature co-fired ceramic-chip on board package</t>
  </si>
  <si>
    <t>JK Sim et al., 2012</t>
  </si>
  <si>
    <t>(2012) Correlation study on moisture soak equivalent between MSL1 (85/85% soaking 168 hours) and Autoclave test in term of weight gain and delamination</t>
  </si>
  <si>
    <t>JNB Lim, 2012</t>
  </si>
  <si>
    <t>(2012) Transfer molding technology for smart power electronics modules: Materials and processes</t>
  </si>
  <si>
    <t>KF Becker et al., 2012</t>
  </si>
  <si>
    <t>(2012) Study of the bonding performance of UF/PVAc formulations with low formaldehyde emission</t>
  </si>
  <si>
    <t>L Carvalho et al., 2012</t>
  </si>
  <si>
    <t>(2012) A guide to SMT packaging of microwave ICs</t>
  </si>
  <si>
    <t>L Devlin et al., 2012</t>
  </si>
  <si>
    <t>(2012) Film assisted technology for the advanced encapsulation of MEMS/sensors and LEDs</t>
  </si>
  <si>
    <t>L Wang, 2012</t>
  </si>
  <si>
    <t>(2012) Design for reliability of solid state lighting products</t>
  </si>
  <si>
    <t>L Yang et al., 2012</t>
  </si>
  <si>
    <t>(2012) Oxidation on copper lead frame surface which leads to package delamination</t>
  </si>
  <si>
    <t>LC Yung et al., 2012</t>
  </si>
  <si>
    <t>(2012) Testing adhesive joints: best practices</t>
  </si>
  <si>
    <t>LFM Da Silva et al., 2012</t>
  </si>
  <si>
    <t>(2012) Feasibility study on fiber reinforced polymer cylindrical truss bridges for heavy traffic</t>
  </si>
  <si>
    <t>M Chlosta, 2012</t>
  </si>
  <si>
    <t>(2012) Fabrication and mechanical characterization of novel hybrid carbon-fiber/epoxy composites reinforced with toughening/self-repairing nanofibers at interfaces</t>
  </si>
  <si>
    <t>MA Rahman, 2012</t>
  </si>
  <si>
    <t>(2012) Aligning carbon nanotubes using ultrasound to reinforce composite materials</t>
  </si>
  <si>
    <t>MD Haslam, 2012</t>
  </si>
  <si>
    <t>(2012) Light emitting diodes reliability review</t>
  </si>
  <si>
    <t>MH Chang et al., 2012</t>
  </si>
  <si>
    <t>(2012) Materials, design and processing of air encapsulated MEMS packaging</t>
  </si>
  <si>
    <t>NT Fritz, 2012</t>
  </si>
  <si>
    <t>(2012) Microelectronics Packaging Materials: Correlating Structure and Property Using Molecular Dynamics Simulations</t>
  </si>
  <si>
    <t>Ole Hölck et al., 2012</t>
  </si>
  <si>
    <t>(2012) A study of the electrical properties of carbon nanofiber polymer composites</t>
  </si>
  <si>
    <t>PJM Cardoso, 2012</t>
  </si>
  <si>
    <t>(2012) Characterization of process and reliability of copper wire bonding on aluminum bond pads</t>
  </si>
  <si>
    <t>PS Tumne, 2012</t>
  </si>
  <si>
    <t>(2012) Low temperature bonding method using Cu micro cones</t>
  </si>
  <si>
    <t>Q Lu et al., 2012</t>
  </si>
  <si>
    <t>(2012) A high-temperature sic three-phase ac-dc converter design for&gt; 100/spl deg/c ambient temperature</t>
  </si>
  <si>
    <t>R Wang et al., 2012</t>
  </si>
  <si>
    <t>Rainer Dudek et al., 2012</t>
  </si>
  <si>
    <t>(2012) Effect of Trapezoidal‐Shaped Well on Efficiency Droop in InGaN‐Based Double‐Heterostructure Light‐Emitting Diodes</t>
  </si>
  <si>
    <t>RM Lin et al., 2012</t>
  </si>
  <si>
    <t>(2012) High power density and high temperature converter design for transportation applications</t>
  </si>
  <si>
    <t>RR Wang, 2012</t>
  </si>
  <si>
    <t>(2012) Reducing non-stick on pad for wire bond: A review</t>
  </si>
  <si>
    <t>RS Sethu, 2012</t>
  </si>
  <si>
    <t>(2012) Improving Releasability of Mold Materials for IC Encapsulation Using Epoxy Compounds</t>
  </si>
  <si>
    <t>S Kitaoka et al., 2012</t>
  </si>
  <si>
    <t>(2012) Modelling and testing the impact of hot solder dip process on leaded components</t>
  </si>
  <si>
    <t>S Stoyanov et al., 2012</t>
  </si>
  <si>
    <t>(2012) An extensive investigation of the four point bending test for interface characterization</t>
  </si>
  <si>
    <t>SPM Noijen et al., 2012</t>
  </si>
  <si>
    <t>(2012) Opportunities on prolong battery stand-by time</t>
  </si>
  <si>
    <t>TYK Daphne et al., 2012</t>
  </si>
  <si>
    <t>(2012) Characterization and modeling of moisture diffusion and hygroscopic swelling of semiconductor packaging materials</t>
  </si>
  <si>
    <t>V Nagaraj, 2012</t>
  </si>
  <si>
    <t>(2012) Structure and wettability control of Cu–Ni–P alloy synthesized by electroless deposition</t>
  </si>
  <si>
    <t>(2012) Influence of PEG molecular weight on morphology, structure and wettability of electroless deposited Cu–Ni–P films</t>
  </si>
  <si>
    <t>(2012) Preparation of super-hydrophobic Cu/Ni coating with micro-nano hierarchical structure</t>
  </si>
  <si>
    <t>(2012) Equivalent moisture distribution calculation for fast moisture sensitivity level analysis (MSLA)</t>
  </si>
  <si>
    <t>(2012) Thermo-mechanical analysis and design for SOD package based on finite element method</t>
  </si>
  <si>
    <t>Y Shi et al., 2012</t>
  </si>
  <si>
    <t>(2012) Power Package Electrical and Multiple Physics Simulation</t>
  </si>
  <si>
    <t>(2012) Discrete Power MOSFET Package Design and Analysis</t>
  </si>
  <si>
    <t>(2012) Power module/SiP/3D/stack/embedded packaging design and considerations</t>
  </si>
  <si>
    <t>(2012) Power Package Thermal and Mechanical Codesign Simulation Automation</t>
  </si>
  <si>
    <t>(2012) Power electronic packaging: design, assembly process, reliability and modeling</t>
  </si>
  <si>
    <t>(2012) Power Package Typical Assembly Process</t>
  </si>
  <si>
    <t>(2012) Over molding process development for a stacked wafer-level chip scale package with through silicon vias (TSVs)</t>
  </si>
  <si>
    <t>(2012) Investigation of interface delamination in a SO8 package under reflow</t>
  </si>
  <si>
    <t>Yumin Liu et al., 2012</t>
  </si>
  <si>
    <t>(2012) Structural assessment of nanocomposites</t>
  </si>
  <si>
    <t>YX Gan, 2012</t>
  </si>
  <si>
    <t>(2012) A 50-MHz fully integrated low-swing buck converter using packaging inductors</t>
  </si>
  <si>
    <t>양세영， 기술원/Citeseer, 2012</t>
  </si>
  <si>
    <t>(2012) Effects of moisture and temperature ageing on reliability of interfacial adhesion with black copper oxide substrate</t>
  </si>
  <si>
    <t>, 2012</t>
  </si>
  <si>
    <t>(2012) On the temperature dependence of critical moisture concentration on delamination initiation in microelectronic devices</t>
  </si>
  <si>
    <t>(2012) Effect of epoxy molding compound on the electrical performance of microelectronic devices</t>
  </si>
  <si>
    <t>(2012) Adhesion improvement of epoxy resin/copper lead frame j oints by azole compounds</t>
  </si>
  <si>
    <t>(2012) Cu diffusion in Ag-plated Cu leadframe packages</t>
  </si>
  <si>
    <t>(2012) Moisture absorption and hygroscopic swelling behavior of an underfill material</t>
  </si>
  <si>
    <t>(2012) Interfacial fracture toughness measurements in microelectronic packages with different test setups on samples from production</t>
  </si>
  <si>
    <t>Ingrid Maus et al., 2012</t>
  </si>
  <si>
    <t>(2012) Cu/epoxy interface enhancement and characterization with thiol treatment</t>
  </si>
  <si>
    <t>(2012) Material and Structure Designs for Reliable Quad-Flat-Package for Scaled-Down Ultralarge-Scale Integrations With Porous Low-k/Cu Interconnects</t>
  </si>
  <si>
    <t>(2011) On mold corner effects of EMC adhesion for IC encapsulation process</t>
  </si>
  <si>
    <t>Chia-Hsun Yeh et al., 2011</t>
  </si>
  <si>
    <t>(2011) Study on the fluid/structure interaction at different inlet pressures in molded packaging</t>
  </si>
  <si>
    <t>Chu Yee Khor et al., 2011</t>
  </si>
  <si>
    <t>(2011) Numerical analysis on the effects of different inlet gates and gap heights in TQFP encapsulation process</t>
  </si>
  <si>
    <t>(2011) Fluid/structure interaction analysis of the effects of solder bump shapes and input/output counts on moulded packaging</t>
  </si>
  <si>
    <t>(2011) Plastic ball grid array encapsulation process simulation on rheology effect</t>
  </si>
  <si>
    <t>Dadan Ramdan et al., 2011</t>
  </si>
  <si>
    <t>(2011) Effect of high temperature aging on reliability of automotive electronics</t>
  </si>
  <si>
    <t>DG Yang et al., 2011</t>
  </si>
  <si>
    <t>(2011) The elimination of whiskers from electroplated tin</t>
  </si>
  <si>
    <t>George Milad, 2011</t>
  </si>
  <si>
    <t>(2011) Application of hybrid methods to analyse interface properties of packaging materials on miniaturized specimens</t>
  </si>
  <si>
    <t>H Walter et al., 2011</t>
  </si>
  <si>
    <t>(2011) Characterization and modeling the thermo-mechanical cure-dependent properties of epoxy molding compound</t>
  </si>
  <si>
    <t>Mahdi Sadeghinia et al., 2011</t>
  </si>
  <si>
    <t>(2011) Delamination Toughness of Cu-EMC Interfaces at Harsh Environment</t>
  </si>
  <si>
    <t>(2011) Fracture toughness of Cu-EMC interfaces under pressure cooker conditions</t>
  </si>
  <si>
    <t>(2011) A qualification tool for component package feasibility in infrastructure products</t>
  </si>
  <si>
    <t>Matti Rahko, 2011</t>
  </si>
  <si>
    <t>(2011) Study on the adhesion and reliability of Epoxy Molding Compound and shaped Pd Preplated leadframes</t>
  </si>
  <si>
    <t>Mingzhi Ni et al., 2011</t>
  </si>
  <si>
    <t>(2011) Usign planar transformers in soft switching dc/dc power converters</t>
  </si>
  <si>
    <t>Pavol Špánik et al., 2011</t>
  </si>
  <si>
    <t>(2011) Modeling and simulation for microelectronic packaging assembly: manufacturing, reliability and testing</t>
  </si>
  <si>
    <t>Sheng Liu et al., 2011</t>
  </si>
  <si>
    <t>(2011) Prediction of mixed-mode interfacial fracture from cohesive zone finite element model: Testing and determination of fracture process parameters</t>
  </si>
  <si>
    <t>SYY Leung et al., 2011</t>
  </si>
  <si>
    <t>(2011) Study on interface of Pd-plated Cu wire stitch bonding</t>
  </si>
  <si>
    <t>Xingjie Liu et al., 2011</t>
  </si>
  <si>
    <t>(2011) Modeling characterization and reliability analysis of a power system in package</t>
  </si>
  <si>
    <t>Yumin Liu et al., 2011</t>
  </si>
  <si>
    <t>(2011) ADHESION PROMOTING COMPOSITION FOR METAL LEADFRAMES</t>
  </si>
  <si>
    <t>, 2011</t>
  </si>
  <si>
    <t>(2011) Development of High-Temperature Lead-Free Solder for Semiconductor Chip Attachment</t>
  </si>
  <si>
    <t>A Haque, 2011</t>
  </si>
  <si>
    <t>(2011) Advantages of using LCP based pre-molded leadframe packages for RF &amp; MEMS applications</t>
  </si>
  <si>
    <t>A Longford et al., 2011</t>
  </si>
  <si>
    <t>(2011) MEMS packaging materials</t>
  </si>
  <si>
    <t>AG Darrin et al., 2011</t>
  </si>
  <si>
    <t>(2011) Fracture-mechanical interface characterisation for thermo-mechanical co-design—An effcient and comprehensive method for critical mixed-mode data extraction</t>
  </si>
  <si>
    <t>Bernhard Wunderle et al., 2011</t>
  </si>
  <si>
    <t>(2011) Cu wire bonding for fine pitch 40nm circuit under pad silicon integrated circuits: Development of a comprehensive robust Cu wire bonding process</t>
  </si>
  <si>
    <t>BQ Wang et al., 2011</t>
  </si>
  <si>
    <t>(2011) Factors affecting the long-term stability of Cu/Al ball bonds subjected to standard and extended high temperature storage</t>
  </si>
  <si>
    <t>CJ Vath III et al., 2011</t>
  </si>
  <si>
    <t>(2011) Bonding wire options and their impact on product reliability</t>
  </si>
  <si>
    <t>CJ Vath et al., 2011</t>
  </si>
  <si>
    <t>(2011) Cost-effective Use of Gold Wire in Semiconductor Packaging</t>
  </si>
  <si>
    <t>(2011) FSI simulation of wire sweep PBGA encapsulation process considering rheology effect</t>
  </si>
  <si>
    <t>D Ramdan et al., 2011</t>
  </si>
  <si>
    <t>(2011) Development of integrated passives QFN package</t>
  </si>
  <si>
    <t>ELJ Keong, 2011</t>
  </si>
  <si>
    <t>(2011) Failure analysis of a second level electronic package</t>
  </si>
  <si>
    <t>EM Mahdi, 2011</t>
  </si>
  <si>
    <t>(2011) Formation and growth of intermetallic compound layers at interface of solder/copper alloys for lead frame</t>
  </si>
  <si>
    <t>FX Huang et al., 2011</t>
  </si>
  <si>
    <t>(2011) Adhesives for electronics</t>
  </si>
  <si>
    <t>G Rabilloud, 2011</t>
  </si>
  <si>
    <t>(2011) Mechanisms of thermoplastics-to-metal adhesion for applications in electronics manufacture</t>
  </si>
  <si>
    <t>H Abhyankar, 2011</t>
  </si>
  <si>
    <t>(2011) Development of high-temperature lead-free solder for semiconductor chip attachment/Ashraful Haque</t>
  </si>
  <si>
    <t>H Ashraful, 2011</t>
  </si>
  <si>
    <t>(2011) Reliability improvement of epoxy molding compound on T0252</t>
  </si>
  <si>
    <t>H Liu et al., 2011</t>
  </si>
  <si>
    <t>(2011) Investigation of hygroscopic swelling behavior of molding compound and its impact on encapsulated MEMS packages</t>
  </si>
  <si>
    <t>H Zhang, 2011</t>
  </si>
  <si>
    <t>(2011) Hygro-Thermo-Vapor Pressure Coupled Model on Premold QFN COMS Image Sensor</t>
  </si>
  <si>
    <t>HC Hsu et al., 2011</t>
  </si>
  <si>
    <t>(2011) Stress distribution effect on a stacked-die QFN package manufacturing processes</t>
  </si>
  <si>
    <t>I Abdullah et al., 2011</t>
  </si>
  <si>
    <t>(2011) Numerical methods for eddy currents modeling of planar transformers</t>
  </si>
  <si>
    <t>J Aimé et al., 2011</t>
  </si>
  <si>
    <t>(2011) Physics-of-failure-based prognostics and health management for high-power white light-emitting diode lighting</t>
  </si>
  <si>
    <t>J Fan et al., 2011</t>
  </si>
  <si>
    <t>(2011) Packaging and reliability of power devices</t>
  </si>
  <si>
    <t>J Lutz et al., 2011</t>
  </si>
  <si>
    <t>(2011) An in-situ experimental-numerical approach for interface delamination characterization</t>
  </si>
  <si>
    <t>JPM Hoefnagels et al., 2011</t>
  </si>
  <si>
    <t>(2011) The evolution and adoption of optical interconnect cables</t>
  </si>
  <si>
    <t>L Chiao, 2011</t>
  </si>
  <si>
    <t>(2011) Dynamics features of Cu-wire bonding during overhang bonding process</t>
  </si>
  <si>
    <t>L Junhui et al., 2011</t>
  </si>
  <si>
    <t>(2011) ANTARES: the first undersea neutrino telescope</t>
  </si>
  <si>
    <t>M Ageron et al., 2011</t>
  </si>
  <si>
    <t>(2011) New silver paste for die-attaching ceramic light-emitting diode packages</t>
  </si>
  <si>
    <t>M Kuramoto et al., 2011</t>
  </si>
  <si>
    <t>(2011) Cost-driven Design of Smart Microsystems</t>
  </si>
  <si>
    <t>M Niedermayer, 2011</t>
  </si>
  <si>
    <t>(2011) Preparation of epoxy/zirconia hybrid materials via in situ polymerization using zirconium alkoxide coordinated with acid anhydride</t>
  </si>
  <si>
    <t>M Ochi et al., 2011</t>
  </si>
  <si>
    <t>(2011) Influence of molding compound on leakage current in MOS transistors</t>
  </si>
  <si>
    <t>MA Alam et al., 2011</t>
  </si>
  <si>
    <t>(2011) New Method for Decapsulation of Copper Wire Devices Using LASER and Subambient Temperature Chemical Etch</t>
  </si>
  <si>
    <t>MJ Lefevre et al., 2011</t>
  </si>
  <si>
    <t>(2011) Synthesis and physico-chemical studies of some Bisphenol Derrivatives, Polymers and Composites</t>
  </si>
  <si>
    <t>PP Adroja, 2011</t>
  </si>
  <si>
    <t>(2011) Sample preparation device for molding compound adhesion test</t>
  </si>
  <si>
    <t>Qin Lu et al., 2011</t>
  </si>
  <si>
    <t>(2011) VACNT-on-silicon platform for improving heat conduction in optoelectronic packaging</t>
  </si>
  <si>
    <t>SC Chen et al., 2011</t>
  </si>
  <si>
    <t>(2011) Effect of temperature on water molecules in a model epoxy molding compound: Molecular dynamics simulation approach</t>
  </si>
  <si>
    <t>SG Lee et al., 2011</t>
  </si>
  <si>
    <t>(2011) Development of new smart power module for home appliances motor drive applications</t>
  </si>
  <si>
    <t>TS Kwon et al., 2011</t>
  </si>
  <si>
    <t>(2011) Biomimetic Composite T-Joints</t>
  </si>
  <si>
    <t>VK Thummalapalli, 2011</t>
  </si>
  <si>
    <t>(2011) The effect of wax on the properties of epoxy molding compound</t>
  </si>
  <si>
    <t>Wei Tan et al., 2011</t>
  </si>
  <si>
    <t>(2011) Shelf-life study of Ag/NiNiP-plated Cu leadframes without anti-tarnish coating</t>
  </si>
  <si>
    <t>WH Li, 2011</t>
  </si>
  <si>
    <t>(2011) Advanced materials for thermal management of electronic packaging</t>
  </si>
  <si>
    <t>XC Tong, 2011</t>
  </si>
  <si>
    <t>(2011) Development and application of advanced thermal management materials</t>
  </si>
  <si>
    <t>XC Tong et al., 2011</t>
  </si>
  <si>
    <t>(2011) Thermal management fundamentals and design guides in electronic packaging</t>
  </si>
  <si>
    <t>(2011) Fast Qualification Methods for Microelectronic Packages</t>
  </si>
  <si>
    <t>Xiaosong MA, 2011</t>
  </si>
  <si>
    <t>(2011) Plastics derived from starch and poly</t>
  </si>
  <si>
    <t>XS Sun, 2011</t>
  </si>
  <si>
    <t>(2011) Reliability and failure analysis of fine copper wire bonds encapsulated with commercial epoxy molding compound</t>
  </si>
  <si>
    <t>YH Tian et al., 2011</t>
  </si>
  <si>
    <t>(2011) Modeling of viscoelastic behavior of an epoxy molding compound during and after curing</t>
  </si>
  <si>
    <t>YJ Lin et al., 2011</t>
  </si>
  <si>
    <t>(2011) The design of a novel embedded motion controller in simple automatic die-bonding system</t>
  </si>
  <si>
    <t>Z Wen-zheng et al., 2011</t>
  </si>
  <si>
    <t>(2011) Comparative analysis on homogeneity of Pb and Cd in epoxy molding compounds</t>
  </si>
  <si>
    <t>(2011) Adhesion and delamination of interfaces</t>
  </si>
  <si>
    <t>(2011) Adhesion–delamination phenomena at the surfaces and interfaces in  microelectronics and MEMS structures and packaged devices</t>
  </si>
  <si>
    <t>(2011) Manufacturability &amp; reliability challenges with QFN</t>
  </si>
  <si>
    <t>(2011) In-situ characterization of moisture absorption-desorption and hygroscopic swelling behavior of an underfill material</t>
  </si>
  <si>
    <t>(2011) 3D stacking approaches for mold embedded packages</t>
  </si>
  <si>
    <t>X Wang et al., 2011</t>
  </si>
  <si>
    <t>(2011) Reliability improvement of epoxy molding compound on TO252</t>
  </si>
  <si>
    <t>Hongjie Liu et al., 2011</t>
  </si>
  <si>
    <t>(2011) Degradation of moulding compounds during highly accelerated stress tests. A simple approach to study adhesion by performing button shear tests</t>
  </si>
  <si>
    <t>Reinhard Pufall et al., 2011</t>
  </si>
  <si>
    <t>(2011) Delamination prediction in lead frame packages using adhesion measurements and interfacial fracture modeling</t>
  </si>
  <si>
    <t>Venkat Srinivasan et al., 2011</t>
  </si>
  <si>
    <t>(2011) A comparison study of thermal aging effect on mold compound and its impact on leadframe packages stress</t>
  </si>
  <si>
    <t>(2011) Challenges in Developing Cost-effective System-in-Package (SiP) for Tyre Pressure Monitoring System (TPMS)</t>
  </si>
  <si>
    <t>(2010) Delamination and combined compound cracking of EMC-copper interfaces</t>
  </si>
  <si>
    <t>A Xiao et al., 2010</t>
  </si>
  <si>
    <t>(2010) Temperature-dependent electroluminescence efficiency in blue InGaN–GaN light-emitting diodes with different well widths</t>
  </si>
  <si>
    <t>CH Wang et al., 2010</t>
  </si>
  <si>
    <t>(2010) Effect of vertical stacking dies on flow behavior of epoxy molding compound during encapsulation of stacked-chip scale packages</t>
  </si>
  <si>
    <t>Chu Yee Khor et al., 2010</t>
  </si>
  <si>
    <t>(2010) Enabling MSL-1 capability for QFN and other design leadframe packages</t>
  </si>
  <si>
    <t>Dan Hart et al., 2010</t>
  </si>
  <si>
    <t>(2010) Advanced reliability study on high temperature automotive electronics</t>
  </si>
  <si>
    <t>Daoguo Yang et al., 2010</t>
  </si>
  <si>
    <t>(2010) Effect of PCB surface modifications on the EMC-to-PCB adhesion in electronic packages</t>
  </si>
  <si>
    <t>Dong Kil Shin et al., 2010</t>
  </si>
  <si>
    <t>(2010) Electrochemical behaviour of some copper alloys in sodium chloride solutions containing different inorganic additives</t>
  </si>
  <si>
    <t>HE El-Feky et al., 2010</t>
  </si>
  <si>
    <t>(2010) Prediction of cure induced warpage of micro-electronic products</t>
  </si>
  <si>
    <t>J. de Vreugd et al., 2010</t>
  </si>
  <si>
    <t>(2010) Improvement of simultaneous switching noise simulation considering on-chip capacitance</t>
  </si>
  <si>
    <t>Kunio Ota et al., 2010</t>
  </si>
  <si>
    <t>(2010) Meeting the assembly challenges in new semiconductor packaging trend</t>
  </si>
  <si>
    <t>Lay Lim Yeap, 2010</t>
  </si>
  <si>
    <t>(2010) The next generation advanced MEMS&amp; sensor packaging</t>
  </si>
  <si>
    <t>Lingen Wang et al., 2010</t>
  </si>
  <si>
    <t>(2010) On the design of a new test method to characterize the delamination of thermosetting polymer under thermal mixed mode loading</t>
  </si>
  <si>
    <t>Lucas Durix, 2010</t>
  </si>
  <si>
    <t>(2010) Advantage of non-etching adhesion promoter on high frequency signal loss</t>
  </si>
  <si>
    <t>(2010) The interface behavior of the Cu-Al bond system in high humidity conditions</t>
  </si>
  <si>
    <t>SH Kim et al., 2010</t>
  </si>
  <si>
    <t>(2010) Growth Mechanism and Field Emission Properties of Nickel Nanocones Array Fabricated by One-Step Electrodeposition</t>
  </si>
  <si>
    <t>Tao Hang et al., 2010</t>
  </si>
  <si>
    <t>(2010) Industrial Applications of Moisture-Related Reliability Problems</t>
  </si>
  <si>
    <t>Willem Dirk van Driel et al., 2010</t>
  </si>
  <si>
    <t>(2010) Die attach interface property characterization as function of temperature using cohesive zone modeling method</t>
  </si>
  <si>
    <t>Xiaosong Ma et al., 2010</t>
  </si>
  <si>
    <t>(2010) Trends of power semiconductor wafer level packaging</t>
  </si>
  <si>
    <t>Yong Liu, 2010</t>
  </si>
  <si>
    <t>(2010) A study on the effect of mold compound moisture related properties and leadframe dimension on the reliability of IC packages using an integrated mechanical modeling approach</t>
  </si>
  <si>
    <t>(2010) On the Origins, Status, and Future of Flip Chip &amp; Wafer Level Packaging</t>
  </si>
  <si>
    <t>A Huffman et al., 2010</t>
  </si>
  <si>
    <t>(2010) Procedure to determine interfacial toughness of EMC-copper (oxide) interfaces</t>
  </si>
  <si>
    <t>(2010) PCBNEW Wishlists, Blueprints, Design and Implementation Notes</t>
  </si>
  <si>
    <t>B Bidulock, 2010</t>
  </si>
  <si>
    <t>(2010) High brightness GaN vertical light-emitting diodes on metal alloy for general lighting application</t>
  </si>
  <si>
    <t>CF Chu et al., 2010</t>
  </si>
  <si>
    <t>(2010) Adhesives with Wood Materials</t>
  </si>
  <si>
    <t>CG Hunt, 2010</t>
  </si>
  <si>
    <t>(2010) Study on paddle delamination for quad flat no leads package</t>
  </si>
  <si>
    <t>CH Lee et al., 2010</t>
  </si>
  <si>
    <t>(2010) Comprehensive Moisture Diffusion Characteristics of Epoxy Molding Compounds over Solder Reflow Process Temperature</t>
  </si>
  <si>
    <t>Changsoo Jang et al., 2010</t>
  </si>
  <si>
    <t>(2010) Polymer matrix composite using natural fiber Lantana-Camara</t>
  </si>
  <si>
    <t>CR Deo, 2010</t>
  </si>
  <si>
    <t>(2010) 3D Modeling of Complex Combinations of Dies, Packages, Lead Frames, Sockets and Test Boards for Electrical, Thermal and Manufacturing Verification of Advanced …</t>
  </si>
  <si>
    <t>E Rutkowski et al., 2010</t>
  </si>
  <si>
    <t>(2010) Epoxy-Based Organic-Inorganic Hybrid Materials by Sol-Gel Method: Chemical Tailoring and Multi-Scale Characterization</t>
  </si>
  <si>
    <t>F Piscitelli, 2010</t>
  </si>
  <si>
    <t>(2010) Uniformity of Plating Thickness of IC Packages at Various Locations on its Lead Frame</t>
  </si>
  <si>
    <t>Farah Liyana Binti Ab Ghani, 2010</t>
  </si>
  <si>
    <t>(2010) Interfacial fracture parameters of silicon-to-molding compound</t>
  </si>
  <si>
    <t>G Schlottig et al., 2010</t>
  </si>
  <si>
    <t>(2010) Development of green molding compound for high voltage discrete package</t>
  </si>
  <si>
    <t>G Xie et al., 2010</t>
  </si>
  <si>
    <t>(2010) Interface delamination analysis of TQFP package during solder reflow</t>
  </si>
  <si>
    <t>H Guojun et al., 2010</t>
  </si>
  <si>
    <t>(2010) Printing as an Alternative Manufacturing Process for Printed Circuit Boards</t>
  </si>
  <si>
    <t>H Lewis et al., 2010</t>
  </si>
  <si>
    <t>(2010) Interfacial moisture diffusion: molecular dynamics simulation and experimental evaluation</t>
  </si>
  <si>
    <t>Haibo Fan et al., 2010</t>
  </si>
  <si>
    <t>(2010) Infinite capacity planning for IC packaging plants</t>
  </si>
  <si>
    <t>JC Chen et al., 2010</t>
  </si>
  <si>
    <t>(2010) Plasma process considerations in emerging semiconductor packaging technologies</t>
  </si>
  <si>
    <t>JD Getty et al., 2010</t>
  </si>
  <si>
    <t>(2010) Moisture Sensitivity Level (MSL) Capability of Plastic-Encapsulated Packages</t>
  </si>
  <si>
    <t>JK Fauty, 2010</t>
  </si>
  <si>
    <t>(2010) RFID handbook: fundamentals and applications in contactless smart cards, radio frequency identification and near-field communication</t>
  </si>
  <si>
    <t>K Finkenzeller, 2010</t>
  </si>
  <si>
    <t>(2010) Simulation Based Design Optimization for Microelectronics Packaging Product</t>
  </si>
  <si>
    <t>K Xue, 2010</t>
  </si>
  <si>
    <t>(2010) Novel solder-on-pad (SoP) technology for fine-pitch flip chip bonding</t>
  </si>
  <si>
    <t>KS Choi et al., 2010</t>
  </si>
  <si>
    <t>L Durix, 2010</t>
  </si>
  <si>
    <t>(2010) Thermo-mechanical and light transmittance of silica diffusant filled epoxy composites</t>
  </si>
  <si>
    <t>LW Chin et al., 2010</t>
  </si>
  <si>
    <t>(2010) An improved miniature mixed-mode delamination setup for in situ microscopic interface failure analyses</t>
  </si>
  <si>
    <t>M Kolluri et al., 2010</t>
  </si>
  <si>
    <t>(2010) Yellow-green InGaN-based light emitting diodes with emission peak wavelength red shifts under low injection current</t>
  </si>
  <si>
    <t>M LAI et al., 2010</t>
  </si>
  <si>
    <t>(2010) New aspects in characterization of adhesion of moulding compounds on different surfaces by using a simple button-shear-test method for lifetime prediction of power devices</t>
  </si>
  <si>
    <t>Michael Goroll et al., 2010</t>
  </si>
  <si>
    <t>(2010) Improvement of external quantum efficiency in InGaN-based double-heterostructure light-emitting diodes</t>
  </si>
  <si>
    <t>MJ Lai et al., 2010</t>
  </si>
  <si>
    <t>(2010) High-efficiency InGaN-based yellow-green light-emitting diodes</t>
  </si>
  <si>
    <t>(2010) Damage of carbon/epoxy composite plates subjected to mechanical impact and simulated lightning</t>
  </si>
  <si>
    <t>P Feraboli et al., 2010</t>
  </si>
  <si>
    <t>(2010) Struktura a vlastnosti kompozitů na bázi polypropylenu a dřevní moučky</t>
  </si>
  <si>
    <t>P Melichárková, 2010</t>
  </si>
  <si>
    <t>(2010) A rapid chemical method for improving peel strength at Cu–epoxy interfaces</t>
  </si>
  <si>
    <t>RC Wetherhold et al., 2010</t>
  </si>
  <si>
    <t>(2010) Adhesion of moulding compounds. Can material pre-selection increase the reliability of electronic components?</t>
  </si>
  <si>
    <t>Reinhard Pufall et al., 2010</t>
  </si>
  <si>
    <t>(2010) Resolving the Failure Analysis Challenges on Stacked Die Structure in Lead Frame Chip Scale Package</t>
  </si>
  <si>
    <t>RG Mendaros…, 2010</t>
  </si>
  <si>
    <t>(2010) Finishing of wood</t>
  </si>
  <si>
    <t>RS Williams, 2010</t>
  </si>
  <si>
    <t>(2010) Novel plating technology for metallic foam</t>
  </si>
  <si>
    <t>S Inazawa et al., 2010</t>
  </si>
  <si>
    <t>(2010) Improving the durability and mechanical properties of wood-plastic composites through coextrusion</t>
  </si>
  <si>
    <t>S Jin, 2010</t>
  </si>
  <si>
    <t>(2010) Properties of unidirectional kenaf fiber–polyolefin laminates</t>
  </si>
  <si>
    <t>S Lee et al., 2010</t>
  </si>
  <si>
    <t>(2010) Prediction of the epoxy moulding compound aging effect on package reliability</t>
  </si>
  <si>
    <t>S Noijen et al., 2010</t>
  </si>
  <si>
    <t>(2010) Screening For Counterfeit Electronic Components</t>
  </si>
  <si>
    <t>S Schoppe et al., 2010</t>
  </si>
  <si>
    <t>(2010) Towards industrial utilization of oil palm fibre: Physical and dielectric characterization of linear low density polyethylene composites and comparison with other fibre …</t>
  </si>
  <si>
    <t>S Shinoj et al., 2010</t>
  </si>
  <si>
    <t>SK Chin et al., 2010</t>
  </si>
  <si>
    <t>(2010) Large area embedding for heterogeneous system integration</t>
  </si>
  <si>
    <t>T Braun et al., 2010</t>
  </si>
  <si>
    <t>(2010) Dielectric materials evolve to meet the challenges of wafer-level packaging</t>
  </si>
  <si>
    <t>T Itabashi, 2010</t>
  </si>
  <si>
    <t>(2010) Manufacturing of highly integrated mechatronic modules by using the technology of embedding stereolithography</t>
  </si>
  <si>
    <t>T Rechtenwald et al., 2010</t>
  </si>
  <si>
    <t>(2010) Adhesion–delamination phenomena at the surfaces and interfaces in microelectronics and MEMS structures and packaged devices</t>
  </si>
  <si>
    <t>V K Khanna, 2010</t>
  </si>
  <si>
    <t>(2010) Strength of a Three-Dimensional Polymer Structure Acrylic Bone Cement and Dry Compact Bone Bond</t>
  </si>
  <si>
    <t>V Vitins et al., 2010</t>
  </si>
  <si>
    <t>(2010) A study of plasma-cleaned Ag-plated Cu leadframe surfaces</t>
  </si>
  <si>
    <t>W Li, 2010</t>
  </si>
  <si>
    <t>(2010) Design 'optimization'of precision MEMS packages through the 'minimization'of package induced stresses</t>
  </si>
  <si>
    <t>W Su, 2010</t>
  </si>
  <si>
    <t>(2010) Power Module with Series-connected MOSFETs in Flip-chip Configuration</t>
  </si>
  <si>
    <t>W Wang, 2010</t>
  </si>
  <si>
    <t>(2010) Characterizations of electrically conductive adhesives</t>
  </si>
  <si>
    <t>Y Li et al., 2010</t>
  </si>
  <si>
    <t>(2010) Molecular Dynamics Applications in Packaging</t>
  </si>
  <si>
    <t>(2010) Comprehensive evaluation of solder paste for assembly of PQFN packages</t>
  </si>
  <si>
    <t>Y Yu et al., 2010</t>
  </si>
  <si>
    <t>(2010) Reliability design for exposed pad and low-profile leadframe package</t>
  </si>
  <si>
    <t>YB Yang et al., 2010</t>
  </si>
  <si>
    <t>(2010) Development of high-performance optical silicone for the packaging of high-power LEDs</t>
  </si>
  <si>
    <t>YH Lin et al., 2010</t>
  </si>
  <si>
    <t>(2010) A bus-bar-like power module based on three-dimensional power-chip-on-chip hybrid integration</t>
  </si>
  <si>
    <t>이성민， 김연욱/대한금속재료학회지, 2010</t>
  </si>
  <si>
    <t>(2010) A review on the interfacial intermetallic compounds between Sn–Ag–Cu based solders and substrates</t>
  </si>
  <si>
    <t>(2010) An investigation into copper oxidation behavior</t>
  </si>
  <si>
    <t>(2010) A Study of Plasma-Cleaned Ag-Plated Cu Leadframe Surfaces</t>
  </si>
  <si>
    <t>(2010) Moisture Sensitivity of Plastic Packages of IC Devices</t>
  </si>
  <si>
    <t>(2010) Comprehensive moisture diffusion characteristics of epoxy molding compounds over solder reflow process temperature</t>
  </si>
  <si>
    <t>(2010) Measurement of the hygroscopic swelling coefficient of thin film polymers used in semiconductor packaging</t>
  </si>
  <si>
    <t>(2010) What is the Young's Modulus of Silicon?</t>
  </si>
  <si>
    <t>Matthew A. Hopcroft et al., 2010</t>
  </si>
  <si>
    <t>(2010) Adhesion of moulding compounds on various surfaces. A study on moisture influence and degradation after high temperature storage</t>
  </si>
  <si>
    <t>(2010) Toughness Improvement Study of Epoxy Molding Compound</t>
  </si>
  <si>
    <t>Wei Tan et al., 2010</t>
  </si>
  <si>
    <t>(2009) Establishing Mixed Mode Fracture Properties of EMC-Copper (-oxide) Interfaces at Various Temperatures</t>
  </si>
  <si>
    <t>A Xiao et al., 2009</t>
  </si>
  <si>
    <t>(2009) Wafer level embedding technology for 3D wafer level embedded package</t>
  </si>
  <si>
    <t>Aditya Kumar et al., 2009</t>
  </si>
  <si>
    <t>(2009) Thiol-based self-assembly nanostructures in promoting interfacial adhesion for copper-epoxy joint</t>
  </si>
  <si>
    <t>Cell K. Y. Wong et al., 2009</t>
  </si>
  <si>
    <t>(2009) Hydrophobic self assembly molecular layer for reliable Cu-epoxy interface</t>
  </si>
  <si>
    <t>Cell KY Wong et al., 2009</t>
  </si>
  <si>
    <t>(2009) Multi-objective optimization of laser cutting for flash memory modules with special shapes using grey relational analysis</t>
  </si>
  <si>
    <t>Chun-Hao Li et al., 2009</t>
  </si>
  <si>
    <t>(2009) MicroStack3D: A Low Cost Production Platform For Micromanufacturing By Inkjet Printing</t>
  </si>
  <si>
    <t>D Mager et al., 2009</t>
  </si>
  <si>
    <t>(2009) In situ analysis of the stress development during fabrication processes of micro-assemblies</t>
  </si>
  <si>
    <t>David Pustan et al., 2009</t>
  </si>
  <si>
    <t>(2009) How to fabricate specimens for silicon-to-molding compound interface adhesion measurements</t>
  </si>
  <si>
    <t>Gerd Schlottig et al., 2009</t>
  </si>
  <si>
    <t>(2009) A multiscale method to predict delamination in Cu-epoxy systems in electronic packages</t>
  </si>
  <si>
    <t>Haibo Fan et al., 2009</t>
  </si>
  <si>
    <t>(2009) A wearable fabric computer by planar-fashionable circuit board technique</t>
  </si>
  <si>
    <t>Hyejung Kim et al., 2009</t>
  </si>
  <si>
    <t>(2009) Improved MEMS structure for stress-free flip-chip packaging</t>
  </si>
  <si>
    <t>Jinxing Liang et al., 2009</t>
  </si>
  <si>
    <t>(2009) A cost-effective MEMS cavity packaging technology for mass production</t>
  </si>
  <si>
    <t>Jun Su Lee et al., 2009</t>
  </si>
  <si>
    <t xml:space="preserve">(2009) General information for leadframe and its surface treatment technology. </t>
  </si>
  <si>
    <t>Kazunori KATO, 2009</t>
  </si>
  <si>
    <t>(2009) Dewetting Retardation on Ag/Cu Coated Light Emitting Diode Lead Frames During the Solder Immersion Process</t>
  </si>
  <si>
    <t>Kuan-Chih Huang et al., 2009</t>
  </si>
  <si>
    <t>(2009) Adhesion behavior between epoxy molding compound and different leadframes in plastic packaging</t>
  </si>
  <si>
    <t>Li Xu et al., 2009</t>
  </si>
  <si>
    <t>(2009) Effect of PIII on the adhesion behavior of epoxy molding compound-nickel interface</t>
  </si>
  <si>
    <t>Lilong Liu et al., 2009</t>
  </si>
  <si>
    <t>(2009) The corrosion of silver in indoor conditions of an assembly process in the microelectronics industry</t>
  </si>
  <si>
    <t>O.L. Vargas S.B. Valdez M.L. Veleva K.R. Zlatev W.M. Schorr G.J. Terrazas, 2009</t>
  </si>
  <si>
    <t>(2009) A novel approach to die attach: Magnetic rollers with substrate thickness detection capability</t>
  </si>
  <si>
    <t>R Vittal et al., 2009</t>
  </si>
  <si>
    <t>(2009) Impact of Surface Treatment on High Frequency Signal Loss Characteristics</t>
  </si>
  <si>
    <t>Roger Massey et al., 2009</t>
  </si>
  <si>
    <t>(2009) Effect of Conductor Surface Roughness upon Measured Loss and Extracted Values of PCB Laminate Material Dissipation Factor</t>
  </si>
  <si>
    <t>Scott Hinaga et al., 2009</t>
  </si>
  <si>
    <t>(2009) Effect of Leadframe Oxidation on the Reliability of a Quad Flat No-Lead Package</t>
  </si>
  <si>
    <t>Shahrum Abdullah et al., 2009</t>
  </si>
  <si>
    <t>(2009) Influence of cure dependency of molding compound properties on warpage and stress distribution during and after the encapsulation of electronics components</t>
  </si>
  <si>
    <t>T Falat et al., 2009</t>
  </si>
  <si>
    <t>(2009) Oxidation of lead frame copper alloys with different compositions and its effect on oxide film adhesion</t>
  </si>
  <si>
    <t>Xi Chen et al., 2009</t>
  </si>
  <si>
    <t>(2009) Failure analysis and precaution of plastic encapsulated microcircuits</t>
  </si>
  <si>
    <t>Xiao-ling Lin et al., 2009</t>
  </si>
  <si>
    <t>(2009) Fast qualification using thermal shock combined with moisture absorption</t>
  </si>
  <si>
    <t>Xiaosong Ma et al., 2009</t>
  </si>
  <si>
    <t>(2009) Impact of manufacturing variation on the reliability/quality of an Opto-BGA system in package</t>
  </si>
  <si>
    <t>Yong Liu et al., 2009</t>
  </si>
  <si>
    <t>(2009) Electrical characterization of screen-printed circuits on the fabric</t>
  </si>
  <si>
    <t>Yongsang Kim et al., 2009</t>
  </si>
  <si>
    <t>(2009) Investigation of efficiency droop behaviors of InGaN/GaN multiple-quantum-well LEDs with various well thicknesses</t>
  </si>
  <si>
    <t>Yun-Li Li et al., 2009</t>
  </si>
  <si>
    <t>(2009) Stress relieving technique for plastic packages in a high volume manufacturing environment</t>
  </si>
  <si>
    <t>A Batra, 2009</t>
  </si>
  <si>
    <t>(2009) Encapsulation of the next generation advanced mems&amp; sensor microsystems</t>
  </si>
  <si>
    <t>A Bos et al., 2009</t>
  </si>
  <si>
    <t>(2009) Lifetime modelling for microsystems integration: from nano to systems</t>
  </si>
  <si>
    <t>Bernhard Wunderle et al., 2009</t>
  </si>
  <si>
    <t>(2009) Film capacitors for automotive and industrial applications</t>
  </si>
  <si>
    <t>D Montanari et al., 2009</t>
  </si>
  <si>
    <t>(2009) Avionics safety</t>
  </si>
  <si>
    <t>DE Tadlock, 2009</t>
  </si>
  <si>
    <t>(2009) COPYRIGHT 2009 BY GREG VIALLE</t>
  </si>
  <si>
    <t>G Vialle, 2009</t>
  </si>
  <si>
    <t>(2009) Reliability analysis and hygro-thermo-mechanical design for MEMS-based pressure sensor</t>
  </si>
  <si>
    <t>HC Hsu et al., 2009</t>
  </si>
  <si>
    <t>(2009) Influence of crystal orientation on copper oxidation failure</t>
  </si>
  <si>
    <t>J Gao et al., 2009</t>
  </si>
  <si>
    <t>(2009) Energy absorption capability of nanocomposites: a review</t>
  </si>
  <si>
    <t>L Sun et al., 2009</t>
  </si>
  <si>
    <t>(2009) DreamPAK–Small form factor package</t>
  </si>
  <si>
    <t>LA Lim et al., 2009</t>
  </si>
  <si>
    <t>(2009) Characterization, modelling, and parameter sensitivity study on electronic packaging polymers</t>
  </si>
  <si>
    <t>Ligang Niu et al., 2009</t>
  </si>
  <si>
    <t>(2009) A tiny plastic package of pressure sensors fabricated using the lithographic dam-ring approach</t>
  </si>
  <si>
    <t>LT Chen et al., 2009</t>
  </si>
  <si>
    <t>(2009) Fabrication and performance of MEMS-based pressure sensor packages using patterned ultra-thick photoresists</t>
  </si>
  <si>
    <t>(2009) A novel plastic package for pressure sensors fabricated using the lithographic dam-ring approach</t>
  </si>
  <si>
    <t>(2009) Multi‐Disciplinary Design Optimization of a Composite Car Door for Structural Performance, NVH, Crashworthiness, Durability and Manufacturability</t>
  </si>
  <si>
    <t>M Grujicic et al., 2009</t>
  </si>
  <si>
    <t>(2009) Impact of Reaction Shrinkage on Stress in Semiconductor Packages</t>
  </si>
  <si>
    <t>M Mengel et al., 2009</t>
  </si>
  <si>
    <t>(2009) Advanced moisture diffusion model and hygro-thermo-mechanical design for flip chip BGA package</t>
  </si>
  <si>
    <t>MH Tsai et al., 2009</t>
  </si>
  <si>
    <t>(2009) New trends in polymer electrolytes: a review</t>
  </si>
  <si>
    <t>N Srivastava et al., 2009</t>
  </si>
  <si>
    <t>(2009) EMI Shielding Approaches for Wireless Designs</t>
  </si>
  <si>
    <t>R Jena, 2009</t>
  </si>
  <si>
    <t>(2009) Development trend of epoxy molding compound for encapsulating semiconductor chips</t>
  </si>
  <si>
    <t>S Komori et al., 2009</t>
  </si>
  <si>
    <t>(2009) On the epoxy moulding compound aging effect on package reliability</t>
  </si>
  <si>
    <t>S Noijen et al., 2009</t>
  </si>
  <si>
    <t>(2009) Technologies for the integration of Through Silicon Vias in MEMS packages</t>
  </si>
  <si>
    <t>Stephan Warnat, 2009</t>
  </si>
  <si>
    <t>(2009) Techniques to separate metal from waste printed circuit boards from discarded personal computers</t>
  </si>
  <si>
    <t>T Hino et al., 2009</t>
  </si>
  <si>
    <t>(2009) The growth of Sn whiskers with dislocation inclusion upon electromigration through a Cu/Sn3. 5Ag/Au solder joint</t>
  </si>
  <si>
    <t>TC Chiu et al., 2009</t>
  </si>
  <si>
    <t>(2009) Fracture in Electronics</t>
  </si>
  <si>
    <t>WJ Plumbridge, 2009</t>
  </si>
  <si>
    <t>(2009) Study on shear strength and Jc of EMC/Cu interface with Cu oxidation and moisture absorption</t>
  </si>
  <si>
    <t>X Fang et al., 2009</t>
  </si>
  <si>
    <t>(2009) Studies on microstructure of epoxy molding compound (EMC)-Leadframe interface after environmental aging</t>
  </si>
  <si>
    <t>X Lu et al., 2009</t>
  </si>
  <si>
    <t>(2009) Effect of transfer pressure on die attach film void performance</t>
  </si>
  <si>
    <t>Y Su et al., 2009</t>
  </si>
  <si>
    <t>(2009) Rheology and thermal conductivity of diamond powder-filled liquid epoxy encapsulants for electronic packaging</t>
  </si>
  <si>
    <t>Y Zhang et al., 2009</t>
  </si>
  <si>
    <t>(2009) Encapsulation technologies for electronic applications</t>
  </si>
  <si>
    <t>, 2009</t>
  </si>
  <si>
    <t>(2009) Correlation between material selection and moisture sensitivity levels of quad flat no-lead (QFN) packages</t>
  </si>
  <si>
    <t>(2009) Temperature dependency of coefficient of hygroscopic swelling of molding compound</t>
  </si>
  <si>
    <t>(2009) Material Characterization of Corner and Edgebond Epoxy Adhesives for the Improvement of Board-Level Solder Joint Reliability</t>
  </si>
  <si>
    <t>(2008) Mixed Mode Interface Characterization Considering Thermal Residual Stress</t>
  </si>
  <si>
    <t>A Xiao et al., 2008</t>
  </si>
  <si>
    <t>(2008) Mixed mode interface characterization considering thermal residual stress</t>
  </si>
  <si>
    <t>(2008) Interfacial fracture properties and failure modeling for microelectronics</t>
  </si>
  <si>
    <t>(2008) Thiol based chemical treatment as adhesion promoter for Cu-epoxy interface</t>
  </si>
  <si>
    <t>Cell K Y Wong et al., 2008</t>
  </si>
  <si>
    <t>(2008) Interfacial adhesion study for SAM induced covalent bonded copper-EMC interface by molecular dynamics simulation</t>
  </si>
  <si>
    <t>Cell K. Y. Wong et al., 2008</t>
  </si>
  <si>
    <t>(2008) Increasing ic leadframe package reliability</t>
  </si>
  <si>
    <t>Dan Hart et al., 2008</t>
  </si>
  <si>
    <t>(2008) 3D electromagnetic chip package simulation for high-speed serial interface application</t>
  </si>
  <si>
    <t>J Saeki et al., 2008</t>
  </si>
  <si>
    <t>(2008) Thin Film Materials: Stress, Defect Formation and Surface Evolution</t>
  </si>
  <si>
    <t>L.B. Freund et al., 2008</t>
  </si>
  <si>
    <t>(2008) Embedded Leadless Chip Carrier</t>
  </si>
  <si>
    <t>LA Lim et al., 2008</t>
  </si>
  <si>
    <t>(2008) Interface characterization and failure modeling for Semiconductor packages</t>
  </si>
  <si>
    <t>Leo J Ernst et al., 2008</t>
  </si>
  <si>
    <t>(2008) Modified brown oxide treatment as an adhesion promoter for copper lead frame in plastic integrated-circuit packages</t>
  </si>
  <si>
    <t>Lewis Chan et al., 2008</t>
  </si>
  <si>
    <t>(2008) Residual stress evaluation in resin-molded IC chips using finite element analysis and piezoresistive gauges</t>
  </si>
  <si>
    <t>Masaaki Koganemaru et al., 2008</t>
  </si>
  <si>
    <t>(2008) Investigation of Material Compatibility for Embedding Stereolithography</t>
  </si>
  <si>
    <t>Rechtenwald T et al., 2008</t>
  </si>
  <si>
    <t>(2008) A review of non-hermetic optoelectronic packaging</t>
  </si>
  <si>
    <t>Sushma Madduri et al., 2008</t>
  </si>
  <si>
    <t>(2008) “Green” PCB production processes</t>
  </si>
  <si>
    <t>Sven Lamprecht et al., 2008</t>
  </si>
  <si>
    <t>(2008) Characterization of nickel nanocones routed by electrodeposition without any template</t>
  </si>
  <si>
    <t>Tao Hang et al., 2008</t>
  </si>
  <si>
    <t>(2008) Characterization of Mold Compound to Improve Delamination Performance in Power Package</t>
  </si>
  <si>
    <t>Vegneswary Ramalingam et al., 2008</t>
  </si>
  <si>
    <t>(2008) Trends of power electronic packaging and modeling</t>
  </si>
  <si>
    <t>Yong Liu et al., 2008</t>
  </si>
  <si>
    <t>(2008) Impact of wedge wire bonding and thermal mechanical stress on reliability of BPSG/poly layer of a silicon die</t>
  </si>
  <si>
    <t>(2008) Online methods to measure breaking force of bonding wire using a CMOS stress sensor and a proximity sensor</t>
  </si>
  <si>
    <t>A Shah et al., 2008</t>
  </si>
  <si>
    <t>(2008) Thermo-mechanical solutions in electronic packaging: component to system level</t>
  </si>
  <si>
    <t>A Trivedi, 2008</t>
  </si>
  <si>
    <t>(2008) High temperature packaging for wide bandgap semiconductor devices</t>
  </si>
  <si>
    <t>B Grummel, 2008</t>
  </si>
  <si>
    <t>(2008) Design consideration of high temperature SiC power modules</t>
  </si>
  <si>
    <t>B Grummel et al., 2008</t>
  </si>
  <si>
    <t>(2008) A microgripper for single cell manipulation</t>
  </si>
  <si>
    <t>Belén Solano Hermosilla, 2008</t>
  </si>
  <si>
    <t>(2008) Growth behavior of Cu/Al intermetallic compounds and cracks in copper ball bonds during isothermal aging</t>
  </si>
  <si>
    <t>CJ Hang et al., 2008</t>
  </si>
  <si>
    <t>(2008) Microstructural study of copper free air balls in thermosonic wire bonding</t>
  </si>
  <si>
    <t>(2008) Characterization of dual-stage moisture diffusion, residual moisture content and hygroscopic swelling of epoxy molding compounds</t>
  </si>
  <si>
    <t>H Shirangi et al., 2008</t>
  </si>
  <si>
    <t>(2008) Thermo-hygro-mechanical design and reliability analysis for CMOS Image Sensor</t>
  </si>
  <si>
    <t>HC Hsu et al., 2008</t>
  </si>
  <si>
    <t>(2008) Hygroscopic swelling effect on polymeric materials and thermo-hygro-mechanical design on finger printer package</t>
  </si>
  <si>
    <t>(2008) An overview of the use of electrically conductive adhesives (ECAs) as a solder replacement</t>
  </si>
  <si>
    <t>HJ Lewis et al., 2008</t>
  </si>
  <si>
    <t>(2008) Influence of crystal orientation on the oxidation failure of copper for IC package</t>
  </si>
  <si>
    <t>J Gao et al., 2008</t>
  </si>
  <si>
    <t>(2008) Analysis and comparison of thermal stress and hygrothermal stress of SiP device by QFN packaging</t>
  </si>
  <si>
    <t>J Haihua et al., 2008</t>
  </si>
  <si>
    <t>(2008) The influence of pre-heat treatment on peeling resistance of oxide film of copper alloy lead frames</t>
  </si>
  <si>
    <t>J Mao et al., 2008</t>
  </si>
  <si>
    <t>(2008) Propensity of copper dendrite growth on subassembly package components used in quad flat package</t>
  </si>
  <si>
    <t>J Park et al., 2008</t>
  </si>
  <si>
    <t>(2008) Reliability of polymer adhesive and coating materials for microsystem packaging</t>
  </si>
  <si>
    <t>Jakob Janting, 2008</t>
  </si>
  <si>
    <t>(2008) QELS JOINT</t>
  </si>
  <si>
    <t>JCF Chanteloup et al., 2008</t>
  </si>
  <si>
    <t>(2008) Modeling of microcontroller with multiple power supply pins for conducted EMI simulations</t>
  </si>
  <si>
    <t>K Iokibe et al., 2008</t>
  </si>
  <si>
    <t>(2008) Development of wood flour-recycled polymer composite panels as building materials</t>
  </si>
  <si>
    <t>KB Adhikary, 2008</t>
  </si>
  <si>
    <t>(2008) Molecular design of thiol based nano network for copper-epoxy interfacial adhesion</t>
  </si>
  <si>
    <t>KY Wong, 2008</t>
  </si>
  <si>
    <t>(2008) Failure Mechanism and Solution Study of IC Wire Bond Heel Crack on Leadframe</t>
  </si>
  <si>
    <t>M Song et al., 2008</t>
  </si>
  <si>
    <t>(2008) Screen and stencil printing processes for wafer backside coating</t>
  </si>
  <si>
    <t>M Whitmore et al., 2008</t>
  </si>
  <si>
    <t>(2008) Board level reliability of lead-free designs of BGAs, CSPs, QFPs and TSOPs</t>
  </si>
  <si>
    <t>Meng-Kuang et al., 2008</t>
  </si>
  <si>
    <t>(2008) Board level reliability of lead‐free designs of BGAs, CSPs, QFPs and TSOPs</t>
  </si>
  <si>
    <t>MK Huang et al., 2008</t>
  </si>
  <si>
    <t>(2008) Warpage reduction of package-on-package (PoP) module by material selection &amp; process optimization</t>
  </si>
  <si>
    <t>P Sun et al., 2008</t>
  </si>
  <si>
    <t>(2008) Microabrasive precision cleaning and processing technology</t>
  </si>
  <si>
    <t>R Kohli, 2008</t>
  </si>
  <si>
    <t>(2008) Package under Cyclic Loading</t>
  </si>
  <si>
    <t>S Abdullah et al., 2008</t>
  </si>
  <si>
    <t>(2008) Development of an ultra-slim system in package (SiP)</t>
  </si>
  <si>
    <t>S Gao et al., 2008</t>
  </si>
  <si>
    <t>(2008) Investigation and characterization of size effects in microforming processes</t>
  </si>
  <si>
    <t>SA Parasiz, 2008</t>
  </si>
  <si>
    <t>(2008) Using argon plasma to remove fluorine, organic and metal oxide contamination for improved wire bonding performance</t>
  </si>
  <si>
    <t>SD Szymanski, 2008</t>
  </si>
  <si>
    <t>(2008) Study of interface reliability in QFN device under hygro-thermal environment</t>
  </si>
  <si>
    <t>T Jiang et al., 2008</t>
  </si>
  <si>
    <t>(2008) Wafer Backside Coating/sup TM/of Electrically Conductive Die Attach Adhesives for Packaging of Discrete Semiconductor Devices</t>
  </si>
  <si>
    <t>T Winster et al., 2008</t>
  </si>
  <si>
    <t>(2008) Improved shape evolution of copper interconnects prepared by jet-stream etching</t>
  </si>
  <si>
    <t>TK Yeh et al., 2008</t>
  </si>
  <si>
    <t>(2008) Effect of Molding Compound and Die Attach Adhesive Material on QFN Package Delamination and Warpage Issues</t>
  </si>
  <si>
    <t>U Mokhtar et al., 2008</t>
  </si>
  <si>
    <t>(2008) Characterization of mold compound to improve delamination performance in power package</t>
  </si>
  <si>
    <t>V Ramalingam et al., 2008</t>
  </si>
  <si>
    <t>(2008) Lead frame metal migration in an encapsulated IC package</t>
  </si>
  <si>
    <t>W Eslinger, 2008</t>
  </si>
  <si>
    <t>(2008) Mechanics of post-microbuckled compliant-matrix composites</t>
  </si>
  <si>
    <t>WH Francis IV, 2008</t>
  </si>
  <si>
    <t>(2008) Moisture Related Reliability in Electronic Packaging</t>
  </si>
  <si>
    <t>Xuejun Fan, 2008</t>
  </si>
  <si>
    <t>(2008) Experimental analysis of thermal displacement and strain distributions in a small outline J-leaded electronic package by using wedged-glass phase-shifting moiré …</t>
  </si>
  <si>
    <t>Y Morita et al., 2008</t>
  </si>
  <si>
    <t>(2008) Materials Characterization: Introduction to Microscopic and Spectroscopic Methods (1st)</t>
  </si>
  <si>
    <t>Yang Leng, 2008</t>
  </si>
  <si>
    <t>(2008) CAE Analysis for Molding Design of Microchip Encapsulation</t>
  </si>
  <si>
    <t>YY Chou et al., 2008</t>
  </si>
  <si>
    <t>(2008) Interfacial reliability of lead-free flip-chip BGA package</t>
  </si>
  <si>
    <t>Z Tang, 2008</t>
  </si>
  <si>
    <t>(2008) High temperature high power module design for wide bandgap semiconductors: Packaging architecture and materials considerations</t>
  </si>
  <si>
    <t>ZJ Shen et al., 2008</t>
  </si>
  <si>
    <t>(2008) Thermal and mechanical analysis of high-power LEDs with ceramic packages</t>
  </si>
  <si>
    <t>, 2008</t>
  </si>
  <si>
    <t>(2008) Hygrothermal Delamination Analysis of Quad Flat No-Lead (QFN) Packages</t>
  </si>
  <si>
    <t>(2008) Effect of Ag on oxidation of Cu-base leadframe</t>
  </si>
  <si>
    <t>(2008) The performance of power MOSFET devices encapsulated with green and non-green mold compounds</t>
  </si>
  <si>
    <t xml:space="preserve">(2008) Coating for enhancing adhesion of molding compound to semiconductor devices </t>
  </si>
  <si>
    <t>(2008) Silver Plating of Solar Wafers in Production</t>
  </si>
  <si>
    <t xml:space="preserve">(2008) Design of Experiment on Ultra Violet Curing Die Attach Filmby Using Taguchi Method to Optimize Quality </t>
  </si>
  <si>
    <t>(2008) Partitioning of Water Between Voids and the Polymer Matrix in a Molding Compound by Proton NMR</t>
  </si>
  <si>
    <t>(2008) Mechanism of Moisture Diffusion, Hygroscopic Swelling and Adhesion Degradation in Epoxy Molding Compounds</t>
  </si>
  <si>
    <t>(2008) DBC substrate based EMC transfer molded power module</t>
  </si>
  <si>
    <t>K Lee et al., 2008</t>
  </si>
  <si>
    <t>(2008) The influence of heat treatment on the adhesion between molding compound and lead frame</t>
  </si>
  <si>
    <t>Wei Tan et al., 2008</t>
  </si>
  <si>
    <t>(2008) Where x-ray imaging fails - delamination, crack, and micro-pore detection using ultrasonic reflection tomography in a scanning acoustic microscope</t>
  </si>
  <si>
    <t>(2007) Numerical modeling of warpage induced in QFN array molding process</t>
  </si>
  <si>
    <t>DG Yang et al., 2007</t>
  </si>
  <si>
    <t>(2007) Evaluation of different die attach film and epoxy pastes for stacked die QFN package</t>
  </si>
  <si>
    <t>Ibrahim Ahmad et al., 2007</t>
  </si>
  <si>
    <t>(2007) Effect of Product Design and Materials on Large Leadless Package Reliability</t>
  </si>
  <si>
    <t>Jatinder Kumar et al., 2007</t>
  </si>
  <si>
    <t>(2007) MEMS packaging technology using a cavity structure for mass production</t>
  </si>
  <si>
    <t>JS Lee et al., 2007</t>
  </si>
  <si>
    <t>(2007) Transport of corrosive constituents in epoxy moulding compounds</t>
  </si>
  <si>
    <t>M Van Soestbergen et al., 2007</t>
  </si>
  <si>
    <t>(2007) Numerical analysis of plastic encapsulated electronic package reliability: Viscoelastic properties of underfill resin</t>
  </si>
  <si>
    <t>Man-Lung Sham et al., 2007</t>
  </si>
  <si>
    <t>(2007) Novel approach for a non-etching adhesion promoter for the next generation of IC substrates</t>
  </si>
  <si>
    <t>Patrick Brooks et al., 2007</t>
  </si>
  <si>
    <t>(2007) Effects of Adhesion Promotion Treatment On Electrical Signal Attenuation</t>
  </si>
  <si>
    <t>Roger Krabbenhoft et al., 2007</t>
  </si>
  <si>
    <t>(2007) Fatigue test method for observing the delamination effect in a QFN package</t>
  </si>
  <si>
    <t>S Abdullah et al., 2007</t>
  </si>
  <si>
    <t>(2007) Study on the Adhesion Between Epoxy Molding Compound and Nanocone-Arrayed Pd Preplated Leadframes</t>
  </si>
  <si>
    <t>Tao Hang et al., 2007</t>
  </si>
  <si>
    <t>(2007) Cure shrinkage characterization and its implementation into correlation of warpage between simulation and measurement</t>
  </si>
  <si>
    <t>W.H. Zhu et al., 2007</t>
  </si>
  <si>
    <t>(2007) Accurate assessment of packaging stress effects on MEMS sensors by measurement and sensor–package interaction simulations</t>
  </si>
  <si>
    <t>Xin Zhang et al., 2007</t>
  </si>
  <si>
    <t>(2007) Effect of temperature cycling and exposure to extreme temperatures on reliability of solid tantalum capacitors</t>
  </si>
  <si>
    <t>A Teverovsky, 2007</t>
  </si>
  <si>
    <t>(2007) Advances in microwave &amp; millimeter-wave integrated circuits</t>
  </si>
  <si>
    <t>AK Ezzeddine, 2007</t>
  </si>
  <si>
    <t>(2007) Thermal Analysis of LEDs for liquid crystal Display's Backlighting</t>
  </si>
  <si>
    <t>C Yin et al., 2007</t>
  </si>
  <si>
    <t>(2007) 3-D structure design and reliability analysis of wafer level package with stress buffer mechanism</t>
  </si>
  <si>
    <t>CC Lee et al., 2007</t>
  </si>
  <si>
    <t>(2007) Injection Molding Simulation of 3D Stacked-Chip Assembly Packaging with Different Entrances</t>
  </si>
  <si>
    <t>CM Lin et al., 2007</t>
  </si>
  <si>
    <t>(2007) Amorphous hydrogenated carbon coatings on IC packaging mold by ECR-CVD system</t>
  </si>
  <si>
    <t>CT Guo et al., 2007</t>
  </si>
  <si>
    <t>(2007) Production process options for IC package wire sweep in view of the matter element theory</t>
  </si>
  <si>
    <t>CY Lung et al., 2007</t>
  </si>
  <si>
    <t>(2007) Critical variables in IC Packaging Wire Bonding Process (ICPWBP): Ulrasonic (US) power, force and temperature</t>
  </si>
  <si>
    <t>FT Cheng et al., 2007</t>
  </si>
  <si>
    <t>(2007) Evaluation of Stripped and Replated Component Termination Finishes</t>
  </si>
  <si>
    <t>(2007) Nano-Attach Project</t>
  </si>
  <si>
    <t>H Chik et al., 2007</t>
  </si>
  <si>
    <t>(2007) Grafting/Characterization Techniques/Kinetic Modeling</t>
  </si>
  <si>
    <t>H Galina et al., 2007</t>
  </si>
  <si>
    <t>(2007) Investigation of moisture-induced failures of stacked-die package</t>
  </si>
  <si>
    <t>HS Kim et al., 2007</t>
  </si>
  <si>
    <t>(2007) Microrobot-based nanoindentation of an epoxy-based electrically conductive adhesive</t>
  </si>
  <si>
    <t>I Mircea et al., 2007</t>
  </si>
  <si>
    <t>(2007) Dynamic Analysis of Large Ribbon Ultrasonic Bonding</t>
  </si>
  <si>
    <t>J Byars, 2007</t>
  </si>
  <si>
    <t>(2007) Metallurgy, processing and reliability of lead-free solder joint interconnections</t>
  </si>
  <si>
    <t>J Liang et al., 2007</t>
  </si>
  <si>
    <t>(2007) EIPC Winter Conference Salzburg, 8-9 February 2007</t>
  </si>
  <si>
    <t>J Ling, 2007</t>
  </si>
  <si>
    <t>(2007) Application of Time Domain Reflectometry in Evaluating Irregular Inter-metallic Compound Growth in Gold Wire Bonds Encapsulated with Green Epoxy Mold Compound</t>
  </si>
  <si>
    <t>J Wong et al., 2007</t>
  </si>
  <si>
    <t>(2007) Polymers in electronics</t>
  </si>
  <si>
    <t>JH Ling, 2007</t>
  </si>
  <si>
    <t>(2007) Ferrite polymer composite for improving the electromagnetic compatibility of semiconductor packaging</t>
  </si>
  <si>
    <t>K Moon et al., 2007</t>
  </si>
  <si>
    <t>(2007) 3D electrical interconnection using extrusion dispensed conductive adhesives</t>
  </si>
  <si>
    <t>LD Andrews et al., 2007</t>
  </si>
  <si>
    <t>(2007) Bulk modulus characterization of epoxy moulding compounds</t>
  </si>
  <si>
    <t>M Patel, 2007</t>
  </si>
  <si>
    <t>(2007) Investigation into the release behavior and releasability evaluation of the encapsulation of semiconductor packages</t>
  </si>
  <si>
    <t>M Yoshii et al., 2007</t>
  </si>
  <si>
    <t>(2007) Premold on Substrate for MEMS Package</t>
  </si>
  <si>
    <t>MJ Wang et al., 2007</t>
  </si>
  <si>
    <t>(2007) Design of Mold Materials for Encapsulating Semiconductors Using Epoxy Compounds</t>
  </si>
  <si>
    <t>S Kitaoka et al., 2007</t>
  </si>
  <si>
    <t>(2007) Tin whiskers: How to mitigate and manage the risks</t>
  </si>
  <si>
    <t>S Mathew et al., 2007</t>
  </si>
  <si>
    <t>(2007) Argon plasma cleaning of fluorine, organic and oxide contamination using an advanced plasma treatment system</t>
  </si>
  <si>
    <t>SD Szymanski, 2007</t>
  </si>
  <si>
    <t>(2007) Treated Lead-frame for Leaded Plastic Molded Package</t>
  </si>
  <si>
    <t>Shutesh Krishnan et al., 2007</t>
  </si>
  <si>
    <t>(2007) Fiber-optic transceiver module for high-speed intrasatellite networks</t>
  </si>
  <si>
    <t>V Heikkinen et al., 2007</t>
  </si>
  <si>
    <t>(2007) Green Policy in an International Power Management Manufacturing Services Provider in China</t>
  </si>
  <si>
    <t>W Fang et al., 2007</t>
  </si>
  <si>
    <t>(2007) Chip &amp; wire assembly</t>
  </si>
  <si>
    <t>WJ Greig, 2007</t>
  </si>
  <si>
    <t>(2007) Molded underfill technology for low-k flip chip packages</t>
  </si>
  <si>
    <t>WT Tseng et al., 2007</t>
  </si>
  <si>
    <t>(2007) Oxidation failure of Lead Frame Copper alloys with Surface Electroplated Pure Cu</t>
  </si>
  <si>
    <t>X Chen et al., 2007</t>
  </si>
  <si>
    <t>(2007) Evolution of Cu/Al intermetallic compounds in the copper bump bonds during aging process</t>
  </si>
  <si>
    <t>Y Tian et al., 2007</t>
  </si>
  <si>
    <t>(2007) Ultra high power light-emitting diodes with electroplating technology</t>
  </si>
  <si>
    <t>YK Su et al., 2007</t>
  </si>
  <si>
    <t>(2007) An investigation of stresses induced by temperature variation in integrated circuit molding process</t>
  </si>
  <si>
    <t>ZC Lin et al., 2007</t>
  </si>
  <si>
    <t>(2006) A New Approach in Measuring Cu–EMC Adhesion Strength by AFM</t>
  </si>
  <si>
    <t>Cell K. Y. Wong et al., 2006</t>
  </si>
  <si>
    <t>(2006) Design of a more robust QFN package through virtual prototyping and advanced characterization</t>
  </si>
  <si>
    <t>Christopher Hunat et al., 2006</t>
  </si>
  <si>
    <t>(2006) Effect of interfacial adhesion of copper/epoxy under different moisture level</t>
  </si>
  <si>
    <t>Edward KL Chan et al., 2006</t>
  </si>
  <si>
    <t>(2006) A study of interfacial moisture diffusion at metal/epoxy interface by FTIR technique</t>
  </si>
  <si>
    <t>(2006) Improving mold compound adhesion to Ni/Pd/Au pre-plated lead frames</t>
  </si>
  <si>
    <t>Gene Kim et al., 2006</t>
  </si>
  <si>
    <t>(2006) The Effects of Packaging on RFICs</t>
  </si>
  <si>
    <t>Gunjan Mandal et al., 2006</t>
  </si>
  <si>
    <t>(2006) Fully cure-dependent modeling and characterization of EMC's with application to package warpage simulation</t>
  </si>
  <si>
    <t>Leo J Ernst et al., 2006</t>
  </si>
  <si>
    <t>(2006) Detectivity studies of SMD-packaged ZnSSe and ZnMgS UV detectors</t>
  </si>
  <si>
    <t>LS Mak et al., 2006</t>
  </si>
  <si>
    <t>(2006) Hygrothermal effect on deformations of QFN electronic packaging</t>
  </si>
  <si>
    <t>MY Tsai et al., 2006</t>
  </si>
  <si>
    <t>(2006) Warpage analysis of epoxy molded packages using viscoelastic based model</t>
  </si>
  <si>
    <t>Narasimalu Srikanth, 2006</t>
  </si>
  <si>
    <t>(2006) Development of an anthropomorphic robot finger: mechanical and kinematic aspects</t>
  </si>
  <si>
    <t>Nathaniel Mifsud et al., 2006</t>
  </si>
  <si>
    <t>(2006) A novel decapsulation technique for failure analysis of integrated circuits</t>
  </si>
  <si>
    <t>Qian Li et al., 2006</t>
  </si>
  <si>
    <t>(2006) Acid Decapsulation of Epoxy Molded IC Packages With Copper Wire Bonds</t>
  </si>
  <si>
    <t>Sarangapani Murali et al., 2006</t>
  </si>
  <si>
    <t>(2006) Impact of Hygroswelling and Vapor Pressure on Delamination</t>
  </si>
  <si>
    <t>Shufeng Zhao et al., 2006</t>
  </si>
  <si>
    <t>(2006) The influence of Cr-based coating on the adhesion force between epoxy molding compounds and IC encapsulation mold</t>
  </si>
  <si>
    <t>SM Chiu et al., 2006</t>
  </si>
  <si>
    <t>Teo Soon Tong et al., 2006</t>
  </si>
  <si>
    <t>(2006) Accurate assessment of packaging stress effects on MEMS devices</t>
  </si>
  <si>
    <t>Xin Zhang et al., 2006</t>
  </si>
  <si>
    <t>(2006) Investigation of Thermal-Mechanical and Moisture Driven Delamination in Lead-free QFN Packages during SMT Reflow Soldering Process</t>
  </si>
  <si>
    <t>Xiran Su et al., 2006</t>
  </si>
  <si>
    <t>(2006) Simulation and analysis for typical package assembly manufacture</t>
  </si>
  <si>
    <t>Yong Liu et al., 2006</t>
  </si>
  <si>
    <t>(2006) Optimization of gel and emc for micro opto coupler to prevent neck crack of gold wire</t>
  </si>
  <si>
    <t>Zhongfa Yuan et al., 2006</t>
  </si>
  <si>
    <t>(2006) PCB Design Techniques for the SI and EMC of Gb/s Differential Transmission Lines</t>
  </si>
  <si>
    <t>, 2006</t>
  </si>
  <si>
    <t>(2006) Corrosion in the Assembly of Semiconductor Integrated Circuits</t>
  </si>
  <si>
    <t>AC Tan, 2006</t>
  </si>
  <si>
    <t>(2006) Reliability evaluation of stacked die BGA assemblies under mechanical bending loads</t>
  </si>
  <si>
    <t>B Song, 2006</t>
  </si>
  <si>
    <t>(2006) Modeling and reliability analysis of lead-free solder joints of bottom leaded plastic (BLP) package</t>
  </si>
  <si>
    <t>C Xiangyang et al., 2006</t>
  </si>
  <si>
    <t>(2006) Interfacial strength assessment of Cu-epoxy system by atomic force microscope</t>
  </si>
  <si>
    <t>CKY Wong et al., 2006</t>
  </si>
  <si>
    <t>(2006) From Power SO to E-Pad packages: a thermal bargain?</t>
  </si>
  <si>
    <t>CM Villa et al., 2006</t>
  </si>
  <si>
    <t>(2006) Effect of Cu additives on Sn whisker formation of Sn (Cu) finishes</t>
  </si>
  <si>
    <t>HJ Kao et al., 2006</t>
  </si>
  <si>
    <t>(2006) Effects of trace element ag on oxidation failure of copper lead frame</t>
  </si>
  <si>
    <t>J Xi et al., 2006</t>
  </si>
  <si>
    <t>(2006) Wood-based panels: particleboard, fibreboards and oriented strand board</t>
  </si>
  <si>
    <t>JCF Walker et al., 2006</t>
  </si>
  <si>
    <t>(2006) Compression and transfer molding</t>
  </si>
  <si>
    <t>JL Hull, 2006</t>
  </si>
  <si>
    <t>(2006) Thermoplastic Electronic Packaging: Low Cost–High Versatility</t>
  </si>
  <si>
    <t>K Gilleo et al., 2006</t>
  </si>
  <si>
    <t>(2006) Industrial and lab-scale power module technologies: A review</t>
  </si>
  <si>
    <t>L Menager et al., 2006</t>
  </si>
  <si>
    <t>(2006) The effect of sodium lauryl sulphate on blue stain, mould growth and surface properties of SA pine</t>
  </si>
  <si>
    <t>M Perold, 2006</t>
  </si>
  <si>
    <t>(2006) Thermo-Mechanical Reliability Models for Life Prediction of Area Array Electronics in Extreme Environments</t>
  </si>
  <si>
    <t>N Singh, 2006</t>
  </si>
  <si>
    <t>(2006) Planar metallization failure modes in integrated power electronics modules</t>
  </si>
  <si>
    <t>N Zhu, 2006</t>
  </si>
  <si>
    <t>(2006) The Journal of the Reliability Information Analysis Center</t>
  </si>
  <si>
    <t>PCD Phase, 2006</t>
  </si>
  <si>
    <t>(2006) Dissolution behavior of Cu and Ag substrates in molten solders</t>
  </si>
  <si>
    <t>PY Yeh et al., 2006</t>
  </si>
  <si>
    <t>(2006) A review of Corrosion and environmental effects on electronics</t>
  </si>
  <si>
    <t>R Ambat et al., 2006</t>
  </si>
  <si>
    <t>(2006) Jewel Recovery from Past IRPS Proceedings</t>
  </si>
  <si>
    <t>RC Blish et al., 2006</t>
  </si>
  <si>
    <t>(2006) Advanced electronic packaging</t>
  </si>
  <si>
    <t>RK Ulrich et al., 2006</t>
  </si>
  <si>
    <t>(2006) A mechanism to improve durability of oriented strand composite</t>
  </si>
  <si>
    <t>S Chowdhury, 2006</t>
  </si>
  <si>
    <t>(2006) Die stress analysis in plastic encapsulated electronic packages: An experimental and numerical approach</t>
  </si>
  <si>
    <t>SC Chaparala, 2006</t>
  </si>
  <si>
    <t>(2006) Epoxy adhesive and process enhancement on delamination related IC and packaging reliability problems: An evaluation study I</t>
  </si>
  <si>
    <t>ST Chang et al., 2006</t>
  </si>
  <si>
    <t>(2006) Thick-film Hybrid DC-DC Converters are Standard “Bricks” for Satellite Power Systems</t>
  </si>
  <si>
    <t>T Bussarakons, 2006</t>
  </si>
  <si>
    <t>(2006) Effect of Reflow Profile on Lead-Free Solder Joint Shear Force</t>
  </si>
  <si>
    <t>TCJ Chou, 2006</t>
  </si>
  <si>
    <t>(2006) Numerical simulation of underfill encapsulation process based on characteritsic split method</t>
  </si>
  <si>
    <t>VM Kulkarni et al., 2006</t>
  </si>
  <si>
    <t>(2006) Role of feed protocol in achieving chaotic mixing of highly filled flow systems during filling the empty cavity</t>
  </si>
  <si>
    <t>Y Huang, 2006</t>
  </si>
  <si>
    <t>(2006) The Application of Nanocone Array in Pd Pre-Plated Frame</t>
  </si>
  <si>
    <t>Y Yang et al., 2006</t>
  </si>
  <si>
    <t>(2006) An investigation on the bending and curl-forming process of leads in integrated circuit packaging by the finite element method</t>
  </si>
  <si>
    <t>ZC Lin et al., 2006</t>
  </si>
  <si>
    <t>(2006) New elevated temperature mold compound adhesion test method using a dynamic mechanical analyze</t>
  </si>
  <si>
    <t>(2006) Moisture effects on the creep of thermosetting IC packaging polymers</t>
  </si>
  <si>
    <t>(2005) A new method to predict delamination in electronic packages</t>
  </si>
  <si>
    <t>HB Fan et al., 2005</t>
  </si>
  <si>
    <t>(2005) Oxidation failure mechanism of copper alloy lead frame for IC package</t>
  </si>
  <si>
    <t>Hong Shen et al., 2005</t>
  </si>
  <si>
    <t>(2005) Analysis of failure of nanobelt-coated copper-based leadframe/epoxy-based molding compound systems after pull-out test</t>
  </si>
  <si>
    <t>Ho-Young Lee et al., 2005</t>
  </si>
  <si>
    <t>(2005) Effects of hygrothermal ageing and thermal shock on reliability of interfacial adhesion between black oxide coated copper substrate and epoxy resin</t>
  </si>
  <si>
    <t>Jang-Kyo Kim et al., 2005</t>
  </si>
  <si>
    <t>(2005) Effect of 260/spl deg/C reflow on the ability of mold compounds to meet moisture sensitivity level one (MSL1)</t>
  </si>
  <si>
    <t>Joseph Fauty et al., 2005</t>
  </si>
  <si>
    <t>(2005) Thermal needs and challenges for the solid state lighting devices: Materials to packages</t>
  </si>
  <si>
    <t>Mehmet Arik et al., 2005</t>
  </si>
  <si>
    <t>(2005) Adhesion improvement of EMC-leadframe interface using brown oxide promoters</t>
  </si>
  <si>
    <t>Narasimalu Srikanth et al., 2005</t>
  </si>
  <si>
    <t>(2005) Applications: Sections 7.5–7.13</t>
  </si>
  <si>
    <t>A Bojarski et al., 2005</t>
  </si>
  <si>
    <t>(2005) Utilizing the novel laser spallation technique to measure interfacial strength in microelectronic packages</t>
  </si>
  <si>
    <t>A Raman et al., 2005</t>
  </si>
  <si>
    <t>(2005) Applications of hybrid organic–inorganic nanocomposites</t>
  </si>
  <si>
    <t>C Sanchez et al., 2005</t>
  </si>
  <si>
    <t>(2005) A multi-scale method for the prediction of delamination in electronic packages</t>
  </si>
  <si>
    <t>H Fan, 2005</t>
  </si>
  <si>
    <t>(2005) Laser removal of molded flashes from a leadframe heatsink surface</t>
  </si>
  <si>
    <t>H Zheng et al., 2005</t>
  </si>
  <si>
    <t>(2005) Ceramic &amp; Tantalum Capacitors</t>
  </si>
  <si>
    <t>HCVT Capacitors, 2005</t>
  </si>
  <si>
    <t>J Fauty et al., 2005</t>
  </si>
  <si>
    <t>(2005) Laser diodes for sensing applications: adaptive cruise control and more</t>
  </si>
  <si>
    <t>J Heerlein et al., 2005</t>
  </si>
  <si>
    <t>(2005) An approach to deal with packaging in power electronics</t>
  </si>
  <si>
    <t>J Popovic et al., 2005</t>
  </si>
  <si>
    <t>(2005) Developing large structural parts for railway application using a fibre reinforced polymer design</t>
  </si>
  <si>
    <t>J Prockat, 2005</t>
  </si>
  <si>
    <t>(2005) Evaluation of thermal deformation behavior in electronic package using UV moire interferometry</t>
  </si>
  <si>
    <t>JH Park et al., 2005</t>
  </si>
  <si>
    <t>(2005) Latent catalyst effects in halogen‐free epoxy molding compounds for semiconductor encapsulation</t>
  </si>
  <si>
    <t>JH Ryu et al., 2005</t>
  </si>
  <si>
    <t>(2005) Hygrothermal cracking analysis of plastic IC package</t>
  </si>
  <si>
    <t>JH Yang et al., 2005</t>
  </si>
  <si>
    <t>(2005) Durability of wood-plastic composites exposed to freeze-thaw cycling</t>
  </si>
  <si>
    <t>JM Pilarski, 2005</t>
  </si>
  <si>
    <t>(2005) Sn whiskers: material, design, processing, and post-plate reflow effects and development of an overall phenomenological theory</t>
  </si>
  <si>
    <t>JW Osenbach et al., 2005</t>
  </si>
  <si>
    <t>(2005) 2005 INJECTION MOLDED &amp; MICRO FABRICATION ELECTRONIC PACKAGING</t>
  </si>
  <si>
    <t>K Gilleo et al., 2005</t>
  </si>
  <si>
    <t>(2005) INJECTION MOLDED &amp; MICRO FABRICATION ELECTRONIC PACKAGING</t>
  </si>
  <si>
    <t>(2005) Thermoplastic injection molding: New packages and 3D circuits</t>
  </si>
  <si>
    <t>Ken Gilleo et al., 2005</t>
  </si>
  <si>
    <t>(2005) A new wafer level packaging approach: Encapsulation, metallization and laser structuring for advanced system in package manufacturing</t>
  </si>
  <si>
    <t>KF Becker et al., 2005</t>
  </si>
  <si>
    <t>(2005) An analytical and experimental investigation of filament formation in glass/epoxy composites</t>
  </si>
  <si>
    <t>KL Rogers, 2005</t>
  </si>
  <si>
    <t>(2005) Formulation and characterization of anisotropic conductive adhesive paste for microelectronics packaging applications</t>
  </si>
  <si>
    <t>L Cao et al., 2005</t>
  </si>
  <si>
    <t>(2005) Big improvements for small parts</t>
  </si>
  <si>
    <t>L Dudman, 2005</t>
  </si>
  <si>
    <t>(2005) Improving bonding of EMC to LF metals with melamine-phenol-formaldehyde resins</t>
  </si>
  <si>
    <t>L Jianxiong et al., 2005</t>
  </si>
  <si>
    <t>(2005) Thermoset Materials in Microelectronics Packaging</t>
  </si>
  <si>
    <t>L Manzione, 2005</t>
  </si>
  <si>
    <t>(2005) Dietrich Tönnies</t>
  </si>
  <si>
    <t>M Töpper, 2005</t>
  </si>
  <si>
    <t>(2005) A methodological study of the best solution for generating white light using nitride-based light-emitting diodes</t>
  </si>
  <si>
    <t>M Yamada et al., 2005</t>
  </si>
  <si>
    <t>(2005) In situ HVEM study on copper oxidation using an improved environmental cell</t>
  </si>
  <si>
    <t>Masao Komatsu et al., 2005</t>
  </si>
  <si>
    <t>(2005) Fe Model Validation and Design Optimization for a Temperature Controlled Buffer Unit</t>
  </si>
  <si>
    <t>MC Muyan, 2005</t>
  </si>
  <si>
    <t>(2005) Die stress characterization and interface delamination study in flip chip on laminate assemblies</t>
  </si>
  <si>
    <t>MSK Rahim, 2005</t>
  </si>
  <si>
    <t>(2005) A study of moisture diffusion in polymeric packaging materials especially at high temperatures</t>
  </si>
  <si>
    <t>S Yu, 2005</t>
  </si>
  <si>
    <t>(2005) Reliability Evaluation for Flip-Chip Electronic Packages Using Optical Measurement Techniques</t>
  </si>
  <si>
    <t>Se Young Yang, 2005</t>
  </si>
  <si>
    <t>(2005) Reliability of MEMS packaging: vacuum maintenance and packaging induced stress</t>
  </si>
  <si>
    <t>SH Choa, 2005</t>
  </si>
  <si>
    <t>(2005) A new approach for massive parallel scan design</t>
  </si>
  <si>
    <t>WC Chung et al., 2005</t>
  </si>
  <si>
    <t>(2005) Effect of solvent evaporation and shrink on conductivity of conductive adhesive</t>
  </si>
  <si>
    <t>WJ Jeong et al., 2005</t>
  </si>
  <si>
    <t>(2005) Ultrasonic characterisation of interfaces in IC packaging</t>
  </si>
  <si>
    <t>Y Wang, 2005</t>
  </si>
  <si>
    <t>(2005) Reflow Profile Simulation by Finite Element Method for a BGA Package</t>
  </si>
  <si>
    <t>, 2005</t>
  </si>
  <si>
    <t>(2005) Electrical conductivity changes in bulk Sn, and eutectic Sn-Ag in bulk and in joints, from aging and thermal shock</t>
  </si>
  <si>
    <t>(2005) Silver Spot Plating Techniques</t>
  </si>
  <si>
    <t>(2005) GRANT SPONSORED BY ADVANCED MICRO DEVICES (AMD)</t>
  </si>
  <si>
    <t>(2005) Moisture-induced failures of adhesive flip chip interconnects</t>
  </si>
  <si>
    <t>(2005) Investigation of adhesion properties of Cu-EMCinterface by Molecular Dynamic Simulation</t>
  </si>
  <si>
    <t>(2004) A systems approach to the reduction of thermal resistance in microelectronics packaging</t>
  </si>
  <si>
    <t>Arun Virupaksha Gowda, 2004</t>
  </si>
  <si>
    <t>(2004) Improving the reliability of quad flat no-lead packages through test &amp; structural optimization</t>
  </si>
  <si>
    <t>BK Lim et al., 2004</t>
  </si>
  <si>
    <t>(2004) A new approach in measuring Cu-EMC adhesion strength by AFM [electronics packaging applications]</t>
  </si>
  <si>
    <t>Cell K. Y. Wong et al., 2004</t>
  </si>
  <si>
    <t>(2004) Modeling of cure-induced warpage of plastic IC packages</t>
  </si>
  <si>
    <t>DG Yang et al., 2004</t>
  </si>
  <si>
    <t>(2004) A new approach to chemical analysis of packaging/assembly materials: SARIS/spl trade/laser ablation ICP mass spectrometry</t>
  </si>
  <si>
    <t>Fuhe Li et al., 2004</t>
  </si>
  <si>
    <t>(2004) Molecular simulation of Cu-SAM adhesion force</t>
  </si>
  <si>
    <t>Haibo Fan et al., 2004</t>
  </si>
  <si>
    <t>(2004) Hybrid spectral/intelligent modeling and decoupling control for a nonlinear distributed parameter system in IC packaging</t>
  </si>
  <si>
    <t>Han-Xiong Li et al., 2004</t>
  </si>
  <si>
    <t>(2004) Comparison of epoxy resins for applications in light-emitting diodes</t>
  </si>
  <si>
    <t>Jan-Chan Huang et al., 2004</t>
  </si>
  <si>
    <t>(2004) Thermosonic bonding of gold wire onto a copper pad with titanium thin-film deposition</t>
  </si>
  <si>
    <t>Jong-Ning Aoh et al., 2004</t>
  </si>
  <si>
    <t>(2004) Development of a thermosonic wire-bonding process for gold wire bonding to copper pads using argon shielding</t>
  </si>
  <si>
    <t>(2004) Low ball BGA: a new concept in thermoplastic packaging</t>
  </si>
  <si>
    <t>Ken Gilleo et al., 2004</t>
  </si>
  <si>
    <t>(2004) Tin whisker growth driven by electrical currents</t>
  </si>
  <si>
    <t>SH Liu et al., 2004</t>
  </si>
  <si>
    <t>(2004) Moisture and Reflow Sensitivity Evaluations of SMT Packages as a Function of Reflow Profile at Eutectic and Lead Free Temperatures</t>
  </si>
  <si>
    <t>Vijay Gopalakrishnan et al., 2004</t>
  </si>
  <si>
    <t>(2004) Prediction of interfacial delamination in stacked IC structures using combined experimental and simulation methods</t>
  </si>
  <si>
    <t>Willem Dirk van Driel et al., 2004</t>
  </si>
  <si>
    <t>(2004) Reliability concerns and packaging issues of non-hermetic VCSEL and LED based transceivers for the enterprise market</t>
  </si>
  <si>
    <t>WS Ring et al., 2004</t>
  </si>
  <si>
    <t>(2004) Electrical modeling of quad flat no-lead packages for high-frequency IC applications</t>
  </si>
  <si>
    <t>Yeong-Lin Lai et al., 2004</t>
  </si>
  <si>
    <t>(2004) Thermal strain analysis of an electronics package using the SEM Moiré technique</t>
  </si>
  <si>
    <t>Z.W. Zhong et al., 2004</t>
  </si>
  <si>
    <t>(2004) Chemistry of green encapsulating molding compounds at interfaces with other materials in electronic devices</t>
  </si>
  <si>
    <t>A Scandurra et al., 2004</t>
  </si>
  <si>
    <t>(2004) Effect of vacuum on high-temperature degradation of gold/aluminum wire bonds in PEMs</t>
  </si>
  <si>
    <t>A Teverovsky, 2004</t>
  </si>
  <si>
    <t>(2004) A Novel Approach to Identifying and Validating Electrical Leakage in Printed Circuit Boards through Magnetic Current Imaging</t>
  </si>
  <si>
    <t>C Hillman, 2004</t>
  </si>
  <si>
    <t>(2004) 3D structure design and reliability analysis of wafer level package with bubble-like stress buffer layer</t>
  </si>
  <si>
    <t>CC Lee et al., 2004</t>
  </si>
  <si>
    <t>(2004) High density interconnect for polymer based ultrasound transducers</t>
  </si>
  <si>
    <t>CM Gregory et al., 2004</t>
  </si>
  <si>
    <t>(2004) Effect of Cu addition to Sn-Ag lead-free solder on interfacial stability with Fe-42Ni</t>
  </si>
  <si>
    <t>CW Hwang et al., 2004</t>
  </si>
  <si>
    <t>(2004) Continuous operation at 200/spl deg/C device junction temperature: the final frontier for RF power semiconductor plastic packaging</t>
  </si>
  <si>
    <t>D Abdo et al., 2004</t>
  </si>
  <si>
    <t>(2004) A New Approach to Chemical Analysis of Packaging/Assembly Materials: SARISTM Laser Ablation ICP Mass Spectrometry</t>
  </si>
  <si>
    <t>F Li et al., 2004</t>
  </si>
  <si>
    <t>(2004) Model-based integration of control and supervision for one kind of curing process</t>
  </si>
  <si>
    <t>HX Li et al., 2004</t>
  </si>
  <si>
    <t>(2004) Fracture behaviors of nanowire-coated metal/polymer systems under mode-I loading condition</t>
  </si>
  <si>
    <t>HY Lee et al., 2004</t>
  </si>
  <si>
    <t>(2004) Locus of failure between a nanowire-coated leadframe and an epoxy-based molding compound</t>
  </si>
  <si>
    <t>(2004) Circuits Assembly</t>
  </si>
  <si>
    <t>IL Schaumburg et al., 2004</t>
  </si>
  <si>
    <t>(2004) Fracture analysis of electronic IC package in reflow soldering process</t>
  </si>
  <si>
    <t>JH Yang et al., 2004</t>
  </si>
  <si>
    <t>(2004) Emerging Assembly Materials for 1C Packaging</t>
  </si>
  <si>
    <t>JP Goodelle et al., 2004</t>
  </si>
  <si>
    <t>(2004) The Time is Right for Injection-Molded Packages</t>
  </si>
  <si>
    <t>K Gilleo et al., 2004</t>
  </si>
  <si>
    <t>(2004) Characterization of transfer molding effects on RF performance of power amplifier module</t>
  </si>
  <si>
    <t>L Li et al., 2004</t>
  </si>
  <si>
    <t>(2004) Development of solid state light sources based on II-VI semiconductor quantum dots</t>
  </si>
  <si>
    <t>LES Rohwer et al., 2004</t>
  </si>
  <si>
    <t>(2004) Bromine-and chlorine-induced degradation of gold-aluminum bonds</t>
  </si>
  <si>
    <t>MH Lue et al., 2004</t>
  </si>
  <si>
    <t>(2004) Study of heat of reaction between plasma-polymer-coated silica fillers and biphenyl epoxy resin</t>
  </si>
  <si>
    <t>NI Kim et al., 2004</t>
  </si>
  <si>
    <t>(2004) Battery separators</t>
  </si>
  <si>
    <t>P Arora et al., 2004</t>
  </si>
  <si>
    <t>(2004) Technical adaptation under Directive 2002/95/EC (RoHS)-Investigation of exemptions</t>
  </si>
  <si>
    <t>P Goodman et al., 2004</t>
  </si>
  <si>
    <t>(2004) Using Planar Transformers in Soft Switching DC/DC Power Converters</t>
  </si>
  <si>
    <t>P Špánik et al., 2004</t>
  </si>
  <si>
    <t>(2004) Red Phosphorous Induced Shorts in Plastic Packages</t>
  </si>
  <si>
    <t>R Huerta et al., 2004</t>
  </si>
  <si>
    <t>(2004) Uses of natural fiber reinforced plastics</t>
  </si>
  <si>
    <t>R Kozlowski et al., 2004</t>
  </si>
  <si>
    <t>(2004) Composites based on lignocellulosic raw materials</t>
  </si>
  <si>
    <t>(2004) Numerical simulation on the fatigue life model of ball grid array solder joints</t>
  </si>
  <si>
    <t>S Abbaraju, 2004</t>
  </si>
  <si>
    <t>(2004) Advanced wirebond interconnection technology</t>
  </si>
  <si>
    <t>SK Prasad, 2004</t>
  </si>
  <si>
    <t>(2004) The role of water in delamination in electronic packages: degradation of interfacial adhesion</t>
  </si>
  <si>
    <t>SYY Leung et al., 2004</t>
  </si>
  <si>
    <t>(2004) Moisture and Interfacial Adhesion in Microelectronic Assemblies</t>
  </si>
  <si>
    <t>Timothy P. Ferguson, 2004</t>
  </si>
  <si>
    <t>(2004) Structural integrity in electronics</t>
  </si>
  <si>
    <t>WJ Plumbridge et al., 2004</t>
  </si>
  <si>
    <t>(2004) 半導體晶片封裝導線架脫層之研究</t>
  </si>
  <si>
    <t>史金益, 2004</t>
  </si>
  <si>
    <t>(2004) A low-viscousity, highly thermally conductive epoxy molding compound (EMC)</t>
  </si>
  <si>
    <t>, 2004</t>
  </si>
  <si>
    <t>(2003) Packaging MEMS inertial sensors at Motorola</t>
  </si>
  <si>
    <t>Gary Li et al., 2003</t>
  </si>
  <si>
    <t>(2003) Structural reliability design of plastic packages using Cu-alloy lead-frames</t>
  </si>
  <si>
    <t>Hideo Miura, 2003</t>
  </si>
  <si>
    <t>(2003) Microstructure, adhesion strength and failure path at a polymer/roughened metal interface</t>
  </si>
  <si>
    <t>Ho-Young Lee et al., 2003</t>
  </si>
  <si>
    <t>(2003) Thermal analysis and design of GaN‐based LEDs for high power applications</t>
  </si>
  <si>
    <t>L Kim et al., 2003</t>
  </si>
  <si>
    <t>(2003) Effects of moisture and elevated temperature on reliability of interfacial adhesion in plastic packages</t>
  </si>
  <si>
    <t>Mohamed Lebbai et al., 2003</t>
  </si>
  <si>
    <t>(2003) Effects of dimple and metal coating on interfacial adhesion in plastic packages</t>
  </si>
  <si>
    <t>(2003) Lead (Pb) – Free Plating for Electronics and Avoidance of Whisker Formation</t>
  </si>
  <si>
    <t>Peter Kühlkamp, 2003</t>
  </si>
  <si>
    <t>(2003) Study of non-solder, low cost and high performance flip chip QFN package using ultra thin Pd PPF</t>
  </si>
  <si>
    <t>Se Chuel Park et al., 2003</t>
  </si>
  <si>
    <t>(2003) Optical sensor for semiconductor chip bonding</t>
  </si>
  <si>
    <t>TW Ng et al., 2003</t>
  </si>
  <si>
    <t xml:space="preserve">(2003) Ag-pre-plated lead frame for semiconductor package </t>
  </si>
  <si>
    <t xml:space="preserve"> Se-Chul Park et al., 2003</t>
  </si>
  <si>
    <t>(2003) Environmental hysteresis in molding compounds and voltage reference microcircuits encapsulated in plastics</t>
  </si>
  <si>
    <t>A Teverovsky, 2003</t>
  </si>
  <si>
    <t>(2003) Design aspects of planar and conventional SMPS transformer: A cost benefit analysis</t>
  </si>
  <si>
    <t>AI Maswood et al., 2003</t>
  </si>
  <si>
    <t>(2003) Electrically conductive adhesives</t>
  </si>
  <si>
    <t>AM Lyons et al., 2003</t>
  </si>
  <si>
    <t>(2003) Evaluation Circuits</t>
  </si>
  <si>
    <t>B Boser et al., 2003</t>
  </si>
  <si>
    <t>(2003) Hybrids and Microwave Module Assembly</t>
  </si>
  <si>
    <t>DAN CROWLEY et al., 2003</t>
  </si>
  <si>
    <t>(2003) High solids loading of aluminum nitride powder in epoxy resin: Dispersion and thermal conductivity</t>
  </si>
  <si>
    <t>E Lee, 2003</t>
  </si>
  <si>
    <t>(2003) Environmental impacts in the production of personal computers</t>
  </si>
  <si>
    <t>E Williams, 2003</t>
  </si>
  <si>
    <t>(2003) Improvement in Adhesion for the Epoxy-SiC System via Plasma and Silane Surface Modification Techniques</t>
  </si>
  <si>
    <t>Elizabeth Neyman, 2003</t>
  </si>
  <si>
    <t>(2003) Hybrid integration technologies for a single-mode array transceiver, including the use of polymer waveguides of benzocyclobutene</t>
  </si>
  <si>
    <t>G Arvidsson et al., 2003</t>
  </si>
  <si>
    <t>(2003) Assembly-and Packaging Methods</t>
  </si>
  <si>
    <t>G Schuster, 2003</t>
  </si>
  <si>
    <t>(2003) The effect of chemical species in the lead frame materials on the interface microstructure between copper alloys and SnPb solder</t>
  </si>
  <si>
    <t>H Fuxiang et al., 2003</t>
  </si>
  <si>
    <t>(2003) Demonstration of high‐efficient InGaN‐based violet light‐emitting diodes with an external‐quantum efficiency of more than 40%</t>
  </si>
  <si>
    <t>H Kudo et al., 2003</t>
  </si>
  <si>
    <t>(2003) Study of thermally reworkable epoxy materials and thermal conductivity enhancement using carbon fiber for electronics packaging</t>
  </si>
  <si>
    <t>H Li, 2003</t>
  </si>
  <si>
    <t>(2003) Characterization of some commercial thermally-cured potting materials</t>
  </si>
  <si>
    <t>I Baylakoglu et al., 2003</t>
  </si>
  <si>
    <t>(2003) A study on the trace of appropriate ecodesign strategies applyingInstep-DfEandIZM-EE toolboxon a PDA</t>
  </si>
  <si>
    <t>J Chung et al., 2003</t>
  </si>
  <si>
    <t>(2003) Plastic flame retardants: technology and current developments</t>
  </si>
  <si>
    <t>J Innes et al., 2003</t>
  </si>
  <si>
    <t>(2003) High output power near-ultraviolet and violet light-emitting diodes fabricated on patterned sapphire substrates using metalorganic vapor phase epitaxy</t>
  </si>
  <si>
    <t>K Tadatomo et al., 2003</t>
  </si>
  <si>
    <t>(2003) The measurement of ion diffusion in epoxy molding compounds used to encapsulate microelectronic devices</t>
  </si>
  <si>
    <t>L Lantz II, 2003</t>
  </si>
  <si>
    <t>(2003) Analytical solutions of thermal stress distribution in plastic encapsulated integrated circuit packages</t>
  </si>
  <si>
    <t>L Yu-lan et al., 2003</t>
  </si>
  <si>
    <t>(2003) Investigating cultural dimensions in a semiconductor manufacturing company in Malta</t>
  </si>
  <si>
    <t>Louis Montebello, 2003</t>
  </si>
  <si>
    <t>(2003) A simple model for the mode II popcorn effect in thin plastic IC packages</t>
  </si>
  <si>
    <t>P Alpern et al., 2003</t>
  </si>
  <si>
    <t>(2003) Mold Compound, High Performance Requirements</t>
  </si>
  <si>
    <t>Philip Procter, 2003</t>
  </si>
  <si>
    <t>(2003) Effect of under bump metallurgy and reflows on shear strength and microstructure of joint between Cu substrate and Sn-36Pb-2Ag solder alloy</t>
  </si>
  <si>
    <t>SW Yoon et al., 2003</t>
  </si>
  <si>
    <t>(2003) Wafer level encapsulation for system in package generation</t>
  </si>
  <si>
    <t>T Braun et al., 2003</t>
  </si>
  <si>
    <t>(2003) Challenges in Manufacturing Reliable Lead Free Components</t>
  </si>
  <si>
    <t>V Mahadev et al., 2003</t>
  </si>
  <si>
    <t>(2003) Materials for 3D packaging of electronic and optoelectronic systems</t>
  </si>
  <si>
    <t>VH Ozguz et al., 2003</t>
  </si>
  <si>
    <t>(2003) Rolling and annealing textures of a SiCw/Al composite</t>
  </si>
  <si>
    <t>W.L. Zhang et al., 2003</t>
  </si>
  <si>
    <t>(2003) CPMT OFFICERS</t>
  </si>
  <si>
    <t>WD Brown et al., 2003</t>
  </si>
  <si>
    <t>(2003) Analysis of PCB and Electronic Component Failure</t>
  </si>
  <si>
    <t>WJ Plumbridge et al., 2003</t>
  </si>
  <si>
    <t>(2003) Electronic Components and Their Construction</t>
  </si>
  <si>
    <t>(2003) Control of emission wavelength of GaInN single quantum well, light emitting diodes grown by metalorganic chemical vapor deposition in a split-flow reactor</t>
  </si>
  <si>
    <t>Y Yamashita et al., 2003</t>
  </si>
  <si>
    <t>(2003) Adhesion mechanism at metal-organic interface modified by plasma</t>
  </si>
  <si>
    <t>YB Sun, 2003</t>
  </si>
  <si>
    <t>(2003) InGaN/GaN light-emitting diodes with a reflector at the backside of sapphire substrates</t>
  </si>
  <si>
    <t>YP Hsu et al., 2003</t>
  </si>
  <si>
    <t>(2003) 电子封装工程</t>
  </si>
  <si>
    <t>田民波, 2003</t>
  </si>
  <si>
    <t>(2003) Finite-element analysis of a PBGA assembly under isothermal/mechanical twisting loading</t>
  </si>
  <si>
    <t>, 2003</t>
  </si>
  <si>
    <t>(2003) UV Curable Pressure-Sensitive Adhesives for Fabricating Semiconductors. I. Development of Easily Peelable Dicing Tape</t>
  </si>
  <si>
    <t>(2003) Measurement of the hygroscopic swelling coefficient in mold compounds using moiré interferometry</t>
  </si>
  <si>
    <t>(2002) New Trends for Microwave Packaging into Space-Borne Equipment</t>
  </si>
  <si>
    <t>Claude Drevon et al., 2002</t>
  </si>
  <si>
    <t>(2002) RF packaging for space applications</t>
  </si>
  <si>
    <t>(2002) Plasma chemical cleaning of chip carrier in a downstream hollow cathode discharge</t>
  </si>
  <si>
    <t>G Nicolussi et al., 2002</t>
  </si>
  <si>
    <t>(2002) Fine pitch copper wire bonding on copper bond pad process optimization</t>
  </si>
  <si>
    <t>Kan Wai Lam et al., 2002</t>
  </si>
  <si>
    <t>(2002) Thermal and mechanical stability of soldering QFP with Sn-Bi-Ag lead-free alloy</t>
  </si>
  <si>
    <t>Katsuaki Suganuma et al., 2002</t>
  </si>
  <si>
    <t>(2002) Deformation and Structural Stability of Layered Plate Microstructures Subjected to Thermal Loading</t>
  </si>
  <si>
    <t>Martin L. Dunn et al., 2002</t>
  </si>
  <si>
    <t>(2002) Effect of copper oxide on the adhesion behavior of epoxy molding compound-copper interface</t>
  </si>
  <si>
    <t>Paular W.K. Chung et al., 2002</t>
  </si>
  <si>
    <t>(2002) Method for reducing IC package delamination by use of internal baffles [PATENT]</t>
  </si>
  <si>
    <t>Pramod Patel et al., 2002</t>
  </si>
  <si>
    <t>(2002) Understanding lead frame surface treatment and its impact on package reliability</t>
  </si>
  <si>
    <t>Renyi Wang et al., 2002</t>
  </si>
  <si>
    <t>(2002) Moisture-assisted subcritical debonding of a polymer/metal interface</t>
  </si>
  <si>
    <t>Seung-Yeop Kook et al., 2002</t>
  </si>
  <si>
    <t>(2002) Study on adhesion of underfill materials for flip chip packaging</t>
  </si>
  <si>
    <t>Shijian Luo, 2002</t>
  </si>
  <si>
    <t>(2002) The evaluation of copper migration during the die attach curing and second wire bonding process</t>
  </si>
  <si>
    <t>TY Lin et al., 2002</t>
  </si>
  <si>
    <t>(2002) Die attach delamination characterization modeling for SOIC package</t>
  </si>
  <si>
    <t>Yong Liu et al., 2002</t>
  </si>
  <si>
    <t>(2002) Investigation of Adhesion Mechanism at the Metal-Organic Interface Modified by Plasma Part I</t>
  </si>
  <si>
    <t>Yong-Bin Sun, 2002</t>
  </si>
  <si>
    <t>(2002) Development of pre-molded leadframe package technologies to suit photonic and RF applications</t>
  </si>
  <si>
    <t>A Longford et al., 2002</t>
  </si>
  <si>
    <t>(2002) A rapid technique for moisture diffusion characterization of molding compounds in PEMs</t>
  </si>
  <si>
    <t>A Teverovsky, 2002</t>
  </si>
  <si>
    <t>(2002) Modeling and characterization of wire bonding for RF applications</t>
  </si>
  <si>
    <t>ACW Lu et al., 2002</t>
  </si>
  <si>
    <t>(2002) A 3-dimensional thermo-mechanical analysis of a ball grid array package</t>
  </si>
  <si>
    <t>AD Kaisare, 2002</t>
  </si>
  <si>
    <t>(2002) Development and fracture evaluation of high performance fiber reinforced lightweight concrete</t>
  </si>
  <si>
    <t>B Arisoy, 2002</t>
  </si>
  <si>
    <t>(2002) Continuous Improvement Efforts in Wire Bonding</t>
  </si>
  <si>
    <t>DP Lynch et al., 2002</t>
  </si>
  <si>
    <t>(2002) Energy and chemical use in the production chain for microchips</t>
  </si>
  <si>
    <t>ED Williams et al., 2002</t>
  </si>
  <si>
    <t>(2002) Laser microfabrication: present to future applications</t>
  </si>
  <si>
    <t>GC Lim et al., 2002</t>
  </si>
  <si>
    <t>(2002) Electro-Microfluidic Packaging</t>
  </si>
  <si>
    <t>GL BENAVIDES et al., 2002</t>
  </si>
  <si>
    <t>(2002) Thermal Oxidation Behavior of Copper Lead-Frame Alloys</t>
  </si>
  <si>
    <t>GM Brown et al., 2002</t>
  </si>
  <si>
    <t>(2002) Microvias effect on high‐frequency signal integrity</t>
  </si>
  <si>
    <t>H Holden, 2002</t>
  </si>
  <si>
    <t>(2002) The relationship between common-mode radiation from the ground plane and differential-mode radiation from signal traces on the ground plane</t>
  </si>
  <si>
    <t>H Sasaki et al., 2002</t>
  </si>
  <si>
    <t>(2002) Rework and reliability of QFP and BGA lead-free assemblies</t>
  </si>
  <si>
    <t>HG Sy et al., 2002</t>
  </si>
  <si>
    <t>(2002) Experimental determination of interfacial toughness curves</t>
  </si>
  <si>
    <t>HY Lee, 2002</t>
  </si>
  <si>
    <t>(2002) Failure paths at copper-base leadframe/epoxy molding compound interfaces</t>
  </si>
  <si>
    <t>HY Lee et al., 2002</t>
  </si>
  <si>
    <t>(2002) Pull-out behavior of oxidized copper leadframes from epoxy molding compounds</t>
  </si>
  <si>
    <t>(2002) Mold compound adhesion to bare copper lead frames: Effect of laser texturing</t>
  </si>
  <si>
    <t>Joseph Fauty et al., 2002</t>
  </si>
  <si>
    <t>(2002) Special aspects of the metallographic preparation of electronic and microelectronic devices</t>
  </si>
  <si>
    <t>K Reiter et al., 2002</t>
  </si>
  <si>
    <t>(2002) Thermoset resins market report</t>
  </si>
  <si>
    <t>KL Forsdyke et al., 2002</t>
  </si>
  <si>
    <t>(2002) Applying surface-mounted LEDs in automotive interior and exterior lighting</t>
  </si>
  <si>
    <t>KM Huang, 2002</t>
  </si>
  <si>
    <t>(2002) Impact of JEDEC test conditions on new-generation package reliability</t>
  </si>
  <si>
    <t>LL Mercado et al., 2002</t>
  </si>
  <si>
    <t>(2002) Improvement of interfacial adhesion in plastic packages--dimples, metallic coatings and black oxide</t>
  </si>
  <si>
    <t>Mohamed Lebbai Moosa Naina, 2002</t>
  </si>
  <si>
    <t>(2002) Ultrasonic characterization of the interface between a die attach adhesive and a copper leadframe in IC packaging</t>
  </si>
  <si>
    <t>N Guo et al., 2002</t>
  </si>
  <si>
    <t>(2002) The influence of cold work on the wettability of lead-free solders on copper</t>
  </si>
  <si>
    <t>PB Fojas, 2002</t>
  </si>
  <si>
    <t>(2002) New technologies for the integration of electronic control units in automatic car transmissions</t>
  </si>
  <si>
    <t>R Ingenbleek et al., 2002</t>
  </si>
  <si>
    <t>(2002) Wafer level encapsulation-a transfer molding approach to system in package generation</t>
  </si>
  <si>
    <t>T Braun et al., 2002</t>
  </si>
  <si>
    <t>(2002) Single chip white LEDs</t>
  </si>
  <si>
    <t>U Kaufmann et al., 2002</t>
  </si>
  <si>
    <t>(2002) Static information model of the cell controller layer for integrated circuit packaging with the unified modelling language</t>
  </si>
  <si>
    <t>ZC Lin et al., 2002</t>
  </si>
  <si>
    <t>(2002) Effects of moisture and temperature ageing on reliability of interfacial adhesion with black copper oxide surface</t>
  </si>
  <si>
    <t>Mohamed Lebbai et al., 2002</t>
  </si>
  <si>
    <t>(2001) Warpage of Plastic IC Packages as a Function of Processing Conditions</t>
  </si>
  <si>
    <t>Dickson T. S. Yeung et al., 2001</t>
  </si>
  <si>
    <t>(2001) Virtual thermo-mechanical prototyping of electronic packaging challenges in material characterization and modeling</t>
  </si>
  <si>
    <t>GQ Zhang et al., 2001</t>
  </si>
  <si>
    <t>(2001) High speed multichip modules using flip chip mount technology for 10 Gbps optical transmission systems</t>
  </si>
  <si>
    <t>Kazufumi Takahashi et al., 2001</t>
  </si>
  <si>
    <t>(2001) High Output Power InGaN Ultraviolet Light‐Emitting Diodes Fabricated on Patterned Substrates Using Metalorganic Vapor Phase Epitaxy</t>
  </si>
  <si>
    <t>Kazuyuki Tadatomo et al., 2001</t>
  </si>
  <si>
    <t>(2001) Ultraviolet pumped tricolor phosphor blend white emitting LEDs</t>
  </si>
  <si>
    <t>U Kaufmann et al., 2001</t>
  </si>
  <si>
    <t>(2001) Control techniques drives and controls handbook</t>
  </si>
  <si>
    <t>B Drury, 2001</t>
  </si>
  <si>
    <t>(2001) Eco-comparison between ceramic and epoxy based populated PWBs</t>
  </si>
  <si>
    <t>C Herrmann et al., 2001</t>
  </si>
  <si>
    <t>(2001) Generic LCA based DfE-a case study of different PWB systems</t>
  </si>
  <si>
    <t>(2001) Investigation into terminating ignition coil primary magnet wire without prior removal of insulation</t>
  </si>
  <si>
    <t>DP Lynch et al., 2001</t>
  </si>
  <si>
    <t>(2001) Reliability evaluation of semiconductor using ultrasound</t>
  </si>
  <si>
    <t>H Jang et al., 2001</t>
  </si>
  <si>
    <t>(2001) Moisture Diffusion and Reliability Issues Associated with Moisture in Plastic Encapsulated Microelectronics</t>
  </si>
  <si>
    <t>Haleh Ardebili, 2001</t>
  </si>
  <si>
    <t>(2001) An interpretation of the failure paths of roughened metal/polymerinterfaces</t>
  </si>
  <si>
    <t>HY Lee et al., 2001</t>
  </si>
  <si>
    <t>(2001) Eco-comparison Between Ceramic and Epoxy Based Electronic Products</t>
  </si>
  <si>
    <t>J Gediga et al., 2001</t>
  </si>
  <si>
    <t>(2001) Adhesion strength of poly (imide-siloxane) with Alloy 42 lead frame and silicon dioxide</t>
  </si>
  <si>
    <t>JH Kang et al., 2001</t>
  </si>
  <si>
    <t>(2001) A Study on the Development of Computer Aider Die Design System for Lead Frame of Semiconductor Chip</t>
  </si>
  <si>
    <t>JH Kim, 2001</t>
  </si>
  <si>
    <t xml:space="preserve">(2001) Product Integrity and Reliability in Design </t>
  </si>
  <si>
    <t>John W. Evans et al., 2001</t>
  </si>
  <si>
    <t>(2001) Bond and Static Bending Strength of FRP-Reinforced Glulam Beams Using Western Wood Species</t>
  </si>
  <si>
    <t>JP Poulin, 2001</t>
  </si>
  <si>
    <t>(2001) Effect of the physical and mechanical properties of epoxy resins on the adhesion behavior of epoxy/copper leadframe joints</t>
  </si>
  <si>
    <t>K Cho et al., 2001</t>
  </si>
  <si>
    <t>(2001) Photopolymerizable liquid encapsulants for microelectronic devices: Thermal and mechanical properties of systems with reduced in‐mold cure times</t>
  </si>
  <si>
    <t>KK Baikerikar et al., 2001</t>
  </si>
  <si>
    <t>(2001) Photopolymerizable liquid encapsulants for microelectronic devices</t>
  </si>
  <si>
    <t>(2001) Initial process-parameters setting of transfer moulding in microchip encapsulation: a case-based reasoning approach</t>
  </si>
  <si>
    <t>KW Tong et al., 2001</t>
  </si>
  <si>
    <t>(2001) Part Seven</t>
  </si>
  <si>
    <t>L Hollaway, 2001</t>
  </si>
  <si>
    <t>(2001) The impact of lead‐free soldering on electronics packages</t>
  </si>
  <si>
    <t>L Yang et al., 2001</t>
  </si>
  <si>
    <t>(2001) Self-extinguishing epoxy molding compound with no flame-retarding additives for electronic components</t>
  </si>
  <si>
    <t>M Iji et al., 2001</t>
  </si>
  <si>
    <t>(2001) Warpage behavior of LOC-TSOP memory package</t>
  </si>
  <si>
    <t>M Ko et al., 2001</t>
  </si>
  <si>
    <t>(2001) Failure analysis of assemblies and devices</t>
  </si>
  <si>
    <t>Michael G Pecht et al., 2001</t>
  </si>
  <si>
    <t>(2001) Receptacle carriers promote efficient assembly</t>
  </si>
  <si>
    <t>R Sutcliffe, 2001</t>
  </si>
  <si>
    <t>(2001) Development of a wireless brain implant: The telemetric electrode array system (TEAS) project</t>
  </si>
  <si>
    <t>S Martel et al., 2001</t>
  </si>
  <si>
    <t>(2001) 50 pm Fine Pitch Ball Bonding Technology</t>
  </si>
  <si>
    <t>S Roy et al., 2001</t>
  </si>
  <si>
    <t>(2001) Towards the 5¢ tag</t>
  </si>
  <si>
    <t>S Sarma, 2001</t>
  </si>
  <si>
    <t>(2001) Mechanical loading, moisture, and temperature effects on the kinetics of debonding in polymer/metal thin-layered structures</t>
  </si>
  <si>
    <t>SY Kook, 2001</t>
  </si>
  <si>
    <t>(2001) Japanese semiconductor lighting project based on ultraviolet LED and phosphor systems</t>
  </si>
  <si>
    <t>T Taguchi, 2001</t>
  </si>
  <si>
    <t>(2001) Design and analysis methodology for a Bluetooth sub-micron CMOS PA</t>
  </si>
  <si>
    <t>V Knopik et al., 2001</t>
  </si>
  <si>
    <t>(2001) Development of Discharge Headlamp Ballast by Applying Hybrid IC Technology</t>
  </si>
  <si>
    <t>Y Horii, 2001</t>
  </si>
  <si>
    <t>(2001) Study of adhesion failure due to molding compound additives at chip surface in electronic devices</t>
  </si>
  <si>
    <t>, 2001</t>
  </si>
  <si>
    <t>(2001) Adhesion strength of poly(imide-siloxane) with Alloy 42 lead frame and silicon dioxide</t>
  </si>
  <si>
    <t>(2000) High-Performance Polymer 3 Polyimides in Electronics : Chemistry and Applications</t>
  </si>
  <si>
    <t>Guy Rabilloud, 2000</t>
  </si>
  <si>
    <t>(2000) Interface adhesion between copper lead frame and epoxy moulding compound: effects of surface finish, oxidation and dimples</t>
  </si>
  <si>
    <t>Jang-Kyo Kim et al., 2000</t>
  </si>
  <si>
    <t>(2000) An automated CAD system for progressive working of irregular shaped metal products and lead frame for semiconductors</t>
  </si>
  <si>
    <t>JC Choi et al., 2000</t>
  </si>
  <si>
    <t>(2000) Copper lead frame: an ultimate solution to the reliability of BLP package</t>
  </si>
  <si>
    <t>Kwang-Seong Choi et al., 2000</t>
  </si>
  <si>
    <t>(2000) Influences of molding conditions on die-pad behavior in IC encapsulation process analyzed by Hall element method</t>
  </si>
  <si>
    <t>Masahiro Sato et al., 2000</t>
  </si>
  <si>
    <t>(2000) Effect of black copper oxide on interface adhesion between copper substrate and glob-top resin</t>
  </si>
  <si>
    <t>Mohamed Lebbai et al., 2000</t>
  </si>
  <si>
    <t>(2000) Energy based failure criterion for interfacial delamination [IC packaging]</t>
  </si>
  <si>
    <t>Paular WK Chung et al., 2000</t>
  </si>
  <si>
    <t>(2000) A novel robust and low cost chips package and its thermal performance</t>
  </si>
  <si>
    <t>Soon-Jin Cho et al., 2000</t>
  </si>
  <si>
    <t>(2000) Bonding strengths at plastic encapsulant–gold-plated copper leadframe interface</t>
  </si>
  <si>
    <t>Sung Yi et al., 2000</t>
  </si>
  <si>
    <t>(2000) Adhesion strengths of epoxy molding compounds to gold-plated copper leadframes</t>
  </si>
  <si>
    <t>Sung Yl et al., 2000</t>
  </si>
  <si>
    <t>(2000) Interface failure criterion of button shear test as a means of interface adhesion measurement in plastic packages</t>
  </si>
  <si>
    <t>Wing Kam Szeto et al., 2000</t>
  </si>
  <si>
    <t>(2000) Ultrathin wafer level chip size package</t>
  </si>
  <si>
    <t>A Badihi, 2000</t>
  </si>
  <si>
    <t>(2000) Mounting optoelectronic devices on lead frames</t>
  </si>
  <si>
    <t>B MAUND, 2000</t>
  </si>
  <si>
    <t>(2000) New Technical and Economical Developments in Nickel/Palladium Leadframe Surface Finishing</t>
  </si>
  <si>
    <t>C Fan et al., 2000</t>
  </si>
  <si>
    <t>(2000) Low cost options for next generation packaging</t>
  </si>
  <si>
    <t>EJ Vardaman, 2000</t>
  </si>
  <si>
    <t>(2000) Prediction of paddle shift via 3-D TSOP modeling</t>
  </si>
  <si>
    <t>F Su et al., 2000</t>
  </si>
  <si>
    <t>(2000) High-Performance Polymer...</t>
  </si>
  <si>
    <t>G Rabilloud, 2000</t>
  </si>
  <si>
    <t>(2000) Chemical shrinkage and diffusion-controlled reaction of an epoxy molding compound</t>
  </si>
  <si>
    <t>HJ Tai et al., 2000</t>
  </si>
  <si>
    <t>(2000) Synthesis and properties of a low hygrothermal stress epoxy molding compound for electronic encapsulation</t>
  </si>
  <si>
    <t>(2000) Improvement of Adhesion Strength between Cu-based Leadframe and Fpoxy Molding Compound</t>
  </si>
  <si>
    <t>HY Lee, 2000</t>
  </si>
  <si>
    <t>(2000) Effects of oxidation treatments on the fracture toughness of leadframe/epoxy interfaces</t>
  </si>
  <si>
    <t>HY Lee et al., 2000</t>
  </si>
  <si>
    <t>(2000) International Symposium on Electronic Materials and Packaging (EMAP2000)</t>
  </si>
  <si>
    <t>I CK, 2000</t>
  </si>
  <si>
    <t>(2000) Process-induced residual stresses analysis in plastic-encapsulated integrated circuit packages</t>
  </si>
  <si>
    <t>J Park, 2000</t>
  </si>
  <si>
    <t>(2000) Cracking analysis of plastic IC package in consideration of viscoelasticity</t>
  </si>
  <si>
    <t>JH Yang et al., 2000</t>
  </si>
  <si>
    <t>(2000) The properties of AlN-filled epoxy molding compounds by the effects of filler size distribution</t>
  </si>
  <si>
    <t>Jong-Woo Bae et al., 2000</t>
  </si>
  <si>
    <t>(2000) Lead-free solders in microelectronics</t>
  </si>
  <si>
    <t>M Abtew et al., 2000</t>
  </si>
  <si>
    <t>(2000) Analysis of Calcutta bamboo for structural composite materials</t>
  </si>
  <si>
    <t>M Ahmad, 2000</t>
  </si>
  <si>
    <t>(2000) Development of measurement system for die-pad behavior in IC encapsulation process using Hall elements</t>
  </si>
  <si>
    <t>M Sato et al., 2000</t>
  </si>
  <si>
    <t>(2000) Fab Integrated Packaging (FIP): a new concept for high reliability wafer-level chip size packaging</t>
  </si>
  <si>
    <t>M Topper et al., 2000</t>
  </si>
  <si>
    <t>(2000) 3rd International Conference and Poster Exhibition - Micro Materials : MicroMat 2000</t>
  </si>
  <si>
    <t>M Werner et al., 2000</t>
  </si>
  <si>
    <t>(2000) Ultra CSP/sup TM/-a wafer level package</t>
  </si>
  <si>
    <t>P Elenius et al., 2000</t>
  </si>
  <si>
    <t>(2000) Proposed Design and Construction Guidelines for Labour-intensively Built Rubble Masonry Concrete Structures with Particular Reference to Arch Bridges</t>
  </si>
  <si>
    <t>RGD Rankine, 2000</t>
  </si>
  <si>
    <t>(2000) Development of an Electronic Power Assisted Steering Package</t>
  </si>
  <si>
    <t>S Fissore et al., 2000</t>
  </si>
  <si>
    <t>(2000) Novel die attach films having high reliability performance for lead-free solder and CSP</t>
  </si>
  <si>
    <t>S Takeda et al., 2000</t>
  </si>
  <si>
    <t>(2000) LIGA technology today and its industrial applications</t>
  </si>
  <si>
    <t>SJ Chung et al., 2000</t>
  </si>
  <si>
    <t>(2000) Interfacial reaction and solder joint reliability of Pb-free solders in lead frame chip scale packages (LF-CSP)</t>
  </si>
  <si>
    <t>SW Yoon et al., 2000</t>
  </si>
  <si>
    <t>(2000) A method for evaluating delamination between epoxy moulding compounds and different plated leadframes</t>
  </si>
  <si>
    <t>WK Lam et al., 2000</t>
  </si>
  <si>
    <t>(2000) Stress evolution in a conductive adhesive during curing and cooling</t>
  </si>
  <si>
    <t>Y Mei, 2000</t>
  </si>
  <si>
    <t>(2000) Optimization of black oxide coating thickness as adhesion promoter for copper substrate</t>
  </si>
  <si>
    <t>(2000) Interface Failure Criterion of Button Shear Test as a Means of Interface Adhesion Measurement in Plastic Packages</t>
  </si>
  <si>
    <t>, 2000</t>
  </si>
  <si>
    <t>(1999) Measurement of Adhesion Strength between Oxidized Cu-based Leadframe and EMC</t>
  </si>
  <si>
    <t>Ho Young Lee et al., 1999</t>
  </si>
  <si>
    <t>(1999) Low dielectric constant epoxy resins</t>
  </si>
  <si>
    <t>Ichiro Ogura, 1999</t>
  </si>
  <si>
    <t>(1999) How to assemble large PBGAs on PCB reliably with large PQFPs directly on the opposite side?</t>
  </si>
  <si>
    <t>John H Lau et al., 1999</t>
  </si>
  <si>
    <t>(1999) Assembly of large pbgas on printed circuit board with large PQFPs directly on the opposite side</t>
  </si>
  <si>
    <t>(1999) Ultrasonic arrays for monitoring cracks in an industrial plant at high temperatures</t>
  </si>
  <si>
    <t>Katherine J Kirk et al., 1999</t>
  </si>
  <si>
    <t>(1999) Extensions of the Stoney formula for substrate curvature to configurations with thin substrates or large deformations</t>
  </si>
  <si>
    <t>L. B. Freund et al., 1999</t>
  </si>
  <si>
    <t>(1999) High-power truncated-inverted-pyramid light-emitting diodes exhibiting % external quantum efficiency</t>
  </si>
  <si>
    <t>M. R. Krames et al., 1999</t>
  </si>
  <si>
    <t>(1999) Environmental effects in component packaging selection</t>
  </si>
  <si>
    <t>Sudarshan Siddhaye et al., 1999</t>
  </si>
  <si>
    <t>(1999) Reduction of copper oxide thin films with hydrogen plasma generated by a dielectric-barrier glow discharge</t>
  </si>
  <si>
    <t>Yasushi Sawada et al., 1999</t>
  </si>
  <si>
    <t>(1999) ShellCase ultrathin chip size package</t>
  </si>
  <si>
    <t>A Badihi, 1999</t>
  </si>
  <si>
    <t>(1999) Design considerations for electronic enclosures utilizing polymeric materials</t>
  </si>
  <si>
    <t>BD Mottahed et al., 1999</t>
  </si>
  <si>
    <t>(1999) Adhesive Bonding of Wood Materials</t>
  </si>
  <si>
    <t>Charles B. Vick, 1999</t>
  </si>
  <si>
    <t>(1999) Optical fiber sensors for spacecraft applications</t>
  </si>
  <si>
    <t>EJ Friebele et al., 1999</t>
  </si>
  <si>
    <t>(1999) Multi-sensor object recognition: the case of electronics recycling</t>
  </si>
  <si>
    <t>ER van Dop, 1999</t>
  </si>
  <si>
    <t>(1999) An Introduction to Plastic Packaging</t>
  </si>
  <si>
    <t>G Kelly et al., 1999</t>
  </si>
  <si>
    <t>(1999) The semiconductor industry in Malaysia</t>
  </si>
  <si>
    <t>GP Chen, 1999</t>
  </si>
  <si>
    <t>(1999) State of the art of integrated power modules (IPMs) for 0.75 kW and 2 kW drive applications</t>
  </si>
  <si>
    <t>J Flannery et al., 1999</t>
  </si>
  <si>
    <t>(1999) Finite element modelling of ceramics and glass: A bibliography (1977‐1998)</t>
  </si>
  <si>
    <t>J Mackerle, 1999</t>
  </si>
  <si>
    <t>(1999) Plasma cleaning of copper leadframe with Ar and Ar/H2 gases</t>
  </si>
  <si>
    <t>JH Hsieh et al., 1999</t>
  </si>
  <si>
    <t>(1999) Fabrication process of copper lead frame chip scale package (LF-CSP)</t>
  </si>
  <si>
    <t>JT Moon et al., 1999</t>
  </si>
  <si>
    <t>(1999) Failure analysis of integrated circuits: tools and techniques</t>
  </si>
  <si>
    <t>LC Wagner, 1999</t>
  </si>
  <si>
    <t>(1999) Recent Developments in the Encapsulation of Semiconductors by Transfer Moulding</t>
  </si>
  <si>
    <t>M Goosey et al., 1999</t>
  </si>
  <si>
    <t>(1999) Recent Developments in the 5</t>
  </si>
  <si>
    <t>M GOOSEY et al., 1999</t>
  </si>
  <si>
    <t>(1999) The effect of mold compounds on warpage in LOC package</t>
  </si>
  <si>
    <t>M Ko et al., 1999</t>
  </si>
  <si>
    <t>(1999) Tensile damage in ternary melamine-formaldehyde composites</t>
  </si>
  <si>
    <t>PO Hagstrand et al., 1999</t>
  </si>
  <si>
    <t>(1999) New normal‐propyl bromide based cleaning technology for the electronics industry</t>
  </si>
  <si>
    <t>S Chang et al., 1999</t>
  </si>
  <si>
    <t>(1999) High port density MT-RJ transceiver</t>
  </si>
  <si>
    <t>T Tanaka et al., 1999</t>
  </si>
  <si>
    <t>(1999) Package analysis: SAM and X-ray</t>
  </si>
  <si>
    <t>TM Moore et al., 1999</t>
  </si>
  <si>
    <t>(1999) Solder joint reliability of plastic ball grid array (PBGA) and bottom-leaded plastic (BLP) assemblies</t>
  </si>
  <si>
    <t>X Zhang, 1999</t>
  </si>
  <si>
    <t>(1999) Application of silicon piezoresistive stress test chips in electronic packages</t>
  </si>
  <si>
    <t>Y Zou, 1999</t>
  </si>
  <si>
    <t>(1999) Measurement of Adhesion Strength between Oxidized Cu-based Leadframe and E</t>
  </si>
  <si>
    <t>, 1999</t>
  </si>
  <si>
    <t>(1999) Materials Issues in Area-Array Microelectronic Packaging</t>
  </si>
  <si>
    <t>(1999) Adhesion strength of leadframe/EMC interfaces</t>
  </si>
  <si>
    <t>(1999) New Adhesion Promoters for Copper Leadframes and Epoxy Resin</t>
  </si>
  <si>
    <t>(1998) Bondability analysis of bond pads by thermoelectric temperature measurements</t>
  </si>
  <si>
    <t>A Schneuwly et al., 1998</t>
  </si>
  <si>
    <t>(1998) Influence of surface contamination on metal/metal bond contact quality</t>
  </si>
  <si>
    <t>(1998) Expert System for Design of Plastic Integrated Circuit Packages Against Latent Moisture Induced Defects. Phase II</t>
  </si>
  <si>
    <t>An-Yu Kuo et al., 1998</t>
  </si>
  <si>
    <t>(1998) Reliability, performance and economics of thermally enhanced plastic packages</t>
  </si>
  <si>
    <t>Arne K Knudsen et al., 1998</t>
  </si>
  <si>
    <t>(1998) Optimal oxidation control for enhancement of copper lead frame-EMC adhesion in packaging process</t>
  </si>
  <si>
    <t>Byung Hoon Moon et al., 1998</t>
  </si>
  <si>
    <t>(1998) The effect of thin film structure and properties on gold ball bonding</t>
  </si>
  <si>
    <t>JE Krzanowski et al., 1998</t>
  </si>
  <si>
    <t>(1998) A conduction-convection design for liquid flow sensing</t>
  </si>
  <si>
    <t>Luis Castañer et al., 1998</t>
  </si>
  <si>
    <t>(1998) Investigation of stress singularity fields and stress intensity factors for cracks</t>
  </si>
  <si>
    <t>Masazumi Amagai, 1998</t>
  </si>
  <si>
    <t>(1998) FEM analysis of thermal stresses in advanced electronic packages</t>
  </si>
  <si>
    <t>Sven Rzepka et al., 1998</t>
  </si>
  <si>
    <t>(1998) Characterization of oxidized copper leadframes and copper/epoxy molding compound interface adhesion in plastic package</t>
  </si>
  <si>
    <t>Teck-Gyu Kang et al., 1998</t>
  </si>
  <si>
    <t>(1998) A case study of IC storage failures in Taipei trains</t>
  </si>
  <si>
    <t>Y Zhang et al., 1998</t>
  </si>
  <si>
    <t>(1998) New epoxy molding compounds for SMT with pre-plated lead-frame system</t>
  </si>
  <si>
    <t>A Fujii et al., 1998</t>
  </si>
  <si>
    <t>(1998) Lead‐free alloys</t>
  </si>
  <si>
    <t>A Zoran Miric et al., 1998</t>
  </si>
  <si>
    <t>(1998) Projectos de melhoria da produtividade</t>
  </si>
  <si>
    <t>BAML Barbas, 1998</t>
  </si>
  <si>
    <t>(1998) Hawk Creek Laboratory, Inc.</t>
  </si>
  <si>
    <t>ET Kits, 1998</t>
  </si>
  <si>
    <t>(1998) Nudged elastic band method for finding minimum energy paths of transitions</t>
  </si>
  <si>
    <t>H Jónsson et al., 1998</t>
  </si>
  <si>
    <t>(1998) Ausblick auf verwandte Montageverfahren</t>
  </si>
  <si>
    <t>H Reichl, 1998</t>
  </si>
  <si>
    <t>(1998) Thermal stress analysis of a PQFP moulding process: Comparison of viscoelastic and elastic models</t>
  </si>
  <si>
    <t>JH Park et al., 1998</t>
  </si>
  <si>
    <t>(1998) Technical basis for environmental qualification of microprocessor-based safety-related equipment in nuclear power plants</t>
  </si>
  <si>
    <t>K Korsah et al., 1998</t>
  </si>
  <si>
    <t>(1998) Microwave multichip modules using low cost microwave chip on flex packaging technology</t>
  </si>
  <si>
    <t>M McNulty et al., 1998</t>
  </si>
  <si>
    <t>(1998) New design for a lead frame used for high pin counts and high-power LSI package</t>
  </si>
  <si>
    <t>M Mita et al., 1998</t>
  </si>
  <si>
    <t>(1998) EMC at Component and PCB Level</t>
  </si>
  <si>
    <t>M O'hara, 1998</t>
  </si>
  <si>
    <t>(1998) Electronic Packaging Materials and Their Properties</t>
  </si>
  <si>
    <t>Michael G Pecht et al., 1998</t>
  </si>
  <si>
    <t>(1998) AFRL-ML-WP-TR-1998-4097</t>
  </si>
  <si>
    <t>OFPI CIRCUIT et al., 1998</t>
  </si>
  <si>
    <t>(1998) Thin film polymeric materials in microelectronic packaging and interconnect</t>
  </si>
  <si>
    <t>P Garrou, 1998</t>
  </si>
  <si>
    <t>(1998) Reliability evaluation of chip-on-flex CSP devices</t>
  </si>
  <si>
    <t>RA Fillion et al., 1998</t>
  </si>
  <si>
    <t>(1998) 7. Jute and Kenaf</t>
  </si>
  <si>
    <t>RM Rowell et al., 1998</t>
  </si>
  <si>
    <t>(1998) Cellulose fiber reinforced thermoplastic composites: processing and product charateristics</t>
  </si>
  <si>
    <t>RM Taib, 1998</t>
  </si>
  <si>
    <t>(1998) Ty-Nee Power Units</t>
  </si>
  <si>
    <t>RS Tip, 1998</t>
  </si>
  <si>
    <t>(1998) Adhesion improvement of epoxy resin/copper lead frame j oints by azole compounds</t>
  </si>
  <si>
    <t>SM Song et al., 1998</t>
  </si>
  <si>
    <t>(1998) Oxidation studies on a Cu-base leadframe alloy between 150 C and 300 C</t>
  </si>
  <si>
    <t>Soon-Jin Cho et al., 1998</t>
  </si>
  <si>
    <t>(1998) A finite element study of stresses developed in plastic encapsulated electronic packages during leadframe pull-out testing</t>
  </si>
  <si>
    <t>SW Ng, 1998</t>
  </si>
  <si>
    <t>(1998) Development of moisture-proof thin and large QFP with copper lead frame</t>
  </si>
  <si>
    <t>T Mino et al., 1998</t>
  </si>
  <si>
    <t>(1998) Interface reaction between Ag-Pd conductor and Pd-Sn solder</t>
  </si>
  <si>
    <t>Y Moriya et al., 1998</t>
  </si>
  <si>
    <t>(1998) Construction of electronic hybrid microcircuits: a 350 mg ECG-transmitter</t>
  </si>
  <si>
    <t>Y Winter, 1998</t>
  </si>
  <si>
    <t>(1998) Three dimensional die surface stress measurements in delaminated and non-delaminated plastic packages</t>
  </si>
  <si>
    <t>Y Zou et al., 1998</t>
  </si>
  <si>
    <t>(1998) High filler loading technique and its effects on the reliability of epoxy molding compound</t>
  </si>
  <si>
    <t>, 1998</t>
  </si>
  <si>
    <t>(1997) Microsystem packaging: lessons from conventional low cost IC packaging</t>
  </si>
  <si>
    <t>G Kelly et al., 1997</t>
  </si>
  <si>
    <t>(1997) The aluminum bond-pad corrosion in small outline packaged devices</t>
  </si>
  <si>
    <t>HY Ueng et al., 1997</t>
  </si>
  <si>
    <t>(1997) Reliability of large conductive polymer flip chip assemblies for multichip modules (MCMs)</t>
  </si>
  <si>
    <t>Leonard Schaper et al., 1997</t>
  </si>
  <si>
    <t>(1997) Manufacturing process for combination lead frame/TAB BGA</t>
  </si>
  <si>
    <t>Mamoru Mita et al., 1997</t>
  </si>
  <si>
    <t>(1997) A novel die bonding adhesive-silver filled film</t>
  </si>
  <si>
    <t>Shinji Takeda et al., 1997</t>
  </si>
  <si>
    <t>(1997) Adhesion improvement of epoxy resin to alloy 42 lead frame by silane coupling agents</t>
  </si>
  <si>
    <t>SM Song et al., 1997</t>
  </si>
  <si>
    <t>(1997) The effect of the oxidation of Cu-base leadframe on the interface adhesion between Cu metal and epoxy molding compound</t>
  </si>
  <si>
    <t>Soon-Jin Cho et al., 1997</t>
  </si>
  <si>
    <t>(1997) Ultrasonic Arrays for Flaw Characterization at High Temperature</t>
  </si>
  <si>
    <t>A McNab et al., 1997</t>
  </si>
  <si>
    <t>(1997) Plastic Encapsulated Microelectronics; Materials, Processes, Quality, Reliability, and Application</t>
  </si>
  <si>
    <t>Anthony J Rafanelli, 1997</t>
  </si>
  <si>
    <t>(1997) Design and testing of composite flywheel rotors</t>
  </si>
  <si>
    <t>CW Gabrys et al., 1997</t>
  </si>
  <si>
    <t>(1997) Electrical performance analysis of IC package for the high-end memory device</t>
  </si>
  <si>
    <t>DH Lee et al., 1997</t>
  </si>
  <si>
    <t>(1997) The oxidation control of copper leadframe package for prevention of popcorn cracking</t>
  </si>
  <si>
    <t>E Takano et al., 1997</t>
  </si>
  <si>
    <t>(1997) Micro and surface analysis in art and archaeology</t>
  </si>
  <si>
    <t>F Adams et al., 1997</t>
  </si>
  <si>
    <t>(1997) Plastic Encapsulated Microcircuit (PEM) Guidelines for Screening and Qualification for Space Applications</t>
  </si>
  <si>
    <t>GL Rose et al., 1997</t>
  </si>
  <si>
    <t>(1997) Solder Joint Reliability of BGA, CSP, Flip Chip, and Fine Pitch SMT Assemblies</t>
  </si>
  <si>
    <t>J.H. Lau et al., 1997</t>
  </si>
  <si>
    <t>(1997) Die-bonding in micro-electronic packaging by oscillatory squeezing</t>
  </si>
  <si>
    <t>KJ Zwick et al., 1997</t>
  </si>
  <si>
    <t>(1997) Investigation on the effect of molding compounds on package delamination</t>
  </si>
  <si>
    <t>M Ko et al., 1997</t>
  </si>
  <si>
    <t>(1997) Plastic packaging</t>
  </si>
  <si>
    <t>Michael G Pecht et al., 1997</t>
  </si>
  <si>
    <t>(1997) Advances in light curing adhesives and coatings lead to process and quality benefits in electronics manufacturing</t>
  </si>
  <si>
    <t>P Swanson, 1997</t>
  </si>
  <si>
    <t>(1997) Surface mount technology terms and concepts</t>
  </si>
  <si>
    <t>P Zarrow et al., 1997</t>
  </si>
  <si>
    <t>(1997) Failure Modes and Mechanisms in Electronic Packages</t>
  </si>
  <si>
    <t>Puligandla Viswanadham et al., 1997</t>
  </si>
  <si>
    <t>(1997) NIST energy related inventions: Electronic starter device for fluorescent lamps. Interim report, August--October, 1997</t>
  </si>
  <si>
    <t>SA Johnson, 1997</t>
  </si>
  <si>
    <t>(1997) Warpage prediction of integrated circuits packages</t>
  </si>
  <si>
    <t>TS Yeung, 1997</t>
  </si>
  <si>
    <t>(1997) Development of highly reliable CSP</t>
  </si>
  <si>
    <t>Y Yamaji et al., 1997</t>
  </si>
  <si>
    <t>(1997) A fracture mechanics analysis of the popcorn cracking in the plastic IC packages</t>
  </si>
  <si>
    <t>YB Park et al., 1997</t>
  </si>
  <si>
    <t>(1997) Heel cracking induced by the steep conversion of EMC in large QFP</t>
  </si>
  <si>
    <t>YM Lee et al., 1997</t>
  </si>
  <si>
    <t>(1997) 集積回路パッケージからのリードフレーム金属の回収</t>
  </si>
  <si>
    <t>六川暢了， 坂本宏, 1997</t>
  </si>
  <si>
    <t>(1997) Microelectronics Packaging Handbook Semiconductor Packaging (Part 2)</t>
  </si>
  <si>
    <t>, 1997</t>
  </si>
  <si>
    <t>(1996) Laser patterning of lead frames for electroplating</t>
  </si>
  <si>
    <t>CK Ho et al., 1996</t>
  </si>
  <si>
    <t>(1996) Porous Si structure as moisture sensor</t>
  </si>
  <si>
    <t>DW Peterson et al., 1996</t>
  </si>
  <si>
    <t>(1996) Plastic Packaging Consortium-first year results</t>
  </si>
  <si>
    <t>Luu T Nguyen et al., 1996</t>
  </si>
  <si>
    <t>(1996) Small and large deformation of thick and thin-film multi-layers: Effects of layer geometry, plasticity and compositional gradients</t>
  </si>
  <si>
    <t>Marc Finot et al., 1996</t>
  </si>
  <si>
    <t>(1996) Thermal design of plastic LSI packages with fins</t>
  </si>
  <si>
    <t>Nae Yoneda et al., 1996</t>
  </si>
  <si>
    <t>(1996) Investigation of plastic package related failure mechanisms in plastic encapsulated integrated circuits</t>
  </si>
  <si>
    <t>Nicholas Mark Troop, 1996</t>
  </si>
  <si>
    <t>(1996) Adhesion between Ni/Fe lead frame and epoxy molding compounds in IC packages</t>
  </si>
  <si>
    <t>Shin'Ichiro Asai et al., 1996</t>
  </si>
  <si>
    <t>(1996) Low Temperature Oxidation of Cu-Base Leadframe and Cu/Emc Interface Adhesion</t>
  </si>
  <si>
    <t>Soon-Jin Cho et al., 1996</t>
  </si>
  <si>
    <t>(1996) Materials mechanics issues of smart card manufacturing</t>
  </si>
  <si>
    <t>A Schubert et al., 1996</t>
  </si>
  <si>
    <t>(1996) Immediate elimination of gross ESD failures in PLCC MECL product line through innovative techniques</t>
  </si>
  <si>
    <t>Almazar, 1996</t>
  </si>
  <si>
    <t>(1996) Development work on a new package design for the next generation microelectronics. Final report</t>
  </si>
  <si>
    <t>BE Adams et al., 1996</t>
  </si>
  <si>
    <t>(1996) Packaging reliability for high temperature electronics: A materials focus</t>
  </si>
  <si>
    <t>FP McCluskey et al., 1996</t>
  </si>
  <si>
    <t>(1996) A contactless transfer device for power and data</t>
  </si>
  <si>
    <t>G Roberts et al., 1996</t>
  </si>
  <si>
    <t>(1996) Reliability of proton-implanted VCSELs for data communications</t>
  </si>
  <si>
    <t>JK Guenter et al., 1996</t>
  </si>
  <si>
    <t>(1996) Advances in packaging and assembly polymers</t>
  </si>
  <si>
    <t>K Gilleo, 1996</t>
  </si>
  <si>
    <t>(1996) Development of flexible polymer blend films from advanced copna resin and nylon 6</t>
  </si>
  <si>
    <t>K Nawa, 1996</t>
  </si>
  <si>
    <t>(1996) Package related failure mechanisms in plastic BGA packages used for ASIC devices</t>
  </si>
  <si>
    <t>K Parekh et al., 1996</t>
  </si>
  <si>
    <t>(1996) The fluid mechanics of bonding with yield stress epoxies</t>
  </si>
  <si>
    <t>KJ Zwick, 1996</t>
  </si>
  <si>
    <t>(1996) An investigation into moisture-induced failure in plastic encapsulated microcircuits</t>
  </si>
  <si>
    <t>KM Fawzi, 1996</t>
  </si>
  <si>
    <t>(1996) SiC-reinforced A12O3metal composites by directed metal oxidation</t>
  </si>
  <si>
    <t>M Guermazi, 1996</t>
  </si>
  <si>
    <t>(1996) Conference Report: HYGROTHERMAL EFFECTS ON THE PERFORMANCE OF POLYMERS AND POLYMERIC COMPOSITES Gaithersburg, MD September21-22, 1995</t>
  </si>
  <si>
    <t>MYM Chiang et al., 1996</t>
  </si>
  <si>
    <t>(1996) Demonstration of a chip scale chip-on-flex technology</t>
  </si>
  <si>
    <t>R Fillion et al., 1996</t>
  </si>
  <si>
    <t>(1996) An experimental study of popcorning in plastic encapsulated microcircuits</t>
  </si>
  <si>
    <t>R Gannamani et al., 1996</t>
  </si>
  <si>
    <t>(1996) Reliability study of 850 nm VCSELs for data communications</t>
  </si>
  <si>
    <t>RA Hawthorne et al., 1996</t>
  </si>
  <si>
    <t>(1996) Fiber-integrated isolators with high performance</t>
  </si>
  <si>
    <t>T Irie et al., 1996</t>
  </si>
  <si>
    <t>(1996) Flow modeling of PQFP during transfer molding</t>
  </si>
  <si>
    <t>TH Kuah et al., 1996</t>
  </si>
  <si>
    <t>(1996) An improvement in reflow performance of plastic packages</t>
  </si>
  <si>
    <t>TJ Cho et al., 1996</t>
  </si>
  <si>
    <t>(1996) High-Pin-Count Packaging Technologies for LSI Devices</t>
  </si>
  <si>
    <t>Y Tomita et al., 1996</t>
  </si>
  <si>
    <t>(1996) Bottom Leaded Plastic (BLP) package: A new design with enhanced solder joint reliability</t>
  </si>
  <si>
    <t>YG Kim et al., 1996</t>
  </si>
  <si>
    <t>(1995) Dual chip memory package</t>
  </si>
  <si>
    <t>Young-Do Kweon et al., 1995</t>
  </si>
  <si>
    <t>(1995) Best practices for applying air ionization</t>
  </si>
  <si>
    <t>A Steinman, 1995</t>
  </si>
  <si>
    <t>(1995) Properties of recycled wood fiber and polystyrene multiphase composites</t>
  </si>
  <si>
    <t>BH Liang, 1995</t>
  </si>
  <si>
    <t>(1995) New IC stacking process ideal for high-density memory module and hybrid applications</t>
  </si>
  <si>
    <t>C Brown, 1995</t>
  </si>
  <si>
    <t>(1995) The effect of internal package delaminations on the thermal performance of PQFP, thermally enhanced PQFP, LOC, and BGA packages</t>
  </si>
  <si>
    <t>D Edwards et al., 1995</t>
  </si>
  <si>
    <t>(1995) Temperature dependence of viscoelastic deformation of resin for plastic packaging</t>
  </si>
  <si>
    <t>D Maehara et al., 1995</t>
  </si>
  <si>
    <t>(1995) Electrodepositable resists</t>
  </si>
  <si>
    <t>D Merricks, 1995</t>
  </si>
  <si>
    <t>(1995) SIMULTANEOUS SWITCHING NOISE ANALYSIS OF A 16 MB× 9 DRAM SIMM MEMORY MODULE</t>
  </si>
  <si>
    <t>JH Park et al., 1995</t>
  </si>
  <si>
    <t>(1995) Assembly with conductive adhesives</t>
  </si>
  <si>
    <t>K Gilleo, 1995</t>
  </si>
  <si>
    <t>(1995) Ultra-thin and crack-free bottom leaded plastic (BLP) package design</t>
  </si>
  <si>
    <t>KB Cha et al., 1995</t>
  </si>
  <si>
    <t>(1995) Advanced interconnect and low cost/spl mu/stud BGA</t>
  </si>
  <si>
    <t>M Mita et al., 1995</t>
  </si>
  <si>
    <t>(1995) A Comparison of Eutectic</t>
  </si>
  <si>
    <t>Mark A Kwoka et al., 1995</t>
  </si>
  <si>
    <t>(1995) Plastic Encapsulated Microelectronics; Materials, Processes, Quality, Reliability, and Application</t>
  </si>
  <si>
    <t>Michael G Pecht et al., 1995</t>
  </si>
  <si>
    <t>(1995) Conformal multichip-on-flex (MCM-F) technology</t>
  </si>
  <si>
    <t>RA Fillion et al., 1995</t>
  </si>
  <si>
    <t>(1995) Development of a plastic encapsulated multichip technology for high volume, low cost commercial electronics</t>
  </si>
  <si>
    <t>(1995) Light emitting diodes</t>
  </si>
  <si>
    <t>RH Haitz et al., 1995</t>
  </si>
  <si>
    <t>(1995) Simulation tool enhances integrated-circuit encapsulation</t>
  </si>
  <si>
    <t>TH Kuah et al., 1995</t>
  </si>
  <si>
    <t>(1995) Fine pitch wire bonding development using statistical design of experiment</t>
  </si>
  <si>
    <t>WK Shu, 1995</t>
  </si>
  <si>
    <t>(1995) Development of 0.5 mm thick small outline packages</t>
  </si>
  <si>
    <t>YJ Song et al., 1995</t>
  </si>
  <si>
    <t>(1994) Evaluation of low temperature snap-cure die attach materials</t>
  </si>
  <si>
    <t>B Mekdhanasarn et al., 1994</t>
  </si>
  <si>
    <t>(1994) Low stress polymer die attach adhesive for plastic packages</t>
  </si>
  <si>
    <t>IY Chien et al., 1994</t>
  </si>
  <si>
    <t>(1994) Advantages and disadvantages of thin small outline packages (TSOP) with copper gull-wing leads</t>
  </si>
  <si>
    <t>J Lau et al., 1994</t>
  </si>
  <si>
    <t>(1994) Discrimination of Surface Textures Using Fractal Methods</t>
  </si>
  <si>
    <t>JP Card et al., 1994</t>
  </si>
  <si>
    <t>(1994) Connected ground and floating plane package design and electrical analysis</t>
  </si>
  <si>
    <t>MK Kerr et al., 1994</t>
  </si>
  <si>
    <t>(1994) A study on plastic encapsulation of semiconductor chips</t>
  </si>
  <si>
    <t>Sejin Han, 1994</t>
  </si>
  <si>
    <t>(1994) Soldering deterioration of epoxy‐molded IC packages after moisture absorption</t>
  </si>
  <si>
    <t>Shin'Ichiro Asai et al., 1994</t>
  </si>
  <si>
    <t>(1994) A model for thermal fatigue of large area adhesive joints between materials with dissimilar thermal expansion</t>
  </si>
  <si>
    <t>A Bjorneklett et al., 1994</t>
  </si>
  <si>
    <t>(1994) Electrodeposition: Materials and Processes</t>
  </si>
  <si>
    <t>D Baudrand, 1994</t>
  </si>
  <si>
    <t>(1994) Technologically driven applications for cyanate ester resins</t>
  </si>
  <si>
    <t>DA Shimp, 1994</t>
  </si>
  <si>
    <t>(1994) Development of EMC antennas and their application in on-line SE measurement of conductive composite plastic materials</t>
  </si>
  <si>
    <t>H Rahman, 1994</t>
  </si>
  <si>
    <t>(1994) Evaluating plastic assembly processes for high reliability applications using HAST and assembly test chips</t>
  </si>
  <si>
    <t>JA Emerson et al., 1994</t>
  </si>
  <si>
    <t>(1994) Packaging the MAMA module</t>
  </si>
  <si>
    <t>JD Seals, 1994</t>
  </si>
  <si>
    <t>(1994) Growth of a GaP window layer on AlGaInP light-emitting diodes using misoriented substrates</t>
  </si>
  <si>
    <t>JF Lin et al., 1994</t>
  </si>
  <si>
    <t>(1994) Thermoplastic die attach adhesive for today's packaging challenges</t>
  </si>
  <si>
    <t>K Gilleo et al., 1994</t>
  </si>
  <si>
    <t>(1994) JzLi ZJ</t>
  </si>
  <si>
    <t>LCPT include Hoechst, 1994</t>
  </si>
  <si>
    <t>(1994) Active silicon substrate multi-chip module technology for sensor signal processing and control</t>
  </si>
  <si>
    <t>RE Pearson, 1994</t>
  </si>
  <si>
    <t>(1994) Thermal performance limits of the QFP family</t>
  </si>
  <si>
    <t>S Mulgaonker et al., 1994</t>
  </si>
  <si>
    <t>(1994) Estimating the influence of PCB and component thermal conductivity on component temperatures in natural convection</t>
  </si>
  <si>
    <t>T Kordyban, 1994</t>
  </si>
  <si>
    <t>(1993) Die pad anchoring designs for enhanced adhesion integrity in IC packages</t>
  </si>
  <si>
    <t>Luu T Nguyen et al., 1993</t>
  </si>
  <si>
    <t>(1993) Molding compound trends in a denser packaging world: Qualification tests and reliability concerns</t>
  </si>
  <si>
    <t>(1993) Encapsulation process for electronic devices using injection molding method</t>
  </si>
  <si>
    <t>T Sakai, 1993</t>
  </si>
  <si>
    <t>(1993) Effects of Surface Modifications on the Peel Strength of Copper Based Polymer/Metal Interfaces with Characteristic Morphologies</t>
  </si>
  <si>
    <t>B. J. Love et al., 1993</t>
  </si>
  <si>
    <t>(1993) Interconnect Dielectrics</t>
  </si>
  <si>
    <t>DJ MONK et al., 1993</t>
  </si>
  <si>
    <t>(1993) Flip-chip on FR-4 integrated circuit packaging</t>
  </si>
  <si>
    <t>DO Powell et al., 1993</t>
  </si>
  <si>
    <t>(1993) A systematic evaluation of factors influencing TAB inner lead reliability</t>
  </si>
  <si>
    <t>HE Evans et al., 1993</t>
  </si>
  <si>
    <t>(1993) Die stress measurement using piezoresistive stress sensors</t>
  </si>
  <si>
    <t>JN Sweet, 1993</t>
  </si>
  <si>
    <t>(1993) Packaging influences microprocessor cost</t>
  </si>
  <si>
    <t>L Gwennap, 1993</t>
  </si>
  <si>
    <t>(1993) Thermal and Moisture Stresses in Plastic Packages</t>
  </si>
  <si>
    <t>M Mermet-Guyennet, 1993</t>
  </si>
  <si>
    <t>(1993) The oxidation of copper and silver plated copper lead frames</t>
  </si>
  <si>
    <t>MA Westlake, 1993</t>
  </si>
  <si>
    <t>(1993) Fonzell DJ Martin Motorola Inc. Semiconductor Product Sector Microprocessor and Memory Technologies Group Austin, Texas</t>
  </si>
  <si>
    <t>OPADA CARRIER, 1993</t>
  </si>
  <si>
    <t>(1993) Failure mechanisms of wire and die bonding</t>
  </si>
  <si>
    <t>S Trigwell, 1993</t>
  </si>
  <si>
    <t>(1993) Fracture mechanics and micromechanisms in fiber-reinforced composites</t>
  </si>
  <si>
    <t>SH Li, 1993</t>
  </si>
  <si>
    <t>(1993) Packaging and process monitoring technology</t>
  </si>
  <si>
    <t>Society of Chemical Engineers of Japan, 1993</t>
  </si>
  <si>
    <t>(1993) Solutions to moisture resistance degradation during solder reflow of plastic surface mount components</t>
  </si>
  <si>
    <t>SV Golwalkar, 1993</t>
  </si>
  <si>
    <t>(1992) Nondestructive Testing Techniques</t>
  </si>
  <si>
    <t xml:space="preserve"> D. E. Bray et al., 1992</t>
  </si>
  <si>
    <t>(1992) The Family of FPT Packages</t>
  </si>
  <si>
    <t>PP Marcoux et al., 1992</t>
  </si>
  <si>
    <t>(1992) Multichip packaging-a tutorial</t>
  </si>
  <si>
    <t>RR Tummala, 1992</t>
  </si>
  <si>
    <t>(1992) Smart cards from a manufacturing point of view</t>
  </si>
  <si>
    <t>T Baker, 1992</t>
  </si>
  <si>
    <t>(1992) The impact of delamination on stress-induced and contamination-related failure in surface mount ICs</t>
  </si>
  <si>
    <t>TM Moore et al., 1992</t>
  </si>
  <si>
    <t>(1991) Thermal Degradation of Epoxy Novolac-Phenol Formaldehyde Novolac Resin Systems</t>
  </si>
  <si>
    <t>Eileen A Sullivan, 1991</t>
  </si>
  <si>
    <t>(1991) Wire bonding-a closer look</t>
  </si>
  <si>
    <t>GE Servais et al., 1991</t>
  </si>
  <si>
    <t>(1991) The growth and properties of high performance AlGalnP emitters using a lattice mismatched GaP window layer</t>
  </si>
  <si>
    <t>RM Fletcher et al., 1991</t>
  </si>
  <si>
    <t>(1991) Vapor Phase Applications</t>
  </si>
  <si>
    <t>D Linman, 1991</t>
  </si>
  <si>
    <t>(1991) Silane Coupling Agents, Second Edition</t>
  </si>
  <si>
    <t>Edwin P. Plueddemann, 1991</t>
  </si>
  <si>
    <t>(1991) M-Pyrol™ (NMP) Use in the Microelectronics Industry</t>
  </si>
  <si>
    <t>HJ Beaulieu et al., 1991</t>
  </si>
  <si>
    <t>(1991) Quality and Reliability</t>
  </si>
  <si>
    <t>JIM YOUNG, 1991</t>
  </si>
  <si>
    <t>(1991) JG WlLUAMS IUKt</t>
  </si>
  <si>
    <t>JL SULLIVAN, 1991</t>
  </si>
  <si>
    <t>(1991) Handbook of Electronic Packages Design</t>
  </si>
  <si>
    <t>Michael G Pecht, 1991</t>
  </si>
  <si>
    <t>(1991) Matrix cracking initiation stress in fiber-reinforced ceramic matrix composites</t>
  </si>
  <si>
    <t>PB Kangutkar, 1991</t>
  </si>
  <si>
    <t>(1991) High Reliability, Low Stress, Rapid Curing Die Attach Adhesives</t>
  </si>
  <si>
    <t>RL Frentzel et al., 1991</t>
  </si>
  <si>
    <t>(1991) Effects of offsets on stresses of a silicon chip mounted on a copper lead frame</t>
  </si>
  <si>
    <t>SR Talluri, 1991</t>
  </si>
  <si>
    <t>(1990) High Pin-Count Packaging: PLCC—The way to go</t>
  </si>
  <si>
    <t>Ashok Dhawan et al., 1990</t>
  </si>
  <si>
    <t>(1990) Studies of the interface between the epoxy molding compound and the copper leadframe by x‐ray photoelectron spectroscopy, Auger electron spectroscopy, and secondary electron microscopy</t>
  </si>
  <si>
    <t>FM Pan et al., 1990</t>
  </si>
  <si>
    <t>(1990) Structural effect of IC plastic package on residual stress in silicon chips</t>
  </si>
  <si>
    <t>H Miura et al., 1990</t>
  </si>
  <si>
    <t>(1990) Stress Management Via Low Modulus Urethane Adhesives For Electronic Applications</t>
  </si>
  <si>
    <t>Joseph F Vaccaro, 1990</t>
  </si>
  <si>
    <t>(1990) Local CTE mismatch in SM leaded packages: a potential reliability concern</t>
  </si>
  <si>
    <t>JPM Clech et al., 1990</t>
  </si>
  <si>
    <t>(1990) Silicone die bond adhesive and clean in-line cure for copper lead frame</t>
  </si>
  <si>
    <t>K Suzuki et al., 1990</t>
  </si>
  <si>
    <t>(1990) Local mismatches in SM solder joint FE analysis</t>
  </si>
  <si>
    <t>MJ Tervalon, 1990</t>
  </si>
  <si>
    <t>(1990) A comparison of copper and gold wire bonding on integrated circuit devices</t>
  </si>
  <si>
    <t>SL Khoury et al., 1990</t>
  </si>
  <si>
    <t>(1990) Special properties of molding compound for surface mounting devices</t>
  </si>
  <si>
    <t>T Nishioka et al., 1990</t>
  </si>
  <si>
    <t>(1990) Applications of AES in microelectronics</t>
  </si>
  <si>
    <t>D. W. Harris et al., 1990</t>
  </si>
  <si>
    <t>(1990) High-performance mechanically butted 12,000 x 1 pixel VIS/NIR focal-plane array</t>
  </si>
  <si>
    <t>DL Seeley et al., 1990</t>
  </si>
  <si>
    <t>(1990) Metallization of aluminum nitride packages</t>
  </si>
  <si>
    <t>EY Luh et al., 1990</t>
  </si>
  <si>
    <t>(1990) Current status and future trends of electronic packaging in automotive applications</t>
  </si>
  <si>
    <t>H Minorikawa et al., 1990</t>
  </si>
  <si>
    <t>(1990) Knowledge-based control of composite material manufacturing processes</t>
  </si>
  <si>
    <t>HT Wu, 1990</t>
  </si>
  <si>
    <t>(1990) Silver filled polyimidesiloxane die attach material</t>
  </si>
  <si>
    <t>MN Nguyen et al., 1990</t>
  </si>
  <si>
    <t>(1990) Materials for High-Density Electronic Packaging and Interconnection</t>
  </si>
  <si>
    <t>National Research Council et al., 1990</t>
  </si>
  <si>
    <t>(1990) Analytical and experimental study for designing molding compounds for surface mounting devices</t>
  </si>
  <si>
    <t>S Ohizumi et al., 1990</t>
  </si>
  <si>
    <t>(1990) Silicon interconnect-a critical factor in device thermal management</t>
  </si>
  <si>
    <t>S Witzman et al., 1990</t>
  </si>
  <si>
    <t>(1990) Failure analysis of leakage current in plastic encapsulated packages</t>
  </si>
  <si>
    <t>SJ Hu et al., 1990</t>
  </si>
  <si>
    <t>(1990) A review of repairable die attach for CuPI MCM</t>
  </si>
  <si>
    <t>TA Bishop, 1990</t>
  </si>
  <si>
    <t>(1989) Materials Issues in Electronic Systems</t>
  </si>
  <si>
    <t>David W. McCall, 1989</t>
  </si>
  <si>
    <t>(1989) Effect of lead frame material on plastic-encapsulated IC package cracking under temperature cycling</t>
  </si>
  <si>
    <t>A Nishimura et al., 1989</t>
  </si>
  <si>
    <t>(1989) Lead finishing in semiconductor devices: Soldering</t>
  </si>
  <si>
    <t>AC Tan, 1989</t>
  </si>
  <si>
    <t>(1989) Ceramic multilayer package fabrication</t>
  </si>
  <si>
    <t>C Cofired, 1989</t>
  </si>
  <si>
    <t>(1989) Surface characterization of the copper–epoxy adhesion interface from production printed circuit boards</t>
  </si>
  <si>
    <t>CW Miller et al., 1989</t>
  </si>
  <si>
    <t>(1989) A multilayer surface mount technology elevated by an aramid-paper and epoxy-resin composite</t>
  </si>
  <si>
    <t>E Tsunashima et al., 1989</t>
  </si>
  <si>
    <t>(1989) Understanding the use of low coefficient of both hygroscopic and thermal expansion polymer matrix for the inner substrate multichip packages with multilevel …</t>
  </si>
  <si>
    <t>(1989) Fine pitch package mounting with TAB tape</t>
  </si>
  <si>
    <t>G Dehaine et al., 1989</t>
  </si>
  <si>
    <t>(1989) The effect of ultrasonic agitation on copper plating in an acid bath</t>
  </si>
  <si>
    <t>MC Hsiao et al., 1989</t>
  </si>
  <si>
    <t>(1989) Effect of inherent deformations of leadframes on bleedability of plastic dip</t>
  </si>
  <si>
    <t>SL Kerk et al., 1989</t>
  </si>
  <si>
    <t>(1989) Characteristics and development report for the MC3812 radar mechanical design</t>
  </si>
  <si>
    <t>TR Glauner, 1989</t>
  </si>
  <si>
    <t>(1989) Epoxy molding compounds as encapsulation materials for microelectronic devices</t>
  </si>
  <si>
    <t>YK Godovsky et al., 1989</t>
  </si>
  <si>
    <t>(1989) High-performance power package for power-integrated circuit devices</t>
  </si>
  <si>
    <t>YM Kasem et al., 1989</t>
  </si>
  <si>
    <t>(1988) Wire bond behavior during molding operations of electronic packages</t>
  </si>
  <si>
    <t>Luu T Nguyen, 1988</t>
  </si>
  <si>
    <t>(1988) Machine-vision-assisted workstations for lightwave device manufacture</t>
  </si>
  <si>
    <t>DA Berk et al., 1988</t>
  </si>
  <si>
    <t>(1988) Large Scale Interconnects for Aerospace Applications</t>
  </si>
  <si>
    <t>G Menozzi, 1988</t>
  </si>
  <si>
    <t>(1988) Electronic Packaging in Japan</t>
  </si>
  <si>
    <t>J Wheeler, 1988</t>
  </si>
  <si>
    <t>(1987) Thin-film cracking and wire ball shear in plastic DIPs due to temperature cycle and thermal shock</t>
  </si>
  <si>
    <t>CG Shirley et al., 1987</t>
  </si>
  <si>
    <t>(1987) Shear stress evaluation of plastic packages</t>
  </si>
  <si>
    <t>Darvin Edwards et al., 1987</t>
  </si>
  <si>
    <t>(1987) Life estimation for IC plastic packages under temperature cycling based on fracture mechanics</t>
  </si>
  <si>
    <t>A Nishimura et al., 1987</t>
  </si>
  <si>
    <t>(1987) Ni surface chemistry and quality of the Al/Ni bond in electronic devices</t>
  </si>
  <si>
    <t>A Torrisi et al., 1987</t>
  </si>
  <si>
    <t>(1987) Critical Parameters for Surface Mounting Components</t>
  </si>
  <si>
    <t>BR Hess, 1987</t>
  </si>
  <si>
    <t>(1987) Interconnection media</t>
  </si>
  <si>
    <t>CA Giffels et al., 1987</t>
  </si>
  <si>
    <t>(1987) Packages for High‐density Surface‐mount Applications</t>
  </si>
  <si>
    <t>GF Love, 1987</t>
  </si>
  <si>
    <t>(1987) Shielding Integrity Protection</t>
  </si>
  <si>
    <t>JLN Violette et al., 1987</t>
  </si>
  <si>
    <t>(1987) Department of Plastics, Institute of Chemical Technology, Technical University of Szczecin, Puiaskiego 10, Szczecin 70-322, Poland</t>
  </si>
  <si>
    <t>LK Kostanski et al., 1987</t>
  </si>
  <si>
    <t>(1987) A new type hybrid IC in a transfer-molded standard package</t>
  </si>
  <si>
    <t>T Sasamoto et al., 1987</t>
  </si>
  <si>
    <t>(1987) Investigations of large PLCC package cracking during surface mount exposure</t>
  </si>
  <si>
    <t>T Steiner et al., 1987</t>
  </si>
  <si>
    <t>(1987) Severe Environment Packaging for Integrated Sensors</t>
  </si>
  <si>
    <t>WH Teat et al., 1987</t>
  </si>
  <si>
    <t>(1986) Wave Soldering of Surface Mount Components</t>
  </si>
  <si>
    <t>WK Boey et al., 1986</t>
  </si>
  <si>
    <t>(1986) OMVPE growth of 660 nm AIGaAs double heterojunction LEDs</t>
  </si>
  <si>
    <t>FG Kellert et al., 1986</t>
  </si>
  <si>
    <t>(1986) Material Sciences for the Future</t>
  </si>
  <si>
    <t>H Brown, 1986</t>
  </si>
  <si>
    <t>(1986) Nonconductive lead frames for high performance electronic components</t>
  </si>
  <si>
    <t>LH Simanyi, 1986</t>
  </si>
  <si>
    <t>(1986) High density/high speed multi-chip packaging</t>
  </si>
  <si>
    <t>S Lebow et al., 1986</t>
  </si>
  <si>
    <t>(1986) Influence of surface chemical composition on the reliability of Al/Cu bond in electronic devices</t>
  </si>
  <si>
    <t>S Pignataro et al., 1986</t>
  </si>
  <si>
    <t>(1986) Surface mount digital package reliability</t>
  </si>
  <si>
    <t>WJ Roesch, 1986</t>
  </si>
  <si>
    <t>(1985) The Plastic Composite Package Provides an Economic Alternative To LSI‐VLSI Packaging for High Density Microcircuits</t>
  </si>
  <si>
    <t>O Mallem et al., 1985</t>
  </si>
  <si>
    <t>(1985) Stress-induced deformation of aluminum metallization in plastic molded semiconductor devices</t>
  </si>
  <si>
    <t>Ronald E. Thomas, 1985</t>
  </si>
  <si>
    <t>(1985) Heat transfer &amp; thermal stress analysis of plastic-encapsulated ICs</t>
  </si>
  <si>
    <t>K Miyake et al., 1985</t>
  </si>
  <si>
    <t>(1985) Reliability of plastic‐encapsulated integrated circuits in moisture environments</t>
  </si>
  <si>
    <t>L Gallace et al., 1985</t>
  </si>
  <si>
    <t>(1985) EPIC, a Cost-Effective Plastic Chip Carrier for VLSI Packaging</t>
  </si>
  <si>
    <t>N Sinnadurai, 1985</t>
  </si>
  <si>
    <t>(1985) The influence of plastic encapsulation, overglaze, and voltage on anomalous behavior of thick-film resistors</t>
  </si>
  <si>
    <t>N Sinnadurai et al., 1985</t>
  </si>
  <si>
    <t>(1985) Improved Moisture Resistance in Plastic Package</t>
  </si>
  <si>
    <t>VR Collins et al., 1985</t>
  </si>
  <si>
    <t>(1984) Die attach in Hi-Rel P-Dips: Polyimides or low chloride epoxies?</t>
  </si>
  <si>
    <t>J Bolger et al., 1984</t>
  </si>
  <si>
    <t>(1984) Thermal effects of die bond voids in metal ceramic and plastic packages</t>
  </si>
  <si>
    <t>M Mahalingam et al., 1984</t>
  </si>
  <si>
    <t>(1983) VLSIC PACKAGING FOR HIGH RELIABILITY APPLICATIONS</t>
  </si>
  <si>
    <t>CL Hewitt, 1983</t>
  </si>
  <si>
    <t>(1983) The quality of die-attachment and its relationship to stresses and vertical die-cracking</t>
  </si>
  <si>
    <t>CV Kessel et al., 1983</t>
  </si>
  <si>
    <t>(1983) Test structure methodology of IC package material characterization</t>
  </si>
  <si>
    <t>D Edwards et al., 1983</t>
  </si>
  <si>
    <t>(1983) Fibrillated polyalkene films in cement</t>
  </si>
  <si>
    <t>DC Hughes, 1983</t>
  </si>
  <si>
    <t>(1983) Copper-Clad Invar for Reliable Packaging and Interconnecting of Leadless Ceramic Chip Carriers</t>
  </si>
  <si>
    <t>FJ Dance, 1983</t>
  </si>
  <si>
    <t>(1983) Some illumination on the mechanism of SiO2 etching in HF solutions</t>
  </si>
  <si>
    <t>H Nielsen et al., 1983</t>
  </si>
  <si>
    <t>(1983) Failure mechanisms for epoxy die attach adhesives in plastic encapsulated IC's</t>
  </si>
  <si>
    <t>JC Bolger et al., 1983</t>
  </si>
  <si>
    <t>(1983) Semiconductor device fabrication</t>
  </si>
  <si>
    <t>ME Goodge, 1983</t>
  </si>
  <si>
    <t>(1983) Gold in electronic components: New research findings</t>
  </si>
  <si>
    <t>Morton Antler, 1983</t>
  </si>
  <si>
    <t>(1983) Gate Array Packaging—The Forgotten Problem</t>
  </si>
  <si>
    <t>N Silver, 1983</t>
  </si>
  <si>
    <t>(1983) Surface quality unit for inspection by nondestructive testing (SQUINT)</t>
  </si>
  <si>
    <t>T Smith, 1983</t>
  </si>
  <si>
    <t>(1982) A contribution of polymer die attach systems to the reliability of plastic encapsulated integrated circuits</t>
  </si>
  <si>
    <t>Kenneth E. Manchester et al., 1982</t>
  </si>
  <si>
    <t>(1982) Sulfur dioxide depolarized electrolysis for hydrogen production: development status</t>
  </si>
  <si>
    <t>PWT Lu et al., 1982</t>
  </si>
  <si>
    <t>(1982) Highly linear GaAs Hall devices fabricated by ion implantation</t>
  </si>
  <si>
    <t>Tohru Hara et al., 1982</t>
  </si>
  <si>
    <t>(1982) An Electrochemical Method for Stripping Tin From Semiconductor Packages</t>
  </si>
  <si>
    <t>A Miles et al., 1982</t>
  </si>
  <si>
    <t>(1982) Accelerated degradation in GaP and GaAsxPl−x(x=0.15∼0.32) visible leds by contaminant Cu during forward bias operation</t>
  </si>
  <si>
    <t>A Yahata et al., 1982</t>
  </si>
  <si>
    <t>(1982) PREMOLDED PLASTIC IC PACKAGES: CHARACTERISTICS AND APPLICATIONS</t>
  </si>
  <si>
    <t>AS Rose et al., 1982</t>
  </si>
  <si>
    <t>(1982) The Role of Precious Metal Powders in Electronics</t>
  </si>
  <si>
    <t>BD Rowan, 1982</t>
  </si>
  <si>
    <t>(1982) Practical Considerations of Design, Fabrication and Tests for Composite Materials</t>
  </si>
  <si>
    <t>Bryan Harris, 1982</t>
  </si>
  <si>
    <t>(1982) Progress in high density projection chambers</t>
  </si>
  <si>
    <t>E Albrecht et al., 1982</t>
  </si>
  <si>
    <t>(1982) Copper Clad Stainless Steel Lead Frame Material Offers Performance Improvements</t>
  </si>
  <si>
    <t>FJ Dance et al., 1982</t>
  </si>
  <si>
    <t>(1982) Acoustic-emission-monitored tests for TAB inner lead bond quality</t>
  </si>
  <si>
    <t>G Harman, 1982</t>
  </si>
  <si>
    <t>(1982) A successful gold cost reduction programme</t>
  </si>
  <si>
    <t>GF Jacky, 1982</t>
  </si>
  <si>
    <t>(1982) Optical cross talk in LED displays with light scattering optical cavities</t>
  </si>
  <si>
    <t>J Jarominski, 1982</t>
  </si>
  <si>
    <t>(1982) Progress in dc electroluminescent displays and systems</t>
  </si>
  <si>
    <t>PJF Smith et al., 1982</t>
  </si>
  <si>
    <t>(1982) Decapsulation of silicone-epoxy copolymer packages</t>
  </si>
  <si>
    <t>VS Bhide, 1982</t>
  </si>
  <si>
    <t>(1981) Mechanisms of temperature cycle failure in encapsulated optoelectronic devices</t>
  </si>
  <si>
    <t>J Uebbing, 1981</t>
  </si>
  <si>
    <t>(1981) Chip Packaging</t>
  </si>
  <si>
    <t>AH Eschenfelder et al., 1981</t>
  </si>
  <si>
    <t>(1981) Evaluation of integrated circuit shipping tubes</t>
  </si>
  <si>
    <t>B Unger et al., 1981</t>
  </si>
  <si>
    <t>(1981) Use of electroless nickel to reduce gold requirements</t>
  </si>
  <si>
    <t>DW Baudrand, 1981</t>
  </si>
  <si>
    <t>(1981) Reliability study of plastic encapsulated copper lead frame/epoxy die attach packaging system</t>
  </si>
  <si>
    <t>JR Howell, 1981</t>
  </si>
  <si>
    <t>(1981) Reliability evaluation of aluminum-metallized mos dynamic ram's in plastic packages in high humidity and temperature environments</t>
  </si>
  <si>
    <t>K Striny et al., 1981</t>
  </si>
  <si>
    <t>(1981) Glass Fibre-Reinforced Plastics in European Passenger Cars Requirements and Applications</t>
  </si>
  <si>
    <t>KD Johnke, 1981</t>
  </si>
  <si>
    <t>(1981) Standards for organic contaminant thickness measurement by the ellipsometer</t>
  </si>
  <si>
    <t>LC Jackson, 1981</t>
  </si>
  <si>
    <t>(1981) Herstel van breuken en barsten</t>
  </si>
  <si>
    <t>PA Terwen et al., 1981</t>
  </si>
  <si>
    <t>(1981) Reliability tests and stress in plastic integrated circuits</t>
  </si>
  <si>
    <t>WH Schroen et al., 1981</t>
  </si>
  <si>
    <t>(1981) The leaded plastic chip carrier—Its reliability and use</t>
  </si>
  <si>
    <t>WL Brodsky et al., 1981</t>
  </si>
  <si>
    <t>(1981) High Density Packaging Technology</t>
  </si>
  <si>
    <t>Y Nishi et al., 1981</t>
  </si>
  <si>
    <t>(1980) Ultra High Frequency Chip Capacitors</t>
  </si>
  <si>
    <t>Joseph T Fielding, 1980</t>
  </si>
  <si>
    <t>(1980) Frames for Integrated Systems of Large-Scale Integration</t>
  </si>
  <si>
    <t>Krystyna Jakubowska, 1980</t>
  </si>
  <si>
    <t>(1980) Chip corrosion in plastic packages</t>
  </si>
  <si>
    <t>HM Berg et al., 1980</t>
  </si>
  <si>
    <t>(1980) I/C Packaging and Interconnection Developments</t>
  </si>
  <si>
    <t>MG Sage, 1980</t>
  </si>
  <si>
    <t>(1980) Thermal expansion and swelling of cured epoxy resin used in graphite/epoxy composite materials</t>
  </si>
  <si>
    <t>, 1980</t>
  </si>
  <si>
    <t>(1979) Transfer molding high-voltage transformers on lead frames improves reliability, economy and design flexibility</t>
  </si>
  <si>
    <t>B Cogan et al., 1979</t>
  </si>
  <si>
    <t>(1979) Accelerated reliability evaluation of trimetal integrated circuit chips in plastic packages</t>
  </si>
  <si>
    <t>L Gallace et al., 1979</t>
  </si>
  <si>
    <t>(1979) AUTOMATIC ASSEMBLY AND CHIP COMPONENTS FOR THIN CONSUMER ELECTRONIC PRODUCTS IN JAPAN Sei-ichi Denda Sanken Electric Co …</t>
  </si>
  <si>
    <t>A Ikegami, 1979</t>
  </si>
  <si>
    <t>(1979) Surface Contamination Removal from Solid State Devices by Dry Chemical Processing</t>
  </si>
  <si>
    <t>HB Bonham et al., 1979</t>
  </si>
  <si>
    <t>(1979) AN APPROACH TO A LOW COST, CUSTOM, HERMETIC HYBRID PACKAGE</t>
  </si>
  <si>
    <t>JR Sims et al., 1979</t>
  </si>
  <si>
    <t>(1979) Feasibility study of silicon nitride protection of plastic encapsulated semiconductors</t>
  </si>
  <si>
    <t>JW Peters et al., 1979</t>
  </si>
  <si>
    <t>(1979) Failure mechanisms in molded microelectronic packages</t>
  </si>
  <si>
    <t>LG Feinstein, 1979</t>
  </si>
  <si>
    <t>(1979) A Hybrid Oscillator Circuit for the 30 KG, Non-Hermetic Environment</t>
  </si>
  <si>
    <t>MP Hagen et al., 1979</t>
  </si>
  <si>
    <t>(1979) Gold/chromium metallizations for electronic devices: Manufacturing technology and behaviour</t>
  </si>
  <si>
    <t>PH Holloway, 1979</t>
  </si>
  <si>
    <t>(1979) The influence of plastic encapsulants and passivation layers on the corrosion of thin aluminium films subjected to humidity stress</t>
  </si>
  <si>
    <t>SP Sim et al., 1979</t>
  </si>
  <si>
    <t>(1979) Symposium</t>
  </si>
  <si>
    <t>WH Gross et al., 1979</t>
  </si>
  <si>
    <t>(1978) Destructive testing of hybrid microcircuits containing thermocompression bonded devices and lead--indium soldered capacitors</t>
  </si>
  <si>
    <t>DA Rathbun, 1978</t>
  </si>
  <si>
    <t>(1978) A USER'S PERFORMANCE PROFILE OF THE DUPONT BIROX* 1400 RESISTOR SYSTEM</t>
  </si>
  <si>
    <t>GTE SYLVANIA, 1978</t>
  </si>
  <si>
    <t>(1978) The Properties of Silicone/Epoxy Electronic Grade Molding Compound</t>
  </si>
  <si>
    <t>KW Michael et al., 1978</t>
  </si>
  <si>
    <t>(1978) Electrical Component Corrosion Prevention</t>
  </si>
  <si>
    <t>MM JONES et al., 1978</t>
  </si>
  <si>
    <t>(1978) Encapsulation of large beam leaded devices</t>
  </si>
  <si>
    <t>NA Soos et al., 1978</t>
  </si>
  <si>
    <t>(1978) Adhesion of polyethylene to copper: Reactions between copper oxides and the polymer</t>
  </si>
  <si>
    <t>, 1978</t>
  </si>
  <si>
    <t>(1977) Hybrid Microcircuit Tape Chip Carrier Materials/Processing Trade-Offs</t>
  </si>
  <si>
    <t>J.M. Smith et al., 1977</t>
  </si>
  <si>
    <t>(1977) CONDUCTIVE EPOXIES FOR MICROELECTRONICS ELECTRICAL AND MECHANICAL PROPERTIES CHARACTERIZATION</t>
  </si>
  <si>
    <t>DA DiLeo et al., 1977</t>
  </si>
  <si>
    <t>(1977) THE DIELECTRIC FILM INTERCONNECT</t>
  </si>
  <si>
    <t>FH Gardner et al., 1977</t>
  </si>
  <si>
    <t>(1977) Recent developments in light-emitting-diode technology</t>
  </si>
  <si>
    <t>MG Craford, 1977</t>
  </si>
  <si>
    <t>(1977) Performance of New Copper Based Metallization Systems in an 85°C 80-Percent RH Cl2Contaminated Environment</t>
  </si>
  <si>
    <t>N Sbar et al., 1977</t>
  </si>
  <si>
    <t>(1977) Nonhermeticity of polymeric lid sealants</t>
  </si>
  <si>
    <t>R Traeger, 1977</t>
  </si>
  <si>
    <t>(1976) A New Center-Tapped Medium-Power Microfilm Resistor</t>
  </si>
  <si>
    <t>L Bos et al., 1976</t>
  </si>
  <si>
    <t>(1976) A CMOS/SOS Reliability Study</t>
  </si>
  <si>
    <t>AIP Patent et al., 1976</t>
  </si>
  <si>
    <t>(1976) Improved Reliability for Molded DIP IC's Using Microinterconnect Bonding</t>
  </si>
  <si>
    <t>C Burns, 1976</t>
  </si>
  <si>
    <t>(1976) Investigation of low cost, high reliability sealing techniques for hybrid microcircuits</t>
  </si>
  <si>
    <t>KL Perkins et al., 1976</t>
  </si>
  <si>
    <t>(1976) High reliability Ta/Al thin-film hybrid circuits</t>
  </si>
  <si>
    <t>RG Duckworth, 1976</t>
  </si>
  <si>
    <t>(1976) The effect of impurities on the corrosion of aluminum metallization</t>
  </si>
  <si>
    <t>WM Paulson et al., 1976</t>
  </si>
  <si>
    <t>(1975) Automatic lead frame plating. Final report</t>
  </si>
  <si>
    <t>DM Jarboe, 1975</t>
  </si>
  <si>
    <t>(1975) Reliability evaluation of hermetic integrated circuit chips in plastic packages</t>
  </si>
  <si>
    <t>H Khajezadeh et al., 1975</t>
  </si>
  <si>
    <t>(1975) A Versatile Ta2NW-Au/SiO2/Al/SiO2Thin Film Hybrid Microcircuit Metallization System</t>
  </si>
  <si>
    <t>R Hampy, 1975</t>
  </si>
  <si>
    <t>(1975) Investigation of discrete component chip mounting technology for hybrid microelectronic circuits</t>
  </si>
  <si>
    <t>SV Caruso et al., 1975</t>
  </si>
  <si>
    <t>(1974) Silver Plated Lead Framesfor Large Molded Packages</t>
  </si>
  <si>
    <t>P Flaskerud et al., 1974</t>
  </si>
  <si>
    <t>(1974) Frustrations of Low Cost Packaging As Seen By a Hybrid Circuit Manufacturer</t>
  </si>
  <si>
    <t>LD Hobson, 1974</t>
  </si>
  <si>
    <t>(1974) A high density thick film multilayer process for LSI circuits</t>
  </si>
  <si>
    <t>R Ilgenfritz et al., 1974</t>
  </si>
  <si>
    <t>(1973) Evaluation of electrically insulative adhesives for use in hybrid microcircuit fabrication</t>
  </si>
  <si>
    <t>J Licari et al., 1973</t>
  </si>
  <si>
    <t>(1973) Thin-film microcircuit substrate metallization. Final report</t>
  </si>
  <si>
    <t>NV Forte, 1973</t>
  </si>
  <si>
    <t>(1973) Thermal resistance of IC packages</t>
  </si>
  <si>
    <t>PE Roughan, 1973</t>
  </si>
  <si>
    <t>(1972) High Reliability Consumer IC's</t>
  </si>
  <si>
    <t>JE Feldt et al., 1972</t>
  </si>
  <si>
    <t>(1972) Thermal chip evaluation of IC packaging</t>
  </si>
  <si>
    <t>M McLaughlin et al., 1972</t>
  </si>
  <si>
    <t>(1972) Evolution of a high-reliability molded DIP</t>
  </si>
  <si>
    <t>R Beard, 1972</t>
  </si>
  <si>
    <t>(1972) Conceptual design and feasibility evaluation model of a 10 to the 8th power bit oligatomic mass memory. Volume 2: Feasibility evaluation model</t>
  </si>
  <si>
    <t>RL Horst et al., 1972</t>
  </si>
  <si>
    <t>(1971) The High-Rel plastic package versus transfer molded encapsulation</t>
  </si>
  <si>
    <t>RD Clark et al., 1971</t>
  </si>
  <si>
    <t>(1970) Plastic IC reliability evaluation and analysis</t>
  </si>
  <si>
    <t>JR Bevington et al., 1970</t>
  </si>
  <si>
    <t>(1970) MOLDED SOLID TANTALUM CAPACITORS FOR PRINTED CIRCUIT BOARD AND HYBRID CIRCUIT APPLICATIONS</t>
  </si>
  <si>
    <t>A Whitman et al., 1970</t>
  </si>
  <si>
    <t>(1969) A new type of high lead count pre-molded PLCC</t>
  </si>
  <si>
    <t>JC Bolger, 1969</t>
  </si>
  <si>
    <t>(1969) Design considerations for power hybrid circuits</t>
  </si>
  <si>
    <t>L Balents et al., 1969</t>
  </si>
  <si>
    <t>(1969) Encapsulation of integrated circuits</t>
  </si>
  <si>
    <t>ML White, 1969</t>
  </si>
  <si>
    <t>(1959) Interfacial relations in slag/metal systems</t>
  </si>
  <si>
    <t>RH Bruce, 1959</t>
  </si>
  <si>
    <t>(1909) The tension of metallic films deposited by electrolysis</t>
  </si>
  <si>
    <t>George Gerald Stoney, 1909</t>
  </si>
  <si>
    <t>() Subject Index</t>
  </si>
  <si>
    <t xml:space="preserve">A Workbench, </t>
  </si>
  <si>
    <t>() Flexible wing structure and variable-sweep wing mechanism</t>
  </si>
  <si>
    <t xml:space="preserve">Adwait Inamdar et al., </t>
  </si>
  <si>
    <t>() Electronics Packaging Materials and Component-level Degradation Monitoring</t>
  </si>
  <si>
    <t>() Underfill delamination to chip sidewall in advanced flip chip packages</t>
  </si>
  <si>
    <t xml:space="preserve">Marie-Claude Paquet et al., </t>
  </si>
  <si>
    <t>() Troubleshooting Decorative: Electroplating Installations—Part 3: Pores, Spotting-out, Pits, Peeling &amp; Blistering</t>
  </si>
  <si>
    <t xml:space="preserve">NV Mandich, </t>
  </si>
  <si>
    <t>() Wood as An Engineering Material: Adhesives with Wood Materials</t>
  </si>
  <si>
    <t xml:space="preserve">PE Gilbert Gedeon, </t>
  </si>
  <si>
    <t>() ME 645: MEMS: Design Fabrication</t>
  </si>
  <si>
    <t xml:space="preserve">PS Gandhi, </t>
  </si>
  <si>
    <t>() ELECTRICAL/ELECTRONICS INSULATION CONFERENCE - ELECTRICAL MATERIALS &amp; PROCESSES SYMPOSIUM</t>
  </si>
  <si>
    <t xml:space="preserve">S Yasufuku et al., </t>
  </si>
  <si>
    <t>() Automated optical inspection for die prep</t>
  </si>
  <si>
    <t xml:space="preserve">Xue Mei et al., </t>
  </si>
  <si>
    <t>() Investigation &amp; Resolution of Current Leakage Failure caused by Carbon Black Aggregation in Mold Compound</t>
  </si>
  <si>
    <t xml:space="preserve">, </t>
  </si>
  <si>
    <t>() Elucidating How Advanced Organophosphine Accelerators Affect Molding Compounds</t>
  </si>
  <si>
    <t>() Monitoring of properties of epoxy molding compounds used in electronics for protection and hermetic sealing of microcircuits</t>
  </si>
  <si>
    <t>() Recent Advances in Mitigation of Whiskers from Electroplated Tin</t>
  </si>
  <si>
    <t>() Fundamentals of delamination initiation and growth in flip chip assemblies</t>
  </si>
  <si>
    <t>() THE METHOD OF MAKING LOW-COST MULTIPLE-ROW QFN</t>
  </si>
  <si>
    <t>() Research status and key technology analysis of integrated circuit lead frame</t>
  </si>
  <si>
    <t>() A study on the curing kinetics of epoxy molding compounds with various latent catalysts using differential scanning calorimetry</t>
  </si>
  <si>
    <t>() Quantification of Corrosion on Cu Wire Bonding on Ag-Plated Lead Frame in HCl for Automotive Electronic Application</t>
  </si>
  <si>
    <t>() The corrosion of silver in indoor conditions of an assembly process in the microelectronics industry</t>
  </si>
  <si>
    <t>() Ultra thin chips stacking on tsv silicon interposer using back-to-face technology</t>
  </si>
  <si>
    <t>() CONSIDERATIONS FOR MLP/QFN SUBSTRATE SINGULATION</t>
  </si>
  <si>
    <t xml:space="preserve">() Methods of Measurement of Die Temperature of Semiconductor Elements: A Review </t>
  </si>
  <si>
    <t xml:space="preserve">() Optimal Hot-Dipped Tinning Process Routine for the Fabrication of Solderable Sn Coatings on Circuit Lead Frames </t>
  </si>
  <si>
    <t>() Surface Morphology, Appearance &amp;Tribology of Electrodeposited Tin Film</t>
  </si>
  <si>
    <t>() Adhesion in Microelectronics</t>
  </si>
  <si>
    <t>() Mechanism and Prevention of Spontaneous Tin Whisker Growth</t>
  </si>
  <si>
    <t>() COTS – Harsh Condition Effects Considerations from Technology to User Level</t>
  </si>
  <si>
    <t>() The effect of electroplating parameters and substrate material on tin whisker formation</t>
  </si>
  <si>
    <t>() Laser DAF Cut: A Breakthrough Approach of Die Attach Film Singulation for Thin Wafers</t>
  </si>
  <si>
    <t>() Investigation of moisture diffusion in electronic packages by molecular dynamics simulation</t>
  </si>
  <si>
    <t xml:space="preserve">() Epoxy Resin </t>
  </si>
  <si>
    <t>() Integrated Circuit Market Size, Share, Growth, Trends, and Forecast 2023–2032</t>
  </si>
  <si>
    <t>() Advancement in modeling vapor pressure induced stresses in electronic packaging</t>
  </si>
  <si>
    <t>() Investigation of Stress in MEMS Sensor Device Due to Hygroscopic and Viscoelastic Behavior of Molding Compound</t>
  </si>
  <si>
    <t>() Reducing the hygroscopic swellingin MEMS sensor using different mold materials</t>
  </si>
  <si>
    <t>() Effect of temperature and humidity on moisture diffusion in an epoxy moulding compound material</t>
  </si>
  <si>
    <t>() Advances in addition-cure phenolic resins</t>
  </si>
  <si>
    <t>() Die singulation technologies for advanced packaging: A critical review</t>
  </si>
  <si>
    <t>() Ultrathin Wafer Pre-Assembly and Assembly Process Technologies: A Review</t>
  </si>
  <si>
    <t>() Modern Electroplating</t>
  </si>
  <si>
    <t>() New Development Trend of Epoxy Molding Compound for Encapsulating Semiconductor Chips</t>
  </si>
  <si>
    <t>() 10 - Rapid cure composites in electronics industry</t>
  </si>
  <si>
    <t>() Organic Resonant MEMS Devices</t>
  </si>
  <si>
    <t>() Reliability and failure analysis of encapsulated packages</t>
  </si>
  <si>
    <t>() Phenol Resin</t>
  </si>
  <si>
    <t>() ATSM High Pressure Aqueous Jet Leadframe é Substrate cleaning system</t>
  </si>
  <si>
    <t>() Product Introduction: Shin-A T&amp;C</t>
  </si>
  <si>
    <t>() Defects and electroplating</t>
  </si>
  <si>
    <t>() Electrochemical processes for design and modification of interfaces and surfaces of electronic devices</t>
  </si>
  <si>
    <t>() Site web</t>
  </si>
  <si>
    <t>() Electronics Deflashing</t>
  </si>
  <si>
    <t>() What is DTFS Process?</t>
  </si>
  <si>
    <t>() What is the Die Attach process?</t>
  </si>
  <si>
    <t>() Dicing Die-Attach Film (DDAF) or Dicing Die-Attach Tape (DDAT)</t>
  </si>
  <si>
    <t>() Umicore Silver Stripper 638</t>
  </si>
  <si>
    <t>() Spot Ag Plating</t>
  </si>
  <si>
    <t>() Plating</t>
  </si>
  <si>
    <t>() NEAP X.1/X.2 - Non-etching adhesion promoter for selective silver plated leadframes</t>
  </si>
  <si>
    <t>() DNP Develops Lead Frame for Miniaturized, Highly Reliable Semiconductor Package QFN(Quad Flat Non-leaded)</t>
  </si>
  <si>
    <t>() Types and Causes of Plating Defects and Solutions for Problems in Observation and Evaluation</t>
  </si>
  <si>
    <t>() Semiconductor resin deburring</t>
  </si>
  <si>
    <t>() Processing Details - Washing, Removal, Scraping</t>
  </si>
  <si>
    <t>() Leadframe Solderability Issues in Power Semiconductors</t>
  </si>
  <si>
    <t>() Void-Free Die Attach: Why it's important and how to achieve it</t>
  </si>
  <si>
    <t>() Application of Alkyl Phenolic Resins (Novolaks) Difference between RESOL</t>
  </si>
  <si>
    <t>() Lead Frame Chemicals</t>
  </si>
  <si>
    <t>() Silver Stripper</t>
  </si>
  <si>
    <t>() UV Releasing Tape SELFA™</t>
  </si>
  <si>
    <t>() Solving problems with spot Ag plating</t>
  </si>
  <si>
    <t>() Electric Deflash</t>
  </si>
  <si>
    <t>() Some basics on Reflow Soldering</t>
  </si>
  <si>
    <t>() Brief review of silver sinter-bonding processing for packaging high-temperature power devices</t>
  </si>
  <si>
    <t>() Die Attachment on Bare Copper Surface by Non-Pressure Silver Sintering in Inert Atmosphere</t>
  </si>
  <si>
    <t>() Tin Whiskers Formation and Growth on Immersion Sn Surface Finish under External Stresses by Bending</t>
  </si>
  <si>
    <t>() ent in Modeling Vapor esses in Electronic Pac (Keat, Seong, 2015)</t>
  </si>
  <si>
    <t>() A new factory splice-on fiber optic connector with high performance and reliability by machine automation</t>
  </si>
  <si>
    <t>() Interfacial Water at Polyurethane-Sapphire Interface</t>
  </si>
  <si>
    <t>() Environmental Effects on CNF/Polymer Composites</t>
  </si>
  <si>
    <t>() Complementary EIS/FTIR study of the degradation of adhesives in electronic packaging</t>
  </si>
  <si>
    <t>() Mission profiles and hygrothermal conditions: Its effects on the reliability of a soft switching</t>
  </si>
  <si>
    <t>() Converter</t>
  </si>
  <si>
    <t>() Optimum filler geometry for suppression of moisture diffusion in molding compounds</t>
  </si>
  <si>
    <t>() Semiconductor package qualification based on the swelling temperature</t>
  </si>
  <si>
    <t>() Moisture Ingress, Behavior, and Prediction Inside Semiconductor Packaging: A Review</t>
  </si>
  <si>
    <t>() Modeling and Optimization of Moisture Diffusion and Integrated Thermo-Hygro-Vapor Stress for PBGA Package </t>
  </si>
  <si>
    <t>() Encapsulation Technology for Flexible OLEDs</t>
  </si>
  <si>
    <t>() Effect of nanocellulose reinforcement on the properties of polymer composites</t>
  </si>
  <si>
    <t>() Hygrothermal Effects on Viscoelastic Properties of Amine-Hardened Epoxy</t>
  </si>
  <si>
    <t>() Degradation of adhesion between Cu and epoxy-based dielectric during exposure to hot humid environments</t>
  </si>
  <si>
    <t>() In-situ characterization of moisture absorption and hygroscopic swelling of an epoxy molding</t>
  </si>
  <si>
    <t>() compound for electronic packaging</t>
  </si>
  <si>
    <t>() Influence of moisture concentration and hydrophobic material on induced stress in FCBGA package under reflow</t>
  </si>
  <si>
    <t>() Antibacterial performance of hybrid nanocomposite coatings containing clay and silver nanoparticles</t>
  </si>
  <si>
    <t>() Study on delamination variation trend of two plastic packaging devices in combination reliability test</t>
  </si>
  <si>
    <t>() semiconductor packaging</t>
  </si>
  <si>
    <t>() Studies of ENR-25/TiO 2 Composites for Electronic Materials Packaging Applications</t>
  </si>
  <si>
    <t>() Predicting the reference length of polymer parts with micrometer uncertainty measured under non-reference conditions</t>
  </si>
  <si>
    <t>() Understanding Sulfur-Induced Surface Discoloration On Pre-Plated Leadframes After Prolonged Environmental Exposure</t>
  </si>
  <si>
    <t>() Catalysis of Reduced Tin Oxide in Various Epoxy Resins</t>
  </si>
  <si>
    <t>() Modified Burgers-Reimschuessel model for moisture-sensitive polymers</t>
  </si>
  <si>
    <t>() Water Vapor Transmission Rate Measurements of Adhesives using Cellulose Triacetate Substrate</t>
  </si>
  <si>
    <t>() Influence of environmental factors like temperature and humidity on MEMS packaging materials</t>
  </si>
  <si>
    <t>() Characterization of Moisture and Thermally Induced Die Stresses in Microelectronic Packages</t>
  </si>
  <si>
    <t>() A proposal for distributed humidity sensor based on the induced LPFG in a periodic polymer coated fiber structure</t>
  </si>
  <si>
    <t>() Study on the lon Migration of Silver lons from Aqueous Solution in Epoxy-Based Molding Compounds by TOF-SIMS Measurements</t>
  </si>
  <si>
    <t>() Coulometric titration of water content and uptake in CAD/CAM chairside composites</t>
  </si>
  <si>
    <t>() Thyristor State Evaluation Method Based on Kernel Principal Component Analysis</t>
  </si>
  <si>
    <t>() Novel Method for Measuring High Temperature Hygroscopic Swelling</t>
  </si>
  <si>
    <t>() Investigating moisture diffusion in Mold Compounds (MCs) for Fan-Out-Wafer-Level-Packaging (FOWLP)</t>
  </si>
  <si>
    <t>() Template</t>
  </si>
  <si>
    <t>() What is Copper Etching?</t>
  </si>
  <si>
    <t>() Lead Frame Production: The Benefits of Using Chemical Etching</t>
  </si>
  <si>
    <t>() What is Chemical Etching?</t>
  </si>
  <si>
    <t>() Thin Multilayer Palladium Coatings for Semiconductor Packaging Applications Part I: Solderability</t>
  </si>
  <si>
    <t>() Evaluating finishes using SERA</t>
  </si>
  <si>
    <t>() No Bleed Die Attach to Roughened Lead frame</t>
  </si>
  <si>
    <t>() AN1902, Quad Flat Pack No-Lead (QFN)</t>
  </si>
  <si>
    <t>() New Generation Routable QFN for Power SiP Applications</t>
  </si>
  <si>
    <t>shear strength, Failure Mode</t>
  </si>
  <si>
    <t>shear strength</t>
  </si>
  <si>
    <t>Plasma, Temperature, Oxidation, Ageing, HAST, TC</t>
  </si>
  <si>
    <t>Button Shear Test, SEM</t>
  </si>
  <si>
    <t>Ge Dandong et al., 2011</t>
  </si>
  <si>
    <t>Ge Dandong, Chai Chee Meng , Koh Liang Kng Ian, Mack Walter</t>
  </si>
  <si>
    <t>Singapore, Germany</t>
  </si>
  <si>
    <t>Infineon Technologies Asia Pacific Pte Ltd, 168 Kallang Way, Singapore 349253; Infineon Technologies AG, 93049 Regensburg, Germany</t>
  </si>
  <si>
    <t>Willem D. van Driel et al., 2008</t>
  </si>
  <si>
    <t>SCAT</t>
  </si>
  <si>
    <t xml:space="preserve">Button Shear Test, </t>
  </si>
  <si>
    <t>K. Yamaguchi, K. Katsura, T. Yamada and Y. Sato, "High Power Density SiC-Based Inverter with a Power Density of 70kW/liter or 50kW/kg", IEEJ Journal of Industry Applications, vol. 8, no. 4, pp. 694-703, 2019.</t>
  </si>
  <si>
    <t>2019</t>
  </si>
  <si>
    <t>Y. Enomoto, M. Nagata and T. Imagawa, "Distributed Winding IPM Motor using Amorphous Metal Teeth", IEEJ Journal of Industry Applications, vol. 10, no. 1, pp. 107-113, 2021.</t>
  </si>
  <si>
    <t>2021</t>
  </si>
  <si>
    <t>K. Yoshimoto and T. Hanyu, "NISSAN e-POWER: 100% Electric Drive and Its Powertrain Control", IEE J Journal of Industry Applications, vol. 10, no. 4, pp. 411-416, 2021.</t>
  </si>
  <si>
    <t>2022</t>
  </si>
  <si>
    <t>R. Van Erp, R. Soleimanzadeh, L. Nela, G. Kampitsis and E. Matioli, "Co-designing electronics with microfluidics for more sustainable cooling", Nature, vol. 585, no. 7824, pp. 211-216, 2020.</t>
  </si>
  <si>
    <t>7824</t>
  </si>
  <si>
    <t>5736</t>
  </si>
  <si>
    <t>1247</t>
  </si>
  <si>
    <t>2023</t>
  </si>
  <si>
    <t>1050</t>
  </si>
  <si>
    <t>2020</t>
  </si>
  <si>
    <t>2007</t>
  </si>
  <si>
    <t>1436</t>
  </si>
  <si>
    <t>2014</t>
  </si>
  <si>
    <t>2017</t>
  </si>
  <si>
    <t>2011</t>
  </si>
  <si>
    <t>2008</t>
  </si>
  <si>
    <t>2016</t>
  </si>
  <si>
    <t>C. W. B and W.-G. N. Lam, August 2007.</t>
  </si>
  <si>
    <t>Y. F. K. C. C. H. Y. C. Lee, April 2010.</t>
  </si>
  <si>
    <t>2010</t>
  </si>
  <si>
    <t>Y. F. K. C. C. C. C. Lee, September 2011.</t>
  </si>
  <si>
    <t>2013</t>
  </si>
  <si>
    <t>H.J. Tai and H. L. Chou, European Polymer Journal, vol. 36, pp. 2213-2219, 2000.</t>
  </si>
  <si>
    <t>2213</t>
  </si>
  <si>
    <t>2000</t>
  </si>
  <si>
    <t>K. Cho, E. C. Cho and C. E. Park, J. Adhesion Sci. Technol., vol. 15, pp. 439-456, 2001.</t>
  </si>
  <si>
    <t>2001</t>
  </si>
  <si>
    <t>G. H. Oh, S.J. Joo, J. W. Jeong and H. S. Kim, Microelectronics Reliability, vol. 92, pp. 63-72, 2019.</t>
  </si>
  <si>
    <t>S. C. Chao, W. C. Huang, J. H. Liu, J. M. Song, P. Y. Shen, C. L. Huang, et al., Microelectronics Reliability, vol. 99, pp. 161-167, 2019.</t>
  </si>
  <si>
    <t>2006</t>
  </si>
  <si>
    <t>2015</t>
  </si>
  <si>
    <t>M. Funabashi, "Volume Resistivity of Carbon-fibre-filled Epoxy-resin under Shear Flow", Polymer International, vol. 45, pp. 303-307, 1998.</t>
  </si>
  <si>
    <t>1998</t>
  </si>
  <si>
    <t>2009</t>
  </si>
  <si>
    <t>1001</t>
  </si>
  <si>
    <t>S. Komori and Y. Sakamoto, Materials for Advanced Packaging, Springer Science, pp. 339-363, 2009.</t>
  </si>
  <si>
    <t>Jemin Kim, Byungjin Ma and Kwanhun Lee, "Comparison of Effthe ecfolt of Epoxy and Silicone Adhesive on the Lifetime of Plastic LED Package", Electronic Materials Letters, vol. 9, no. 4, pp. 429-432, 2013.</t>
  </si>
  <si>
    <t>1212</t>
  </si>
  <si>
    <t>A. Masson, W. Sabbah, R. Riva, C. Buttay, S. Azzopardi, H. Morel, et al., "Die attach using silver sintering. Practical implementation and analysis", European journal of electrical engineering, vol. 16, no. 3-4, pp. 293-305, 2013.</t>
  </si>
  <si>
    <t>C. L. Gan and U. Hashim, "Evolutions of bonding wires used in semiconductor electronics: a perspective over 25 years", J. Mater. Sci.: Mater Electron, vol. 26, no. 7, pp. 4412-4424, Mar. 2015.</t>
  </si>
  <si>
    <t>4412</t>
  </si>
  <si>
    <t>1546</t>
  </si>
  <si>
    <t>C. S. Goh, L. Eddy, T. K. Lee and C. Breach, "Corrosion study and intermetallics formation in gold and copper wire bonding in microelectronics packaging", Crystals, vol. 3, no. 3, pp. 391-404, Jul. 2013.</t>
  </si>
  <si>
    <t>M.-H. Lue, C.-T. Huang, S.-T. Huang and K.-C. Hsieh, "Bromine- and chlorine-induced degradation of gold-aluminum bonds", J. Electron. Mater., vol. 33, no. 10, pp. 1111-1117, Oct. 2004.</t>
  </si>
  <si>
    <t>1111</t>
  </si>
  <si>
    <t>C.-L. Chuang, Jong-Ning Aoh and R.-F. Din, "Oxidation of copper pads and its influence on the quality of Au/Cu bonds during thermosonic wire bonding process", Microelectron. Reliab., vol. 46, no. 2–4, pp. 449-458, Feb. 2006.</t>
  </si>
  <si>
    <t>J-N Aoh and C.-L. Chuang, "Thermosonic bonding of gold wire onto a copper pad with titanium thin-film deposition", J. Electron. Mater., vol. 33, no. 4, pp. 290-299, Apr. 2004.</t>
  </si>
  <si>
    <t>2004</t>
  </si>
  <si>
    <t>2002</t>
  </si>
  <si>
    <t>J-N Aoh and C.-L. Chuang, "Development of a thermosonic wirebonding process for gold wire bonding to copper pads using argon shielding", J. Electron. Mater., vol. 33, no. 4, pp. 300-311, Apr. 2004.</t>
  </si>
  <si>
    <t>X. He, L. Guo, G. Gaosen, S. Fengling and D. Zhu, "Effects of different inhibitor on antioxidation of copper bonding wire at room temperature", J. Mater. Sci.: Mater. Electron., vol. 33, no. 13, pp. 10561-10571, Mar. 2022.</t>
  </si>
  <si>
    <t>1056</t>
  </si>
  <si>
    <t>C. M. Whelan, M. Kinsella, L. Carbonell, Hong Meng Ho and K. Maex, "Corrosion inhibition by self-assembled monolayers for enhanced wire bonding on Cu surfaces", Microelectron. Eng., vol. 70, no. 2-4, pp. 551-557, Nov. 2003.</t>
  </si>
  <si>
    <t>2003</t>
  </si>
  <si>
    <t>1923</t>
  </si>
  <si>
    <t>A. S. Salunke, J. Alptekin, K. Akula, S. Jayakumar, S. Kumar and O. Chyan, "Prevention of Cu electrolytic migration defects on RDL by a Cu-selective passivation to enhance reliability", J. Microelectron. Electron. Packag., vol. 20, no. 1, pp. 17-26, Jan. 2023.</t>
  </si>
  <si>
    <t>G. I. Ashok Kumar, J. Alptekin, J. Caperton, A. S. Salunke and O. Chyan, "Accelerated reliability testing of Cu-Al bimetallic contact by a micropattern corrosion testing platform for wire bond device application", MethodsX, vol. 8, pp. 101320-101320, Jan. 2021.</t>
  </si>
  <si>
    <t>1013</t>
  </si>
  <si>
    <t>K. J. Chen, F. Y. Hung and C. Y. Chang, "A study of the sulfidation behavior on palladium-coated copper wire with a flash-gold layer (PCA) after wire bonding", Electronics, vol. 8, no. 7, pp. 792-792, Jul. 2019.</t>
  </si>
  <si>
    <t>S. Lee and Y. Kuo, "Hydrogen bromide plasma-copper reaction in a new copper etching process", Thin Solid Films, vol. 457, no. 2, pp. 326-332, Jun. 2004.</t>
  </si>
  <si>
    <t>N. Ross et al., "Mechanistic study of copper wire-bonding failures on packaging devices in acidic chloride environments", Microelectron. Reliab., vol. 113, pp. 113917-113917, Oct. 2020.</t>
  </si>
  <si>
    <t>1139</t>
  </si>
  <si>
    <t>J. Reif, M. Knaut, S. Killge, M. Albert, T. Mikolajick and J. W. Bartha, "In situ studies on atomic layer etching of aluminum oxide using sequential reactions with trimethylaluminum and hydrogen fluoride", J. Vac. Sci. Technol., vol. 40, no. 3, Apr. 2022.</t>
  </si>
  <si>
    <t>H. Ritala, J. Kiihamäki and M. Heikkilä, "Studies on aluminium corrosion during and after HF vapour treatment", Microelectron. Eng., vol. 87, no. 3, pp. 501-504, Mar. 2010.</t>
  </si>
  <si>
    <t>2018</t>
  </si>
  <si>
    <t>0996</t>
  </si>
  <si>
    <t>2203</t>
  </si>
  <si>
    <t>2456</t>
  </si>
  <si>
    <t>1190</t>
  </si>
  <si>
    <t>2078</t>
  </si>
  <si>
    <t>4071</t>
  </si>
  <si>
    <t>H. Guojun, R. Rossi, L. Jing-En and X. Baraton, "Interface Delamination Analysis of TQFP Package during Solder Reflow", Microelectronics Reliability, vol. 50, pp. 1014-1020, 2010.</t>
  </si>
  <si>
    <t>1014</t>
  </si>
  <si>
    <t>D. W. Kim and B. S. Kong, "The effect of hygro-mechanical and thermo-mechanical stress on delamination of gold bump", Microelectronics Reliability, vol. 46, pp. 1087-1094, 2006.</t>
  </si>
  <si>
    <t>1087</t>
  </si>
  <si>
    <t>1859</t>
  </si>
  <si>
    <t>3708</t>
  </si>
  <si>
    <t>E. A. Poshtan, S. Rzepka, C. Silber and B. Wunderle, "An In-situ Numerical–experimental Approach for Fatigue Delamination Characterization in Microelectronic Packages", Microelectronics Reliability, vol. 62, pp. 18-25, 2016.</t>
  </si>
  <si>
    <t>W. Zhang, W. Luo, A. Hu and M. Li, "Adhesion Improvement of Cu-based Substrate and Epoxy Molding Compound Interface by Hierarchical Structure Preparation", Microelectronics reliability, vol. 52, pp. 1157-1164, 2012.</t>
  </si>
  <si>
    <t>1157</t>
  </si>
  <si>
    <t>N. Srikanth, L. Chan and C. J. Vath, "Adhesion Improvement of EMC–leadframe Interface Using Brown Oxide Promoters", Thin Solid Films, vol. 1, pp. 397-400, 2006.</t>
  </si>
  <si>
    <t>W. D. Van Driel, C. J. Liu, G. Q. Zhang, J. H. J. Janssen, R. B. Van Silfhout, M. A. J. van Gils, et al., "Prediction of Interfacial Delamination in Stacked IC Structures Using Combined Experimental and Simulation Methods", Microelectronics Reliability, vol. 44, pp. 2019-2027, 2004.</t>
  </si>
  <si>
    <t>G. Schlottig, H. Pape, A. Xiao, B. Wunderle and L. Ernst, "How to fabricate specimens for silicon-to-molding compound interface adhesion measurements", Electronics Packaging Technology Conference, 2009.</t>
  </si>
  <si>
    <t>B. Ozturk, P. Lou, P. Gromala, C. Silber, K. M. B. Jansen and L. J. Ernst, "Characterization and simulation of LTCC/adhesive and alloy 42/adhesive interface strength for automotive applications", 2015 16th International Conference on Thermal Mechanical and Multi-Physics Simulation and Experiments in Microelectronics and Microsystems, pp. 1-10, 2015.</t>
  </si>
  <si>
    <t>1989</t>
  </si>
  <si>
    <t>2012</t>
  </si>
  <si>
    <t>J.R. Reeder and J.R. Crews, "Mixed-Mode Bending Method for Delamination Testing", AIAA Journal, vol. 28, no. 7, pp. 1270-1276, 1990.</t>
  </si>
  <si>
    <t>1270</t>
  </si>
  <si>
    <t>Z. Xiong and A. Tay, "Modeling of viscoelastic effects on interfacial delamination in IC packages", Proceedings of the 50th Electronic Components and Technology Conference, pp. 1326-1331, 2000.</t>
  </si>
  <si>
    <t>1326</t>
  </si>
  <si>
    <t>T. Ikeda and C. Sun, "Stress intensity factor analysis for an interface crack between dissimilar isotropic materials under thermal stress", International Journal of Fracture, vol. 111, no. 3, pp. 229-249, 2001.</t>
  </si>
  <si>
    <t>J. A. Nairn, "Fracture mechanics of composites with residual thermal stresses", Journal of Applied Mechanics, vol. 64, no. 4, pp. 804-810, 1997.</t>
  </si>
  <si>
    <t>1997</t>
  </si>
  <si>
    <t>S. Nakamura, Y.S.S. Miyano and K. A., "Thermoviscoelastic analysis of residual stresses in a thermosetting resin/metal laminated beam caused by cooling", JSME International Journal. Ser. 1 Solid Mechanics Strength of Materials, vol. 31, no. 1, pp. 126-131, 1988.</t>
  </si>
  <si>
    <t>1988</t>
  </si>
  <si>
    <t>Sam Siau, Alfons Vervaet, Sylvie Nalines, Etienne Schacht and Andre Van Calster, "Kinetic Study of Wet Chemical Treatment on Surface Roughness of Epoxy Polymer for Buildup Layers", Journal of The Electrochemical Society, vol. 151, no. 12, pp. C816-C830, 2004.</t>
  </si>
  <si>
    <t>S. Mahalingam, K. Goray, S. Tonapi and S. K. Sitaraman, "Experimental characterization of monotonic and fatigue delamination of novel underfill materials", Journal of Electronic Packaging, vol. 128, pp. 405-411, Dec 2006.</t>
  </si>
  <si>
    <t>S. Mahalingam, A. Prabhakumar, S. Tonapi and S. K. Sitaraman, "Theoretical Modeling and Prediction of Delamination in Flip Chip Assemblies With Nanofilled No-Flow Underfill Materials", Journal of Electronic Packaging, vol. 130, Dec 2008.</t>
  </si>
  <si>
    <t>A. A. O. Tay, Y. Ma and S. H. Ong, "Failure of polymer-metal interfaces under hygrothermal loading", Design Test Integration and Packaging of Mems/Moems Proceedings, vol. 4019, pp. 471-481, 2000.</t>
  </si>
  <si>
    <t>4019</t>
  </si>
  <si>
    <t>H. T. Tran, M. H. Shirangi, X. L. Pang and A. A. Volinsky, "Temperature moisture and mode-mixity effects on copper leadframe/EMC interfacial fracture toughness", International Journal of Fracture, vol. 185, pp. 115-127, Jan 2014.</t>
  </si>
  <si>
    <t>L. Durix, M. Dreßler, D. Coutellier and B. Wunderle, "On the development of a modified button shear specimen to characterize the mixed mode delamination toughness", Engineering Fracture Mechanics, vol. 84, pp. 25-40, 2012.</t>
  </si>
  <si>
    <t>1995</t>
  </si>
  <si>
    <t>M. de Moura and J. P. M. Goncalves, "Cohesive zone model for high-cycle fatigue of adhesively bonded joints under mode I loading", International Journal of Solids and Structures, vol. 51, pp. 1123-1131, Mar 2014.</t>
  </si>
  <si>
    <t>1123</t>
  </si>
  <si>
    <t>M. de Moura and J. P. M. Goncalves, "Cohesive zone model for high-cycle fatigue of composite bonded joints under mixed-mode I plus II loading", Engineering Fracture Mechanics, vol. 140, pp. 31-42, May 2015.</t>
  </si>
  <si>
    <t>H. B. Chew, "Cohesive zone laws for fatigue crack growth: Numerical field projection of the micromechanical damage process in an elasto-plastic medium", International Journal of Solids and Structures, vol. 51, pp. 1410-1420, 3 2014.</t>
  </si>
  <si>
    <t>1410</t>
  </si>
  <si>
    <t>K. L. Roe and T. Siegmund, "An irreversible cohesive zone model for interface fatigue crack growth simulation", Engineering Fracture Mechanics, vol. 70, pp. 209-232, Jan 2003.</t>
  </si>
  <si>
    <t>D. S. Dugdale, "Yielding of steel sheets containing slits", Journal of the Mechanics and Physics of Solids, vol. 8, no. 1960, pp. 100-104, 05 1960.</t>
  </si>
  <si>
    <t>1960</t>
  </si>
  <si>
    <t>G. I. Barenblatt, "The Mathematical Theory of Equilibrium Cracks in Brittle Fracture" in Advances in Applied Mechanics, Elsevier, vol. 7, pp. 55-129, 1962.</t>
  </si>
  <si>
    <t>1962</t>
  </si>
  <si>
    <t>G. Alfano and M. A. Crisfield, "Finite element interface models for the delamination analysis of laminated composites: Mechanical and computational issues", International Journal for Numerical Methods in Engineering, vol. 50, pp. 1701-1736, Mar 2001.</t>
  </si>
  <si>
    <t>1701</t>
  </si>
  <si>
    <t>W. E. R. Krieger, S. Raghavan, A. Kwatra and S. K. Sitaraman, "Cohesive Zone Experiments for Copper/Mold Compound Delamination", presented at the ECTC, 2014.</t>
  </si>
  <si>
    <t>S. Raghavan, I. Schmadlak, G. Leal and S. K. Sitaraman, "Framework to extract cohesive zone parameters using double cantilever beam and four-point bend fracture tests", Thermal mechanical and multi-physics simulation and experiments in microelectronics and microsystems (eurosime) 2014 15th international conference, pp. 1-5, 2014.</t>
  </si>
  <si>
    <t>S. Raghavan, I. Schmadlak, G. Leal and S. K. Sitaraman, "Mixed-mode cohesive zone parameters for sub-micron scale stacked layers to predict microelectronic device reliability", Engineering Fracture Mechanics, vol. 153, pp. 259-277, 2016.</t>
  </si>
  <si>
    <t>J. W. Hutchinson and Z. Suo, "Mixed Mode Cracking in Layered Materials" in Advances in Applied Mechanics, Elsevier, vol. 29, pp. 63-191, 1991.</t>
  </si>
  <si>
    <t>1991</t>
  </si>
  <si>
    <t>D. Samet, A. Kwatra and S. K. Sitaraman, "A Compliance-Based Approach to Study Fatigue Crack Propagation for a Copper-Epoxy Interface", ASME 2015 InternationalTechnical Conference and Exhibition on Packaging and Integration of Electronic and Photonic Microsystems collocated with the ASME 2015 13th InternationalConference on Nanochannels Microchannels and Minichannels, pp. V002T01A012-V002T01A012, 2015.</t>
  </si>
  <si>
    <t>W. O. Soboyejo, G. Y. Lu, S. Chengalva, J. Zhang and V. Kenner, "A modified mixed-mode bending specimen for the interfacial fracture testing of dissimilar materials", Fatigue &amp; Fracture of Engineering Materials &amp; Structures, vol. 22, pp. 799-810, Sep 1999.</t>
  </si>
  <si>
    <t>1999</t>
  </si>
  <si>
    <t>Nishimura, A., I. Hirose, and N. Tanaka, A New Method for Measuring Adhesion Strength of IC Molding Compounds. Journal of Electronic Packaging, 1992. 114 (4): p. 407.</t>
  </si>
  <si>
    <t>1992</t>
  </si>
  <si>
    <t>O'Dowd, N. P., C. F. Shih, and M. G. Stout, Test geometries for measuring interfacial fracture toughness. International Journal of Solids and Structures, 1992. 29 (5): p. 571-589.</t>
  </si>
  <si>
    <t>Davidson, B. D. and V. Sundararaman, A single leg bending test for interfacial fracture toughness determination. International Journal of Fracture, 1996. 78 (2): p. 193-210.</t>
  </si>
  <si>
    <t>1996</t>
  </si>
  <si>
    <t>Durix, L., et al., On the development of a modified button shear specimen to characterize the mixed mode delamination toughness. Engineering Fracture Mechanics, 2012. 84: p. 25-40.</t>
  </si>
  <si>
    <t>Tran, H. T., et al., Temperature, moisture and mode-mixity effects on copper leadframe/EMC interfacial fracture toughness. International Journal of Fracture, 2013. 185 (1-2): p. 115-127.</t>
  </si>
  <si>
    <t>Ostrowicki, G. T. and S. K. Sitaraman, Magnetically actuated peel test for thin films. Thin Solid Films, 2012. 520 (11): p. 3987-3993.</t>
  </si>
  <si>
    <t>Modi, M. B. and S. K. Sitaraman, Interfacial fracture toughness measurement for thin film interfaces. Engineering Fracture Mechanics, 2004. 71 (9-10): p. 1219-1234.</t>
  </si>
  <si>
    <t>Van Driel, W., et al., Prediction of delamination related IC &amp; packaging reliability problems. Microelectronics Reliability, 2005. 45 (9): p. 1633-1638.</t>
  </si>
  <si>
    <t>2005</t>
  </si>
  <si>
    <t>Liu, X., et al., Failure analysis of through-silicon vias in free-standing wafer under thermal-shock test. Microelectronics Reliability, 2013. 53 (1): p. 70-78.</t>
  </si>
  <si>
    <t>Li, S., et al., Mixed-mode cohesive-zone models for fracture of an adhesively bonded polymer-matrix composite. Engineering fracture mechanics, 2006. 73 (1): p. 64-78.</t>
  </si>
  <si>
    <t>Rahul-Kumar, P., et al., Polymer interfacial fracture simulations using cohesive elements. Acta materialia, 1999. 47 (15): p. 4161-4169.</t>
  </si>
  <si>
    <t>Alfano, G. and M. Crisfield, Finite element interface models for the delamination analysis of laminated composites: mechanical and computational issues. International journal for numerical methods in engineering, 2001. 50 (7): p. 1701-1736.</t>
  </si>
  <si>
    <t>Rice, J. R., Elastic Fracture Mechanics Concepts for Interfacial Cracks. Journal of Applied Mechanics, 1988. 55 (1): p. 98.</t>
  </si>
  <si>
    <t>Charalambides, P. G., et al., A Test Specimen for Determining the Fracture Resistance of Bimaterial Interfaces. Journal of Applied Mechanics, 1989. 56 (1): p. 77.</t>
  </si>
  <si>
    <t>Ho-Young Lee, Young-Bae Park, Insu Jeon, Yong-Hyup Kim, Young-Keun Chang, "Analysis of failure of nanobelt-coated copper-based leadframe/ epoxy-based molding compound systems after pull-out test," Materials Science and Engineering A 405 (2005) 50-64.</t>
  </si>
  <si>
    <t>Shufeng Zhao, Xingshou Pang, "Investigation ofdelamination control in plastic package," Microelectronics Reliability 49 (2009) 350-356.</t>
  </si>
  <si>
    <t>1994</t>
  </si>
  <si>
    <t>1993</t>
  </si>
  <si>
    <t>M. Amagai, "Polyimide Fatigue Induced Chip Surface Damage in DRAMs Lead-On-Chip (LOC) Packages", Proc. 33rd IEEE Int. Reliability Physics Sym., pp. 97-106, 1995-April.</t>
  </si>
  <si>
    <t>1045</t>
  </si>
  <si>
    <t>M. Amagai, "Chip Surface Damage Induced by Internal Stress of Lead-On-Chip (LOC) Packages", Proc. Mat. Res. Soc. Symp., vol. 338, pp. 185-193, 1994-April.</t>
  </si>
  <si>
    <t>M. Amagai, "Chip Surface Damage Induced by Internal Stress of Lead-On-Chip (LOC) Packages", Proc. 5th European Symp. on Reliability of Electron Devices Failure Physics and Analysis, pp. 441-446, 1994-Oct.</t>
  </si>
  <si>
    <t>M. Amagai, "Temperature Cycles Induced Chip Surface Damage in Lead-On-Chip Packages", Proc. Int. Soc. for Photo-Optical Eng. Microelectronics Manuf Yield and Reliability Symp., vol. 2334, pp. 328-335, 1994-Oct.</t>
  </si>
  <si>
    <t>2334</t>
  </si>
  <si>
    <t>R.S. Barsoum, "On the Use of Isoparametric Finite Elements in Linear Fracture Mechanics", Int. Journal of Numerical Method in Eng., vol. 9, pp. 495-509, 1975.</t>
  </si>
  <si>
    <t>1975</t>
  </si>
  <si>
    <t>P. Kofstad, High-Temperature Oxidation of Metals, John Wiley &amp; Sons, Inc.</t>
  </si>
  <si>
    <t>1168</t>
  </si>
  <si>
    <t>1937</t>
  </si>
  <si>
    <t>F. M. Fowkes, J. Phys. Chem., vol. 66, pp. 382, 1962.</t>
  </si>
  <si>
    <t>W. F. Fox and W. A. Zisman, J. Colloid Sci., vol. 5, pp. 514, 1950.</t>
  </si>
  <si>
    <t>1950</t>
  </si>
  <si>
    <t>1983</t>
  </si>
  <si>
    <t>S. Timoshenko, J. Opt Soc. Am., vol. 11, pp. 233, 1925.</t>
  </si>
  <si>
    <t>1925</t>
  </si>
  <si>
    <t>1969</t>
  </si>
  <si>
    <t>H. N. Vazirani, J. Adhesion, vol. 1, pp. 208-221, 1969.</t>
  </si>
  <si>
    <t>L. T. Manione, Polym. Eng. &amp; Sci., vol. 28, pp. 1056, 1988.</t>
  </si>
  <si>
    <t>D. M. Brewis, J. Comyn, R. J. A. Shalash and J. L. Tegg, Polymer, vol. 21, pp. 357, 1980.</t>
  </si>
  <si>
    <t>1980</t>
  </si>
  <si>
    <t>D. M. Brewis, J. Comyn and J. L. Tegg, Int. J. Adhes., vol. 1, pp. 35, 1980.</t>
  </si>
  <si>
    <t>R. A. Glendhill and A. J. Kinloch, J. Adhesion, vol. 6, pp. 315, 1974.</t>
  </si>
  <si>
    <t>1974</t>
  </si>
  <si>
    <t>I. K. Rajoo, S. M. Tahir, F. A. Aziz and M. S. Anuar, "Resin bleed improvement on surface mount semiconductor device", IOP Conference Series: Materials Science and Engineering, vol. 342, no. 1, pp. 12024, 2018.</t>
  </si>
  <si>
    <t>1202</t>
  </si>
  <si>
    <t>A. Jalar, S. M. M. S. M. Zain, F. C. Ani, M. R. Ramli and M. A. Bakar, "Effect of Potting Encapsulation on Crack Formation and Propagation in Electronic Package", Advances in Robotics Automation and Data Analytics: Selected Papers from iCITES 2020, pp. 351-357, 2021.</t>
  </si>
  <si>
    <t>S. N. S. Jalal, M. N. M. Ansari and A. Atiqah, "Effect of Molding Cure Time on High Density Quad-Flat-No Lead Sawn Package", IOP Conference Series: Materials Science and Engineering, vol. 1092, no. 1, pp. 12040, 2021.</t>
  </si>
  <si>
    <t>1092</t>
  </si>
  <si>
    <t>Y. Jin, Z. Wang and J Chen, Introduction to Microsystem Packaging Technology, Boca Raton, FL:CRC Press, 2017.</t>
  </si>
  <si>
    <t>M Linec and B Music, "The Effects of Silica-Based Fillers on the Properties of Epoxy Molding Compounds", Materials, vol. 12, pp. 1811, 2019.</t>
  </si>
  <si>
    <t>1811</t>
  </si>
  <si>
    <t>A Al-Ostaz, A Diwakar and KI Alzebdeh, "Statistical model for characterizing random microstructure of inclusion-matrix composites", Journal of Materials Science, vol. 42, no. 16, pp. 7016-7030, 2007.</t>
  </si>
  <si>
    <t>7016</t>
  </si>
  <si>
    <t>A Corigliano and S Mariani, "Simulation of Damage in Composites by Means of Interface Models: Parameter Identification", Composites Science and Technology, vol. 61, no. 15, pp. 2299-2315, 2001.</t>
  </si>
  <si>
    <t>2299</t>
  </si>
  <si>
    <t>A P Thompson, H M Aktulga, R Berger, D S Bolintineanu, W M Brown, P S Crozier, et al., "LAMMPS - a Flexible Simulation Tool for Particle-Based Materials Modeling at the Atomic Meso and Continuum Scales", Comp. Phys. Comm., vol. 271, pp. 108171, 2022.</t>
  </si>
  <si>
    <t>1081</t>
  </si>
  <si>
    <t>T Adachi and S Sakka, "Dependence of the Elastic Moduli of Porous Silica Gel Prepared by the Sol-Gel Method on Heat-Treatment", Journal of Materials Science, vol. 25, no. 11, pp. 4732-4737, 1990.</t>
  </si>
  <si>
    <t>4732</t>
  </si>
  <si>
    <t>[online] Available: www3.imperial.ac.uk/meadhesion/testprotocols/peel.</t>
  </si>
  <si>
    <t>3417</t>
  </si>
  <si>
    <t>2016, [online] Available: .</t>
  </si>
  <si>
    <t>J. Thanki and P. Parsania, "Dynamic DSC curing kinetics and thermogravimetric study of epoxy resin", Journal of Thermal Analysis and Calorimetry, 2017.</t>
  </si>
  <si>
    <t>M.G Lu, H.K. Choi, H.K. Lee, M.J. Shim and S.W. Kim, "Thermal Reaction Characterization of an Epoxy Molding Compound", Polymer Journal, vol. 33, pp. 49-53, 2001.</t>
  </si>
  <si>
    <t>2313</t>
  </si>
  <si>
    <t>M. Mengel, J. Mahler and W. Schober, "Effect of Post-mold Curing on Package Reliability", Journal of Reinforced Plastics and Composites, 2004.</t>
  </si>
  <si>
    <t>S. Chao, Y. Liaw and J.-H. Chou, "The Effect of Filler Shape Type and Size on the Properties of Encapsulation Molding Componenets", Electronics, 2021.</t>
  </si>
  <si>
    <t>B. Ellis, Chemistry and Technology of Epoxy Resins, Springer-Science+Business Media, 1993.</t>
  </si>
  <si>
    <t>1022</t>
  </si>
  <si>
    <t>I. Lindau and W. E. Spicer, "The probing depth in photoemission and Auger-electron spectroscopy", Journal of Electron Spectroscopy and Related Phenomena, vol. 3, no. 5, pp. 409-413, 1974.</t>
  </si>
  <si>
    <t>W. Gen, X. Chen, A. Hu and M. Li, "Effect of Ag on oxidation of Cu-base lead frame", Microelectronics Reliability, vol. 51, no. 4, pp. 866-870, 2011.</t>
  </si>
  <si>
    <t>S. C. Tey, K. T. Lau, M. H. Mohamad Noor, Y. L. Tham and M. E. Abd Manaf, "Stitch Bonding Strength of Cu Wire on AuAg/Pd/Ni Preplated Cu Lead Frames: Influence of AuAg Thickness", In Applied Mechanics and Materials, vol. 761, pp. 364-368, 2015.</t>
  </si>
  <si>
    <t>M. H. Shirangi and B. Michel, "Mechanism of moisture diffusion hygroscopic swelling and adhesion degradation in epoxy molding compounds", In Moisture sensitivity of plastic packages of IC Devices, pp. 29-69, 2010.</t>
  </si>
  <si>
    <t>N. Kinjo, M. Ogata, K. Nishi, A. Kaneda and K. Dušek, "Epoxy molding compounds as encapsulation materials for microelectronic devices", Speciality Polymers/Polymer Physics, pp. 1-48, 1989.</t>
  </si>
  <si>
    <t>N. I. Thaddeus, E. C. Francis, O. O. Jane, A. C. Obumneme and E. C. Okechukwu, "Effects of some common additives on the antimicrobial activities of alcohol-based hand sanitizers", Asian Pacific Journal of Tropical Medicine, vol. 11, no. 3, pp. 222, 2018.</t>
  </si>
  <si>
    <t>R. W. Schrage and E. H. Amick, "Hydrolysis of Propylene-Sulfuric Acid Solutions to Isopropyl Alcohol", Industrial &amp; Engineering Chemistry, vol. 42, no. 12, pp. 2550-2553, 1950.</t>
  </si>
  <si>
    <t>2550</t>
  </si>
  <si>
    <t>1696</t>
  </si>
  <si>
    <t>I. K. Lin, H. Bai, C. C. Liu and B. J. Wu, "Comparison of cleanroom samplers for inorganic airborne molecular contaminants", Separation Science and Technology, vol. 43, no. 4, pp. 842-861, 2008.</t>
  </si>
  <si>
    <t>J. Wang, R. Liu, D. Liu and S. Park, "Advancement in simulating moisture diffusion in electronic packages", Microelectronics Reliability, vol. 73, pp. 42-53, 2017.</t>
  </si>
  <si>
    <t>E.H. Wong and S.B. Park, "Moisture diffusion modeling - A critical review", Microelectronics Reliability, vol. 65, pp. 318-326, 2016.</t>
  </si>
  <si>
    <t>M.H. Shirangi, X.J. Fan and B. Michel, Mechanism of Moisture Diffusion Hygroscopic Swelling and Adhesion Degradation in Epoxy Molding Compounds.</t>
  </si>
  <si>
    <t>A. Mavinkurve, J.L.M. Llacer Martinez, M. van Soestbergen and J.J.M. Zaal, "Moisture absorption by molding compounds under extreme conditions: Impact on accelerated reliability tests", Microelectronics Reliability, vol. 64, pp. 254-258, 2016.</t>
  </si>
  <si>
    <t>1990</t>
  </si>
  <si>
    <t>1986</t>
  </si>
  <si>
    <t>N. Amin, A.Y. Cheah and I. Ahmad, "Effect of Plasma Cleaning Process in the Wettability of Flip Chip PBGA Substrate of Integrated Circuit Packages", Journal of Applied Sciences, vol. 10, pp. 772-776.</t>
  </si>
  <si>
    <t>J.H.L. Pang and F.X. Che, "Isothermal Cyclic Bend Fatigue Test Method for Lead-Free Solder Joints", Journal of Electronic Packaging, vol. 129, no. 4, pp. 496-503, 2007.</t>
  </si>
  <si>
    <t>1171</t>
  </si>
  <si>
    <t>P. Dietrich, "Trends in Automotive Power Semiconductor Packaging", Microelectronics Reliability, vol. 53, pp. 1681-1686, 2013.</t>
  </si>
  <si>
    <t>1681</t>
  </si>
  <si>
    <t>J.H. Lau, Thermal Stress and Strain in Microelectronics Packaging, Springer, pp. 173-193, 1993.</t>
  </si>
  <si>
    <t>2608</t>
  </si>
  <si>
    <t>http://www.eag.com/mc/energy-dispersive-x-ray-spectroscopy.html 2013 spectroscopy.html, 2013.</t>
  </si>
  <si>
    <t>1544</t>
  </si>
  <si>
    <t>1537</t>
  </si>
  <si>
    <t>S.N. Song, H.H Tan and P.L. Ong, "Die Attach Film Application in Multi Die Stack Package", 7th Electronics Packaging Technology Conference, pp. 848-852, 7–9 December 2005.</t>
  </si>
  <si>
    <t>1312</t>
  </si>
  <si>
    <t>Mary Teo, Soh Choew Kheng and Charles Lee, "Process and Material Characterization of Die Attach Film (DAF) for Thin Die Applications", International Conference on Electronics Materials and Packaging (EMAP), pp. 1-7, 2006.</t>
  </si>
  <si>
    <t>W. G. Kim, J. Y. Lee and K. Y. Park, J. Polym. Sci. Part A: Polym. Chem., vol. 31, pp. 633, 1993.</t>
  </si>
  <si>
    <t>A. Mayadunne, S. N. Bhattacharya and E. Kosior, Powder Tech., vol. 89, pp. 115, 1996.</t>
  </si>
  <si>
    <t>N. Ouchiyama and Tanaka, Ind. Eng. Chem. Fundam., vol. 23, pp. 490, 1984.</t>
  </si>
  <si>
    <t>1984</t>
  </si>
  <si>
    <t>N. Ouchiyama and Tanaka, Ind. Eng. Chem. Fundam., vol. 25, pp. 125, 1986.</t>
  </si>
  <si>
    <t>R.K. McGeary, J. Am. Cer. Soc., vol. 44, pp. 513, 1961.</t>
  </si>
  <si>
    <t>1961</t>
  </si>
  <si>
    <t>J. Glazer, J. Polym. Sci., vol. 8, pp. 355, 1954.</t>
  </si>
  <si>
    <t>1954</t>
  </si>
  <si>
    <t>2024</t>
  </si>
  <si>
    <t>V. D. Maio, A. Aral and I. Brandic, "A Roadmap To Post-Moore Era for Distributed Systems", Proc. Adv. tools program. Lang. and PLatforms for Implementing and Evaluating algorithms for Distributed syst. (ApPLIED), pp. 30-34, 2022.</t>
  </si>
  <si>
    <t>1349</t>
  </si>
  <si>
    <t>1672</t>
  </si>
  <si>
    <t>1000</t>
  </si>
  <si>
    <t>K. Ebe, H. Senoo and O. Yamazaki, "Novel Pressure-sensitive Bonding Tape in the Three-dimensional Chip Stacking", J. of The Adhesion Society of Jpn., vol. 42, no. 7, pp. 280-286, 2006.</t>
  </si>
  <si>
    <t>N. Saiki, O. Yamazaki and K. Ebe, "UV/Heat Dual-Curable Adhesive Tapes for Fabricating Stacked Packages of Semiconductors", J. of Appl. Polym. Sci., vol. 108, no. 2, pp. 1178-1183, 2008.</t>
  </si>
  <si>
    <t>1178</t>
  </si>
  <si>
    <t>A. M. E. Agudon, F. P. Arellano and B. C. S. Bacquian, "Laser DAF Cut: A Breakthrough Approach of Die Attach Film Singulation for Thin Wafers", J. of Eng. Res. and Rep., vol. 20, no. 7, pp. 68-80, 2021.</t>
  </si>
  <si>
    <t>W. Iwaya, Y. Sato., M. Sakamoto, M. Yamagishi and N. Saiki, "Development of all new structure of Dicing Die Attach Film (DDAF) for Stealth Dicing and Cool Expansion processes", Proc. Int. Microelectronics and Packag. Soc. (IMAPS) -55th Int. Symp. on Microelectronics, pp. 151-154, 2022.</t>
  </si>
  <si>
    <t>K. Furuno, S. Yamashita, Y. Wakayama, N. Saiki and S. Takyu, "A Novel Dicing tape for WLCSP Using Stealth Dicing Through Dicing tape and Back Side Protection-Film", Proc. Int. Microelectronics and Packag. Soc. (IMAPS) -52th Int. Symp. on Microelectronics, pp. 333-337, 2019.</t>
  </si>
  <si>
    <t>1934</t>
  </si>
  <si>
    <t>Y. Inao, N. Saiki, T. Sugizaki, M. Shimizu, K. Inaba and K. Kishimoto, "Release Energy and Effect at the Interface of PSA and Release Coat", J. of the Adhesion Soc. of Jpn., vol. 48, no. 9, pp. 308-313, 2012.</t>
  </si>
  <si>
    <t>A. Inamdar, Y.-H. Yang, A. Prisacaru, P. Gromala and B. Han, "High temperature aging of epoxy-based molding compound and its effect on mechanical behavior of molded electronic package", Polymer Degradation and Stability, vol. 188, pp. 109572, 2021.</t>
  </si>
  <si>
    <t>1095</t>
  </si>
  <si>
    <t>M. H. Shirangi and B. Michel, "Mechanism of Moisture Diffusion Hygroscopic Swelling and Adhesion Degradation in Epoxy Molding Compounds" in Moisture Sensitivity of Plastic Packages of IC Devices, Boston, MA:Springer US, pp. 29-69, 2010.</t>
  </si>
  <si>
    <t>R. Li, D. Yang, P. Zhang, F. Niu, M. Cai and G. Zhang, "Effects of High-Temperature Storage on the Elasticity Modulus of an Epoxy Molding Compound", Materials (Basel Switzerland), vol. 12, no. 4, 2019.</t>
  </si>
  <si>
    <t>S. Klengel, R. Klengel and T. Stephan, "Microstructural Based Reliability Investigation of Water- and Suspension Free Prepared Integrated Electronic Packages" in IMAPSource Proceedings, EMPC, vol. 2023, 2023.</t>
  </si>
  <si>
    <t>A. Ivankovic, "Comparison of experimental methods for the extraction of the elastic modulus of molding compounds used in IC packaging", Microelectronics Reliability, vol. 52, no. 11, pp. 2677-2684, 2012.</t>
  </si>
  <si>
    <t>2677</t>
  </si>
  <si>
    <t>D. Tabor, The hardness of metals, New York, Oxford:Oxford University Press, 2000.</t>
  </si>
  <si>
    <t>C. Gao and M. Liu, "Instrumented indentation of fused silica by Berkovich indenter", Journal of Non-Crystalline Solids, vol. 475, pp. 151-160, 2017.</t>
  </si>
  <si>
    <t>6024</t>
  </si>
  <si>
    <t>6011</t>
  </si>
  <si>
    <t>6027</t>
  </si>
  <si>
    <t>1987</t>
  </si>
  <si>
    <t>B. Wunderle and B. Michel, "Lifetime modeling for microsystems integration - from nano to systems", Journal of Microsystem Technologies, vol. 15, pp. 799-813, 2009.</t>
  </si>
  <si>
    <t>J. R. Rice, "Elastic fracture mechanics concepts for interfacial cracks", Journal of Applied Mechanics, vol. 55, pp. 98-103, l988.</t>
  </si>
  <si>
    <t>J. W. Hutchinson and Z. Suo, "Mixed mode cracking in layered Materials" in Advance in Applied Mechanics, vol. 29, pp. 63-191, 1992.</t>
  </si>
  <si>
    <t>A. Agrawal and A. M. Karlsson, "Obtaining mode mixity for a bimaterial interface crack using the virtual crack closure technique", International journal of fracture, vol. 141, no. 1-2, pp. 75-98, 2006.</t>
  </si>
  <si>
    <t>1165</t>
  </si>
  <si>
    <t>L. Durix, M. Dressler, D. Coutellier and B. Wunderle, "On the Development of a Modified Button Shear Specimen to characterize the mixed mode Delamination Toughness", Engineering Fracture Mechanics, 2012.</t>
  </si>
  <si>
    <t>J. R. Reeder and J. H. Crews, "Mixed-Mode Bending Method for Delamination Testing", AIAA Journal, vol. 28, no. July, pp. 1270-1276, 1990.</t>
  </si>
  <si>
    <t>R. Krueger, "Virtual crack closure technique: History approach and applications", ASME. Appl. Mech. Rev., vol. 57, no. 2, pp. 109-143, 2004.</t>
  </si>
  <si>
    <t>J.R. Rice, "A Path Independent Integral and Approximate Analysis of Strain Concentration by Notch and Cracks", J Appl Mech, vol. 35, pp. 379-386, 1968.</t>
  </si>
  <si>
    <t>1968</t>
  </si>
  <si>
    <t>R. Mahnken, Lehrbuch der Technischen Mechanik – Elastostatik, Springer Vieweg, Berlin Heidelberg, 2015.</t>
  </si>
  <si>
    <t>M. Goroll and R. Pufall, "New aspects in characterization of adhesion of moulding compounds on different surfaces by using a simple button- shear-test method for lifetime prediction of power devices", Microelectronics Reliability, vol. 50, no. 9-11, pp. 1684-1687, 2010.</t>
  </si>
  <si>
    <t>1684</t>
  </si>
  <si>
    <t>M. Goroll and R. Pufall, "Determination of adhesion and delamination prediction for semiconductor packages by using grey scale correlation and cohesive zone modelling", Microelectronics Reliability, vol. 52, no. 9-10, pp. 2289-2293, 2012.</t>
  </si>
  <si>
    <t>2289</t>
  </si>
  <si>
    <t>[online] Available: http://www.cwm-chemnitz.de/produkte/software.</t>
  </si>
  <si>
    <t>K.Y. Byun, I. Ferain, P. Fleming, M. Morris, M. Goorsky and C. Colinge, "Low temperature germanium to silicon direct wafer bonding using free radical exposure", Applied Physics Letters, vol. 96, pp. 102110, 2010.</t>
  </si>
  <si>
    <t>1021</t>
  </si>
  <si>
    <t>C.M. Tan, W. Yu and J. Wei, "Comparison of medium-vacuum and plasma-activated low-temperature wafer bonding", Applied Phyics Letters, vol. 88, pp. 114102, 2006.</t>
  </si>
  <si>
    <t>1141</t>
  </si>
  <si>
    <t>G.M. Zhang, D.M. Harvey and D.R. Braden, "Microelectronic package characterisation using scanning acoustic microscopy", NDT and E International, vol. 40, no. 8, pp. 609-617, 2007.</t>
  </si>
  <si>
    <t>3397</t>
  </si>
  <si>
    <t>J. Ma, "Based on the fourier transform and wavelet transformation of the digital image processing", International Confernce on Computer Science and Image Processing (CSIP), pp. 1232-1234, August 2012.</t>
  </si>
  <si>
    <t>1232</t>
  </si>
  <si>
    <t>G.M. Zhang, D.M. Harvey and D.R. Burton, "Micro non-destructive evaluation of microelectronics using three dimensional acoustic imaging", Applied Physics Letters, vol. 98, pp. 094102, 2011.</t>
  </si>
  <si>
    <t>0941</t>
  </si>
  <si>
    <t>P. McClusckey et al., "Reliability of high temperature solder alternatives", Proceedings of the 2006 High Temperature Electronics Conference (HiTEC) Albu-querque New Mexico, pp. 225-229, May 2006.</t>
  </si>
  <si>
    <t>B. Wunderle et al., "Modular parametric finite el-ement modeling for reliability studies in electronic and MEMS packaging", Microsystem Technologies, vol. 10, pp. 375-381, 2004.</t>
  </si>
  <si>
    <t>S. Ridout and C. Bailey, "Review of methods to predict solder joint reliability under thermo-mechanical cy-cling", Fatigue Fracture of Engineering Materials Structures, vol. 30, no. No. 5, pp. 400-412, 2006.</t>
  </si>
  <si>
    <t>R. Pufall, M. Goroll, W. Kanert and R. Dudek, "Increasing the robustness for reliable packages by prediction of delamination by cohesive zone element simulation", 2012 13th International Conference on Thermal Mechanical and Multi-Physics Simulation and Experiments in Microelectronics and Microsystems (EuroSimE), pp. 1/4-4/4, April 2012.</t>
  </si>
  <si>
    <t>M. Goroll and R. Pufall, "Determination of adhesion and delamination prediction for semiconductor packages by using grey scale correlation and cohesive zone modelling", Microelectronics Reliability, vol. 52, pp. 2289-2293, June 2012.</t>
  </si>
  <si>
    <t>A.A. Griffith, "The phenomenon of rupture and flow in solids", Phil. Trans. Roy. Soc. Lon. A., vol. 221, pp. 163-198, 1921.</t>
  </si>
  <si>
    <t>1921</t>
  </si>
  <si>
    <t>R. Dudek et al., "Determination of interface fracture parameters by shear testing using different theoretical approaches", 2012 13th International Conference on Thermal Mechanical and Multi-Physics Simulation and Experiments in Microelectronics and Microsystems (EuroSimE), pp. 1/10-10/10, April 2012.</t>
  </si>
  <si>
    <t>A. Xiao et al., "Delamination and combined compound cracking of EMC-copper interfaces", 2010 Proceedings 60th Electronic Components and Technology Conference (ECTC), pp. 114-120, June 2010.</t>
  </si>
  <si>
    <t>Teixeira, J., and M. Ribeiro. "Method to Measure Wafer Stiffness in Fan-Out Wafer Level Package." International Microelectronics Assembly Packaging Society (2012)</t>
  </si>
  <si>
    <t>Hohlfelder, Robert J., Reinhold H. Dauskardtb, Daniel A. Maidenberg, John W. Hutchinson, and Yueguang Wei. "Adhesion of Benzocyclobutenepassivated Silicon in Epoxy Layered Styructures." Materials Research Society 16. 1(2001):243-55 (Pubitemid 34574305)</t>
  </si>
  <si>
    <t>Dauskardta, R. H., M. Lanea, Q. Mab, and N. Krishna. "Adhesion and Debonding of Multi-layer Thin Film Structures." Engineering Fracture Mechanics 61(1998):p144-62</t>
  </si>
  <si>
    <t>Thijsse, J., O. Van der Sluis, J. A. W. Van Dommelen, W. D. Van Driel, and M. G. D. Geers. "Characterization of Semiconductor Interfaces Using a Modified Mixed Mode Bending Apparatus." Microelectronics Reliability 48(2008):401-07 (Pubitemid 351274110)</t>
  </si>
  <si>
    <t>Wiechmann, Rudolf. "Experiences with Peel Strength." Circuit World 32. 3(2006):30-39 (Pubitemid 44322284)</t>
  </si>
  <si>
    <t>Mittal, K. L. "Adhesion Measurement of Thin Films." Electrocomponent Science and Technology 3. 1(1976):21-42</t>
  </si>
  <si>
    <t>1976</t>
  </si>
  <si>
    <t>Herrmann, M., F. Richter, and S. Schulz. "Study of Nano-mechanical Properties for Thin Porous Films through Instrumented Indentation: SiO2 Low Dielectric Constant Films as an Example." Microelectronic Engineering 85. 10(2008):2172-174</t>
  </si>
  <si>
    <t>Ostrowicki, G. T., and S. K. Sitaraman. "Magnetically Actuated Peel Test for Thin Films." Thin Solid Films 520(2012):3987-993</t>
  </si>
  <si>
    <t>Kandula, S., C. Hartfield, P. Geubelle, and N. Sottos. "Adhesion Strength Measurement of Polymer Dielectric Interfaces Using Laser Spallation Technique." Thin Solid Films 516. 21(2008):7627-635</t>
  </si>
  <si>
    <t>Goroll, M., and R. Pufall. "Determination of Adhesion and Delamination Prediction for Semiconductor Packages by Using Grey Scale Correlation and Cohesive Zone Modelling." Microelectronics Reliability 52(2012):2289-294</t>
  </si>
  <si>
    <t>Pufall, R., J. Mahler, W. Kanert, M. Bouazza, O. Wittler, R. Dudek, and M. Goroll. "Degradation of Moulding Compounds during Highly Accelerated Stress Tests - A Simple Approach to Study Adhesion by Performing Button Shear Tests." Microelectronics Reliability 52(2012):1266-271</t>
  </si>
  <si>
    <t>Goroll, Michael, and Reinhard Pufall. "New Aspects in Characterization of Adhesion of Moulding Compounds on Different Surfaces by Using a Simple Button-shear-test Method for Lifetime Prediction of Power Devices." Microelectronics Reliability 50. 9-11(2010):1684-687</t>
  </si>
  <si>
    <t>Yeung, D. T. S., M. M. F. Yuen, and D. C. C. Lam. "Measurement of Interfacial Fracture Toughness for Microelectronic Packages." Journal of Electronics Manufacturing 10. 20(2000):139-45 (Pubitemid 32547040)</t>
  </si>
  <si>
    <t>Lee, Chang-Chun, Jacky Huang, Shu-Tong Chang, and Wei-Ching Wang. "Adhesion Investigation of Low-k Films System Using 4-point Bending Test." Thin Solid Films 517. 17(2009):4875-878</t>
  </si>
  <si>
    <t>Vallin, O., K. Jonsson, and U. Lindberg. "Adhesion Quantification Methods for Wafer Bonding." Materials Science and Engineering: R: Reports 50. 4-5(2005):109-65 (Pubitemid 41509136)</t>
  </si>
  <si>
    <t>R. Dudek, R. Pufall, B. Seidler and B. Michel, "Studies on the Reliability of Power Packages Based on Strength and Fracture Criteria", Conference on Thermal Mechanical and Multi-Physics Simulation and Experiments in Microelectronics and Microsystems EuroSimE, 2011.</t>
  </si>
  <si>
    <t>T. Hauck, W.H. Mueller and I. Schmadlak, "Fracture Risk Assessment for Interface Flaws in the 3D-Interconnect Systems of a CMOS Chip", Conference on Thermal and Thermomechanical Phenomena in Electronic Systems ITHERM, 2008.</t>
  </si>
  <si>
    <t>8193</t>
  </si>
  <si>
    <t>5892</t>
  </si>
  <si>
    <t>5091</t>
  </si>
  <si>
    <t>1167</t>
  </si>
  <si>
    <t>1615</t>
  </si>
  <si>
    <t>1273</t>
  </si>
  <si>
    <t>7952</t>
  </si>
  <si>
    <t>4913</t>
  </si>
  <si>
    <t>3460</t>
  </si>
  <si>
    <t>1059</t>
  </si>
  <si>
    <t>Alpern, P., Lee, K. C., Dudek, R., Tilgner, R.: A simple Model for the Mode I Popcorn Effect for IC Packages, 11 European Symposium, Reliability of Electron Devices, Failure Physics and Analysis (ESREF 2000), Dresden, Germany, October 2-6, 2000, Microelectronics Reliability 40 (2000), pp. 1503-1508.</t>
  </si>
  <si>
    <t>H. Frémont, J.Y Delétage, A. Pintus, Y. Danto, "Evaluation of the Moisture Sensivity of Molding Compounds of IC's Packages", Proc. Workshop on Polymeric Materials for Microelectronics and Photonics Applications (EEP-Vol. 27), Paris, Dec. 1999, pp. 67-70.</t>
  </si>
  <si>
    <t>1601</t>
  </si>
  <si>
    <t>Haotao Ke, Yifan Jiang, Adam J. Morgan and Douglas C. Hopkins, "Investigation of Package Effects on the Edge Termination E-Field for HV WBG Power Semiconductors", International Symposium on Microelectronics, vol. 2017, no. 1, pp. 000224-000230, 1 October 2017, [online] Available: https://doi.org/10.4071/isom-2017-WA32_092.</t>
  </si>
  <si>
    <t>6307</t>
  </si>
  <si>
    <t>S. Chowdhury, Z. Stum, Z. D. Li, K. Ueno and T. P. Chow, "Comparison of 600V Si SiC and GaN power devices", Mater. Sci. Forum, vol. 778, pp. 971-974, Feb. 2014.</t>
  </si>
  <si>
    <t>1828</t>
  </si>
  <si>
    <t>1121</t>
  </si>
  <si>
    <t>1200</t>
  </si>
  <si>
    <t>2610</t>
  </si>
  <si>
    <t>3950</t>
  </si>
  <si>
    <t>2534</t>
  </si>
  <si>
    <t>9307</t>
  </si>
  <si>
    <t>F. Wang, Z. Zhang and E. A. Jones, Characterization of Wide Bandgap Power Semiconductor Devices, London, U.K.:IET Press, 2018.</t>
  </si>
  <si>
    <t>1480</t>
  </si>
  <si>
    <t>1663</t>
  </si>
  <si>
    <t>2858</t>
  </si>
  <si>
    <t>T. Seifert, E. Sowade, F. Roscher, M. Wiemer, T. Gessner and R. R. Baumann, "Additive manufacturing technologies compared: Morphology of deposits of silver ink using inkjet and aerosol jet printing", Ind. Eng. Chem. Res., vol. 54, no. 2, pp. 769-779, 2015.</t>
  </si>
  <si>
    <t>R. R. Søndergaard, M. Hösel and F. C. Krebs, "Roll-to-roll fabrication of large area functional organic materials", J. Polym. Sci. B Polym. Phys., vol. 51, no. 1, pp. 16-34, 2013.</t>
  </si>
  <si>
    <t>A. C. de Leon, Q. Chen, N. B. Palaganas, J. O. Palaganas, J. Manapat and R. C. Advincula, "High performance polymer nanocomposites for additive manufacturing applications", Reactive Funct. Polymers, vol. 103, pp. 141-155, Jun. 2016.</t>
  </si>
  <si>
    <t>D. Espalin, J. Ramírez, F. Medina and R. Wicker, "Multi-material multi-technology FDM: Exploring build process variations", Rapid Prototyping J., vol. 20, no. 3, pp. 236-244, Apr. 2014.</t>
  </si>
  <si>
    <t>B. Zhang, W. Chen, Y. Wu, K. Ding and R. Li, "Review of 3d printed millimeter-wave and terahertz passive devices", Int. J. Antennas Propag., vol. 2017, pp. 1-10, 2017.</t>
  </si>
  <si>
    <t>H. Quan, T. Zhang, H. Xu, S. Luo, J. Nie and X. Zhu, "Photo-curing 3d printing technique and its challenges", Bioactive Mater., vol. 5, no. 1, pp. 110-115, 2020.</t>
  </si>
  <si>
    <t>2716</t>
  </si>
  <si>
    <t>1375</t>
  </si>
  <si>
    <t>Y. Cui, R. Bahr, S. V. Rijs and M. Tentzeris, "A novel 4-dof wide-range tunable frequency selective surface using an origami “eggbox” structure", Int. J. Microw. Wireless Technol., vol. 13, no. 7, pp. 727-733, 2021.</t>
  </si>
  <si>
    <t>1756</t>
  </si>
  <si>
    <t>1671</t>
  </si>
  <si>
    <t>R. Ismail, G. Omar, A. Jalar and B. Y. Majlis, "The Influence of Pd-Doped Au Wire Bonding on HAZ Microstructure and Looping Profile in Micro-Electromechanical Systems (MEMS) Packaging", J. Electron. Mater, vol. 44, no. 7, pp. 2507-2513, 2015.</t>
  </si>
  <si>
    <t>2507</t>
  </si>
  <si>
    <t>S. Abdullah, M. F. M. Yunoh, A. Jalar and M. F. Abdullah, "Hardness test on an epoxy mold compounds of a Quad Flat No Lead package using the depth sensing nanoindentation", Advanced Materials Research, vol. 146–147, pp. 1000-1003, 2011.</t>
  </si>
  <si>
    <t>I. Abdullah, A. Jalar, S. Abdullah, M. F. Rosle and M. F. Mod Yunoh, "Stress distribution effect on a stacked-die QFN package manufacturing processes", Key Engineering Materials, vol. 462–463, pp. 1273-1278, 2011.</t>
  </si>
  <si>
    <t>G. Li, H. Lee, A. Chattopadhyay, R. Kumar Neerukatti and K. C. Liu, "Detection of Sealant Delamination in Integrated Circuit Package Using Nondestructive Evaluation", J. Electron. Packag, vol. 143, no. 1, 2021.</t>
  </si>
  <si>
    <t>1101</t>
  </si>
  <si>
    <t>1495</t>
  </si>
  <si>
    <t>6464</t>
  </si>
  <si>
    <t>2373</t>
  </si>
  <si>
    <t>3352</t>
  </si>
  <si>
    <t>1985</t>
  </si>
  <si>
    <t>1154</t>
  </si>
  <si>
    <t>2202</t>
  </si>
  <si>
    <t>1864</t>
  </si>
  <si>
    <t>9363</t>
  </si>
  <si>
    <t>1010</t>
  </si>
  <si>
    <t>1892</t>
  </si>
  <si>
    <t>3143</t>
  </si>
  <si>
    <t>1035</t>
  </si>
  <si>
    <t>2479</t>
  </si>
  <si>
    <t>8238</t>
  </si>
  <si>
    <t>2253</t>
  </si>
  <si>
    <t>F. M. Fowkes, J. Phys. Chem., vol. 66, pp. 382-1863, 1962.</t>
  </si>
  <si>
    <t>1863</t>
  </si>
  <si>
    <t>"1" in Surface and Colloid Science, New York:Plenum, pp. 1-29, 1979.</t>
  </si>
  <si>
    <t>1979</t>
  </si>
  <si>
    <t>J. C Bolger, Adhesion Aspects of Polymeric Coatings, New York:Plenum, pp. 3-18, 1983.</t>
  </si>
  <si>
    <t>L. T. Manzione, Polym. Eng. Sci., vol. 28, pp. 1056, 1988.</t>
  </si>
  <si>
    <t>1981</t>
  </si>
  <si>
    <t>1982</t>
  </si>
  <si>
    <t>1023</t>
  </si>
  <si>
    <t>ASME Trans. J. of Electronic Packaging, vol. 115, pp. 225, 1993.</t>
  </si>
  <si>
    <t>L. T. Nguyen, S. A. Gee and W. F. v. d. Bogert, "Effects of configuration on plastic packages stresses", J. Electron. Packaging, vol. 113, pp. 397, 1991.</t>
  </si>
  <si>
    <t>L. T. Nguyen, "Reliability of postmolded packages", Proc. SPE RETEC, pp. 182, 1991.</t>
  </si>
  <si>
    <t>ASME Trans. J. of Electronic Packaging, vol. 115, pp. 346, 1993.</t>
  </si>
  <si>
    <t>1973</t>
  </si>
  <si>
    <t>J. R. Anthony, B. F. Dyson and D. Turnbull, "Diffusion of gold and silver in thallium", J. Appl. Phy., vol. 39, pp. 1391-1395, Feb. 1968.</t>
  </si>
  <si>
    <t>1391</t>
  </si>
  <si>
    <t>1958</t>
  </si>
  <si>
    <t>W. D. van Driel et al., "On wire failures in micro-electronic packages", Proc ESIME'04, pp. 53-58, 2004.</t>
  </si>
  <si>
    <t>L. Banks-Sills, "A note on fracture criteria for interface fracture", Int. J. Fracture, vol. 103, pp. 177-188, 2000.</t>
  </si>
  <si>
    <t>W. D. van Driel et al., "Prediction of interfacial delamination in stacked IC structures using combined experimental and simulation methods", Microelect. Rel., vol. 44, no. 12, pp. 2019-2027, 2004.</t>
  </si>
  <si>
    <t>I. Hofinger, "Modified four-point bending specimen for determining the interface fracture energy for thin brittle layers", Int. J. Fracture, pp. 213-220, 1998.</t>
  </si>
  <si>
    <t>M. A. J. van Gils et al., "Characterization and modeling of moistures driven interface failures", Microelectron. Rel., vol. 44, no. 11, pp. 1317-1322, 2004.</t>
  </si>
  <si>
    <t>1317</t>
  </si>
  <si>
    <t>W. D. van Driel et al., "Packaging induced die stresses—Effect of chip anisotropy and time-dependent behavior of a moulding compound", J. Electron. Packag., vol. 125, no. 4, pp. 520-526, 2003.</t>
  </si>
  <si>
    <t>M. A. J. van Gils et al., "Virtual qualification of moisture induced failures of advanced packages", Proc. ESIME'04, pp. 157-162, 2004.</t>
  </si>
  <si>
    <t>1372</t>
  </si>
  <si>
    <t>1129</t>
  </si>
  <si>
    <t>G. Q. Zhang, "The challenges of virtual prototyping and qualification for future microelectronics", Microelectron. Rel., vol. 43, pp. 1777-1785, 2003.</t>
  </si>
  <si>
    <t>1777</t>
  </si>
  <si>
    <t>W. D. van Driel et al., "Response surface modeling for non-linear packaging stresses", J. Electron. Packag., vol. 125, no. 4, pp. 490-497, 2003.</t>
  </si>
  <si>
    <t>T. Ishii, R. Moteki, A. Nagai, S. Eguchi and M. Ogata, "Design of epoxy encapsulating compounds for highly reliable surface mounting semiconductor devices", Proc. Mater. Res. Soc. Symp., vol. 390, pp. 71-76, 1995.</t>
  </si>
  <si>
    <t>M. Ogata, N. Kinjo, S. Eguchi, H. Hozoji, T. Kitamura and H. Sashima, "Effect of curing accelerators on physical properties of epoxy molding compound", J. Appl. Polym. Sci., vol. 44, pp. 1795-1805, 1992.</t>
  </si>
  <si>
    <t>1795</t>
  </si>
  <si>
    <t>M. Ogata and N. Kinjo, "Effects of crosslinking on physical properties of phenol-formaldehyde novolac cured epoxy resin", J. Appl. Polym. Sci., vol. 48, pp. 583-601, 1992.</t>
  </si>
  <si>
    <t>J. I. Meijerink, S. Eguchi, M. Ogata, T. Ishii, S. Amagi, S. Numata, et al., "The influence of siloxane modifiers on the thermal expansion coefficient of epoxy resins", Polymer, vol. 35, no. 1, pp. 179-186, 1994.</t>
  </si>
  <si>
    <t>1948</t>
  </si>
  <si>
    <t>R. F. Fedors, "Method for estimating both the solubility parameters and molar volumes of liquids", Polym. Eng. Sci., vol. 14, no. 2, pp. 147-154, 1974.</t>
  </si>
  <si>
    <t>G. R. Ranade, "Equilibrium solubility and permeability of sulfur dioxide in epoxy resin of aliphatic diglycidyle ether", Polym. Eng. Sci., vol. 23, no. 1, pp. 6, 1983.</t>
  </si>
  <si>
    <t>1207</t>
  </si>
  <si>
    <t>U. Guin, D. DiMase and M. Tehranipoor, "Counterfeit integrated circuits: Detection avoidance and the challenges ahead", J. Electron. Test., vol. 30, no. 1, pp. 9-23, Feb. 2014.</t>
  </si>
  <si>
    <t>D. Johnson, P.-W. Hsu, C. Xi and N. Asadizanjani, "Scanning acoustic microscopy package fingerprint extraction for integrated circuit hardware assurance", Proc. 47th Int. Symp. Test. Failure Anal., pp. 59-64, Oct. 2021.</t>
  </si>
  <si>
    <t>P. Aryan, S. Sampath and H. Sohn, "An overview of non-destructive testing methods for integrated circuit packaging inspection", Sensors, vol. 18, no. 7, pp. 1981, Jun. 2018.</t>
  </si>
  <si>
    <t>S. Shahbazmohamadi, D. Forte and M. Tehranipoor, "Advanced physical inspection methods for counterfeit IC detection", Proc. 40th Int. Symp. Test. Failure Anal., pp. 55, Nov. 2014.</t>
  </si>
  <si>
    <t>H. Villaraga-Gómez and J. D. Bell, "Modern 2D &amp; 3D X-ray technologies for testing and failure analysis", Proc. Int. Symp. Test. Failure Anal., pp. 14-19, Dec. 2019.</t>
  </si>
  <si>
    <t>H. C. Chen and S. C. Lin, "The study of using X-ray laminography on printed-circuit board inspection", Proc. 35th Int. MATADOR Conf., pp. 221-224, 2007.</t>
  </si>
  <si>
    <t>H. Dogan, M. M. Alam, N. Asadizanjani, S. Shahbazmohamadi, D. Forte and M. Tehranipoor, "Analyzing the impact of X-ray tomography on the reliability of integrated circuits", Proc. 41st Int. Symp. Test. Failure Anal., pp. 154-163, Nov. 2015.</t>
  </si>
  <si>
    <t>3103</t>
  </si>
  <si>
    <t>K. Ahi, S. Shahbazmohamadi and N. Asadizanjani, "Quality control and authentication of packaged integrated circuits using enhanced-spatial-resolution terahertz time-domain spectroscopy and imaging", Opt. Lasers Eng., vol. 104, pp. 274-284, May 2018.</t>
  </si>
  <si>
    <t>C. Xi, N. Varshney, M. S. M. Khan, H. Dalir and N. Asadizanjani, "Enhancing counterfeit detection of integrated circuits through machine learning-assisted THz-TDS analysis", Proc. SPIE, vol. 12885, pp. 128850, Mar. 2024.</t>
  </si>
  <si>
    <t>1288</t>
  </si>
  <si>
    <t>J. True, C. Xi, N. Jessurun, K. Ahi and N. Asadizanjani, "Review of THz-based semiconductor assurance", Opt. Eng., vol. 60, no. 6, Jun. 2021.</t>
  </si>
  <si>
    <t>A. Nechiyil, R. Lee, G. Chapman and J. J. McCue, "Benchmarking ResCav—A resonant cavity system used to detect counterfeit microelectronics", ISTFA 2023: Conference Proceedings from the 49th International Symposium for Testing and Failure Analysis, vol. 11, pp. 131-135, 2023.</t>
  </si>
  <si>
    <t>R. Martino, M. Malet-Martino, V. Gilard and S. Balayssac, "Counterfeit drugs: Analytical techniques for their identification", Anal. Bioanal. Chem., vol. 398, no. 1, pp. 77-92, Sep. 2010.</t>
  </si>
  <si>
    <t>K. Candoğan, E. G. Altuntas and N. Iğci, "Authentication and quality assessment of meat products by Fourier-transform infrared (FTIR) spectroscopy", Food Eng. Rev., vol. 13, no. 1, pp. 66-91, Mar. 2021.</t>
  </si>
  <si>
    <t>N. Cebi, M. T. Yilmaz and O. Sagdic, "A rapid ATR-FTIR spectroscopic method for detection of sibutramine adulteration in tea and coffee based on hierarchical cluster and principal component analyses", Food Chem., vol. 229, pp. 517-526, Aug. 2017.</t>
  </si>
  <si>
    <t>N. Asadizanjani, C. Xi and M. Tehranipoor, "Packaging encapsulant material characterization for counterfeit IC detection" in Materials for Electronics Security and Assurance, Amsterdam, The Netherlands:Elsevier, pp. 37-51, 2024.</t>
  </si>
  <si>
    <t>H. Ardebili, J. Zhang, M. Pecht and J. Licari, Encapsulation Technologies for Electronic Applications, Amsterdam, The Netherlands:Elsevier, 2018.</t>
  </si>
  <si>
    <t>C. Xi, N. Varshney, M. S. M. Khan, H. Dalir and N. Asadizanjani, "THz-TDS for IC packaging material changes detection under real-world conditions", Proc. SPIE, vol. 12885, Mar. 2024.</t>
  </si>
  <si>
    <t>C. P. Wong, "Application of polymer in encapsulation of electronic parts" in Electronic Applications, Berlin, Germany:Springer, pp. 63-83, 1988.</t>
  </si>
  <si>
    <t>M. Blanco and I. Villarroya, "NIR spectroscopy: A rapid-response analytical tool", TrAC Trends Anal. Chem., vol. 21, no. 4, pp. 240-250, Apr. 2002.</t>
  </si>
  <si>
    <t>J. Haas and B. Mizaikoff, "Advances in mid-infrared spectroscopy for chemical analysis", Annu. Rev. Anal. Chem., vol. 9, no. 1, pp. 45-68, Jun. 2016.</t>
  </si>
  <si>
    <t>Y. Ou and P. M. Petersen, "Application of ultraviolet light sources for in vivo disinfection", Jpn. J. Appl. Phys., vol. 60, no. 10, Sep. 2021.</t>
  </si>
  <si>
    <t>H. Hirayama, N. Maeda, S. Fujikawa, S. Toyoda and N. Kamata, "Recent progress and future prospects of AlGaN-based high-efficiency deep-ultraviolet light-emitting diodes", Jpn. J. Appl. Phys., vol. 53, no. 10, Sep. 2014.</t>
  </si>
  <si>
    <t>Y. Muramoto, M. Kimura and S. Nouda, "Development and future of ultraviolet light-emitting diodes: UV-LED will replace the UV lamp", Semicond. Sci. Technol., vol. 29, no. 8, Jun. 2014.</t>
  </si>
  <si>
    <t>Y. Peng, R. Liang, Y. Mou, J. Dai, M. Chen and X. Luo, "Progress and perspective of near-ultraviolet and deep-ultraviolet light-emitting diode packaging technologies", J. Electron. Packag., vol. 141, no. 4, Dec. 2019.</t>
  </si>
  <si>
    <t>Z. Zhang, Y. Zhang, W. Bi, H. V. Demir and X. W. Sun, "On the internal quantum efficiency for InGaN/GaN light-emitting diodes grown on insulating substrates", Phys. Status Solidi A, vol. 213, no. 12, pp. 3057-3266, Jun. 2016.</t>
  </si>
  <si>
    <t>3057</t>
  </si>
  <si>
    <t>1106</t>
  </si>
  <si>
    <t>1403</t>
  </si>
  <si>
    <t>2498</t>
  </si>
  <si>
    <t>L. K. Verma et al., "Self-cleaning and antireflective packaging glass for solar modules", Renew. Energy, vol. 36, no. 9, pp. 2489-2493, Sep. 2011.</t>
  </si>
  <si>
    <t>2489</t>
  </si>
  <si>
    <t>1151</t>
  </si>
  <si>
    <t>J. Zhao et al., "Microstructured interface modification of laser-driven phosphor-in-glass-film for ultra-high-efficiency white lighting", J. Alloys Compounds, vol. 960, Oct. 2023.</t>
  </si>
  <si>
    <t>Y. Peng et al., "Fabrication of microlens arrays with controlled curvature by micromolding water condensing based porous films for deep ultraviolet LEDs", ACS Photon., vol. 4, no. 10, pp. 2479-2485, Oct. 2017.</t>
  </si>
  <si>
    <t>2107</t>
  </si>
  <si>
    <t>A. Atiqah, M. N. M. Ansari, M. S. S. Kamal, A. Jalar, N. N. Afeefah and N. Ismail, "Effect of alumina trihydrate as additive on the mechanical properties of kenaf/polyester composite for plastic encapsulated electronic packaging application", J. Mater. Res. Technol., vol. 9, no. 6, pp. 12899-12906, Nov. 2020.</t>
  </si>
  <si>
    <t>1289</t>
  </si>
  <si>
    <t>S. M. M. S. M. Zain, F. C. Ani, M. R. Ramli, A. Jalar and M. A. Bakar, "Effect of moisture content on crack formation during reflow soldering of ball grid array (BGA) component", Proc. ICITES, vol. 1350, 2020.</t>
  </si>
  <si>
    <t>1350</t>
  </si>
  <si>
    <t>A. Jalar, S. M. M. S. M. Zain, F. C. Ani, M. R. Ramli and M. A. Bakar, "Effect of potting encapsulation on crack formation and propagation in electronic package", Proc. ICITES, vol. 1350, 2020.</t>
  </si>
  <si>
    <t>F. Che Ani et al., "Characterization of SAC–x NiO nano-reinforced lead-free solder joint in an ultra-fine package assembly", Soldering Surf. Mount Technol., vol. 31, no. 2, pp. 109-124, Apr. 2019.</t>
  </si>
  <si>
    <t>S. K. Cho, M. J. Kim and J. J. Kim, "MSA as a supporting electrolyte in copper electroplating for filling of damascene trenches and through silicon vias", Electrochem. Solid-State Lett., vol. 14, no. 5, pp. D52, 2011.</t>
  </si>
  <si>
    <t>B. Yu, R. Xu, Y. He, Y. Li and J. Zhang, "Study of methanesulfonic acid effect on electrosynthesis of lead dioxide to provide more environmentally electrolyte selection", Int. J. Hydrogen Energy, vol. 42, no. 31, pp. 19597-19603, Aug. 2017.</t>
  </si>
  <si>
    <t>1959</t>
  </si>
  <si>
    <t>X. Zhao et al., " Electrochemical behavior of Ti 3 C 2 T x MXene in environmentally friendly methanesulfonic acid electrolyte ", ChemSusChem, vol. 12, no. 19, pp. 4480-4486, Oct. 2019.</t>
  </si>
  <si>
    <t>4480</t>
  </si>
  <si>
    <t>N. R. Rodriguez, B. Onghena and K. Binnemans, "Recovery of lead and silver from zinc leaching residue using methanesulfonic acid", ACS Sustain. Chem. Eng., vol. 7, no. 24, pp. 19807-19815, Dec. 2019.</t>
  </si>
  <si>
    <t>T. Hidalgo, L. Kuhar, A. Beinlich and A. Putnis, "Kinetic study of chalcopyrite dissolution with iron(III) chloride in methanesulfonic acid", Minerals Eng., vol. 125, pp. 66-74, Aug. 2018.</t>
  </si>
  <si>
    <t>M. N. Zulkifli, F. Harun and A. Jalar, "Effect of surface roughness and hardness of leadframe on the bondability of gold wedge bonds", Microelectron. Int., vol. 36, no. 2, pp. 62-67, Apr. 2019.</t>
  </si>
  <si>
    <t>C.-P. Liu, S.-J. Chang, Y.-F. Liu and J. Su, "Corrosion-induced degradation and its mechanism study of Cu–Al interface for Cu-wire bonding under HAST conditions", J. Alloys Compounds, vol. 825, Jun. 2020.</t>
  </si>
  <si>
    <t>1541</t>
  </si>
  <si>
    <t>A. Kwatra, D. Samet, V. N. N. T. Rambhatla and S. K. Sitaraman, "Effect of temperature and humidity conditioning on copper leadframe/mold compound interfacial delamination", Microelectron. Rel., vol. 111, Aug. 2020.</t>
  </si>
  <si>
    <t>S. N. S. Jalal et al., "Effect of molding cure time on high density quad-flat-no lead sawn package", IOP Conf. Ser. Mater. Sci. Eng., vol. 1092, Mar. 2021.</t>
  </si>
  <si>
    <t>V. Mathew and S. Chopin, "High-temperature reliability of copper wire-bonded packages encapsulated with mold compounds containing sulfur compounds", J. Microelectron. Electron. Packag., vol. 12, no. 4, pp. 226-231, Oct. 2015.</t>
  </si>
  <si>
    <t>1297</t>
  </si>
  <si>
    <t>S. Ruthberg, "Hermetic test procedures and standards for semiconductor electronics" in Nondestructive Testing Standards—A Review, West Conshohocken, PA, USA:ASTM Int, vol. 1977, pp. 246-259.</t>
  </si>
  <si>
    <t>1977</t>
  </si>
  <si>
    <t>2842</t>
  </si>
  <si>
    <t>5156</t>
  </si>
  <si>
    <t>1027</t>
  </si>
  <si>
    <t>1386</t>
  </si>
  <si>
    <t>2265</t>
  </si>
  <si>
    <t>5309</t>
  </si>
  <si>
    <t>A. D. Campo and C. Greiner, "SU-8: A photoresist for high-aspect-ratio and 3D submicron lithography", J. Micromech. Microeng., vol. 17, no. 6, pp. R81-R95, Jun. 2007, [online] Available: http://stacks.iop.org/0960-1317/17/i=6/a=R01.</t>
  </si>
  <si>
    <t>J. D. Williams, "Study on the postbaking process and the effects on UV lithography of high aspect ratio SU-8 microstructures", J. Micro/Nanolithography MEMS MOEMS, vol. 3, no. 4, pp. 563, Oct. 2004.</t>
  </si>
  <si>
    <t>R. Natu, M. Islam, J. Gilmore and R. Martinez-Duarte, "Shrinkage of SU-8 microstructures during carbonization", J. Anal. Appl. Pyrol., vol. 131, pp. 17-27, May 2018.</t>
  </si>
  <si>
    <t>J. H. Lau, Semiconductor Advanced Packaging, New York, NY, USA:Springer, 2021.</t>
  </si>
  <si>
    <t>J. H. Lau, Chip on Board Technologies for Multichip Modules, New York, NY, USA:Van Nostrand Reinhold, Mar. 1994.</t>
  </si>
  <si>
    <t>J. H. Lau, Handbook of Fine Pitch Surface Mount Technology, New York, NY, USA:McGraw-Hill, 1994.</t>
  </si>
  <si>
    <t>J. H. Lau and N. C. Lee, Assembly and Reliability of Lead-Free Solder Joints, New York, NY, USA:Springer, 2020.</t>
  </si>
  <si>
    <t>J. H. Lau, 3D IC Integration and Packaging, New York, NY, USA:McGraw-Hill, 2016.</t>
  </si>
  <si>
    <t>J. H. Lau, Heterogeneous Integrations, New York, NY, USA:Springer, 2019.</t>
  </si>
  <si>
    <t>J. H. Lau, Fan-Out Wafer-Level Packaging, New York, NY, USA:Springer, 2018.</t>
  </si>
  <si>
    <t>J. H. Lau, "Recent advances and new trends in flip chip technology", J. Electron. Packag., vol. 138, no. 3, pp. 1-23, Sep. 2016.</t>
  </si>
  <si>
    <t>1041</t>
  </si>
  <si>
    <t>6476</t>
  </si>
  <si>
    <t>1441</t>
  </si>
  <si>
    <t>B. Hahn, M. Durstewitz and K. Rohrig, "Reliability of wind turbines: Experiences of 15 years with 1500 WTs", Proc. Euromech Colloq. Wind Energy, pp. 329-332, 2007.</t>
  </si>
  <si>
    <t>1500</t>
  </si>
  <si>
    <t>Q. Chai, C. Zhang, Z. Dong and Y. Xu, "Operational reliability assessment of photovoltaic inverters considering voltage/VAR control function", Electr. Power Syst. Res., vol. 190, 2021.</t>
  </si>
  <si>
    <t>L. Moore and H. Post, "Five years of operating experience at a large utility-scale photovoltaic generating plant", Prog. Photovolt.: Res. Appl., vol. 16, pp. 249-259, 2008.</t>
  </si>
  <si>
    <t>8998</t>
  </si>
  <si>
    <t>A. Sundaram and R. Velraj, "Thermal management of electronics: A review of literature", Thermal Sci., vol. 12, pp. 5-26, 2008.</t>
  </si>
  <si>
    <t>1060</t>
  </si>
  <si>
    <t>4729</t>
  </si>
  <si>
    <t>G. Susinni, S. A. Rizzo and F. Iannuzzo, "Two decades of condition monitoring methods for power devices", Electronics, vol. 10, no. 6, 2021.</t>
  </si>
  <si>
    <t>2734</t>
  </si>
  <si>
    <t>4977</t>
  </si>
  <si>
    <t>1654</t>
  </si>
  <si>
    <t>N. Duan, T. Bach, J. Shen and R. Rongen, "Comparison of in-situ measurement techniques of solder joint reliability under thermo-mechanical stresses", Microelectronics Rel., vol. 54, no. 9, pp. 1753-1757, 2014.</t>
  </si>
  <si>
    <t>1753</t>
  </si>
  <si>
    <t>7765</t>
  </si>
  <si>
    <t>9698</t>
  </si>
  <si>
    <t>R. Sattari, D. Hu, X. Liu, H. van Zeijl, S. Vollebregt and G. Zhang, "Transient thermal measurement on nano-metallic sintered die-attach joints using a thermal test chip", Appl. Thermal Eng., vol. 221, 2023.</t>
  </si>
  <si>
    <t>1065</t>
  </si>
  <si>
    <t>R. Kirschman, "The requirements for high temperature electronics in a future high speed civil transport" in High-Temperature Electronic, New York, NY, USA:IEEE, pp. 145-152, 1999.</t>
  </si>
  <si>
    <t>K. Yamaguchi, K. Katsura, T. Yamada and Y. Sato, "High power density SiC-based inverter with a power density of 70kW/liter or 50kW/kg", IEEJ J. Ind. Appl., vol. 8, no. 4, pp. 694-703, 2019.</t>
  </si>
  <si>
    <t>1116</t>
  </si>
  <si>
    <t>2861</t>
  </si>
  <si>
    <t>9105</t>
  </si>
  <si>
    <t>1048</t>
  </si>
  <si>
    <t>4381</t>
  </si>
  <si>
    <t>S. Seal and H. A. Mantooth, "High performance Silicon carbide power packaging—Past trends present practices and future directions", Energies, vol. 10, no. 3, 2017.</t>
  </si>
  <si>
    <t>1432</t>
  </si>
  <si>
    <t>2059</t>
  </si>
  <si>
    <t>1609</t>
  </si>
  <si>
    <t>4183</t>
  </si>
  <si>
    <t>Y. Zhang, Y. Zhao, J. Xu, M. Rao and Y. Yin, "A new strategy to reduce edge chipping using stress wave impedance matching", CIRP Annals, vol. 70, no. 1, pp. 277-280, Jan. 2021.</t>
  </si>
  <si>
    <t>J. B. Saedon, S. M. M. Ibrahim, A. R. A. Ghani and M. H. B. A. Razak, "Dicing characterization on optical silicon wafer waveguide", Appl. Mech. Mater., vol. 899, pp. 163-168, Jul. 2020.</t>
  </si>
  <si>
    <t>M. R. Marks, K. Y. Cheong and Z. Hassan, "A review of laser ablation and dicing of Si wafers", Precis. Eng., vol. 73, pp. 377-408, Jan. 2022.</t>
  </si>
  <si>
    <t>T.-J. Su, Y.-F. Chen, J.-C. Cheng and C.-L. Chiu, "An artificial neural network approach for wafer dicing saw quality prediction", Microelectron. Reliab., vol. 91, pp. 257-261, Dec. 2018.</t>
  </si>
  <si>
    <t>W. Sanamthong and P. Chutima, "Chipping size reduction on ultra-thin wafers and narrow saw-streets for wafer sawing process", Solid State Phenomena, vol. 305, pp. 154-162, Jun. 2020.</t>
  </si>
  <si>
    <t>H. Liu, T. Yang, X. Tian, S. Chen, F. Dong and J. Han, "Iterative method for obtaining nonuniform grinding-induced residual stress distribution of silicon wafers based on global deformation", Mater. Sci. Semicond. Process, vol. 150, Nov. 2022.</t>
  </si>
  <si>
    <t>S. Gao, R. Kang, Z. Dong and B. Zhang, "Edge chipping of silicon wafers in diamond grinding", Int. J. Mach. Tools Manuf., vol. 64, pp. 31-37, Jan. 2013.</t>
  </si>
  <si>
    <t>C. Wu, B. Li, Y. Liu, J. Pang and S. Y. Liang, "Strain rate-sensitive analysis for grinding damage of brittle materials", Int. J. Adv. Manuf. Technol., vol. 89, no. 5, pp. 2221-2229, 2017.</t>
  </si>
  <si>
    <t>2221</t>
  </si>
  <si>
    <t>A. M. E. Agudon and B. C. S. Bacquian, "Backside chippings improvement through wafer dicing parameter optimization and understanding the Anistropic silicon properties", J. Eng. Res. Rep., vol. 20, no. 7, pp. 144-152, 2021.</t>
  </si>
  <si>
    <t>J. Shi, W. Liu, Z. Chen, W. Cao and L. Zhou, "Optimization method of cutting parameters of wafer dicing saw based on orthogonal regression design", SN Appl. Sci., vol. 4, no. 10, Sep. 2022.</t>
  </si>
  <si>
    <t>B. C. Bacquian and F. R. Gomez, "Wafer preparation parameter optimization for wafer defects elimination", J. Eng. Res. Rep., vol. 10, no. 3, pp. 21-26, 2020.</t>
  </si>
  <si>
    <t>M. A. Mendoza, A. G. S. Gablan, H. L. Tierra and F. R. I. Gomez, "Process simplification on integration of UV cure machine with tape saw singulation", J. Eng. Res. Rep., vol. 20, no. 10, pp. 1-5, 2021.</t>
  </si>
  <si>
    <t>P. Vijayakumaran et al., "Reduce wafer remnants through pre-assembly process optimization", J. Phys. Conf. Ser., vol. 2169, no. 1, 2022.</t>
  </si>
  <si>
    <t>2169</t>
  </si>
  <si>
    <t>H. Ling, C. Yang, S. Feng and H. Lu, "Predictive model of grinding residual stress for linear guideway considering straightening history", Int. J. Mech. Sci., vol. 176, Jun. 2020.</t>
  </si>
  <si>
    <t>H. Sekhar, T. Fukuda, K. Tanahashi and H. Takato, " The impact of silicon brick polishing on thin (120 μ m) silicon wafer sawing yields and fracture strengths in diamond-wire sawing ", Mater. Sci. Semicond. Process., vol. 105, Jan. 2020.</t>
  </si>
  <si>
    <t>N. Saiki, O. Yamazaki and K. Ebe, "UV/heat dual-curable adhesive tapes for fabricating stacked packages of semiconductors", vol. 108, no. 2, pp. 1178-1183, 2008.</t>
  </si>
  <si>
    <t>X. Wu, F. Ren and H. Ma, "The effect of surface morphology on the peel performance of UV-induced adhesion-reducing adhesives", Mater. Res. Express, vol. 9, no. 2, 2022.</t>
  </si>
  <si>
    <t>Y. Feng, K. Li, Z. Dou, Z. Zhang and B. Guo, "High-speed dicing of SiC wafers with 0.048 mm diamond blades via rolling-slitting", Materials, vol. 15, no. 22, pp. 8083, 2022.</t>
  </si>
  <si>
    <t>8083</t>
  </si>
  <si>
    <t>R. M. Grootes, M. Dijkstra, Y. Klaver, D. Marpaung and H. L. Offerhaus, "Crack barriers for thick SiN using dicing", Opt. Express, vol. 30, no. 10, 2022.</t>
  </si>
  <si>
    <t>1079</t>
  </si>
  <si>
    <t>1348</t>
  </si>
  <si>
    <t>J.H. Hsieh, L.H Fong, S. Yi and G. Metha, " Plasma Cleaning Of Copper Leadframe With Ar And Ar/H 2 Gases ", Surface And Coatings Technology, vol. 112, pp. 245-249, 1999.</t>
  </si>
  <si>
    <t>[online] Available: http://www.boschman.nl/index.php/molding-principles/film-assisted-molding.html.</t>
  </si>
  <si>
    <t>0000</t>
  </si>
  <si>
    <t>"The Isoelectric point of solid oxides solid hydroxides and aqueous hydroxo complex systems", Chern Rev 65.</t>
  </si>
  <si>
    <t>"Shape and Size-Selective Electrochemical Synthesis of Dispersed Silver(1) Oxide Colloids".</t>
  </si>
  <si>
    <t>GmbH Danfoss, 2023, [online] Available: https://www.danfoss.com/.</t>
  </si>
  <si>
    <t>H. Kuchling, Taschenbuch der Physik 21. Edition, Munich:Carl Hanser Verlag Munich, pp. 625-626, 2014.</t>
  </si>
  <si>
    <t>2003, [online] Available: https://www.aluminiumdeutschland.de/.</t>
  </si>
  <si>
    <t>2517</t>
  </si>
  <si>
    <t>Pu Lin Chi, Chih. Ming Chen, Yee. Wen Yen, Hsin. Jay Wu and Sinn-Wen Chen, "Interfacial reactions between high-Pb solders and Ag", Journal of Alloys and Compounds, vol. 509, pp. 3509-3514, February 2011.</t>
  </si>
  <si>
    <t>3509</t>
  </si>
  <si>
    <t>Mulugeta Abtew and Guna Selvaduravb, "Lead-free Solders in Microelectronics", Materials Science and Engineering, vol. 27, February 2000.</t>
  </si>
  <si>
    <t>Kerning Liu, Erxian Yao, Jinlong Yang, Yiwen Wang and Xiaogang Hu, "The research and development of soldering materials applied in IGBT modules packaging", Electrical and Material Application, 2019.</t>
  </si>
  <si>
    <t>D. A Shnawah, M SabriMF and I. A Badruddin, "A review on thermal cycling and drop impact reliability of SACsolder joint in portable electronic products", Microelectronics Reliability, vol. 52, no. 1, pp. 90-99, 2012.</t>
  </si>
  <si>
    <t>4931</t>
  </si>
  <si>
    <t>B Vermeersch and G. D Mey, "Influence of substrate thickness on thermal impedanceof microelectronic structures", Microelectronics Reliability, vol. 47, no. 2-3, pp. 437-443, 2007.</t>
  </si>
  <si>
    <t>D. H. Zhang, X.G. Huang, B. L. Cheng and N. Zhang, "Numerical analysis and thermal fatigue life prediction of solder layer in a SiC-IGBT power module", Fracture and Structural Integrity, vol. 55, pp. 316-326, 2021.</t>
  </si>
  <si>
    <t>X. P. Wang, Z. G. Li, F. Yao and S. X. Tang, "Prediction of chip solder fatigue in IGBTs", IEEJ Trans, vol. 16, pp. 188-198, 2021.</t>
  </si>
  <si>
    <t>L Anand, "Constitutive equations for the rate-dependent deformation of metals at elevated temperatures", Journal of Engineering Materials and Technology, vol. 104, no. 1, pp. 12-17, 1982.</t>
  </si>
  <si>
    <t>7803</t>
  </si>
  <si>
    <t>N. Jiang, L. Zhang, Z. Q. Liu, L. Sun, W.M. Long, P. He, et al., "Reliability issues of lead-free solder joints in electronic devices", Science and technology of advanced materials, vol. 20, no. 1, pp. 876-901.</t>
  </si>
  <si>
    <t>Cho-Liang Chung, Liang-Tien Lu and Yao-Jung Lee, "Influence of halogen-free compound and lead-free solder paste on on-board reliability of green CSP (chip scale package)", Microelectronics Reliability, vol. 45, no. 12, pp. 1916-1923, 2005.</t>
  </si>
  <si>
    <t>1916</t>
  </si>
  <si>
    <t>Tuan-Yu Hung, Chao-Jen Huang, Chang-Chun Lee, Chin-Chun Wang, Keng-Cheng Lu and Kuo-Ning Chiang, "Investigation of solder crack behavior and fatigue life of the power module on different thermal cycling period", Microelectronic Engineering, vol. 107, pp. 125-129, 2013.</t>
  </si>
  <si>
    <t>3386</t>
  </si>
  <si>
    <t>Robert Doering and Yoshio Nishi, Handbook of Semiconductor manufacturing Technology, second edition, CRC press, Taylor Francis Group, 2007.</t>
  </si>
  <si>
    <t>A Aubert, J.P. Rebrasse, L. Dantas de Morais, N. labat, H. Fremont, Failure Analysis case study on a Cu/low-k technology in package: new frond-side approach using laser and plasma de-processing, Microelectronics Reliability, Vol. 50, pp. 1688-1691, 2010.</t>
  </si>
  <si>
    <t>1688</t>
  </si>
  <si>
    <t>T.I.Shih and J.G.Duh, Decapsulation methods for flip chip with ceramics in microelectronics packageing, Journal of Electronic Materials, vol. 37, ED. 6 pp. 845-851, 2008.</t>
  </si>
  <si>
    <t>P.D. Ngo, Die exposure, failure analysis of Intergarated circuits: tool and techniques, Ed. Lawrence C. Wagner, Boston, MA; Kluwer Academic, 1999, pp. 59-66.</t>
  </si>
  <si>
    <t>P. Viswanadham and P Singh, failure modes and mechanisms in electronic packages, New York: Chapman Hand and Thompson Science, 1998.</t>
  </si>
  <si>
    <t>M. Kruger, J. Krinke, K. Ritter, B. Zierle, and M. Weber, Laser-assisted Decapsulation of Plastic-Encapsulated Devices, Micro-electronics Reliability, vol. 43, No. 9, pp. 1827-1831, 2003.</t>
  </si>
  <si>
    <t>1827</t>
  </si>
  <si>
    <t>P. Perdu, R. Desplats, and F Beaudion, Comparative Study of Sample Preparation Techniques for backside Analysis, Proceedings of the 26th International Symposium for Testing and Failure Analysis, pp. 161-171, Nov. 12-16, 2000.</t>
  </si>
  <si>
    <t>M.R. Krames, O.B. Shchekin, R. Mueller-Mach, G.O. Mueller, L. Zhou, G. Harbers et al., "Status and future of high-power light-emitting diodes for solid-state lighting", J Disp Technol, vol. 3, pp. 160-175, 2007.</t>
  </si>
  <si>
    <t>K.N. Holonya, "Is the light emitting diode (LED) an ultimate lamp? [J]", American Journal of Physics, vol. 68, no. 9, pp. 864-866, 2000.</t>
  </si>
  <si>
    <t>Yeong K. Kim, In Soo Park, Jooho Choi, "Warpage mechanism analyses of strip panel type PBGA chip packaging", Microelectronics Reliability, Vol. 50, Issue 3, pp 398-406. (refrence)</t>
  </si>
  <si>
    <t>Yuko Sawada,Kozo Harada,Hirofumi Fujioka, "Study of package warp behavior for high-performance flip-chip BGA", Microelectronics Reliability,Vol. 43, Issue 3, pp. 465-471.</t>
  </si>
  <si>
    <t>Tz-Cheng Chiua, Hong-Wei Huanga, Yi-Shao Laib,"Warpage evolution of overmolded ball grid array package during post-mold curing thermal process", Microelectronics Reliability, Vol. 51, Issue 12, pp. 2263-2273</t>
  </si>
  <si>
    <t>2263</t>
  </si>
  <si>
    <t>Seunghyun Cho, Soonjin Cho, Joseph Y. Lee," Estimation of warpage and thermal stress of IVHs in flip-chip ball grid arrays package by FEM", Microelectronics Reliability, Vol. 48, Issue 2, pp. 300-309</t>
  </si>
  <si>
    <t>J. de Vreugd, K. M. B. Jansen, L. J. Ernst, C. Bohm, "Prediction of cure induced warpage of micro-electronic products", Microelectronics Reliability, Vol. 50, Issue 7, pp. 910-916</t>
  </si>
  <si>
    <t>W. D. van Driel, G. Q. Zhang, J. H. J. Janssen, L. J. Ernst, F. Su, K. S. Chian, S. Yi, "Prediction and verification of process induced warpage of electronic packages", Microelectronics Reliability, Vol. 43, Issue 5, pp. 765-774</t>
  </si>
  <si>
    <t>Mauro Zarrelli, Ivana K. Partridge, A. D'Amore, "Warpage induced in bi-material specimens: Coefficient of thermal expansion, chemical shrinkage and viscoelastic modulus evolution during cure", Composites Part A: Applied Science and Manufacturing, Vol. 37, Issue 4, pp. 565-570</t>
  </si>
  <si>
    <t>E.H.Wong, R.Rajoo, S.W.Koh, and T.B.Lim, " The Mechanics and Impact of Hygroscopic Swelling of Polymeric Materials in Electronic Packaging," Transactions of the ASME Journal of Electronic Packaging, Vol. 124, (2002), pp. 122-126.</t>
  </si>
  <si>
    <t>A. Ishisaka, M. Kawagoe Examination of the Time-Water Content Superposition on the Dynamic Viscoelasticity of Moistened Polyamide 6 and Epoxy Journal of Applied Polymer Science, Vol. 93, 560-567 (2004)</t>
  </si>
  <si>
    <t>P.Nogueira, et al, "Effect of Water Sorption on the Structure and Mechanical Properties of an Epoxy Resin System," J. of Applied Polymer Science, Vol. 80, (2001), pp. 71-80.</t>
  </si>
  <si>
    <t>Sunil K. Karad, et al "Mechanisms of moisture absorption by cyanate ester modified epoxy resin matrices: the clustering of water molecules," Polymer Vol. 46, (2005), pp. 2732-2738.</t>
  </si>
  <si>
    <t>M. Linec and B. Mušič, "The effects of silica-based fillers on the properties of epoxy molding compounds", Materials, vol. 12, pp. 1811, 2019.</t>
  </si>
  <si>
    <t>M. Sadeghinia, K. M. B. Jansen and L. J. Ernst, "Characterization of the viscoelastic properties of an epoxy molding compound during cure", Microelectron. Reliab., vol. 52, pp. 1711-1718, 2012.</t>
  </si>
  <si>
    <t>1711</t>
  </si>
  <si>
    <t>S. P. Phansalkar, C. Kim and B. Han, "Effect of critical properties of epoxy molding compound on warpage prediction: A critical review", Microelectron. Reliab., vol. 130, pp. 114480, 2022.</t>
  </si>
  <si>
    <t>1144</t>
  </si>
  <si>
    <t>Y. J. Yu, X. Yang, Q. F. Liu, N. D. She, D. L. Liu and W. Huang, "Curing and rheological study of epoxy molding compound with novel phosphonium silicate latent accelerators", Polym. Adv. Technol., vol. 33, pp. 2908-2920, 2022.</t>
  </si>
  <si>
    <t>2908</t>
  </si>
  <si>
    <t>M. S. Gonzalez and M. G. Mena, "Flow behavior of thermoset molding compound in conventional PDIP molds", SPIE International Conference on Advances in Interconnection and Packaging Philippines, vol. 1390, pp. 568-579, April 1991.</t>
  </si>
  <si>
    <t>1390</t>
  </si>
  <si>
    <t>M. Yoshii, "Yield Stress and Rheological Characterization of the Low Shear Zone of an Epoxy Molding Compound for Encapsulation of Semiconductor Devices", Polym. Eng. Sci., vol. 48, pp. 747-755, 2008.</t>
  </si>
  <si>
    <t>Y. Yu, X. Liu, Q. She, N. Liu and W. Huang, "Curing and rheological study of epoxy molding compound with novel phosphonium silicate latent accelerators", Polym. Advan. Technol., vol. 33, pp. 2908-2920, 2022.</t>
  </si>
  <si>
    <t>J. Mewis and N. J. Wagner, "Thixotropy", Adv. Colloid. Interfac., vol. 147-148, pp. 214-227, 2009.</t>
  </si>
  <si>
    <t>A. Potanin, "Thixotropy and rheopexy of aggregated dispersions with wetting polymer", J. Rheol., vol. 48, pp. 1279-1293, 2004.</t>
  </si>
  <si>
    <t>1279</t>
  </si>
  <si>
    <t>Naoaki Tsurumi, Yuta Tsuji, Noriyuki Masago and Kazunari Yoshizawa, "Elucidation of Adhesive Interaction between the Epoxy Molding Compound and Cu Lead Frames", ACS Omega, vol. 6, no. 49, pp. 34173-34184, 2021.</t>
  </si>
  <si>
    <t>S. Ramminger, N. Seliger and G. Wachutka, "Reliability model for al wire bonds subjected to heel crack failures", Microelectronics Reliability, vol. 40, no. 8-10, pp. 1521-1525, 2000.</t>
  </si>
  <si>
    <t>1521</t>
  </si>
  <si>
    <t>P. POGGI, C. DARRAS, M. MUSELLI and G. PIGELET, "The PV-Hydrogen MYRTE platform - PV output power fluctuations smoothing", Energy Procedia, vol. 57, pp. 607-616, 2014.</t>
  </si>
  <si>
    <t>M.R. Kamal and M.R. Ryan, "Reactive Polymer Processing: Techniques and Trends", Advances in Poymer Technology, vol. 4, pp. 323-348, 1984.</t>
  </si>
  <si>
    <t>1439</t>
  </si>
  <si>
    <t>John H. Lau, "Recent Advances and Trends in Fan-Out Wafer/Panel-Level Packaging", Journal of Electronic Packaging, vol. 141, no. 4, pp. 1-27, 2019.</t>
  </si>
  <si>
    <t>Meng-Kai Shih, Sean Shih, Tse-Wei Liao, Dao-Long Chen, D.S. Liu and David Tarng, "Investigation into thermo-mechanical reliability of copper trace lines in stacked dies ball grid array packaging", Microelectronics Reliability, vol. 130, pp. 114488, 2022.</t>
  </si>
  <si>
    <t>Cheng-Tang Pan, Shao-Yu Wang, Chung-Kun Yen, Chien-Kai Ho, Jhan-Foug Yen, Shi-Wei Chen, et al., "Study on Delamination Between Polymer Materials and Metals in IC Packaging Process", Polymers, vol. 11, no. 6, pp. 940, 2019.</t>
  </si>
  <si>
    <t>Torsten Hauck, Ilko Schmadlak, Nishant Lakhera, Sandeep Shantaram, David Samet and V. N. N. Trilochan Rambhatla, "Methods for Theoretical Assessment of Delamination Risks In Electronic Packaging", Proc. International Technical Conference and Exhibition on Packaging and Integration of Electronic and Photonic Microsystems, pp. 1-9, 2017.</t>
  </si>
  <si>
    <t>David Samet, V.N.N. Trilochan Rambhatla, Abhishek Kwatra and Suresh K. Sitaraman, "A fatigue crack propagation model with resistance curve effects for an epoxy/copper interface", Engineering Fracture Mechanics, vol. 180, pp. 60-72, 2017.</t>
  </si>
  <si>
    <t>X. Luo, R. Hu, S. Liu and K. Wang, "Heat and fluid flow in high-power LED packaging and applications", Progr. Energy Combustion Sci., vol. 56, pp. 1-32, Sep. 2016.</t>
  </si>
  <si>
    <t>1838</t>
  </si>
  <si>
    <t>H. Tang et al., "Overdriving reliability of chip scale packaged LEDs: Quantitatively analyzing the impact of component", Microelectron. Rel., vol. 78, pp. 197-204, Nov. 2017.</t>
  </si>
  <si>
    <t>W.-H. Cheng, C.-C. Tsai and J. Wang, "Lumen degradation and chromaticity shift in glass and silicone based high-power phosphor-converted white-emitting diodes under thermal tests", Proc. SPIE 11th Int. Conf. Solid-State Lighting, vol. 8123, Sep. 2011.</t>
  </si>
  <si>
    <t>8123</t>
  </si>
  <si>
    <t>H. Ye et al., "Electrical–thermal–luminous–chromatic model of phosphor-converted white light-emitting diodes", Appl. Therm. Eng, vol. 63, pp. 588-597, Feb. 2014.</t>
  </si>
  <si>
    <t>J. Huang et al., "Lumen degradation modeling of white-light LEDs in step stress accelerated degradation test", Rel. Eng. Syst. Safety, vol. 154, pp. 152-159, Oct. 2016.</t>
  </si>
  <si>
    <t>R. Rao, B. Mos, T. Overes and E. H. A. Langendijk, "Masking LED hot spots in a thin direct lit backlight unit using semitransparent and perforated masks", Opt. Commun., vol. 315, pp. 258-264, Mar. 2014.</t>
  </si>
  <si>
    <t>1628</t>
  </si>
  <si>
    <t>3556</t>
  </si>
  <si>
    <t>J. Y. Park, G. S. R. Raju, B. K. Moon and J. H. Jeong, " Facile solvothermal synthesis of high refractive index ZrO 2 spheres: Estimation of the enhanced light extraction efficiency ", RSC Adv., vol. 5, no. 100, pp. 81915-81919, 2015.</t>
  </si>
  <si>
    <t>8191</t>
  </si>
  <si>
    <t>J.-P. You, N. T. Tran and F. G. Shi, "Light extraction enhanced white light-emitting diodes with multi-layered phosphor configuration", Opt. Exp., vol. 18, no. 5, pp. 5055-5061, Mar. 2010.</t>
  </si>
  <si>
    <t>5055</t>
  </si>
  <si>
    <t>Mingzhi Ni, Ming Li and Dali Mao, "Adhesion improvement of Epoxy Molding Compound – Pd Preplated leadframe interface using shaped nickel layers", Microelectronics Reliability, vol. 52, no. 1, pp. 206-2112011, 2012.</t>
  </si>
  <si>
    <t>2112</t>
  </si>
  <si>
    <t>Y. Li and C. P. Wong, "Recent advances of conductive adhesives as a lead-free alternative in electronic packaging Materials processing reliability and applications", Mater. Sci. Eng. R Rep., vol. 51, no. 1–3, pp. 1-35, 2006.</t>
  </si>
  <si>
    <t>R. Ma et al., "Effect of the Ni/Pd/Au-Cu pre-plated finish lead frame surface structure treated by various surface roughening methods on packaging properties", J. Adhes. Sci. Technol., vol. 30, no. 4, pp. 422-433, 2016.</t>
  </si>
  <si>
    <t>M. Horikawa, "Improvement of the Bonding Strength between the Metal and Resin by Porous Electrolytic Plating", J. Surf. Finish. Soc. Jpn., vol. 66, no. 8, pp. 348-351, 2015.</t>
  </si>
  <si>
    <t>M. Hakamada and M. Mabuchi, "Fabrication by spacer method and evaluation of porous metals", J. Japan Inst. Light Metals, vol. 62, no. 8, pp. 313-321, Nov. 2012.</t>
  </si>
  <si>
    <t>K. Shinagawa et al., "Estimation of structural anisotropy and strength of sintered hollow sphere body", J. Japan Soc. Technol. Plasticity, vol. 49, no. 574, pp. 1096-1100, Nov. 2008.</t>
  </si>
  <si>
    <t>1096</t>
  </si>
  <si>
    <t>N. Pflugler et al., "Experimental determination of critical adhesion energies with the advanced button shear test", Microelectron. Reliab., vol. 99, pp. 177-185, 2019.</t>
  </si>
  <si>
    <t>1967</t>
  </si>
  <si>
    <t>S. N. Song et al., "Die Attach Film Application in Multi Die Stack Package", Proc. IEEE EPTC, pp. 848-852, 2005.</t>
  </si>
  <si>
    <t>Y. M. Cheng et al., "New Proposed Adhesive Tape Application Mechanism for Stacking Die Applications", Proc. IEEE ICEPT, pp. 309-315, 2003.</t>
  </si>
  <si>
    <t>S. Takeda et al., "Novel Die Attach Films having High Reliability Performance for Lead-free Solder and CSP", Proc. IEEE ECTC, pp. 1616-1622, 2000.</t>
  </si>
  <si>
    <t>1616</t>
  </si>
  <si>
    <t>J. Medding et al., "Thin Die Bonding Techniques", Proc. IEEE 29th IEMT Symp., pp. 68-73, 2004.</t>
  </si>
  <si>
    <t>D. M. Bigg, "Thermally Conductive Polymer Composites", Polymer Composites, vol. 7, no. 3, pp. 125-140, June 1986.</t>
  </si>
  <si>
    <t>Lin, T.Y.., Fang, C.M., Yao, Y.F., and Chua, K. H. "Development of the Green Plastic Encapsulation for High Density Wirebonded Leaded Packages," Microelectronics Reliability 43 (2003) pp. 811-817</t>
  </si>
  <si>
    <t>Kenner,V., Harper,B. ,and Itkin,V., "Stress Relaxtion in Molding Compounds, " Journal of Electronic Materials ,Vol.26, No.7 (1997), pp.821-826</t>
  </si>
  <si>
    <t>Ru. C.Q "Stress Analysis of Thernal Inclusions With Interior Voids and Crhacks, " Tanssactrions of ASME. Vol 22, (2000), pp. 192-199.</t>
  </si>
  <si>
    <t>Kelly,G., "The Simulation of Thermomechanically Induced Stress in Plastic Encapsulated IC Packages," Kluwer Academic Publishers. (Boston, 1999)</t>
  </si>
  <si>
    <t>1269</t>
  </si>
  <si>
    <t>W. Zhang, W. Luo, A. Hu and M. Li, "Adhesion improvement of Cu-based substrate and epoxy molding compound interface by hierarchical structure preparation", Microelectron. Reliab., vol. 52, no. 6, pp. 1157-1164, 2012.</t>
  </si>
  <si>
    <t>M. Goroll and R. Pufall, "Determination of adhesion and delamination prediction for semiconductor packages by using Grey Scale Correlation and Cohesive Zone Modelling", Microelectron. Reliab., vol. 52, no. 9–10, pp. 2289-2293, 2012.</t>
  </si>
  <si>
    <t>1459</t>
  </si>
  <si>
    <t>J. E. Bitter, T. J. Lardner, W. Grayeski, G. C. Prakash and J. Lawrence, "Fatigue Crack Propagation at Polymer Adhesive Interfaces", J. Adhes., vol. 63, no. 4, pp. 265-284, 1997.</t>
  </si>
  <si>
    <t>E. A. Poshtan, S. Rzepka, C. Silber and B. Wunderle, "An in-situ numerical-experimental approach for fatigue delamination characterization in microelectronic packages", Microelectron. Reliab., vol. 62, pp. 18-25, 2016.</t>
  </si>
  <si>
    <t>R. Krueger, K. N. Shivakumar and I. S. Raju, "Fracture Mechanics Analyses for Interface Crack Problems - A Review", 54th AIAA/ASME/ASCE/AHS/ASC Struct. Struct. Dyn. Mater. Conf., 2013.</t>
  </si>
  <si>
    <t>A. Agrawal and A. M. Karlsson, "Obtaining mode mixity for a bimaterial interface crack using the virtual crack closure technique", Int. J. Fract., vol. 141, no. 1–2, pp. 75-98, 2006.</t>
  </si>
  <si>
    <t>J. L. Beuth and N. W. Klingbeil, "Cracking of thin films bonded to elastic-plastic substrates", J. Mech. Phys. Solids, vol. 44, no. 9, pp. 1411-1428, 1996.</t>
  </si>
  <si>
    <t>1411</t>
  </si>
  <si>
    <t>L. Durix, M. Dreßler, D. Coutellier and B. Wunderle, "On the development of a modified button shear specimen to characterize the mixed mode delamination toughness", Eng. Fract. Mech., vol. 84, pp. 25-40, 2012.</t>
  </si>
  <si>
    <t>1963</t>
  </si>
  <si>
    <t>D. Samet, A. Kwatra and S. K. Sitaraman, "A compliance - based approach to study fatigue crack propagation for a copper - epoxy interface", Proceedings of the ASME 2015 International Technical Conference and Exhibition on Packaging and Integration of Electronic and Photonic Microsystems InterPACK2015, pp. 1-5, 2015.</t>
  </si>
  <si>
    <t>Ho-Young Lee and Jianmin Qu, "Microstructure adhesion strength and failure path at a polymer/roughened metal interface", Journal of Adhesion Science and Technology, vol. 17, no. 2, pp. 195-215, 2003.</t>
  </si>
  <si>
    <t>P. G. Charalambides, J. Lund, A. G. Evans and R. M. McMeeking, "A test specimen for determining the fracture resistance of bi-material interfaces", pp. 77-82, 1989.</t>
  </si>
  <si>
    <t>Narasimalu Srikanth, Lewis Chan and Charles J. Vath, "Adhesion improvement of EMC–Leadframe interface using brown oxide promoters", Thin Solid Films, vol. 504, no. 1-2, pp. 397-400, 2006.</t>
  </si>
  <si>
    <t>P. Lall and M. Kasturi, "Effect of Thermal Cycling on Interfacial Fracture Toughness of Electronic Mold Compound-to-Substrate Interface Subjected to Monotonic and Fatigue Loading", International Electronic Packaging Technical Conference and Exhibition, vol. 87516, pp. V001T08A006, 2023, October.</t>
  </si>
  <si>
    <t>8751</t>
  </si>
  <si>
    <t>P Lall, M Kasturi, H Wu, E Davis and J Suhling, "Correlation of Microstructural Evolution with the Dynamic-Mechanical Viscoelastic Properties of Underfill Under Sustained High-Temperature Operation", International Electronic Packaging Technical Conference and Exhibition, vol. 84041, pp. V001T01A012, 2020 Oct 27.</t>
  </si>
  <si>
    <t>8404</t>
  </si>
  <si>
    <t>P. Lall, M. Kasturi, H. Wu, J. Suhling and E. Davis, "Microstructural Evolution of Viscoelastic Properties of Underfills Under Sustained High Temperature Operation", Journal of Electronic Packaging, vol. 144, no. 2, pp. 021113, 2022.</t>
  </si>
  <si>
    <t>0211</t>
  </si>
  <si>
    <t>P. Lall, M. Kasturi, H. Wu and E. Davis, "Modeling Underfill Degradation and Its Effect on FCBGA Package Reliability Under High-Temperature Operation", International Electronic Packaging Technical Conference and Exhibition, vol. 86557, pp. V001T10A009, 2022, October.</t>
  </si>
  <si>
    <t>8655</t>
  </si>
  <si>
    <t>P. Lall, M. Kasturi, Y. Zhang, H. Wu, J. Suhling and E. Davis, 2022 IEEE 72nd Electronic Components and Technology Conference (ECTC), pp. 455-466, 2022, May.</t>
  </si>
  <si>
    <t>P. Lall, M. Kasturi, H. Wu, J. Suhling and E. Davis, "Property Evolution and Reliability of Underfills Under Sustained High Temperature Storage", International Electronic Packaging Technical Conference and Exhibition, vol. 85505, pp. V001T07A017, 2021, October.</t>
  </si>
  <si>
    <t>8550</t>
  </si>
  <si>
    <t>P. G. Charalambides, H. C. Cao, J. Lund and A. G. Evans, "Development of a test method for measuring the mixed mode fracture resistance of bi-material interfaces", Mechanics of materials, vol. 8, no. 4, pp. 269-283, 1990.</t>
  </si>
  <si>
    <t>J. R. Rice and G. C Sih, "Plane Problems of Cracks in Dissimilar Media", ASME Journal of Applied Mechanics, vol. 32, pp. 418-423, 1965.</t>
  </si>
  <si>
    <t>1965</t>
  </si>
  <si>
    <t>J. R. Rice, "Elastic Fracture Mechanics Concepts for Interfacial Cracks", ASME Journal of Applied Mechanics, vol. 55, pp. 98-103, 1988.</t>
  </si>
  <si>
    <t>Paul Paris and Fazil Erdogan, "A critical analysis of crack propagation laws", pp. 528-533, 1963.</t>
  </si>
  <si>
    <t>M.R. Vanlandingham, R.F. Eduljee and J.W. Gillespie, "Moisture diffusion in epoxy systems", Journal of applied polymer science, vol. 71, no. 5, pp. 787-798, 1999.</t>
  </si>
  <si>
    <t>T. Yang, V. Gandhi, R. Huang and K. M. Liechti, "Rate dependent fracture along a silicon/epoxy interface under mixed-mode loading conditions", International Journal of Solids and Structures, pp. 111129, 2021.</t>
  </si>
  <si>
    <t>Adwait Inamdar et al., "High temperature aging of epoxy-based molding compound and its effect on mechanical behavior of molded electronic package", Polymer Degradation and Stability, vol. 188, pp. 109572, 2021.</t>
  </si>
  <si>
    <t>Yongming Yang et al., "Thermal aging of an anhydride-cured epoxy resin", Polymer degradation and stability, vol. 118, pp. 111-119, 2015.</t>
  </si>
  <si>
    <t>P Lall, Y Zhang, H Wu, E Davis and J. Suhling, "Degradation Mechanisms of Underfills Subjected to Isothermal Long-Term Aging From 150°C to 200°C", Proceedings of the ASME 2020 International Technical Conference and Exhibition on Packaging and Integration of Electronic and Photonic Microsystems. Virtual Online, October 27–29, 2020.</t>
  </si>
  <si>
    <t>P. Lall, Y. Zhang, H. Wu, J. Suhling, E. Davis and J. Williamson, "Characterization of Linear Viscoelasticity Evolution of Epoxy Molding Compound Subjected to High Temperature Long Term Aging", International Electronic Packaging Technical Conference and Exhibition, vol. 85505, pp. V001T07A023, 2021, October.</t>
  </si>
  <si>
    <t>P. Lall, Y. Zhang, H. Wu, J. Suhling and E. Davis, "Evolution of Prony Parameters for Underfills Subjected to High Temperature Long Term Aging", International Electronic Packaging Technical Conference and Exhibition, vol. 85505, pp. V001T07A024, 2021, October.</t>
  </si>
  <si>
    <t>LH Sperling, Introduction to physical polymer science[M], John Wiley &amp; Sons, 2005.</t>
  </si>
  <si>
    <t>1363</t>
  </si>
  <si>
    <t>Allan F. Bower, Applied mechanics of solids, CRC press, 2009.</t>
  </si>
  <si>
    <t>M. Gigliotti, M. Minervino, M.C. Lafarie-Frenot and J.C. Grandidier, "Effect of Thermo-oxidation on the local mechanical behaviour of epoxy polymer materials for high temperature applications", Mechanics of Materials, vol. 101, pp. 118-135, 2016.</t>
  </si>
  <si>
    <t>Jir-Shyr Chen, Christopher K Ober, Mark D Poliks, Yuanming Zhang, Ulrich Wiesner and Claude Cohen, "Controlled degradation of epoxy networks: analysis of crosslink density and glass transition temperature changes in thermally reworkable thermosets", Polymer, vol. 45, no. 6, pp. 1939-1950, 2004.</t>
  </si>
  <si>
    <t>1939</t>
  </si>
  <si>
    <t>Narasimalu Srikanth, Lewis Chan and Charles J. Vath, "Adhesion improvement of EMC-Leadframe interface using brown oxide promoters", Thin Solid Films, vol. 504, no. 1–2, pp. 397-400, 2006.</t>
  </si>
  <si>
    <t>P Lall, M Kasturi, H Wu, E Davis and J. Suhling, "Correlation of Microstructural Evolution with the Dynamic-Mechanical Viscoelastic Properties of Underfill Under Sustained High-Temperature Operation" in International Electronic Packaging Technical Conference and Exhibition, American Society of Mechanical Engineers, vol. 84041, pp. V001T01A012, Oct 2020.</t>
  </si>
  <si>
    <t>P. Lall, M. Kasturi, H. Wu, J.C. Suhling and E. Davis, "Microstructural Evolution of Viscoelastic Properties of Underfills Under Sustained High-Temperature Operation", Journal of Electronic Packaging, 2021.</t>
  </si>
  <si>
    <t>J. R. Rice and G.C Sih, "Plane Problems of Cracks in Dissimilar Media", ASME Journal of Applied Mechanics, vol. 32, pp. 418-423, 1965.</t>
  </si>
  <si>
    <t>J. R. Rice, "Elastic Fracture Mechanics Concepts for Interfacial Cracks", ASME Journal of Annlied Mechanics, vol. 55, pp. 98-103, 1988.</t>
  </si>
  <si>
    <t>1571</t>
  </si>
  <si>
    <t>Jens Due and Anthony J. Robinson, "Reliability of thermal interface materials: A review", Applied Thermal Engineering, vol. 50, no. 1, pp. 455-463, 2013.</t>
  </si>
  <si>
    <t>C. I. Chen, C. Y. Ni, H. Y. Pan, C. M. Chang and D. S. Liu, "Practical Evaluation for Long-Term Stability of Thermal Interface Material", Experimental Techniques, vol. 33, no. 1, pp. 28-32, 2009.</t>
  </si>
  <si>
    <t>P Lall, M Kasturi, H Wu, E Davis and J. Suhling, "Correlation of Microstructural Evolution with the Dynamic-Mechanical Viscoelastic Properties of Underfill Under Sustained High-Temperature Operation", International Electronic Packaging Technical Conference and Exhibition, vol. 84041, pp. V001T01A012, Oct 2020.</t>
  </si>
  <si>
    <t>1491</t>
  </si>
  <si>
    <t>1970</t>
  </si>
  <si>
    <t>5347</t>
  </si>
  <si>
    <t>4517</t>
  </si>
  <si>
    <t>M.H Shirangi, X.J Fan and B. Michel, "Mechanism of Moisture Diffusion Hygroscopic Swelling and Adhesion Degradation in Epoxy Molding Compounds", July 2010.</t>
  </si>
  <si>
    <t>Ruifeng Li, Daoguo Yang, Ping Zhang, Fanfan Niu, Miao Cai and Guoqi Zhang, "Effects of High-Temperature Storage on the Elasticity Modulus of an Epoxy Molding Compound".</t>
  </si>
  <si>
    <t>E. H. Wong and R. Rajoo, "Moisture Absorption and Diffusion Characterization of Packaging Materials – Advanced Treatment", Microelectron. Reliab., vol. 43, pp. 2087-2096, 2003.</t>
  </si>
  <si>
    <t>2087</t>
  </si>
  <si>
    <t>M. Y. He et al., "Crack deflection at an interface between dissimilar elastic materials: role of residual stresses", International Journal of Solids and Structures, vol. 31, pp. 3443-3456, 1994.</t>
  </si>
  <si>
    <t>3443</t>
  </si>
  <si>
    <t>A N Kokatev et al., "Monitoring of properties of epoxy molding compounds used in electronics for protection and hermetic sealing of microcircuits", IOP Conf. Ser.: Mater. Sci. Eng, vol. 665, pp. 012006, 2019.</t>
  </si>
  <si>
    <t>0120</t>
  </si>
  <si>
    <t>D. Hartmann, M. Herz and U. Wever, "Model Order Reduction a Key Technology for Digital Twins", Reduced-Order Modeling (ROM) for Simulation and Optimization, 2018.</t>
  </si>
  <si>
    <t>I. Zawra, J. Zaal, M.v. Soestbergen, T. Hauck, E. Rudnyi and T. Bechtold, "Compact Modelling of Wafer Level Chip-Scale Package via Parametric Model Order Reduction", Scientific Computing in Electrical Engineering. SCEE 2022. Mathematics in Industry(), vol. 43, 2024.</t>
  </si>
  <si>
    <t>Emad A. Poshtan, Sven Rzepka, Christian Silber and Bernhard Wunderle, "An in-situ numerical– experimental approach for fatigue delamination characterization in microelectronic packages", Elsevier Microelectronics Reliability, vol. 62, pp. 18-25, 2016.</t>
  </si>
  <si>
    <t>P. Charalambides, J. Lund, A. Evans and R. McMeeking, "A test specimen for determining the fracture resistance of bimaterial interfaces", J. Appl. Mech, vol. 56, pp. 77, 1989.</t>
  </si>
  <si>
    <t>M. Fernández, M. de Moura, L. da Silva and A. Marques, "Mixed-mode i+ ii fatigue/ß fracture characterization of composite bonded joints using the single-leg bending test", Compos A: Appl. Sci. Manuf, 2012.</t>
  </si>
  <si>
    <t>G.P. Zhang, C.A. Volkert, R. Schwaiger, R. Mönig and O. Kraft, "Fatigue and thermal fatigue damage analysis of thin metal films", Elsevier Microelectronics Reliability, vol. 47, pp. 2007-2013, 2007.</t>
  </si>
  <si>
    <t>P. Paris and F. Erdogan, "A Critical Analysis of Crack Propagation Laws", ASME, 1963.</t>
  </si>
  <si>
    <t>M. Georgioudakis, N. Lagaros and M. Papadrakakis, "Reliability-Based Shape Design Optimization of Structures Subjected to Fatigue Engineering and Applied Science Optimization", Computational Methods in Applied Science, vol. 38, 2015.</t>
  </si>
  <si>
    <t>S. Singamaneni, M. C. LeMieux, H. P. Lang, C. Gerber, Y. Lam, S. Zauscher, et al., "Bimaterial Microcantilevers as a Hybrid sensing Platform", Viley-Vch-Verlag Adv. Mater, 2008.</t>
  </si>
  <si>
    <t>I. Marines, G. Dominguez, G. Boundary, J.-F. Vittori, S. Rathery, J.-P. Doucet, et al., "Ultrasonic fatigue tests on bearing steel AISI-SAE 52100 at frequency of 20 and 30 kHz", International Journal of Fatigue, vol. 25, no. 9-11, 2003.</t>
  </si>
  <si>
    <t>5210</t>
  </si>
  <si>
    <t>W. Chenniki, I. Bord-Majek, M. Louarn, V. Gaud, J. L. Diot, K. Wongtimnoi, et al., "Liquid Crystal Polymer for QFN packaging: Predicted thermo-mechanical fatigue and Design for Reliability", Microelectronics Reliability, vol. 55, no. 12, pp. 2793-2798, 2015.</t>
  </si>
  <si>
    <t>2793</t>
  </si>
  <si>
    <t>F. Kundie, C. H. Azhari, A. Muchtar and Z. A. Ahmad, "Effects of Filler Size on the Mechanical Properties of Polymer-filled Dental Composites: A Review of Recent Developments", JPS, vol. 29, no. 1, may 2018.</t>
  </si>
  <si>
    <t>B. Pulatsu, E. Erdogmus, P. B. Lourenço and R. Quey, "Simulation of uniaxial tensile behavior of quasi-brittle", International Journal of Fracture, pp. 105-125, 2019.</t>
  </si>
  <si>
    <t>I. Hofinger, M. Oechsner, H.-A. Bahr and M. Swain, "Modified four-point bending specimen for determining the interface fracture energy for thin brittle layers", International Journal of Fracture, vol. 92, pp. 213-220, 1998.</t>
  </si>
  <si>
    <t>J.-S. WANG and Z. SUO, "Experimental determination of intefacial toughness curves using brazil-nuts-sandwiches", Acta Metallurgica et Materialia, vol. 38, no. 7, pp. 1279-1290, 1990.</t>
  </si>
  <si>
    <t>P. Charalambides, J. Lund, A. Evans and R. McMeeking, "A Test Spcimen for Determining the Fracture Resistance of Bimaterial Interfaces", Journal of Applied Mechanics, vol. 56, no. 1, pp. 77-82, 1989.</t>
  </si>
  <si>
    <t>L. Durix, M. Dreßler, D. D. Coutellier and B. Wunderle, "On the development of a modified button shear specimen to characterize the mixed mode delamination toughness", Engineering Fracture Mechanics, vol. 84, pp. 25-40, 2012.</t>
  </si>
  <si>
    <t>A. Tay, "Modeling of Interfacial Delamination in Plastic IC Packages Under Hygrothermal Loading", Journal of Electronic Packaging, vol. 127, no. 3, pp. 268-275, 2005.</t>
  </si>
  <si>
    <t>M. Kuna, Finite Elements in Fracture Mechanics, Dordrecht:Springer, 2013.</t>
  </si>
  <si>
    <t>R. Krueger, K. Shivakumar and I. Raju, "Fracture Mechanics Analyses for Interface Crack Problems A Review", 54th AIAA/ASME/ASCE/AHS/ASC Structures Structural Dynamics and Materials Conference, 2013.</t>
  </si>
  <si>
    <t>J. Rice, "Elastic Fracture Concepts for Interfacial Cracks", Journal of Applied Mechanics, vol. 55, no. 1, pp. 98-103, 1988.</t>
  </si>
  <si>
    <t>J. Hutchinson and Z. Suo, "Mixed Mode Cracking in Layered Materials", Advances in Applied Mechanics, vol. 29, pp. 63-191, 1991.</t>
  </si>
  <si>
    <t>Y. Ryoji and C. Sang-Bong, "Efficient boundary element analysis of stress intensity factors for interface cracks in dissimilar materials", Engineering Fracture Mechanics, vol. 34, no. 1, pp. 179-188, 1989.</t>
  </si>
  <si>
    <t>J. Beuth, "Separation of crack extension modes in orthotropic delamination models", International Journal of Fracture, vol. 77, pp. 305-321, 1996.</t>
  </si>
  <si>
    <t>K. Liechti and Y. S. Chai, "Biaxial Loading Experiments for Determining Interfacial Fracture Toughness", Journal of Applied Mechanics, vol. 58, no. 3, pp. 680-687, 1991.</t>
  </si>
  <si>
    <t>A. Agrawal and A. Karlsson, "Obtaining mode mixity for a bimaterial interface crack using the virtual crack closure technique", International Journal of Fracture volume, vol. 141, pp. 75-98, 2006.</t>
  </si>
  <si>
    <t>J. Evans and K. Sinha, "Applications of Fracture Mechanics to Quantitative Accelerated Life Testing of Plastic Encapsulated Microelectronics", Microelectronics Reliability, vol. 80, pp. 317-327, 2018.</t>
  </si>
  <si>
    <t>I. Yarovsky, "Atomistic Simulation of Interfaces in Materials: Theory and Applications", Australian Journal of Physics, vol. 50, no. 2, pp. 407-424, 1997.</t>
  </si>
  <si>
    <t>S. Patil, Y. Heider, C. Padilla, E. Cruz-Chu and B. Markert, "A comparative molecular dynamics-phase-field modeling approach to brittle fracture", Computer Methods in Applied Mechanics and Engineering, vol. 312, pp. 117-129, 2016.</t>
  </si>
  <si>
    <t>I. Yarovsky and E. Evans, "Computer simulation of structure and properties of crosslinked polymers: application to epoxy resins", Polymer, vol. 43, no. 3, pp. 963-969, 2002.</t>
  </si>
  <si>
    <t>B. Zhang, M. Johlitz, A. Lion, L. Ernst, K. M. B. Jansen, D. K. Vu, et al., "Aging of epoxy moulding compound-Thermomechanical properties during high temperature storage", 2016 17th International Conference on Thermal Mechanical and Multi-Physics Simulation and Experiments in Microelectronics and Microsystems (EuroSimE2016).</t>
  </si>
  <si>
    <t>Bingbing Zhang et al., "Modelling of thermal aging of Moulding Compound by using an equivalent layer assumption", Thermal Mechanical and Multi-Physics Simulation and Experiments in Microelectronics and Microsystems (EuroSimE) 2017 18th International Conference on., 2017.</t>
  </si>
  <si>
    <t>D. G. Yang, F. F. Wan, Z. Y. Shou et al., "Effect of high temperature aging on reliability of automotive electronics", Microelectronics Reliability, vol. 51, no. 9-11, pp. 1938-1942, 2011.</t>
  </si>
  <si>
    <t>1938</t>
  </si>
  <si>
    <t>Reinhard Pufall, Michael Goroll, J Mahler, Werner Kanert, M Bouazza, Olaf Wittler, et al., "Degradation of moulding compounds during highly accelerated stress tests-a simple approach to study adhesion by performing button shear tests", Microelectronics Reliability, vol. 52, no. 7, pp. 1266-1271, 2012.</t>
  </si>
  <si>
    <t>1266</t>
  </si>
  <si>
    <t>K. M. B. Jansen et al., "Thermal aging of molding compounds", Electronic Packaging Technology &amp; High Density Packaging (ICEPT-HDP) 2010 11th International Conference on., 2010.</t>
  </si>
  <si>
    <t>M. Johlitz, "On the representation of aging phenomena", J. Adhesives, vol. 88, pp. 620-648, 2012.</t>
  </si>
  <si>
    <t>A. Xiao, G. Schlottig, H. Pape, B. Wunderle, K. M. B. Jansen and L. J. Ernst, "Delamination and Combined Compound Cracking of EMC-Copper Interfaces", Sixtieth Electronic Components &amp; Technology Conference, pp. 114-120, 2010.</t>
  </si>
  <si>
    <t>1724</t>
  </si>
  <si>
    <t>Emad A. Poshtan, Rzepka Sven, Michel Bernd, Silber Christian and Wunderle Bernhard, "An accelerated method for characterization of bi-material interfaces in microelectronic packages under cyclic loading conditions", 15th International Conference on Thermal Mechanical and Multi-Physics Simulation and Experiments in Microelectronics and Microsystems In Proceedings of EuroSimE, 2014.</t>
  </si>
  <si>
    <t>F.P. Pramestia, A.A.A. Molenaar and M.F.C. van de Vena, The Prediction of Fatigue Life Based on Four Point Bending Test The 2nd International Conference on Rehabilitation and Maintenance in Civil Engineering, pp. 851-862, 2013.</t>
  </si>
  <si>
    <t>R. Pufall, M. Goroll et al., "Adhesion of moulding compounds on various surfaces - a study on moisture influence and degradation after high temperature storage", Proc. ESTC Conf., 2010.</t>
  </si>
  <si>
    <t>D.G. Yang, F.F. Wan, Z.Y. Shou et al., "Effect of high temperature aging on reliability of automotive electronics", Microelectronics Reliability, vol. 51, no. 9-11, pp. 1938-1942, 2011.</t>
  </si>
  <si>
    <t>M. Johlitz, "On the representation of aging phenomena", J. Adhes, vol. 88, pp. 620-648, 2012.</t>
  </si>
  <si>
    <t>B. Dippel, M. Johlitz and A. Lion, "Ageing of polymer bonds: A coupled chemomechanical modelling approach", Continuum Mech. Therm., vol. 26, pp. 247-257, 2014.</t>
  </si>
  <si>
    <t>B. Musil, M. Johlitz and A. Lion, "Chemical ageing of polymers - experiments and modelling", Proceedings of the 9th European conference on constitutive models for rubber (ECCMR), vol. 9, pp. 75-79, 2015.</t>
  </si>
  <si>
    <t>N. Rabanizada, F. Lupberger, M. Johlitz and A. Lion, "Experimental Investigation of the Dynamic-Mechanical Behaviour of Chemically Aged Elastomers" in Arch. Appl. Mech., vol. 85, no. 8, pp. 1011-1023, 2015.</t>
  </si>
  <si>
    <t>1011</t>
  </si>
  <si>
    <t>J. Auersperg, B. Seiler, E. Cadalen, R. Dudek and B. Michel, "Fracture mechanics based crack and delamination risk evaluation and RSM/DOE concepts for advanced microelectronics applications", Proc 6th Int. Conf. EuroSimE, pp. 197-200, 2005.</t>
  </si>
  <si>
    <t>M.H. Shirangi, B. Wunderle, O. Wittler, H. Walter and B. Michel, Modeling cure shrinkage and viscoelasticity to enhance the numerical methods for predicting delamination in semiconductor packages. Proc. 10th EuroSimE Delft, 2009.</t>
  </si>
  <si>
    <t>1957</t>
  </si>
  <si>
    <t>1611</t>
  </si>
  <si>
    <t>2137</t>
  </si>
  <si>
    <t>G. Alfano and M.A. Crisfield, "Finite Element interface Models for the Delamination anaylsis of Laminated Composites: Mechanical and computational Issues", International Journal for numerical Methods in Engineering, vol. 50, pp. 1701-1736, 2001.</t>
  </si>
  <si>
    <t>I. Maus, H. Pape, H. S. Nabi, B. Wunderle and B. Michel, Determination of Interface Fracture Parameters: Energy Release Rate and Mode Mixity using FEA. Proc. 14th EuroSimE int. conf., 2013.</t>
  </si>
  <si>
    <t>I. Maus, H. Pape, H. S. Nabi, M. Goroll, H. Preu, J. Keller, et al., Interfacial fracture toughness measurements in microelectronic packages with different test setups on samples from production. Proc. 13th int. Coif. EuroSimE, 2012.</t>
  </si>
  <si>
    <t>R. Dudek, R. Doering, R. Pufall, W. Kanert, B. Seiler, S. Rzepka, et al., Delamination Modeling for Power Packages by the Cohesive Zone Approach. 13th IEEE ITHERM Conference, pp. 187-193, 2012.</t>
  </si>
  <si>
    <t>R. Pufall, M. Goroll, J. Mahler, W. Kanert, M. Bouazza, O. Wittler, et al., Degradation of moulding compounds during highly accelerated stress tests: A simple approach to study adhesion by performing button shear tests. 12th. Int. Conf. EuroSimE, 2011.</t>
  </si>
  <si>
    <t>Yufeng Jin, Zhiping Wang and Jing Chen, "Introduction to microsystem packaging technology", 2017.</t>
  </si>
  <si>
    <t>A. N. Kokatev, N. M. Iakovleva, K. V. Stepanova, N. Yu Ershova and K. V. Belov, "Monitoring of properties of epoxy molding compounds used in electronics for protection and hermetic sealing of microcircuits", IOP Conference Series: Materials Science and Engineering, vol. 665, no. 1, 2019.</t>
  </si>
  <si>
    <t>Marc G. D. Geers, Varvara G. Kouznetsova, Karel Matous and Julien Yvonnet, "Homogenization Methods and Multiscale Modeling: Nonlinear Problems", pp. 1-34, 2017.</t>
  </si>
  <si>
    <t>Ahmed Al-Ostaz, Anipindi Diwakar and Khalid I. Alzebdeh, "Statistical model for characterizing random microstructure of inclusion-matrix composites", Journal of Materials Science, vol. 42, no. 16, pp. 7016-7030, 2007.</t>
  </si>
  <si>
    <t>S. J. Hollister and N. Kikuchi, "A comparison of homogenization and standard mechanics analyses for periodic porous composites", Computational Mechanics, vol. 10, no. 2, pp. 73-95, 1992.</t>
  </si>
  <si>
    <t>Stefano Mariani, Roberto Martini, Aldo Ghisi, Alberto Corigliano and Barbara Simoni, "Monte carlo simulation of micro-cracking in polysilicon mems exposed to shocks", International Journal of Fracture, vol. 167, no. 1, pp. 83-101, 2011.</t>
  </si>
  <si>
    <t>Karel Matous, Mohan G. Kulkarni and Philippe H. Geubelle, "Multiscale cohesive failure modeling of heterogeneous adhesives", Journal of the Mechanics and Physics of Solids, vol. 56, no. 4, pp. 1511-1533, 2008.</t>
  </si>
  <si>
    <t>1511</t>
  </si>
  <si>
    <t>Mohan G. Kulkarni, Philippe H. Geubelle and Karel Matous, "Multi-scale modeling of heterogeneous adhesives: Effect of particle decohesion", Mechanics of Materials, vol. 41, no. 5, pp. 573-583, 2009.</t>
  </si>
  <si>
    <t>M. V. Cid Alfaro, A. S.J. Suiker, C. V. Verhoosel and R. de Borst, "Numerical homogenization of cracking processes in thin fibre-epoxy layers", European Journal of Mechanics A/Solids, vol. 29, no. 2, pp. 119-131, 2010.</t>
  </si>
  <si>
    <t>Franz Hirsch and Markus Kästner, "Microscale simulation of adhesive and cohesive failure in rough interfaces", Engineering Fracture Mechanics, vol. 178, pp. 416-432, 2017.</t>
  </si>
  <si>
    <t>Franz Hirsch, Erik Natkowski and Markus Kästner, "Modeling and simulation of interface failure in metal-composite hybrids", Composites Science and Technology, vol. 214, no. October 2020, 2021.</t>
  </si>
  <si>
    <t>Alberto Corigliano and Stefano Mariani, "Simulation of damage in composites by means of interface models: parameter identification", Composites Science and Technology, vol. 61, no. 15, pp. 2299-2315, 2001.</t>
  </si>
  <si>
    <t>A. Turon, C. G. Dávila, P. P. Camanho and J. Costa, "An engineering solution for mesh size effects in the simulation of delamination using cohesive zone models", Engineering Fracture Mechanics, vol. 74, no. 10, pp. 1665-1682, 2007.</t>
  </si>
  <si>
    <t>1665</t>
  </si>
  <si>
    <t>Stefano Mariani and Giorgio Gobat, "Identification of strength and toughness of quasi-brittle materials from spall tests: a sigmapoint kalman filter approach", Inverse Problems in Science and Engineering, vol. 27, no. 9, pp. 1318-1346, 2019.</t>
  </si>
  <si>
    <t>1318</t>
  </si>
  <si>
    <t>Mikhail Tashkinov, "Statistical methods for mechanical characterization of randomly reinforced media", Mechanics of Advanced Materials and Modern Processes, vol. 3, no. 1, 2017.</t>
  </si>
  <si>
    <t>A. P. Thompson, H. M. Aktulga, R. Berger, D. S. Bolintineanu, W. M. Brown, P. S. Crozier, et al., "LAMMPS - a flexible simulation tool for particle-based materials modeling at the atomic meso and continuum scales", Comp. Phys. Comm., vol. 271, pp. 108171, 2022.</t>
  </si>
  <si>
    <t>Tatsuhiko Adachi and Sumio Sakka, "Dependence of the elastic moduli of porous silica gel prepared by the sol-gel method on heat-treatment", Journal of Materials Science, vol. 25, no. 11, pp. 4732-4737, 1990.</t>
  </si>
  <si>
    <t>E.S. Gadelmawla, M.M. Koura, T.M.A. Maksoud, I.M. Elewa and H.H. Soliman, "Roughness parameters", Journal of Materials Processing Technology, vol. 123, no. 1, pp. 133-145, 2002.</t>
  </si>
  <si>
    <t>P. L. Teh, M. Jaafar, H. M. Akil, K. N. Seetharamu, A. N. R. Wagiman and K. S. Beh, "Thermal and mechanical properties of particulate fillers filled epoxy composites for electronic packaging application", vol. 19, no. 4, pp. 308-315, 2008.</t>
  </si>
  <si>
    <t>Giuseppe Mauromicale, Michele Calabretta, Giuseppe Scarcella, Giacomo Scelba and Alessandro Sitta, "Multi-physics models of a low-voltage power semiconductor system-in-package for automotive applications", Journal of Electronic Packaging, vol. 145, no. 3, pp. 031003, 2023.</t>
  </si>
  <si>
    <t>0310</t>
  </si>
  <si>
    <t>1089</t>
  </si>
  <si>
    <t>KX Hu, A Chandra and Y Huang, "Multiple void-crack interaction", International Journal of Solids and Structures, vol. 30, no. 11, pp. 1473-1489, 1993.</t>
  </si>
  <si>
    <t>1473</t>
  </si>
  <si>
    <t>Shinji Komori and Yushi Sakamoto, "Development trend of epoxy molding compound for encapsulating semiconductor chips", Materials for Advanced Packaging, pp. 339-363, 2009.</t>
  </si>
  <si>
    <t>Chun-Shan Wang, Tsu-Shang Leu and Kuo-Run Hsu, "Novel bismaleimide with naphthalene side group. 1. from 1-naphthaldehyde and 26-dimethylaniline", Polymer, vol. 39, no. 13, pp. 2921-2927, 1998.</t>
  </si>
  <si>
    <t>2921</t>
  </si>
  <si>
    <t>A. Agrawal and A. M. Karlsson, "Obtaining mode mixity for a bimaterial interface crack using the virtual crack closure technique", International Journal of Fracture, vol. 141, no. 1-2, pp. 75-98, September 2006.</t>
  </si>
  <si>
    <t>J. R. Rice, "A Path Independent Integral and the Approximate Analysis of Strain Concentration by Notches and Cracks", Journal of Applied Mechanics, vol. 35, no. 2, pp. 379-386, June 1968.</t>
  </si>
  <si>
    <t>E. F. Rybicki and M. F. Kanninen, "A finite element calculation of stress intensity factors by a modified crack closure integral", Engineering Fracture Mechanics, vol. 9, no. 4, pp. 931-938, January 1977.</t>
  </si>
  <si>
    <t>Ludwig Josef Balk, "Scanning acoustic microscopy", Surface and interface analysis, vol. 9, no. 1, pp. 47-54, 1986.</t>
  </si>
  <si>
    <t>Michele Calabretta, Alessandro Sitta, Salvatore Massimo Oliveri and Gaetano Sequenzia, "Silver sintering for silicon carbide die attach: process optimization and structural modeling", Applied Sciences, vol. 11, no. 15, pp. 7012, 2021.</t>
  </si>
  <si>
    <t>7012</t>
  </si>
  <si>
    <t>1389</t>
  </si>
  <si>
    <t>G Wang, X Zhang and PS Ho, "Chip-packaging interaction and reliability impact on cu/low k interconnects", In AIP Conference Proceedings, vol. 817, pp. 73-82, 2006.</t>
  </si>
  <si>
    <t>L Durix, M Dreßler, D Coutellier and B Wunderle, "On the development of a modified button shear specimen to characterize the mixed mode delamination toughness", Engineering Fracture Mechanics, vol. 84, pp. 25-40, 2012.</t>
  </si>
  <si>
    <t>J. W. Hutchinson and Z. Suo, "Mixed Mode Cracking in Layered Materials", Advances in Applied Mechanics, vol. 29, pp. 63-191, January 1991.</t>
  </si>
  <si>
    <t>A. Mavinkurve, R.T.H. Rongen and M. van Soestbergen, "Reliability and Failure of Microelectronic Materials", in Reliability of Organic Compounds in Microelectronics and Optoelectronics, pp. 351-413, 2022.</t>
  </si>
  <si>
    <t>A. Mawer, M. Benson, D. Daniels, A.R. Nazmus Sakib and V. Sriramprasad, "Miniaturized Stacked Die QFN for Tire Pressure Monitoring System Applications", SMTA journal, vol. 34, no. 2, pp. 16-22, 2021.</t>
  </si>
  <si>
    <t>M.B. Kelly, T. Maity, A.R. Nazmus Sakib, D.R. Frear and N. Chawla, "Influence of Substrate Surface Finish Metallurgy on Lead-Free Solder Joint Microstructure with Implications for Board-Level Reliability", Journal of Electronic Materials, vol. 49, no. 5, pp. 3251-3258, 2020.</t>
  </si>
  <si>
    <t>3251</t>
  </si>
  <si>
    <t>S. Ahmed, M. Basit, J. C. Suhling and P. Lall, "Characterization of Doped SAC Solder Materials and Determination of Anand Parameters", ASME InterPACK, pp. 1-15, July 2015.</t>
  </si>
  <si>
    <t>W. -S. Lei and A. Kumar, "Delamination and Reliability Issues in Packaged Devices", Adhesion in Microelectronics, pp. 267-312, 2014.</t>
  </si>
  <si>
    <t>P. Paris and F. Erdogan, "A Critical Analysis of Crack Propagation Laws", Journal of Basic Engineering, vol. 85, no. 4, pp. 528-533, 1963.</t>
  </si>
  <si>
    <t>S. Her and W.-B. Su, "The Strain Energy Release Rate of a Bi-Material Beam with Interfacial", Key Engineering Materials, pp. 369-374, 2006.</t>
  </si>
  <si>
    <t>S. Guo, D. A. Dillard and J. A. Nairn, "Effect of residual stress on the energy release rate of wedge and DCB test specimens", International Journal of Adhesion &amp; Adhesives, vol. 26, no. 4, pp. 285-294, 2006.</t>
  </si>
  <si>
    <t>T. Yokozeki, T. Ogasawara and T. Aoki, "Correction method for evaluation of interfacial fracture toughness of DCB ENF and MMB specimens with residual thermal stresses", Composites Science and Technology, vol. 68, no. 3, pp. 760-767, 2008.</t>
  </si>
  <si>
    <t>V. K. Srivastava, T. Gries, T. Quadflieg, B. Mohr, M. Kolloch and P. Kumar, "Fracture behavior of adhesively bonded carbon fabric composite plates with nano materials filled polymer matrix under DCB ENF and SLS tests", Engineering Fracture Mechanics., vol. 202, pp. 275-287, 2018.</t>
  </si>
  <si>
    <t>E. Poshtan, S. Rzepka, C. Silber and B. Wunderle, "An in-situ numerical–experimental approach for fatigue delamination characterization in microelectronic packages", Microelectronics Reliability, vol. 62, pp. 18-25.</t>
  </si>
  <si>
    <t>E. F. Rybicki and M. F. Kanninen, "A finite element calculation of stress intensity factors by a modified crack closure integral", Engineering Fracture Mechanics, vol. 9, no. 4, pp. 931-938, 1977.</t>
  </si>
  <si>
    <t>A. Leski, "Implementation of the virtual crack closure technique in engineering FE calcualtions", Finite Elements in Analysis and Design, vol. 43, pp. 261-268, 2007.</t>
  </si>
  <si>
    <t>P. P. CAMANHO, A. TURON and J. COSTA, "Delamination propagation under cyclic loading", Delamination Behaviour of Composites, pp. 485-513, 2008.</t>
  </si>
  <si>
    <t>F. París, E. Correa, L. Távara, I. G. García and V. Mantič, "Micromechanics of Interfacial Damage in Composites", Comprehensive Composite Materials II, vol. 2, pp. 307-341, 2018.</t>
  </si>
  <si>
    <t>P. Papanastasiou and E. Sarris, "Cohesive zone models", Porous Rock Fracture Mechanics, pp. 119-144, 2017.</t>
  </si>
  <si>
    <t>R. Yuuki and S.-B. Cho, "Efficient boundary element analysis of stress intensity factors for interface cracks in dissimilar materials", Engineering Fracture Mechanics, vol. 34, no. 1, pp. 179-188, 1989.</t>
  </si>
  <si>
    <t>R. Krueger, "The virtual crack closure technique for modeling interlaminar failure and delamination in advanced composite materials", Numerical Modelling of Failure in Advanced Composite Materials, pp. 3-53, 2015.</t>
  </si>
  <si>
    <t>F. C. Nix and D. MacNair, "The Thermal Expansion of Pure Metals. II: Molybdenum Palladium Silver Tantalum Tungsten Platinum and Lead", PHYSICAL REVIEW JOURNALS ARCHIVE, vol. 61, pp. 74-78, 1941.</t>
  </si>
  <si>
    <t>1941</t>
  </si>
  <si>
    <t>K. Lyon, G. L. Salinger, C. A. Swenson and G. K. White, "Linear thermal expansion measurments of silicon from 6 to 340 K", Journal of Applied Physics, vol. 48, pp. 865-868, 1977.</t>
  </si>
  <si>
    <t>G. Irwin, "Analysis of Stresses and Strains near the End of a crack Trav-ersing a Plate", Journal of applied Mechanics, vol. 24, pp. 361-364, 1957.</t>
  </si>
  <si>
    <t>D. Tiab and E. Donaldson, "Chapter 6 - Wettability", Petrophysics, pp. 371-418, 2012.</t>
  </si>
  <si>
    <t>H. G. Beom, "Generalized Dundurs Parameters and the Bimaterial Anisotropic Interfacial Crack", Contemporary Research in Engineering Science, pp. 66-83, 1995.</t>
  </si>
  <si>
    <t>M. J. Adamson, "Thermal expansion and swelling of cured epoxy resin used in graphite/epoxy composite materials", J. Mater. Sci., vol. 15, pp. 1736-1745, 1980.</t>
  </si>
  <si>
    <t>D. J. Belton, E. A. Sullivan and M. J. Molter, "Moisture transport phenomena in epoxies for microelectronics applications" in Polymers For Electronic Packaging and Interconnection, New York:ACS, 1989.</t>
  </si>
  <si>
    <t>R. J. Morgan, J. E. ONeal and D. L. Fanter, "The effect of moisture on the physical and mechanical integrity of epoxies", J. Mater. Sci., vol. 15, pp. 751-764, 1980.</t>
  </si>
  <si>
    <t>S. A. Taylor, K. Chen and R. Mahajan, "Moisture migration and cracking in plastic quad flat packages (PQFPs)", J. Electron. Packag. Trans. ASME, vol. 119, pp. 85, June 1997.</t>
  </si>
  <si>
    <t>Q. Zheng and R. J. Morgan, "Synergistic thermal-moisture damage mechanisms of epoxies and their carbon fiber composites", J. Composite Mater., vol. 27, no. 15, pp. 1465, 1993.</t>
  </si>
  <si>
    <t>1972</t>
  </si>
  <si>
    <t>T. K. Kwei, "Strength of epoxy polymers. I. Effect of chemical structure and environmental conditions", J. Appl. Polym. Sci., vol. 10, pp. 1647, 1966.</t>
  </si>
  <si>
    <t>Y. J. Chang, C. T. Chen and A. V. Tobolsky, J. Polym. Sci.Polym. Phys., vol. 12, pp. 1, 1974.</t>
  </si>
  <si>
    <t>M. R. Vanlandingham, R. F. Eduljee and J. W. Gillespie Jr., "Moisture diffusion in epoxy systems", J. Appl. Polym. Sci., vol. 71, pp. 787-798, 1999.</t>
  </si>
  <si>
    <t>Dan Y. Perera, "Physical ageing of organic coatings", Progress in Organic Coatings, vol. 47-1, pp. 61-76, 2003, [online] Available: https://doi.org/10.1016/S0300-9440(03)00037-7.</t>
  </si>
  <si>
    <t>IA Saeedi, T Andritsch and AS Vaughan, "On the Dielectric Behavior of Amine and Anhydride Cured Epoxy Resins Modified Using Multi-Terminal Epoxy Functional Network Modifier", Polymers (Basel), vol. 11, no. 8, pp. 1271, 2019.</t>
  </si>
  <si>
    <t>1271</t>
  </si>
  <si>
    <t>S. Kuroda and I. Mita, "Degradation of aromatic polymers—II. The crosslinking during thermal and thermo-oxidative degradation of a polyimide", European Polymer Journal, vol. 25, pp. 611-620, 1989.</t>
  </si>
  <si>
    <t>L. Audouin, V. Langlois, J. Verdu and J.M. Bruijn, "Role of oxygen diffusion in polymer ageing: kinetic and mechanical aspects", Journal of Materials Science, vol. 29, pp. 569-583, 1994.</t>
  </si>
  <si>
    <t>H. Parvatareddy, J.Z. Wang, J.J. Lesko, D.A. Dillard and K. Reifsnider, "An Evaluation of Chemical Aging/Oxidation in High Performance Composites Using the Vickers Micro-Indentation Technique", Journal of Composite Materials, vol. 30, pp. 210-230, 1996.</t>
  </si>
  <si>
    <t>T. Pertin, G. Minatchy, M. Adoue, A. Flory and L. Romana, "Investigation of nanoindentation as a fast characterization tool for polymer degradation study", Polymer Testing, vol. 81, pp. 106194, 2020, [online] Available: https://doi.org/10.1016/j.polymertesting.2019.106194.</t>
  </si>
  <si>
    <t>1061</t>
  </si>
  <si>
    <t>B. E. Deal and A. S. Grove, "General Relationship for the Thermal Oxidation of Silicon", Journal of Applied Physics 36, pp. 3770-3778, 1965, [online] Available: https://doi.org/10.1063/1.1713945.</t>
  </si>
  <si>
    <t>3770</t>
  </si>
  <si>
    <t>S.G. Nunes, R. Joffe, N. Emami, P. Fernberg, S. Saseendran, A. Esposito, et al., "Physical aging effect on viscoelastic behavior of polymers", Composites Part C: Open Access, vol. 7, pp. 2666-6820, 2022, [online] Available: https://doi.org/10.1016/j.jcomc.2021.100223.</t>
  </si>
  <si>
    <t>2666</t>
  </si>
  <si>
    <t>W.D. Van Driel, M.A.J. Van Gils, R.B.R. Van Silfhout and G.Q. Zhang, "Prediction of delamination related IC packaging reliability problems", Microelectronics Reliability, vol. 45, no. 9–11, pp. 1633-1638, 2005.</t>
  </si>
  <si>
    <t>1633</t>
  </si>
  <si>
    <t>1155</t>
  </si>
  <si>
    <t>R. Krueger, "Virtual crack closure technique: History approach and applications", ASME. Appl. Mech. Rev, vol. 57, no. 2, pp. 109-143, March 2004.</t>
  </si>
  <si>
    <t>M.L. Benzeggagh and M. Kenane, "Measurement of mixed-mode delamination fracture toughness of unidirectional glass/epoxy composites with mixed-mode bending apparatus", Composites Science and Technology, vol. 56, no. 4, pp. 439-449, 1996.</t>
  </si>
  <si>
    <t>Min Jung Lee, Tae Min Cho, Won Seock Kim, Byung Chai Lee and Jung Ju Lee, "Determination of cohesive parameters for a mixed-mode cohesive zone model", International Journal of Adhesion and Adhesives, vol. 30, no. 5, pp. 322-328, 2010.</t>
  </si>
  <si>
    <t>1942</t>
  </si>
  <si>
    <t>M. Ogata, N. Kinjo, S. Eguchi, H. Hozoji, T. Kawata and H. Sashima, J. Appl. Polym. Sci., vol. 44, pp. 1795-1805, 1992.</t>
  </si>
  <si>
    <t>C. Yun, Z. Donghai, W. Xiaofeng, W. Haosheng, X. Yang, W. Ruiwen, et al., "Epoxy/a-alumina nanocomposite with decreased dielectric constant and dielectric loss", Polymer Composites, 2016.</t>
  </si>
  <si>
    <t>K. A. Seffen and R. A. McMahon, "Heating of a uniform wafer disk", Int. J. Mech. Sci., vol. 49, no. 2, pp. 230-238, 2007.</t>
  </si>
  <si>
    <t>1182</t>
  </si>
  <si>
    <t>Y. Huang, D. Ngo and A. J. Rosakis, "Non-uniform axisymmetric misfit strain: In thin films bonded on plate substrates/substrate systems:The relation between non-uniform film stresses and system curvatures", Acta Mech. Sinica, vol. 21, no. 4, pp. 362-370, 2005.</t>
  </si>
  <si>
    <t>G. G. Stoney, "Thetension of metallic films deposited by electrolysis", Proc. R. Soc. London A, vol. 82, pp. 172-175, 1909-May.</t>
  </si>
  <si>
    <t>1909</t>
  </si>
  <si>
    <t>Y.-L. Shen, S. Suresh and I. A. Blech, "Stresses curvatures and shape changes arising from patterned lines onsilicon wafers", J. Appl. Phys., vol. 80, no. 3, pp. 1388-1398, 1996.</t>
  </si>
  <si>
    <t>1388</t>
  </si>
  <si>
    <t>I. D. Wolf, "Micro-Raman spectroscopy to study localmechanical stress in silicon integrated circuits", Semicond. Sci. Technol., vol. 11, no. 2, pp. 139-154, 1996.</t>
  </si>
  <si>
    <t>V. K. Khanna, Adhesion-delamination phenomena at the surfaces and interfaces in microelectronics and MEMS structures and packaged devices, Journal of Physics D: Applied Physics 44 034004, pp. 1-19, 2011</t>
  </si>
  <si>
    <t>0340</t>
  </si>
  <si>
    <t>M. Goroll, R. Pufall, New aspects in characterization of adhesion of molding compounds on different surfaces by using a simple button-shear-test method for lifetime prediction of power devices, Microelectronics Reliability 50, pp. 1684-1687, 2010</t>
  </si>
  <si>
    <t>L. Durix, M. Dreller, D. Coutellier, B. Wunderle, On the development of a modified button shear specimen to characterize the mixed mode delamination toughness, Engineering Fracture Mechanics 84, pp. 25-40, 2012</t>
  </si>
  <si>
    <t>Wunderle, B.; Michel, B., "Lifetime Modeling for Microsystems Integration - from Nano to Systems.", Journal of Microsystem Technologies, Vol. 15, (2009), pp. 799-813.</t>
  </si>
  <si>
    <t>Reeder, J-R., "Mixed-mode bending method for delamination testing", AIAA J; 28(7): 1270-6, 1990</t>
  </si>
  <si>
    <t>Reeder, J-R., "Refinements to the mixed-mode bending test for delamination toughness", J Compos Technol Res; 25(4): 191-5, 2003</t>
  </si>
  <si>
    <t>L. Durix, M. Dreier, D. Coutellier, B. Wunderle, "On the development of a modified button shear specimen to characterize the mixed mode delamination toughness," Engineering Fracture Mechanics, Vol. 84, (2012), pp. 25-40.</t>
  </si>
  <si>
    <t>M. Goroll, R. Pufall, "New aspects in characterization of adhesion of moulding compounds on different surfaces by using a simple button-shear-test method for lifetime prediction of power devices," Microelectronics Reliability, Vol. 50, (2010), pp. 1684-1687.</t>
  </si>
  <si>
    <t>H. B. Fan, P.W.K. Chung, M.M.F. Yuen, P.C.H. Chan, "An energy-based failure criterion for delamination initiation in electronic packaging," Journal of Adhesion Science and Technology, Vol. 19, No. 15, (2005), pp. 1375-1386.</t>
  </si>
  <si>
    <t>S. Yi, l K. Kim, C.Y. Yue, J.H. Hsieh, "Bonding strengths at plastic encapsulant-gold-plated copper leadframe interface," Microelectronics Reliability, Vol. 40, (2000), pp. 1207-1214.</t>
  </si>
  <si>
    <t>H.Y. Lee, Y.B. Park, I. Jeon, Y.H. Kim, Y.K. Chang, "Analysis of failure of nanobelt-coated copper-based leadframe/epoxy-based molding compound systems after pull-out test," Materials Science and Engineering A, Vol. 405, (2005), pp. 50-64</t>
  </si>
  <si>
    <t>A. Schoenberg, E. Klinkerch, "New elevated temperature mold compound adhesion test method using a dynamic mechanical analyzer," Thermochimica Acta, Vol. 442, (2006), pp. 81-86</t>
  </si>
  <si>
    <t>H.Y. Lee, Z.W. Zhong, "Integrated vapor pressure, hygroswelling and thenno-mechanical stress modeling of QFN package during reflow with interfacial fracture mechanics analysis," Microelectronics Reliability, Vol. 44, No. 1, (2004), pp. 105-114.</t>
  </si>
  <si>
    <t>M.S. Zhang, S. W. Ricky Lee, X.J. Fan, "Stress Analysis of Hygrothermal Delamination of Quad Flat No-lead (QFN) Packages," International Mechanical Engineering Congress Exposition, (2008).</t>
  </si>
  <si>
    <t>Andrew A. O. Tay, "Modeling of Interfacial Delamination in Plastic IC Packages Under Hygrothermal Loading of Interfacial Delamination in Plastic IC Packages Under Hygrothermal Loading," Transactions of the ASME, Vol. 127, (2005), pp. 68-275.</t>
  </si>
  <si>
    <t>G.J. Hu, R. Rossi, J.E. Luan, X. Baraton, "Interface delamination analysis of TQFP package during solder reflow," Microelectronics Reliability, Vol. 50, (2010), pp. 1014-1020.</t>
  </si>
  <si>
    <t>H. Y. Lee and S. R. Kim, "Pull-out behavior of oxidized copper leadframes from epoxy molding compounds, " Journal of Adhesion Science and Technology, vol. 16, pp. 621-51, 2002.</t>
  </si>
  <si>
    <t>H. Y. Lee and J. Qu, "Microstructure, adhesion strength and failure path at a polymer /roughened metal interface, " Journal of Adhesion Science and Technology, vol. 17, pp. 195-215, 2003.</t>
  </si>
  <si>
    <t>E. Feresenbet, D. Raghavan, and G. A. Holmes, "The influence of silane coupling agent composition on the surface characterization of fiber and on fiber-matrix interfacial shear strength, " Journal of Adhesion, vol. 79, pp. 643-665, 2003.</t>
  </si>
  <si>
    <t>M. R. Horner, F. J. Boerio, and H. M. Clearfield, "An XPS investigation of the adsorption of aminosilanes onto metal substrates, " Silanes and other Coupling Agents, pp. 241-262, 1992.</t>
  </si>
  <si>
    <t>S. M. Song, C. E. Park, H. K. Yun, S. Y. Oh, and J. M. Park, "Adhesion improvement of epoxy resin to alloy lead frame by silane coupling agents, " Journal of Adhesion Science and Technology, vol. 11, pp. 797-809, 1997.</t>
  </si>
  <si>
    <t>F. J. Boerio, J. W. Williams, and J. M. Burkstrand, "The structure of films formed by γ-aminopropyltriethoxysilane adsorbed onto copper, " Journal of Colloid and Interface Science, vol. 91, pp. 485-495, 1983.</t>
  </si>
  <si>
    <t>C. L. Soles, F. T. Chang, B. A. Bolan, H. A. Hristov, D. W. Gidley, and A. F. Vee, "Contributions of the nanovoid structure to the moisture absorption properties of epoxy resins, " Journal of Polymer Science, Part B: Polymer Physics, vol. 36, pp. 3035-3048, 1998.</t>
  </si>
  <si>
    <t>3035</t>
  </si>
  <si>
    <t>A. J. Kinloch, K. T. Tan, and J. F. Watts, "Novel self-assembling silane for adhesive and adhesive applications, " Journal of Adhesion, vol. 82, pp. 1117-1132, 2006.</t>
  </si>
  <si>
    <t>1117</t>
  </si>
  <si>
    <t>R. Muller, K. Heckmann, M. Habermann, T. Paul, and M. Stratmann, "New adhesion promoters for copper leadframes and epoxy resin, " Journal of Adhesion, vol. 72, pp. 65-83, 2000.</t>
  </si>
  <si>
    <t>Cell K. Y. Wong, Stanley Y.Y. Leung, Haibo Fan, and Matthew M. F. Yuen, "Synergistic toughening of epoxy-copper interface using a thiol-based coupling layer, " Journal of Adhesion Science and Technology, vol. 25, pp. 2081-2099, 2011.</t>
  </si>
  <si>
    <t>2081</t>
  </si>
  <si>
    <t>F. Caprioli, F. Decker, A. G. Marrani, M. Beccari and V. D. Castro, "Copper protection by self-assembled monolayers of aromatic thiols in alkaline solutions, " Physical Chemistry Chemical Physics, vol. 12, pp. 9230-9238, 2010.</t>
  </si>
  <si>
    <t>9230</t>
  </si>
  <si>
    <t>J. C. Love, L. A. Estroff, J. K. Kriebel, R. G. Nuzzo, and G. M. Whitesides, "Self-assembled mono layers of thiolates on metals as a form of nanotechnology, " Chemical Reviews, vol. 105, pp. 1103-1169, 2005.</t>
  </si>
  <si>
    <t>1103</t>
  </si>
  <si>
    <t>T. P. Ang, T. S. A. Wee, and W. S. Chin, "Three-dimensional self-assembled monolayer (3D SAM) of n-alkanethiols on copper nanoclusters, " Journal of Physical Chemistry B, vol. 108, pp. 11001-11010, 2004.</t>
  </si>
  <si>
    <t>1100</t>
  </si>
  <si>
    <t>P. E. Laibinis, G. M. Whitesides, D. L. Allara, V. T. Tao, A. N. Parikh, and R. G. Nuzzo, "Comparison of the structures and wetting properties of self-assembled monolayers of n-alkanethiols on the coinage metal surfaces, Cu, Ag, Au, " Journal of the American Chemical Society, vol. 113, pp. 7152-7167, 1991.</t>
  </si>
  <si>
    <t>7152</t>
  </si>
  <si>
    <t>P. G. Ganesan and A. Kumar, G. Ramanath, "Surface oxide reduction and bilayer molecular assembly of a thiol-terminated organosilane on Cu, " Applied Physics Letters, 87, 011905, 2005.</t>
  </si>
  <si>
    <t>0119</t>
  </si>
  <si>
    <t>1604</t>
  </si>
  <si>
    <t>A. Baated, K.-S. Kim, K. Suganuma, S. Huang, B. Jurcik, S. Nozawa, et al., "Effects ofreflow atmosphere and flux on Sn whisker growth of Sn-Ag-Cu solders", J. Mater. Electron., vol. 21, no. 10, pp. 1066-1075, Oct. 2010.</t>
  </si>
  <si>
    <t>1066</t>
  </si>
  <si>
    <t>S.-Y. Cho, Y.-W. Lee, K.-S. Kim, Y.-J. Moon, J.-W. Lee, H.-J. Han, et al., "Reliabilityof Sn-8 mass%Zn-3%mass Bi lead-free solder and Zn behavior", Mater. Trans., vol. 46, no. 11, pp. 2322-2328, Nov. 2005.</t>
  </si>
  <si>
    <t>2322</t>
  </si>
  <si>
    <t>Z. Han, S. Xue, J. Wang, X. Zhang, S. Yu and L. Zhang, "Laser soldering of fine pitch QFP devicesusing lead-free solders", J. Electron. Packag. Trans. ASME, vol. 131, no. 2, pp. 0210041-0210045, Jun. 2009.</t>
  </si>
  <si>
    <t>0210</t>
  </si>
  <si>
    <t>M. Mukai, T. Monda, K. Hirohata, H. Takahashi, T. Kawakami and K. Takahashi, "Damage path simulation of solderjoints", Trans. Jpn. Soc. Mech. Eng. A, vol. 72, no. 9, pp. 1364-1369, Sep. 2006.</t>
  </si>
  <si>
    <t>1364</t>
  </si>
  <si>
    <t>L. Zhang, S. Xue and L. Gao, "Reliability study of Sn-Ag-Cu-Ce soldered joints in quad flatpackages", Microelectron. Rel., vol. 50, no. 12, pp. 2071-2077, 2010.</t>
  </si>
  <si>
    <t>2071</t>
  </si>
  <si>
    <t>L. Durix, M. Dressler, D. Coutellier and B. Wunderle. On the Development of a Modified Button Shear Specimen to characterize the mixed mode Delamination Toughness. Engineering Fracture Mechanics, http://dx.doi.orgl10.1016/j. engfracmech.2011.12.015, available online 2012.</t>
  </si>
  <si>
    <t>1016</t>
  </si>
  <si>
    <t>Rice J. Elastic fracture mechanics concepts for interface cracks. J. App Mech 55(1988), pp:98-103 (Pubitemid 18590050)</t>
  </si>
  <si>
    <t>A. Agraval, A.Karlsson, "Obtaining mode mixity for a bimaterial interface crack using the virtual crack closure technique", international Journal of Fracture. vol. 141, 2006, pp. 75-98</t>
  </si>
  <si>
    <t>1619</t>
  </si>
  <si>
    <t>L. Durix, M. Dressler, D. Coutellier and B. Wunderle. On the Development of a Modified Button Shear Specimen to characterize the mixed mode Delamination Toughness. Engineering Fracture Mechanics, http://dx.doi.org/10.1016/j. engfracmech.2011.12.015, avail. online 2012.</t>
  </si>
  <si>
    <t>Dudek, R.; Pufall, R.; Seiler, B.; Michel, B.: "Studies on the Reliability of Power Packages Based on Strength and Fracture Criteria" Proc. ITherm 2012, San Diego</t>
  </si>
  <si>
    <t>uniDAC Manual (V. 5.1), CWM GmbH, Chemnitz, Feb. 2011</t>
  </si>
  <si>
    <t>Rice J. Elastic fracture mechanics concepts for interface cracks. J. App Mech 55(1988), pp:98-103</t>
  </si>
  <si>
    <t>ANSYSTM Multiphysics, version 13.0, User's manual, ANSYS Inc, 2010</t>
  </si>
  <si>
    <t>A. Agraval, A.Karlsson, "Obtaining mode mixity for a bimaterial interface crack using the virtual crack closure technique", Int. J. of Fracture, vol. 141, 2006, pp. 75-98</t>
  </si>
  <si>
    <t>SIMULIA (ABAQUS) Manuals (V. 6.11), Dassault Systemes Simula Corp., Providence, RI, USA, 2011</t>
  </si>
  <si>
    <t>2447</t>
  </si>
  <si>
    <t>2287</t>
  </si>
  <si>
    <t>M. G. Lu et al., "Effects of Moisture on Properties of Epoxy Molding Compounds", J App. Polym. Sci., vol. 81, pp. 2253-2259, 2001.</t>
  </si>
  <si>
    <t>H. Y. Lee et al., "Locus of failure between a nanowire-coated leadframe and an epoxy-based molding compound", Mater. Sci. Eng. A, vol. 382, pp. 305-314, 2004.</t>
  </si>
  <si>
    <t>W. G. Kim et al., "Physical Properties of Epoxy Molding Compound for Semiconductor Encapsulation According to the Coupling Treatment Process Change of Silica", J App. Polym. Sci., vol. 65, no. 10, pp. 1975-1982, 1997.</t>
  </si>
  <si>
    <t>X. Y. Du et al., "Stress Reduction of Epoxy Molding Compound and Its Effect on Delamination", Proc 8# International Conferene on Electronic Packaging Technology and High Density Package, pp. 1-5, Jun. 2007.</t>
  </si>
  <si>
    <t>V. Tvergaard, "Effect of fibre debonding in a Whisker-reinforced metal", Mater Sci Engng A 1990, vol. 125, pp. 203-13.</t>
  </si>
  <si>
    <t>V Tvergaard and JW. Hutchinson, "The relation between crack growth resistance and fracture process parameters in elastic-plastic solids", J Mech Phys 1992, vol. 40, pp. 1377-97.</t>
  </si>
  <si>
    <t>GT Camacho and M Ortiz, "Computational modelling of impact damage in brittle materials", Int J Solids Struct 1996, vol. 33, pp. 2899-938.</t>
  </si>
  <si>
    <t>XP Xu and A. Needleman, "Void nucleation by inclusions debonding in a crystal matrix", Model Simul Mater Sci Engng 1993, vol. 1, pp. 111-32.</t>
  </si>
  <si>
    <t>GI Barenblatt, "The mathematical theory of equilibrium cracks in brittle fracture", Adv Appl Mech 1962, vol. 7, pp. 55-129.</t>
  </si>
  <si>
    <t>GT Camacho and M. Ortiz, "Computational modelling of impact damage in brittle materials", Int J Solids Struct 1996, vol. 33, pp. 2899-938.</t>
  </si>
  <si>
    <t>J.H Zhao, "Application of virtual crack closure integral method for interface cracks in low-k integrated circuit devices under thermal load", Engineering Fracture Mechanics, vol. 72, pp. 1361-1382, 2005.</t>
  </si>
  <si>
    <t>1361</t>
  </si>
  <si>
    <t>1091</t>
  </si>
  <si>
    <t>E.F. Rybicki and M.F Kanninen, "A Finite Element Calculation of Stress Intensity Factors by a Modified Crack Closure Integral", Eng. Fracture Mech., vol. 9, pp. 931-938, 1977.</t>
  </si>
  <si>
    <t>J. W. Hutchinson and Z Suo, "Mixed Mode Cracking in Layered Materials", Advances in Applied Mechanics, vol. 29, pp. 63-191, 1992.</t>
  </si>
  <si>
    <t>D. A. Jeannotte, L. S. Goldmann, R T. Howard, "Package Reliability", in Microelectronics Packing Handbook, R. R.Tummula, E. J. Rymaszewski, eds., New York: Van Nostrand Reinhold, 1989. [A book reference]</t>
  </si>
  <si>
    <t>M.L. Sham, T.C. Lui, Z.Y. Gao and T. Chung, "FMEA of System-in-Package (SiP)-based Tire Pressure Monitoring System", International Conference on Electronic Packaging Technology &amp; High Density Packaging (ICEPT-HDP), pp. 1-6, 2008.</t>
  </si>
  <si>
    <t>M.L. Sham and J.K. Kim, "Adhesion characteristics of underfill resins with flip chip package components", Journal of Adhesion Science and Technology, vol. 17, no. 14, pp. 1923-1944, 2003.</t>
  </si>
  <si>
    <t>J. J. Wortman and R. A. Evans, "Young's modulus shear modulus and Poisson's ratio in silicon and germanium", J. Appl. Phys., vol. 36, no. 1, pp. 153-156, Jan. 1965.</t>
  </si>
  <si>
    <t>J. Turley and G. Sines, "The anisotropy of Young's modulus shear modulus and Poisson's ratio in cubic materials", J. Phys. D Appl. Phys., vol. 4, no. 2, pp. 264-271, Feb. 1971.</t>
  </si>
  <si>
    <t>1971</t>
  </si>
  <si>
    <t>J. J. Hall, "Electronic effects in the constants of n-type silicon", Phys. Rev., vol. 161, no. 3, pp. 756-761, Sep. 1967.</t>
  </si>
  <si>
    <t>H. J. McSkimin and J. P. Andreatch, "Elastic moduli of silicon vs hydrostatic pressure at 25.0 \$^{circ}hbox{C}\$ and \$-195.8 ^{circ}hbox{C}\$", J. Appl. Phys., vol. 35, no. 7, pp. 2161-2165, Jul. 1964.</t>
  </si>
  <si>
    <t>2161</t>
  </si>
  <si>
    <t>K. Y. Kim, R. Sribar and W. Sachse, "Analytical and optimization procedures for determination of all elastic constants of anisotropic solids from group velocity data measured in symmetry planes", J. Appl. Phys., vol. 77, no. 11, pp. 5589-5600, Jun. 1995.</t>
  </si>
  <si>
    <t>5589</t>
  </si>
  <si>
    <t>W. A. Brantley, "Calculated elastic constants for stress problems associated with semiconductor devices", J. Appl. Phys., vol. 44, no. 1, pp. 534-535, Jan. 1973.</t>
  </si>
  <si>
    <t>H. Sadeghian, C. K. Yang, J. F. L. Goosen, E. van der Drift, A. Bossche, P. J. French, et al., "Characterizing size-dependent effective elastic modulus of silicon nanocantilevers using electrostatic pull-in instability", Appl. Phys. Lett., vol. 94, no. 22, pp. 221903-3, Jun. 2009.</t>
  </si>
  <si>
    <t>2219</t>
  </si>
  <si>
    <t>W. P. Mason and T. B. Bateman, "Ultrasonic wave propagation in doped n-germanium and p-silicon", Phys. Rev., vol. 134, no. 5A, pp. 1387-1396, Jun. 1964.</t>
  </si>
  <si>
    <t>1387</t>
  </si>
  <si>
    <t>1978</t>
  </si>
  <si>
    <t>C. K. Kim, "Electronic effect on the elastic constant \${rm c}_{44}\$ of n-type silicon", J. Appl. Phys., vol. 52, no. 5, pp. 3693-3695, May 1981.</t>
  </si>
  <si>
    <t>3693</t>
  </si>
  <si>
    <t>C. A. Klein, "How accurate are Stoney's equation and recent modifications", J. Appl. Phys., vol. 88, no. 9, pp. 5487-5489, Nov. 2000.</t>
  </si>
  <si>
    <t>5487</t>
  </si>
  <si>
    <t>J. Diz and M. Humbert, "Practical aspects of calculating the elastic properties of polycrystals from the texture according to different models", J. Appl. Crystallogr., vol. 25, no. 6, pp. 756-760, 1992.</t>
  </si>
  <si>
    <t>J. de Vreugd, K.M.B. Jansen, L.J. Ernst, C. Bohm and R. Pufall, "High temperature storage influence on molding compound properties", Eurosime, 2010.</t>
  </si>
  <si>
    <t>Gerd Schlottig, An Xiao, Heinz Pape, Bernhard Wunderle and Leo J. Ernst, "Interfacial Strength of Silicon-to-Molding Compound Changes with Thermal Residual Stress", Eurosime, 2010.</t>
  </si>
  <si>
    <t>5049</t>
  </si>
  <si>
    <t>G.S. Ganesan, G.Lewis, A.Woosley, W.Lindsay and H. Berg,"Level I crack Free Plastic Packaging Technology",IEEE 45 ECT Conference.450, 1995</t>
  </si>
  <si>
    <t>E.Takano,T.Mino,K.Takahashi,K.Sawada,S-Y.Shimizu, H.Y. Yoo,"the oxidation control of copper Leadframe Package for prevention of Popcorn Cracking",IEEE 47 ECT Conference.78, 1997</t>
  </si>
  <si>
    <t>Wu, C.-K.; Yin, M.; O'Brien, S.; Koberstein, J. T. Chem. Mater. 2006, 18, 6054-6058.</t>
  </si>
  <si>
    <t>Yin, M.; Wu, C.-K.; Lou, Y.; Burda, C.; Koberstein, J. T.; Zhu, Y.; O'Brien, S. J. Am. Chem. Soc.2005, 127, 9506-9511.</t>
  </si>
  <si>
    <t>Ghijsen, J.; Tjeng, L. H.; van Elp, J.; Eskes, H.; Westerink, J.; Sawatzky, G. A. Phys. Rev. B1988, 38, 11322-11330.</t>
  </si>
  <si>
    <t>McIntyre, N. S.; Sunder, S.; Shoesmith, D. W.; Stanchell, F. W. J. Vac. Sci. Technol. 1981, 18, 714-721.</t>
  </si>
  <si>
    <t>Chusuei, C. C.; Brookshier, M. A.; Goodman, D. W. Langmuir 1999, 15, 2806-2808.</t>
  </si>
  <si>
    <t>Poulston, S.; Parlett, P. M.; Stone, P.; Bowker, M. Surf. Interface Anal. 1996, 24, 811-820.</t>
  </si>
  <si>
    <t>Chavez, K. L.; Hess, D. W. J. Electrochem. Soc. 2001, 148, G640-G643.</t>
  </si>
  <si>
    <t>Ektessabi, A. M.; Hakamata S. Thin Solid Films 2000, 377-378, 621-625.</t>
  </si>
  <si>
    <t>Lopez, G. P.; Castner, D. G.; Ratner, B. D. Surf. Interface. Anal. 1991, 17, 267-272.</t>
  </si>
  <si>
    <t>Sinapi, F.; Delhalle, J.; Mekhalif, Z. Mater. Sci. Eng. C 2002, 22, 345-353.</t>
  </si>
  <si>
    <t>1399</t>
  </si>
  <si>
    <t>K. J. Langenberg, M. Berger, T. Kreutter, K. Mayer and V. Schmitz, "Synthetic Aperture Focusing Technique Signal Processing", NDT International, vol. 19, pp. 177-189, 1986.</t>
  </si>
  <si>
    <t>K. Mayer, R. Marklein, K. J. Langenberg and T. Kreutter, "Three-Dimensional Imaging System Based on Fourier Transform Synthetic Aperture Focusing Technique", Ultrasonics, vol. 28, pp. 241-255, 1990.</t>
  </si>
  <si>
    <t xml:space="preserve"> "Extraction of ε(f) and tan δ (f) for Printed Circuit Board Insulators Up to 30 GHz Using the Short-Pulse Propagation", A. Deutsch, T-M Winkel, G.V. Kopcsay, CW. Surovic, B. J. Rubin, G. Katopis, B. Chamberlin, R. Krabbenhoft-2005</t>
  </si>
  <si>
    <t>High Frequency Conductor Loss Impact Of Oxide and Oxide Alternative Processes Brist, Cullen-2004</t>
  </si>
  <si>
    <t>The Impact of Conductor Surface Profile (Rms) on Total Circuit Attenuation in Microstrip and Stripline Transmission Circuits Normyle, McCarthy, Wynants-2005</t>
  </si>
  <si>
    <t>Effects of Conductor Surface Condition on Signal Integrity Bayes-2003</t>
  </si>
  <si>
    <t>Effects of Surface Finish On High Frequency Signal Loss Using Various Substrate Materials Cullen, Kline, Moderhock, Gatewood-2003</t>
  </si>
  <si>
    <t>Effect of Surface Roughness on Eddy Current Losses at Microwave Frequencies Morgan-1948</t>
  </si>
  <si>
    <t>Lee, H. Y. and Qu, J., "Microstructure, adhesion strength and failure path at a polymer /roughened metal interface," Journal of Adhesion Science &amp; Technology, vol. 17, n 2, 2003, pp. 195-215.</t>
  </si>
  <si>
    <t>Song, S. M., Park, C. E., Yun, H. K., Oh, S. Y. and Park, J. M., "Adhesion improvement of epoxy resin to Alloy 42 lead frame by silane coupling agents," Journal of Adhesion Science &amp; Technology, vol. 11, n 6, 1997, pp. 797-809.</t>
  </si>
  <si>
    <t>Muller, R., Heckmann, K., Habermann, M., Paul, T. and Stratmann, M., "New adhesion promoters for copper leadframes and epoxy resin," Journal of Adhesion, vol. 72, n 1, 2000, pp. 65-83.</t>
  </si>
  <si>
    <t>3754</t>
  </si>
  <si>
    <t>Liang, Z., Gou, J., Zhang, C., Wang, B. and Kramer, L., "Investigation of molecular interactions between (10,10) single-walled nanotube and Epon 862 resin/ DETDA curing agent molecules," Material Science and Engineering, vol. A365, 2004, pp. 228-234.</t>
  </si>
  <si>
    <t>Harrison, J. A., White, C. T., Colton, R. J. and Brenner, D. W., "Molecular-dynamics simulations of atomic-scale friction of diamond surfaces," Physical Review B-Condensed Matter, vol. 46, n 15, 1992, pp.9700-9708.</t>
  </si>
  <si>
    <t>Miesbauer, O., Gotzinger, M. and Peukert, W., "Molecular dynamics simulations of the contact between two NaCl nano-crystals: adhesion, jump to contact and indentation," Nanotechnology, vol. 14, n 3, 2003, pp. 371-376.</t>
  </si>
  <si>
    <t>M. Lebbai, J.K. Kim, M.M.F. Yuen and P. Tong, "Effect of black copper oxide on interface adhesion between copper substrate and glob-top resin", 4th Intern. Conf. Adhesives Joining &amp; Coating Technology in Electronic Manufacturing, pp. 61-69, 2000.</t>
  </si>
  <si>
    <t>R.D. Schueller and A.P. Plepys, "Design and a low cost wire bond tape ball grid array package", Circuit World, vol. 22, pp. 10-15, 1996.</t>
  </si>
  <si>
    <t>Lebbai, M., J.K. Kim, M.M.F. Yuen and P. Tong, "Effect of Black Copper Oxide on Interface Adhesion Between Copper Substrate Glob-top Resin"</t>
  </si>
  <si>
    <t>Α. Scherer, O. T. Inal and A. J. Singh, "Investigation of Copper Oxide Coatings For Solar Selective Application", Solar energy Materials, vol. 9, pp. 139-158, 1983.</t>
  </si>
  <si>
    <t>C. W. Miller and P. C. Laberge, "Surface Characterization of the copper-epoxy adhesion interface from production printed circuit boards", Journal of Vacuum Science Technology, vol. A7, no. 3, pp. 1818-1822, May/Jun 1989.</t>
  </si>
  <si>
    <t>1818</t>
  </si>
  <si>
    <t>1148</t>
  </si>
  <si>
    <t>H. Y. Lee and J. Yu, "Adhesion Strength of Leadframe / EMC Interface", Journal of Electronic Materials, vol. 28, no. 12, pp. 1444-1447, 1999.</t>
  </si>
  <si>
    <t>1444</t>
  </si>
  <si>
    <t>ENPLATE MB-438, supplied by Meltex, Enthone-OMI was used as chlorite process to black oxide on copper substrate</t>
  </si>
  <si>
    <t>M. L. Williams, "Stress singularity resulting from various boundary conditions in angular corners of plates in extension", ASME J. Appl. Mech., pp. 526-528, 1952.</t>
  </si>
  <si>
    <t>1952</t>
  </si>
  <si>
    <t>D. B. Bogy, "Edge-bonded dissimilar orthogonal elastic wedges under normal and shear loading", ASME J. Appl. Mech., pp. 460-466, 1968.</t>
  </si>
  <si>
    <t>D. B. Bogy, "Two edge-bonded elastic wedges of different materials and wedge angles under surface tractions", ASME J. Appl. Mech., vol. 38, pp. 386, 1971.</t>
  </si>
  <si>
    <t>V. L. Hein and F. Erdogan, "Stress singularities in a two-material wedge", Int. J. Fract. Mech., vol. 7, pp. 317, 1971.</t>
  </si>
  <si>
    <t>E. Suhir, "Stresses in Bi-metal Thermostats", ASME Journal of Applied Mechanics, vol. 53, pp. 657-660, 1986.</t>
  </si>
  <si>
    <t>E. Suhir, "An Approximate Analysis of Stresses in Multilayered Elastic thin Films", ASME Journal of Applied Mechanics, vol. 55, pp. 143-148, 1988.</t>
  </si>
  <si>
    <t>J. W. Eischen, C. Chung and J. H. Kim, "Realistic Modeling of Edge Effect Stresses in bimaterial elements", Journal of Electronic Packaging, vol. 112, pp. 16-23, 1990.</t>
  </si>
  <si>
    <t>J. K. Kim, C. Baillie and Y. W. Mai, "Interfacial debonding and fibre pull-out stresses: Part I. A critical comparison of existing theories with experiments", J. Mater. Sci., vol. 27, pp. 3143-3154, 1992.</t>
  </si>
  <si>
    <t>T. Hattori, S. Sakata and G. Murakami, "A stress singularity parameter approach for evaluating the interfacial reliability of plastic encapsulated LAI devices", J. Electronic Packaging, vol. 111, pp. 243-2248, 1989.</t>
  </si>
  <si>
    <t>2248</t>
  </si>
  <si>
    <t>Α. Nishimura, I. Hirose and N. Tanaka, "A new method for measuring Adhesion Strength of IC molding compounds", J. Electronic Packaging, vol. 114, pp. 407-412, 1992.</t>
  </si>
  <si>
    <t>L. M. Zhou, J. K. Kim and Y. W. Mai, "Interfacial debonding and fibre pull-out stresses; Part II. A new model based on the fracture mechanics approach", J. Mater. Sci., vol. 27, pp. 3155-3166, 1992.</t>
  </si>
  <si>
    <t>3155</t>
  </si>
  <si>
    <t>S. Hunt and L. A. Carlsson, "Debonding in Overmolded Integrated Circuit Packages", Journal of Electronic Packaging, vol. 115, pp. 249-255, Sep. 1993.</t>
  </si>
  <si>
    <t>S. Yi, L. Shen, J. K. Kim and C. Y. Yue, "A failure criterion for bonding strengths between encapsulants and leadframes in plastic packages", J. Adhes. Sci. Technol., vol. 14, pp. 93-105, 2000.</t>
  </si>
  <si>
    <t>L. Gallace, L. Jacobus, E. Pfiffner, C. West, "Accelerated Reliability Evaluation of Trimetal Integrated Circuit Chips in Plastic Packages", IEEE Transactions on Components, Hybrids, and Manufacturing Technology, vol.2, no.2, pp.172-179, 1979. Show Article Google Scholar</t>
  </si>
  <si>
    <t>G.L. Schnable, L.J. Gallace, H.L. Pujol, "Reliability of CMOS Integrated Circuits", Computer, vol.11, no.10, pp.6-17, 1978. Show Article Google Scholar</t>
  </si>
  <si>
    <t>Y.C. Chan, K.C. Hung, X. Dai, "Nondestructive defect detection in multilayer ceramic capacitors using an improved digital speckle correlation method with wavelet packet noise reduction processing", IEEE Transactions on Advanced Packaging, vol.23, no.1, pp.80-87, 2000. Show Article Google Scholar</t>
  </si>
  <si>
    <t>Y.C. Chan, F. Yeung, G.C. Jin, N.K. Bao, P.S. Chung, "Nondestructive detection of defects in miniaturized multilayer ceramic capacitors using digital speckle correlation techniques", 1994 Proceedings. 44th Electronic Components and Technology Conference, pp.218-223, 1994. Show Article Google Scholar</t>
  </si>
  <si>
    <t>D. D. Chang, T. S. Sudarshan, R. A. Dougal, J. E. Thompson, N. H. Chan, B. S. Rawal, "Partial Discharge Characteristics in Barium Titanate Multi-Layered Structures: Effect of Material and Structural Parameters", IEEE Transactions on Electrical Insulation, vol.EI-22, no.4, pp.489-495, 1987. Show Article Google Scholar</t>
  </si>
  <si>
    <t>T.F. Brennan, "Ceramic capacitor insulation resistance failures accelerated by low voltage", IEEE Transactions on Electron Devices, vol.26, no.1, pp.102-108, 1979. Show Article Google Scholar</t>
  </si>
  <si>
    <t>G. Love, G. Ewell, "Acoustic Microscopy of Ceramic Capacitors", IEEE Transactions on Components, Hybrids, and Manufacturing Technology, vol.1, no.3, pp.251-257, 1978. Show Article Google Scholar</t>
  </si>
  <si>
    <t>Tao Pan, Lin Wu, Isaac Sun, Brian Li, Zhenhui Ren, Changhao Quan, Charles Ahn, "The Effect of Epoxy Molding Compound Dispensing Uniformity on PoP Warpage", 2023 24th International Conference on Electronic Packaging Technology (ICEPT), pp.1-3, 2023. Show Article Google Scholar</t>
  </si>
  <si>
    <t>Syed. Shameem, K. Sony, Kalivaraprasad. B, K. Rajesh Babu, Sreeharsha Bollaram, B Dinakar Pullela, "Design of MEMS Model to Analyse Pressure and Hygroscopic Swelling Variables for EMC (Epoxy Mold Compound)", 2021 IEEE International Conference on Mobile Networks and Wireless Communications (ICMNWC), pp.1-6, 2021. Show Article Google Scholar</t>
  </si>
  <si>
    <t>Baihan Liu, Cai Chen, Jianwei Lv, Shuangxi Zhu, Yiyang Yan, Mengyao Du, Jiaxin Liu, Yong Kang, "A Low-Thermal-Stress Double-Sided Cooling Wire-Bondless Package Structure of SiC Power Modules for High-Temperature Applications", IEEE Transactions on Power Electronics, vol.39, no.11, pp.14741-14757, 2024. Show Article Google Scholar</t>
  </si>
  <si>
    <t>Chang-Chun Lee, Chi-Wei Wang, Ji-Yuan Syu, Wei-Cheng Tsai, "Comprehensive Influences of Manufacturing Process Integrated With Thermal Cycling Test Loading on Mechanical Responses of Power Module", IEEE Transactions on Components, Packaging and Manufacturing Technology, vol.14, no.5, pp.824-831, 2024. Show Article Google Scholar</t>
  </si>
  <si>
    <t>Hideaki Tamimoto, Kazuki Matsumura, Kazuyuki Nakagawa, Kenji. Ikura, Chikara Obama, "Sintered Ag &amp; Cu Based Die Attach for Power Package and Power Module Application", 2024 IEEE CPMT Symposium Japan (ICSJ), pp.232-235, 2024. Show Article Google Scholar</t>
  </si>
  <si>
    <t>Jagoda A. Dobrzynska, Jan Vobecký, Thomas B. Gradinger, David Guillon, Chiara Corvasce, "Epoxy Mold Compound Encapsulation Concept for Large-Area Power Devices", IEEE Transactions on Components, Packaging and Manufacturing Technology, vol.12, no.4, pp.602-609, 2022. Show Article Google Scholar</t>
  </si>
  <si>
    <t>Yong Han, Gongyue Tang, "Thermal Management of 6-in-1 SiC Power Module with Double-Sided Impingement Cooling", 2024 IEEE 74th Electronic Components and Technology Conference (ECTC), pp.1493-1497, 2024. Show Article Google Scholar</t>
  </si>
  <si>
    <t>Huicheng Feng, Gongyue Tang, Xiaowu Zhang, Boon Long Lau, Ming Chinq Jong, Keng Yuen Jason Au, Jun Wei Javier Ong, King Jien Chui, Jun Li, Hongying Li, Duc Vinh Le, Jing Lou, "Two-Phase Liquid Cooling for High-Power Microelectronics via Embedded Micro-Pin Fin Heat Sink", IEEE Transactions on Components, Packaging and Manufacturing Technology, vol.14, no.3, pp.397-405, 2024. Show Article Google Scholar</t>
  </si>
  <si>
    <t>Yong Han, Gongyue Tang, "Double-side Liquid Cooling Development for 6-in-1 SiC Power Module", 2023 IEEE 25th Electronics Packaging Technology Conference (EPTC), pp.235-239, 2023. Show Article Google Scholar</t>
  </si>
  <si>
    <t>Gongyue Tang, Yong Liang Ye, Leong Ching Wai, Yong Han, "Transient Thermal Characterization and Analysis for Next Generation SiC Power Module", 2023 IEEE 25th Electronics Packaging Technology Conference (EPTC), pp.244-248, 2023. Show Article Google Scholar</t>
  </si>
  <si>
    <t>Ki-Jun Sung, Kyoungtae Eun, Jae-Min Kim, Se-Hyun Jang, Seowon Lee, Sungwon Yoon, Jongkwan Kim, Minsuk Kim, Jiyeong Yun, Jeongho Ju, Ho-Young Son, Kang-Wook Lee, "Vertical Fan Out(VFO) package with enhanced form factor and performances for mobile applications", 2024 IEEE 74th Electronic Components and Technology Conference (ECTC), pp.34-39, 2024. Show Article Google Scholar</t>
  </si>
  <si>
    <t>Ki-Jun Sung, Kyoungtae Eun, Seowon Lee, Sungwon Yoon, Ho-Young Son, Kang-Wook Lee, "A noble VFO(Vertical wire Fan Out) technology for small form factor and high performance memory applications", 2023 7th IEEE Electron Devices Technology &amp; Manufacturing Conference (EDTM), pp.1-4, 2023. Show Article Google Scholar</t>
  </si>
  <si>
    <t>Y. P. Chiang, S. P. Tai, W.C. Wu, John Yeh, C. T. Wang, Douglas C. H. Yu, "InFO_oS (Integrated Fan-Out on Substrate) Technology for Advanced Chiplet Integration", 2021 IEEE 71st Electronic Components and Technology Conference (ECTC), pp.130-135, 2021. Show Article Google Scholar</t>
  </si>
  <si>
    <t>Taro Shiojima, Ryoichi Watanabe, Munehiro Hatai, Daihei Sugita, "Development of Self-releasing adhesive tape as a temporary bonding material for 3D integration", 2020 IEEE 70th Electronic Components and Technology Conference (ECTC), pp.75-82, 2020. Show Article Google Scholar</t>
  </si>
  <si>
    <t>M. F. Chen, C. S. Lin, E. B. Liao, W. C. Chiou, C. C. Kuo, C. C. Hu, C. H. Tsai, C. T. Wang, Douglas Yu, "SoIC for Low-Temperature, Multi-Layer 3D Memory Integration", 2020 IEEE 70th Electronic Components and Technology Conference (ECTC), pp.855-860, 2020. Show Article Google Scholar</t>
  </si>
  <si>
    <t>Santosh Kumar, Favier Shoo, Stephane Elisabeth, "Fan‐Out Wafer and Panel Level Packaging Market and Technology Trends" in Embedded and Fan-Out Wafer and Panel Level Packaging Technologies for Advanced Application Spaces: High Performance Compute and System-in-Package, pp.1-46, 2022. Full Text: PDF Full Text: HTML Google Scholar</t>
  </si>
  <si>
    <t>Doug C.H. Yu, John Yeh, Kuo‐Chung Yee, Chih Hang Tung, "Integrated Fan‐Out (InFO) for High Performance Computing" in Embedded and Fan-Out Wafer and Panel Level Packaging Technologies for Advanced Application Spaces: High Performance Compute and System-in-Package, pp.95-124, 2022. Full Text: PDF Full Text: HTML Google Scholar</t>
  </si>
  <si>
    <t>Marcus Schulz, Jürgen Keller, Clemence Vernier, Marc Dressler, Bernhard Wunderle, "Status and review of advanced mixed-mode bending fracture test (AMB)", 2018 7th Electronic System-Integration Technology Conference (ESTC), pp.1-7, 2018. Show Article Google Scholar</t>
  </si>
  <si>
    <t>Dingkun Tian, Fukang Deng, Yong Wang, Yadong Xu, Zhiqiang Lin, Mujiu Chen, Guoping Zhang, Yougen Hu, Rong Sun, "3-D-Conformable Conductive Composite Film for Printed Circuit Board Level Electromagnetic Interference Shielding", IEEE Transactions on Components, Packaging and Manufacturing Technology, vol.14, no.10, pp.1825-1834, 2024. Show Article Google Scholar</t>
  </si>
  <si>
    <t>Byeongdeck Jang, Fumio Uchida, Shigenori Harada, Naotaka Oshima, Satoshi Sawaki, Shigeru Ishii, Takuya Kaminaga, Hayato Kiuchi, Tomoharu Takita, Young Suk Kim, "Step Coverage Improvement for Electromagnetic Interference (EMI) Shield Film by Forming Bevel-Shaped Packages", 2020 IEEE 70th Electronic Components and Technology Conference (ECTC), pp.1037-1042, 2020. Show Article Google Scholar</t>
  </si>
  <si>
    <t>Mustafa Özkök, Sven Lamprecht, Eckart Klusmann, Henning Hübner, "Adjustable EMI Shielding on Electronic Packages Realized by Electrolytic Plating", 2019 IEEE CPMT Symposium Japan (ICSJ), pp.191-194, 2019. Show Article Google Scholar</t>
  </si>
  <si>
    <t>James PoYuan Su, Yu Po Wang, Mike Tsai, Ryan Chiu, "EMI Shielding Solutions for RF SiP Assembly", 2019 14th International Microsystems, Packaging, Assembly and Circuits Technology Conference (IMPACT), pp.46-50, 2019. Show Article Google Scholar</t>
  </si>
  <si>
    <t>Hyun Ho Park, Keonyoung Seo, Young-Kun Kwon, Hark-Byeong Park, "Numerical analysis of conformal shields for chip and package shielding", 2017 11th International Workshop on the Electromagnetic Compatibility of Integrated Circuits (EMCCompo), pp.190-192, 2017. Show Article Google Scholar</t>
  </si>
  <si>
    <t>Yangming Liu, Zhongli Ji, Peng Chen, Xu Wang, Ning Ye, Chin-Tien Chiu, "Moisture induced interface delamination for EMI shielding package", 2016 IEEE CPMT Symposium Japan (ICSJ), pp.217-220, 2016. Show Article Google Scholar</t>
  </si>
  <si>
    <t>Lukas Haag, Fabian Welschinger, Patrick Gaiser, Przemyslaw Gromala, "Characterization of toughness of epoxy based molding compound and its implementation in FEM code", 2020 21st International Conference on Thermal, Mechanical and Multi-Physics Simulation and Experiments in Microelectronics and Microsystems (EuroSimE), pp.1-9, 2020. Show Article Google Scholar</t>
  </si>
  <si>
    <t>Georg M. Reuther, Nadine Pflügler, Dominik Udiljak, Reinhard Pufall, Bernhard Wunderle, "A novel experimental approach to calibrating cohesive zone elements for advanced risk analysis of interface delamination in semiconductor packages", 2017 21st European Microelectronics and Packaging Conference (EMPC) &amp; Exhibition, pp.1-7, 2017. Show Article Google Scholar</t>
  </si>
  <si>
    <t>William E. R. Krieger, Sathyanarayanan Raghavan, Suresh K. Sitaraman, "Experiments for Obtaining Cohesive-Zone Parameters for Copper-Mold Compound Interfacial Delamination", IEEE Transactions on Components, Packaging and Manufacturing Technology, vol.6, no.9, pp.1389-1398, 2016. Show Article Google Scholar</t>
  </si>
  <si>
    <t>David Samet, Abhishek Kwatra, Suresh K. Sitaraman, "Cohesive Zone Parameters for a Cyclically Loaded Copper-Epoxy Molding Compound Interface", 2016 IEEE 66th Electronic Components and Technology Conference (ECTC), pp.1011-1018, 2016. Show Article Google Scholar</t>
  </si>
  <si>
    <t>Abhishek Kwatra, David Samet, Suresh K. Sitaraman, "Effect of thermal aging on cohesive zone models to study copper leadframe/mold compound interfacial delamination", 2015 IEEE 65th Electronic Components and Technology Conference (ECTC), pp.1531-1537, 2015. Show Article Google Scholar</t>
  </si>
  <si>
    <t>I. Maus, H. Preu, M. Niessner, H. Nabi, K. M. B. Jansen, R. Pantou, L. Weiss, B. Michel, B. Wunderle, "Characterization of adhesives for microelectronic industry in DMA and relaxation experiments for interfacial fracture toughness characterization — Difficulties and solution", Proceedings of the 5th Electronics System-integration Technology Conference (ESTC), pp.1-9, 2014. Show Article Google Scholar</t>
  </si>
  <si>
    <t>Jinto George, Tony Compagno, Ken Rodgers, Finbarr Waldron, John Barrett, "Reliability of plastic-encapsulated electronic components in supersaturated steam environments", IEEE Transactions on Components, Packaging and Manufacturing Technology, vol.5, no.10, pp.1423-1431, 2015. Show Article Google Scholar</t>
  </si>
  <si>
    <t>Tanweer Ahsan, Andrew Schoenberg, Adhesion in Microelectronics, pp.313, 2014. CrossRef</t>
  </si>
  <si>
    <t>R. Dudek, M. Scherzer, A. Schubert, B. Michel, "FE-simulation for polymeric packaging materials", IEEE Transactions on Components, Packaging, and Manufacturing Technology: Part A, vol.21, no.2, pp.301-309, 1998. Show Article Google Scholar</t>
  </si>
  <si>
    <t>R. Dudek, M. Scherzer, A. Schubert, B. Michel, "FE-simulation for polymeric packaging materials", Proceedings. The First IEEE International Symposium on Polymeric Electronics Packaging, PEP '97 (Cat. No.97TH8268), pp.140-148, 1997. Show Article Google Scholar</t>
  </si>
  <si>
    <t>M. Amagai, "Development Of A Tapeless Lead-on-chip (loc) Package With I-line Photosensitive Thermosetting Polyamides", IEMT/IMC Symposium, 1st [Joint International Electronic Manufacturing Symposium and the International Microelectronics Conference], pp.280-285, 1997. Show Article Google Scholar</t>
  </si>
  <si>
    <t>Lai Chin Yung, Lee Chai Ying, Cheong Choke Fei, Aw Tiam Ann, Soellner Norbert, "Oxidation on copper lead frame surface which leads to package delamination", 2012 10th IEEE International Conference on Semiconductor Electronics (ICSE), pp.654-658, 2012. Show Article Google Scholar</t>
  </si>
  <si>
    <t>Teck Kheng Lee, "Interfacial Adhesion Studies using Double Cantilever Beam Method and Shear Testing", 2007 9th Electronics Packaging Technology Conference, pp.571-575, 2007. Show Article Google Scholar</t>
  </si>
  <si>
    <t>P.W.K. Chung, S.K. Chan, M.M.F. Yuen, D.C.C. Lam, A. Teng, "Energy based failure criterion for interfacial delamination [IC packaging]", International Symposium on Electronic Materials and Packaging (EMAP2000) (Cat. No.00EX458), pp.201-205, 2000. Show Article Google Scholar</t>
  </si>
  <si>
    <t>Lee Teck Kheng, Lee Kian Chai, Chai Yih Ming, Ng Yew Hong, "Enhancement of moisture sensitivity performance of a FBGA", International Symposium on Electronic Materials and Packaging (EMAP2000) (Cat. No.00EX458), pp.470-475, 2000. Show Article Google Scholar</t>
  </si>
  <si>
    <t>Xinyong Fan, E. Chan, J. Yuen, A. Lam, N. Fan, Jingshen Wu, Lutao Weng, N. McLellan, "Microstructure and adhesion strength of copper substrate after oxidation with a newly developed chemical solution", International Symposium on Electronic Materials and Packaging (EMAP2000) (Cat. No.00EX458), pp.220-223, 2000. Show Article Google Scholar</t>
  </si>
  <si>
    <t>C. Lee, W. Hoesler, H. Cerva, R. von Criegern, A. Parthasarathi, "A novel high performance adhesion enhancing Zn-Cr leadframe coating for popcorn prevention", IEEE Transactions on Advanced Packaging, vol.22, no.3, pp.398-406, 1999. Show Article Google Scholar</t>
  </si>
  <si>
    <t>R. Berriche, S.C. Vahey, B.A. Gillett, "Effect of oxidation on mold compound-copper leadframe adhesion", Proceedings International Symposium on Advanced Packaging Materials. Processes, Properties and Interfaces (IEEE Cat. No.99TH8405), pp.77-82, 1999. Show Article Google Scholar</t>
  </si>
  <si>
    <t>R. Berriche, R. Lowry, M.I. Rosenfield, "An oxidation study of Cu leadframes", Proceedings International Symposium on Advanced Packaging Materials. Processes, Properties and Interfaces (IEEE Cat. No.99TH8405), pp.275-281, 1999. Show Article Google Scholar</t>
  </si>
  <si>
    <t>T.-G. Kang, I.-S. Park, J.-H. Kim, K.-S. Choi, "Characterization of oxidized copper leadframes and copper/epoxy molding compound interface adhesion in plastic package", Proceedings of 3rd International Conference on Adhesive Joining and Coating Technology in Electronics Manufacturing 1998 (Cat. No.98EX180), pp.106-111, 1998. Show Article Google Scholar</t>
  </si>
  <si>
    <t>C. Lee, W. Hosler, H. Cerva, R. von Criegern, A. Parthasarathi, "An analytical characterization and reliability testing of an adhesion enhancing Zn-Cr leadframe coating for popcorn prevention", 1998 Proceedings. 48th Electronic Components and Technology Conference (Cat. No.98CH36206), pp.1154-1161, 1998. Show Article Google Scholar</t>
  </si>
  <si>
    <t>Yong Chua Teo, Ee Hua Wong, Thiam Beng Lim, Yu Chuan Yang, Jin Han Ju, "Enhancing moisture resistance of PBGA", 1998 Proceedings. 48th Electronic Components and Technology Conference (Cat. No.98CH36206), pp.930-935, 1998. Show Article Google Scholar</t>
  </si>
  <si>
    <t>C. Lee, Teck Chin Wong, H. Pape, "A new leadframe design solution for improved popcorn cracking performance", IEEE Transactions on Components, Packaging, and Manufacturing Technology: Part A, vol.21, no.1, pp.3-12, 1998. Show Article Google Scholar</t>
  </si>
  <si>
    <t>C. Lee, A. Parthasarathi, R.C.E. Tan, "A novel coupling agent based on Zn-Cr chemistry for enhanced moulding compound to leadframe adhesion and improved popcorn resistance", Proceedings of the 1997 1st Electronic Packaging Technology Conference (Cat. No.97TH8307), pp.194-200, 1997. Show Article Google Scholar</t>
  </si>
  <si>
    <t>Minjin Ko, Myungwhan Kim, Dongsuk Shin, Yongioon Park, Myungsun Moon, Inhee Lim, "Investigation on the effect of molding compounds on package delamination", 1997 Proceedings 47th Electronic Components and Technology Conference, pp.1242-1247, 1997. Show Article Google Scholar</t>
  </si>
  <si>
    <t>Shih-Fang Chuang, D.R. Kee, "Effects of polymer die attach-leadframe interface integrity on thermal performance of power semiconductor packages", 1997 Proceedings 47th Electronic Components and Technology Conference, pp.1061-1067, 1997. Show Article Google Scholar</t>
  </si>
  <si>
    <t>C. Lee, A. Parthasarathi, "Investigation of a novel leadframe treatment for 'dry-pack free' packaging", 1997 Proceedings 47th Electronic Components and Technology Conference, pp.1049-1060, 1997. Show Article Google Scholar</t>
  </si>
  <si>
    <t>C. Lee, Wong Teck Chin, H. Pape, "A new leadframe design solution for improved pop-corn cracking performance", 1996 Proceedings 46th Electronic Components and Technology Conference, pp.78-91, 1996. Show Article Google Scholar</t>
  </si>
  <si>
    <t>G.L. Ang, L.C. Goh, K.W. Heng, S.K. Lahiri, "Oxidation of copper leadframe", Proceedings of 5th International Symposium on the Physical and Failure Analysis of Integrated Circuits, pp.218-220, 1995. Show Article Google Scholar</t>
  </si>
  <si>
    <t>C.S. Bischof, "Relationship of adhesion, delamination, preconditioning and preplating effects at the plastic to leadframe interface", 1995 Proceedings. 45th Electronic Components and Technology Conference, pp.827-834, 1995. Show Article Google Scholar</t>
  </si>
  <si>
    <t>Chai Tai Chong, A. Leslie, Lim Thiam Beng, C. Lee, "Investigation on the effect of copper leadframe oxidation on package delamination", 1995 Proceedings. 45th Electronic Components and Technology Conference, pp.463-469, 1995. Show Article Google Scholar</t>
  </si>
  <si>
    <t>L.T. Nguyen, R.H.Y. Lo, A.S. Chen, J.G. Belani, "Molding compound trends in a denser packaging world: qualification tests and reliability concerns", IEEE Transactions on Reliability, vol.42, no.4, pp.518-535, 1993. Show Article Google Scholar</t>
  </si>
  <si>
    <t>L.T. Nguyen, R.H.Y. Lo, J.G. Belimi, "Molding Compound Trends In A Denser Packaging World. I. Technology Evolution", Proceedings of Japan International Electronic Manufacturing Technology Symposium, pp.204-212, 1993. Show Article Google Scholar</t>
  </si>
  <si>
    <t>F.L. Trabado, M.G. Mena, "Enhanced ink mark reliability", Proceedings of IEEE 43rd Electronic Components and Technology Conference (ECTC '93), pp.1143-1151, 1993. Show Article Google Scholar</t>
  </si>
  <si>
    <t>S. Altimari, S. Golwalkar, P. Boysan, R. Foehringer, "Role of design factors for improving moisture performance of plastic packages", 1992 Proceedings 42nd Electronic Components &amp; Technology Conference, pp.945-950, 1992. Show Article Google Scholar</t>
  </si>
  <si>
    <t>Timothy P. Ferguson, Jianmin Qu, Micro- and Opto-Electronic Materials and Structures: Physics, Mechanics, Design, Reliability, Packaging, pp.B431, 2007. CrossRef</t>
  </si>
  <si>
    <t>Arjan Hovestad, Tarun Basu, "Novel Wet-Chemical Processing for Sidewall Plating of High Reliability Bottom-Terminated Packages", 2024 IEEE 26th Electronics Packaging Technology Conference (EPTC), pp.757-761, 2024. Show Article Google Scholar</t>
  </si>
  <si>
    <t>Behra E. Bamba, Michael B. Tabiera, Frederick Ray I. Gomez, "Elimination of Compromised Wirebonding on Ceramic MEMS Package Through Improved Process and Tooling Design", 2024 IEEE 26th Electronics Packaging Technology Conference (EPTC), pp.298-303, 2024. Show Article Google Scholar</t>
  </si>
  <si>
    <t>Behra E. Bamba, Frederick Ray I. Gomez, Jane Wanzel E. Rillera, "Wirebond Stability Resolution on Automotive MEMS Device Through Tape Adhesion Thickness and Plasma Characterization", 2023 IEEE 25th Electronics Packaging Technology Conference (EPTC), pp.642-646, 2023. Show Article Google Scholar</t>
  </si>
  <si>
    <t>Kanyarak Klaichit, Anusara Srisrual, "Improvement of S-Ratio Measurement Method for Single-In-Line Package Leadframe Roughness", 2024 1st International Conference on Robotics, Engineering, Science, and Technology (RESTCON), pp.129-132, 2024. Show Article Google Scholar</t>
  </si>
  <si>
    <t>Siying Wu, Shwu Miin Tan, Jianlu Xue, Cheong Huat Ng, Zhigang Li, "Effect of Package Singulation Parameters on Dual Flat Non-leaded Package Delamination", 2022 17th International Microsystems, Packaging, Assembly and Circuits Technology Conference (IMPACT), pp.1-4, 2022. Show Article Google Scholar</t>
  </si>
  <si>
    <t>Mohd Rozaini Mohd Zali, Hazrul Alang Abd Hamid, Chen Wei Kong, Max Leung, "Delamination Firewall for Advanced Leadless Packages Through the Curing Process and Staging Time Control", 2024 IEEE 26th Electronics Packaging Technology Conference (EPTC), pp.68-71, 2024. Show Article Google Scholar</t>
  </si>
  <si>
    <t>Chin Joo Tan, Azamer Kastor, Mohd Hasrul Zulkifli, Ahmad Shahril Khamarazaman, Kwang Jun Lee, Mee Sing Tiong, Boo Wei Tan, "Effective Approach to Achieve Zero Interfacial Delamination on High-Power Automotive Devices After Reliability Test", 2024 IEEE 40th International Electronics Manufacturing Technology (IEMT), pp.1-5, 2024. Show Article Google Scholar</t>
  </si>
  <si>
    <t>Matthew Fernandez, Marty Lorgino Pulutan, Janice Estolano, "Surface Stability and Surface Plasma Treatment of Different Cu Surfaces for Leadframe-to-Mold Adhesion Improvement", 2022 IEEE 24th Electronics Packaging Technology Conference (EPTC), pp.563-566, 2022. Show Article Google Scholar</t>
  </si>
  <si>
    <t>Zhiwen Li, April Joy Garete, Chun Ning Chan, Jianlu Xue, "Investigation and Optimization of Mold Flow Impact to Leadless SMD Package Delamination", 2021 16th International Microsystems, Packaging, Assembly and Circuits Technology Conference (IMPACT), pp.237-240, 2021. Show Article Google Scholar</t>
  </si>
  <si>
    <t>Matthew M. Fernandez, Richard Jan Malifer, "Surface Characterization and Leadframe-to-Mold Adhesion Performance of Oxidation-Roughened Leadframes", 2020 IEEE 22nd Electronics Packaging Technology Conference (EPTC), pp.116-120, 2020. Show Article Google Scholar</t>
  </si>
  <si>
    <t>Jun Li, Lidong Zhang, Allen M. Descartin, Jinmei Liu, "Suitable Cu Leadframe Material and Design to Achieve High Reliability Requirement and Good Manufacturability", 2018 IEEE 20th Electronics Packaging Technology Conference (EPTC), pp.31-35, 2018. Show Article Google Scholar</t>
  </si>
  <si>
    <t>Vanessa Wyn Jean Tan, Yin Kheng Au, Boon Yew Low, Poh Leng Eu, Lan Chu Tan, "Mold Compound and Copper Wire Selection for Quad-Flat Packages with High Density Leadframe in Automotive Applications", 2018 IEEE 38th International Electronics Manufacturing Technology Conference (IEMT), pp.1-5, 2018. Show Article Google Scholar</t>
  </si>
  <si>
    <t>Chantana Tangcharoensuk, Pey Fang Hiew, Eu Poh Leng, Kanna Krishnasamy, Natawat Kasikornrungroj, Panumard Thammavet, "Multi Row QFN Wire Gap Clearance Improvement Using Improved Mold Compound", 2024 IEEE 40th International Electronics Manufacturing Technology (IEMT), pp.1-4, 2024. Show Article Google Scholar</t>
  </si>
  <si>
    <t>Federico Leone, Carolina Caglio, Fulvio Viviani, Riccardo Villa, "Wire loop characterization for wire sweep reduction", 2023 IEEE 25th Electronics Packaging Technology Conference (EPTC), pp.635-641, 2023. Show Article Google Scholar</t>
  </si>
  <si>
    <t>Salvador C. Buenviaje, "Failure Analysis of QFN Surface Discoloration by Copper Redeposition", 2022 IEEE 24th Electronics Packaging Technology Conference (EPTC), pp.787-790, 2022. Show Article Google Scholar</t>
  </si>
  <si>
    <t>Guang-Chao Lyu, Ming-Sheng Luo, Xin-Ping Zhang, "A Quantitative Characterization of the Crack Driving Force of the Popcorn-Type Failure in Mold-Underfilled Package Under Hygro-Thermo-Vapor Loads by Finite Element Based Fracture Mechanics", 2024 IEEE 26th Electronics Packaging Technology Conference (EPTC), pp.848-854, 2024. Show Article Google Scholar</t>
  </si>
  <si>
    <t>Shei Meng Loo, Federico Leone, Nohora Caicedo, "An Optimization Study with Batch Microwave Plasma was Done on Extra-Wide Leadframe Size to Achieve a Robust Result Against Delamination", 2024 IEEE 26th Electronics Packaging Technology Conference (EPTC), pp.282-288, 2024. Show Article Google Scholar</t>
  </si>
  <si>
    <t>Fa Xing Che, Yeow Chon Ong, Wei Yu, Ling Pan, Hong Wan Ng, Gokul Kumar, Hem Takiar, "Impact of Package Warpage on Package Strength Assessment Under Three-Point Bending Test", 2024 IEEE 26th Electronics Packaging Technology Conference (EPTC), pp.915-920, 2024. Show Article Google Scholar</t>
  </si>
  <si>
    <t>Brian Li, Isaac Sun, Stephen Shi, James Zhu, Tao Pan, Changhao Quan, Charles Charles, "uPoP- Innovative Solution for Mobile Memory Package", 2023 IEEE 25th Electronics Packaging Technology Conference (EPTC), pp.185-188, 2023. Show Article Google Scholar</t>
  </si>
  <si>
    <t>Jefferson Talledo, "Predicting Package Breaking Load of Thin BGA Packages Through Mechanical Modeling and Simulation", 2023 IEEE 25th Electronics Packaging Technology Conference (EPTC), pp.742-746, 2023. Show Article Google Scholar</t>
  </si>
  <si>
    <t>Minyan Wu, Yunpeng Shang, Tingzuo Tan, Yonghua Zhou, "Three-point Bending Test Method Experimental Study for Package Strength and Crack Prediction through Finite Element Analysis", 2023 24th International Conference on Electronic Packaging Technology (ICEPT), pp.1-6, 2023. Show Article Google Scholar</t>
  </si>
  <si>
    <t>Fa Xing Che, Yeow Chon Ong, Yu Ling Zhang, See Ting Lau, "Failure Mechanism and Prevention of Die Cracking for FBGA Package Misplaced in the Tray", 2021 IEEE 23rd Electronics Packaging Technology Conference (EPTC), pp.74-79, 2021. Show Article Google Scholar</t>
  </si>
  <si>
    <t>Joyce Chen, Vance Liu, Lewis Lin, Min Chung, Chong Leong Gan, Hem Takiar, "Effects of Epoxy Molding Compound on managed NAND(mNAND) package strain enhancement", 2021 International Conference on Electronics Packaging (ICEP), pp.131-132, 2021. Show Article Google Scholar</t>
  </si>
  <si>
    <t>Wai Wai Lee, Hazrul Alang Abd Hamid, Jia Yunn Ting, "The Study of Process Enhancements to Improve Flash Removal Performance for Power Packages", 2023 IEEE 25th Electronics Packaging Technology Conference (EPTC), pp.189-191, 2023. Show Article Google Scholar</t>
  </si>
  <si>
    <t>Chao-Wei Liu, Ming-Hung Chen, Tun-Ching Pi, Jen-Chieh Kao, Yung-I Yeh, "Demonstration of flexible encapsulation in assembly industry", 2022 IEEE 72nd Electronic Components and Technology Conference (ECTC), pp.987-991, 2022. Show Article Google Scholar</t>
  </si>
  <si>
    <t>Joon Shyan Tan, Wai Wai Lee, A. Atiqah, Khirullah Abdul Hamid, Azman Jalar, Maria Abu Bakar, "The Effect of Electrolytic Deflash Current on Delamination of Epoxy Mold Compound During Tin Plating Process", 2021 IEEE Regional Symposium on Micro and Nanoelectronics (RSM), pp.73-75, 2021. Show Article Google Scholar</t>
  </si>
  <si>
    <t>Zhiwen Li, Shu Ming Yip, Yee Wai Fung, Haibin Chen, "A Packaging Solution to Enable Moisture Sensitivity Level 1 Zero Delamination for Leaded Surface Mount Device Package", 2020 IEEE 22nd Electronics Packaging Technology Conference (EPTC), pp.135-139, 2020. Show Article Google Scholar</t>
  </si>
  <si>
    <t>Luciano Salvo, Mario Pulvirenti, Angelo Giuseppe Sciacca, Massimo Nania, Giacomo Scelba, "Impact of Packaging on the Short-Circuits Capability of SiC MOSFETs", 2020 International Symposium on Power Electronics, Electrical Drives, Automation and Motion (SPEEDAM), pp.390-395, 2020. Show Article Google Scholar</t>
  </si>
  <si>
    <t>April Joy H. Garete, Marlon F. Fadullo, Reinald John S. Roscain, "Epoxy Mold Compound Curing Behavior and Mold Process Cure Time Interaction on Molded Package Performance", 2019 IEEE 21st Electronics Packaging Technology Conference (EPTC), pp.311-315, 2019. Show Article Google Scholar</t>
  </si>
  <si>
    <t>Asyraq Hazizan, Chee Aung Koo, Fakhrul Izzat Jamal, "Mold Bleed Effacing On Leaded Package with Intentional Coining Concept in Transfer Molding Process Applications", 2023 IEEE 25th Electronics Packaging Technology Conference (EPTC), pp.154-159, 2023. Show Article Google Scholar</t>
  </si>
  <si>
    <t>Ernesto Antilano, Ian Harvey Arellano, "Enabling Wettable Flank Technology: Insights, Challenges and Perspectives", 2019 IEEE 21st Electronics Packaging Technology Conference (EPTC), pp.595-600, 2019. Show Article Google Scholar</t>
  </si>
  <si>
    <t>Patricio Cabading, Sotero Malabanan, Francis Ann Llana, Lester Garcia, Ian Harvey Arellano, "Systematic approach in testing the viability of mechanical partial-cut singulation process towards tin-plateable sidewalls for wettable flank on automotive QFN technology", 2016 IEEE 18th Electronics Packaging Technology Conference (EPTC), pp.254-258, 2016. Show Article Google Scholar</t>
  </si>
  <si>
    <t>Khadija Kanwal Khanum, Andreas Kostalas, Shesha H. Jayaram, John Ulcar, "Synergistic Effect of Nano-Silica and Micro-Silica Fillers on the Rheological and Thermal Properties of Epoxy Resins", IEEE Transactions on Industry Applications, vol.58, no.5, pp.6576-6582, 2022. Show Article Google Scholar</t>
  </si>
  <si>
    <t>Tzu Chieh Chien, Shih Kun Lo, Yen Hua Kuo, Hui Chung Liu, Zong Yuan Li, Yi Nong Lin, Lu Ming Lai, Kuang Hsiung Chen, "Simulation of the Filler Stuck Mechanism in Molding Process and Verification", 2022 IEEE 72nd Electronic Components and Technology Conference (ECTC), pp.1798-1804, 2022. Show Article Google Scholar</t>
  </si>
  <si>
    <t>James C. McRae, Melissa A. Smith, Bradley P. Duncan, Eric Holihan, Vladimir Liberman, Caitlin Rock, Devon Beck, Livia M. Racz, "Sodium Metasilicate-Based Inorganic Composite for Heterogeneous Integration of Microsystems", IEEE Transactions on Components, Packaging and Manufacturing Technology, vol.11, no.1, pp.144-152, 2021. Show Article Google Scholar</t>
  </si>
  <si>
    <t>Khadija Kanwal Khanum, Andreas Kostalas, Shesha Jayaram, John Ulcar, "Synergistic Effect of Nano-silica and Micro-silica Fillers on the Rheological Properties of Epoxy Resin", 2020 IEEE Industry Applications Society Annual Meeting, pp.1-4, 2020. Show Article Google Scholar</t>
  </si>
  <si>
    <t>K. Moon, D. Staiculescu, S. Kim, Z. Liu, H. Chan, V. Sundaram, R. Tummala, C. P. Wong, "Adhesion and RF properties of electrically conductive adhesives", 2010 Proceedings 60th Electronic Components and Technology Conference (ECTC), pp.1881-1884, 2010. Show Article Google Scholar</t>
  </si>
  <si>
    <t>Jesse C. Riedl, Vincent Bortolussi, Christophe Chang, Didier Floriot, Jonathan Leroy, Romain Mathieu, Hermann Stieglauer, Julien Perraud, Gregory Uren, Benoit Lambert, "Reliability Assessment of Heterogeneous Integrated FOWLP Test Structure Packages for Mixed RF Digital Front-End Application", 2024 IEEE 10th Electronics System-Integration Technology Conference (ESTC), pp.1-4, 2024. Show Article Google Scholar</t>
  </si>
  <si>
    <t>Lisa Christin Stencel, Jörg Strogies, Rüdiger Knofe, Bernd Müller, Carsten Borwieck, Matthias Heimann, "Two-Phase Flow Simulation of Capillary Underfilling as a Design Tool for Heterogenous Integration", 2023 24th International Conference on Thermal, Mechanical and Multi-Physics Simulation and Experiments in Microelectronics and Microsystems (EuroSimE), pp.1-9, 2023. Show Article Google Scholar</t>
  </si>
  <si>
    <t>R. Kniely, F. Huber, J. Heilmann, M. Schulz, B. Wunderle, "Characterization of interfacial parameters for lifetime modelling in modern optical sensor package assemblies", 2022 23rd International Conference on Thermal, Mechanical and Multi-Physics Simulation and Experiments in Microelectronics and Microsystems (EuroSimE), pp.1-14, 2022. Show Article Google Scholar</t>
  </si>
  <si>
    <t>M. Schulz, R. Mroßko, B. Wunderle, M. Abo Ras, "Advanced Mixed-Mode Bending Test: Influence of the Surface Topography on the Fracture Behavior of an EMC to Copper Lead Frame Bi-Material Interface", 2019 20th International Conference on Thermal, Mechanical and Multi-Physics Simulation and Experiments in Microelectronics and Microsystems (EuroSimE), pp.1-7, 2019. Show Article Google Scholar</t>
  </si>
  <si>
    <t>Salvador C. Buenviaje, Rennier S. Rodriguez, Rammil A. Seguido, Frederick Ray I. Gomez, "Process Optimization Study on Leadframe Surface Enhancements for Delamination Mitigation", 2020 IEEE 22nd Electronics Packaging Technology Conference (EPTC), pp.95-100, 2020. Show Article Google Scholar</t>
  </si>
  <si>
    <t>Alex Gorod, Leonie Hallo, "Toward “Smart” System of Systems Engineering (SoSE) Management: An Evolving Toolbox Approach", 2019 14th Annual Conference System of Systems Engineering (SoSE), pp.388-392, 2019. Show Article Google Scholar</t>
  </si>
  <si>
    <t>Alex Gorod, Leonie Hallo, "Towards an Evolving Toolbox in Complex Systems Management", 2019 IEEE International Systems Conference (SysCon), pp.1-6, 2019. Show Article Google Scholar</t>
  </si>
  <si>
    <t>Jagen Krishnan, Ong Luay Kuan, "Deflashing design rules and its impact towards package quality", 2015 IEEE 17th Electronics Packaging and Technology Conference (EPTC), pp.1-4, 2015. Show Article Google Scholar</t>
  </si>
  <si>
    <t>M. Shaygi, B. Wunderle, J. Arnold, N. Pflügler, R. Pufall, "Button Shear Fatigue Test: Fracture-Mechanical Interface Characterisation under Periodic Subcritical Mechanical Loading", 2019 25th International Workshop on Thermal Investigations of ICs and Systems (THERMINIC), pp.1-12, 2019. Show Article Google Scholar</t>
  </si>
  <si>
    <t>Nadine Pflügler, Georg M. Reuther, Michael Goroll, Reinhard Pufall, Bernhard Wunderle, "Plastic deformation and failure modes of moulding compounds during indentation loading and their importance for the quantitative characterisation of adhesion", 2019 20th International Conference on Thermal, Mechanical and Multi-Physics Simulation and Experiments in Microelectronics and Microsystems (EuroSimE), pp.1-6, 2019. Show Article Google Scholar</t>
  </si>
  <si>
    <t>Nadine Pflügler, Reinhard Pufall, Michael Goroll, Joachim Mahler, Georg M. Reuther, Bernhard Wunderle, "Temperature-dependent adhesion measurements of die attach materials to moulding compounds and lead frame surfaces enabling robust package designs", 2018 7th Electronic System-Integration Technology Conference (ESTC), pp.1-6, 2018. Show Article Google Scholar</t>
  </si>
  <si>
    <t>Nadine Pflügler, Georg M. Reuther, Michael Goroll, Dominik Udiljak, Reinhard Pufall, Bernhard Wunderle, "Advanced risk analysis of interface delamination in semiconductor packages: A novel experimental approach to calibrating cohesive zone elements for finite element modelling", 2018 19th International Conference on Thermal, Mechanical and Multi-Physics Simulation and Experiments in Microelectronics and Microsystems (EuroSimE), pp.1-11, 2018. Show Article Google Scholar</t>
  </si>
  <si>
    <t>Peng Ding, Renhui Liu, Yu Chen, Guanqiang Song, Guanhua Li, "Study on encapsulation reliability", 2014 15th International Conference on Electronic Packaging Technology, pp.792-795, 2014. Show Article Google Scholar</t>
  </si>
  <si>
    <t>R. Dudek, B. Brämer, J. Auersperg, R. Pufall, H. Walter, B. Seiler, B. Wunderle, "Determination of interface fracture parameters by shear testing using different theoretical approaches", 2012 13th International Thermal, Mechanical and Multi-Physics Simulation and Experiments in Microelectronics and Microsystems, pp.1/10-10/10, 2012. Show Article Google Scholar</t>
  </si>
  <si>
    <t>Lei Wang, Wenbo Wang, Keqiu Zeng, Junyun Deng, Gert Rietveld, Raymond J. E. Hueting, "Opportunities and Challenges of Pressure Contact Packaging for Wide Bandgap Power Modules", IEEE Transactions on Power Electronics, vol.39, no.2, pp.2401-2419, 2024. Show Article Google Scholar</t>
  </si>
  <si>
    <t>Fengtao Yang, Wenjie Xu, Hang Kong, Mengyu Zhu, Zizhen Cheng, Laili Wang, Linxin Jia, Kai Gao, "The Study on Thermal Performance of Cooling System and Interconnection Layer for High-Temperature SiC Applications", 2023 IEEE 14th International Symposium on Power Electronics for Distributed Generation Systems (PEDG), pp.154-158, 2023. Show Article Google Scholar</t>
  </si>
  <si>
    <t>M.H. Shirangi, W.H. Muller, B. Michel, "Effect of nonlinear hygro-thermal and residual stresses on the interfacial fracture in plastic IC packages", 2009 59th Electronic Components and Technology Conference, pp.232-238, 2009. Show Article Google Scholar</t>
  </si>
  <si>
    <t>I. Rau, K.-F. Becker, B. Wunderle, H. Reichl, "Rapid Interface Reliability Testing of Flip Chip Encapsulants", 2007 Proceedings 57th Electronic Components and Technology Conference, pp.1514-1521, 2007. Show Article Google Scholar</t>
  </si>
  <si>
    <t>W.H. Zhu, S.L. Gan, C.L. Toh, "Mechanical properties of molding compounds (MCs) under different moisture conditions and in a wide temperature range", 5th International Conference on Thermal and Mechanical Simulation and Experiments in Microelectronics and Microsystems, 2004. EuroSimE 2004. Proceedings of the, pp.593-598, 2004. Show Article Google Scholar</t>
  </si>
  <si>
    <t>P. Alpern, K.C. Lee, "A simple model for the mode II popcorn effect in thin plastic IC packages", 2003 IEEE International Reliability Physics Symposium Proceedings, 2003. 41st Annual., pp.452-457, 2003. Show Article Google Scholar</t>
  </si>
  <si>
    <t>P. Alpern, Kheng Chooi Lee, R. Dudek, R. Tilgner, "A simple model for the Mode I popcorn effect for IC packages with copper leadframe", IEEE Transactions on Components and Packaging Technologies, vol.25, no.2, pp.301-308, 2002. Show Article Google Scholar</t>
  </si>
  <si>
    <t>L.L.W. Chow, J. Li, M.M.F. Yuen, "Development of low temperature processing thermoplastic intrinsically conductive polymer", 2002 Proceedings. 8th International Advanced Packaging Materials Symposium (Cat. No.02TH8617), pp.127-131, 2002. Show Article Google Scholar</t>
  </si>
  <si>
    <t>Zhicheng Guo, Alex Q. Huang, "Characterizations of Partial Discharge in Modern Power Electronics", IEEE Journal of Emerging and Selected Topics in Power Electronics, vol.12, no.6, pp.5705-5714, 2024. Show Article Google Scholar</t>
  </si>
  <si>
    <t>Asif Emon, Samuel Defaz, Yang Li, Fang Luo, "Advanced Wireless Packaging and Optimization for High Power WBG Modules", 2025 Pan Pacific Strategic Electronics Symposium (Pan Pacific), pp.1-9, 2025. Show Article Google Scholar</t>
  </si>
  <si>
    <t>Hang Kong, Lixin Jia, Laili Wang, Yilong Yao, Fengtao Yang, Hongchang Cui, "A Flexible-PCB on DPC GaN Power Module With Ultralow Parasitic Inductance", IEEE Transactions on Power Electronics, vol.40, no.4, pp.5241-5251, 2025. Show Article Google Scholar</t>
  </si>
  <si>
    <t>Jhonattan G. Berger, Christian A. Rojas, Alan H. Wilson-Veas, Rodrigo A. Bugueño, Alejandro Peralta, Sebastián Salinas, Jorge Marín, Hector Young, Leonardo Callegaro, "On the Experimental Verification of Electrothermal Modeling of GaN-HEMT-Based DC–DC Converters", IEEE Transactions on Power Electronics, vol.40, no.4, pp.5518-5530, 2025. Show Article Google Scholar</t>
  </si>
  <si>
    <t>Manh Tuan Tran, Dai Duong Tran, Kritika Deepak, Gamze Egin Martin, Olcay Bay, Mohamed El Baghdadi, Omar Hegazy, "A High-Performance GaN Power Module With Parallel Packaging for High-Current and Low- Voltage Traction Inverter Applications", IEEE Journal of Emerging and Selected Topics in Power Electronics, vol.13, no.1, pp.1188-1209, 2025. Show Article Google Scholar</t>
  </si>
  <si>
    <t>Joysree Nath, Mst. Fateha Samad, Shuvra Prokash Biswas, Md. Rabiul Islam, "Performance Benchmark of Three-Phase Neutral Point Clamped Inverter Using Si IGBTs, SiC MOSFETs and GaN HEMTs for Motor Drive Applications", 2024 IEEE 34th Australasian Universities Power Engineering Conference (AUPEC), pp.1-6, 2024. Show Article Google Scholar</t>
  </si>
  <si>
    <t>Jinxia Jiang, Ang Li, Guohao Yu, Zhongming Zeng, Baoshun Zhang, "Etching-Free Hydrogen Treatment p-GaN HEMT on Sapphire Substrate", 2024 21st China International Forum on Solid State Lighting &amp; 2024 10th International Forum on Wide Bandgap Semiconductors (SSLCHINA: IFWS), pp.227-229, 2024. Show Article Google Scholar</t>
  </si>
  <si>
    <t>Hirokazu Oki, Hiroshi Yamashita, Toshiyuki Zaitsu, Warnakulasooriya Thiyu, Sihoon Choi, Yu Yonezawa, "Estimating the Switching Lifetime of GaN HEMT Under Soft-Switching Operation", 2024 13th International Conference on Renewable Energy Research and Applications (ICRERA), pp.1395-1400, 2024. Show Article Google Scholar</t>
  </si>
  <si>
    <t>Tanvika Garg, Sumit Kale, "Recent Developments, Reliability Issues, Challenges and Applications of GaN HEMT Technology", IEEE Electron Devices Reviews, vol.1, pp.16-30, 2024. Show Article Google Scholar</t>
  </si>
  <si>
    <t>Ching-Hsiang Yang, Shimul K. Dam, Zhou Dong, Dehao Qin, Ruirui Chen, Fred Wang, Hua Bai, Zheyu Zhang, "Spring-Loaded GaN Packaging for Cryogenic Thermal Cycling", 2024 IEEE Energy Conversion Congress and Exposition (ECCE), pp.6657-6661, 2024. Show Article Google Scholar</t>
  </si>
  <si>
    <t>Niu Jia, Han Helen Cui, Leon M. Tolbert, "Coil Optimization for Common-Mode Choke in Over-Molded GaN Power Modules", 2024 IEEE Energy Conversion Congress and Exposition (ECCE), pp.6897-6903, 2024. Show Article Google Scholar</t>
  </si>
  <si>
    <t>Lee Gill, Luciano Andres Garcia Rodriguez, Mihai Negoita, Sandeepan DasGupta, Robert Kaplar, Alan J. Michaels, "Impact of External Gate Resistance on Dynamic ON-Resistance Behavior in GaN HEMTs Using Multiple Pulse Test", 2024 IEEE Energy Conversion Congress and Exposition (ECCE), pp.6771-6776, 2024. Show Article Google Scholar</t>
  </si>
  <si>
    <t>Francois P. du Toit, Ivan W. Hofsajer, "A Review of the Experimental Performance of Turn-Off Methods in Wide Bandgap Semiconductors", IEEE Open Journal of Power Electronics, vol.5, pp.1671-1683, 2024. Show Article Google Scholar</t>
  </si>
  <si>
    <t>Nataly Pozo, Luis-Miguel Prócel, Lionel Trojman, "All-GaN Integrated Overcurrent Protection Circuit Using Only Enhancement-mode p-GaN Devices", 2024 37th SBC/SBMicro/IEEE Symposium on Integrated Circuits and Systems Design (SBCCI), pp.1-5, 2024. Show Article Google Scholar</t>
  </si>
  <si>
    <t>Chi Zhang, Riccardo Negri, Joachim Härsjö, "Virtual Multi-Physics Package Design for All-GaN Active Neutral Point Clamped (ANPC)Traction Inverter", 2024 Energy Conversion Congress &amp; Expo Europe (ECCE Europe), pp.1-7, 2024. Show Article Google Scholar</t>
  </si>
  <si>
    <t>Luis F. Gomez-Rivera, Alejandro Paredes-Camacho, Luis Romeral, "High-Speed Issues Mitigation of GaN Power Transistors Based on a New Gate Driving Profile", 2024 Energy Conversion Congress &amp; Expo Europe (ECCE Europe), pp.1-6, 2024. Show Article Google Scholar</t>
  </si>
  <si>
    <t>Meiyu Wang, Peng Gao, Fangmin Shi, Weibo Hu, Xudong Wang, Haidong Yan, Yunhui Mei, "Advanced Packaging Technology of GaN HEMT Module for High-Power and High-Frequency Applications: A Review", IEEE Transactions on Components, Packaging and Manufacturing Technology, vol.14, no.9, pp.1537-1550, 2024. Show Article Google Scholar</t>
  </si>
  <si>
    <t>Jian Chen, Ziyang Wang, Wensheng Song, Hao Yue, Qiang Hu, "Mechanism Analysis and Oscillation Suppression of the False Triggering Oscillation for Parallel-Connected GaN Devices", IEEE Transactions on Power Electronics, vol.39, no.11, pp.14363-14375, 2024. Show Article Google Scholar</t>
  </si>
  <si>
    <t>Paweł Górecki, "Selecting Temperature Sensitive Parameter for a Transient Thermal Impedance Measurements of E-Mode Power GaN HEMT", 2024 IEEE 18th International Conference on Compatibility, Power Electronics and Power Engineering (CPE-POWERENG), pp.1-5, 2024. Show Article Google Scholar</t>
  </si>
  <si>
    <t>Nataly Pozo, Luis-Miguel Prócel, Lionel Trojman, "Design of a Gate Driver Based-on E-mode p-GaN HEMTs Handling 650V/10A GaN Power Device", 2024 22nd IEEE Interregional NEWCAS Conference (NEWCAS), pp.333-337, 2024. Show Article Google Scholar</t>
  </si>
  <si>
    <t>Chang-Chun Lee, Kuo-Shu Kao, Yuan-Cheng Huang, "Experimental and Simulated Verification of Power Cycling Reliability for Thin and Low Warpage Power Modules", IEEE Transactions on Power Electronics, vol.39, no.10, pp.12478-12489, 2024. Show Article Google Scholar</t>
  </si>
  <si>
    <t>Vikram Kumar Saxena, Kundan Kumar, Kushan Tharuka Lulbadda, Sheldon Williamson, "A Comprehensive Analysis of GaN-HEMT-Based Class E Resonant Inverter Using Modified Resonant Gate Driver Circuit", IEEE Transactions on Industry Applications, vol.60, no.5, pp.7098-7110, 2024. Show Article Google Scholar</t>
  </si>
  <si>
    <t>Tim Nils Bierwirth, Sebastian Bengsch, Michael Werner, Rico Wachs, Christian Henne, Stefan Bur, Folke Dencker, Marc Christopher Wurz, "Manufacturing and Characterization of Planar Transformers as Molded Interconnect Device Technology Component for an Industrial Production", 2024 IEEE 74th Electronic Components and Technology Conference (ECTC), pp.2172-2177, 2024. Show Article Google Scholar</t>
  </si>
  <si>
    <t>Wenlong Pang, Wenxia Sima, Potao Sun, Xiaotong Liu, Xiaoxiao Chen, Zhaoping Li, Gang Li, Xiaolin Zhao, "Characterization of Space Charge Transport in Power Module Packaging Systems Under Different Operating Conditions", 2024 IEEE 7th International Electrical and Energy Conference (CIEEC), pp.653-659, 2024. Show Article Google Scholar</t>
  </si>
  <si>
    <t>Shengchang Lu, Bo Li, Emmanuel Arriola, Zichen Zhang, Carl Nicholas, Khai D. T. Ngo, Guo-Quan Lu, "Double-Sided Cooling Half-Bridge Power Module of 650V/150A Gallium Nitride High-Electron-Mobility Transistor", IEEE Transactions on Industrial Electronics, vol.71, no.12, pp.15578-15586, 2024. Show Article Google Scholar</t>
  </si>
  <si>
    <t>Sama Salehi Vala, Abdul Basit Mirza, Fang Luo, "An Integrated TMR-Based Current Sensing Solution for WBG Power Modules and Converters", IEEE Transactions on Components, Packaging and Manufacturing Technology, vol.14, no.12, pp.2220-2230, 2024. Show Article Google Scholar</t>
  </si>
  <si>
    <t>Zhizhong Wang, Fuping Huang, Chunshuang Chu, Kangkai Tian, Hehe Gong, Na Sun, Yonghui Zhang, Yongjian Li, Jiandong Ye, Zi-Hui Zhang, "2.5 kV/1.95 GW/cm² AlGaN/GaN-Based Lateral Schottky Barrier Diodes With a High-k Field Plate to Reduce Reverse Current", IEEE Transactions on Electron Devices, vol.71, no.6, pp.3811-3817, 2024. Show Article Google Scholar</t>
  </si>
  <si>
    <t>Francois P. Du Toit, Ivan W. Hofsajer, "Fundamental Modeling of the Switching Transition in High-Speed Power Electronics", IEEE Access, vol.12, pp.38646-38663, 2024. Show Article Google Scholar</t>
  </si>
  <si>
    <t>Ayooluwa Ajiboye, Ayodhya Somiruwan Gamwari, Rakesh Resalayyan, Alireza Khaligh, "Modelling the Effect of the DC Link Decoupling Capacitor of a Commutation Power Loop Using a Thevenin-Based Frequency Domain Approach", 2024 IEEE Applied Power Electronics Conference and Exposition (APEC), pp.645-652, 2024. Show Article Google Scholar</t>
  </si>
  <si>
    <t>Zezheng Dong, Jinxu Yang, Yinxiang Fan, Haidong Yan, Xinke Wu, "A Gallium Nitride Integrated Power Module with Ultra-low Parasitic Inductances and Thermal Resistance", 2024 IEEE Applied Power Electronics Conference and Exposition (APEC), pp.175-180, 2024. Show Article Google Scholar</t>
  </si>
  <si>
    <t>Yalda Azadeh, Abdul Basit Mirza, Fang Luo, "Investigation of Motor Winding Overvoltages in Integrated WBG-Based Motor Drive Systems", 2024 IEEE Applied Power Electronics Conference and Exposition (APEC), pp.148-152, 2024. Show Article Google Scholar</t>
  </si>
  <si>
    <t>Jakub Sorocki, Ilona Piekarz, Michal Baranowski, Adam Lamecki, Alberto Cattenone, Stefania Marconi, Gianluca Alaimo, Nicolo Delmonte, Lorenzo Silvestri, Maurizio Bozzi, "Low-Cost Method for Effective Conductivity Improvement of Additively Manufactured All-Metal Waveguide Components", 2024 54th European Microwave Conference (EuMC), pp.377-380, 2024. Show Article Google Scholar</t>
  </si>
  <si>
    <t>Kexin Hu, Yi Zhou, Suresh K. Sitaraman, Manos M. Tentzeris, "Flexible/Conformal Inkjet-Printed 3-D “Ramp” Interconnects for 5G/mmWave System-on-Package Designs and Wearable Applications", IEEE Transactions on Components, Packaging and Manufacturing Technology, vol.14, no.8, pp.1329-1336, 2024. Show Article Google Scholar</t>
  </si>
  <si>
    <t>Jakub Sorocki, Ilona Piekarz, Michal Baranowski, Adam Lamecki, Alberto Cattenone, Stefania Marconi, Gianluca Alaimo, Nicolo Delmonte, Lorenzo Silvestri, Maurizio Bozzi, "Low-Cost Method for Internal Surface Roughness Reduction of Additively Manufactured All-Metal Waveguide Components", IEEE Transactions on Microwave Theory and Techniques, vol.72, no.8, pp.4519-4529, 2024. Show Article Google Scholar</t>
  </si>
  <si>
    <t>Mahmoud Wagih, Leonardo Balocchi, Francesca Benassi, Nuno B. Carvalho, Jung-Chih Chiao, Ricardo Correia, Alessandra Costanzo, Yepu Cui, Dimitra Georgiadou, Carolina Gouveia, Jasmin Grosinger, John S. Ho, Kexin Hu, Abiodun Komolafe, Sam Lemey, Caroline Loss, Gaetano Marrocco, Paul Mitcheson, Valentina Palazzi, Nicoletta Panunzio, Giacomo Paolini, Pedro Pinho, Josef Preishuber-Pflügl, Yasser Qaragoez, Hamed Rahmani, Hendrik Rogier, Jose Romero Lopera, Luca Roselli, Dominique Schreurs, Manos Tentzeris, Xi Tian, Russel Torah, Ricardo Torres, Patrick Van Torre, Dieff Vital, Steve Beeby, "Microwave-Enabled Wearables: Underpinning Technologies, Integration Platforms, and Next-Generation Roadmap", IEEE Journal of Microwaves, vol.3, no.1, pp.193-226, 2023. Show Article Google Scholar</t>
  </si>
  <si>
    <t>Jiazheng Sheng, Siyi Guo, Hui Li, Shengnan Shen, Yikai Zhang, Yicang Huang, Bin Sun, Jian Wang, "Visual Geometry Group Network for Flexible Printed Circuit Board Surface Defect Classification", IEEE Canadian Journal of Electrical and Computer Engineering, vol.47, no.2, pp.70-77, 2024. Show Article Google Scholar</t>
  </si>
  <si>
    <t>Hsiang Ting Pai, Che-Hsin Lin, "Experimental and Numerical Investigation Into the Plasma Treatment and Chip Delamination in Semiconductor Packaging", IEEE Transactions on Plasma Science, vol.48, no.11, pp.3915-3920, 2020. Show Article Google Scholar</t>
  </si>
  <si>
    <t>Junghwa Kim, Seung Han, Woochul Na, Soyoon Kim, Ki Hyeok Kwon, Deokhoon Park, Donghwan Lee, Sang Kyun Kim, "Effective Evaluation Method: A New Delamination Test Method for MUF (Molded Underfill) Package", 2017 IEEE 67th Electronic Components and Technology Conference (ECTC), pp.1153-1158, 2017. Show Article Google Scholar</t>
  </si>
  <si>
    <t>M. T. Asmah, "Study of polyimide coated chip and mold compound adhesion", 2016 IEEE 37th International Electronics Manufacturing Technology (IEMT) &amp; 18th Electronics Materials and Packaging (EMAP) Conference, pp.1-4, 2016. Show Article Google Scholar</t>
  </si>
  <si>
    <t>Stephen C. T. Kwok, Matthew M. F. Yuen, "Electrochemical assembly and molecular dynamics simulation of SAM on copper for epoxy/copper adhesion improvement", 2013 IEEE 15th Electronics Packaging Technology Conference (EPTC 2013), pp.440-445, 2013. Show Article Google Scholar</t>
  </si>
  <si>
    <t>Stephen C. T. Kwok, Matthew M. F. Yuen, "Electrochemical assembly of SAM on copper for epoxy/copper adhesion improvement", 2013 IEEE 63rd Electronic Components and Technology Conference, pp.1048-1053, 2013. Show Article Google Scholar</t>
  </si>
  <si>
    <t>Stephen C.T. Kwok, Matthew M.F. Yuen, "Potential-assisted assembly of thiol-based materials for reliable copper-epoxy interface", 2012 14th International Conference on Electronic Materials and Packaging (EMAP), pp.1-5, 2012. Show Article Google Scholar</t>
  </si>
  <si>
    <t>Peng He, Matthew M.F. Yuen, "Cu/epoxy interface enhancement and characterization with thiol treatment", 2012 13th International Thermal, Mechanical and Multi-Physics Simulation and Experiments in Microelectronics and Microsystems, pp.1/9-9/9, 2012. Show Article Google Scholar</t>
  </si>
  <si>
    <t>Peng He, Matthew M. F. Yuen, "Cu/epoxy interfacial adhesion improvement by thiol-based self assembled structures of different chain lengths", 2011 IEEE 61st Electronic Components and Technology Conference (ECTC), pp.651-655, 2011. Show Article Google Scholar</t>
  </si>
  <si>
    <t>Peng He, Haibo Fan, Matthew M.F. Yuen, "Investigation of benzenethiol (BT) materials as adhesion promoter for Cu/Epoxy interface using molecular dynamic simulation", 2011 12th Intl. Conf. on Thermal, Mechanical &amp; Multi-Physics Simulation and Experiments in Microelectronics and Microsystems, pp.1/5-5/5, 2011. Show Article Google Scholar</t>
  </si>
  <si>
    <t>Cell K. Y. Wong, Peng He, Matthew M. F. Yuen, "Thiol based self assembly molecular layer for reliable Cu-epoxy interface", 2010 Proceedings 60th Electronic Components and Technology Conference (ECTC), pp.1245-1249, 2010. Show Article Google Scholar</t>
  </si>
  <si>
    <t>J. Fauty, L.G. Cada, M. Stana, "Effect of 260/spl deg/C reflow on the ability of mold compounds to meet moisture sensitivity level one (MSL1)", IEEE Transactions on Components and Packaging Technologies, vol.28, no.4, pp.841-851, 2005. Show Article Google Scholar</t>
  </si>
  <si>
    <t>S. Ganesan, Geunwoo Kim, Ji Wu, M. Pecht, J. Felba, "Lead-free Assembly Defects in Plastic Ball Grid Array Packages", Polytronic 2005 - 5th International Conference on Polymers and Adhesives in Microelectronics and Photonics, pp.219-223, 2005. Show Article Google Scholar</t>
  </si>
  <si>
    <t>A.A.O. Tay, Y.Y. Ma, G.J. Hu, "The Effect of Moisture on the Critical Defect Size For Delamination Failure at the Pad/Encapsulant Interface of Plastic IC Packages Undergoing Solder Reflow", 2005 6th International Conference on Electronic Packaging Technology, pp.1-6, 2005. Show Article Google Scholar</t>
  </si>
  <si>
    <t>A.A.O. Tay, Y. Ma, T. Nakamura, S.H. Ong, "A numerical and experimental study of delamination of polymer-metal interfaces in plastic packages at solder reflow temperatures", The Ninth Intersociety Conference on Thermal and Thermomechanical Phenomena In Electronic Systems (IEEE Cat. No.04CH37543), vol.2, pp.245-252 Vol.2, 2004. Show Article Google Scholar</t>
  </si>
  <si>
    <t>A.A.O. Tay, Y.Y. Ma, "Determination of critical defect size for delamination failure of the pad/encapsulant interface of plastic IC packages undergoing solder reflow", 2004 Proceedings. 54th Electronic Components and Technology Conference (IEEE Cat. No.04CH37546), vol.1, pp.444-450 Vol.1, 2004. Show Article Google Scholar</t>
  </si>
  <si>
    <t>Man-Lung Sham, Mei Lam, Jang-Kyo Kim, "Adhesion characteristics of underfill material with various package components after plasma and UV/ozone treatments", Advances in Electronic Materials and Packaging 2001 (Cat. No.01EX506), pp.208-215, 2001. Show Article Google Scholar</t>
  </si>
  <si>
    <t>G.Q. Zhang, A.A.O. Tay, L.J. Ernst, S. Liu, Z.F. Qian, H.J.L. Bressers, J. Janssen, "Virtual thermo-mechanical prototyping of electronic packaging challenges in material characterization and modeling", 2001 Proceedings. 51st Electronic Components and Technology Conference (Cat. No.01CH37220), pp.1479-1486, 2001. Show Article Google Scholar</t>
  </si>
  <si>
    <t>W.K. Lam, T.S. Yeung, A. Teng, M.M.F. Yuen, "A method for evaluating delamination between epoxy moulding compounds and different plated leadframes", International Symposium on Electronic Materials and Packaging (EMAP2000) (Cat. No.00EX458), pp.214-219, 2000. Show Article Google Scholar</t>
  </si>
  <si>
    <t>M. Lebbai, J.K. Kim, M.M.F. Yuen, P. Tong, "Effect of black copper oxide on interface adhesion between copper substrate and glob-top resin", 4th International Conference on Adhesive Joining and Coating Technology in Electronics Manufacturing. Proceedings. Presented at Adhesives in Electronics 2000 (Cat. No.00EX431), pp.61-69, 2000. Show Article Google Scholar</t>
  </si>
  <si>
    <t>Jang-Kyo Kim, M. Lebbaj, J.H. Liu, Ji Hoon Kim, M.M.F. Yuen, "Interface adhesion between copper lead frame and epoxy moulding compound: effects of surface finish, oxidation and dimples", 2000 Proceedings. 50th Electronic Components and Technology Conference (Cat. No.00CH37070), pp.601-608, 2000. Show Article Google Scholar</t>
  </si>
  <si>
    <t>N. Tanaka, M. Kitano, T. Kumazawa, A. Nishimura, "Evaluating IC-package interface delamination by considering moisture-induced molding-compound swelling", IEEE Transactions on Components and Packaging Technologies, vol.22, no.3, pp.426-432, 1999. Show Article Google Scholar</t>
  </si>
  <si>
    <t>Byung Hoon Moon, Hee Yeoul Yoo, K. Sawada, "Optimal oxidation control for enhancement of copper lead frame-EMC adhesion in packaging process", 1998 Proceedings. 48th Electronic Components and Technology Conference (Cat. No.98CH36206), pp.1148-1153, 1998. Show Article Google Scholar</t>
  </si>
  <si>
    <t>C.Q. Cui, H.L. Tay, T.C. Chai, R. Ggopalakrishan, T.B. Lim, "Surface treatment of copper for the adhesion improvement to epoxy mold compounds", 1998 Proceedings. 48th Electronic Components and Technology Conference (Cat. No.98CH36206), pp.1162-1166, 1998. Show Article Google Scholar</t>
  </si>
  <si>
    <t>Soon-Jin Cho, Kyung-Wook Paik, Young-Gil Kim, "The effect of the oxidation of Cu-base leadframe on the interface adhesion between Cu metal and epoxy molding compound", IEEE Transactions on Components, Packaging, and Manufacturing Technology: Part B, vol.20, no.2, pp.167-175, 1997. Show Article Google Scholar</t>
  </si>
  <si>
    <t>P. Alpern, V. Wicher, R. Tilgner, "A simple test chip to assess chip and package design in the case of plastic assembling", IEEE Transactions on Components, Packaging, and Manufacturing Technology: Part A, vol.17, no.4, pp.583-589, 1994. Show Article Google Scholar</t>
  </si>
  <si>
    <t>Peng He, Haibo Fan, Matthew M. F. Yuan, Molecular Modeling and Multiscaling Issues for Electronic Material Applications, pp.19, 2015. CrossRef</t>
  </si>
  <si>
    <t>C.W. Reed, S.W. Cichanowskil, "The fundamentals of aging in HV polymer-film capacitors", IEEE Transactions on Dielectrics and Electrical Insulation, vol.1, no.5, pp.904-922, 1994. Show Article Google Scholar</t>
  </si>
  <si>
    <t>Introduction to Surface Engineering and Functionally Engineered Materials, pp.39, 2011. CrossRef</t>
  </si>
  <si>
    <t>Mark E. Gross, Peter M. Martin, Handbook of Deposition Technologies for Films and Coatings, pp.532, 2010. CrossRef</t>
  </si>
  <si>
    <t>Ahmet Gün Erlat, Min Yan, Anil R. Duggal, Flexible Electronics, vol.11, pp.413, 2009. CrossRef</t>
  </si>
  <si>
    <t>Shirsho Sengupta, Diganta Das, Sanka Ganesan, William Rollins, David Pinsky, T. Y. Lin, Michael G. Pecht, "Assessment of Thermomechanical Damage of Electronic Parts Due to Solder Dipping as a Postmanufacturing Process", IEEE Transactions on Electronics Packaging Manufacturing, vol.30, no.2, pp.128-137, 2007. Show Article Google Scholar</t>
  </si>
  <si>
    <t>Kuo-Yu Chou, Ming-Jer Chen, Chiu-Cheng Lin, Yen-Shien Su, Chin-Shan Hou, Tong-Cherng Ong, "Die cracking evaluation and improvement in ULSI plastic package", ICMTS 2001. Proceedings of the 2001 International Conference on Microelectronic Test Structures (Cat. No.01CH37153), pp.239-244, 2001. Show Article Google Scholar</t>
  </si>
  <si>
    <t>Richard C. Blish, Susan Li, Hiroyuki Kinoshita, Sheila Morgan, Alline F. Myers, "Gold–Aluminum Intermetallic Formation Kinetics", IEEE Transactions on Device and Materials Reliability, vol.7, no.1, pp.51-63, 2007. Show Article Google Scholar</t>
  </si>
  <si>
    <t>Richard C. Blish, Susan Li, Hiro Kinoshita, Sheila Morgan, Alline Myers, "Gold-Aluminum Intermetallic Formation Kinetics", 2006 IEEE International Reliability Physics Symposium Proceedings, pp.233-242, 2006. Show Article Google Scholar</t>
  </si>
  <si>
    <t>J. Honeycutt, E. Mace, "Solution of Wire Creep Rupture Problem in a Thick-Film Power Hybrid", IEEE Transactions on Components, Hybrids, and Manufacturing Technology, vol.9, no.2, pp.172-180, 1986. Show Article Google Scholar</t>
  </si>
  <si>
    <t>B. Gehman, "Bonding Wire Microelectronic Interconnections", IEEE Transactions on Components, Hybrids, and Manufacturing Technology, vol.3, no.3, pp.375-383, 1980. Show Article Google Scholar</t>
  </si>
  <si>
    <t>Tsung Nan Lo, Chang Hao Liu, Pey Fang Hiew, Wen Hung Huang, Poh Leng Eu, Shih Shuang Huang, "Investigation of Package Delamination Behavior in Large Quad Flat No-Lead Package", 2024 IEEE 40th International Electronics Manufacturing Technology (IEMT), pp.1-4, 2024. Show Article Google Scholar</t>
  </si>
  <si>
    <t>Khairul Ikhsan bin Yahaya, Chen Wei Kong, Max Leung, "Assessment of Delamination Risk During the Package Sawing Process by Simulation", 2023 IEEE 25th Electronics Packaging Technology Conference (EPTC), pp.655-658, 2023. Show Article Google Scholar</t>
  </si>
  <si>
    <t>Ting Wei Chang, Jia Yunn Ting, Chan Leong Wong, Hamza Patel, "Delamination Improvement for High Voltage Power Devices", 2023 IEEE 25th Electronics Packaging Technology Conference (EPTC), pp.181-184, 2023. Show Article Google Scholar</t>
  </si>
  <si>
    <t>Daniel Riegel, Przemyslaw Jakub Gromala, Sven Rzepka, "Data-Driven Prediction of the Remaining useful Life of QFN Components Mounted on Printed Circuit Boards", 2021 Smart Systems Integration (SSI), pp.1-4, 2021. Show Article Google Scholar</t>
  </si>
  <si>
    <t>Haibo Fan, Civen Li, Noorazam bin Azman, Peilun Yao, Haibin Chen, "Robust Package Study for A Power Package by Simulation", 2021 22nd International Conference on Thermal, Mechanical and Multi-Physics Simulation and Experiments in Microelectronics and Microsystems (EuroSimE), pp.1-4, 2021. Show Article Google Scholar</t>
  </si>
  <si>
    <t>Haibo Fan, Hugo Wong, Fei Wong, Kai Zhang, Haibin Chen, "Study of V-groove on Leadframe/Epoxy Mold Compound Delamination Improvement", 2019 20th International Conference on Electronic Packaging Technology(ICEPT), pp.1-4, 2019. Show Article Google Scholar</t>
  </si>
  <si>
    <t>M. van Soestbergen, A. Mavinkurve, S. Shantaram, J.J.M. Zaal, "Delamination-induced stitch crack of copper wires", 2017 18th International Conference on Thermal, Mechanical and Multi-Physics Simulation and Experiments in Microelectronics and Microsystems (EuroSimE), pp.1-4, 2017. Show Article Google Scholar</t>
  </si>
  <si>
    <t>Yuci Shen, Leilei Zhang, Weihang Zhu, Jiang Zhou, Xuejun Fan, "Finite-Element Analysis and Experimental Test for a Capped-Die Flip-Chip Package Design", IEEE Transactions on Components, Packaging and Manufacturing Technology, vol.6, no.9, pp.1308-1316, 2016. Show Article Google Scholar</t>
  </si>
  <si>
    <t>Fei Zong, Zhijie Wang, Yanbo Xu, Jiyong Niu, Yi Che, "Effects of alternating thermal stress on delamination between die attach and leadframe in SOIC package", 2013 IEEE 15th Electronics Packaging Technology Conference (EPTC 2013), pp.685-690, 2013. Show Article Google Scholar</t>
  </si>
  <si>
    <t>Guofeng Xia, Fei Qin, Wenhui Zhu, Cha Gao, Xiaobo Ma, "Interfacial delamination and reliability design of exposed pad packages", 2012 13th International Conference on Electronic Packaging Technology &amp; High Density Packaging, pp.588-594, 2012. Show Article Google Scholar</t>
  </si>
  <si>
    <t>Bin Yao, Ping Lai, Jian Liu, Xiaosi Liang, "The effect of thermal stress on high density packaging integrated circuits", 2011 International Symposium on Advanced Packaging Materials (APM), pp.172-175, 2011. Show Article Google Scholar</t>
  </si>
  <si>
    <t>Bin Yao, Ping Lai, "Accelerated reliability evaluation for high density packaging integrated circuits", 2011 International Conference on Quality, Reliability, Risk, Maintenance, and Safety Engineering, pp.316-320, 2011. Show Article Google Scholar</t>
  </si>
  <si>
    <t>Foo Yeong Lee, Chai Chee Meng, Leong Kong Yang, "Application of finite element analysis to reduce problem of ground ring delamination", 2010 34th IEEE/CPMT International Electronic Manufacturing Technology Symposium (IEMT), pp.1-6, 2010. Show Article Google Scholar</t>
  </si>
  <si>
    <t>Minshu Zhang, Shi-Wei Ricky Lee, "A novel vapor pressure transfusion model for the popcorning analysis of Quad Flat No-lead (QFN) packages", 3rd Electronics System Integration Technology Conference ESTC, pp.1-9, 2010. Show Article Google Scholar</t>
  </si>
  <si>
    <t>Y. B. Yang, X. R. Zhang, W. H. Zhu, J. C. Teddy, Y. W. Liang, S. Nathapong, C. Surasit, "Reliability design for exposed pad and low-profile leadframe package", 2010 11th International Conference on Electronic Packaging Technology &amp; High Density Packaging, pp.643-647, 2010. Show Article Google Scholar</t>
  </si>
  <si>
    <t>J. F. J. M. Caers, X. J. Zhao, Solid State Lighting Reliability, pp.111, 2013. CrossRef</t>
  </si>
  <si>
    <t>Y. Liu, Moisture Sensitivity of Plastic Packages of IC Devices, pp.479, 2010. CrossRef</t>
  </si>
  <si>
    <t>X. J. Fan, S.W.R. Lee, Moisture Sensitivity of Plastic Packages of IC Devices, pp.1, 2010. CrossRef</t>
  </si>
  <si>
    <t>J. Zhou, T.Y. Tee, X.J. Fan, Moisture Sensitivity of Plastic Packages of IC Devices, pp.153, 2010. CrossRef</t>
  </si>
  <si>
    <t>B. Xie, X.J. Fan, X.Q. Shi, Moisture Sensitivity of Plastic Packages of IC Devices, pp.333, 2010. CrossRef</t>
  </si>
  <si>
    <t>M.S. Zhang, S.W.R. Lee, X.J. Fan, Moisture Sensitivity of Plastic Packages of IC Devices, pp.389, 2010. CrossRef</t>
  </si>
  <si>
    <t>X.J. Fan, T.Y. Tee, C.Q. Cui, G.Q. Zhang, Moisture Sensitivity of Plastic Packages of IC Devices, pp.435, 2010. CrossRef</t>
  </si>
  <si>
    <t>Aditya Nechiyil, Robert Lee, Gregg Chapman, "Evaluating the Efficacy of the ResCav System in Distinguishing Integrated Circuits Across Manufacturers, Series, and Lots", 2024 IEEE Physical Assurance and Inspection of Electronics (PAINE), pp.1-7, 2024. Show Article Google Scholar</t>
  </si>
  <si>
    <t>Fan Yang, Bowen Zhang, Leijun Song, Yuehang Xu, "A Compact RF Front-End SiP With Improved Harmonic Suppression for Dual Polarization Phased Array Radar", IEEE Microwave and Wireless Technology Letters, vol.34, no.3, pp.350-353, 2024. Show Article Google Scholar</t>
  </si>
  <si>
    <t>Yin-Shan Huang, Dong-Xin Ni, Liang Zhou, Zhe Zhao, Cheng-Rui Zhang, Shaodong Wang, Yuanyuan Xie, Ru-Qing Liu, Jun-Fa Mao, "A 1T2R Heterogeneously Integrated Phased-Array FMCW Radar Transceiver With AMC-Based Antenna in Package in the W-Band", IEEE Transactions on Microwave Theory and Techniques, vol.72, no.6, pp.3772-3787, 2024. Show Article Google Scholar</t>
  </si>
  <si>
    <t>Hyunjin Kim, Jaebaek Jung, Woojun Lee, Sangwook Nam, Jungsuek Oh, "D-Band 4 × 4 Multi-Feed Array Antenna-in-Package for High-Power Combining and Polarization Synthesis", IEEE Access, vol.11, pp.144006-144016, 2023. Show Article Google Scholar</t>
  </si>
  <si>
    <t>Zhao-Hong Tu, Pin-Feng Chen, Sung-Lin Ho, Min-Wei Li, Tsung-Wen Chiu, Yu-Hsiang Cheng, "Probe-Based Antenna Measurements at Sub-THz Frequencies", 2023 Asia-Pacific Microwave Conference (APMC), pp.826-828, 2023. Show Article Google Scholar</t>
  </si>
  <si>
    <t>Seongwoog Oh, Jungsuek Oh, "140-GHz Affordable Miniaturized Array Antenna-on-Package for Sub-THz Transceiver", IEEE Access, vol.11, pp.132780-132791, 2023. Show Article Google Scholar</t>
  </si>
  <si>
    <t>Shaoyi Liu, Song Xue, Jianlun Huang, Hao Wang, Zhihai Wang, Congsi Wang, "A Data-Driven Approach to Collaborative Optimization for Enhancing TSV Multiphysics Performance", IEEE Transactions on Components, Packaging and Manufacturing Technology, vol.15, no.2, pp.253-262, 2025. Show Article Google Scholar</t>
  </si>
  <si>
    <t>Meng-Kai Shih, Tang-Yuan Chen, Bing-Yuan Huang, Cheng-Tang Pan, Chen-Chao Wang, C. P. Hung, "Thermal Characteristics Analysis and Optimization of Heterogeneous 2.5-D Package Under System-Level Conditions", IEEE Transactions on Components, Packaging and Manufacturing Technology, vol.15, no.1, pp.157-164, 2025. Show Article Google Scholar</t>
  </si>
  <si>
    <t>Duye Ye, Cemil S. Geyik, Zhiguo Qian, Joe Walczyk, Vinayak Kedlaya, Jesus Gerardo Reyes Schuldes, Kemal Aygün, "Electrical, Mechanical, Assembly, and Reliability Enabling for 224 Gb/s Package Technologies", IEEE Transactions on Components, Packaging and Manufacturing Technology, vol.15, no.1, pp.4-14, 2025. Show Article Google Scholar</t>
  </si>
  <si>
    <t>Jieun Park, DaHee Kim, Jaeyoung Choi, Wooseok Park, Younchan Choi, Jeongho Lee, Wonkyoung Choi, Dae-Woo Kim, "Panel Level Fine Patterning RDL Interposer Package", 2024 IEEE 26th Electronics Packaging Technology Conference (EPTC), pp.190-193, 2024. Show Article Google Scholar</t>
  </si>
  <si>
    <t>Ya-Ching Tseng, Daniel Lau, Calvin Chua Hung Ming, He Sifang, Hongyu Li, "Electrical Characterization and Reliability Studies of Through SI Interposer (TSI) with 5-Layer Frontside Cu Metal and 2-Layer Backside Cu RDL", 2024 IEEE 26th Electronics Packaging Technology Conference (EPTC), pp.997-1001, 2024. Show Article Google Scholar</t>
  </si>
  <si>
    <t>Dong–Gyu Choi, Si Hun Park, Sungwook Mhin, Won Sik Hong, Sehoon Yoo, "Printability Evaluation of Water-Soluble Type 7 Solder Paste for Fine Pitch Advanced Package Interconnects", 2024 IEEE 26th Electronics Packaging Technology Conference (EPTC), pp.774-777, 2024. Show Article Google Scholar</t>
  </si>
  <si>
    <t>Min-jae Sung, Sea-hwan Kim, Yeonju Go, Seung-boo Jung, "Analysis of SAC305/SnBi Hybrid Solder Interface and Comparison of the Relationship Between Hardness and Shear of Solder", 2024 IEEE 26th Electronics Packaging Technology Conference (EPTC), pp.473-478, 2024. Show Article Google Scholar</t>
  </si>
  <si>
    <t>Yuxuan Fan, Hanchen Gan, Yunyan Zhou, Bo Lei, Gang Song, Qidong Wang, "Signal Integrity Simulation and Analysis for 2.5D Advanced Package Interconnect Based on Universal Chiplet Interconnect Express (UCIe)", 2024 IEEE 26th Electronics Packaging Technology Conference (EPTC), pp.401-406, 2024. Show Article Google Scholar</t>
  </si>
  <si>
    <t>Shenggao Li, Mu-Shan Lin, Wei-Chih Chen, Chien-Chun Tsai, "High-Bandwidth Chiplet Interconnects for Advanced Packaging Technologies in AI/ML Applications: Challenges and Solutions", IEEE Open Journal of the Solid-State Circuits Society, vol.4, pp.351-364, 2024. Show Article Google Scholar</t>
  </si>
  <si>
    <t>Chien-Chang Huang, Pin-Xian Liu, Yu-Chen Liu, "Parameter Extraction of Coaxial via for Printed Circuit Boards with Reflection Measurement in Probing Approach", 2024 IEEE Asia-Pacific Microwave Conference (APMC), pp.1081-1083, 2024. Show Article Google Scholar</t>
  </si>
  <si>
    <t>Chang Ge, Xinyi Wang, Jiangbing Du, Xiaozhong Lin, Ting Lei, Luping Du, Zuyuan He, "8-inch Wafer Level Through Glass Via (TGV) Interposer with 110-GHz Bandwidth Facing 128-GBaud 2.5D Co-Packaged Optics (CPO)", 2024 Asia Communications and Photonics Conference (ACP) and International Conference on Information Photonics and Optical Communications (IPOC), pp.1-4, 2024. Show Article Google Scholar</t>
  </si>
  <si>
    <t>Hemanth Kumar Cheemalamarri, Masahisa Fujino, Ji Hong Miao, Everline Teo, Vempati Srinivasa Rao, Navab Singh, "Low-Thermal Budget TEOS-TEOS Bonding for Multi-Stack HBM Applications", 2024 8th International Workshop on Low Temperature Bonding for 3D Integration (LTB-3D), pp.1-1, 2024. Show Article Google Scholar</t>
  </si>
  <si>
    <t>Ian Hu, Yi-Rong Huang, Heng-Sheng Lin, Dao-Long Chen, "Effect of Effective Curing Shrinkage of EMC on Strip Warpage During IC Encapsulation Process", IEEE Transactions on Components, Packaging and Manufacturing Technology, vol.14, no.11, pp.2088-2097, 2024. Show Article Google Scholar</t>
  </si>
  <si>
    <t>Shikai Sun, Lei Chen, Zhenlin Lu, Xuan Zhao, Lili Liu, Yongzheng Ren, "Thermal Reliability Simulation Analysis of Planar Microsystem", 2024 9th International Conference on Integrated Circuits and Microsystems (ICICM), pp.397-401, 2024. Show Article Google Scholar</t>
  </si>
  <si>
    <t>Yan Zhou, Jun Wang, "Thermal Stress and Impact Factors for the Embedded Silicon Bridge (EMIB) in a Chiplet Package", 2024 IEEE International Conference on Integrated Circuits, Technologies and Applications (ICTA), pp.156-157, 2024. Show Article Google Scholar</t>
  </si>
  <si>
    <t>Y. H. Tseng, M.C. Huang, K.N. Chiang, "Estimating Warpage of Fan-Out Panel-Level Packages Under Different Manufacturing Processes Using a Viscoplastic Model", 2024 19th International Microsystems, Packaging, Assembly and Circuits Technology Conference (IMPACT), pp.154-157, 2024. Show Article Google Scholar</t>
  </si>
  <si>
    <t>Zilin Wang, Ziqing Wang, Yunfan Shi, Qian Wang, Zheyao Wang, "Fabrication and Formation Principle of Porous Cu–Sn Bumps for Metal Bonding in Chiplet Integration", IEEE Transactions on Components, Packaging and Manufacturing Technology, vol.14, no.11, pp.2116-2123, 2024. Show Article Google Scholar</t>
  </si>
  <si>
    <t>Madison Manley, Ashita Victor, Hyunggyu Park, Ankit Kaul, Mohanalingam Kathaperumal, Muhannad S. Bakir, "Heterogeneous Integration Technologies for Artificial Intelligence Applications", IEEE Journal on Exploratory Solid-State Computational Devices and Circuits, vol.10, pp.89-97, 2024. Show Article Google Scholar</t>
  </si>
  <si>
    <t>Wenjia Wang, Jinchun Gao, Chaoyi Wang, "Impact of Fuzz Button Degradation on Mechanical and Electrical Characteristics", 2024 IEEE 69th Holm Conference on Electrical Contacts (HOLM), pp.1-7, 2024. Show Article Google Scholar</t>
  </si>
  <si>
    <t>Cheng-Yuan Lu, Chien-Min Lin, Ruey-Beei Wu, "Efficient Thermal Analysis for Heat Dissipation in Three-Dimensional Chip-Stacking Packaging", 2024 IEEE 33rd Conference on Electrical Performance of Electronic Packaging and Systems (EPEPS), pp.1-3, 2024. Show Article Google Scholar</t>
  </si>
  <si>
    <t>Aziz Oukaira, Dhaou Said, Djallel Eddine Touati, Nader El-Zarif, Ahmad Hassan, Yvon Savaria, Ahmed Lakhssassi, "Novel Peak-Source-Scanning (NPSS) Model for Thermal Control of Systems-in-Package (SiP)", IEEE Access, vol.12, pp.143842-143853, 2024. Show Article Google Scholar</t>
  </si>
  <si>
    <t>Eric Rubingh, Edsger C. P. Smits, Francesca Chiappini, Roel Kusters, Tindara Verduci, Jackson Gualberto de Sousa, Thijs Bel, Hero 't Mannetje, Jeroen van den Brand, Mark-Luke Farrugia, "Additive Fan-Out Panel-Level Processing of MOSFET Devices", 2024 IEEE 10th Electronics System-Integration Technology Conference (ESTC), pp.1-6, 2024. Show Article Google Scholar</t>
  </si>
  <si>
    <t>Nikhilendu Tiwary, Christian Grosse, Michael Kögel, Thilo Windemuth, Glenn Ross, Vesa Vuorinen, Sebastian Brand, Mervi Paulasto-Kröckel, "Electromigration Reliability of Cu3Sn Microbumps for 3D Heterogeneous Integration", 2024 IEEE 10th Electronics System-Integration Technology Conference (ESTC), pp.1-7, 2024. Show Article Google Scholar</t>
  </si>
  <si>
    <t>Yusuke Kondo, Junya Fuse, Yuki Yoshihara, Marie Sano, Yuzo Nakamura, Isamu Matsubara, Fumihiro Inoue, "Critical Parameters of Bond Strength Measurement on Wafer Bonding", 2024 IEEE 10th Electronics System-Integration Technology Conference (ESTC), pp.1-5, 2024. Show Article Google Scholar</t>
  </si>
  <si>
    <t>Junya Fuse, Yuki Yoshihara, Marie Sano, Fumihiro Inoue, "Bond Strength Measurement for Wafer-Level and Chip-Level Hybrid Bonding", 2024 IEEE 10th Electronics System-Integration Technology Conference (ESTC), pp.1-5, 2024. Show Article Google Scholar</t>
  </si>
  <si>
    <t>Franz Selbmann, Martin Kühn, Frank Roscher, Maik Wiemer, Harald Kuhn, Yvonne Joseph, "Parylene as a Novel Packaging Material for Adhesive Bonding, Flexible Electronics and Wafer Level Packaging", 2024 IEEE 10th Electronics System-Integration Technology Conference (ESTC), pp.1-7, 2024. Show Article Google Scholar</t>
  </si>
  <si>
    <t>Euichul Chung, Geyu Yan, Shane Oh, Bharath Ramakrishnan, Husam Alissa, Vaidehi Oruganti, Christian Belady, Muhannad S. Bakir, "Electrical–Thermal Co-Analysis of Through-Silicon Vias (TSVs) Integrated Within Micropin-Fin Heatsink for 3-D Heterogeneous Integration (HI)", IEEE Transactions on Components, Packaging and Manufacturing Technology, vol.14, no.10, pp.1792-1802, 2024. Show Article Google Scholar</t>
  </si>
  <si>
    <t>Yongxing Yu, Dan Huang, Yueming Hu, Rongjun Chen, Xu Lu, "Sensing High-Density IC Substrates: Adaptive Fractional Differentiation for Accurate Image Segmentation", IEEE Sensors Journal, vol.24, no.19, pp.30619-30634, 2024. Show Article Google Scholar</t>
  </si>
  <si>
    <t>Zong-Rui Xu, Zhi-Yi Zhang, Zhangchen Hou, Aiping Cao, Zhigao Hu, Lin-Sheng Wu, "Conductive Bridging Random Access Memory-Based Switch Matrix for Reconfigurable Interconnection of Chiplet Integration", IEEE Electron Device Letters, vol.45, no.10, pp.1823-1826, 2024. Show Article Google Scholar</t>
  </si>
  <si>
    <t>Xiang Li, Xiangkun Yin, Xiangyu Ma, Siquan Lyu, "Thermal Cycling Reliability Analysis of 2.5D Chiplet Based on Silicon Interposer", 2024 International Applied Computational Electromagnetics Society Symposium (ACES-China), pp.1-3, 2024. Show Article Google Scholar</t>
  </si>
  <si>
    <t>Wenbao Geng, Yulong Li, Jia Xiong, Wei Wei, Boyu Zhao, Jiawei Xu, Xiaoxin Li, Huayu Zhang, 2024. CrossRef</t>
  </si>
  <si>
    <t>Chang Ge, Xinyi Wang, Jiangbing Du, Xiaozhong Lin, Ting Lei, Luping Du, Zuyuan He, 2024. CrossRef</t>
  </si>
  <si>
    <t>Wei Lai, Miaomiao Shangguan, Jing Shi, Hui Li, Yunjie Wu, Ran Yao, Hao Wang, Haiyan Jing, Yaosheng Li, "Research on Remaining Lifetime Evaluation for Traction System IGBT Devices of Electric Locomotives With Different Service Mileage", IEEE Transactions on Power Electronics, vol.40, no.4, pp.6020-6032, 2025. Show Article Google Scholar</t>
  </si>
  <si>
    <t>Lee Gill, Gab-Su Seo, Alan J. Michaels, "Real-Time Lifetime Prediction of Semiconductor Devices Using Hardware-in-the-Loop", IECON 2024 - 50th Annual Conference of the IEEE Industrial Electronics Society, pp.1-6, 2024. Show Article Google Scholar</t>
  </si>
  <si>
    <t>Henry A. Martin, Dong Hu, Xu Liu, René H. Poelma, Edsger C. P. Smits, Willem D. van Driel, GuoQi Zhang, "Prognostic Monitoring of Power QFN Packages With Silver Sintered Die-Attach Materials", IEEE Transactions on Components, Packaging and Manufacturing Technology, vol.14, no.12, pp.2290-2299, 2024. Show Article Google Scholar</t>
  </si>
  <si>
    <t>Henry A. Martin, Haojia Xu, Edsger C.P. Smits, Willem D. van Driel, GuoQi Zhang, "Training Convolutional Neural Networks with Confocal Scanning Acoustic Microscopy Imaging for Power QFN Package Delamination Classification", 2024 25th International Conference on Thermal, Mechanical and Multi-Physics Simulation and Experiments in Microelectronics and Microsystems (EuroSimE), pp.1-7, 2024. Show Article Google Scholar</t>
  </si>
  <si>
    <t>Dashi Lu, Xiuqi Wang, Hao Pan, Xiaoxiong Zheng, Mingyu Li, Hongjun Ji, "Low-Temperature Direct Bonding of Sputtered Nanocrystalline Ag Film for Power Electronic Packaging: Bonding Mechanism, Thermal Characteristics, and Reliability", IEEE Transactions on Power Electronics, vol.39, no.5, pp.6040-6051, 2024. Show Article Google Scholar</t>
  </si>
  <si>
    <t>Henry Antony Martin, Sebastien Libon, Edsger Smits, Rene Poelma, Willem D. van Driel, Guoqi Zhang, 2024. CrossRef</t>
  </si>
  <si>
    <t>Lei Pan, Feipeng Wang, Yushuang He, Guoqiang Du, "Degradation Behavior of Metallized Film Capacitors: A Review", 2022 IEEE International Conference on High Voltage Engineering and Applications (ICHVE), pp.1-4, 2022. Show Article Google Scholar</t>
  </si>
  <si>
    <t>Mostafa Kishani, Mehdi Tahoori, Hossein Asadi, "Dependability Analysis of Data Storage Systems in Presence of Soft Errors", IEEE Transactions on Reliability, vol.68, no.1, pp.201-215, 2019. Show Article Google Scholar</t>
  </si>
  <si>
    <t>Ke Ma, Ui-Min Choi, Frede Blaabjerg, "Prediction and Validation of Wear-Out Reliability Metrics for Power Semiconductor Devices With Mission Profiles in Motor Drive Application", IEEE Transactions on Power Electronics, vol.33, no.11, pp.9843-9853, 2018. Show Article Google Scholar</t>
  </si>
  <si>
    <t>Yao Cheng, Elsayed A. Elsayed, "Optimal Sequential ALT Plans for Systems With Mixture of One-Shot Units", IEEE Transactions on Reliability, vol.66, no.4, pp.997-1011, 2017. Show Article Google Scholar</t>
  </si>
  <si>
    <t>Shreya Dwarakanath, Pulugurtha Markondeya Raj, Collen Z. Leng, Vanessa Smet, Mark D. Losego, Venky Sundaram, Rao Tummala, "Infusing Inorganics into the Subsurface of Polymer Redistribution Layer Dielectrics for Improved Adhesion to Metals Interconnects", 2017 IEEE 67th Electronic Components and Technology Conference (ECTC), pp.150-155, 2017. Show Article Google Scholar</t>
  </si>
  <si>
    <t>Jiang Shao, Chenhui Zeng, Fengming Lu, Yang Wu, "Environmental worthiness prediction method for electronic product based on physics-of-failure", 2016 Prognostics and System Health Management Conference (PHM-Chengdu), pp.1-4, 2016. Show Article Google Scholar</t>
  </si>
  <si>
    <t>Ren Zhan-yong, Zhang Hui, Zeng Chen-hui, "Performance degradation simulation of electronic product for reliability analysis", 2014 Prognostics and System Health Management Conference (PHM-2014 Hunan), pp.51-54, 2014. Show Article Google Scholar</t>
  </si>
  <si>
    <t>Yonghong Li, Hui Zhang, Tao Wang, Cheng Luo, "Physics of failure based reliability modeling framework for electronics", 2014 10th International Conference on Reliability, Maintainability and Safety (ICRMS), pp.533-538, 2014. Show Article Google Scholar</t>
  </si>
  <si>
    <t>Kaushik Chatterjee, Mohammad Modarres, Joseph B. Bernstein, David Nicholls, "Celebrating fifty years of physics of failure", 2013 Proceedings Annual Reliability and Maintainability Symposium (RAMS), pp.1-6, 2013. Show Article Google Scholar</t>
  </si>
  <si>
    <t>Andrew C. Chaloupka, Peter A. Sandborn, Anthony Konoza, "Thermal Cycling Ramifications of Lead-Free Solder on the Electronic Assembly Repair Process", IEEE Transactions on Components, Packaging and Manufacturing Technology, vol.1, no.6, pp.964-974, 2011. Show Article Google Scholar</t>
  </si>
  <si>
    <t>Ed Habtour, Gary S. Drake, Abhijit Dasgupta, Moustafa Al-Bassyiouni, Cholmin Choi, "Improved reliability testing with multiaxial electrodynamics vibration", 2010 Proceedings - Annual Reliability and Maintainability Symposium (RAMS), pp.1-6, 2010. Show Article Google Scholar</t>
  </si>
  <si>
    <t>Hyunseok Oh, Michael H. Azarian, Michael Pecht, Clifford H. White, Richard C. Sohaney, Edward Rhem, "Physics-of-failure approach for fan PHM in electronics applications", 2010 Prognostics and System Health Management Conference, pp.1-6, 2010. Show Article Google Scholar</t>
  </si>
  <si>
    <t>A. Parviainen, J. Perala, L. Frisk, S. Kuusiluoma, "Connector reliability testing using salt spray", 2009 European Microelectronics and Packaging Conference, pp.1-8, 2009. Show Article Google Scholar</t>
  </si>
  <si>
    <t>Michael Pecht, "Prognostics and health monitoring for improved qualification", EuroSimE 2009 - 10th International Conference on Thermal, Mechanical and Multi-Physics Simulation and Experiments in Microelectronics and Microsystems, pp.1-10, 2009. Show Article Google Scholar</t>
  </si>
  <si>
    <t>Michael Pecht, Jie Gu, "Prognostics-based product qualification", 2009 IEEE Aerospace conference, pp.1-11, 2009. Show Article Google Scholar</t>
  </si>
  <si>
    <t>Weiqiang Wang, Michael H. Azarian, Michael Pecht, "Qualification for product development", 2008 International Conference on Electronic Packaging Technology &amp; High Density Packaging, pp.1-12, 2008. Show Article Google Scholar</t>
  </si>
  <si>
    <t>Wei Wang, Ronald Chung, "Image segmentation via brittle fracture mechanics", 2004 International Conference on Image Processing, 2004. ICIP '04., vol.2, pp.909-912 Vol.2, 2004. Show Article Google Scholar</t>
  </si>
  <si>
    <t>"IEEE Guide for Selecting and Using Reliability Predictions Based on IEEE 1413", IEEE Std 1413.1-2002, pp.1-106, 2003. Show Article Google Scholar</t>
  </si>
  <si>
    <t>R. Valentin, M. Osterman, B. Newman, "Remaining life assessment of aging electronics in avionic applications", Annual Reliability and Maintainability Symposium, 2003., pp.313-318, 2003. Show Article Google Scholar</t>
  </si>
  <si>
    <t>R. Valentin, J. Cunningham, M. Osterman, A. Dasgupta, M.G. Pecht, D. Tsagos, "Virtual life assessment of electronic hardware used in the Advanced Amphibious Assault Vehicle (AAAV)", Proceedings of the Winter Simulation Conference, vol.1, pp.948-953 vol.1, 2002. Show Article Google Scholar</t>
  </si>
  <si>
    <t>Muzhou Shao, D.F. Wong, Youxin Gao, Li-Pen Yuan, Huijing Cao, "Shaping interconnect for uniform current density", IEEE/ACM International Conference on Computer Aided Design, 2002. ICCAD 2002., pp.254-259, 2002. Show Article Google Scholar</t>
  </si>
  <si>
    <t>M. Pecht, "Electronic reliability engineering in the 21st century", Advances in Electronic Materials and Packaging 2001 (Cat. No.01EX506), pp.1-7, 2001. Show Article Google Scholar</t>
  </si>
  <si>
    <t>M. Pecht, M. Dube, M. Natishan, R. Williams, J. Banner, I. Knowles, "Evaluation of built-in test", IEEE Transactions on Aerospace and Electronic Systems, vol.37, no.1, pp.266-271, 2001. Show Article Google Scholar</t>
  </si>
  <si>
    <t>K. Upadhyayula, A. Dasgupta, "Guidelines for physics-of-failure based accelerated stress testing", Annual Reliability and Maintainability Symposium. 1998 Proceedings. International Symposium on Product Quality and Integrity, pp.345-357, 1998. Show Article Google Scholar</t>
  </si>
  <si>
    <t>L. Lantz, "Soft errors induced by alpha particles", IEEE Transactions on Reliability, vol.45, no.2, pp.174-179, 1996. Show Article Google Scholar</t>
  </si>
  <si>
    <t>M. Al-Sheikhly, A. Christou, "How radiation affects polymeric materials", IEEE Transactions on Reliability, vol.43, no.4, pp.551-556, 1994. Show Article Google Scholar</t>
  </si>
  <si>
    <t>B. Rudra, D. Jennings, "Failure-mechanism models for conductive-filament formation", IEEE Transactions on Reliability, vol.43, no.3, pp.354-360, 1994. Show Article Google Scholar</t>
  </si>
  <si>
    <t>D. Young, A. Christou, "Failure mechanism models for electromigration", IEEE Transactions on Reliability, vol.43, no.2, pp.186-192, 1994. Show Article Google Scholar</t>
  </si>
  <si>
    <t>Junhui Li, A. Dasgupta, "Failure mechanism models for material aging due to interdiffusion", IEEE Transactions on Reliability, vol.43, no.1, pp.2-10, 1994. Show Article Google Scholar</t>
  </si>
  <si>
    <t>A. Dasgupta, "Failure mechanism models for cyclic fatigue", IEEE Transactions on Reliability, vol.42, no.4, pp.548-555, 1993. Show Article Google Scholar</t>
  </si>
  <si>
    <t>Murari Mitra, Ruhul Ali Khan, Applied Advanced Analytics, pp.19, 2021. CrossRef</t>
  </si>
  <si>
    <t>Haleh Ardebili, Jiawei Zhang, Michael G. Pecht, Encapsulation Technologies for Electronic Applications, pp.259, 2019. CrossRef</t>
  </si>
  <si>
    <t>Lloyd W. Condra, Reliability Improvement with Design of Experiments, pp.198, 2018. CrossRef</t>
  </si>
  <si>
    <t>Methods for Reliability Improvement and Risk Reduction, pp.251, 2018. CrossRef</t>
  </si>
  <si>
    <t>M. A. A. Afripin, B. T. Y. Fang, J. J. M. Zaal, "Leadframe Strip Stiffness Simulation for Identification of Issues During Package Singulation Process", 2024 IEEE 40th International Electronics Manufacturing Technology (IEMT), pp.1-5, 2024. Show Article Google Scholar</t>
  </si>
  <si>
    <t>Junyan Fu, Hui Huang, Chi Zhang, "Thermal Resistance Modeling to Analyze and Simulate of Quad Flat No-Leads Packaging on Printed Circuit Board by Using ANSYS", 2024 IEEE 7th International Electrical and Energy Conference (CIEEC), pp.3950-3955, 2024. Show Article Google Scholar</t>
  </si>
  <si>
    <t>Kow Siew Ting, Ting Jia Yunn, Khairul Ikhsan Yahaya, Ooi Choo Tian, "Paddle tilt towards Paddle Flash performance on small outline package", 2023 IEEE 25th Electronics Packaging Technology Conference (EPTC), pp.177-180, 2023. Show Article Google Scholar</t>
  </si>
  <si>
    <t>Rathin Mandal, "Lead frame vs. mold via", 2023 IEEE 73rd Electronic Components and Technology Conference (ECTC), pp.914-917, 2023. Show Article Google Scholar</t>
  </si>
  <si>
    <t>Pey Fang Hiew, Poh Leng Eu, Kirk Hsieh, TinaLT Chen, Milo Yang, Jaco Chan, TaiTien Wang, Handsome Huang, "Dual Row QFN Roughen Lead Frame Mold Flash Challenges &amp; Resolution", 2022 IEEE 39th International Electronics Manufacturing Technology Conference (IEMT), pp.1-4, 2022. Show Article Google Scholar</t>
  </si>
  <si>
    <t>Alvin Tan Kian Siang, "Transfer Molding Wire Sweep Improvement in QFP Packages by Mold Plunger Tips Design", 2022 IEEE 39th International Electronics Manufacturing Technology Conference (IEMT), pp.1-4, 2022. Show Article Google Scholar</t>
  </si>
  <si>
    <t>Martin Hitzler, Linus Boehm, Winfried Mayer, Christian Waldschmidt, "Radiation Pattern Optimization for QFN Packages With On-Chip Antennas at 160 GHz", IEEE Transactions on Antennas and Propagation, vol.66, no.9, pp.4552-4562, 2018. Show Article Google Scholar</t>
  </si>
  <si>
    <t>Meng Fatt Wan, Ying Heong Chiew, Yong Yuen Tey, "Detailed Analysis of Conductive Die Attach Film in Miniature Package X3DFN", 2022 IEEE 39th International Electronics Manufacturing Technology Conference (IEMT), pp.1-5, 2022. Show Article Google Scholar</t>
  </si>
  <si>
    <t>Azhar Abdul Hamid, Dhanapalan Periathamby, Suhaimi Azizan, Chee Eng Tan, Siva Kumar S. Nadarajan, "Design and characterization of thermal conductive wafer coating in thin small outline package for automotive product application", 2016 IEEE 37th International Electronics Manufacturing Technology (IEMT) &amp; 18th Electronics Materials and Packaging (EMAP) Conference, pp.1-5, 2016. Show Article Google Scholar</t>
  </si>
  <si>
    <t>Danielle Lester, Mark Cairnie, Christina DiMarino, "Monte Carlo Statistical Tolerance Analysis of a Parallel-Plate Multichip Power Module", IEEE Transactions on Power Electronics, vol.39, no.12, pp.16078-16090, 2024. Show Article Google Scholar</t>
  </si>
  <si>
    <t>Ghizelle Jane E. Abarro, Rod J. Delos Santos, Darwin J. De Lazo, Alvin B. Denoyo, Manny S. Ramos, "Batch Microwave Plasma Cleaning for Robustification of Automotive Devices an Alternative to Strip-Type Radiofrequency Plasma", 2018 IEEE 38th International Electronics Manufacturing Technology Conference (IEMT), pp.1-7, 2018. Show Article Google Scholar</t>
  </si>
  <si>
    <t>Vegneswary Ramalingam, Azhar Aripin, Sariman Tasmin, Y.S Won, "Characterization of mold compound to improve delamination performance in power package", 2008 33rd IEEE/CPMT International Electronics Manufacturing Technology Conference (IEMT), pp.1-8, 2008. Show Article Google Scholar</t>
  </si>
  <si>
    <t>Ronald Barbosa, Ton Pinili, Leo Estremera, Guy Brizar, Kirk Rolofson, Will Barth, John McGlone, Sallie Hose, Jeff Gambino, "Effect of Scribe Line Metal Layout on Wafer Saw Top Edge Chipping for Silicon Power Devices", 2023 IEEE 25th Electronics Packaging Technology Conference (EPTC), pp.139-143, 2023. Show Article Google Scholar</t>
  </si>
  <si>
    <t>Hong Zhang, WeiFeng Wang, Po-Yu Huang, "Optimization of Wafer Dicing-Saw to Reduce the Chipping Defect by Using the Response Surface Methodology", 2022 China Semiconductor Technology International Conference (CSTIC), pp.1-4, 2022. Show Article Google Scholar</t>
  </si>
  <si>
    <t>Christopher Johnston, Fabien Piallat, "Defect-Free Dicing for Higher Device Reliability", 2018 7th Electronic System-Integration Technology Conference (ESTC), pp.1-4, 2018. Show Article Google Scholar</t>
  </si>
  <si>
    <t>Jeffrey P. Gambino, "Thin silicon wafer processing and strength characterization", Proceedings of the 20th IEEE International Symposium on the Physical and Failure Analysis of Integrated Circuits (IPFA), pp.199-207, 2013. Show Article Google Scholar</t>
  </si>
  <si>
    <t>V.P. Ganesh, Charles Lee, "Overview and emerging challenges in mechanical dicing of silicon wafers", 2006 8th Electronics Packaging Technology Conference, pp.15-21, 2006. Show Article Google Scholar</t>
  </si>
  <si>
    <t>Wen Yuan Chuang, Wen Hung Huang, Eu Poh Leng, Ade Tsai, Fenny Li, Daisuke Hosoda, "Automotive High Power Flip Chip Quad Flat No-leads Package Robustness Study", 2024 IEEE 40th International Electronics Manufacturing Technology (IEMT), pp.1-4, 2024. Show Article Google Scholar</t>
  </si>
  <si>
    <t>Min-Yan Tsai, Chin-Li Kao, Shan-Bo Wang, Yung-Sheng Lin, Meng-Chun Chiu, Chien-Lung Liang, "An Electromigration Study of Cu Pillar Interconnects in Flip-chip QFN Packaging under Extreme Conditions for High-power Applications", 2023 IEEE 25th Electronics Packaging Technology Conference (EPTC), pp.326-332, 2023. Show Article Google Scholar</t>
  </si>
  <si>
    <t>Yabo Zhao, Haidong Yan, Xiao-Lu Yan, Yakun Zhang, Chaohui Liu, Daoguo Yang, "Packaging Evaluations of SiC MOSFETs Based on Cu-Clip Interconnection Architecture", 2024 25th International Conference on Electronic Packaging Technology (ICEPT), pp.1-5, 2024. Show Article Google Scholar</t>
  </si>
  <si>
    <t>Ou Dong, Zhiwen Li, Hans-Juergen Funke, Haibo Fan, "Low Modulus Polyimide Coating on Wedge Bond to Improve Wire Bond Robustness in Thermal Cycling", 2023 24th International Conference on Electronic Packaging Technology (ICEPT), pp.1-4, 2023. Show Article Google Scholar</t>
  </si>
  <si>
    <t>Peilun Yao, Haibin Chen, Haibo Fan, Jingshen Wu, Jinglei Yang, "AI-enabled Automatic Molding Compound Selection for A Power Device with High Solder Joint Reliability", 2022 23rd International Conference on Electronic Packaging Technology (ICEPT), pp.1-6, 2022. Show Article Google Scholar</t>
  </si>
  <si>
    <t>Peilun Yao, Jun Yang, Yonglin Zhang, Xiaoshun Fan, Haibin Chen, Jinglei Yang, Jingshen Wu, "Physics-based Nested-ANN Approach for Fan-Out Wafer-Level Package Reliability Prediction", 2022 IEEE 72nd Electronic Components and Technology Conference (ECTC), pp.1827-1833, 2022. Show Article Google Scholar</t>
  </si>
  <si>
    <t>Bhanu Teja Vankayalapati, Shi Pu, Fei Yang, Masoud Farhadi, Vigneshwaran Gurusamy, Bilal Akin, "Investigation and On-Board Detection of Gate-Open Failure in SiC MOSFETs", IEEE Transactions on Power Electronics, vol.37, no.4, pp.4658-4671, 2022. Show Article Google Scholar</t>
  </si>
  <si>
    <t>Zhiwen Li, Shu Ming Yip, Yee Wai Fung, Haibin Chen, "Die Attach Material Optimization for Enhancing Package Integrity of Surface Mount Device after Moisture Sensitivity Level 1", 2021 IEEE 23rd Electronics Packaging Technology Conference (EPTC), pp.153-156, 2021. Show Article Google Scholar</t>
  </si>
  <si>
    <t>Dhiya Belkadi, Min Sung Kim, Carl P Hahn, Sunehra Saleha, Hannah L Houston, Muhammad Mustafa Hussain, "Additively Manufactured Dissolvable Electronics Packaging for Sustainability", 2024 IEEE 74th Electronic Components and Technology Conference (ECTC), pp.1759-1762, 2024. Show Article Google Scholar</t>
  </si>
  <si>
    <t>Hong Siang Tan, Bernice Zee, Chee Lip Gan, Katherine Kor, Jiaqi Tang, Mark McKinnon, "Oxygen-Based Microwave Induced Plasma Etching for Epoxy Molding Compound Removal in Advanced Semiconductor Devices", 2023 IEEE International Symposium on the Physical and Failure Analysis of Integrated Circuits (IPFA), pp.1-6, 2023. Show Article Google Scholar</t>
  </si>
  <si>
    <t>Pradeep Lall, Shantanu Deshpande, Luu Nguyen, "Development of Model for Identification of Process Parameters for Wet Decapsulation of Copper–Aluminum Wirebond in PEMs", IEEE Transactions on Components, Packaging and Manufacturing Technology, vol.7, no.8, pp.1280-1292, 2017. Show Article Google Scholar</t>
  </si>
  <si>
    <t>Subramani Manoharan, Gopal KrishnanRamaswami, F. Patrick McCluskey, Michael G. Pecht, "Failure mechanisms in encapsulated copper wire-bonded devices", 2016 IEEE 23rd International Symposium on the Physical and Failure Analysis of Integrated Circuits (IPFA), pp.316-320, 2016. Show Article Google Scholar</t>
  </si>
  <si>
    <t>Huanxiang Xu, Yanhuang Tang, Jingxi Wu, Bo Peng, Zijun Chen, Zilian Liu, "The Study on Cracking Reasons of LED Encapsulation Silicone", 2019 20th International Conference on Electronic Packaging Technology(ICEPT), pp.1-3, 2019. Show Article Google Scholar</t>
  </si>
  <si>
    <t>Cheng Xu, Z. W. Zhong, W. K. Choi, "Epoxy molding compound effect on fan-out wafer level package strength during post-mold thermal process", 2017 16th IEEE Intersociety Conference on Thermal and Thermomechanical Phenomena in Electronic Systems (ITherm), pp.1388-1392, 2017. Show Article Google Scholar</t>
  </si>
  <si>
    <t>Binjie Shi, Meiying Su, Rui Ma, Chuan Chen, Xiangan You, Fei Ding, Qidong Wang, Liqiang Cao, "Simulation and Experimental Verification of Moisture Diffusion in Embedded Component Packages", IEEE Transactions on Components, Packaging and Manufacturing Technology, vol.14, no.6, pp.1036-1042, 2024. Show Article Google Scholar</t>
  </si>
  <si>
    <t>Woojin Ahn, SangHoon Shin, Reza Asadpour, Dhanoop Varghese, Luu Nguyen, Srikanth Krishnan, Muhammad Ashraful Alam, "Optimum filler geometry for suppression of moisture diffusion in molding compounds", 2016 IEEE International Reliability Physics Symposium (IRPS), pp.PA-1-1-PA-1-4, 2016. Show Article Google Scholar</t>
  </si>
  <si>
    <t>Hsiang-Chen Hsu, Shih-Jeh Wu, Feng-Jui Hsu, Meng-Chieh Weng, Shen-Li Fu, "Electrochemical migration failure on FR-4 PCB by hygro-thermo-vapor pressure coupled analysis", 2013 8th International Microsystems, Packaging, Assembly and Circuits Technology Conference (IMPACT), pp.166-169, 2013. Show Article Google Scholar</t>
  </si>
  <si>
    <t>Ming-Han Tsai, Feng-Jui Hsu, Meng-Chieh Weng, Hsiang-Chen Hsu, "Advanced moisture diffusion model and hygro-thermo-mechanical design for flip chip BGA package", 2009 International Conference on Electronic Packaging Technology &amp; High Density Packaging, pp.1002-1008, 2009. Show Article Google Scholar</t>
  </si>
  <si>
    <t>H.C. Hsu, L.M. Chu, W.L. Shieh, M.C. Weng, F.R. Hsu, "Reliability analysis and hygro-thermo-mechanical design for MEMS-based pressure sensor", 2009 16th IEEE International Symposium on the Physical and Failure Analysis of Integrated Circuits, pp.711-716, 2009. Show Article Google Scholar</t>
  </si>
  <si>
    <t>K. Saarinen, P. Heino, "Moisture effects on reliability of non-conductive adhesive attachments", PORTABLE-POLYTRONIC 2008 - 2nd IEEE International Interdisciplinary Conference on Portable Information Devices and the 2008 7th IEEE Conference on Polymers and Adhesives in Microelectronics and Photonics, pp.1-6, 2008. Show Article Google Scholar</t>
  </si>
  <si>
    <t>Alessandro Sitta, Giuseppe Mauromicale, Marco Alfio Torrisi, Gaetano Sequenzia, Giuseppe D’Arrigo, Michele Calabretta, "Characterization and simulation of four bending test to estimate resin-copper adhesion", 2023 24th International Conference on Thermal, Mechanical and Multi-Physics Simulation and Experiments in Microelectronics and Microsystems (EuroSimE), pp.1-5, 2023. Show Article Google Scholar</t>
  </si>
  <si>
    <t>Freerik Forndran, Mario Sprenger, Juan Ricardo Barrera, Martin Steinau, Mike Roellig, Stefan Muench, "Modelling Warpage Behavior of Molded Power Modules for Electric Vehicles", 2024 25th International Conference on Thermal, Mechanical and Multi-Physics Simulation and Experiments in Microelectronics and Microsystems (EuroSimE), pp.1-6, 2024. Show Article Google Scholar</t>
  </si>
  <si>
    <t>April Joy Garete, Zhiwen Li, Yee Wai Fung, Wai Man Wong, "Reliability Performance Study of Molding Compounds on High Voltage Molded Leaded Package", 2023 18th International Microsystems, Packaging, Assembly and Circuits Technology Conference (IMPACT), pp.67-70, 2023. Show Article Google Scholar</t>
  </si>
  <si>
    <t>Abdul Aziz Omar, Azman Jalar, Maria Abu Bakar, Khirullah Abdul Hamid, "Sulfur Ingression on Encapsulated Leadframe of Discrete Semiconductor Package", IEEE Transactions on Components, Packaging and Manufacturing Technology, vol.12, no.3, pp.544-550, 2022. Show Article Google Scholar</t>
  </si>
  <si>
    <t>Doohwan Lee, Seunggu Kim, Moonil Kim, Onecheol Bae, Kwankyu Kim, Hoshik Kang, "Fabrication of Die Embedded Substrate and Mechanical Stress Evaluation at Active Area of the Embedded Die", 2008 10th Electronics Packaging Technology Conference, pp.224-229, 2008. Show Article Google Scholar</t>
  </si>
  <si>
    <t>Chun Ning Chan, Puvendiran Gopalakrishnan, Sreetharan Sekaran, Zhiwen Li, "Analysis of leadframe discoloration on rough pre-plated frames (PPF) in leadless packages", 2022 IEEE 24th Electronics Packaging Technology Conference (EPTC), pp.725-729, 2022. Show Article Google Scholar</t>
  </si>
  <si>
    <t>Sharon Lim Pei-Siang, Gaurav Sharma, Aditya Kumar, Vempati Srinivasa Rao, Vincent Lee Wen Sheng, "Characterization of DAF tape for embedded micro wafer level packaging", 2009 11th Electronics Packaging Technology Conference, pp.208-214, 2009. Show Article Google Scholar</t>
  </si>
  <si>
    <t>Yowching Liaw, Hsing Yuan Yen, Jung-Hua Chou, "The Effect of Green Flame Retardants on the Properties of Encapsulation Molding Compounds", IEEE Transactions on Components, Packaging and Manufacturing Technology, vol.7, no.12, pp.1951-1956, 2017. Show Article Google Scholar</t>
  </si>
  <si>
    <t>Jiangwei Zhong, Dingxin Liu, Zhuo Li, Xiaowei Sun, "High thermal conductivity materials and their application on the electronic products", 2012 IEEE Asia-Pacific Conference on Antennas and Propagation, pp.173-175, 2012. Show Article Google Scholar</t>
  </si>
  <si>
    <t>Linda Li, Kim Ng, Tina Li, "Copper Raw Material with Elongation Factor to Improve Delamination Performance", 2023 24th International Conference on Electronic Packaging Technology (ICEPT), pp.1-3, 2023. Show Article Google Scholar</t>
  </si>
  <si>
    <t>April Joy Garete, Zhiwen Li, Arnel Taduran, "Epoxy Molding Compound Development for Improved MSL1 Delamination Resistance in Plastic Encapsulated Clip Bond Power Package", 2020 IEEE 22nd Electronics Packaging Technology Conference (EPTC), pp.90-94, 2020. Show Article Google Scholar</t>
  </si>
  <si>
    <t>Hongjie Liu, Wei Tan, Lanxia Li, "Reliability improvement of epoxy molding compound on T0252", 2011 12th International Conference on Electronic Packaging Technology and High Density Packaging, pp.1-3, 2011. Show Article Google Scholar</t>
  </si>
  <si>
    <t>Guangchao Xie, Jianhua Ruan, Yue Wang, Xinyu Du, Xingming Cheng, "Development of green molding compound for high voltage discrete package", 2010 11th International Conference on Electronic Packaging Technology &amp; High Density Packaging, pp.148-151, 2010. Show Article Google Scholar</t>
  </si>
  <si>
    <t>Xiuzhen Lu, Li Xu, Huaxiang Lai, Xinyu Du, Johan Liu, Zhaonian Cheng, "Studies on microstructure of epoxy molding compound (EMC)-Leadframe interface after environmental aging", 2009 International Conference on Electronic Packaging Technology &amp; High Density Packaging, pp.1051-1053, 2009. Show Article Google Scholar</t>
  </si>
  <si>
    <t>Li Xu, Xiuzhen Lu, Johan Liu, Xinyu Du, Yan Zhang, Zhaonian Cheng, "Adhesion behavior between epoxy molding compound and different leadframes in plastic packaging", 2009 International Conference on Electronic Packaging Technology &amp; High Density Packaging, pp.1039-1042, 2009. Show Article Google Scholar</t>
  </si>
  <si>
    <t>N. Deb, X. F. Brun, C. Masuyama, N. Hamada, Y. Hirano, K. Wada, H. Oshida, K. Ganbayashi, L. L. Zhou, T. Y. Lu, "Ultra-thin mold cap for Advanced Packaging Technology", 2022 IEEE 72nd Electronic Components and Technology Conference (ECTC), pp.43-49, 2022. Show Article Google Scholar</t>
  </si>
  <si>
    <t>Marius van Dijk, Johannes Jaeschke, Olaf Wittler, Andreas Stegmaier, Martin Schneider-Ramelow, "Process Simulation of Fan-Out Wafer Level Packaging: Influence of Material and Geometry on Warpage", 2020 IEEE 8th Electronics System-Integration Technology Conference (ESTC), pp.1-6, 2020. Show Article Google Scholar</t>
  </si>
  <si>
    <t>Pradeep Lall, Yunli Zhang, Scott Miller, "Reliability Performance Analysis of Magnetically-Oriented ACA for Flexible and Stretchable Electronics", 2024 23rd IEEE Intersociety Conference on Thermal and Thermomechanical Phenomena in Electronic Systems (ITherm), pp.1-8, 2024. Show Article Google Scholar</t>
  </si>
  <si>
    <t>Junmo Kim, Myoung Song, Chang-Yeon Gu, Min Sang Ju, Sung Woo Ma, Jin Hee Lee, Woong-Sun Lee, Taek-Soo Kim, "Effects of High-Temperature Exposure on the Thermo-Mechanical Behavior of Epoxy Molding Compound and Warpage of Molded Wafers", 2023 IEEE 73rd Electronic Components and Technology Conference (ECTC), pp.1231-1236, 2023. Show Article Google Scholar</t>
  </si>
  <si>
    <t>Pradeep Lall, Yunli Zhang, Scott Miller, "Characterization of Aging Effects on Thermal and Mechanical Properties of Magnetically-Oriented ACA for Flexible and Stretchable Electronics", 2023 22nd IEEE Intersociety Conference on Thermal and Thermomechanical Phenomena in Electronic Systems (ITherm), pp.1-7, 2023. Show Article Google Scholar</t>
  </si>
  <si>
    <t>Pradeep Lall, Yunli Zhang, Sungmo Jung, "Corrosion Kinetics Investigation on Cu-Al Alloy in Sulfate Environment under Various Temperature and pH Values", 2023 22nd IEEE Intersociety Conference on Thermal and Thermomechanical Phenomena in Electronic Systems (ITherm), pp.1-7, 2023. Show Article Google Scholar</t>
  </si>
  <si>
    <t>Pradeep Lall, Yunli Zhang, Jeff Suhling, "Investigation of Fatigue Performance for Bulk Epoxy Molding Compound (EMC) in Sustained High- Temperature Environment up to 1 Year Aging", 2024 23rd IEEE Intersociety Conference on Thermal and Thermomechanical Phenomena in Electronic Systems (ITherm), pp.1-8, 2024. Show Article Google Scholar</t>
  </si>
  <si>
    <t>Pradeep Lall, Yunli Zhang, Jeff Suhling, "Characterization of Viscoelastic Behavior of Epoxy Molding Compounds Subjected to Sustained High Temperature Environment up to 1 year", 2022 21st IEEE Intersociety Conference on Thermal and Thermomechanical Phenomena in Electronic Systems (iTherm), pp.1-8, 2022. Show Article Google Scholar</t>
  </si>
  <si>
    <t>Pradeep Lall, Yunli Zhang, "Damage Progression in Electronic Molding Compounds under Sustained High Temperature for up to 1-year in Automotive Underhood Environments", 2022 21st IEEE Intersociety Conference on Thermal and Thermomechanical Phenomena in Electronic Systems (iTherm), pp.1-8, 2022. Show Article Google Scholar</t>
  </si>
  <si>
    <t>Pradeep Lall, Yunli Zhang, Jeff Suhling, "Thermal Stability and Viscoelasticity Behavior of Underfill Encapsulants in Sustained High Temperature Environment up to 1-year", 2022 21st IEEE Intersociety Conference on Thermal and Thermomechanical Phenomena in Electronic Systems (iTherm), pp.1-8, 2022. Show Article Google Scholar</t>
  </si>
  <si>
    <t>Pradeep Lall, Aathi Raja Ram Pandurangan, "Interfacial Fracture Toughness of EMC/Substrate Interface Under Mode–I Dynamic Loading with Long-Term High Temperature Aging", 2022 21st IEEE Intersociety Conference on Thermal and Thermomechanical Phenomena in Electronic Systems (iTherm), pp.1-6, 2022. Show Article Google Scholar</t>
  </si>
  <si>
    <t>Pradeep Lall, Madhu Kasturi, Jaimal Williamson, Varughese Mathew, "Thermal Conductivity and Interface Strength Evolution of TIM-Copper with Temperature and Humidity Conditioning", 2024 23rd IEEE Intersociety Conference on Thermal and Thermomechanical Phenomena in Electronic Systems (ITherm), pp.1-14, 2024. Show Article Google Scholar</t>
  </si>
  <si>
    <t>Pradeep Lall, Madhu Kasturi, Jaimal Williamson, Varughese Mathew, "Effect of Temperature and Humidity Conditioning on EMC-to-Substrate Interfacial Delamination Subjected to Monotonic and Fatigue Loading", 2024 23rd IEEE Intersociety Conference on Thermal and Thermomechanical Phenomena in Electronic Systems (ITherm), pp.1-11, 2024. Show Article Google Scholar</t>
  </si>
  <si>
    <t>Te-Jen Su, Chien-Liang Chiu, Chun-Hsien Su, Mau-Yi Tian, Jui-Chuan Cheng, Shih-Ming Wang, "Application of Fuzzy Theory to Parameter Design in Wafer Stealth Laser Dicing", 2024 International Symposium on Intelligent Signal Processing and Communication Systems (ISPACS), pp.1-3, 2024. Show Article Google Scholar</t>
  </si>
  <si>
    <t>Nathaniel Simon George, Ankur Harish Shah, Rommel Tanola, Jane Lu, Chris Sim, Harry Singh, "Comparative Analysis of Laser Parameters effect on Laser Splash Performance During Wafer Stealth Dicing", 2023 IEEE 25th Electronics Packaging Technology Conference (EPTC), pp.129-134, 2023. Show Article Google Scholar</t>
  </si>
  <si>
    <t>Norbert Ackerl, Andreas Wiedmer, Guodong Zeng, Famaz Forooghifar, "High-speed Optical Detection of Chipping Defects in a Die Bonder", 2023 IEEE 25th Electronics Packaging Technology Conference (EPTC), pp.204-210, 2023. Show Article Google Scholar</t>
  </si>
  <si>
    <t>Dao Kun Lim, Venkata Rama Satya Pradeep Vempaty, Wen How Sim, Harjashan Veer Singh, "Impact of Wafer Pre-thin Thickness on Stealth Dicing Performance", 2023 IEEE 25th Electronics Packaging Technology Conference (EPTC), pp.701-704, 2023. Show Article Google Scholar</t>
  </si>
  <si>
    <t>Norbert Ackerl, Anton Rigner, Andreas Wiedmer, Rudolf Grüter, Katharina Schmeing, "All Side Optical Chipping Inspection of Dice in a Die Attach Machine at High Throughput", 2022 China Semiconductor Technology International Conference (CSTIC), pp.1-3, 2022. Show Article Google Scholar</t>
  </si>
  <si>
    <t>Dongpeng Xue, Caiden Zhong, Elley Zhang, Weiting Jiang, Cong Zhang, "Die chipping FDC development at wafer saw process", 2021 22nd International Conference on Electronic Packaging Technology (ICEPT), pp.1-2, 2021. Show Article Google Scholar</t>
  </si>
  <si>
    <t>Natsuki Suzuki, Tomoji Nakamura, Yuta Kondo, Shimpei Tominaga, Kazuhiro Atsumi, Takayuki Ohba, "Damage-Less Singulation of Ultra-Thin Wafers using Stealth Dicing", 2020 IEEE 70th Electronic Components and Technology Conference (ECTC), pp.1043-1049, 2020. Show Article Google Scholar</t>
  </si>
  <si>
    <t>Kazuto Aizawa, Jun Maeda, Yuya Hasegawa, Shinya Takyu, "A Study on Back Grinding Tape for Ultra-thin Chip Fabrication", 2018 20th International Conference on Electronic Materials and Packaging (EMAP), pp.1-4, 2018. Show Article Google Scholar</t>
  </si>
  <si>
    <t>Daniel Ismael Cereno, Sunil Wickramanayaka, "Stealth Dicing Challenges for MEMS Wafer Applications", 2017 IEEE 67th Electronic Components and Technology Conference (ECTC), pp.358-363, 2017. Show Article Google Scholar</t>
  </si>
  <si>
    <t>Hualiang Shi, Erasenthiran Poonjolai, 3D Microelectronic Packaging, vol.57, pp.101, 2017. CrossRef</t>
  </si>
  <si>
    <t>Jacob Dawes, Tzu-Hsuan Chou, Boyu Shen, Matthew L. Johnston, "Microfluidic Lab-on-CMOS Packaging Using Wafer-Level Molding and 3D-Printed Interconnects", IEEE Transactions on Biomedical Circuits and Systems, vol.18, no.4, pp.821-833, 2024. Show Article Google Scholar</t>
  </si>
  <si>
    <t>Chengdong Yuan, Sönke Maeter, Youssef Maniar, Tamara Bechtold, "Re-Integrating a Reduced-Order Model into Finite Element Environment for Thermo-Mechanical Reliability Analysis in Microelectronics", 2024 IEEE 10th Electronics System-Integration Technology Conference (ESTC), pp.1-6, 2024. Show Article Google Scholar</t>
  </si>
  <si>
    <t>Abinash Pradhan, Giovanna Grosso, Varaha Satya Bharath Kurukuru, Claudio Romano, Roberto Petrella, "Coupled Electrothermal Analysis with Reduced Order Models for Optimizing GaN HEMTs Performance in Traction Inverters", 2024 IEEE 10th Electronics System-Integration Technology Conference (ESTC), pp.1-8, 2024. Show Article Google Scholar</t>
  </si>
  <si>
    <t>Yufeng Ma, Zijian Wang, Cheng Zhu, Han Wang, Fangxian He, Daoguo Yang, "Thermal-mechanical Reliability and Package Optimization of a dToF Photon Imaging sensor", 2023 24th International Conference on Electronic Packaging Technology (ICEPT), pp.1-5, 2023. Show Article Google Scholar</t>
  </si>
  <si>
    <t>R. Kniely, J. Heilmann, F. Huber, B. Wunderle, "Characterization and simulation of delamination on package-level considering sub-critical interfacial fracture-parameters under cyclic loading.", 2023 24th International Conference on Thermal, Mechanical and Multi-Physics Simulation and Experiments in Microelectronics and Microsystems (EuroSimE), pp.1-11, 2023. Show Article Google Scholar</t>
  </si>
  <si>
    <t>Maofen Zhang, Yuen Sing Chan, Niessner Martin Richard, Schuetz Gerhard, Altieri-Weimar Paola, Bernhard Wunderle, "Investigation of the impact of thermal aging of molding compounds on the solder joint fatigue of a VQFN package", 2022 23rd International Conference on Thermal, Mechanical and Multi-Physics Simulation and Experiments in Microelectronics and Microsystems (EuroSimE), pp.1-9, 2022. Show Article Google Scholar</t>
  </si>
  <si>
    <t>D. Behera, P. Roy, E. Madenci, S. Oterkus, "Prediction of thermal oxidation damage in polymers by using peridynamics", 2021 IEEE 71st Electronic Components and Technology Conference (ECTC), pp.1457-1463, 2021. Show Article Google Scholar</t>
  </si>
  <si>
    <t>Lucrezia Guarino, Lucia Zullino, Luca Cecchetto, Fiorella Pozzobon, Antonio Andreini, "3D Power Packaged Device Thermo-Mechanical Modeling and Stress Analysis After Reliability Trials", 2019 IEEE 69th Electronic Components and Technology Conference (ECTC), pp.2194-2199, 2019. Show Article Google Scholar</t>
  </si>
  <si>
    <t>V. N. N. Trilochan Rambhatla, David Samet, P. Markondeya Raj, Satomi Kawamoto, Rao R. Tummala, Suresh K. Sitaraman, "Interfacial Delamanination of Mold Compound in Fan-Out Packages", 2017 IEEE 67th Electronic Components and Technology Conference (ECTC), pp.827-833, 2017. Show Article Google Scholar</t>
  </si>
  <si>
    <t>Maofen Zhang, Daoguo Yang, Leo Ernst, Bingbing Zhang, "Simulation of delamination initiation and subsequent propagation using cohesive zones", 2017 18th International Conference on Thermal, Mechanical and Multi-Physics Simulation and Experiments in Microelectronics and Microsystems (EuroSimE), pp.1-10, 2017. Show Article Google Scholar</t>
  </si>
  <si>
    <t>Falk Naumann, Tino Stephan, Marcel Mittag, Robert Klengel, Sandy Klengel, "Analysis of Degradation Effects for Different Epoxy-Based Molding Compounds (EMC) Under High Temperature Aging", 2024 IEEE 10th Electronics System-Integration Technology Conference (ESTC), pp.1-7, 2024. Show Article Google Scholar</t>
  </si>
  <si>
    <t>Marius van Dijk, Saskia Huber, Hans Walter, Olaf Wittler, Martin Schneider-Ramelow, "Numerical simulation of transient thermomechanical ageing effects", 2022 23rd International Conference on Thermal, Mechanical and Multi-Physics Simulation and Experiments in Microelectronics and Microsystems (EuroSimE), pp.1-6, 2022. Show Article Google Scholar</t>
  </si>
  <si>
    <t>Stephan Sprenger, Andreas Funck, Jaclyn Balthasar, Torsten Lubenow, "Improving Thermal and Chemical Stabilities of Electronic Epoxies using Polysiloxane Copolymers Part II: Block Copolymers", 2021 International Conference on Electrical, Communication, and Computer Engineering (ICECCE), pp.1-6, 2021. Show Article Google Scholar</t>
  </si>
  <si>
    <t>Bingbing Zhang, Michael Johlitz, Alexander Lion, L. J. Ernst, K. M. B. Jansen, Duc-Khoi Vu, Laurens Weiss, "Thermal aging modeling of molding compound under high-temperature storage and temperature cycling conditions", 2018 19th International Conference on Thermal, Mechanical and Multi-Physics Simulation and Experiments in Microelectronics and Microsystems (EuroSimE), pp.1-5, 2018. Show Article Google Scholar</t>
  </si>
  <si>
    <t>Bingbing Zhang, Alexander Lion, Michael Johlitz, Leo Ernst, K.M.B. Jansen, Duc-Khoi Vu, Laurens Weiss, "Modelling of thermal aging of Moulding Compound by using an equivalent layer assumption", 2017 18th International Conference on Thermal, Mechanical and Multi-Physics Simulation and Experiments in Microelectronics and Microsystems (EuroSimE), pp.1-6, 2017. Show Article Google Scholar</t>
  </si>
  <si>
    <t>Chenwen Qin, Daoguo Yang, Shenhuai Feng, Hengzhi Dong, Weiyi Zhou, Yuda Li, "Fracture Modeling and Characterization of Si/Underfill/Substrate Interface Adhesion in 3D Packaging", 2024 25th International Conference on Electronic Packaging Technology (ICEPT), pp.1-5, 2024. Show Article Google Scholar</t>
  </si>
  <si>
    <t>M. Schulz, H. S. Nabi, D.-K. Vu, B. Wunderle, J. Keller, "Characterization of EMC/LF interfacial fracture toughness using the advanced mixed-mode bending method", 2018 19th International Conference on Thermal, Mechanical and Multi-Physics Simulation and Experiments in Microelectronics and Microsystems (EuroSimE), pp.1-10, 2018. Show Article Google Scholar</t>
  </si>
  <si>
    <t>Marco Rovitto, Samuele Zalaffi, Carlo Passagrilli, Luca Andena, Stefano Mariani, "Copper/Molding Compound Interfacial Delamination", 2023 IEEE 25th Electronics Packaging Technology Conference (EPTC), pp.669-673, 2023. Show Article Google Scholar</t>
  </si>
  <si>
    <t>Samuele Zalaffi, Marco Rovitto, Carlo Passagrilli, Claudio Maria Villa, Luca Andena, Stefano Mariani, "Adhesion Copper/Molding Compound: Modeling and Characterization", 2023 24th European Microelectronics and Packaging Conference &amp; Exhibition (EMPC), pp.1-6, 2023. Show Article Google Scholar</t>
  </si>
  <si>
    <t>Muhammad Musadiq, Adwait Inamdar, Romuald Roucou, Willem D. van Driel, "Investigating Competing Failure Modes in Microelectronic Devices Due to Small Temperature Variations", 2024 IEEE 10th Electronics System-Integration Technology Conference (ESTC), pp.1-6, 2024. Show Article Google Scholar</t>
  </si>
  <si>
    <t>M. Van Soestbergen, "Thermo-Mechanical Compact Model to Simulate Solder Fatigue of QFN packages", 2024 25th International Conference on Thermal, Mechanical and Multi-Physics Simulation and Experiments in Microelectronics and Microsystems (EuroSimE), pp.1-5, 2024. Show Article Google Scholar</t>
  </si>
  <si>
    <t>Valeriya Titova, Martin Lapke, "Investigating Humidity Transfer in IGBT Modules: An Integrated Experimental and Simulation Approach", IEEE Open Journal of Power Electronics, vol.5, pp.575-582, 2024. Show Article Google Scholar</t>
  </si>
  <si>
    <t>Arvind Vasan, Laszlo Laskai, Milan Ilic, "Defining humidity test duration for microinverter reliability assessment: A physics-of-failure approach", 2017 IEEE Applied Power Electronics Conference and Exposition (APEC), pp.2336-2340, 2017. Show Article Google Scholar</t>
  </si>
  <si>
    <t>Youngsoon Kim, Taeshik Yoon, Tae-Wan Kim, Taek-Soo Kim, Kyung-Wook Paik, "Moisture Effects on NCF Adhesion and Solder Joint Reliability of Chip-on-Board Assembly Using Cu Pillar/Sn–Ag Microbump", IEEE Transactions on Components, Packaging and Manufacturing Technology, vol.7, no.3, pp.371-378, 2017. Show Article Google Scholar</t>
  </si>
  <si>
    <t>H. Conseil-Gudla, Z. Staliulionis, M. S. Jellesen, M. Jabbari, J. H. Hattel, R. Ambat, "Humidity Buildup in Electronic Enclosures Exposed to Constant Conditions", IEEE Transactions on Components, Packaging and Manufacturing Technology, vol.7, no.3, pp.412-423, 2017. Show Article Google Scholar</t>
  </si>
  <si>
    <t>Zhixue Liu, Xiaosong Ma, Qiulin Ding, G.Q. Zhang, "Fast MSL analysis of microelectronic packages by using equal weight increasing method", 2016 17th International Conference on Electronic Packaging Technology (ICEPT), pp.391-394, 2016. Show Article Google Scholar</t>
  </si>
  <si>
    <t>Daniel Markus, Manuel Schmidt, Karin Lunz, Ulrich Becker, "A new method to model transient multi-material moisture transfer in automotive electronics applications", 2016 17th International Conference on Thermal, Mechanical and Multi-Physics Simulation and Experiments in Microelectronics and Microsystems (EuroSimE), pp.1-8, 2016. Show Article Google Scholar</t>
  </si>
  <si>
    <t>Seung Geol Lee, Ji Il Choi, Wonsang Koh, Seung Soon Jang, Jongman Kim, Gene Kim, "Effect of Temperature on Water Molecules in a Model Epoxy Molding Compound: Molecular Dynamics Simulation Approach", IEEE Transactions on Components, Packaging and Manufacturing Technology, vol.1, no.10, pp.1533-1542, 2011. Show Article Google Scholar</t>
  </si>
  <si>
    <t>Allan H. Johnston, "Space Radiation Effects and Reliability Considerations for Micro- and Optoelectronic Devices", IEEE Transactions on Device and Materials Reliability, vol.10, no.4, pp.449-459, 2010. Show Article Google Scholar</t>
  </si>
  <si>
    <t>Leon Lantz, Michael G. Pecht, Mark Wood, "The Measurement of Ion Diffusion in Epoxy Molding Compounds by Dynamic Secondary Ion Mass Spectroscopy", IEEE Transactions on Components and Packaging Technologies, vol.31, no.3, pp.527-535, 2008. Show Article Google Scholar</t>
  </si>
  <si>
    <t>L. Lantz, M.G. Pecht, "Ion transport in encapsulants used in microcircuit packaging", IEEE Transactions on Components and Packaging Technologies, vol.26, no.1, pp.199-205, 2003. Show Article Google Scholar</t>
  </si>
  <si>
    <t>M. H. Shirangi, B. Michel, Moisture Sensitivity of Plastic Packages of IC Devices, pp.29, 2010. CrossRef</t>
  </si>
  <si>
    <t>Adwait Inamdar, Michiel van Soestbergen, Amar Mavinkurve, Willem van Driel, GuoQi Zhang, "A Continuously Updated Package-Degradation Model reflecting Thermomechanical Changes at Different Thermo-Oxidative Stages of Moulding Compound", 2023 24th International Conference on Thermal, Mechanical and Multi-Physics Simulation and Experiments in Microelectronics and Microsystems (EuroSimE), pp.1-7, 2023. Show Article Google Scholar</t>
  </si>
  <si>
    <t>Daniela Spini, Marco Rovitto, "Impact of Viscoelastic Properties on Package Warpage Prediction", 2023 24th International Conference on Thermal, Mechanical and Multi-Physics Simulation and Experiments in Microelectronics and Microsystems (EuroSimE), pp.1-8, 2023. Show Article Google Scholar</t>
  </si>
  <si>
    <t>Yun Li, Tina Li, "The Effect of Etching Lead Frame on QFN Package Delamination", 2023 24th International Conference on Electronic Packaging Technology (ICEPT), pp.1-4, 2023. Show Article Google Scholar</t>
  </si>
  <si>
    <t>Deshin Liu, Tingsheng Chang, Zhenwei Zhuang, Yungching Chao, Sungting Chung, Peichen Huang, "Manufacturing Reliability Assessment of Fine Ag Alloy Wire During Wire Loop Formation Process", IEEE Access, vol.13, pp.14177-14185, 2025. Show Article Google Scholar</t>
  </si>
  <si>
    <t>Raquel L. Fundan, Loic Renard, Shei Meng Loo, Geok Koon Orr, "Copper Alloy Wire Selection Methodology for High Reliability Automotive IC packages", 2023 IEEE 25th Electronics Packaging Technology Conference (EPTC), pp.1103-1107, 2023. Show Article Google Scholar</t>
  </si>
  <si>
    <t>Riccardo Villa, Nurhashimah Hashim, Daniele Bini, Ivana Favretto, "Pure silver wire bonding on palladium finishing for automotive application", 2019 IEEE 21st Electronics Packaging Technology Conference (EPTC), pp.679-683, 2019. Show Article Google Scholar</t>
  </si>
  <si>
    <t>Quek Kiang Wei, Loo Shei Meng, "Manufacturability of Ag Wire for Mass Production - Challenges and Robustness", 2018 IEEE 38th International Electronics Manufacturing Technology Conference (IEMT), pp.1-4, 2018. Show Article Google Scholar</t>
  </si>
  <si>
    <t>Hongjie Liu, Wei Tan, Xingming Cheng, Lanxia Li, Yangyang Duan, Dandan Fan, Xiaojuan Jiang, Liang Cui, Jianglong Han, "Volume Resistance of Epoxy Molding Compound", 2020 China Semiconductor Technology International Conference (CSTIC), pp.1-3, 2020. Show Article Google Scholar</t>
  </si>
  <si>
    <t>Mei-Ling Wu, Wei-Jhih Wong, "Innovating Semiconductor Packaging: Dynamic Finite Element Models and Steady-State Warpage Simulations", IEEE Transactions on Components, Packaging and Manufacturing Technology, vol.15, no.1, pp.150-156, 2025. Show Article Google Scholar</t>
  </si>
  <si>
    <t>Vincenzo Vinciguerra, Giuseppe Luigi Malgioglio, Marco Renna, "A Comparison of Analytical and Finite Element Analysis Methods for Determining the Equivalent Thickness of Large 4H-SiC Taiko Wafers", 2024 25th International Conference on Thermal, Mechanical and Multi-Physics Simulation and Experiments in Microelectronics and Microsystems (EuroSimE), pp.1-4, 2024. Show Article Google Scholar</t>
  </si>
  <si>
    <t>Xiao Xin, Nima E. Gorji, Ming-Lang Tseng, "Metrology of Silicon Wafers Through Synchrotron Section Topography and X-Ray Diffraction Imaging", IEEE Transactions on Components, Packaging and Manufacturing Technology, vol.14, no.7, pp.1164-1171, 2024. Show Article Google Scholar</t>
  </si>
  <si>
    <t>Vincenzo Vinciguerra, Giuseppe Luigi Malgioglio, Marco Renna, "Extension of the Equivalent Thickness Concept to the Bifurcation of Large Semiconductor Front Side Metal Taiko Wafer investigated by ANSYS Finite Element Analysis Methods", 2024 25th International Conference on Thermal, Mechanical and Multi-Physics Simulation and Experiments in Microelectronics and Microsystems (EuroSimE), pp.1-5, 2024. Show Article Google Scholar</t>
  </si>
  <si>
    <t>Quang Nguyen, Christopher Glancey, Wei Chang Wong, Raj Bansal, "A Predictive Model of Wafer-to-Die Warpage Simulation", 2023 22nd IEEE Intersociety Conference on Thermal and Thermomechanical Phenomena in Electronic Systems (ITherm), pp.1-7, 2023. Show Article Google Scholar</t>
  </si>
  <si>
    <t>Vincenzo Vinciguerra, Giuseppe Luigi Malgioglio, Antonio Landi, Marco Renna, "Models of Bifurcation and Gravity Induced Deflection in Wide Band Gap 4H-SiC Semiconductor Wafers", 2023 24th International Conference on Thermal, Mechanical and Multi-Physics Simulation and Experiments in Microelectronics and Microsystems (EuroSimE), pp.1-5, 2023. Show Article Google Scholar</t>
  </si>
  <si>
    <t>Camille Sautot, Jean-Charles Craveur, Mohamed Boutaleb, Fabrice Roqueta, "Comparison of finite element approaches for Si wafer buckling calculation", 2023 24th International Conference on Thermal, Mechanical and Multi-Physics Simulation and Experiments in Microelectronics and Microsystems (EuroSimE), pp.1-7, 2023. Show Article Google Scholar</t>
  </si>
  <si>
    <t>Vincenzo Vinciguerra, Mohamed Boutaleb, Giuseppe Luigi Malgioglio, Antonio Landi, Fabrice Roqueta, Marco Renna, "Investigating the Occurrence of Bifurcation in Large Metalized Wafers using ANSYS Layered Shell Elements", 2023 24th International Conference on Thermal, Mechanical and Multi-Physics Simulation and Experiments in Microelectronics and Microsystems (EuroSimE), pp.1-8, 2023. Show Article Google Scholar</t>
  </si>
  <si>
    <t>Yun Bai, Kang Li, Shan Huang, Jinhui Li, Qiang Liu, Zhipeng Li, Xuefan Wang, Guoping Zhang, Rong Sun, "A Novel Process to Reduce the Warpage of Bond Pair for Temporary Bonding and De-bonding Technique", 2022 23rd International Conference on Electronic Packaging Technology (ICEPT), pp.1-4, 2022. Show Article Google Scholar</t>
  </si>
  <si>
    <t>Vincenzo Vinciguerra, Giuseppe Luigi Malgioglio, Antonio Landi, "Models of Bifurcation in a Semiconductor Wafer: A Comparison of the Analytical Solution vs. the ANSYS Finite Element Analysis", 2022 23rd International Conference on Thermal, Mechanical and Multi-Physics Simulation and Experiments in Microelectronics and Microsystems (EuroSimE), pp.1-4, 2022. Show Article Google Scholar</t>
  </si>
  <si>
    <t>Zhibo Cao, Alexander Göritz, Matteo Stocchi, Matthias Wietstruck, Christian Hoyer, Luca David Steinweg, Corrado Carta, Frank Ellinger, Bernd Tillack, Mehmet Kaynak, "An Advanced Finite Element Model for BiCMOS Process Oriented Ultra-Thin Wafer Deformation", IEEE Transactions on Semiconductor Manufacturing, vol.35, no.1, pp.2-10, 2022. Show Article Google Scholar</t>
  </si>
  <si>
    <t>Vincenzo Vinciguerra, Antonio Landi, "On the Way to understand the Warpage in 8” Taiko Semiconductor Wafers for Power Electronics Applications (Si and SiC)", 2021 22nd International Conference on Thermal, Mechanical and Multi-Physics Simulation and Experiments in Microelectronics and Microsystems (EuroSimE), pp.1-14, 2021. Show Article Google Scholar</t>
  </si>
  <si>
    <t>Fa Xing Che, Kazunori Yamamoto, Vempati Srinivasa Rao, Vasarla Nagendra Sekhar, "Panel Warpage of Fan-Out Panel-Level Packaging Using RDL-First Technology", IEEE Transactions on Components, Packaging and Manufacturing Technology, vol.10, no.2, pp.304-313, 2020. Show Article Google Scholar</t>
  </si>
  <si>
    <t>Zhibo Cao, Alexander Göritz, Matthias Wietstruck, Selin Tolunay Wipf, Andreas Trusch, Mehmet Kaynak, "Finite-element modelling of stress induced wafer warpage for a full BiCMOS process", 2019 IEEE 19th Topical Meeting on Silicon Monolithic Integrated Circuits in RF Systems (SiRF), pp.1-4, 2019. Show Article Google Scholar</t>
  </si>
  <si>
    <t>Chunsheng Zhu, Pengfei Guo, Zibin Dai, "Investigation on wafer warpage evolution and wafer asymmetric deformation in fan-out wafer level packaging processes", 2017 18th International Conference on Electronic Packaging Technology (ICEPT), pp.664-668, 2017. Show Article Google Scholar</t>
  </si>
  <si>
    <t>Aki Dote, Hideki Kitada, Yoriko Mizushima, Tomoji Nakamura, Seiki Sakuyama, "Characterization of Warpages and Layout-Dependent Local-Deformations for Large Die 3D Stacking", 2016 IEEE 66th Electronic Components and Technology Conference (ECTC), pp.1899-1904, 2016. Show Article Google Scholar</t>
  </si>
  <si>
    <t>B. Vianne, A. Farcy, V. Fiori, C. Chappaz, N. Chevrier, G. Lobascio, P. Chausse, F. Ponthenier, A. Ruckly, S. Escoubas, O. Thomas, "Stress management strategy to limit die curvature during silicon interposer integration", 2015 International 3D Systems Integration Conference (3DIC), pp.TS11.4.1-TS11.4.7, 2015. Show Article Google Scholar</t>
  </si>
  <si>
    <t>Russell Farrugia, Ivan Grech, Owen Casha, Joseph Micallef, Edward Gatt, Ivan Ellul, Roseanne Duca, Ingram Borg, "Investigation of warpage in wafer-level Molding: Measurements and FE analysis", 2015 Symposium on Design, Test, Integration and Packaging of MEMS/MOEMS (DTIP), pp.1-6, 2015. Show Article Google Scholar</t>
  </si>
  <si>
    <t>Nima E. Gorji, 2024. CrossRef</t>
  </si>
  <si>
    <t>C. Durand, M. Klingler, D. Coutellier, H. Naceur, "Power Cycling Reliability of Power Module: A Survey", IEEE Transactions on Device and Materials Reliability, vol.16, no.1, pp.80-97, 2016. Show Article Google Scholar</t>
  </si>
  <si>
    <t>E. Bektas, K. Broermann, G. Pećanac, S. Rzepka, C. Silber, B. Wunderle, "Robust design optimization: On methodology and short review", 2017 18th International Conference on Thermal, Mechanical and Multi-Physics Simulation and Experiments in Microelectronics and Microsystems (EuroSimE), pp.1-7, 2017. Show Article Google Scholar</t>
  </si>
  <si>
    <t>Hartmut Fischer, Hasan Sadat Nabi, Laurens Weiss, Alexander W.J. Gielen, "The role of molding compound microstructure for packaging reliability", 2015 European Microelectronics Packaging Conference (EMPC), pp.1-6, 2015. Show Article Google Scholar</t>
  </si>
  <si>
    <t>B. Öztürk, P. Lou, P. Gromala, C. Silber, K.M.B. Jansen, L.J. Ernst, "Characterization and simulation of LTCC/adhesive and alloy 42/adhesive interface strength for automotive applications", 2015 16th International Conference on Thermal, Mechanical and Multi-Physics Simulation and Experiments in Microelectronics and Microsystems, pp.1-10, 2015. Show Article Google Scholar</t>
  </si>
  <si>
    <t>I. Maus, H. Pape, H. S. Nabi, B. Michel, B. Wunderle, "Determination of interface fracture parameters: Energy Release Rate and Mode Mixity using FEA", 2013 14th International Conference on Thermal, Mechanical and Multi-Physics Simulation and Experiments in Microelectronics and Microsystems (EuroSimE), pp.1-9, 2013. Show Article Google Scholar</t>
  </si>
  <si>
    <t>H. Pape, I. Maus, H. S. Nabi, L. J. Ernst, B. Wunderle, "Establishing mode mix dependency of fracture toughness in microelectronic components with reduced experimental effort", 2012 IEEE 62nd Electronic Components and Technology Conference, pp.1213-1222, 2012. Show Article Google Scholar</t>
  </si>
  <si>
    <t>H. Pape, I. Maus, I. Paul, L. J. Ernst, B. Wunderle, "Fracture toughness characterization and modeling of interfaces in microelectronic packages - A status review", 2012 13th International Thermal, Mechanical and Multi-Physics Simulation and Experiments in Microelectronics and Microsystems, pp.1/9-9/9, 2012. Show Article Google Scholar</t>
  </si>
  <si>
    <t>Mei-Ling Wu, Jia-Shen Lan, "Prediction of Delamination Failure in Quad Flat No-Lead Packages Using Combined Experimental and Simulation Methods", IEEE Transactions on Components, Packaging and Manufacturing Technology, vol.11, no.5, pp.785-792, 2021. Show Article Google Scholar</t>
  </si>
  <si>
    <t>William E. R. Krieger, Sathyanarayanan Raghavan, Abhishek Kwatra, Suresh K. Sitaraman, "Cohesive zone experiments for copper/mold compound delamination", 2014 IEEE 64th Electronic Components and Technology Conference (ECTC), pp.983-989, 2014. Show Article Google Scholar</t>
  </si>
  <si>
    <t>Jinto George, John Barrett, "A Steam Sterilizable Plastic-Encapsulated Wireless Sensor Module", IEEE Transactions on Components, Packaging and Manufacturing Technology, vol.9, no.4, pp.770-778, 2019. Show Article Google Scholar</t>
  </si>
  <si>
    <t>C. Vernier, M. Dressler, H.-P. Seebich, B. Wunderle, "Rapid testing method for interface crack analysis of an adhesive bonded joint using an electrodynamic shaker", 2017 18th International Conference on Thermal, Mechanical and Multi-Physics Simulation and Experiments in Microelectronics and Microsystems (EuroSimE), pp.1-1, 2017. Show Article Google Scholar</t>
  </si>
  <si>
    <t>Vernier Clémence, Dressler Marc, Seebich Hans-Peter, Wunderle Bernhard, "Reliability of a dual-curable adhesive bond", 2016 17th International Conference on Thermal, Mechanical and Multi-Physics Simulation and Experiments in Microelectronics and Microsystems (EuroSimE), pp.1-6, 2016. Show Article Google Scholar</t>
  </si>
  <si>
    <t>Emad A. Poshtan, Sven Rzepka, Christian Silber, Bernhard Wunderle, "Accelerated determination of interfacial fracture toughness in microelectronic packages under cyclic loading", 2015 IEEE 65th Electronic Components and Technology Conference (ECTC), pp.1524-1530, 2015. Show Article Google Scholar</t>
  </si>
  <si>
    <t>Ran Yin, Krzysztof Nieweglowski, Karsten Meier, Karlheinz Bock, "Characterization of material adhesion in redistribution multilayer for embedded high-frequency packages", 2022 IEEE 9th Electronics System-Integration Technology Conference (ESTC), pp.321-325, 2022. Show Article Google Scholar</t>
  </si>
  <si>
    <t>Nadine Pflügler, Reinhard Pufall, Michael Goroll, Bernhard Wunderle, "Non-destructive die attach test method for future robust packages - a proposal", 2016 6th Electronic System-Integration Technology Conference (ESTC), pp.1-4, 2016. Show Article Google Scholar</t>
  </si>
  <si>
    <t>Yassir Madhour, Michael Zervas, Gerd Schlottig, Thomas Brunschwiler, Yusuf Leblebici, John Richard Thome, Bruno Michel, "Integration of intra chip stack fluidic cooling using thin-layer solder bonding", 2013 IEEE International 3D Systems Integration Conference (3DIC), pp.1-8, 2013. Show Article Google Scholar</t>
  </si>
  <si>
    <t>A. Yadur, P. Gromala, S. Green, K. Mat Daud, "Investigation of interface delamination of EMC-copper interfaces in molded electronic packages", 2013 14th International Conference on Thermal, Mechanical and Multi-Physics Simulation and Experiments in Microelectronics and Microsystems (EuroSimE), pp.1-6, 2013. Show Article Google Scholar</t>
  </si>
  <si>
    <t>M. Schulz, M. Springborn, J. Keller, B. Michel, B. Wunderle, "Advanced mixed-mode bending test Experimental-numerical characterization of the critical energy release rate Gc including Mixed-Mode-Angle Ψ in interfaces under independent external loads", 2013 14th International Conference on Thermal, Mechanical and Multi-Physics Simulation and Experiments in Microelectronics and Microsystems (EuroSimE), pp.1-9, 2013. Show Article Google Scholar</t>
  </si>
  <si>
    <t>J. Auersperg, R. Dudek, B. Brämer, R. Pufall, B. Seiler, B. Michel, "Capturing interface toughness parameters from shear testing using different fracture mechanics approaches", 2012 IEEE 14th Electronics Packaging Technology Conference (EPTC), pp.467-473, 2012. Show Article Google Scholar</t>
  </si>
  <si>
    <t>B. Wunderle, M. Schulz, J. Keller, I. Maus, H. Pape, B. Michel, "Advanced mixed-mode bending test: A rapid, inexpensive and accurate method for fracture-mechanical interface characterisation", 13th InterSociety Conference on Thermal and Thermomechanical Phenomena in Electronic Systems, pp.176-186, 2012. Show Article Google Scholar</t>
  </si>
  <si>
    <t>R. Dudek, R. Doering, R. Pufall, W. Kanert, B. Seiler, S. Rzepka, B. Michel, "Delamination modeling for power packages by the cohesive zone approach", 13th InterSociety Conference on Thermal and Thermomechanical Phenomena in Electronic Systems, pp.187-193, 2012. Show Article Google Scholar</t>
  </si>
  <si>
    <t>B. Wunderle, M. Schulz, J. Keller, D. May, I. Maus, H. Pape, B. Michel, "Advanced mixed-mode bending test: A rapid, inexpensive and accurate method for fracture-mechanical interface characterisation", 2012 13th International Thermal, Mechanical and Multi-Physics Simulation and Experiments in Microelectronics and Microsystems, pp.1/11-11/11, 2012. Show Article Google Scholar</t>
  </si>
  <si>
    <t>Yiming Liang, Qingming Feng, Haoran Wang, "Signal Pin Push Test Method Calibration for Soldering Interconnection Qualification in Power Packaging", 2024 IEEE 26th Electronics Packaging Technology Conference (EPTC), pp.946-950, 2024. Show Article Google Scholar</t>
  </si>
  <si>
    <t>Juergen Auersperg, Rainer Dudek, Sven Rzepka, Bernd Michel, "Advantage and current limitations of advanced fracture mechanics for 3d-integration and beol under CPI aspects", 2013 IEEE 15th Electronics Packaging Technology Conference (EPTC 2013), pp.455-460, 2013. Show Article Google Scholar</t>
  </si>
  <si>
    <t>Mykola Chernobryvko, Michael P. Kaiser, Kavin Senthil Murugesan, Dan Kuylenstierna, Julia-Marie Köszegi, Robert Gernhardt, Tanja Braun, Ivan Ndip, Martin Schneider-Ramelow, "High-Q Ku-band Microstrip Spiral Resonator in Fan-out Wafer-Level Packaging (FoWLP) Technology for VCO Applications", 2023 24th European Microelectronics and Packaging Conference &amp; Exhibition (EMPC), pp.1-4, 2023. Show Article Google Scholar</t>
  </si>
  <si>
    <t>Hengqian Yi, Efe Ozturk, Marco Koelink, Jana Krimmling, Andrei A. Damian, Wojciech Debski, H. W. van Zeijl, Guoqi Zhang, René H. Poelma, "Antenna-in-Package (AiP) Using Through-Polymer Vias (TPVs) for a 122-GHz Radar Chip", IEEE Transactions on Components, Packaging and Manufacturing Technology, vol.12, no.6, pp.893-901, 2022. Show Article Google Scholar</t>
  </si>
  <si>
    <t>Zhaohui Chen, Boo Yang Jung, Sharon Pei Siang Lim, Dexter Sorono Velez, David Soon Wee Ho, Xiaowu Zhang, "Thermo-mechanical reliability study on Package on Package (PoP) with Embedded Wafer Level Package (eWLP)", 2014 IEEE 16th Electronics Packaging Technology Conference (EPTC), pp.812-816, 2014. Show Article Google Scholar</t>
  </si>
  <si>
    <t>Zhaohui Chen, Ser Choong Chong, Boyu Zheng, Boo Yang Jung, Tai Chong Chai, Xiaowu Zhang, "Reliability study on through mold via (TMV) for 3D microelectronic packaging under thermal and moisture loadings", 2013 IEEE 15th Electronics Packaging Technology Conference (EPTC 2013), pp.524-529, 2013. Show Article Google Scholar</t>
  </si>
  <si>
    <t>Swarnakamal Priyabadini, Tom Sterken, Luc Van Hoorebeke, Jan Vanfleteren, "3-D Stacking of Ultrathin Chip Packages: An Innovative Packaging and Interconnection Technology", IEEE Transactions on Components, Packaging and Manufacturing Technology, vol.3, no.7, pp.1114-1122, 2013. Show Article Google Scholar</t>
  </si>
  <si>
    <t>Reinhard Pufall, Daniel May, Bernhard Wunderle, Georg M. Reuther, Nadine Pflügler, Dominik Udiljak, "Prediction of robustness of packages by cohesive zone finite element simulation and verification by non-destructive tests", 2019 20th International Conference on Thermal, Mechanical and Multi-Physics Simulation and Experiments in Microelectronics and Microsystems (EuroSimE), pp.1-6, 2019. Show Article Google Scholar</t>
  </si>
  <si>
    <t>Reinhard Pufall, Michael Goroll, Georg M. Reuther, Nadine Pflügler, Dominik Udiljak, Rainer Dudek, "Design of robust packages by deliberate release of elastic energy to avoid interfacial crack propagation", 2018 19th International Conference on Thermal, Mechanical and Multi-Physics Simulation and Experiments in Microelectronics and Microsystems (EuroSimE), pp.1-5, 2018. Show Article Google Scholar</t>
  </si>
  <si>
    <t>R. Pufall, M. Goroll, G. M. Reuther, "Understanding delamination for fast development of reliable packages for automotive applications. A consideration of adhesion by interlocking and anchoring", Proceedings of the 5th Electronics System-integration Technology Conference (ESTC), pp.1-5, 2014. Show Article Google Scholar</t>
  </si>
  <si>
    <t>R. Pufall, M. Goroll, G.M. Reuther, "Understanding delamination for fast development of reliable packages for automotive applications. A consideration of robustness for new packages based on simulation", 2014 15th International Conference on Thermal, Mechanical and Mulit-Physics Simulation and Experiments in Microelectronics and Microsystems (EuroSimE), pp.1-6, 2014. Show Article Google Scholar</t>
  </si>
  <si>
    <t>R. Pufall, M. Goroll, W. Kanert, R. Dudek, "Increasing the robustness for reliable packages by prediction of delamination by cohesive zone element simulation", 2012 13th International Thermal, Mechanical and Multi-Physics Simulation and Experiments in Microelectronics and Microsystems, pp.1/4-4/4, 2012. Show Article Google Scholar</t>
  </si>
  <si>
    <t>Olaf Wittler, Johannes Jaeschke, Olaf Bochow-Ness, Andreas Middendorf, Klaus-Dieter Lang, "Combined Reliability Testing: An approach to assure reliability under complex loading conditions", 2012 7th International Conference on Integrated Power Electronics Systems (CIPS), pp.1-7, 2012. Show Article Google Scholar</t>
  </si>
  <si>
    <t>W. Kanert, R. Pufall, "Addressing Delamination for Fast Development of Reliable Packages", 2011 IEEE 13th Electronics Packaging Technology Conference, pp.59-62, 2011. Show Article Google Scholar</t>
  </si>
  <si>
    <t>Rainer Dudek, Reinhard Pufall, Bettina Seiler, Bernd Michel, "Studies on the reliability of power packages based on strength and fracture criteria", 2011 12th Intl. Conf. on Thermal, Mechanical &amp; Multi-Physics Simulation and Experiments in Microelectronics and Microsystems, pp.1/8-8/8, 2011. Show Article Google Scholar</t>
  </si>
  <si>
    <t>Alvin B. Denoyo, Rod J. Delos Santos, Ton C. Pinili, Darwin J. De Lazo, Ivan T. Gil Costa, Allen M. Menor, "An Alternative Packaging Solution in Achieving Moisture Sensitivity Level One (1) for Small Outline Integrated Circuit (SOIC) Automotive Package", 2018 IEEE 20th Electronics Packaging Technology Conference (EPTC), pp.657-660, 2018. Show Article Google Scholar</t>
  </si>
  <si>
    <t>Alvin B. Denoyo, Rod J. Delos Santos, Ton C. Pinili, Darwin J. De Lazo, Ivan T. Gil Costa, Allen M. Menor, "An Alternative Packaging Solution in Achieving Moisture Sensitivity Level One (1) for Small Outline Integrated Circuit (SOIC) Automotive Packages", 2018 IEEE 38th International Electronics Manufacturing Technology Conference (IEMT), pp.1-4, 2018. Show Article Google Scholar</t>
  </si>
  <si>
    <t>R. Kusama, T. Ishikawa, Qiang Yu, K. Yamashita, T. Takeda, "Proposal of the application of the delamination test to semiconductor package design", 2014 International Conference on Electronics Packaging (ICEP), pp.732-735, 2014. Show Article Google Scholar</t>
  </si>
  <si>
    <t>Pradeep Lall, Shantanu Deshpande, Yihua Luo, Mike Bozack, Luu Nguyen, Masood Murtuza, "Degradation mechanisms in electronic mold compounds subjected to high temperature in neighborhood of 200°C", 2014 IEEE 64th Electronic Components and Technology Conference (ECTC), pp.242-254, 2014. Show Article Google Scholar</t>
  </si>
  <si>
    <t>Yangxi Zhang, Fanrui Meng, Guandong Liu, Chengchen Gao, Yilong Hao, "A Wafer-level pressure calibration method for integrated accelerometer and pressure sensor in TPMS application", 2015 Transducers - 2015 18th International Conference on Solid-State Sensors, Actuators and Microsystems (TRANSDUCERS), pp.2164-2167, 2015. Show Article Google Scholar</t>
  </si>
  <si>
    <t>Yangxi Zhang, Chenchen Yang, Fanrui Meng, Guandong Liu, Chengchen Gao, Yilong Hao, "A monolithic integration multifunctional MEMS sensor based on cavity SOI wafer", SENSORS, 2014 IEEE, pp.1952-1955, 2014. Show Article Google Scholar</t>
  </si>
  <si>
    <t>Francesco Rigo, Francesco Iannuzzo, Gaudenzio Meneghesso, "Expected Life and Failure Model in IGBT Modules Under Vibration-Induced Stress: A Case Study", IEEE Journal of Emerging and Selected Topics in Power Electronics, vol.13, no.1, pp.945-953, 2025. Show Article Google Scholar</t>
  </si>
  <si>
    <t>Bingchen Zhu, Liangbo Ma, Xingyin Xiong, Zheng Wang, Zhaoyang Zhai, Wuhao Yang, Xiaorui Bie, Xudong Zou, "Temperature Compensation of MEMS Resonant Accelerometer Based on Multiple Parameter Decoupling From Single Resonator", IEEE Sensors Journal, vol.25, no.2, pp.2897-2904, 2025. Show Article Google Scholar</t>
  </si>
  <si>
    <t>Jan Albrecht, Sven Rzepka, "Determination of the Adhesive Strength of Monocrystalline Layers as a Thin Film on a Silicon Substrate by Means of Instrumented Indentation Testing", 2024 IEEE 26th Electronics Packaging Technology Conference (EPTC), pp.880-886, 2024. Show Article Google Scholar</t>
  </si>
  <si>
    <t>Alexandra Zobova, Maxim Drizovsky, Omer HaLevy, Neta Melech, Shmuel Livne, Slava Krylov, "Single Proof Mass Resonant MEMS Accelerometer With Parallel Motion Linkage Amplifier", IEEE Sensors Letters, vol.8, no.12, pp.1-4, 2024. Show Article Google Scholar</t>
  </si>
  <si>
    <t>Yukun Ma, Haonan Li, Yonggang Yin, Rong Zhang, Fengtian Han, "Design, Test, and Evaluation of a Novel Die-Attach Structure for Packaging Stress Suppression of MEMS Resonant Accelerometers", IEEE Transactions on Instrumentation and Measurement, vol.73, pp.1-10, 2024. Show Article Google Scholar</t>
  </si>
  <si>
    <t>Menghui Li, Mengke Qi, Yuanhang Chen, Yimin Cheng, Liang Cao, Xiaojing Mu, "The Suppression of Transverse Modes in POI SAW Resonators with Selective Thinning of Silicon Substrate", 2024 IEEE Ultrasonics, Ferroelectrics, and Frequency Control Joint Symposium (UFFC-JS), pp.1-4, 2024. Show Article Google Scholar</t>
  </si>
  <si>
    <t>Donghyun Kim, Kihoon Nam, Chanyang Park, Hyunseo You, Yunsu Kim, Seongjo Park, Rock-Hyun Baek, "Impact of Process Sequence and Device Architecture on Mechanical Stress and Electrical Properties of 3-D Nand Flash", IEEE Transactions on Electron Devices, vol.71, no.9, pp.5354-5360, 2024. Show Article Google Scholar</t>
  </si>
  <si>
    <t>Xiao-Yong Fang, Er-Qi Tu, Jun-Feng Zhou, Ang Li, Wen-Ming Zhang, "A 2D MEMS Crosstalk-Free Electromagnetic Micromirror for LiDAR Application", Journal of Microelectromechanical Systems, vol.33, no.5, pp.559-567, 2024. Show Article Google Scholar</t>
  </si>
  <si>
    <t>Teng Li, Yujie Jiang, Xiang Fu, Zhenhuan Sun, Yiheng Yan, You Fu Li, Song Liu, "Nanorobot-Based Direct Implantation of Flexible Neural Electrode for BCI", IEEE Transactions on Biomedical Engineering, vol.71, no.10, pp.3014-3023, 2024. Show Article Google Scholar</t>
  </si>
  <si>
    <t>Tony Merrien, Pierre Didier, Emmanuelle Algré, "Equivalent Circuit Modeling of Air-Coupled Laterally Actuated Electrostatic Bulk-Mode MEMS", IEEE Open Journal of Ultrasonics, Ferroelectrics, and Frequency Control, vol.4, pp.63-76, 2024. Show Article Google Scholar</t>
  </si>
  <si>
    <t>Mario Gonzalez, Kris Vanstreels, Oguzhan Orkut Okudur, Serena Iacovo, Eric Beyne, "Methodologies for Characterization of W2W Bonding Strength", 2024 IEEE 74th Electronic Components and Technology Conference (ECTC), pp.790-797, 2024. Show Article Google Scholar</t>
  </si>
  <si>
    <t>Lorenzo Giannini, Alessio Buzzin, Gabriele Bocchetta, Rita Asquini, Andrea Scorza, Giampiero de Cesare, Nicola Pio Belfiore, "Performance Evaluation of a MEMS Compact Electrostatic Microgripper Equipped with Rotary Comb Drives and Curved Flexure Hinges", 2024 47th MIPRO ICT and Electronics Convention (MIPRO), pp.1820-1824, 2024. Show Article Google Scholar</t>
  </si>
  <si>
    <t>Shuhang Lyu, Qianying Wu, Zheng Gong, Keyu Wang, Kenneth E. Goodson, Tiwei Wei, "Thermomechanical Modeling and Stress Analysis of Copper Inverse Opal (CIO) Structure for Capillary-Fed Boiling", IEEE Transactions on Components, Packaging and Manufacturing Technology, vol.14, no.6, pp.1025-1035, 2024. Show Article Google Scholar</t>
  </si>
  <si>
    <t>Jia Jia, Ziqi Song, Yang Gao, Shixuan Gao, Huiliang Cao, "A Low-Complexity In-Run Modal Frequency Tuning Method for MEMS Disk Gyroscopes Without Gain Calibration and Phase Shifting", IEEE Transactions on Instrumentation and Measurement, vol.73, pp.1-12, 2024. Show Article Google Scholar</t>
  </si>
  <si>
    <t>Arash Mohammadi, George Boldeiu, Dan Vasilache, Afshin Ziaei, Bernhard Wunderle, "Finite Element Simulation of Accelerated Stress Testing and Damage Detection for Micro and Nano Structures Using Surface Acoustic Waves (SAWs)", 2024 25th International Conference on Thermal, Mechanical and Multi-Physics Simulation and Experiments in Microelectronics and Microsystems (EuroSimE), pp.1-9, 2024. Show Article Google Scholar</t>
  </si>
  <si>
    <t>Iulia – Eliza Ţinca, "Predictive Reliability Assessment Workflow for System-Level Reliability of Solder Interconnections", 2024 25th International Conference on Thermal, Mechanical and Multi-Physics Simulation and Experiments in Microelectronics and Microsystems (EuroSimE), pp.1-9, 2024. Show Article Google Scholar</t>
  </si>
  <si>
    <t>Mehran Hosseini-Pishrobat, Derin Erkan, Erdinc Tatar, "On Temperature Effects in a MEMS Ring Gyroscope", 2024 IEEE International Symposium on Inertial Sensors and Systems (INERTIAL), pp.1-4, 2024. Show Article Google Scholar</t>
  </si>
  <si>
    <t>Jintaek Im, Eunsil Jang, Cheol Song, "Analytical Modeling and Implementation of an Imaging Cantilever With a Thermoplastic Stiffener", IEEE/ASME Transactions on Mechatronics, vol.29, no.6, pp.4320-4329, 2024. Show Article Google Scholar</t>
  </si>
  <si>
    <t>Bartosz Pruchnik, Tomasz Piasecki, Ewelina Gacka, Mateus G. Masteghin, David C. Cox, Teodor Gotszalk, "Improvement of MEMS Thermomechanical Actuation Efficiency by Focused Ion Beam-Induced Deposition", Journal of Microelectromechanical Systems, vol.33, no.3, pp.362-368, 2024. Show Article Google Scholar</t>
  </si>
  <si>
    <t>Minghua Zhang, Daniel Gall, "CuTi as Potential Liner- and Barrier-Free Interconnect Conductor", IEEE Transactions on Electron Devices, vol.71, no.5, pp.3252-3257, 2024. Show Article Google Scholar</t>
  </si>
  <si>
    <t>Kai Fukushi, Shinya Yoshida, Xuanmeng Qi, Shuji Tanaka, "Epitaxial SM-Doped PMN-Pt Film with High Piezoelectric Constant for MEMS Application", 2024 IEEE 37th International Conference on Micro Electro Mechanical Systems (MEMS), pp.765-768, 2024. Show Article Google Scholar</t>
  </si>
  <si>
    <t>Liangbo Ma, Zheng Wang, Zhaoyang Zhai, Kunfeng Wang, Xingyin Xiong, Xudong Zou, "A Temperature-Drift Suppression Phase-Locked-Loop With Tunable Locked Range and Frequency Division for MEMS Resonant Accelerometers", IEEE Sensors Journal, vol.24, no.5, pp.5885-5894, 2024. Show Article Google Scholar</t>
  </si>
  <si>
    <t>Chang-Chun Lee, Che-Pei Chang, Pei-Chen Huang, "Development and Demonstration on Process-Oriented Warpage Simulation Methodology of Fan-Out Panel-Level Package in Multilevel Integration", IEEE Transactions on Components, Packaging and Manufacturing Technology, vol.13, no.12, pp.2016-2023, 2023. Show Article Google Scholar</t>
  </si>
  <si>
    <t>Iulia-Eliza Ţinca, Philip Coandă, Tamas Krausz, Iulian-Ionuţ Ailinei, Ionuţ-Daniel Verzeş, Constantin Popescu, Aurelian Botau, Paul-Mugur Svasta, "TIE-M Plus: Promoting Structural Analysis Learning with Competition", 2023 IEEE 29th International Symposium for Design and Technology in Electronic Packaging (SIITME), pp.173-176, 2023. Show Article Google Scholar</t>
  </si>
  <si>
    <t>V. Reiher, Y. Bérubé-Lauzière, "Optimal Control of the Operating Regime of a Single-Electron Double Quantum Dot", IEEE Transactions on Quantum Engineering, vol.4, pp.1-10, 2023. Show Article Google Scholar</t>
  </si>
  <si>
    <t>Lauren Katch, Wei Yi Yeoh, Odissei Touzanov, Mario Pacheco, Bo Lan, Andrea P. Argüelles, "Shear Wave Ultrasound Inspection of Flaws in Silicon Wafers Using Focused Transducers", IEEE Transactions on Ultrasonics, Ferroelectrics, and Frequency Control, vol.70, no.11, pp.1506-1515, 2023. Show Article Google Scholar</t>
  </si>
  <si>
    <t>I. Cirulis, U. Zschenderlein, S. Braun, M. Radestock, R. Pantou, K. Vogel, F. Selbmann, S. Kurth, B. Wunderle, H. Kuhn, "Investigation of Aluminum and Gold Flip-Chip Bonding for Quantum Device Integration", 2023 24th European Microelectronics and Packaging Conference &amp; Exhibition (EMPC), pp.1-5, 2023. Show Article Google Scholar</t>
  </si>
  <si>
    <t>Sagnik Ghosh, Prakasha Chigahalli Ramegowda, Duan Jian Goh, Jaibir Sharma, Yul Koh, Joshua E.-Y. Lee, "Extraction of Material Properties of A Thin Silicon Membrane Embedded in A Piezoelectric Stack", 2023 IEEE International Ultrasonics Symposium (IUS), pp.1-4, 2023. Show Article Google Scholar</t>
  </si>
  <si>
    <t>David D. Lynes, Hengky Chandrahalim, James E. Bevins, James C. Petrosky, "Unfolding the Effects of Cobalt-60 Irradiation on Contour-Mode Piezoelectric Resonators", 2023 IEEE International Ultrasonics Symposium (IUS), pp.1-4, 2023. Show Article Google Scholar</t>
  </si>
  <si>
    <t>Jinsub Park, Yugyeong Je, Joonho Kim, Je Myoung Park, Joong-Eon Jung, Hyeonsik Cheong, Sang Wook Lee, Kwanpyo Kim, 2024. CrossRef</t>
  </si>
  <si>
    <t>Bingbing Zhang, Michael Johlitz, Alexander Lion, Leo Ernst, K. M. B. Jansen, Duc-Khoi Vu, Laurens Weiss, "Aging of epoxy moulding compound — Thermomechanical properties during high temperature storage", 2016 17th International Conference on Thermal, Mechanical and Multi-Physics Simulation and Experiments in Microelectronics and Microsystems (EuroSimE), pp.1-6, 2016. Show Article Google Scholar</t>
  </si>
  <si>
    <t>Teck Siang Lim, CH Cheong, SH Tan, "Solder extrusion solution and mold adhesion to die surface improvement with PI isolation design for FCOL exposed die technology", 2012 35th IEEE/CPMT International Electronics Manufacturing Technology Conference (IEMT), pp.472-476, 2012. Show Article Google Scholar</t>
  </si>
  <si>
    <t>Teck Siang Lim, CH Cheong, SH Tan, "Solder extrusion solution and mold adhesion to die surface improvement with pi isolation design for FCOL exposed die technology", 2012 13th International Conference on Electronic Packaging Technology &amp; High Density Packaging, pp.472-476, 2012. Show Article Google Scholar</t>
  </si>
  <si>
    <t>B. Wunderle, M. Schulz, J. Keller, G. Schlottig, I. Maus, D. May, O. Hölck, H. Pape, B. Michel, "Fracture-mechanical interface characterisation for thermo-mechanical co-design — An effcient and comprehensive method for critical mixed-mode data extraction", 2011 IEEE 61st Electronic Components and Technology Conference (ECTC), pp.1459-1467, 2011. Show Article Google Scholar</t>
  </si>
  <si>
    <t>Shujing Chen, Kailin Pan, Yu Guo, Fei Yuan, Xin Wang, "Study on PoP reliability with different edge bonding during thermal cycling by finite element methods", 2013 14th International Conference on Electronic Packaging Technology, pp.1044-1047, 2013. Show Article Google Scholar</t>
  </si>
  <si>
    <t>Sain H. Y. Zou, Mian Tao, Jeffery C. C. Lo, S. W. Ricky Lee, "Experimental characterization of adhesion strength between the silicone encapsulant and the bottom of a SMD LED leadframe cup", 2013 14th International Conference on Electronic Packaging Technology, pp.1212-1216, 2013. Show Article Google Scholar</t>
  </si>
  <si>
    <t>Hongbin Shi, Satoshi Ikezawa, Toshitsugu Ueda, "A novel method for evaluating triaxial strain gages used in printed circuit board assemblies (PCBA) strain monitoring", SENSORS, 2011 IEEE, pp.1697-1700, 2011. Show Article Google Scholar</t>
  </si>
  <si>
    <t>Fubin Song, Chaoran Yang, H. L. Henry Wu, C. C. Jeffery Lo, S. W. Ricky Lee, Keith Newman, "Effects of corner and edgebond epoxy adhesives on board level solder joint reliability of BGA mezzanine connectors", 2010 Proceedings 60th Electronic Components and Technology Conference (ECTC), pp.926-934, 2010. Show Article Google Scholar</t>
  </si>
  <si>
    <t>Taekkeun Lee, Aimee Lim, Youngsun Ko, Taewoo Lee, Byoungok Lee, "The evaluation of flowability and wire sweep by epoxy molding compound for power module packages using Moldflow™", 2013 14th International Conference on Thermal, Mechanical and Multi-Physics Simulation and Experiments in Microelectronics and Microsystems (EuroSimE), pp.1-8, 2013. Show Article Google Scholar</t>
  </si>
  <si>
    <t>Taek-Keun Lee, Sejin Han, Young-Sun Ko, Ji-Hwan Kim, "Some Case Studies on Air Venting Analysis of Semiconductor Packages using MoldflowTM", 2008 10th Electronics Packaging Technology Conference, pp.444-449, 2008. Show Article Google Scholar</t>
  </si>
  <si>
    <t>Dustin F. Pieper, Kristen M. Donnell, "Application of frequency selective surfaces for inspection of layered structures", 2015 IEEE International Instrumentation and Measurement Technology Conference (I2MTC) Proceedings, pp.1204-1209, 2015. Show Article Google Scholar</t>
  </si>
  <si>
    <t>Haibo Fan, Cell K. Y. Wong, Matthew M.F. Yuen, "A multiscale method to predict delamination in Cu-epoxy systems in electronic packages", 2009 59th Electronic Components and Technology Conference, pp.246-250, 2009. Show Article Google Scholar</t>
  </si>
  <si>
    <t>Richard van Silfhout, Thijs Viegers, "Applications of FE multi-scale simulations in microelectronics", EuroSimE 2009 - 10th International Conference on Thermal, Mechanical and Multi-Physics Simulation and Experiments in Microelectronics and Microsystems, pp.1-1, 2009. Show Article Google Scholar</t>
  </si>
  <si>
    <t>Haibo Fan, Matthew M.F. Yuen, "A multiscale approach for investigation of interfacial delamination in electronic packages", EuroSimE 2009 - 10th International Conference on Thermal, Mechanical and Multi-Physics Simulation and Experiments in Microelectronics and Microsystems, pp.1-5, 2009. Show Article Google Scholar</t>
  </si>
  <si>
    <t>Jiaqing Xi, Ming Li, Anmin Hu, Hong Shen, Dali Mao, "Effects of Trace Element Ag on Oxidation Failure of Copper Lead Frame", 2006 7th International Conference on Electronic Packaging Technology, pp.1-5, 2006. Show Article Google Scholar</t>
  </si>
  <si>
    <t>Ela Mia B. Cadag, Jefferson S. Talledo, Aaron D. Cadag, "Development of an Innovative Leadframe Design for Eliminating Lead Delamination", 2021 IEEE 23rd Electronics Packaging Technology Conference (EPTC), pp.265-269, 2021. Show Article Google Scholar</t>
  </si>
  <si>
    <t>H. L. Henry Wu, Fubin Song, Jeffery C. C. Lo, Tong Jiang, Keith Newman, S. W. Ricky Lee, "Material characterization of corner and edgebond epoxy adhesives for the improvement of board-level solder joint reliability", 2009 59th Electronic Components and Technology Conference, pp.125-133, 2009. Show Article Google Scholar</t>
  </si>
  <si>
    <t>Chun-An Huang, Hui Ming Huang, Ho-Yi Tsai, Steve Chiu, C.M. Huang, "Applied optimization of black oxide flat heat spreader for low-k molded flip chip packages", 2008 IEEE 9th VLSI Packaging Workshop of Japan, pp.17-20, 2008. Show Article Google Scholar</t>
  </si>
  <si>
    <t>C.K.Y. Wong, H. Gu, B. Xu, M.M.F. Yuen, "A New Approach in Measuring Cu–EMC Adhesion Strength by AFM", IEEE Transactions on Components and Packaging Technologies, vol.29, no.3, pp.543-550, 2006. Show Article Google Scholar</t>
  </si>
  <si>
    <t>C.K.Y. Wong, E.V. Kuznetsov, Bing Xu, M.M.F. Yuen, "Interfacial strength assessment of Cu-epoxy system by atomic force microscope", 56th Electronic Components and Technology Conference 2006, pp.5 pp.-, 2006. Show Article Google Scholar</t>
  </si>
  <si>
    <t>C.K.Y. Wong, Haibo Fan, M.M.F. Yuen, "Investigation of adhesion properties of Cu-EMC interface by molecular dynamic simulation", EuroSimE 2005. Proceedings of the 6th International Conference on Thermal, Mechanial and Multi-Physics Simulation and Experiments in Micro-Electronics and Micro-Systems, 2005., pp.31-35, 2005. Show Article Google Scholar</t>
  </si>
  <si>
    <t>C.K.Y. Wong, Hongwei Gu, Bing Xu, M.M.F. Yuen, "A new approach in measuring Cu-EMC adhesion strength by AFM [electronics packaging applications]", 2004 Proceedings. 54th Electronic Components and Technology Conference (IEEE Cat. No.04CH37546), vol.1, pp.491-495 Vol.1, 2004. Show Article Google Scholar</t>
  </si>
  <si>
    <t>M.-L.I. Sham, Jang-Kyo Kim, "Improved underfill adhesion in flip-chip packages by means of ultraviolet light/ozone treatment", IEEE Transactions on Advanced Packaging, vol.27, no.1, pp.179-187, 2004. Show Article Google Scholar</t>
  </si>
  <si>
    <t>Man-Lung Sham, Jang-Kyo Kim, R.S.W. Lee, Jingshen Wu, M.M.F. Yuen, "Effects of underfill adhesion on flip chip package reliability", 2004 International IEEE Conference on the Asian Green Electronics (AGEC). Proceedings of, pp.96-101, 2004. Show Article Google Scholar</t>
  </si>
  <si>
    <t>Wenyu Wu, Ke Xue, Weijing Dai, Dashun Liu, Dali Yang, "Determination of Parameters in Mixed-Mode Cohesive Zone Models for Modified Button Shear Tests by Particle Swarm Optimization", 2021 22nd International Conference on Electronic Packaging Technology (ICEPT), pp.1-6, 2021. Show Article Google Scholar</t>
  </si>
  <si>
    <t>Wei-Chih Lin, Yu-Lung Huang, "Bidens-Inspired Anchor-Locking Microstructure for Improving the Reliability of Advanced Quad Flat No-Lead Packages", IEEE Transactions on Components, Packaging and Manufacturing Technology, vol.10, no.4, pp.559-567, 2020. Show Article Google Scholar</t>
  </si>
  <si>
    <t>Weiqiang LI, Yueqi Wang, Koh Sau Wee, Fuwei Zhang, "ILD Interlaminar Strength Evaluation for WLCSP", 2018 20th International Conference on Electronic Materials and Packaging (EMAP), pp.1-3, 2018. Show Article Google Scholar</t>
  </si>
  <si>
    <t>Yu-Lung Huang, Mano Ajayan, Bao-Hui Chang Chien, Wei-Chih Lin, "Development of Mechanical Locking Micro-Anchor Structures for aQFN Package Application", 2017 IEEE 67th Electronic Components and Technology Conference (ECTC), pp.2199-2204, 2017. Show Article Google Scholar</t>
  </si>
  <si>
    <t>Steven D. L. Zhong, Sam H. Y. Zou, Jeffery C. C. Lo, S. W. Ricky Lee, "Measurement and analysis of interfacial adhesion strength between the silicone encapsulant and the side wall of a SMD LED leadframe cup", 2013 14th International Conference on Electronic Packaging Technology, pp.612-616, 2013. Show Article Google Scholar</t>
  </si>
  <si>
    <t>Minshu Zhang, S. W. Ricky Lee, Jack Zhang, Howard Yun, Dale Starkey, Hung Chau, "Correlation between material selection and moisture sensitivity levels of quad flat no-lead (QFN) packages", 2009 European Microelectronics and Packaging Conference, pp.1-6, 2009. Show Article Google Scholar</t>
  </si>
  <si>
    <t>Year_paper_qui a cité</t>
  </si>
  <si>
    <t>Edward B. Hakim, "Microelectronic reliability/temperature independence", Quality and Reliability Engineering International, vol.7, no.4, pp.215, 1991</t>
  </si>
  <si>
    <t>Michael Pecht, Pradeep Lall, Stanley J. Whelan, "Temperature dependence of microelectronic device failures", Quality and Reliability Engineering International, vol.6, no.4, pp.275, 1990</t>
  </si>
  <si>
    <t>Wei-Sheng Lei, Ajay Kumar, "Delamination and Reliability Issues in Packaged Devices", Adhesion in Microelectronics, pp.267, 2014</t>
  </si>
  <si>
    <t>A. H. Agajanian, "Capacitors", Microelectronic Packaging, pp.52, 1979</t>
  </si>
  <si>
    <t>Jaehyun Park, Hakjun Lee, Kihyun Kim, Hyo-Young Kim, "Development of an ultrasonic-assisted soldering system for Fe-based lead frame surface coating", Journal of Mechanical Science and Technology, vol.38, no.3, pp.1403, 2024</t>
  </si>
  <si>
    <t>John H. Lau, "State-Of-The-Art of Advanced Packaging", Chiplet Design and Heterogeneous Integration Packaging, pp.1, 2023</t>
  </si>
  <si>
    <t>Wenchao Tian, Bin Li, Zhao Li, Hao Cui, Jing Shi, Yongkun Wang, Jingrong Zhao, "Using Chiplet Encapsulation Technology to Achieve Processing-in-Memory Functions", Micromachines, vol.13, no.10, pp.1790, 2022</t>
  </si>
  <si>
    <t>John H. Lau, "Fan-Out Wafer/Panel-Level Packaging", Semiconductor Advanced Packaging, pp.147, 2021</t>
  </si>
  <si>
    <t>John H. Lau, "3D IC Integration and 3D IC Packaging", Semiconductor Advanced Packaging, pp.343, 2021</t>
  </si>
  <si>
    <t>Hung‐Chun Kuo, Chih‐Wen Kuo, Chen‐Chao Wang, "Effective low‐frequency EMI conformal shielding for system‐in‐package (SiP) modules", Microwave and Optical Technology Letters, vol.65, no.7, pp.1892, 2023</t>
  </si>
  <si>
    <t>Jingyuan Zhang, Xiaodong Li, Mu Zhang, Qi Zhu, Xudong Sun, "Flexible and ultra-thin silver films with superior electromagnetic interference shielding performance via spin-coating silver metal–organic decomposition inks", Materials Advances, vol.3, no.1, pp.647, 2022</t>
  </si>
  <si>
    <t>Bo Kung Joung, Seong-Chul Kim, Key-One Ahn, Young-Ho Kim, "Electromagnetic Interference Shielding from the Back-Side Metallization of the Chip in Fan-Out Wafer Level Package", Journal of Nanoelectronics and Optoelectronics, vol.16, no.5, pp.723, 2021</t>
  </si>
  <si>
    <t>Renato A. Ferreira, Alireza Akhavan-Safar, Ricardo J. C. Carbas, Eduardo A. S. Marques, Bala Karunamurthy, Lucas F. M. da Silva, "Advancements in mechanical characterization techniques and environmental effects on bi-material interfaces in microelectronics: a literature review", The Journal of Adhesion, pp.1, 2024</t>
  </si>
  <si>
    <t>Gregory T. Ostrowicki, Suresh K. Sitaraman, "Cyclic magnetic actuation technique for thin film interfacial fatigue crack propagation", Engineering Fracture Mechanics, vol.168, pp.1, 2016</t>
  </si>
  <si>
    <t>Caio Adler, Pedro Morais, Alireza Akhavan-Safar, Ricardo J. C. Carbas, Eduardo A. S. Marques, Bala Karunamurthy, Lucas F. M. da Silva, "Cohesive Properties of Bimaterial Interfaces in Semiconductors: Experimental Study and Numerical Simulation Using an Inverse Cohesive Contact Approach", Materials, vol.17, no.2, pp.289, 2024</t>
  </si>
  <si>
    <t>Scott McCann, Gregory T. Ostrowicki, Anh Tran, Timothy Huang, Tobias Bernhard, Rao R. Tummala, Suresh K. Sitaraman, "Determination of Energy Release Rate Through Sequential Crack Extension", Journal of Electronic Packaging, vol.139, no.4, 2017</t>
  </si>
  <si>
    <t>Jiaxiong Li, Dylan Cheung, John Wilson, Zhijian Sun, Frank Yu, Doyoub Kim, Mohanalingam Kathaperumal, Kyoung?sik Moon, Chingping Wong, "Transition Metal ? ?Diketonate Adhesion Promoters in Epoxy?Anhydride Resin", Macromolecular Rapid Communications, 2023</t>
  </si>
  <si>
    <t>Po-Hsien Chiu, Ching-Jung Wu, Chun-Ping Hsiao, Chih-Tung Liu, Mu-Chien Wu, Jong-Shinn Wu, "Plasma-Induced Hemi-Wicking on Sanded Polymer Surfaces", Coatings, vol.11, no.8, pp.871, 2021</t>
  </si>
  <si>
    <t>Victor H. Vartanian, Richard A. Allen, Larry Smith, Klaus Hummler, Steve Olson, Brian Sapp, "Metrology Needs for 2.5D/3D Interconnects", Handbook of 3D Integration, pp.393, 2014</t>
  </si>
  <si>
    <t>Haleh Ardebili, Michael G. Pecht, "Encapsulation Defects and Failures", Encapsulation Technologies for Electronic Applications, pp.225, 2009</t>
  </si>
  <si>
    <t>Haleh Ardebili, Michael G. Pecht, "Characterization of Encapsulant Properties", Encapsulation Technologies for Electronic Applications, pp.181, 2009</t>
  </si>
  <si>
    <t>Y. H. Hung, M. L. Huang, "IMPROVING THE PLASTIC BALL GRID ARRAY ASSEMBLY YIELD: A CASE STUDY", Journal of the Chinese Institute of Industrial Engineers, vol.23, no.4, pp.311, 2006</t>
  </si>
  <si>
    <t>Teck Kheng Lee, Kian Chai Lee, Sian Yong Khoo, "Empirical equations for moisture absorption of a rigid substrate", Thin Solid Films, vol.462-463, pp.427, 2004</t>
  </si>
  <si>
    <t>EA Armanios, RB Bucinell, DW Wilson, K Liao, KT Wan, "Evaluation of Film-Substrate Interface Durability Using a Shaft-Loaded Blister Test", Journal of Composites Technology and Research, vol.23, no.1, pp.15, 2001</t>
  </si>
  <si>
    <t>C Lee, R Gopalakrishnan, K Nyunt, A Wong, R.C.-E Tan, J.W.-L Ong, "Plasma cleaning of plastic ball grid array package", Microelectronics Reliability, vol.39, no.1, pp.97, 1999</t>
  </si>
  <si>
    <t>Michael G. Pecht, Luu T. Nguyen, "Plastic Packaging", Microelectronics Packaging Handbook, pp.394, 1997</t>
  </si>
  <si>
    <t>Eun ji Kim, Jung Soo Kim, Hae Chan Kim, Miyeon Kwon, Young‐Wook Chang, Dong Hyun Kim, "Synthesis of adhesion promoter for lead frame bonding and application of epoxy composite materials", Polymer Engineering &amp; Science, 2024</t>
  </si>
  <si>
    <t>Cátia Oliveira, Tânia M. Lima, "Setup Time Reduction of an Automotive Parts Assembly Line Using Lean Tools and Quality Tools", Eng, vol.4, no.3, pp.2352, 2023</t>
  </si>
  <si>
    <t>Chong Leong Gan, Min-Hua Chung, Lu-Fu Lin, Chen-Yu Huang, Hem Takiar, "Evolution of epoxy molding compounds and future carbon materials for thermal and mechanical stress management in memory device packaging: a critical review", Journal of Materials Science: Materials in Electronics, vol.34, no.30, 2023</t>
  </si>
  <si>
    <t>Chong Leong, Gan, Chen-Yu, Huang, "Wearout Reliability-Based Characterization in Memory Packaging", Interconnect Reliability in Advanced Memory Device Packaging, pp.21, 2023</t>
  </si>
  <si>
    <t>Chong Leong, Gan, Chen-Yu, Huang, "Specific Packaging Reliability Testing", Interconnect Reliability in Advanced Memory Device Packaging, pp.119, 2023</t>
  </si>
  <si>
    <t>Yow-Ching Liaw, Shou-Yen Chao, Jung-Hua Chou, "Process factors affecting adhesion of encapsulation molding compounds", Microelectronics International, vol.35, no.2, pp.97, 2018</t>
  </si>
  <si>
    <t>Yowching Liaw, Jung-Hua Chou, "The Effects of Silica Fillers on the Properties of Encapsulation Molding Compounds", Journal of Electronic Packaging, vol.139, no.3, 2017</t>
  </si>
  <si>
    <t>J.K. Fauty, "Moisture Sensitivity Level (MSL) Capability of Plastic-Encapsulated Packages", Moisture Sensitivity of Plastic Packages of IC Devices, pp.359, 2010</t>
  </si>
  <si>
    <t>Lisa Christin Stencel, Jörg Strogies, Bernd Müller, Rüdiger Knofe, Carsten Borwieck, Matthias Heimann, "Capillary Underfill Flow Simulation as a Design Tool for Flow-Optimized Encapsulation in Heterogenous Integration", Micromachines, vol.14, no.10, pp.1885, 2023</t>
  </si>
  <si>
    <t>Md. Liakot Ali, Md. Shazzatur Rahman, Fakir Sharif Hossain, "Design of a BIST implemented AES crypto-processor ASIC", PLOS ONE, vol.16, no.11, pp.e0259956, 2021</t>
  </si>
  <si>
    <t>Sanna Lahokallio, Maija Hoikkanen, Tuomas Marttila, Jyrki Vuorinen, Janne Kiilunen, Laura Frisk, "Performance of a Polymer-Based Sensor Package at Extreme Temperature", Journal of Electronic Materials, vol.45, no.2, pp.1184, 2016</t>
  </si>
  <si>
    <t>Sanna Lahokallio, Maija Hoikkanen, Jyrki Vuorinen, Laura Frisk, "High-Temperature Storage Testing of ACF Attached Sensor Structures", Materials, vol.8, no.12, pp.8641, 2015</t>
  </si>
  <si>
    <t>Gang Chen, Yi-Zhe Wang, Yunhui Mei, Lin Yu, Xin Li, Xu Chen, "RETRACTED: Influence of temperature and microstructure on the mechanical properties of sintered nanosilver joints", Materials Science and Engineering: A, vol.626, pp.390, 2015</t>
  </si>
  <si>
    <t>S. Lahokallio, J. Kiilunen, L. Frisk, "High temperature reliability of electrically conductive adhesive attached temperature sensors on flexible polyimide substrates", Microelectronics Reliability, vol.54, no.9-10, pp.2017, 2014</t>
  </si>
  <si>
    <t>Kenichi Takeuchi, Chiharu Koga, Tomoaki Shibata, Yu Aoki, Yukika Aoki, "Crack Resistance Evaluation Method of Photoimageable Dielectrics for Redistribution Layer", Journal of Photopolymer Science and Technology, vol.37, no.3, pp.341, 2024</t>
  </si>
  <si>
    <t>Wei Chen, Xu Liu, Zhoudong Yang, Dong Hu, Xu Liu, Xi Zhu, Xuejun Fan, Guoqi Zhang, Jiajie Fan, "Insights into sulfur and hydrogen sulfide induced corrosion of sintered nanocopper paste: A combined experimental and ab initio study", Materials &amp; Design, pp.112876, 2024</t>
  </si>
  <si>
    <t>Wei Chen, Xu Liu, Dong Hu, Xu Liu, Xi Zhu, Xuejun Fan, Guoqi Zhang, Jiajie Fan, "Unraveling the hydrogen sulfide aging mechanism on electrical-thermal–mechanical property degradation of sintered nanocopper interconnects used in power electronics packaging", Materials &amp; Design, pp.112702, 2024</t>
  </si>
  <si>
    <t>"Fracture and Fatigue in Microsystems", Mechanics of Microsystems, pp.245, 2018</t>
  </si>
  <si>
    <t>X.J. Fan, J. Zhou, G.Q. Zhang, A. Chandra, "Continuum Theory in Moisture-Induced Failures of Encapsulated IC Devices", Moisture Sensitivity of Plastic Packages of IC Devices, pp.279, 2010</t>
  </si>
  <si>
    <t>W. H. Zhu, Sharry Ang, S. L. Gan, "Moisture effect on fracture strength of molding compounds (MCs) for electronic packaging in a wide temperature range", Journal of Materials Science, vol.40, no.6, pp.1533, 2005</t>
  </si>
  <si>
    <t>Roland Schmidt, Peter Alpern, Rainer Tilgner, "Measurement of the Young's modulus of moulding compounds at elevated temperatures with a resonance method", Polymer Testing, vol.24, no.2, pp.137, 2005</t>
  </si>
  <si>
    <t>Nisha Chugh, Nishtha Kansal, "Fundamentals of Semiconductor and Future Aspects", Integration of AI, Quantum Computing, and Semiconductor Technology, pp.341, 2024</t>
  </si>
  <si>
    <t>Mei Yang, Haibin Ye, Yasen Wang, Jiongqi Lu, Weiyu Ren, Yifan Li, Peng Zhang, Ling Yang, Qing Zhu, Nuanyang Cui, Chen Li, He Xi, Minhan Mi, Jiejie Zhu, Xiaohua Ma, Yue Hao, "Comparison of AlN/GaN heterojunctions grown by molecular beam epitaxy with Al and Ga assistance", Journal of Alloys and Compounds, pp.176559, 2024</t>
  </si>
  <si>
    <t>Zhongchao Sun, Masaki Takahashi, Wendi Guo, Stig Munk-Nielsen, Asger Bjørn Jørgensen, "Thermal cycling characterization of an integrated low-inductance GaN eHEMT power module", Microelectronics Reliability, vol.161, pp.115482, 2024</t>
  </si>
  <si>
    <t>Rijo Baby, Shamibrota K. Roy, Sudhiranjan Tripathy, Rangarajan Muralidharan, Kaushik Basu, Srinivasan Raghavan, Digbijoy N. Nath, "Fabrication and Switching Performance of 8 A–500 V D‐Mode GaN MISHEMTs", physica status solidi (a), 2023</t>
  </si>
  <si>
    <t>Abdulkarim Athwer, Ahmed Darwish, "A Review on Modular Converter Topologies Based on WBG Semiconductor Devices in Wind Energy Conversion Systems", Energies, vol.16, no.14, pp.5324, 2023</t>
  </si>
  <si>
    <t>Alexander Suzdalenko, Vsevolod Burenin, Jaroslavs Zarembo, Janis Zakis, "Modelling of Bidirectional Three-Phase Four-Wire Three-Level NPC MLC under Single-Loop Current Sensorless Control", Energies, vol.16, no.12, pp.4599, 2023</t>
  </si>
  <si>
    <t>Stefan Mönch, Michael Basler, Richard Reiner, Fouad Benkhelifa, Philipp Döring, Matthias Sinnwell, Stefan Müller, Michael Mikulla, Patrick Waltereit, Rüdiger Quay, "GaN Power Converter and High-Side IC Substrate Issues on Si, p-n Junction, or SOI", e-Prime - Advances in Electrical Engineering, Electronics and Energy, pp.100171, 2023</t>
  </si>
  <si>
    <t>S. Myllymaki, E. Hannila, M. Kokkonen, H. Jantunen, T. Fabritius, "Design thinking-driven development of a modular X-Band antenna using multi-material 3D printing", International Journal on Interactive Design and Manufacturing (IJIDeM), 2023</t>
  </si>
  <si>
    <t>Kexin Hu, Yi Zhou, Suresh K. Sitaraman, Manos M. Tentzeris, "Additively manufactured flexible on-package phased array antennas for 5G/mmWave wearable and conformal digital twin and massive MIMO applications", Scientific Reports, vol.13, no.1, 2023</t>
  </si>
  <si>
    <t>Benjamin Barclay, Bradley Duncan, Maxwell Plaut, John Russo, Theodore Fedynyshyn, "Dielectric and Mechanical Properties of 3D Printed Nanocomposites with Varied Particle Diameter", Langmuir, 2023</t>
  </si>
  <si>
    <t>Jinyang Fang, Qingke Zhang, Xinli Zhang, Feng Liu, Chaofeng Li, Lijing Yang, Cheng Xu, Zhenlun Song, "Influence of Etchants on Etched Surfaces of High-Strength and High-Conductivity Cu Alloy of Different Processing States", Materials, vol.17, no.9, pp.1966, 2024</t>
  </si>
  <si>
    <t xml:space="preserve">Jiazheng Sheng , Quanyong Zhang , Hui Li , Shengnan Shen , Ruijian Ming , Jing Jiang , Qing Li , Guoxiong Su , Bin Sun , Jian Wang , Jie Yang , Chunsheng Huang , " Digital twin driven intelligent manufacturing for FPCB etching production line ", Computers &amp; Industrial Engineering , vol. 186 , pp. 109763 , 2023 </t>
  </si>
  <si>
    <t>Werner Eßl, Georg Reiss, Peter Raninger, Werner Ecker, Nadine Körbler, Eva Gerold, Helmut Antrekowitsch, Jolanta Klocek, Thomas Krivec, "Numerical Analysis of Convective Mass Transfer during Multi-Droplet Impingement on a Structured Surface in the Presence of an Adhered Liquid Film—An Application to Spray Etching of PCBs", Fluids, vol.8, no.6, pp.180, 2023</t>
  </si>
  <si>
    <t>Ke Sun, Gai Wu, Kang Liang, Bin Sun, Jian Wang, "Investigation into Photolithography Process of FPCB with 18 µm Line Pitch", Micromachines, vol.14, no.5, pp.1020, 2023</t>
  </si>
  <si>
    <t>Nurul Husna Mohd Yusoff, Chien Hwa Chong, Yoke Kin Wan, Kean How Cheah, Voon - Loong Wong, "Optimization strategies and emerging application of functionalized 3D-printed materials in water treatment: A review", Journal of Water Process Engineering, vol.51, pp.103410, 2023</t>
  </si>
  <si>
    <t>Seungmin Woo, Jaehyeok Choi, Kwangjong Choi, Bokyeong Kang, Hwasun Park, Youngoo Yang, "Analysis of Microstrip Line with Asymmetric Arch Type Cross-Sectional Structure Using Micro Pattern Transfer Printing Method", Sensors, vol.22, no.15, pp.5613, 2022</t>
  </si>
  <si>
    <t>Ruijian Ming, Hui Li, Aojie Chen, Jiazheng Sheng, Bin Sun, Jian Wang, Chunsheng Huang, Jie Yang, "Investigation on Spraying Uniformity in Etching Process of FPCB with 18 μm Line Pitch", International Journal of Precision Engineering and Manufacturing, vol.23, no.5, pp.479, 2022</t>
  </si>
  <si>
    <t>Bingkang Huang, Zhiping Chai, Jiaqi Zhu, Zhigang Wu, "One‐Step Soft Templated Selective Milling‐Based Circuit Patterning for Eco‐Friendly and High‐Throughput Manufacturing of Flexible Electronics", Advanced Materials Technologies, vol.7, no.9, pp.2200092, 2022</t>
  </si>
  <si>
    <t>Byungil Hwang, Paolo Matteini, "Research Trends on Silk-Based Conductive Fibers with the Enhanced Machine Washability by Adopting PEDOT:PSS", Journal of Natural Fibers, pp.1, 2022</t>
  </si>
  <si>
    <t>Chun Nien Liu, Chia Chun Hu, Yang Jun Zheng, Yu Fu Hsu, Zhi Ting Ye, "Packaged structure optimization for enhanced light extraction efficiency and reduced thermal resistance of ultraviolet B LEDs", Optics Express, vol.32, no.7, pp.12438, 2024</t>
  </si>
  <si>
    <t>Shenghua Liang, Wenhong Sun, "Recent Advances in Packaging Technologies of AlGaN‐Based Deep Ultraviolet Light‐Emitting Diodes", Advanced Materials Technologies, vol.7, no.8, pp.2101502, 2022</t>
  </si>
  <si>
    <t>Mu-Jen Lai, Rui-Sen Liu, Tsung-Yen Liu, Shih-Ming Huang, Ray-Ming Lin, Yi-Tsung Chang, Jian-Bin Wu, Wen-Hong Sun, Xiong Zhang, Lung-Chien Chen, "Observation of Highly Durable Silicone Resin for Encapsulating AlGaN-Based UVB Light-Emitting Diodes", Applied Sciences, vol.11, no.19, pp.9278, 2021</t>
  </si>
  <si>
    <t>Haleh Ardebili, Jiawei Zhang, Michael G. Pecht, "Characterization of encapsulant properties", Encapsulation Technologies for Electronic Applications, pp.221, 2019</t>
  </si>
  <si>
    <t>Philipp Nothdurft, Gisbert Riess, Wolfgang Kern, "Copper/Epoxy Joints in Printed Circuit Boards: Manufacturing and Interfacial Failure Mechanisms", Materials, vol.12, no.3, pp.550, 2019</t>
  </si>
  <si>
    <t>Gyung-Hwan Oh, Sung-Jun Joo, Jae-Woo Jeong, Hak-Sung Kim, "Effect of plasma treatment on adhesion strength and moisture absorption characteristics between epoxy molding compound/silicon chip (EMC/chip) interface", Microelectronics Reliability, vol.92, pp.63, 2019</t>
  </si>
  <si>
    <t>Naotaka Tanaka, "Prediction of Adhesion Strength for IC Plastic Package Under Humid Conditions—Fracture Mechanics Approach", Design of Adhesive Joints Under Humid Conditions, vol.25, pp.113, 2013</t>
  </si>
  <si>
    <t>Robert C. Wetherhold, Elena Pisanova, Hani Alarifi, "Spray Deposition Methods for Improving Interfacial Strength of Copper–Epoxy Systems", Journal of Adhesion Science and Technology, vol.24, no.7, pp.1221, 2010</t>
  </si>
  <si>
    <t>Farhad Sarvar, David C. Whalley, David A. Hutt, Paul J. Palmer, Nee Joo Teh, "Thermal and thermo‐mechanical modelling of polymer overmoulded electronics", Microelectronics International, vol.24, no.3, pp.66, 2007</t>
  </si>
  <si>
    <t>X Jian, N Guo, S Dixon, K T V Grattan, "Ultrasonic weak bond evaluation in IC packaging", Measurement Science and Technology, vol.17, no.10, pp.2637, 2006</t>
  </si>
  <si>
    <t>M. Lebbai, Jang-Kyo Kim, Matthew M. F. Yuen, "Effects of dimple and metal coating on interfacial adhesion in plastic packages", Journal of Electronic Materials, vol.32, no.6, pp.564, 2003</t>
  </si>
  <si>
    <t>S. M. Song, K. Cho, C. E. Park, H. K. Yun, S. Y. Oh, "Synthesis and characterization of water-soluble polymeric adhesion promoter for epoxy resin/copper joints", Journal of Applied Polymer Science, vol.85, no.10, pp.2202, 2002</t>
  </si>
  <si>
    <t>Sung Yl, Jang-Kyo Kim, Chee Yoon Yue, Jang-Hsing Hsieh, "Adhesion Strengths of Epoxy Molding Compounds to Gold-plated Copper Leadframes", The Journal of Adhesion, vol.73, no.1, pp.1, 2000</t>
  </si>
  <si>
    <t>Kilwon Cho, Eun Chul Cho, "Effect of the microstructure of copper oxide on the adhesion behavior of epoxy/copper leadframe joints", Journal of Adhesion Science and Technology, vol.14, no.11, pp.1333, 2000</t>
  </si>
  <si>
    <t>H. Y. Lee, Jin Yu, "Adhesion strength of leadframe/EMC interfaces", Journal of Electronic Materials, vol.28, no.12, pp.1444, 1999</t>
  </si>
  <si>
    <t>S.J Cho, K.W Paik, "Oxidation Studies on a Cu-Base Leadframe Alloy Between 150°C and 300°C", Scripta Materialia, vol.38, no.7, pp.1149, 1998</t>
  </si>
  <si>
    <t>Soon-Jin Cho, Kyung-Wook Paik, "Low Temperature Oxidation of Cu-Base Leadframe and Cu/Emc Interface Adhesion", MRS Proceedings, vol.445, 1996</t>
  </si>
  <si>
    <t>Tianxiong Ju, Imre Treufeld, Mason Wolak, Michael Ponting, Eric Baer, Lei Zhu, "Effect of Glass Transition Temperature on Enhanced Dielectric Breakdown Strength and Lifetime of Multilayer Polymer Films", ACS Applied Materials &amp; Interfaces, 2023</t>
  </si>
  <si>
    <t>Minhao Yang, Qingmin Li, Xianming Zhang, Emiliano Bilotti, Chong Zhang, Chao Xu, Shenghua Gan, Zhi-Min Dang, "Surface engineering of 2D dielectric polymer films for scalable production of High-Energy-Density films", Progress in Materials Science, vol.128, pp.100968, 2022</t>
  </si>
  <si>
    <t>Daniel Q. Tan, "Review of Polymer‐Based Nanodielectric Exploration and Film Scale‐Up for Advanced Capacitors", Advanced Functional Materials, vol.30, no.18, pp.1808567, 2020</t>
  </si>
  <si>
    <t>Daniel Q. Tan, "The search for enhanced dielectric strength of polymer‐based dielectrics: A focused review on polymer nanocomposites", Journal of Applied Polymer Science, vol.137, no.33, pp.49379, 2020</t>
  </si>
  <si>
    <t>Robert Dittmer, Wook Jo, Dragan Damjanovic, Jürgen Rödel, "Lead-free high-temperature dielectrics with wide operational range", Journal of Applied Physics, vol.109, no.3, pp.034107, 2011</t>
  </si>
  <si>
    <t>Woo-Sik Jang, Ian Rawson, Jaime C. Grunlan, "Layer-by-layer assembly of thin film oxygen barrier", Thin Solid Films, vol.516, no.15, pp.4819, 2008</t>
  </si>
  <si>
    <t>John Affinito, "A new method for vacuum deposition of polymer films", Thin Solid Films, vol.420-421, pp.1, 2002</t>
  </si>
  <si>
    <t>John D Affinito, "Hybridization of the polymer multi-layer (PML) deposition process", Surface and Coatings Technology, vol.133-134, pp.528, 2000</t>
  </si>
  <si>
    <t>J. D. Affinito, M. E. Gross, P. A. Mounier, M-K Shi, G. L. Graff, "Ultra High Rate, Wide Area, Plasma Polymerized Films from High Molecular Weight/Low Vapor Pressure Liquid or Liquid/Solid Suspension Monomer Precursors", MRS Proceedings, vol.544, 1998</t>
  </si>
  <si>
    <t>T. A. Miller, M. G. Mikhael, R. Ellwanger, A. Boufelfel, D. Booth, A. Yializis, "Polymer Multi-Layer Processing of Thin Film Materials", MRS Proceedings, vol.555, 1998</t>
  </si>
  <si>
    <t>J.D. Affinito, M.E. Gross, C.A. Coronado, G.L. Graff, I.N. Greenwell, P.M. Martin, "A new method for fabricating transparent barrier layers", Thin Solid Films, vol.290-291, pp.63, 1996</t>
  </si>
  <si>
    <t>John Affinito, Peter Martin, Mark Gross, Chris Coronado, Eric Greenwell, "Vacuum deposited polymer/metal multilayer films for optical application", Thin Solid Films, vol.270, no.1-2, pp.43, 1995</t>
  </si>
  <si>
    <t>Titu-Marius I. Băjenescu, "Halbleiterpackaging/Verpackungstechnologien und Zuverlässigkeit", Zuverlässige Bauelemente für elektronische Systeme, pp.101, 2020</t>
  </si>
  <si>
    <t>"Application of Fracture Mechanics", Modeling and Simulation for Microelectronic Packaging Assembly, pp.135, 2011</t>
  </si>
  <si>
    <t>Konstantin Makarenko, Irina Kotlyarova, "INFLUENCE OF IMPURITIES ON THE DEGRADATION OF COMPOUNDS IN Al – Au SYSTEM", Transport engineering, vol.2024, no.3, pp.70, 2024</t>
  </si>
  <si>
    <t>Rajen Dias, Deepak Goyal, "Methodology and Challenges in Characterization of 3D Package Interconnection Materials and Processes", Metrology and Diagnostic Techniques for Nanoelectronics, pp.1089, 2016</t>
  </si>
  <si>
    <t>M. Cason, G.L. Gobbato, L. Manfredi, M. Nessi, R. Ricci, P. Pulici, C.M. Villa, "Thermal overstress of Cu wire under pulsed current condition", Microelectronics Reliability, vol.52, no.9-10, pp.2010, 2012</t>
  </si>
  <si>
    <t>Michael Pecht, Pradeep Lall, "Mechanics of Wirebond Interconnects", Thermal Stress and Strain in Microelectronics Packaging, pp.729, 1993</t>
  </si>
  <si>
    <t>George G. Harman, Charles L. Wilson, "Materials Problems Affecting Reliability and Yield of Wire Bonding in VLSI Devices", MRS Proceedings, vol.154, 1989</t>
  </si>
  <si>
    <t>N. D. Stojadinović, S. D. Ristić, "Failure physics of integrated circuits and relationship to reliability", Physica Status Solidi (a), vol.75, no.1, pp.11, 1983</t>
  </si>
  <si>
    <t>N.D. Stojadinović, "Failure physics of integrated circuits — A review", Microelectronics Reliability, vol.23, no.4, pp.609, 1983</t>
  </si>
  <si>
    <t>Susumu Tomiyama, Yasuo Fukui, "Gold bonding wire for semiconductor applications", Gold Bulletin, vol.15, no.2, pp.43, 1982</t>
  </si>
  <si>
    <t>Liangbiao Chen, Tengfei Jiang, Xuejun Fan, "Die and Package Level Thermal and Thermal/Moisture Stresses in 3-D Packaging: Modeling and Characterization", 3D Microelectronic Packaging, vol.64, pp.431, 2021</t>
  </si>
  <si>
    <t>Joyce Lee, Thomas S. Williams, Robert F. Hicks, "Atmospheric pressure plasma reduction of copper oxide to copper metal", Journal of Vacuum Science &amp; Technology A, vol.39, no.2, pp.023001, 2021</t>
  </si>
  <si>
    <t>Ho-Young Kim, Min Su Kim, Yong Seon Song, Kwang Hee Lee, Jeong Tak Oh, Kwang Ho Park, Hwan-Hee Jeong, Tae-Yeon Seong, "Effect of the Surface Morphology of Plated Printed Circuit Board on the Reliability of LED Packages", ECS Journal of Solid State Science and Technology, vol.9, no.6, pp.065018, 2020</t>
  </si>
  <si>
    <t>Liangbiao Chen, Jiang Zhou, Hsing-Wei Chu, Guoqi Zhang, Xuejun Fan, "A Review on Water Vapor Pressure Model for Moisture Permeable Materials Subjected to Rapid Heating", Applied Mechanics Reviews, vol.70, no.2, 2018</t>
  </si>
  <si>
    <t>Liangbiao Chen, Tengfei Jiang, Xuejun Fan, "Die and Package Level Thermal and Thermal/Moisture Stresses in 3D Packaging: Modeling and Characterization", 3D Microelectronic Packaging, vol.57, pp.293, 2017</t>
  </si>
  <si>
    <t>Liangbiao Chen, Jeremy Adams, Hsing-Wei Chu, Xuejun Fan, "Modeling of moisture over-saturation and vapor pressure in die-attach film for stacked-die chip scale packages", Journal of Materials Science: Materials in Electronics, vol.27, no.1, pp.481, 2016</t>
  </si>
  <si>
    <t>Dong-Kil Shin, Jung-Ju Lee, Jai-Sug Hawong, "Measurement of thin film adhesion by single cantilever beam method equipped with adjustable jig", International Conference on Experimental Mechanics 2014, vol.9302, pp.930237, 2015</t>
  </si>
  <si>
    <t>Liangbiao Chen, Hsing-Wei Chu, Xuejun Fan, "A convection-diffusion porous media model for moisture transport in polymer composites: Model development and validation", Journal of Polymer Science Part B: Polymer Physics, vol.53, no.20, pp.1440, 2015</t>
  </si>
  <si>
    <t>Xuejun Fan, Liangbiao Chen, C.P. Wong, Hsing-Wei Chu, G.Q. Zhang, "Effects of Vapor Pressure and Super-Hydrophobic Nanocomposite Coating on Microelectronics Reliability", Engineering, vol.1, no.3, pp.384, 2015</t>
  </si>
  <si>
    <t>DongKil Shin, JungJu Lee, ChulKeun Yoon, GyuJei Lee, JoonKi Hong, NamSuk Kim, "Development of single cantilever beam method to measure the adhesion of thin film adhesive on silicon chip", Engineering Fracture Mechanics, vol.133, pp.179, 2015</t>
  </si>
  <si>
    <t>M. G. Pecht, Moon-Hwan Chang, "Failure Mechanisms and Reliability Issues in LEDs", Solid State Lighting Reliability, pp.43, 2013</t>
  </si>
  <si>
    <t>Moon-Hwan Chang, Diganta Das, P.V. Varde, Michael Pecht, "Light emitting diodes reliability review", Microelectronics Reliability, vol.52, no.5, pp.762, 2012</t>
  </si>
  <si>
    <t>W.D. van Driel, D.G. Yang, C.A. Yuan, G.Q. Zhang, "Industrial Applications of Moisture-Related Reliability Problems", Moisture Sensitivity of Plastic Packages of IC Devices, pp.411, 2010</t>
  </si>
  <si>
    <t>T.Y. Tee, "Methodology for Integrated Vapor Pressure, Hygroswelling, and Thermo-mechanical Stress Modeling of IC Packages", Moisture Sensitivity of Plastic Packages of IC Devices, pp.221, 2010</t>
  </si>
  <si>
    <t>X.J. Fan, S.W.R. Lee, Q. Han, "Experimental investigations and model study of moisture behaviors in polymeric materials", Microelectronics Reliability, vol.49, no.8, pp.861, 2009</t>
  </si>
  <si>
    <t>B. Xie, X. J. Fan, X. Q. Shi, H. Ding, "Direct Concentration Approach of Moisture Diffusion and Whole-Field Vapor Pressure Modeling for Reflow Process—Part II: Application to 3D Ultrathin Stacked-Die Chip Scale Packages", Journal of Electronic Packaging, vol.131, no.3, pp.031011, 2009</t>
  </si>
  <si>
    <t>Sahil P. Wankhede, Xian Du, Keith W. Brashler, Mohammad M. Ba’adani, Doru C. Turcan, Ali H. Shehri, Kamal Youcef-Toumi, "Encapsulating commercial accelerometers with epoxy and fluoroelastomer for harsh hydrocarbon fluid environment", Scientific Reports, vol.13, no.1, 2023</t>
  </si>
  <si>
    <t>Narendra Lakal, Ali H. Shehri, Keith W. Brashler, Sahil P. Wankhede, Jeffrey Morse, Xian Du, "Sensing technologies for condition monitoring of oil pump in harsh environment", Sensors and Actuators A: Physical, vol.346, pp.113864, 2022</t>
  </si>
  <si>
    <t>Bethan Warren, Gregory J. Hunt, Michael Bryant, Anne Neville, Ardian Morina, Michael Gahagan, "Automatic transmission fluid corrosion inhibitor interactions with copper", Lubrication Science, 2018</t>
  </si>
  <si>
    <t>Vivien Reuscher, Sabine Haag, Gesa Patzelt, Bernd Mayer, "Aging of anhydride-hardened epoxies in lubricants at elevated temperatures", Journal of Applied Polymer Science, 2017</t>
  </si>
  <si>
    <t>Varughese Mathew, Sheila Chopin, Oliver Chyan, Nick Ross, Alex Lambert, Muthappan Asokan, "Aluminum bond pad corrosion of wirebond packages", International Symposium on Microelectronics, vol.2016, no.1, pp.000227, 2016</t>
  </si>
  <si>
    <t>Bekir Salgin, R. Fayçal Hamou, Michael Rohwerder, "Monitoring surface ion mobility on aluminum oxide: Effect of chemical pretreatments", Electrochimica Acta, vol.110, pp.526, 2013</t>
  </si>
  <si>
    <t>S. Rathgeber, R. Bauer, A. Otto, E. Peter, J. Wilde, "Harsh environment application of electronics – Reliability of copper wiring and testability thereof", Microelectronics Reliability, vol.52, no.9-10, pp.2452, 2012</t>
  </si>
  <si>
    <t>M. Rohwerder, S. Isik-Uppenkamp, M. Stratmann, "Application of SKP for in situ monitoring of ion mobility along insulator/insulator interfaces", Electrochimica Acta, vol.54, no.25, pp.6058, 2009</t>
  </si>
  <si>
    <t>Honglin Gong, Lihong Zhu, Yaqi Cai, Renlong Yang, Weijie Guo, Huanting Chen, Zhong Chen, Yijun Lu, "Investigation of optical polarization characteristics of ultraviolet-C AlGaN multiple quantum wells by angle-resolved cathodoluminescence", Optics Express, vol.32, no.10, pp.17048, 2024</t>
  </si>
  <si>
    <t>Saraswathy Supramaniam, Maria Abu Bakar, A. Atiqah, Azman Jalar, Mohd Zulhakimi Ab. Razak, "Moisture Content and Early Corrosion Detection of Cu Wire Bonding in a Semiconductor Package", Journal of Failure Analysis and Prevention, 2023</t>
  </si>
  <si>
    <t>Gert F. Pedersen, Wei Fan, "Effective Testing of\ 5G\ Radios and Antennas", Smart Antennas for 5G+, pp.179, 2024</t>
  </si>
  <si>
    <t>"References", Smart Antennas for 5G+, pp.243, 2024</t>
  </si>
  <si>
    <t>Ming-An Chung, Chung-Wu Ting, Kuo-Chun Tseng, "A Wide Bandwidth Vivaldi Antenna Suitable for 5G/6G Communication Utilizing a CMOS 0.18 μm Process", Telecom, vol.5, no.2, pp.400, 2024</t>
  </si>
  <si>
    <t>Haiyang Xia, Zhiqiang Liu, Huan Liu, Xu Wu, Tao Zhang, Lianming Li, Zhigong Wang, "An integrated 60?GHz differential-fed patch array antenna in low-cost QFN package", Microelectronics Journal, pp.105839, 2023</t>
  </si>
  <si>
    <t>Lu Wang, Qi Zhang, Zhiqiang Xiao, "Low-temperature reliability enhancement of system-in-package with silicon-based resistors and its electrothermal analysis", Microelectronics Reliability, vol.145, pp.114999, 2023</t>
  </si>
  <si>
    <t>Jin Zhao, Zuohuan Chen, Fei Qin, Daquan Yu, "Thermo-Mechanical Reliability Study of Through Glass Vias in 3D Interconnection", Micromachines, vol.13, no.10, pp.1799, 2022</t>
  </si>
  <si>
    <t>Enzi Zhai, Tianyu Liang, Ruizi Liu, Mingyang Cai, Ran Li, Qiming Shao, Cong Su, Yuxuan Cosmi Lin, "The rise of semi-metal electronics", Nature Reviews Electrical Engineering, 2024</t>
  </si>
  <si>
    <t>Yafei Liu, Xiangyu Li, Shouyi Yin, "Review of chiplet-based design: system architecture and interconnection", Science China Information Sciences, vol.67, no.10, 2024</t>
  </si>
  <si>
    <t>Darsith Jayachandran, Najam U Sakib, Saptarshi Das, "3D integration of 2D electronics", Nature Reviews Electrical Engineering, 2024</t>
  </si>
  <si>
    <t>Wei He, Jiaqi Li, Qiang Li, "Optimized Design of Multilayer Embedded Micro-Fins for Enhanced Thermal Management in three-dimensional stacked chips with Heterogeneous Heat Source", Case Studies in Thermal Engineering, pp.105490, 2024</t>
  </si>
  <si>
    <t>Chen Wang, Mingjun Qiu, Zongkun Pan, Kaiyi Zhou, Tao Wang, Jun Hong, Qiyin Lin, "Optimized design of contact interfaces for enhanced heat dissipation in flip-chip package", Applied Thermal Engineering, pp.124936, 2024</t>
  </si>
  <si>
    <t>Gangli Yang, Tailong Shi, Liu Chang, Hongjia Zhu, Dongyu Tong, Wending Yang, Zeyuan Li, Liyi Li, "A Study on Regulating the Residual Stress of Electroplated Cu by Manipulating the Nanotwin Directions", Micromachines, vol.15, no.11, pp.1370, 2024</t>
  </si>
  <si>
    <t>Tingwei Gu, Ning Liu, Zhengsen Feng, Xiaodong Sun, Xiangdong Meng, "Research on equivalent modeling and model testing verification methods for material mechanics parameters of TXV structure", Microelectronics Reliability, vol.163, pp.115545, 2024</t>
  </si>
  <si>
    <t>C.P. Ravikumar, "Chiplets for Integration of Electronic Systems", IETE Journal of Education, pp.1, 2024</t>
  </si>
  <si>
    <t>Bo Xing, Guoqin Huang, Liqu Wu, Yangli Xu, Meiqin Zhang, Wenhan Zeng, Wenbin Zhong, Xipeng Xu, "Study on ultrasonic-assisted lapping performance and material removal behavior of diamond/SiC composites", Diamond and Related Materials, pp.111767, 2024</t>
  </si>
  <si>
    <t>Sudip Shekhar, Wim Bogaerts, Lukas Chrostowski, John E. Bowers, Michael Hochberg, Richard Soref, Bhavin J. Shastri, "Roadmapping the next generation of silicon photonics", Nature Communications, vol.15, no.1, 2024</t>
  </si>
  <si>
    <t>Yu-Bo Zhang, Li-Yin Gao, Jun-Lei Tao, Yu-Xi Wang, Zhi-Quan Liu, Rong Sun, "The mechanical property and microstructural thermal stability of gradient-microstructured nanotwinned copper films electrodeposited on the highly (111)-orientated substrates", Materials Today Communications, pp.108182, 2024</t>
  </si>
  <si>
    <t>Jui-Sheng Chang, Chung-Yu Chiu, Yu-Chen Huang, Ting-Yi Cheng, Zhong-Yen Yu, Mei-Hsin Lo, Cheng-Yi Liu, "Abnormal Cu Grain Growth by External Stress on Electroplated Cu Films", JOM, 2024</t>
  </si>
  <si>
    <t>Benjamin Treweek, Volkan Akcelik, Wyatt Hodges, Amun Jarzembski, Matthew Bahr, Matthew Jordan, Anthony McDonald, Luke Yates, Timothy Walsh, Gregory Pickrell, "Inversion for Thermal Properties with Frequency Domain Thermoreflectance", ACS Applied Materials &amp; Interfaces, 2024</t>
  </si>
  <si>
    <t>Xuan-Bach Le, Sung-Hoon Choa, "Assessment of the Risk of Crack Formation at a Hybrid Bonding Interface Using Numerical Analysis", Micromachines, vol.15, no.11, pp.1332, 2024</t>
  </si>
  <si>
    <t>Chao Wang, Kambiz Vafai, "Heat transfer enhancement for 3D chip thermal simulation and prediction", Applied Thermal Engineering, vol.236, pp.121499, 2024</t>
  </si>
  <si>
    <t>Wenqian Li, Xinda Wang, Ruiqian Zheng, Xiaohui Zhao, Hao Zheng, Zhiyan Zhao, Mengxuan Cheng, Yong Jiang, Yuxi Jia, "Finite element analysis of 2.5D packaging processes based on multi-physics field coupling for predicting the reliability of IC components", Microelectronics Reliability, vol.163, pp.115530, 2024</t>
  </si>
  <si>
    <t>Soo Woong Park, Myung Jun Kim, Jae Jeong Kim, "Pretreatments for photoresist-patterned wafer to improve Cu pillar electrodeposition", Journal of Industrial and Engineering Chemistry, 2024</t>
  </si>
  <si>
    <t>Ruhan E. Ustad, Honggyun Kim, Laraib Sajjad, Vijay D. Chavan, Kyeong-Keun Choi, Deok-kee Kim, "Effect of hydrogen on the integration process of photosensitive polyimide and its feasibility in advanced packaging", Applied Surface Science, pp.161457, 2024</t>
  </si>
  <si>
    <t>Ritika, Rizwana, "Edible Packaging", Food Coatings and Preservation Technologies, pp.167, 2024</t>
  </si>
  <si>
    <t>Wernhuar Tarng, Jen‐Kai Huang, Jen‐Chu Shu, Yu‐Hsuan Lin, Ting‐Yun Chang, Hsin‐Yu Jwo, Chun‐Wei Tang, "Development of a virtual teaching module for advanced semiconductor fabrication and its learning effectiveness analysis", Computer Applications in Engineering Education, 2024</t>
  </si>
  <si>
    <t>Jinyang Liu, Chongyang Li, Yuexiao Liu, Anmin Hu, Ming Li, "Comparison of Diffusion Barrier Properties of Ni–Fe and Ni–Fe–W Layer at the Cu/Sn Interface", Electronic Materials Letters, 2024</t>
  </si>
  <si>
    <t>Hui Won Eom, Haejin Kwak, Chung-Mo Yang, Woon Young Lee, Min Hyung Lee, Myung Jun Kim, "Synergistic effect of CTA+ and Br- on defect-free TSV filling by Cu electrodeposition", Electrochimica Acta, pp.144879, 2024</t>
  </si>
  <si>
    <t>Jifeng Luo, Feng Yu, Weijun Li, Qianjian Xing, "A Novel Switch Architecture for Multi-Die Optimization with Efficient Connections", Electronics, vol.13, no.16, pp.3205, 2024</t>
  </si>
  <si>
    <t>Shaobin Wang, Peng Liu, Sen Cong, Weiqi Guo, Weiwei Zhang, "The Evolution of Micro-Voids in Sn37Pb Solder Joints Under Electromechanical Coupling Loading", Journal of Electronic Materials, 2024</t>
  </si>
  <si>
    <t>Baohao Yang, Jianhui Zeng, Ting Liang, Meng Han, Chenxu Zhang, Jian-Bin Xu, Yimin Yao, Rong Sun, "Deformable and highly adhesive poly(ionic liquid)/liquid metal visco-elastomers for thermal management", Journal of Materials Chemistry A, 2024</t>
  </si>
  <si>
    <t>Jinye Yao, Chenyu Li, Min Shang, Xiangxu Chen, Yunpeng Wang, Haoran Ma, Haitao Ma, Xiaoying Liu, "Diffusion Barrier Performance of Ni-W Layer at Sn/Cu Interfacial Reaction", Materials, vol.17, no.15, pp.3682, 2024</t>
  </si>
  <si>
    <t>Kohei Nakayama, Kenta Hayama, Fabiana Lie Tanaka, Mai Thi Ngoc La, Fumihiro Inoue, "Minimizing Recess of Cu Pad on Hybrid Bonding with SiCN via Non-selective Chemical Mechanical Polishing and Post-cleaning Steps", ECS Journal of Solid State Science and Technology, vol.13, no.7, pp.074009, 2024</t>
  </si>
  <si>
    <t>Rahul Pendurthi, Najam U Sakib, Muhtasim Ul Karim Sadaf, Zhiyu Zhang, Yongwen Sun, Chen Chen, Darsith Jayachandran, Aaryan Oberoi, Subir Ghosh, Shalini Kumari, Sergei P. Stepanoff, Divya Somvanshi, Yang Yang, Joan M. Redwing, Douglas E. Wolfe, Saptarshi Das, "Monolithic three-dimensional integration of complementary two-dimensional field-effect transistors", Nature Nanotechnology, 2024</t>
  </si>
  <si>
    <t>RV. Prathiba, M. Saravanan, Prince Winston David, Hariharasudhan Thangaraj, "Machine learning-based direct estimation of remaining useful life (RUL) of IGBT using multi-precursor prognostics", Electrical Engineering, 2024</t>
  </si>
  <si>
    <t>Xiao Hu, Henry Antony Martin, René Poelma, Jianlin Huang, Hans van Rijckevorsel, Huib Scholten, Edsger Smits, Willem D. van Driel, Guoqi Zhang, "Exploring the Process-Microstructure-Thermal Properties Relationship of Resin-Reinforced Ag Sintering Material for High-Power Applications via 3D FIB-SEM Nanotomography", Materials &amp; Design, pp.113185, 2024</t>
  </si>
  <si>
    <t>Henry A. Martin, Sebastien Libon, Edsger C.P. Smits, René H. Poelma, Willem D. van Driel, GuoQi Zhang, "Thermal characterization methodology for thin bond-line interfaces with high conductive materials", Thermal Science and Engineering Progress, pp.102754, 2024</t>
  </si>
  <si>
    <t>Junchen Liao, Zhiqiang Ma, Shiyuan Liu, Wei Li, Xiaodan Yang, Mohamed Elhousseini Hilal, Xiang Zhou, Zhengbao Yang, Bee Luan Khoo, "Programmable Microfluidic‐Assisted Highly Conductive Hydrogel Patches for Customizable Soft Electronics", Advanced Functional Materials, 2024</t>
  </si>
  <si>
    <t>Titu-Marius BĂJENESCU, "Failure Analysis and Reliability Aspects of Electronic Components", Electrotehnica, Electronica, Automatica, vol.72, no.1, pp.47, 2024</t>
  </si>
  <si>
    <t>M. Fehmi Capanoglu, Menekse S. Barim, Richard F. Sesek, Robert M. Sesek, Mark C. Schall, Sean Gallagher, "Exploring the Addition of Torso Flexion to the LIFFT Analysis Tool", Proceedings of the Human Factors and Ergonomics Society Annual Meeting, 2023</t>
  </si>
  <si>
    <t>Dongyan Shi, Hui Ma, Chunlong Ma, "A Dynamic Maintenance Strategy for Multi-Component Systems Using a Genetic Algorithm", Computer Modeling in Engineering &amp; Sciences, vol.134, no.3, pp.1899, 2023</t>
  </si>
  <si>
    <t>Mostafa Hoseyni, Ömer Dabanli, Mehrdad Hejazi, "Comparison of the structural behaviour of monolithic and masonry obelisks: Obelisk of Theodosius and Walled Obelisk in Istanbul", Engineering Failure Analysis, pp.106744, 2022</t>
  </si>
  <si>
    <t>Yafeng Wang, "Feature dependence: A method for reconstructing actual causes in engineering failure investigations", Studies in History and Philosophy of Science, vol.96, pp.100, 2022</t>
  </si>
  <si>
    <t>Kambhammettu Sri Krishna Sudhamsu, Chebolu Lakshmana Rao, "Creep Failure Estimation of Nickel-Based Superalloys Using Unified Mechanics Theory (UMT)", Recent Advances in Applied Mechanics, pp.737, 2022</t>
  </si>
  <si>
    <t>Zedong Liu, Zhaoxin Du, Hanyu Jiang, Xueping Zhao, Tianhao Gong, Xiaoming Cui, Jun Cheng, Fei Liu, Wenzhen Chen, "Controlling the microstructure and fracture toughness of the Ti-5Al-5Mo-5V-1Cr-1Fe alloy by multiple heat treatments", Journal of Materials Research and Technology, 2022</t>
  </si>
  <si>
    <t>Elio Chiodo, Giovanni Mazzanti, "The Decreasing Hazard Rate Phenomenon: A Review of Different Models, with a Discussion of the Rationale behind Their Choice", Electronics, vol.10, no.20, pp.2553, 2021</t>
  </si>
  <si>
    <t>Sajjad Bahrebar, Rajan Ambat, "Investigation of critical factors effect to predict leakage current and time to failure due to ECM on PCB under humidity", Microelectronics Reliability, vol.127, pp.114418, 2021</t>
  </si>
  <si>
    <t>D.R. Hines, Y. Gu, A.A. Martin, P. Li, J. Fleischer, A. Clough-Paez, G. Stackhouse, A. Dasgupta, S. Das, "Considerations of aerosol-jet printing for the fabrication of printed hybrid electronic circuits", Additive Manufacturing, vol.47, pp.102325, 2021</t>
  </si>
  <si>
    <t>Avner Engel, Amit Teller, Shalom Shachar, Yoram Reich, "Robust design under cumulative damage due to dynamic failure mechanisms", Systems Engineering, 2021</t>
  </si>
  <si>
    <t>Karolina Kudelina, Bilal Asad, Toomas Vaimann, Anouar Belahcen, Anton Rass?lkin, Ants Kallaste, Dmitry V. Lukichev, "Bearing Fault Analysis of BLDC Motor for Electric Scooter Application", Designs, vol.4, no.4, pp.42, 2020</t>
  </si>
  <si>
    <t>Xiaobin Le, "Introduction to Reliability in Mechanical Design", Reliability-Based Mechanical Design Volume 1, pp.1, 2020</t>
  </si>
  <si>
    <t>Robert B. Zando, Atoallah Mesgarnejad, Chunzhou Pan, Sandra J. Shefelbine, Alain Karma, Randall M. Erb, "Enhanced toughness in ceramic-reinforced polymer composites with herringbone architectures", Composites Science and Technology, pp.108513, 2020</t>
  </si>
  <si>
    <t>Tais Rocha Pereira, Albert E. Patterson, Sherri L. Messimer, "Buckling Strength of 3-D Printed Thermoplastic Thin Shells: Notes on an Exploratory Study of As-Printed and Reinforced Cases", Applied Sciences, vol.10, no.17, pp.5863, 2020</t>
  </si>
  <si>
    <t>Alexander Garcia-Aristizabal, Joanna Kocot, Raffaella Russo, Paolo Gasparini, "A probabilistic tool for multi-hazard risk analysis using a bow-tie approach: application to environmental risk assessments for geo-resource development projects", Acta Geophysica, vol.67, no.1, pp.385, 2019</t>
  </si>
  <si>
    <t>Haleh Ardebili, Jiawei Zhang, Michael G. Pecht, "Qualification and quality assurance", Encapsulation Technologies for Electronic Applications, pp.375, 2019</t>
  </si>
  <si>
    <t>Karthikeyan Ravikumar, Rajkumar Subbiah, Nalini Ranganathan, Joseph Bensingh, Abdul Kader, Sanjay K Nayak, "A review on fatigue damages in the wind turbines: Challenges in determining and reducing fatigue failures in wind turbine blades", Wind Engineering, pp.0309524X1984985, 2019</t>
  </si>
  <si>
    <t>André Pilan Zanoni, Marco Calviani, Edouard Grenier-Boley, "Thermal Validation, Structural Implications and Redesign Proposals of the Multipurpose External Dump of the Proton Synchrotron at CERN", Heat Transfer Engineering, pp.1, 2019</t>
  </si>
  <si>
    <t>S A Bazaron, T Ts Damdinova, E B Bochektueva, "Determination of the geometric characteristics of fatigue cracks by digital image processing method", IOP Conference Series: Materials Science and Engineering, vol.684, pp.012022, 2019</t>
  </si>
  <si>
    <t>Xiaobin Le, "Reliability-Based Mechanical Design, Volume 1: Component under Static Load", Synthesis Lectures on Mechanical Engineering, vol.3, no.4, pp.1, 2019</t>
  </si>
  <si>
    <t>Karthik Selvam, Jaskaran Saini, Gopinath Perumal, Aditya Ayyagari, Riyadh Salloom, Riya Mondal, Sundeep Mukherjee, Harpreet Singh Grewal, Harpreet Singh Arora, "Exceptional cavitation erosion-corrosion behavior of dual-phase bimodal structure in austenitic stainless steel", Tribology International, 2019</t>
  </si>
  <si>
    <t>Nathan Valentine, Michael H. Azarian, Michael Pecht, "Metallized film capacitors used for EMI filtering: A reliability review", Microelectronics Reliability, vol.92, pp.123, 2019</t>
  </si>
  <si>
    <t>Michael J. Cushing, Alexander M. Cushing, "Reliability‐Growth Concepts and Testing", Wiley Encyclopedia of Electrical and Electronics Engineering, pp.1, 2018</t>
  </si>
  <si>
    <t>M. T. Todinov, "Improving reliability and reducing risk by minimising the rate of damage accumulation", Safety and Reliability, pp.1, 2018</t>
  </si>
  <si>
    <t>M. Asaduz Zaman Mamun, Amar Mavinkurve, Michiel van Soestbergen, Greta Terzariol, Muhammad A. Alam, "Leakage current as a probe into the mechanics of carrier transport in insulating composite polymers", Journal of Applied Physics, vol.135, no.16, 2024</t>
  </si>
  <si>
    <t>Keunhoi Kim, Kyoung Min Kim, Tae Hyun Kim, Yeeun Na, "Development of Semiconductor Packaging Technology using Dicing Die Attach Film", JOURNAL OF SENSOR SCIENCE AND TECHNOLOGY, vol.31, no.6, pp.361, 2022</t>
  </si>
  <si>
    <t>Wenchao Tian, Xuyang Chen, Guoguang Zhang, Yuanming Chen, Jijun Luo, "Delamination of Plasticized Devices in Dynamic Service Environments", Micromachines, vol.15, no.3, pp.376, 2024</t>
  </si>
  <si>
    <t>Xu Long, Yuntao Hu, Tianxiong Su, Percy M. Iyela, Yutai Su, Wuzhu Yan, Jun Liu, Xiaoliang Geng, Chao Chang, Xiaodong Wu, "Thermomechanical constitutive behaviour of 3D printed biomimetic polymer material under high strain rates", Polymer Testing, pp.108439, 2024</t>
  </si>
  <si>
    <t>Dhiya Belkadi, Min Sung Kim, Carl P. Hahn, Sunehra Saleha, Hannah L. Houston, Muhammad Mustafa Hussain, "Additive Manufacturing Based Dissolvable Chip Packaging for Sustainable E‐Waste Reduction", Advanced Sustainable Systems, 2024</t>
  </si>
  <si>
    <t>Charalambos Konstantinou, Michail Maniatakos, "Hardware-Layer Intelligence Collection for Smart Grid Embedded Systems", Journal of Hardware and Systems Security, vol.3, no.2, pp.132, 2019</t>
  </si>
  <si>
    <t>Prabha Santhana, Rathish Joseph, Suresh Jancyrani, Susai Rajendran, Abdulhameed Alhashem, Rajendran Dorothy, Umasankareswari Raja, "Corrosion problems in electronic systems", Zastita materijala, vol.60, no.4, pp.259, 2019</t>
  </si>
  <si>
    <t>Kamil Janeczek, Aneta Arazna, Konrad Futera, Grazyna Koziol, "Failure analysis of epoxy molded IC packages", Microelectronics International, vol.33, no.2, pp.94, 2016</t>
  </si>
  <si>
    <t>Q. Dezulier, A. Clement, P. Davies, M. Arhant, B. Flageul, F. Jacquemin, "Water ageing effects on the elastic and viscoelastic behaviour of epoxy-based materials used in marine environment", Composites Part B: Engineering, pp.110090, 2022</t>
  </si>
  <si>
    <t>Y. Sun, Y. Wang, Y. Kim, B. Han, "Dual-Configuration Fiber Bragg Grating Sensor Technique to Measure Coefficients of Thermal Expansion and Hygroscopic Swelling", Experimental Mechanics, vol.54, no.4, pp.593, 2014</t>
  </si>
  <si>
    <t>Toru Ikeda, Tomonori Mizutani, Kiyoshi Miyake, Noriyuki Miyazaki, "Hygromechanical Analysis of Liquid Crystal Display Panels", Journal of Electronic Packaging, vol.135, no.4, pp.041005, 2013</t>
  </si>
  <si>
    <t>H.-C. Hsu, Y.-T. Hsu, "Characterization of Hygroscopic Swelling and Thermo-Hygro-Mechanical Design on Electronic Package", Journal of Mechanics, vol.25, no.3, pp.225, 2009</t>
  </si>
  <si>
    <t>Hsiang-Chen Hsu, Hui-Yu Lee, Yu-Cha Hsu, Shen-Li Fu, "Thermo-Hygro-Mechanical Design and Reliability Analysis for CMOS Image Sensor", Journal of Thermal Stresses, vol.31, no.10, pp.917, 2008</t>
  </si>
  <si>
    <t>Hsiang Chen Hsu, Hui Yu Lee, Yu Cha Hsu, "Thermal-Hygro-Mechanical Design for CMOS Image Sensor", Key Engineering Materials, vol.364-366, pp.1151, 2007</t>
  </si>
  <si>
    <t>Saraswathy Supramaniam, Maria Abu Bakar, Azman Jalar, "Early Corrosion Detection of Cu-Ag Wedge bonding in Semiconductor Package", Journal of Failure Analysis and Prevention, 2022</t>
  </si>
  <si>
    <t>Valentin Perminov, Vadim Putrolaynen, Maksim Belyaev, Elena Pasko, Kirill Balashkov, "Automated image analysis for evaluation of wafer backside chipping", The International Journal of Advanced Manufacturing Technology, vol.99, no.5-8, pp.2015, 2018</t>
  </si>
  <si>
    <t>Wei-Sheng Lei, Ajay Kumar, Rao Yalamanchili, "Die singulation technologies for advanced packaging: A critical review", Journal of Vacuum Science &amp; Technology B, Nanotechnology and Microelectronics: Materials, Processing, Measurement, and Phenomena, vol.30, no.4, pp.040801, 2012</t>
  </si>
  <si>
    <t>A. Mavinkurve, R. T. H. Rongen, M. van Soestbergen, "Reliability and Failure of Microelectronic Materials", Reliability of Organic Compounds in Microelectronics and Optoelectronics, pp.351, 2022</t>
  </si>
  <si>
    <t>Tian Li, Jie Zhang, Huiping Wang, Zhongnan Hu, Yingfeng Yu, "High-Performance Light-Emitting Diodes Encapsulated with Silica-Filled Epoxy Materials", ACS Applied Materials &amp; Interfaces, vol.5, no.18, pp.8968, 2013</t>
  </si>
  <si>
    <t>Tengyu Li, Peng Li, Rong Sun, Shuhui Yu, "Polymer‐based nanocomposites in semiconductor packaging", IET Nanodielectrics, 2023</t>
  </si>
  <si>
    <t>Chih-Fu Yang, Chih-Tsung Chang, Rui-Teng Wang, Jin-Yih Kao, Chun-Yao Hsu, "Laser wafer dicing process optimization using the Taguchi approach", Journal of Laser Applications, vol.36, no.3, 2024</t>
  </si>
  <si>
    <t>Zhibin Ye, Xiaoran Li, Shu Jiang, Fei Wu, Meng Huang, Hanmin Hu, Yunxuan Qi, Bin Liu, Hengfeng Yan, "20\\xa0W, 15 ns High-repetition-rate and high-beam-quality MOPA laser by spherical aberration self-compensation at 1342\\xa0nm", Applied Physics B, vol.130, no.7, 2024</t>
  </si>
  <si>
    <t>ChangHee Son, Sangyeop Lee, Placid M. Ferreira, Seok Kim, "Dual Coil Patterned Ultra?Thin Silicon Film Enable by Double?Sided Process", Advanced Materials Interfaces, 2023</t>
  </si>
  <si>
    <t>Sihang Ma, Fengyuan Liu, Ravinder Dahiya, "Transistor-based Flexible Touch Sensors", Encyclopedia of Materials: Electronics, pp.1, 2023</t>
  </si>
  <si>
    <t>Qi Song, Zhe Zhang, Ziye Xu, Zhidong Wen, Haiyan Shi, Kunpeng Zhang, Man Li, Zichen Zhang, Yu Hou, Zhengxun Song, "Investigation on the Processing Quality of Nanosecond Laser Stealth Dicing for 4H-SiC Wafer", ECS Journal of Solid State Science and Technology, vol.12, no.3, pp.033012, 2023</t>
  </si>
  <si>
    <t>Junming Guan, Yonghua Zhao, "Dual-wafer intergrinding thinning by bipolar-discharge EDM with a capacity-coupled pulse generator considering large gap capacitance and minimization of discharge energy", Results in Engineering, pp.100526, 2022</t>
  </si>
  <si>
    <t>Hong-Jian Wang, Tao Yang, "A review on laser drilling and cutting of silicon", Journal of the European Ceramic Society, vol.41, no.10, pp.4997, 2021</t>
  </si>
  <si>
    <t>Mindaugas Gedvilas, Valdemar Stankevič, Gediminas Račiukaitis, "The behaviour of sapphire under intense two-colour excitation by picosecond laser", Lithuanian Journal of Physics, vol.61, no.2, 2021</t>
  </si>
  <si>
    <t>Mindaugas Gedvilas, Gediminas Račiukaitis, "Spatial zigzag evolution of cracks in moving sapphire initiated by bursts of picosecond laser pulses for ultrafast wafer dicing", RSC Advances, vol.10, no.55, pp.33213, 2020</t>
  </si>
  <si>
    <t>İ̇gor NEVLIUDOV, Murad OMAROV, Olena CHALA, "MATHEMATICAL MODEL OF THE DEVELOPMENT OF MANUFACTURING DEFECTS IN THE SURFACE LAYER OF SUBSTRATES OF MOEMS’ FUNCTIONAL COMPONENTS", Eskişehir Technical University Journal of Science and Technology A - Applied Sciences and Engineering, vol.21, pp.113, 2020</t>
  </si>
  <si>
    <t>H. Kiyota, K. Hara, M. Jankowski, M. M. Fejer, "Numerical simulation and validation of subsurface modification and crack formation induced by nanosecond-pulsed laser processing in monocrystalline silicon", Journal of Applied Physics, vol.127, no.8, pp.085106, 2020</t>
  </si>
  <si>
    <t>Zihan Dong, Yuanwei Lin, "Ultra-thin wafer technology and applications: A review", Materials Science in Semiconductor Processing, vol.105, pp.104681, 2020</t>
  </si>
  <si>
    <t>Yukiko Yamauchi, Makoto Okano, Hiroaki Shishido, Susumu Noda, Yasushi Takahashi, "Implementing a Raman silicon nanocavity laser for integrated optical circuits by using a (100) SOI wafer with a 45-degree-rotated top silicon layer", OSA Continuum, vol.2, no.7, pp.2098, 2019</t>
  </si>
  <si>
    <t>Ching-Ching Yang, Chih-Chung Yang, Chih-Ning Hsu, Kuo-Cheng Huang, Shih-Feng Tseng, Wen-Tse Hsiao, "Multilayer stack materials on silicon-based wafer dicing processes using ultraviolet laser direct dicing and milling methods", Optics &amp; Laser Technology, vol.108, pp.441, 2018</t>
  </si>
  <si>
    <t>Shoubhik Gupta, William Taube Navaraj, Leandro Lorenzelli, Ravinder Dahiya, "Ultra-thin chips for high-performance flexible electronics", npj Flexible Electronics, vol.2, no.1, 2018</t>
  </si>
  <si>
    <t>Mindaugas Gedvilas, Justinas Mikšys, Jonas Berzinš, Valdemar Stankevič, Gediminas Račiukaitis, "Multi-photon absorption enhancement by dual-wavelength double-pulse laser irradiation for efficient dicing of sapphire wafers", Scientific Reports, vol.7, no.1, 2017</t>
  </si>
  <si>
    <t>Adwait Inamdar, Willem Dirk van Driel, Guoqi Zhang, "Digital Twin Technology—A Review and Its Application Model for Prognostics and Health Management of Microelectronics", Electronics, vol.13, no.16, pp.3255, 2024</t>
  </si>
  <si>
    <t>P. Roy, D. Behera, E. Madenci, S. Oterkus, "Peridynamic Modeling of Thermo-oxidative Degradation in Polymers", Reliability of Organic Compounds in Microelectronics and Optoelectronics, pp.81, 2022</t>
  </si>
  <si>
    <t>A. Inamdar, P. Gromala, A. Prisacaru, A. Kabakchiev, Y. Yang, B. Han, "EMC Oxidation Under High-Temperature Aging", Reliability of Organic Compounds in Microelectronics and Optoelectronics, pp.53, 2022</t>
  </si>
  <si>
    <t>Cheng Xu, Z.W. Zhong, W.K. Choi, "Evaluation of fan-out wafer level package strength", Microelectronics International, 2019</t>
  </si>
  <si>
    <t>Shouyen Chao, Yowching Liaw, Jung-Hua Chou, "The Effects of Filler Shape, Type, and Size on the Properties of Encapsulation Molding Components", Electronics, vol.10, no.2, pp.98, 2021</t>
  </si>
  <si>
    <t>Ruizhi Zhang, Jiajin Li, Jijun Ding, Qinqin Wei, Guoqiang Luo, Baozhen Wang, Yi Sun, Jian Zhang, Qiang Shen, "Simulative and experimental study of metal/polymer interfacial dynamic shear response", Journal of Materials Science, 2023</t>
  </si>
  <si>
    <t>Muhammad Hassan Malik, Andreas Tsiamis, Hubert Zangl, Alfred Binder, Srinjoy Mitra, Ali Roshanghias, "Die-Level Thinning for Flip-Chip Integration on Flexible Substrates", Electronics, vol.11, no.6, pp.849, 2022</t>
  </si>
  <si>
    <t>İlknur Baylakoğlu, Aleksandra Fortier, San Kyeong, Rajan Ambat, Helene Conseil-Gudla, Michael H. Azarian, Michael G. Pecht, "The detrimental effects of water on electronic devices", e-Prime - Advances in Electrical Engineering, Electronics and Energy, vol.1, pp.100016, 2021</t>
  </si>
  <si>
    <t>Xinghua Shi, Yuanying Qiu, Fei Jia, Hongbo Ma, "A simulating method of moisture continuous diffusion under changing temperatures and analysis of moisture-induced stresses covering moisture desorption and reflow processes for the QFN", Microelectronics Reliability, vol.119, pp.114089, 2021</t>
  </si>
  <si>
    <t>Elwin Heng, Mohd Zulkifly Abdullah, "Influence of moisture concentration and hydrophobic material on induced stress in FCBGA package under reflow", Soldering &amp; Surface Mount Technology, vol.ahead-of-print, no.ahead-of-print, 2021</t>
  </si>
  <si>
    <t>K. Zhang, G. Schlottig, E. Mengotti, O. Quittard, F. Iannuzzo, "Study of moisture transport in silicone gel for IGBT modules", Microelectronics Reliability, pp.113773, 2020</t>
  </si>
  <si>
    <t>Ranvijai Ram, Vandna Soni, Dipak Khastgir, "Electrical and thermal conductivity of polyvinylidene fluoride (PVDF) – Conducting Carbon Black (CCB) composites: Validation of various theoretical models", Composites Part B: Engineering, pp.107748, 2020</t>
  </si>
  <si>
    <t>Nicholas R. Myllenbeck, Stephen Payne, Patrick L. Feng, "Environmental conditions leading to fogging in commercial poly(vinyltoluene) plastic scintillators", Nuclear Instruments and Methods in Physics Research Section A: Accelerators, Spectrometers, Detectors and Associated Equipment, 2019</t>
  </si>
  <si>
    <t>Feras Korkees, Sue Alston, Cris Arnold, "Directional diffusion of moisture into unidirectional carbon fiber/epoxy Composites: Experiments and modeling", Polymer Composites, vol.39, no.S4, pp.E2305, 2018</t>
  </si>
  <si>
    <t>Christian Zorn, Nando Kaminski, "Temperature–humidity–bias testing on insulated-gate bipolartransistor modules – failure modes and acceleration due to high voltage", IET Power Electronics, vol.8, no.12, pp.2329-2335, 2015</t>
  </si>
  <si>
    <t>Michiel van Soestbergen, Amar Mavinkurve, "Anomalous water absorption by microelectronic encapsulants due to hygrothermal‐induced degradation", Journal of Applied Polymer Science, vol.131, no.24, 2014</t>
  </si>
  <si>
    <t>"Failure Analysis – What?", Failure Analysis, pp.109, 2011</t>
  </si>
  <si>
    <t>Z. Wang, "Vapour Pressure Modelling for Plastic Encapsulated Microelectronics Subjected to Lead-Free Solder Reflow Profile", Strain, vol.47, pp.e148, 2011</t>
  </si>
  <si>
    <t>T. J. McMahon, "Accelerated testing and failure of thin‐film PV modules", Progress in Photovoltaics: Research and Applications, vol.12, no.2-3, pp.235, 2004</t>
  </si>
  <si>
    <t>C Hillman, B Castillo, M Pecht, "Diffusion and absorption of corrosive gases in electronic encapsulants", Microelectronics Reliability, vol.43, no.4, pp.635, 2003</t>
  </si>
  <si>
    <t>Shuguang Li, Nima E. Gorji, "Metrology of warpage in silicon wafers using X-ray diffraction mapping", Results in Physics, pp.107892, 2024</t>
  </si>
  <si>
    <t>Long Xu, Yong-Chen Pei, Dongping Wang, Zhihui Wu, "Mechanical method to reduce aberrations for a two-sided coating axisymmetric optical lens based on the specialized finite element method", Applied Optics, vol.63, no.2, pp.429, 2024</t>
  </si>
  <si>
    <t>Vincenzo Vinciguerra, Giuseppe Luigi Malgioglio, Antonio Landi, Marco Renna, "Determination of the Equivalent Thickness of a Taiko Wafer Using ANSYS Finite Elements Analysis", Applied Sciences, vol.13, no.14, pp.8528, 2023</t>
  </si>
  <si>
    <t>Long Xu, Yong-Chen Pei, Dongping Wang, Zhihui Wu, Lu-Lu Wang, Zhonghao Liu, "Analytical solutions for film stress and bending deformation of coated optical lenses", International Journal of Mechanical Sciences, pp.108111, 2023</t>
  </si>
  <si>
    <t>Heng E. Zuo, Ralf K. Heilmann, Mark L. Schattenburg, "Analysis of stresses and shape changes in thin substrates with stressed film patterning using femtosecond laser micromachining", Optics &amp; Laser Technology, vol.158, pp.108874, 2023</t>
  </si>
  <si>
    <t>Anna A. Dedkova, Igor V. Florinsky, Nikolai A. Djuzhev, "Approaches to determining curvature of wafers by their topography", Physics-Uspekhi, vol.65, no.07, pp.706, 2022</t>
  </si>
  <si>
    <t>Heng E. Zuo, Ralf K. Heilmann, Mark L. Schattenburg, "Analysis of Stresses and Shape Changes in Thin Substrates with Stressed Film Patterning Using Femtosecond Laser Micromachining", SSRN Electronic Journal, 2022</t>
  </si>
  <si>
    <t>Zhiwen Chen, Guoliang Xu, Qiang Cao, Meng Ruan, Sheng Liu, Huiming Pan, Li Liu, "Deformation measurement in Al thin films at elevated temperatures by digital image correlation with speckles prepared by femtosecond laser", Optics &amp; Laser Technology, vol.155, pp.108339, 2022</t>
  </si>
  <si>
    <t>Vincenzo Vinciguerra, Giuseppe Luigi Malgioglio, Antonio Landi, "Modelling the Elastic Energy of a Bifurcated Wafer: a Benchmark of the Analytical Solution vs. The ANSYS Finite Element Analysis", Composite Structures, vol.281, pp.114996, 2022</t>
  </si>
  <si>
    <t>Koga Saito, Ayano Yoshida, Rihito Kuroda, Hiroshi Shibata, Taku Shibaguchi, Naoya Kuriyama, Shigetoshi Sugawa, "High capacitance density highly reliable textured deep trench SiN capacitors toward 3D integration", Japanese Journal of Applied Physics, vol.60, no.SB, pp.SBBC06, 2021</t>
  </si>
  <si>
    <t>Chunsheng Zhu, "Experimental and theoretical investigation of bifurcated wafer warpage evolution in the wafer level packaging processes", Journal of Materials Science: Materials in Electronics, vol.31, no.19, pp.16531, 2020</t>
  </si>
  <si>
    <t>Weizhen Yao, Lianshan Wang, Fangzheng Li, Yulin Meng, Shaoyan Yang, Zhanguo Wang, "Effect of C-doped GaN film thickness on the structural and electrical properties of AlGaN/GaN-based high electron mobility transistors", Semiconductor Science and Technology, vol.34, no.12, pp.125006, 2019</t>
  </si>
  <si>
    <t>Haijun Liu, Jiang Han, Xiaoqing Tian, Fangfang Dong, Shan Chen, Lei Lu, "Accurate determination of bifurcation points for ground silicon wafers considering anisotropy using FEM method", Materials Research Express, vol.6, no.9, pp.095906, 2019</t>
  </si>
  <si>
    <t>Gong Cheng, Le Luo, Gaowei Xu, Heng Yang, "Effects of microstructure of copper used in redistribution layer on wafer warpage evolution during the thermal process", Journal of Materials Science: Materials in Electronics, vol.30, no.12, pp.11136, 2019</t>
  </si>
  <si>
    <t>Toshihiro Takeshita, Natsumi Makimoto, Hirofumi Nogami, Renshi Sawada, Takeshi Kobayashi, "Simulation and fabrication of a MEMS optical scanner device considering deformation caused by internal stress", Japanese Journal of Applied Physics, vol.55, no.10S, pp.10TA11, 2016</t>
  </si>
  <si>
    <t>Russell Farrugia, Ivan Grech, Owen Casha, Edward Gatt, Joseph Micallef, Ivan Ellul, Roseanne Duca, Ingram Borg, "The analysis of warpage in wafer-level compression molding", Microsystem Technologies, 2015</t>
  </si>
  <si>
    <t>Pei Sheng Liu, Ying Lu, Jin Xin Huang, Long Long Yang, "Research on Delamination of Plastic Packaging Device during Reflow Soldering", Key Engineering Materials, vol.645-646, pp.226, 2015</t>
  </si>
  <si>
    <t>Shen-Li Chen, Yang-Shiung Cheng, "Signal Sensing By The Architecture Of Embedded I/O Pad Circuits", International Journal on Smart Sensing and Intelligent Systems, vol.7, no.1, pp.196, 2014</t>
  </si>
  <si>
    <t>Josef Schätz, Navin Nayi, Jonas Weber, Christoph Metzke, Sebastian Lukas, Jürgen Walter, Tim Schaffus, Fabian Streb, Eros Reato, Agata Piacentini, Annika Grundmann, Holger Kalisch, Michael Heuken, Andrei Vescan, Stephan Pindl, Max C. Lemme, "Button shear testing for adhesion measurements of 2D materials", Nature Communications, vol.15, no.1, 2024</t>
  </si>
  <si>
    <t>J. Albrecht, G. Gadhiya, S. Rzepka, "Reliability of IoT Sensor Systems: New Methods for the Efficient and Comprehensive Reliability Assessment", Sensor Systems Simulations, pp.317, 2020</t>
  </si>
  <si>
    <t>Michael Goroll, Reinhard Pufall, "Determination of adhesion and delamination prediction for semiconductor packages by using Grey Scale Correlation and Cohesive Zone Modelling", Microelectronics Reliability, vol.52, no.9-10, pp.2289, 2012</t>
  </si>
  <si>
    <t>Na Li, Hongrong Wu, Changwei Sun, Junhua Zhao, "Adhesion of 2D Materials: Measurement and Modulation", Acta Mechanica Solida Sinica, 2024</t>
  </si>
  <si>
    <t>Rainer Dudek, Reinhard Pufall, Bettina Seiler, Bernd Michel, "Studies on the reliability of power packages based on strength and fracture criteria", Microelectronics Reliability, vol.52, no.7, pp.1255, 2012</t>
  </si>
  <si>
    <t>Kingsley Okeoghene Enalume, Joy Emagbetere, Frederick Edeko, Godswill Ofualagba, Godwin Uzedhe, "Design and analysis of a 2.4 GHz whip antenna for tyre pressure monitoring system", Biometrics &amp; Biostatistics International Journal, vol.11, no.3, pp.105, 2022</t>
  </si>
  <si>
    <t>P.S. Anoop, V. Sugumaran, "Effect of wheel balancing on tyre condition monitoring system using vibration signals through statistical features and machine learning techniques", Journal of Intelligent &amp; Fuzzy Systems, vol.43, no.1, pp.561, 2022</t>
  </si>
  <si>
    <t>Daisuke Sato, Hayato Kobayashi, Taizo Masuda, Kenji Araki, Yukio Miyashita, Noboru Yamada, "Structural design and demonstration of three-dimensional curved photovoltaic modules using crystalline silicon solar cells", Solar Energy Materials and Solar Cells, vol.279, pp.113258, 2025</t>
  </si>
  <si>
    <t>Zihao Xie, Yongqing Fu, Jin Xie, "Topology-optimized 2D silicon–air phononic crystal slabs for enhancing quality factor of laterally vibrating resonators", Nanotechnology and Precision Engineering, vol.8, no.1, 2025</t>
  </si>
  <si>
    <t>Susumu Minami, Tomohiro Nakayama, Takahiro Shimada, "Superelastic electromechanical behaviors in ferroelectric PbTiO3 ceramics under coupled mechanical-electric fields: Higher-order piezoelectric constitutive equations from first-principles", Acta Materialia, pp.120248, 2024</t>
  </si>
  <si>
    <t>Wihan Adi, Samir Rosas, Aidana Beisenova, Shovasis Kumar Biswas, Hongyan Mei, David A. Czaplewski, Filiz Yesilkoy, "Trapping light in air with membrane metasurfaces for vibrational strong coupling", Nature Communications, vol.15, no.1, 2024</t>
  </si>
  <si>
    <t>T.M. van den Berg, A. Bosseboeuf, P. Costea, L. Vincent, "In situ measurements of thermal and pressure dependent stress in SOG films by phase shifting interferometry", Micro and Nano Engineering, pp.100292, 2024</t>
  </si>
  <si>
    <t>L Silenzi, F Fabrizi, M Granata, L Mereni, M Montani, F Piergiovanni, A Trapananti, F Travasso, G Cagnoli, "Towards the solution of coating loss measurements using thermoelastic-dominated substrates", Classical and Quantum Gravity, vol.41, no.23, pp.235017, 2024</t>
  </si>
  <si>
    <t>Emma E. Nelson, Brendan McBennett, Theodore H. Culman, Albert Beardo, Henry C. Kapteyn, Matthew H. Frey, Matthew R. Atkinson, Margaret M. Murnane, Joshua L. Knobloch, "Tabletop deep-ultraviolet transient grating for ultrafast nanoscale carrier-transport measurements in ultrawide-band-gap materials", Physical Review Applied, vol.22, no.5, 2024</t>
  </si>
  <si>
    <t>Chen Chen, Jinqiu Zhou, Hongyi Wang, Youyou Fan, Xinyue Song, Jianbing Xie, Thomas Bäck, Hao Wang, "Machine learning-driven discovery of high-performance MEMS disk resonator gyroscope structural topologies", Microsystems &amp; Nanoengineering, vol.10, no.1, 2024</t>
  </si>
  <si>
    <t>Xinrui Yang, Lu Han, Hongkai Ning, Shaoqing Xu, Bo Hao, Yi-Chi Li, Taotao Li, Yuan Gao, Shengjun Yan, Yueying Li, Chenyi Gu, Weisheng Li, Zhengbin Gu, Yingzhuo Lun, Yi Shi, Jian Zhou, Jiawang Hong, Xinran Wang, Di Wu, Yuefeng Nie, "Ultralow-pressure-driven polarization switching in ferroelectric membranes", Nature Communications, vol.15, no.1, 2024</t>
  </si>
  <si>
    <t>Madhu Bala, Abhinay Abhinay, Neha Sharma, Avantika Dadawal, "A Review: Microneedle Drug Delivery", Asian Journal of Research in Pharmaceutical Sciences, pp.236, 2024</t>
  </si>
  <si>
    <t>Ivan A. Soldatenkov, Vitaly B. Svetovoy, "Adhesion Energy for Nonideal Cantilever and Its Relation to Casimir–Lifshitz Forces", Physics, vol.6, no.4, pp.1204, 2024</t>
  </si>
  <si>
    <t>Khemrith Bun, Saurabh Pathak, Xu Wang, "Widening the frequency bandgap and reducing thermal conductivity in phononic crystals by tuning structural parameters using a novel computational simulation method", Journal of Thermal Analysis and Calorimetry, 2024</t>
  </si>
  <si>
    <t>Richard Syms, "Quasi-Optical Four-Port Acoustic Filters Based on NEMS Coupled Beam Arrays", Micromachines, vol.15, no.10, pp.1257, 2024</t>
  </si>
  <si>
    <t>Nicolas Roisin, Guillaume Brunin, Gian-Marco Rignanese, Denis Flandre, Jean-Pierre Raskin, Samuel Poncé, "Phonon-limited mobility for electrons and holes in highly-strained silicon", npj Computational Materials, vol.10, no.1, 2024</t>
  </si>
  <si>
    <t>Haitao Li, Chong Liu, Pengfei Sun, Jingping Zhang, "Enhanced adhesion and wear resistance of DLC films on AZ31 alloy achieved with high bias voltage", Heliyon, pp.e38864, 2024</t>
  </si>
  <si>
    <t>Weihan Zheng, Chunlai Li, Jiangcheng Hu, Liang Guo, "Investigation of the Bending Process and Theory in Free-Boundary Pneumatic Film-Forming for Curved Image Sensors", Sensors, vol.24, no.19, pp.6428, 2024</t>
  </si>
  <si>
    <t>J. Vetter, P. Hofmann, M. Günther, N. Holfelder, S. Grosse, S. Schmauder, "Micromechanical investigation of DLC based coating systems by means of combined characterization and simulation methods", Surface and Coatings Technology, pp.131424, 2024</t>
  </si>
  <si>
    <t>Gwangmook Kim, Hyunah Ahn, Joshua Chaj Ulloa, Wei Gao, "Microneedle sensors for dermal interstitial fluid analysis", Med-X, vol.2, no.1, 2024</t>
  </si>
  <si>
    <t>Yuqiang Hu, Lu Cao, Shaoxiong Nie, Qihui Liu, Fei Xie, Xiao Peng, Yaochen Zhu, Jiachen Han, Xin Chen, Lihao Wang, Yichen Liu, Tongyu Liu, Hao Chen, Zhenyu Wu, "MEMS Fabry-Perot sensor for accurate high pressure measurement up to 10\\u2005MPa", Optics Express, vol.32, no.21, pp.37059, 2024</t>
  </si>
  <si>
    <t>Antoine Remy, Xinyi Lin, Jia Liu, "Materials for flexible and soft brain-computer interfaces, a review", MRS Communications, 2024</t>
  </si>
  <si>
    <t>Pengtao Lou, Zhuanfang Bi, Xinru Wang, Guangyi Shang, "Visualization and Quantification of State of Charge-Dependent Young’s Modulus of LiMn2O4 Nanosized Particles by Bimodal AFM", Langmuir, 2024</t>
  </si>
  <si>
    <t>Binh H. Nguyen, Véronique Rochus, "Computational modeling of uniaxial antiferroelectric and antiferroelectric‐like actuators", International Journal of Numerical Modelling: Electronic Networks, Devices and Fields, vol.37, no.4, 2024</t>
  </si>
  <si>
    <t>Mateus G Masteghin, Benedict N Murdin, Dominic A Duffy, Steven K Clowes, David C Cox, Stephen J Sweeney, Roger P Webb, "Advancements and challenges in strained group-IV-based optoelectronic materials stressed by ion beam treatment", Journal of Physics: Condensed Matter, vol.36, no.43, pp.431501, 2024</t>
  </si>
  <si>
    <t>Antti Lahti, Mikael Santonen, Zahra Jahanshah Rad, Mikko Miettinen, Masoud Ebrahimzadeh, Juha-Pekka Lehtiö, Pekka Laukkanen, Marko Punkkinen, Petriina Paturi, Kalevi Kokko, Antti Kuronen, Wei Li, Levente Vitos, Katja Parkkinen, Markus Eklund, "Polycrystalline silicon, a molecular dynamics study: II. Grains, grain boundaries and their structure", Modelling and Simulation in Materials Science and Engineering, vol.32, no.6, pp.065026, 2024</t>
  </si>
  <si>
    <t>Priya Paulachan, René Hammer, Joerg Siegert, Ingo Wiesler, Roland Brunner, "Fast in-line failure analysis of sub-micron-sized cracks in 3D interconnect technologies utilizing acoustic interferometry", Communications Engineering, vol.3, no.1, 2024</t>
  </si>
  <si>
    <t>Federica Acerbi, Andrea Pranzo, Cristina Sanna, Marco Spaltini, Marco Taisch, "Towards Zero-Defect Manufacturing in the Silicon Wafer Production Through Calibration Measurement Process: An Italian Case", Product Lifecycle Management. Leveraging Digital Twins, Circular Economy, and Knowledge Management for Sustainable Innovation, vol.702, pp.355, 2024</t>
  </si>
  <si>
    <t>Zhaoyu Liu, Xuetao Ma, John Cenker, Jiaqi Cai, Zaiyao Fei, Paul Malinowski, Joshua Mutch, Yuzhou Zhao, Kyle Hwangbo, Zhong Lin, Arnab Manna, Jihui Yang, David Cobden, Xiaodong Xu, Matthew Yankowitz, Jiun-Haw Chu, "Continuously tunable uniaxial strain control of van der Waals heterostructure devices", Journal of Applied Physics, vol.135, no.20, 2024</t>
  </si>
  <si>
    <t>Xuyang Zhao, Yunpeng Rong, Yi Duan, Yanlong Wu, Deyu He, Xiaopeng Qi, Jiantao Wang, "Development of Si-Based Anodes for All-Solid-State Li-Ion Batteries", Coatings, vol.14, no.5, pp.608, 2024</t>
  </si>
  <si>
    <t>Zhengding Zheng, Kai Huang, Chuangting Lin, Weiqi Huang, Jianguo Zhang, Xiao Chen, Junfeng Xiao, Jianfeng Xu, "Fundamental investigation on damage evolution and material removal mechanism in scratching anisotropic brittle material", Tribology International, pp.109764, 2024</t>
  </si>
  <si>
    <t>Hongbin Shi, Toshitsugu Ueda, "Comparative studies on solder joint reliability of CTBGA assemblies with various adhesives using the array-based package shear test", Microelectronics Reliability, vol.51, no.9-11, pp.1898, 2011</t>
  </si>
  <si>
    <t>Hongbin Shi, Faxing Che, Toshitsugu Ueda, "Experiment and numerical analysis for edge and corner bonded PoP bottom package assemblies under four-point bending", Microelectronics Reliability, vol.51, no.9-11, pp.1850, 2011</t>
  </si>
  <si>
    <t>Guoyun Zhou, Yepei Tao, Wei He, Shouxu Wang, Yan Hong, Chia-Yun Chen, Yuanming Chen, Chong Wang, Chaoying Ma, Shan Guo, Hua Miao, Jinqun Zhou, "Whisker inhibited Sn–Bi alloy Coating on Copper Surface to Increase Copper Bonding Strength for Signal Loss Reduction of PCB in High-frequency", Applied Surface Science, pp.145718, 2020</t>
  </si>
  <si>
    <t>Aluri Manoj, M.M. Basha, S.M. Basha, M.R. Sankar, "A Review - Black Oxide Coating on Metal Substrates of Steels, Aluminium, Magnesium and Copper", Advances in Science and Technology, vol.106, pp.46, 2021</t>
  </si>
  <si>
    <t>Siti Rahmah Esa, Rosiyah Yahya, Aziz Hassan, Ghazali Omar, "Nano-scale copper oxidation on leadframe surface", Ionics, 2016</t>
  </si>
  <si>
    <t>A.R. Reghuraj, K.K. Saju, A. Ritwik, Nandakisor S. Varrma, "Relative improvements in anti reflection property of black coating produced on stainless steel 310 using conversion coating techniques", Materials Today: Proceedings, 2021</t>
  </si>
  <si>
    <t>Marouen Hamdi, Xiaofei Zhang, Hung-Jue Sue, "Fundamental understanding on scratch behavior of polymeric laminates", Wear, vol.380-381, pp.203, 2017</t>
  </si>
  <si>
    <t>C. -H. Chien, Y. -C. Chen, C. -C. Hsieh, Y. -T. Chiou, Y. -D. Wu, T. -P. Chen, "Thermomechanical behavior of underfill/solder mask/substrate interface under thermal cycling", Experimental Mechanics, vol.44, no.2, pp.214, 2004</t>
  </si>
  <si>
    <t>M. Ito, T. Suto, A. Takahashi, T. Hara and R. Iwano, "Development of a High Power Density In-Wheel Motor using Halbach Array Magnets", 2022 International Conference on Electrical Machines (ICEM), pp. 355-360, 2022.</t>
  </si>
  <si>
    <t>Y. Chen, B. Li, X. Wang, X. Wang, Y. Yan, X. Li, et al., "Direct phase-change cooling of vapor chamber integrated with IGBT power electronic module for automotive application", IEEE Transactions on Power Electronics, vol. 36, no. 5, pp. 5736-5747, 2020.</t>
  </si>
  <si>
    <t>G. Moreno, S. Narumanchi, J. Tomerlin and J. Major, "Single-Phase Dielectric Fluid Thermal Management for Power-Dense Automotive Power Electronics", IEEE Transactions on Power Electronics, vol. 37, no. 10, pp. 12474-12485, 2022.</t>
  </si>
  <si>
    <t>Ti Chen, Takeshi Tokuyama, Akihiro Namba, Takahito Muraki, Kyota Asai, Takahiro Araki, et al., "Double-Side Direct Oil-Cooling Automotive Power Module", from Material Compatibility to Thermal Management 11th International Conference on Power Electronics-ECCE Asia, pp. 33-38, May. 2023.</t>
  </si>
  <si>
    <t xml:space="preserve">Masashi Kosuga and Hideyo Suzuki, "Automotive Power Electronics Technology", EVTeC 2023 6th International Electric Vehicle Technology Conference, 2023.
</t>
  </si>
  <si>
    <t xml:space="preserve">Ayumu Hatanaka, Takeshi Tokuyama, Junpei Kusukawa, Takeshi Seki and Kenji Ohshima, "High Voltage and High Power Density Technologies for Inverter in Vehicle", Transactions of the Society of Automotive Engineers of Japan, vol. 51, no. 6, pp. 1050-1055, 2020.
</t>
  </si>
  <si>
    <t>Takeshi Tokuyama, Akira Mima, Yusuke takagi and Akira Matsushita, "Low-Inductance Double-Sided Cooling Power Module with Branched Lead Frame Terminals for EV Traction Inverter", 2020 IEEE Energy Conversion Congress and Exposition (ECCE), pp. 3987-3991, 2020.</t>
  </si>
  <si>
    <t xml:space="preserve">"JOINT IPC/JEDEC STANDARD FOR MOISTURE/REFLOW SENSITIVITY CLASSIFICATION FOR NONHERMETIC SURFACE-MOUNT DEVICES", 2007.
</t>
  </si>
  <si>
    <t xml:space="preserve">G. Kim, J. Hurley and A. Dhoble, 56th Electronic Components and Technology Conference, pp. 1436-1441, 2006.
</t>
  </si>
  <si>
    <t xml:space="preserve">H.J. Liu, W. Tan, L.X. Li et al., ECS Transactions, vol. 60, pp. 781-786, 2014.
</t>
  </si>
  <si>
    <t>Y.-L. Huang, M. Ajayan, B.-H. C. Chien and W.-C. Lin, 2017 IEEE 67th Electronic Components and Technology Conference (ECTC), pp. 2199-2204, 2017.</t>
  </si>
  <si>
    <t xml:space="preserve">J. Fauty, J. Knapp and J. Yoder, "The International journal of microcircuits and electronic packaging", vol. 25, no. 1, pp. 51-79, 2022.
</t>
  </si>
  <si>
    <t>Peng He and Matthew M. F. Yuen, 2011 IEEE 61st Electronic Components and Technology Conference (ECTC), pp. 651-655, 2011.</t>
  </si>
  <si>
    <t xml:space="preserve">Senthil Kangavel and Dan Hart, Chip Scale Review, pp. 22-25, 2017.
</t>
  </si>
  <si>
    <t xml:space="preserve">Lewis Chan, Kwan Yiu Fai and Yau Chun Ho, IEEE/CPMT International Electronics Manufacturing Technology Conference, pp. 1-6, 2008.
</t>
  </si>
  <si>
    <t xml:space="preserve">Rui Ma, Mingyu Li, Lin Fang et al., Journal of Adhesion Science and Technology, vol. 30, no. 4, pp. 422-433, 2016.
</t>
  </si>
  <si>
    <t xml:space="preserve">L. Vivet et al., Applied Surface Science, vol. 287, pp. 13-21, 2013.
</t>
  </si>
  <si>
    <t xml:space="preserve">H. Y. Lee, Transactions on Electrical and Electronic Materials, vol. 1, pp. 23-28, 2000.
</t>
  </si>
  <si>
    <t xml:space="preserve">Z. Liang and Y. Tao, "Flat bump package", Electronics&amp;Packing, vol. 34, pp. 5-8, 2006.
</t>
  </si>
  <si>
    <t xml:space="preserve">P. Liu, L. Tong et al., "Warpage analysis of FBGA packaging during assembling process", Electronic component and Materials, vol. 33, pp. 48-51, 2014.
</t>
  </si>
  <si>
    <t xml:space="preserve">G. Yu, L. Tan et al., "Investigation on Block Warpage of FBGA Package", Equipment for Electronic Products Manufacturing, vol. 232, pp. 19-23, 2014.
</t>
  </si>
  <si>
    <t xml:space="preserve">W. Tan et al., "Requirements and solutions of epoxy molding compound for high-end packaging", Equipment for Electronic Products Manufacturing, vol. 241, pp. 40-42, 2015.
</t>
  </si>
  <si>
    <t xml:space="preserve">W. Tan, H. Liu and Y. Duan, The study on the mold ability and reliability of epoxy molding compound. CSTIC, 2017.
</t>
  </si>
  <si>
    <t>B. Lutz and J. Kindersberger, "Influence of Absorbed Water on Volume Resistivity of Epoxy Resin Insulators", 2010 International Conference on Solid Dielectrics, pp. 1-4, July 4–9, 2010.</t>
  </si>
  <si>
    <t xml:space="preserve">Z. L. Xing, W. J. Lu, C. P. Li, C. Zhang, X. N. Wan, Z. Zhang, et al., "Study on DC Breakdown Characteristics of Epoxy", 12th IEEE International Conference on the Properties and Applications of Dielectric Materials.
</t>
  </si>
  <si>
    <t xml:space="preserve">Y. Xia, W. Wang, C. C. Tao, C. C. Li, S.B. He and W. Chen, "Application of Newly Developed Epoxy-Anhydride VPI Resin for High Voltage Motors and Generators", 2015 Electrical Insulation Conference (EIC), pp. 511-514.
</t>
  </si>
  <si>
    <t>B. S. Kong, S. S. Lee, D. F. Lee, H. O. Choi and H. W. Kim, "Electrostatic Discharge Failure control of IC Package by Epoxy Molding compound modification", China Semiconductor Technology International Conference (CSTIC), 2017.</t>
  </si>
  <si>
    <t xml:space="preserve">Wei Tan, Fang Zhou and Xingming Cheng, "International Conference on Electronic Packaging Technology and High Density Packaging", ICEPT-HDP, pp. 722-724, 2009.
</t>
  </si>
  <si>
    <t xml:space="preserve">K Irving, Y. Chien, Jack Zhang, Lou Rector and Michael Todd, "Low Warpage Molding Compound Development for Array Packages", Electronics System integration Technology Conference, pp. 1001-1006, 2006.
</t>
  </si>
  <si>
    <t xml:space="preserve">BK. Bose, Power Electronics and Motor Drives: Advances and Trends, Academic press, 2010.
</t>
  </si>
  <si>
    <t xml:space="preserve">J. Millan, P. Godignon, X. Perpina, A. Perez-Tomas and J. Rebollo, IEEE Transactions on Power Electronics, vol. 29, no. 2014, pp. 2155-2163.
</t>
  </si>
  <si>
    <t>F. Xu, TJ. Han, D. Jiang, LM. Tolbert, F. Wang, J. Nagashima, et al., IEEE Transactions on Power Electronics, vol. 28, no. 2013, pp. 1464-1478.</t>
  </si>
  <si>
    <t xml:space="preserve">Y. Takahashi, H. Nogawa, A. Morozumi and Y. Nishimura, CPMT Symposium Japan (ICSJ), 2016.
</t>
  </si>
  <si>
    <t xml:space="preserve">Zhang Baotan, Li Ru, Xiuning Chresin Aen, Fan Zhang, Bailing Liu, Gongying Wang, et al., "Advanced progress of LED encapsulation materials", New Chemicla Material., vol. 38, no. 4, pp. 23-27, 2010.
</t>
  </si>
  <si>
    <t>Kwang-Cheol Lee, Sang-Mook Kim, Hwa-Sub Oh and Jong Hyeob Baek, "Whitening Phenomena between Polyphthalamide Sidewall and Silicone Encapsulant in the Light-Emitting Diode Package", 18th IEEE International Symposium on the Physical and Failure Analysis of Integrated Circuits IPFA, 2011.</t>
  </si>
  <si>
    <t>Sam H.Y. Zou, Mian Tao, Jeffery C.C. Lo and Ricky Lee, "Experimeits ntal Characterization of Adhesion Strength between the alumina anSilicone Encapsulant and the Bottom ofa SMD LED Leadframe Cup", 14th International Conference on Electronic Packaging Technology(ICEPT-HDP), pp. 1212-1216, 2013.</t>
  </si>
  <si>
    <t xml:space="preserve">Bing Lu, Jianwei Li, KiHoon Lee and Masao Ishijima, "New PCT compound for LED reflector resin", 71st Annual Technical Conference of the Society of Plastics Engineers 2013, vol. 1, pp. 765-769.
</t>
  </si>
  <si>
    <t>V. R. Manikam and K. Y. Cheong, "Die attach materials for high temperature applications: A review", IEEE Transactions on Components Packaging and Manufacturing Technology, vol. 1, no. 4, pp. 457-478, 2011.</t>
  </si>
  <si>
    <t>R. de Wit, "Silver Sintering Die Attach Developments for RF Power and Automotive Applications", 2021 23rd European Microelectronics and Packaging Conference &amp; Exhibition (EMPC), pp. 1-4, 2021, September.</t>
  </si>
  <si>
    <t xml:space="preserve">A. Suhaimi, G. Omar and M. T. Asmah, "Correlation between Surface Texturing on Pre-Plated Leadframe and Delamination Phenomenon in Automotive Packaging", International Journal of Nanoelectronics &amp; Materials, vol. 15, no. 3, 2022.
</t>
  </si>
  <si>
    <t>L. L. Jinzhi, C. Yan, W. Bisheng, L. Xiaomin, F. Chao and H. Younan, "A review on the copper bond pad application in wire bond technique", 19th International Conference on Electronic Packaging Technology (ICEPT), pp. 1546-1553, 2018.</t>
  </si>
  <si>
    <t>J. L. Liao, B. Wang, X. Zhang, Y. Hua and X. Li, "Chlorine effect on copper bonding wire reliability;", 2022 IEEE International Symposium on the Physical and Failure Analysis of Integrated Circuits (IPFA), pp. 1-4, 2022.</t>
  </si>
  <si>
    <t>A. Mavinkurve, L. Goumans, M. L. Farrugia, E. Van Olst, M. Van Soestbergen, R. T. H. Rongen, et al., "The paradoxical role of sulphur in molding compounds: influence on high tempebrature reliability of Cu-Al wirebond interconnects", 2017 IEEE 67th Electronic Components and Technology Conference (ECTC), pp. 1171-1178, 2017.</t>
  </si>
  <si>
    <t>C. -C. Lee, V. Mathew, T. Tran, R. Ibrahim and P. -L. Eu, "Copper ball voids for Pd-Cu Wires: affecting factors and methods of controlling", 2016 IEEE 66th Electronic Components and Technology Conference (ECTC), pp. 606-613, 2016.</t>
  </si>
  <si>
    <t>H. Younan, X. Z. Xiang and L. Xiaomin, "Characterization studies of fluorine-induced corrosion crystal defects on microchip Al bondpads using x-ray photoelectron spectroscopy", Proceedings of the 21th International Symposium on the Physical and Failure Analysis of Integrated Circuits (IPFA), pp. 90-93, 2014.</t>
  </si>
  <si>
    <t>S. Klengel, R. Klengel, J. Schischka, T. Stephan, M. Petzold, M. Eto, et al., "A new reliable corrosion resistant gold-palladium coated copper wire material", 2019 IEEE 69th Electronic Components and Technology Conference (ECTC), pp. 175-182, 2019.</t>
  </si>
  <si>
    <t>G. Lorenz, F. Naumann, R. Klengel, S. Klengel, M. Petzold, M. Eto, et al., "Investigation of mechanical and microstructural properties of a new corrosion resistant gold-palladium coated copper bond wire", 2019 22nd European Microelectronics and Packaging Conference &amp; Exhibition (EMPC), pp. 1-6, 2019.</t>
  </si>
  <si>
    <t>A. Rezvani, M. Mayer, A. Shah, N. Zhou, S. J. Hong and J. T. Moon, "Freeair ball formation and deformability with Pd coated Cu wire", 2011 IEEE 61st Electronic Components and Technology Conference (ECTC), pp. 1516-1522, 2011.</t>
  </si>
  <si>
    <t>V. P. Ganesh and M. Sivakumar, "Process development for ultra low loop reverse wire bonding on copper bond pad metallization", 4th Electronics Packaging Technology Conference, pp. 356-360, 2002.</t>
  </si>
  <si>
    <t>J. Alptekin et al., "A Cu-Cu wire-bonding enabled by a Cu-Selective passivation coating to enhance packaging reliability", IEEE Trans. Compon. Packag. Manuf. Technol., vol. 13, no. 12, pp. 1923-1928, Dec. 2023.</t>
  </si>
  <si>
    <t xml:space="preserve">J. Schuderer et al., "High-Power SiC and Si Module Platform for Automotive Traction Inverter", PCIM Europe 2019; International Exhibition and Conference for Power Electronics Intelligent Motion Renewable Energy and Energy Management, pp. 1-8, 2019.
</t>
  </si>
  <si>
    <t xml:space="preserve">"ECPE Guideline AQG 324: Qualification of Power Modules for Use in Power Electronics Converter Units in Motor Vehicles", [online] Available: www.ecpe.org.
</t>
  </si>
  <si>
    <t xml:space="preserve">H. Ardebili and M. G. Pecht, "Encapsulation Technologies for Electronic Applications", A volume in Materials and Processes for Electronic Applications, 2018, ISBN 9780128119792.
</t>
  </si>
  <si>
    <t xml:space="preserve">D. Guillon, A. Avots and K. Schlegel, "Novel in-situ button shear methodology for efficient assessment of mold compound encapsulation", 2021 IEEE 71st Electronic Components and Technology Conference (ECTC), pp. 823-829, 2021.
</t>
  </si>
  <si>
    <t xml:space="preserve">"SEMI G69-0996 test method for measurement of adhesive strength between leadframes and molding compounds", SEMI® 1996 Semiconductor Equipment and Materials International.
</t>
  </si>
  <si>
    <t xml:space="preserve">Haleh Ardebili and Michael G. Pecht, Encapsulation Technologies for Electronic Applications.
</t>
  </si>
  <si>
    <t xml:space="preserve">SEMI, G69-0996, "test method for measurement of adhesive strength between leadframes and molding compounds, SEMI®", 1996.
</t>
  </si>
  <si>
    <t xml:space="preserve">Sina Ebnesajjad, Surface Treatment of Materials for Adhesive Bonding.
</t>
  </si>
  <si>
    <t xml:space="preserve">Subramani Manoharana, Chandradip Patel and Patrick McCluskey, "Effective decapsulation of copper wire-bonded microelectronic devices for Microelectronics Reliability", Michael Pecht., pp. 197-207, 2018.
</t>
  </si>
  <si>
    <t>Takashi Ishigaki, Seiichi Hayakawa, Tatsunori Murata, Toru Masuda, Tetsuo Oda and Yuji Takayanagi, "Diode-less SiC Power Module with Counteremeasures Against Bipolar Degratdation to Achieve Ultrahigh Power Density", IEEE Trans on Electronics Devices, vol. 67, no. 5, pp. 22035-2042, 2020.</t>
  </si>
  <si>
    <t>R. Khazaka, L Mendizabal, D. Henry and R. Hanna, "Survey of high-temperature reliability of power electronics packaging components", IEEE Trans on Power Electronics, vol. 30, no. 5, pp. 2456-2464, 2015.</t>
  </si>
  <si>
    <t xml:space="preserve">M. Horio et al., "New Power Module Structure with Low Thermal Resistance and High Reliability for SiC Devices", PCIM Europe. 2011 Proceeding CD, pp. 229-234.
</t>
  </si>
  <si>
    <t>Satoshi Tanimoto and Kohei Matsui, "High Junction Temperature and Low Parasitic Inductance Power Module Technology for Compact Power Conversion Systems", IEEE Trans on Electron Devices, vol. 62, no. 2, pp. 258-269, 2015.</t>
  </si>
  <si>
    <t>Gongyue Tang, Leong Ching Wai, Siak Boon Lim, Yong Liang Ye, Boon Long Lau Kazunori Yamamoto and Xiaowu Zhang, "Development of a Novel Lead Frame Based Double Side Liquid Cooling High Performance SiC Power Module", 2021 IEEE 71st Electronic Components and Technology Conference (ECTC), pp. 118-124, Jun. 2021.</t>
  </si>
  <si>
    <t>Daniel Rhee Min Woo, Hwang How Yuan, Jerry Aw Jie Li, Lee Jong Bum and Zhang Hengyun, "Miniaturized Double Side Cooling Packaging for High Power 3 Phase SiC Inverter Module with Junction Temperature over 220°C", Proc IEEE 66th Electronic Components and Technology Conference (ECTC), pp. 1190-1196, May 2016.</t>
  </si>
  <si>
    <t xml:space="preserve">G. Y. Tang, T. C Chai and X. W. Zhang, "Thermal Optimization and Characterization of SiC Based High Power Electronics Packages with Advanced Thermal Design", IEEE Trans-CPMT, 2018.
</t>
  </si>
  <si>
    <t>Gongyue Tang, Kazunori Yamamoto, Leong Ching Wai, Siak Boon Lim and Zhang Xiaowu, "Transient Thermal Evaluation of SiC Chip Based Power Module Under Different Cooling Conditions", Proc 22th Electronics Packaging Technology Conference (EPTC), pp. 359-364, Dec. 2020.</t>
  </si>
  <si>
    <t>Gongyue Tang, Leong Ching Wai, Siak Boon Lim, Boon Long Lau, Yamamoto Kazunori and XiaoWu Zhang, "Thermal Analysis Characterization and and Material Selection for SiC Device Based Intelligent Power Module (IPM)", Proc IEEE 70th Electronic Components and Technology Conference (ECTC), pp. 2078-2085, Jun. 2020.</t>
  </si>
  <si>
    <t xml:space="preserve">Elena Barbarini, "STMicroelectronics SiC Module: Tesla Model3 Inverter", Power Semiconductor report, 2018, [online] Available: www.svstemnlus.fr.
</t>
  </si>
  <si>
    <t xml:space="preserve">Doug C.H. Yu, "Advanced System Integration Technology Trend", SEMICON Taiwan SiP Global Summit, 2018/9/6.
</t>
  </si>
  <si>
    <t xml:space="preserve">Doug C.H. Yu, "WLSI and Wafer Foundry Growth with Moores Law and More-than-Moore and Vice Versa", IWLPC Keynote speech, 2018/10/23.
</t>
  </si>
  <si>
    <t>C. Tseng, C. Liu, C. Wu and D. Yu, "InFO (Wafer Level Integrated Fan-Out) Technology", 2016 IEEE 66th Electronic Components and Technology Conference (ECTC), 2016.</t>
  </si>
  <si>
    <t>H. Pu, H. J. Kuo, C. S. Liu and D. C. H. Yu, "A Novel Submicron Polymer Re-Distribution Layer Technology for Advanced InFO Packaging", 2018 IEEE 68th Electronic Components and Technology Conference (ECTC), 2018.</t>
  </si>
  <si>
    <t>W. S. Liao et al., "A high-performance low-cost chip-on-Wafer package with sub-μm pitch Cu RDL", 2014 Symposium on VLSI Technology (VLSI-Technology): Digest of Technical Papers, 2014.</t>
  </si>
  <si>
    <t>S. Y. Hou et al., "Wafer-Level Integration of an Advanced Logic-Memory System Through the Second-Generation CoWoS Technology", IEEE Transactions on Electron Devices, vol. 64, no. 10, pp. 4071-4077, Oct 2017.</t>
  </si>
  <si>
    <t xml:space="preserve">Hongshin Jun, "HBM (High Bandwidth Memory) for 2.5D", SEMICON Taiwan SiP Global Summit, 2015/9/2-4.
</t>
  </si>
  <si>
    <t>Gagandeep Singh et al., "A Review of Near-Memory Computing Architectures: Opportunities and Challenges", Proceedings - 21st Euromicro Conference on Digital System Design, 2018.</t>
  </si>
  <si>
    <t xml:space="preserve">Salessawi Ferede Yitbarek et al., "Exploring Specialized Near-Memory Processing for Data Intensive Operations", 2016 Design Automation Test in Europe Conference Exhibition.
</t>
  </si>
  <si>
    <t>M. F. Shu, K. Chen, B. Yang, W. Liu and Y. H. Tseng, "Lead-frames copper oxidation effect for a QFN package delamination improvement", Electronic System-Integration Technology Conference, 2016, 13 Sept – 16 Sept.</t>
  </si>
  <si>
    <t>S. L. Ho, S. P. Joshi and A. A. Tay, "Experiments and three-dimensional modeling of delamination in an encapsulated microelectronic package under thermal loading", IEEE Transactions on Components Packaging and Manufacturing Technology, vol. 3, pp. 1859-1867, 2013.</t>
  </si>
  <si>
    <t>Q. Nguyen, J. C. Roberts, J. C. Suhling and R. C. Jaeger, "Measurement and simulation of moisture induced die stresses in Quad Flat Packages" in Thermal and Thermomechanical Phenomena in Electronic Systems (ITherm), Las Vegas, NV, USA:Cosmopolitan Hotel 3708 South Las Vegas Boulevard, May 2016.</t>
  </si>
  <si>
    <t>C. Hunat, C. Lagdameo, R. Galang and E. M. Benedicto, "Design of a More Robust QFN Package through Virtual Prototyping and Advanced Characterization" in Electronic Materials and Packaging, Kowloon, China:Hong Kong University of Science and Technology, Dec 2006.</t>
  </si>
  <si>
    <t xml:space="preserve">M. Zhang, S. R. Lee, J. Zhang, H. Yun, D. Starkey and H. Chau, "Correlation between Material Selection and Moisture Sensitivity Levels of Quad Flat No-lead (QFN) Packages", Microelectronics and Packaging Conference, 2009, 16 Jun - 18 Jun.
</t>
  </si>
  <si>
    <t>H.F. Nied, "Mechanics of interface fracture with applications in electronic packaging", IEEE Transactions on device and materials reliability, vol. 3, no. 4, pp. 129-143, 2003.</t>
  </si>
  <si>
    <t xml:space="preserve">A. Xiao, L.G. Wang, W.D. van Driel, D.G. Yang, C.A. Yuan and G.Q. Zhang, "Thin Film Interfacial Strength Characterization Using Mixed Mode Bending in 7th International Conference on Electronic Packaging Technology", ICEPT, 2006.
</t>
  </si>
  <si>
    <t xml:space="preserve">A. Xiao, H. Pape, B. Wunderle, K. M. B. Jansen, J. de Vreugd and L. J. Ernst, Interfacial fracture properties and failure modeling for microelectronics, 2008.
</t>
  </si>
  <si>
    <t xml:space="preserve">G.P. Schlottig, H. Wunderle, B. Ernst and L. Induced, Delamination of Silicon-Molding Compound Interfaces. in Proceedings of 10th EuroSimE, 2009.
</t>
  </si>
  <si>
    <t xml:space="preserve">B. Wunderle, M. Schulz, J. Keller, G. Schlottig, I. Maus, D. May, et al., "Fracture-mechanical interface characterisation for thermo-mechanical co-design", An effcient and comprehensive method for critical mixed-mode data extraction. in Electronic Components and Technology Conference, 2011.
</t>
  </si>
  <si>
    <t xml:space="preserve">R. Yuuki and S. B. Cho, "Efficient boundary element analysis of stress intensity factors for interface cracks in dissimilar materials", Engineering Fracture Mechanics, vol. 34, pp. 179-188, 1989.
</t>
  </si>
  <si>
    <t xml:space="preserve">B. Wunderle, M. Schulz, J. Keller, D. May, I. Maus, H. Pape, et al., "Advanced mixed-mode bending test: A rapid inexpensive and accurate method for fracture-mechanical interface characterisation. In Thermal Mechanical and Multi-Physics Simulation and Experiments in Microelectronics and Microsystems (EuroSimE)", 2012 13th International Conference on (2012) IEEE, pp. 1-11.
</t>
  </si>
  <si>
    <t xml:space="preserve">M. Schulz, M. Springborn, J. Keller, B. Michel and B. Wunderle, "Advanced mixed-mode bending test Experimental-numerical characterization of the critical energy release rate Gc including Mixed-Mode-Angle ψ in interfaces under independent external loads", 2013 14th International Conference on Thermal Mechanical and Multi-Physics Simulation and Experiments in Microelectronics and Microsystems (EuroSimE), pp. 1-9, 2013.
</t>
  </si>
  <si>
    <t xml:space="preserve">J. Keller, I. Maus, G. Schlottig, H. Pape, B. Wunderle and B. Michel, Interface fracture mechanics evaluation by correlation of experiment and simulation. Proc. 4th ESTC, Sept. 13–16 2010.
</t>
  </si>
  <si>
    <t xml:space="preserve">J. Dundurs, Discussion: Edge-bonded dissimilar orthogonal elastic wedges under normal and shear loading.
</t>
  </si>
  <si>
    <t>A. Xiao, J. De Vreugd, H. Pape, B. Wunderle and K. Jansen, "Establishing fracture properties of EMC-copper interfaces in the visco-elastic temperature region", Proceedings of the 59th Electronic Components and Technology Conference, pp. 239-245, 2009.</t>
  </si>
  <si>
    <t xml:space="preserve">H. Pape, I. Maus, H. Nabi, L. Ernst and B. Wunderle, "Establishing mode mix dependency of fracture toughness in microelectronic components with reduced experimental effort. In Electronic Components and Technology Conference (ECTC)", 2012 IEEE 62nd, pp. 1213-1222, 2012.
</t>
  </si>
  <si>
    <t xml:space="preserve">Ishida Masaaki, Yamada Keiju and Yamazaki Takashi, "Electromagnetic Shielding Technologies for Semiconductor Packages", Toshiba review, vol. 67, no. 2, 2012.
</t>
  </si>
  <si>
    <t xml:space="preserve">Moris Scott, Schonthal Eric and RF Shielding, "Components at the Package Level", AN RFMD® WHITE PAPER(2010) P10.
</t>
  </si>
  <si>
    <t xml:space="preserve">Björn Borup and Kerstin Weissenbach, "Functional Fillers for Plastics", WILEY-VCH, pp. 61-90, 2010.
</t>
  </si>
  <si>
    <t xml:space="preserve">W. D. Xie and S. K. Sitaraman, "Investigation of interfacial delamination of a copper-epoxy interface under monotonic and cyclic loading: Experimental characterization", IEEE Transactions on Advanced Packaging, vol. 26, pp. 447-452, Nov 2003.
</t>
  </si>
  <si>
    <t xml:space="preserve">W. D. Xie and S. K. Sitaraman, "Investigation of interfacial delamination of a copper-epoxy interface under monotonic and cyclic loading: Modeling and evaluation", IEEE Transactions on Advanced Packaging, vol. 26, pp. 441-446, Nov 2003.
</t>
  </si>
  <si>
    <t>V. Sundararaman and S. K. Sitaraman, "Interfacial fracture toughness for delamination growth prediction in a novel peripheral away package", IEEE Transactions on Components and Packaging Technologies, vol. 24, pp. 265-270, Jun 2001.</t>
  </si>
  <si>
    <t>R. J. Harries and S. K. Sitaraman, "Numerical modeling of interfacial delamination propagation in a novel peripheral array package", IEEE Transactions on Components and Packaging Technologies, vol. 24, pp. 256-264, Jun 2001.</t>
  </si>
  <si>
    <t>W. K. Lam, T. S. Yeung, A. Teng and M. M. F. Yuen, "A method for evaluating delamination between epoxy moulding compounds and different plated leadframes", Electronic Materials and Packaging 2000. (EMAP 2000). International Symposium, pp. 214-219, 2000.</t>
  </si>
  <si>
    <t>I. Sheng, M. Yuhai and T. Y. Wu, "Bimaterial interfacial crack growth as a function of mode-mixity", Components Packaging and Manufacturing Technology Part A IEEE Transactions on, vol. 18, pp. 618-626, 1995.</t>
  </si>
  <si>
    <t>A. Kwatra, D. Samet and S. K. Sitaraman, "Effect of thermal aging on cohesive zone models to study copper leadframe/mold compound interfacial delamination", Electronic Components and Technology Conference (ECTC) 2015 IEEE65th, pp. 1531-1537, 2015.</t>
  </si>
  <si>
    <t>Sheng, L., M. Yuhai, and T. Y. Wu, Bimaterial interfacial crack growth as a function of mode-mixity. Components, Packaging, and Manufacturing Technology, Part A, IEEE Transactions on, 1995. 18 (3): p. 618-626.</t>
  </si>
  <si>
    <t>Xiao, A., et al. Interfacial fracture properties and failure modeling for microelectronics. in Electronic Components and Technology Conference, 2008. ECTC 2008. 58th. 2008. IEEE.</t>
  </si>
  <si>
    <t>Xu, L., et al. Adhesion behavior between epoxy molding compound and different leadframes in plastic packaging. in Electronic Packaging Technology &amp; High Density Packaging, 2009. ICEPT-HDP'09. International Conference on. 2009. IEEE.</t>
  </si>
  <si>
    <t xml:space="preserve">Shirangi, M., W. Müller, and B. Michel. Determination of Copper/EMC interface fracture toughness during manufacturing, moisture preconditioning and solder reflow process of semiconductor packages. in ICF12, Ottawa 2009. 2013.
</t>
  </si>
  <si>
    <t>Lam, W. K., et al. A method for evaluating delamination between epoxy moulding compounds and different plated leadframes. in Electronic Materials and Packaging, 2000. (EMAP 2000). International Symposium on. 2000.</t>
  </si>
  <si>
    <t>Xie, W. and S. K. Sitaraman, Investigation of interfacial delamination of a copper-epoxy interface under monotonic and cyclic loading: experimental characterization. Advanced Packaging, IEEE Transactions on, 2003. 26 (4): p. 447-452.</t>
  </si>
  <si>
    <t>Guofeng, X., et al. Interfacial delamination and reliability design of exposed pad packages. in Electronic Packaging Technology and High Density Packaging (ICEPT-HDP), 2012 13th International Conference on. 2012.</t>
  </si>
  <si>
    <t>Harries, R. J. and S. K. Sitaraman, Numerical modeling of interfacial delamination propagation in a novel peripheral array package. Components and Packaging Technologies, IEEE Transactions on, 2001. 24 (2): p. 256-264.</t>
  </si>
  <si>
    <t>Sundararaman, V. and S. K. Sitaraman, Interfacial fracture toughness for delamination growth prediction in a novel peripheral array package. Components and Packaging Technologies, IEEE Transactions on, 2001. 24 (2): p. 265-270.</t>
  </si>
  <si>
    <t>Xie, W. and S. K. Sitaraman, Investigation of interfacial delamination of a copper-epoxy interface under monotonic and cyclic loading: modeling and evaluation. Advanced Packaging, IEEE Transactions on, 2003. 26 (4): p. 441-446.</t>
  </si>
  <si>
    <t>Mei, H., et al. Initiation and propagation of interfacial delamination in integrated thin-film structures. in Thermal and Thermomechanical Phenomena in Electronic Systems (ITherm), 2010 12th IEEE Intersociety Conference on. 2010. IEEE.</t>
  </si>
  <si>
    <t>Raghavan, S., et al. Framework to Extract Cohesive Zone Parameters Using Double Cantilever Beam and Four-Point Bend Fracture Tests. in Thermal, Mechanical and Multi-Physics Simulation and Experiments in Microelectronics and Microsystems (EuroSimE), 2014 15th International Conference on. 2014. IEEE.</t>
  </si>
  <si>
    <t>Noijen, S., O. van der Sluis, and P. Timmermans. An extensive investigation of the four point bending test for interface characterization. in Thermal, Mechanical and Multi-Physics Simulation and Experiments in Microelectronics and Microsystems (EuroSimE), 2012 13th International Conference on. 2012. IEEE.</t>
  </si>
  <si>
    <t xml:space="preserve">Hutchinson, J. and Z. Suo, Mixed mode cracking in layered materials. Advances in applied mechanics, 1992. 29 (63): p. 191.
</t>
  </si>
  <si>
    <t>Qin Lu, Wenjing Zhang, Ming Li, Dali Mao, "Sample Preparation Device for Molding Compound Adhesion Test," 2011 12th Electronic Packaging Technology &amp; High Density Packaging (ICEPT-HDP)</t>
  </si>
  <si>
    <t xml:space="preserve">William J. Greig, "Integrated Circuit Packaging, Assembly and Interconnections," Springer, New York, 2007.
</t>
  </si>
  <si>
    <t>Wenting Zhao, Jiechen Wu, Anmin Hu, Ming Li, Dali Mao, "An Investigation into Coppe r Oxidation Behavior," 2010 11th Electronic Packaging Technology &amp; High Density Packaging (ICEPT-HDP), 319-323.</t>
  </si>
  <si>
    <t>Tay,A.A.O., Tan, G.L., and lim, T.B., 1994, "Predicting Delamination in Plastic IC Packages and Determining Suitable Mold Compound Properties," IEEE Trans. On CPMT-Pwt B: Advanced Packaging, vol. 17, no. 2, pp 201-208</t>
  </si>
  <si>
    <t>S. Liu, "Bimaterial Interfacial Crack Growth as a Function of Mode-Mixity", Jurnal of. IEEE Transactions on Components Packaging and Manufacturing Technology Part A, pp. 618-626, Sept. 1995.</t>
  </si>
  <si>
    <t>A. A. O. Tay, G. L. Tan and T. B. Lim, "A Criterion for Predicting Delamination in Plastic Packages", Proc. 31 st IEEE Int. Reliability Physics Sym., 1993-March.</t>
  </si>
  <si>
    <t>J. Sauber, L. Lee, S. Hsu and T. Hongsmatip, "Fracture Properties of Molding Compound Materials for IC Plastic Packaging", Proc. 44th IEEE Electronic Components Technol. Conf., pp. 164-170, 1994-May.</t>
  </si>
  <si>
    <t xml:space="preserve">R. Yuki, "Mechanics of Interface", Book of the Baihukan, pp. 1-283, Feb. 1993.
</t>
  </si>
  <si>
    <t xml:space="preserve">Miyoshi, Mechanics of Interface, Jan. 1992.
</t>
  </si>
  <si>
    <t xml:space="preserve">M. Amagai, "The Effect of Stress Intensity Factors on Package Cracking", Proc. IEEE Japan Int. Electronics Manuf. Technol. Symp., pp. 415-420, 1995-Dec.
</t>
  </si>
  <si>
    <t>M. Amagai, "Development of a Tapeless Lead-On-Chip (LOC) Package", Proc. Inst. of Electronics Information and Communication Eng. ICD, pp. 81-88, 1994-Nov.</t>
  </si>
  <si>
    <t>W. C. Ward, "Volume Production of Unique Plastic Surface-Mount Modules for the IBM 80ns 1-Mbit DRAM Chip by Area Wire Bond Techniques", Proc. 38th IEEE Electronic Components Conf., 1989.</t>
  </si>
  <si>
    <t>D. Hagen, "Lead On Chip TSOP Assembly Process for Fast SRAM with Peripherally Located Bond Pads", Proc. IEEE CHMT Int. Electronics Manuf. Technol. Symp., pp. 39-47, 1992-Sept.</t>
  </si>
  <si>
    <t>M. Lamson, "Lead-On-Chip Technology for High Performance Packaging", Proc. IEEE Electronic Components Technol. Conf., pp. 1045-1050, 1993.</t>
  </si>
  <si>
    <t>M. Amagai, "Development of a Tapeless Lead-On-Chip (LOC) Package", Proc. 44th IEEE Electronic Components Technol. Conf., pp. 506-512, 1994-May.</t>
  </si>
  <si>
    <t>M. Amagai, "The Effect of Adhesive Surface Chemistry and Morphology on Package Cracking in Tapeless Lead-On-Chip (LOC) Packages", Proc. 45th IEEE Electronic Components Technol. Conf., pp. 719-727, 1995-May.</t>
  </si>
  <si>
    <t>M. Amagai, "The Effect of Polyimide Surface Morphology and Chemistry on Package Cracking Induced By Interfacial Delamination", Proc. 32nd IEEE Int. Reliability Physics Symp., pp. 101-106, 1994-April.</t>
  </si>
  <si>
    <t xml:space="preserve">M. Amagai, "Polyimide Surface Characteristics for Adhesion Strength at the Interface Between Polyimide and Mold Resin", Proc. 5th IEEE Int. Sypm. on the Physical and Failure Analysis of Integrated Circuits, pp. 6-9, 1993-Nov.
</t>
  </si>
  <si>
    <t xml:space="preserve">M. Amagai, "Computer Simulation Designs for Lead-On-Chip Packages", Proc. 2nd IEEE VLSI Packaging Workshop of Japan, pp. 105-108, 1994-Nov.
</t>
  </si>
  <si>
    <t xml:space="preserve">M. Amagai, "Computer Modeling for IC Package", Proc. Ansys Japan Conf., pp. 209-212, 1993-Oct.
</t>
  </si>
  <si>
    <t xml:space="preserve">M. Amagai, "Computer Modeling for Integrated Circuit Package", Proc. Ansys Japan Conf., pp. 323-330, 1994-Oct.
</t>
  </si>
  <si>
    <t>M. Amagai, "The Effect of Adhesive Surface Chemistry and Morphology on Package Cracking in Tapeless Lead-On-Chip (LOC) Packages", Journal of. IEEE Transactions on Components Packaging and Manufacturing Technology Part B: Advanced Packaging, Feb. 1996.</t>
  </si>
  <si>
    <t>M. Amagai, "Polyimide Fatigue Induced Chip Surface Damage in DRAMs Lead-On-Chip (LOC) Packages", Proc. Ansys Japan Conf., 1995-Oct.</t>
  </si>
  <si>
    <t>M. Amagai, "Cracking Failure in Lead-On-Chip Packages Induced by Chip Backside Contamination", Journal of. IEEE Transactions on Components Packaging and Manufacturing Technology Part B: Advanced Packaging, pp. 119-126, Feb. 1995.</t>
  </si>
  <si>
    <t>M. Amagai, "Cracking Failure in Lead-On-Chip Packages Induced by Chip Backside Contamination", Proc. 44th IEEE Electronic Components Technol. Conf., pp. 171-176, 1994-May.</t>
  </si>
  <si>
    <t xml:space="preserve">H. Okamura, "Linear Fracture Mechanics", Book of the Baihukan, pp. 1-222, Feb. 1989.
</t>
  </si>
  <si>
    <t xml:space="preserve">"Standard Method of Test for Elastic-Plastic Fracture Toughness Jic", JSME S 001, pp. 1-142, 1992-Feb.
</t>
  </si>
  <si>
    <t xml:space="preserve">R. Yuuki and M. Sato, "Mechanics of the Interface in LSI Package", Proc. Japan Soc. of Mech. Eng. Int. Sym. on Highly Advanced Computing, pp. 107-122, 1994-Aug.
</t>
  </si>
  <si>
    <t xml:space="preserve">M. Shiratori and O. Yu, "A Benchmark Test of Computational Mechanics in Electronic Device and Components", Proc. Japan Soc. of Mech. Eng. Int. Sym. on Highly Advanced Computing, pp. 177-195, 1994-Aug.
</t>
  </si>
  <si>
    <t>O. Yoshioka, N. Okabe, R. Yamagishi, S. Nagayama and G. Murakami, "Improvement of Moisture Resistance in Plastic Encapsulants MOS-IC By Surface Finishing Copper Leadframe", CTC'89, pp. 464-471.</t>
  </si>
  <si>
    <t>S. Kim, "The Role of Plastic Package Adhesion in IC Performance", ECTC'91, pp. 750-758.</t>
  </si>
  <si>
    <t>H. Ohsuga, H. Suzuki, T. Aihara and T. Hamano, "Development of Molding Compounds Suited for Copper Leadframe", ECTC'94, pp. 141-146.</t>
  </si>
  <si>
    <t xml:space="preserve">R. Gopalakrishnan, B. V. R. Chowdari and K. L. Tan, "Electrical and structural characterisation of the xCuO: (1-x)V2O5", Solid State Ionics'92, pp. 1168-1171.
</t>
  </si>
  <si>
    <t>A.A.O. Tay, G. L. Tan and T. B. Lim, "A Criterion For Predicting Delamination In plastic IC Packages", IRPS'93, pp. 236-243.</t>
  </si>
  <si>
    <t xml:space="preserve">F. London, Trans. Farad. Soc., vol. 23, pp. 8, 1937.
</t>
  </si>
  <si>
    <t xml:space="preserve">Durability of Structural Adhesives, London and New York:Applied Science Publishers, 1983.
</t>
  </si>
  <si>
    <t xml:space="preserve">E. M. Corcoran, J. of Paint Tehnol., vol. 41, pp. 635-640, 1969.
</t>
  </si>
  <si>
    <t xml:space="preserve">O. Yoshioka, N. Okabe, S. Nagayama, R. Yamaguchi and G. Murakami, "Improvement of Moisture Resistance in Plastic Encapsulants MOS-IC By Surface Finishing Copper Lead Frame", 39th ECC Proceedings, pp. 464-471, 1989.
</t>
  </si>
  <si>
    <t>H. Kitagawa, Y. Kido, K. Maeda, Y. Umeda, H. Sano and S. Hasegawa, "Study Plastic/Solder Reflow Process", 39th ECC Proceedings, pp. 445-449, 1989.</t>
  </si>
  <si>
    <t>J. Ganjei, "Improved QFN reliability by flank tin plating process after singulation", 2015 10th International Microsystems Packaging Assembly and Circuits Technology Conference (IMPACT), 2015, [online] Available: https://doi.org/10.1109/impact.2015.7365259.</t>
  </si>
  <si>
    <t xml:space="preserve">M. A. Mangrum, "Side Wettable Flanks for Leadless Automotive Packaging", Amkor Technology Inc., 2020.
</t>
  </si>
  <si>
    <t xml:space="preserve">Douglas C. Montgomery and George C. Runger, Applied Statistics and Probability for Engineers, Hoboken:Wiley Global Education, 2018.
</t>
  </si>
  <si>
    <t xml:space="preserve">Douglas C. Montgomery, Design and Analysis of Experiments, Hoboken:John Wiley &amp; Sons, 2008.
</t>
  </si>
  <si>
    <t xml:space="preserve">JMP 13 Design of Experiments Guide, Cary:SAS Institute, 2017.
</t>
  </si>
  <si>
    <t>R. K. L. Serapio, E. T. Antilano, A. S. Soreda and J. T. Diwata, "Determination of Optimal Setting for the Tape-Based Partial Package Sawing of Wettable Flank QFN Package", 2021 IEEE 23rd Electronics Packaging Technology Conference (EPTC), pp. 279-283, 2021, December.</t>
  </si>
  <si>
    <t xml:space="preserve">R. K. L. Serapio, E. T. Antilano and A. Soreda, "Influence of Blade Usage in the Occurrence of Sn Metal Burrs During Full Cut Singulation of Wettable Flank QFN Package", 2022 31st ASEMEP National Technical Symposium, 2022, November.
</t>
  </si>
  <si>
    <t xml:space="preserve">B. Smith, "Wettable Flank Plated PQFN", Allegro MicroSystems LLC., 2019, September 17, [online] Available: https://www.allegromicro.com/en/insights-and-innovations/technical-documents/semiconductor-packaging-publications/wettable-flank-plated-pqfn.
</t>
  </si>
  <si>
    <t xml:space="preserve">U. Welzel, M. Braun, S. Scheller, S. Issing and H. Feufel, "Wettable-Flanks: Enabler for the Use of Bottom-Termination Components in Mass Production of High-Reliability Electronic Control Units", IPC APEX EXPO., 2017, [online] Available: https://smtnet.com/library/files/upload/wettable-flanks.pdf.
</t>
  </si>
  <si>
    <t>C.-H. Lee, L.-F. Lin, T.-H. Ho, S.-S. Cheng, H.-H. Tu and C.-C. Chang, "Study on paddle delamination for quad flat no leads package", 2010 5th International Microsystems Packaging Assembly and Circuits Technology Conference, pp. 1-4, 2010.</t>
  </si>
  <si>
    <t>K. B. Jin, D. S. Ryu, H. Jeon, M. H. Hazellah, W. T. Chim and J. Y. Khim, "Pb-free high thermal and electrical performance driven die attach material development for power packages", 2019 IEEE 69th Electronic Components and Technology Conference (ECTC), pp. 1457-1462, 2019.</t>
  </si>
  <si>
    <t>A. J. H. Garete, M. M. Fernandez and R. J. S. Roscain, "Package Integrity and Reliability Effects of Mold Compound Chemistry for Power Device Application", 2018 IEEE 20th Electronics Packaging Technology Conference (EPTC), pp. 36-40, 2018.</t>
  </si>
  <si>
    <t>A. Della Porta, S. Mariani, M. Rovitto, L. Andena and S Zalaffi, "Leadframe-Epoxy Moulding Compound Adhesion: a Micromechanics-driven Investigation", Proc EuroSimE, Apr. 2023.</t>
  </si>
  <si>
    <t xml:space="preserve">P Kurkcu, "Scratch Behaviour of Polymers in Relation to Their Viscoelastoplasticity", PhD in Materials Engineering, 2011.
</t>
  </si>
  <si>
    <t xml:space="preserve">L. F. Kawashita, "The Peeling of Adhesive Joints", Thesis for the Degree of Doctor of Philosophy of the University of London and the Diploma of Imperial College, 2006.
</t>
  </si>
  <si>
    <t xml:space="preserve">N. Korner, "Hydrogen Plasma Chemical Cleaning Of Metallic Substrates And Silicon Wafers" in Surface And Coatings Technology, Elsevier BV, vol. 76–77, pp. 731-737, 1995.
</t>
  </si>
  <si>
    <t xml:space="preserve">"Preconditioning of non-hermetic surface mount devices prior to reliability testing", JSSTA, 2016.
</t>
  </si>
  <si>
    <t xml:space="preserve">J. K Han and C. M Kim, Hyundai Delamination Engineering Hyundai Engineering, pp. 1-10, 2005.
</t>
  </si>
  <si>
    <t>G. Kim, J. Hurley, A. Dhoble and S. Avdie, "Improving Mold Compound Adhesion to Ni/Pd/Au Pre-plated Lead Frames", Cookson Electronics Semiconductor ECTC, 2006.</t>
  </si>
  <si>
    <t xml:space="preserve">C. Lee, T.C. Rachel, O.W Jenny, R. Gopalakrishnan, K. Nyunt and A. Wong, "Plasma Cleaning for Plastic BGA: A Study on Surface Cleanliness" in Wire Bondability and Adhesion, Siemens Components Pte Ltd, 1997.
</t>
  </si>
  <si>
    <t xml:space="preserve">S.X. Tee and F.C. Koh, "Study of top paddle delamination on Cu leadframe", IEEE 15th EPTC, 2013.
</t>
  </si>
  <si>
    <t>M. Fernandez, M. Pulutan and A. Arano, "The Effect of Strip Argon Plasma Cleaning onto the PPF and Ag-plated Cu Leadframe Surfaces", EPTC Conference, 2019.</t>
  </si>
  <si>
    <t>M. Fernandez, M. Bauca and R. Malifer, "Leadframe-to-Mold Adhesion Performance of Different Leadframe Surface Morphologies", 18th EPTC, pp. 342-346, 2020.</t>
  </si>
  <si>
    <t>M. Fernandez and R. Malifer, "Surface Characterization and Leadframe-to-Mold Adhesion Performance of Oxidation Roughened Leadframes", 22nd EPTC, pp. 116-120, 2020.</t>
  </si>
  <si>
    <t xml:space="preserve">J. K Han and C. M Kim, "Hyundai Delamination Engineering Hyundai Engineering", pp. 1-10, 2005.
</t>
  </si>
  <si>
    <t xml:space="preserve">N. Mahmed, P. Krishnan and M. Bukhari, Influence of Post Cure Time on the Delamination of Green Epoxy Mold Compound Molded Packages, Universiti Malaysia Perlis, 2007.
</t>
  </si>
  <si>
    <t xml:space="preserve">B. Bilyeu, Characterization of Cure Kinetics and Physical Properties of a high Performance Glass Fiber-Reinforced Epoxy Prepreg and a Novel Fluorine-Modified Amine-CuredCommercial Epoxy, University of North Texas, pp. 158-169, 2003.
</t>
  </si>
  <si>
    <t xml:space="preserve">R. Hardis, Cure Kinetics Characterization and Monitoring of an Epoxy Resin for Thick Composite Structures, Iowa State University, pp. 19-42, 2012.
</t>
  </si>
  <si>
    <t xml:space="preserve">S. Manoharan, C. Patel, S. Dunford, C. Morillo and P. McCluskey, Aging characteristics of Green Mold Compound for use in Encapsulation of Microelectronic Devices, University of Maryland, pp. 1-6, 2005.
</t>
  </si>
  <si>
    <t xml:space="preserve">H. Cui, "Accelerated Temperature Cycle Test andCoffin-MansonModel for Electronic Packaging", IEEE RAMS, 2005.
</t>
  </si>
  <si>
    <t xml:space="preserve">K. Hatada, R.B. Fox, J. Kahovec, E. Marechal, I. Mita and V. Shibaev, "Degradation aging and related chemical transformations of polymers", IUPAC, pp. 2313-2323, 1996.
</t>
  </si>
  <si>
    <t xml:space="preserve">Temperature Cycling JESD, 22-A104-B, "JEDEC Standard", 2000.
</t>
  </si>
  <si>
    <t xml:space="preserve">K. Ng and J Pang, Leadframe Characterization Analysis NXP Semiconductors, pp. 11-15, 2015.
</t>
  </si>
  <si>
    <t xml:space="preserve">R. Meulen and H. Rijckevorsel, Molding Compound and Leadframe Treatment Selection NXP Semiconductors, pp. 3-8, 2009.
</t>
  </si>
  <si>
    <t xml:space="preserve">B. Kaya, Concept Development and Implementation of Online Monitoring Methods in the Transfer Molding Process for Electronic Packages, Berlin:Technische Universitat Berlin» Publications, 2018.
</t>
  </si>
  <si>
    <t xml:space="preserve">S. Abdullah, Z. Aziz, I. Amhad, A. Jalar and F. Abdullah, "Wire Sweep Issue in a Newly Developed Quad Flat No-Lead (QFN) Semiconductor Package", 7th WSEAS International Conference on MICROELECTRONICS NANOELECTRONICS OPTOELECTRONICS, pp. 40-44, 2008.
</t>
  </si>
  <si>
    <t xml:space="preserve">J. Z. M. G. P. Haleh Ardebili, "Materials and Processes for Electronic Applications - Encapsulation Technologies for Electronic Applications" in Characterization of encapsulant properties, William Andrew Publishing, vol. 6, pp. 221-258, 2019.
</t>
  </si>
  <si>
    <t xml:space="preserve">L. Luca, "A new moddel of Ishikawa diagram for quality assessment", 20th Innovative Manufacturing Enginnering and Energy Conference, 2016.
</t>
  </si>
  <si>
    <t xml:space="preserve">D. C. Montgomery, Design and Analysis of Experiments Eighth, New York:John Wiley &amp; Sons, Inc., 1997.
</t>
  </si>
  <si>
    <t>Tok Chee Wei and Johnny Yeung Ping Ha, "Bondability of Copper Wires on PPF Leadframe", 2011 13th Electronics Packaging Technology Conference.</t>
  </si>
  <si>
    <t xml:space="preserve">D.C. Abbott, "Nickel/palladium finish for leadframes. Components and Packaging Technologies", IEEE Transactions on, vol. 22, no. 1, pp. 99-103, 1999.
</t>
  </si>
  <si>
    <t>Ni et al., "Study on the Adhesion and Reliability of Epoxy Molding Compound and Shaped Pd Preplated Leadframes", 2011 International Conference on Electronic Packaging Technology &amp; High Density Packaging, ISSN 978-1-4577-1769-7/11.</t>
  </si>
  <si>
    <t>Han Wei Teo, Y. Wang, Z.Q. Mo and S.P. Zhao, "TOF-SIMS Analysis for Surface Contaminant on Dielectric Anti-Reflective Coating", 2017 IEEE 24th International Symposium on the Physical and Failure Analysis of Integrated Circuits (IPFA).</t>
  </si>
  <si>
    <t>Mary Teo, Soh Choew Kheng and Charles Lee, "Process and Material Characterization of Die Attach Film (DAF) for Thin Die Applications", 2006 International Conference on Electronic Materials and Packaging.</t>
  </si>
  <si>
    <t>L. Zhang, Y. Zhu, W. Wang, X. Bi, H. Chen, K. Leung, et al., "Study on Ag-plated Cu Lead Frame and Its Effect to LED Performance under Thermal Aging", IEEE Transactions on Device and Materials Reliability, vol. 14, no. 4, pp. 1022-1030, 2014.</t>
  </si>
  <si>
    <t>P. Zhao, M. Pecht, S. Kang and S. Park, "Assessment of Ni/Pd/Au and Ni/Pd/Au – Ag Preplated Lead Frame Packages Subject to Electrochemical Migration and Mixed Flowing Gas Tests", IEEE Transactions on Components and Packaging Technologies, vol. 29, no. 4, pp. 818-826, 2007.</t>
  </si>
  <si>
    <t xml:space="preserve">H. R. Valencia, G. Ferreras and I.H. Arellano, "Copper Migration Induces Discoloration on NiPdAu Surface", International Research Journal of Advanced Engineering and Science, vol. 4, no. 2, pp. 108-111, 2019.
</t>
  </si>
  <si>
    <t>L. Zhang, Y. Zhu, W. Wang, X. Bi, H. Chen, K. Leung, et al., "Study on Ag-plated Cu lead frame and its effect to LED performance under thermal aging", IEEE Transactions on Device and Materials Reliability, vol. 14, no. 4, pp. 1022-1030, 2014.</t>
  </si>
  <si>
    <t>H. Ardebili, E. H. Wong and M. Pecht, "Hygroscopic swelling and sorption characteristics of epoxy molding compounds used in electronic packaging", IEEE Transactions on Components and Packaging Technologies, vol. 26, no. 1, pp. 206-214, 2003.</t>
  </si>
  <si>
    <t>S. C. Buenviaje, R. S. Rodriguez, R. A. Seguido and F. R. I. Gomez, "Process optimization study on lead frame surface enhancements for delamination mitigation", In 2020 IEEE 22nd Electronics Packaging Technology Conference (EPTC), pp. 95-100, 2020, December.</t>
  </si>
  <si>
    <t>W. H. Teng and H. C. Wei, "An analysis on oxidation contamination adhesion mechanical stress and electro-etching effect toward DIP package delamination", In 2010 34th IEEE/CPMT International Electronic Manufacturing Technology Symposium (IEMT), pp. 1-5, 2010.</t>
  </si>
  <si>
    <t>P. McCluskey, K. Mensah, C. O’Connor, F. Lilie, A. Gallo and J. Fink, "Reliability of commercial plastic encapsulated microelectronics at temperatures from 125/spl deg/C to 300/spl deg/C", In 2000 IEEE Aerospace Conference. Proceedings (Cat. No. 00TH8484), vol. 5, pp. 445-450, 2000, March.</t>
  </si>
  <si>
    <t xml:space="preserve">Lee GSJ, JH McCain and MM Bhasin, "Chapter 22. Synthetic Organic Chemicals", Riegel’s Handbook of Industrial Chemistry, pp. 851-854, 2003.
</t>
  </si>
  <si>
    <t xml:space="preserve">JE Logsdon and RA Loke, "Isopropyl alcohol", In: KirkOthmer Encyclopedia of Chemical Technology, 2001.
</t>
  </si>
  <si>
    <t xml:space="preserve">D. Wu, R. M. Stephens, R. A. Outlaw and P. Hopson, "An Auger electron spectroscopy study of surface-preparation contaminants", NASA STI/Recon Technical Report N, vol. 90, pp. 16968, 1990.
</t>
  </si>
  <si>
    <t xml:space="preserve">M. Tencer, "Moisture ingress into nonhermetic enclosures and packages", A quasi-steady state model for diffusion and attenuation of ambient humidity variations Electronic Components and Technology Conference 1994. Proceedings, 1994.
</t>
  </si>
  <si>
    <t xml:space="preserve">M.H. Shirangi and B. Michel, Mechanism of Moisture Diffusion Hygroscopic Swelling and Adhesion Degradation in Epoxy Molding Compounds - Moisture Sensitivity of Plastic Packages of IC Devices, Spinger, 2010.
</t>
  </si>
  <si>
    <t xml:space="preserve">D. Liu, J. Wang, R. Liu and S.B. Park, An examination on the direct concentration approach to simulating moisture diffusion in a multi-material system Microelectronics Reliability, vol. 60, pp. 109-115, 2016.
</t>
  </si>
  <si>
    <t>M. Zhang and S.W.R. Lee, "A novel vapor pressure transfusion model for the popcorning analysis of Quad Flat No-lead (QFN) packages", 3rd Electron. Sys. Integ. Tech. Conf, pp. 1-9, 2010.</t>
  </si>
  <si>
    <t xml:space="preserve">"Test Method for the Measurement of Moisture Diffusivity and Water Solubility in Organic Materials Used in Integrated Circuits", JEDEC SOLID STATE TECHNOLOGY ASSOCIATION, January 2008.
</t>
  </si>
  <si>
    <t xml:space="preserve">J.L. Monteith and M.H. Unsworth, Principles of environmental physics Edward Arnold; London etc, 1990.
</t>
  </si>
  <si>
    <t xml:space="preserve">R.C. Weast, "Handbook of Chemistry and Physics CRC Press Inc", 67th edition; Boca R aton, 1986.
</t>
  </si>
  <si>
    <t xml:space="preserve">H. Walter and M. van Dijk, "Moisture Phenomena in Polymers and Effects on Microelectronic Reliability", EuroSime 2018 proceedings.
</t>
  </si>
  <si>
    <t xml:space="preserve">M. G. Lawrance, "The Relationship between Relative Humidity and the Dewpoint Temperature in Moist Air", A Simple Conversion and Applications Bulletin of the American Meteorological Society, vol. 86, no. 2, February 2005.
</t>
  </si>
  <si>
    <t xml:space="preserve">"Steady State Temperature Humidity", Bias Life Test JEDEC SOLID STATE TECHNOLOGY ASSOCIATION, March 2009.
</t>
  </si>
  <si>
    <t xml:space="preserve">Environmental testing INTERNATIONAL STANDARD, August 2005.
</t>
  </si>
  <si>
    <t xml:space="preserve">Temperature Cycling JEDEC SOLID STATE TECHNOLOGY ASSOCIATION, October 2014.
</t>
  </si>
  <si>
    <t>M.Y. Lin, H.C. Li and Y.C. Lin, "Strip plasma for enhancement of interface adhesion between bare Cu leadframe and epoxy molding compound", NXP Semiconductors Taiwan 2014 9th IMPACT, 2015.</t>
  </si>
  <si>
    <t xml:space="preserve">C. Lee, T.C. Rachel, O.W Jenny, R. Gopalakrishnan, K. Nyunt and A. Wong, "Plasma Cleaning for Plastic BGA: A Study on Surface Cleanliness Wire Bondability and Adhesion", 1997 6th IPFA IEEE, 1997.
</t>
  </si>
  <si>
    <t xml:space="preserve">S.X. Tee and F.C. Koh, "Study of top paddle delamination on Cu leadframe", IEEE 15 th EPTC 2013 .
</t>
  </si>
  <si>
    <t>P.S. Huang and M.Y. Tsai, "Nonlinearities in Thin-Silicon Die Strength Tests", Proc iMPACT, pp. 91-95, 2011.</t>
  </si>
  <si>
    <t>M-Y. Tsai, P.S. Huang, J.H. Yeh, H.Y. Liu, Y.C. Chao, F. Tsai et al., "Evaluation of Three-Point Bending Strength of Thin Silicon Die With a Consideration of Geometric Nonlinearity", IEEE Trans-DMR, vol. 19, no. 4, pp. 615-621, 2019.</t>
  </si>
  <si>
    <t>E. Gourvest, I. Raid, O. Robin, C. Trouiller, S.G. Garregnot and J.E. Luan, "Experimental and Numerical Study on Silicon Die Strength and its Impact on Package Reliability", Proc 20 th Electronics Packaging and Technology Conf , pp. 98-104, 2018.</t>
  </si>
  <si>
    <t>F.X. Che, D. Yap, J.E. Luan, K.Y. Goh and Y.Y. Ma, "Design for Cyclic Bending Reliability of Large PBGA Assembly Using Experimental and Numerical Methods", Proc. 10 th Electronics Packaging Technology Conf , pp. 1171-1177, 2008.</t>
  </si>
  <si>
    <t xml:space="preserve">Ultra-reliable LFPAK56 and LFPAK33, Nexperia Philippines Inc, pp. 12.
</t>
  </si>
  <si>
    <t xml:space="preserve">M. Bauca, Comprehensive Mold Compound Selection Guide, NXP Semiconductors Inc, pp. 2-13, 2014.
</t>
  </si>
  <si>
    <t xml:space="preserve">Y. He, H. Li, H. Zhang, F. Li and C. Fan, "Passivation Cracking Analysis of IC microstructures under Aeronautical conditions", Materials Science and Engineering A, pp. 483-484, 2008.
</t>
  </si>
  <si>
    <t xml:space="preserve">X. Du, G Xie, W Tan, S. Qin and X. Cheng, "Stress Reduction of EMC and its Effect on Delamination", Proceedings of HDP'07, 2007.
</t>
  </si>
  <si>
    <t xml:space="preserve">A.C. Tan, "Tin and Solder Plating In The Semiconductor Industry" in , Chapman &amp; Hall, pp. 76, 1993.
</t>
  </si>
  <si>
    <t xml:space="preserve">A.C. Tan, "Tin and Solder Plating In The Semiconductor Industry" in , Chapman &amp; Hall, pp. 78, 1993.
</t>
  </si>
  <si>
    <t>J. Krishnan and H. Sax, "Impact of Deflashing Process and Sn Plating Parameters towards Temperature Cycle on Board (TCoB) Reliability" in , Finland:ESTC, 2014.</t>
  </si>
  <si>
    <t>P. L. Tu, Yan C. Chan and J. K. L. Lai, "Effect of Intermetallic Compounds on the Thermal Fatigue of Surface Mount Solder Joints", IEEE, 1997.</t>
  </si>
  <si>
    <t xml:space="preserve">S.Lamprecht, H.Roberts Ageing Characteristics of Immersion Tin Surface Finishes IPC Works September 2000 proceedings.
</t>
  </si>
  <si>
    <t xml:space="preserve">S.Lamprecht, H.Roberts Next Generation Pb-free immersion Finishes, methodologies used to determine coating thickness and the impact of thickness variations on soldering IPC EXPO March 2002 proceedings
</t>
  </si>
  <si>
    <t xml:space="preserve">S.Lamprecht, Immersion Tin and Tin Whisker Growth, CPCA March 2002 Proceedings, KPCA April 2003 Proceedings
</t>
  </si>
  <si>
    <t xml:space="preserve">O. Kurtz, J. Barthelmes, R. Rther, P. Khlkamp, J. Breitfelder, Din-Gee Neoh, Highly Effective Post Dips to Prevent Discoloration of Tin Layers
</t>
  </si>
  <si>
    <t xml:space="preserve">O. Kurtz, J. Barthelmes, R. Rther, P. Khlkamp, J. Breitfelder and D.-G. Neoh, Hocheffektive Nachtauchlsungen zur Vermeidung der verfrbung von Zinnschichten Galvanotechnik, 12, 2608-2619 (2012)
</t>
  </si>
  <si>
    <t xml:space="preserve">Sheila Chopin, Varughese Mathew, Serene Teh Seoh Hian "Epoxy Mold Compound (EMC) Reformulated for Copper Wire Bond (CuWB) Reliability", Global Technical Enrichment Matrix Conference, 2013.
</t>
  </si>
  <si>
    <t>Hidetoshi Seki, Louie Huang, Andy Tseng, Peng Su "An Evaluation of Effects of Molding Compound and Substrate Material Properties on Reliability of Copper Wire BGA Components", Conference on Electronic Components and Technology Conference, 2012, page 1110-1116</t>
  </si>
  <si>
    <t>Hidenori Abe, "Cu Wire and Pd-Cu Wire Package Reliability and Molding Compound", Conference on Electronic Components and Technology Conference, 2012, page 1117-1123.</t>
  </si>
  <si>
    <t>Vaidyanathan Kripesh, Vempati Srinivasa Rao, Aditya Kumar, Gaurav Sharma, Khong Chee Houe, Zhang Xiaowu, et al., "Design and Development of a Multi-Die Embedded Micro Wafer Level Package", Proc 58th Electronic Components and Technology Conf, pp. 1544-1549, May. 2008.</t>
  </si>
  <si>
    <t>Gaurav Sharma, Vempati Srinivasa Rao, Aditya Kumar, Nandar Su, Lim Ying Ying, Khong Chee Houe, et al., "Embedded wafer Level Packages with Laterally Placed and Vertically Stacked Thin Dies", Proc 59th Electronic Components and Technology Conf, pp. 1537-1543, May. 2009.</t>
  </si>
  <si>
    <t xml:space="preserve">Annette Teng Cheung, "Dicing Die Attach Films For High Volume Stacked Die Application", Proc 56thElectronic Components and Technology Conf, pp. 1312-1316, May. 2006.
</t>
  </si>
  <si>
    <t>S. Abdullah, S. Mohd Yusof, I. Ahmad, A. Jalar and R. Daud, "Dicing Die Attach Film for 3D stacked Die QFN Packages", Proc IEEE 32nd IEMT Symp., pp. 73-75, 2007.</t>
  </si>
  <si>
    <t xml:space="preserve">Chetan Paydenkar, Anindya Poddar and Haryanto Chandra, "Wafer Sawing Process Characterisation for Thin Die (75 micron) Applications", Proc IEEE 29th IEMT Symp., pp. 74-77, 2004.
</t>
  </si>
  <si>
    <t xml:space="preserve">L. T. Menzione, Plastic Packaging of Microelectronic Devices, NY:Van Nostrand Reinhold, 1990.
</t>
  </si>
  <si>
    <t xml:space="preserve">W. G. Kim and J. H. Ryu, J. Korean Chem. Soc., vol. 40, pp. 81, 1996.
</t>
  </si>
  <si>
    <t xml:space="preserve">W. G. Kim and J. H. Ryu, J. Appl. Polym. Sci..
</t>
  </si>
  <si>
    <t xml:space="preserve">H. G. Yoon, K. S. Moon and J. M. Kim, Polymer Abstract(Korea), vol. 22, pp. 44, 1997.
</t>
  </si>
  <si>
    <t xml:space="preserve">T. Ishii, Y. Mogi, S. Eguchi and M. Ogata, Proc. Thermosetting Plastics Symp. Japan, pp. 14, 1993.
</t>
  </si>
  <si>
    <t xml:space="preserve">K. K. Oh, K. S. Moon, H. G. Yoon, T. J. Moon, J. H. Ryu, J. M. Kim, et al., Ρolymer(Korea), vol. 21, pp. 812, 1997.
</t>
  </si>
  <si>
    <t xml:space="preserve">D. Briggs, Practical Surface Analysis, NY:John Wiley &amp; Sons, Ltd., 1983.
</t>
  </si>
  <si>
    <t xml:space="preserve">A. Pizzi and K. L. Mittal, Handbook of Adhesive Technology, NY:Marcel Dekker, Inc., 1994.
</t>
  </si>
  <si>
    <t xml:space="preserve">M. Kelly, D. Hiner, R. Fuentes, J. Micksch and V. Pancholi, "Readying the supply chain for chiplets and heterogeneous IC packaging", Chip Scale Rev., vol. 28, no. 1, pp. 25-31, 2024.
</t>
  </si>
  <si>
    <t>H. Y. Son, K. J. Sung, J. H. Kim and K. Lee, "Fan-out Wafer Level Package for Memory Applications", Proc. IEEE 72nd Electron. Components and Techol. Conf. (ECTC), pp. 1349-1354, 2022.</t>
  </si>
  <si>
    <t>J. A. Theil, T. Workman, D. Suwito, L. Mirkarimi, G. Fountain, K. M. Bang, et al., "Analysis of Die Edge Bond Pads in Hybrid Bonded Multi-Die Stacks", Proc. IEEE 72nd Electron. Components and Techol. Conf (ECTC), pp. 130-136, 2022.</t>
  </si>
  <si>
    <t xml:space="preserve">M. K. Kim, H. Lee, A. Jang, W. Lee, S. Baek, I. Kim, et al., "Multi-stack hybrid Cu bonding technology development using ultra-thin chips", Proc. IEEE 73rd Electron. Components and Techol. Conf (ECTC), pp. 1672-1676, 2023.
</t>
  </si>
  <si>
    <t>K. Hasegawa, Y. Aiba, X. Li, H. Tanaka, T. Miyazaki, H. Mukaida, et al., "Low Power and Thermal Throttling-less SSD with In-Package Boost Converter for 1000-WL Layer 3D Flash Memory", Proc. IEEE Int. Memory Workshop (IMW), 2023.</t>
  </si>
  <si>
    <t>F. Wei, T. Tabuchi, T. Lazerand, C. Johonston, K. Mackenzie and M. Notarianni, "Plasma Dicing Fully Integrated Process-Flows Suitable for BEOL Advanced Packaging Fabrications", Proc. IEEE 67th Electron. Components and Techol. Conf (ECTC), pp. 350-357, 2017.</t>
  </si>
  <si>
    <t>T. Suzuki and Y. Morikawa, "A Novel Plasma Etching Technology of RIE-Lag Free TSV and Dicing Processes for 3D Chiplets Interconnect", Proc. IEEE 74th Electron. Components and Techol. Conf (ECTC), pp. 1934-1939, 2024.</t>
  </si>
  <si>
    <t>J. de Vreugd, K. Jansen, L. J. Ernst, C. Bohm and R. Pufall, "High temperature storage influence on molding compound properties", 2010 11th International Thermal Mechanical &amp; Multi-Physics Simulation and Experiments in Microelectronics and Microsystems (EuroSimE), pp. 1-6, 2010.</t>
  </si>
  <si>
    <t>B. Zhang, "Aging of epoxy moulding compound — Thermomechanical properties during high temperature storage", 2016 17th International Conference on Thermal Mechanical and Multi-Physics Simulation and Experiments in Microelectronics and Microsystems (EuroSimE), pp. 1-6, 2016.</t>
  </si>
  <si>
    <t>A. Mavinkurve, L. Goumans and J. Martens, "Epoxy molding compounds for high temperature applications", 2013 Eurpoean Microelectronics Packaging Conference (EMPC), pp. 1-7, 2013.</t>
  </si>
  <si>
    <t>P. Lall, S. Deshpande, Y. Luo, M. Bozack, L. Nguyen and M. Murtuza, "Degradation mechanisms in electronic mold compounds subjected to high temperature in neighborhood of 200°C", 2014 IEEE 64th Electronic Components and Technology Conference (ECTC), pp. 242-254, 2014.</t>
  </si>
  <si>
    <t>A. Teverovsky, Reliability of COTS PEMs: Effect of Environments on Degradation of Molding Compound and Wire Bonds in PEMs.</t>
  </si>
  <si>
    <t xml:space="preserve">T. Saito et al., "Fluorescence microscopy as a tool for characterizing polymer materials", Macromolecules, 2008.
</t>
  </si>
  <si>
    <t>T. Braun, S. Raatz, S. Voges, R. Kahle, V. Bader, J. Bauer, et al., "Large Area Compression Molding for Fan-out Panel Level Packing", Proc. of ECTC, 2015.</t>
  </si>
  <si>
    <t>D.J. Kearney, S. Kicin, E. Bianda and A. Krivda, "PCB Embedded Semiconductors for Low-Voltage Power Electronic Applications", IEEE Transactions on components packaging and manufacturing technology, vol. 7, no. 3.</t>
  </si>
  <si>
    <t xml:space="preserve">"DIN EN 60243–1: Electric strength of insulating materials - Test methods - Part 1: Tests at power frequencies (IEC 60243–1:2013)", German version EN 60243–1, 2013.
</t>
  </si>
  <si>
    <t xml:space="preserve">"DIN EN 60243–2: Electric strength of insulating materials - Test methods - Part 2: Additional requirements for tests using direct voltage (IEC 60243–2: 2013)", German version EN 60243–2, 2014.
</t>
  </si>
  <si>
    <t xml:space="preserve">"DIN EN 60112: Method for Determination of the proof and the comparative tracking indices of solid insulating materials", IEC 60112:2020, 2020.
</t>
  </si>
  <si>
    <t xml:space="preserve">"DIN EN 60270: Partial discharge measurements", IEC 60270:2016, 2016.
</t>
  </si>
  <si>
    <t xml:space="preserve">R. Nicole, "Title of paper with only first word capitalized", J. Name Stand. Abbrev..
</t>
  </si>
  <si>
    <t>Y. Yorozu, M. Hirano, K. Oka and Y. Tagawa, "Electron spectroscopy studies on magneto-optical media and plastic substrate interface", IEEE Transl. J. Magn. Japan, vol. 2, pp. 740-741, August 1987.</t>
  </si>
  <si>
    <t xml:space="preserve">M. Young, The Technical Writer's Handbook, Mill Valley, CA:University Science, 1989.
</t>
  </si>
  <si>
    <t xml:space="preserve">T. Thomas, O. Rämer, T.D. Nguyen, E. Hoene, T. Braun, C. Liu, et al., "Presentation of a Reliable Molded Power-PrePackage", CIPS, 2022.
</t>
  </si>
  <si>
    <t>B. Wunderle et al., "Fracture-mechanical interface characterisation for thermo-mechanical co-design — An effcient and comprehensive method for critical mixed-mode data extraction", 2011 IEEE 61st Electronic Components and Technology Conference (ECTC), pp. 1459-1467, 2011.</t>
  </si>
  <si>
    <t xml:space="preserve">G.Q. Zhang, W.D. van Driel and X. J. Fan, Mechanics of microelectronics. Solid mechanics and its applications, Dordrecht, the Netherlands:Springer, vol. 141, 2006.
</t>
  </si>
  <si>
    <t>H. F. Nied, "Mechanics of interface with applications in electronic packaging", IEEE Transactions on Device and Materials Reliability, vol. 3, no. 4, pp. 129-143, Dec. 2003.</t>
  </si>
  <si>
    <t>L. J. Ernst et al., "Establishing Fracture Properties of EMC-Copper (- Oxide) Interfaces: Test Procedures and Simulations for Establishing the Interface Toughness Depending on Temperature Humidity and Mode Mixity", 2009 IEEE 70th Vehicular Technology Conference Fall, pp. 1-7, 2009.</t>
  </si>
  <si>
    <t>H. Pape, I. Maus, H. S. Nabi, L. J. Ernst and B. Wunderle, "Establishing mode mix dependency of fracture toughness in microelectronic components with reduced experimental effort", 2012 IEEE 62nd Electronic Components and Technology Conference, pp. 1213-1222, 2012.</t>
  </si>
  <si>
    <t>H. Pape, I. Maus, I. Paul, L. J. Ernst and B. Wunderle, "Fracture toughness characterization and modeling of interfaces in microelectronic packages - A status review", 2012 13th International Thermal Mechanical and Multi-Physics Simulation and Experiments in Microelectronics and Microsystems, pp. 1/9-9/9, 2012.</t>
  </si>
  <si>
    <t>B. Wunderle, M. Schulz, J. Keller, D. May, I. Maus, H. Pape, et al., "Advanced Mixed-Mode Bending Test: A Rapid Inexpensive and Accurate Method for Fracture-Mechanical Interface Characterisation", Proc. 13th Itherm Conf., May 30 – June 2, 2012.</t>
  </si>
  <si>
    <t>A.A.O. Tay, J.S. Phang, E. H. Wong and R. Ranjan, "A modified button shear method for measuring fracture toughness of polymer-metal interfaces in IC packages", Electronic components and technology conference, pp. 1165-1169, 2003, 27-30 May 2003.</t>
  </si>
  <si>
    <t>J. Auersperg, R. Dudek, B. Brämer, R. Pufall, B. Seiler and B. Michel, "Capturing interface toughness parameters from shear testing using different fracture mechanics approaches", 2012 IEEE 14th Electronics Packaging Technology Conference (EPTC), pp. 467-473, 2012.</t>
  </si>
  <si>
    <t>N. Pflügler, G.M. Reuther, D. Udiljak, R. Pufall and B. Wunderle, "Advanced Risk Analysis of Interface Delamination in Semiconductor Packages: A Novel Experimental Approach to Calibrating Cohesive Zone Elements for Finite Element Modelling", Proc. 19th Eurosime Conf., April 15-18, 2018.</t>
  </si>
  <si>
    <t>A. Xiao, G. Schlottig, H. Pape, B. Wunderle, K. M. B. Jansen and L. J. Ernst, "Delamination and combined compound cracking of EMC-copper interfaces", 2010 Proceedings 60th Electronic Components and Technology Conference (ECTC), pp. 114-120, 2010.</t>
  </si>
  <si>
    <t xml:space="preserve">M. Schulz, M. Springborn, J. Keller, B. Michel and B. Wunderle, "Advanced mixed-mode bending test Experimental-numerical characterization of the critical energy release rate Gc including Mixed- Mode-Angle Ψ in interfaces under independent external loads", 2013 14th International Conference on Thermal Mechanical and Multi- Physics Simulation and Experiments in Microelectronics and Microsystems (EuroSimE), pp. 1-9, 2013.
</t>
  </si>
  <si>
    <t>J. Keller, I. Maus, G. Schlottig, H. Pape, B. Wunderle and B. Michel, "Interface fracture mechanics evaluation by correlation of experiment and simulation", 3rd Electronics System Integration Technology Conference ESTC, pp. 1-5, 2010.</t>
  </si>
  <si>
    <t xml:space="preserve">J. Keller, I. Maus, H. Pape, B. Wunderle and B. Michel, "Fracture mechanical test methods for interface crack evaluation of electronic packages", Proc. of Nanotech, vol. 2, pp. 155-158, 2011.
</t>
  </si>
  <si>
    <t>B. Öztürk, P. Lou, P. Gromala, C. Silber, K. M. B. Jansen and L. J. Ernst, "Characterization and simulation of LTCC/adhesive and alloy 42/adhesive interface strength for automotive applications", 2015 16th International Conference on Thermal Mechanical and Multi-Physics Simulation and Experiments in Microelectronics and Microsystems, pp. 1-10, 2015.</t>
  </si>
  <si>
    <t>P. Gromala, M. Jeronimo, A. Prisacaru, M. Schulz and J. Keller, "Interface fracture toughness characterization in electronic packages using the crack surface displacement extrapolation method", 2018 Proceedings 68th Electronic Components and Technology Conference (ECTC), 2018.</t>
  </si>
  <si>
    <t>M. Schulz, H. S. Nabi, D. K. Vu, B. Wunderle and J. Keller, "Characterization of EMC/LF interfacial fracture toughness using the advanced mixed-mode bending method", 2018 19th International Conference on Thermal Mechanical and Multi-Physics Simulation and Experiments in Microelectronics and Microsystems (EuroSimE), pp. 1-10, 2018.</t>
  </si>
  <si>
    <t>M. Pfost et al., "Measurement and Simulation of Self-Heating in DMOS Transistors up to Very High Temperatures", 20th International Symposium on Power Semiconductor Devices and IC’s, pp. 209-212, 2008.</t>
  </si>
  <si>
    <t>I. Maus et al., "Interfacial fracture toughness measurements in microelectronic packages with different test setups on samples from production", Proc. 13 th International Conference on Thermal Mechanical and Multi-Physics Simulation and Experiments in Microelectronics and Microsystems (EuroSimE) , pp. 1/7-7/7, 2012.</t>
  </si>
  <si>
    <t>N. Pflügler et al., "Advanced risk analysis of interface delamination in semiconductor packages: A novel experimental approach to calibrating cohesive zone elements for finite element modelling", Proc. 19 th International Conference on Thermal Mechanical and Multi-Physics Simulation and Experiments in Microelectronics and Microsystems (EuroSimE) , pp. 1/11-11/11, 2018.</t>
  </si>
  <si>
    <t>R. Pufall, M. Goroll and G.M. Reuther, "Understanding delamination for fast development of reliable packages for automotive applications. A consideration of adhesion by interlocking and anchoring", Proc. 5 th Electronics System-Integration Technology Conference (ESTC) , pp. 1-5, 2014.</t>
  </si>
  <si>
    <t>N. Pflügler, R. Pufall, M. Goroll and B. Wunderle, "Non-destructive die [9] attach test method for future robust packages - a proposal", Proc. 6 th Electronic System-Integration Technology Conference (ESTC) , 2016.</t>
  </si>
  <si>
    <t>G.M. Reuther, N. Pflügler, D. Udiljak, R. Pufall and B. Wunderle, "A novel experimental approach to calibrating cohesive zone elements for advanced risk analysis of interface delamination in semiconductor packages", Proc. 21 st European Microelectronics and Packaging Conference (EMPC) , pp. 1-7, 2017.</t>
  </si>
  <si>
    <t xml:space="preserve">Dudek Rainer et al., "Determination of Interface Fracture Parameters by Shear Testing Using Different Theoretical Approaches", Proc. 13 th International Conference on Thermal Mechanical and Multi-Physics Simulation and Experiments in Microelectronics and Microsystems (EuroSimE) , pp. 1/10-10/10, 2012.
</t>
  </si>
  <si>
    <t>S.G. Mallat and Z. Zhang, "Matching pursuits with time-frequency dictionaries", IEEE Transactions on Signal Processing, vol. 41, no. 12, pp. 3397-3415, 1993.</t>
  </si>
  <si>
    <t xml:space="preserve">Q. Yu, M. Shiratoris , "Thermal Fatigue Assessment of Lead-Free Solder Joints" , TIMA,France, 2006.
</t>
  </si>
  <si>
    <t xml:space="preserve">T.Y. Tee, H.S. Ng, D. Yap, Z. Zhong, "Comprehensive board-level solder joint reliability modeling and testing of QFN and PowerQFN packages", EPTC, Singapore , 2005.
</t>
  </si>
  <si>
    <t>S.Stoeckl , H.Pape , "Improving the Solder Joint Reliability of VQFN Packages", EPTC, Singapore, 2005.</t>
  </si>
  <si>
    <t xml:space="preserve">T.F. Lam, L.Poon, "Plating Structure, Cracking Resistance and Dewetting at Heel Portion of Leads", IEEE, 1993.
</t>
  </si>
  <si>
    <t>P. L. Tu, Yan C. Chan, J. K. L. Lai, " Effect of Intermetallic Compounds on the Thermal Fatigue of Surface Mount Solder Joints", IEEE,1997.</t>
  </si>
  <si>
    <t xml:space="preserve">S. Riches et al., "Assessment of the reliability of high temperature electronics packaging technology", Pro-ceedings of the 2008 High Temperature Electronics Conference (HiTEC) Albuquerque New Mexic, May 12-15, 2008.
</t>
  </si>
  <si>
    <t xml:space="preserve">R. K. Ulrich and W. D. Brown, Advanced Electronic Pack-aging IEEE Press Series on Microelectronic Systems, 2006.
</t>
  </si>
  <si>
    <t xml:space="preserve">P. McClusckey, R. Grzybowki and T. Podlesak, High Temperature Electronics, CRC Press, 1997.
</t>
  </si>
  <si>
    <t xml:space="preserve">R. Johnson, M. Palmer and C. Vang, "Packaging Materi-als and Approaches for High Temperatures SiC Power Devices", Advanced Microelectron, vol. 31, no. No. 1, pp. 8-11, 2004.
</t>
  </si>
  <si>
    <t>T. P. L. Li, E. L. Zigler and D. E. Hillyer, "AES ESCA SEM EDX studies of die bond materials and inter-faces", IEEE/IRPS, pp. 169-174, 1984.</t>
  </si>
  <si>
    <t xml:space="preserve">W. F. Gale and T. C. Totemeier, Smithells Metals Reference Book 8th Edition, Elsevier, 2004.
</t>
  </si>
  <si>
    <t xml:space="preserve">J. Harris and E. Rubel, "The role of interfacial compound formation on package reliability", Advancing Micro-electronics, vol. 35, no. No. 4, pp. 20-27, 2008.
</t>
  </si>
  <si>
    <t xml:space="preserve">J.W. Hutchinson and Z. Suo, "Mixed mode cracking in layered materials", Advances in Applied Mechanics, vol. 29, pp. 79-81, 1992.
</t>
  </si>
  <si>
    <t xml:space="preserve">Modeling with cohesive elements, 2017.
</t>
  </si>
  <si>
    <t>W.E.R. Krieger, S. Raghavan, A. Kwatra and S.K. Sitaraman, "Cohesive zone experiments for copper/mold compound delamination", 2014 IEEE 64th Electronic Components &amp; Technology Conference (ECTC), pp. 983-989, May 2014.</t>
  </si>
  <si>
    <t xml:space="preserve">M.H. Shirangi, W.H. Muller and B. Michel, "Determination of copper/EMC interface fracture toughness during manufacturing moisture preconditioning and solder reflow process of semiconductor packages", 12th International Conference on Fracture, July 2009.
</t>
  </si>
  <si>
    <t>H. Guojun, A.A.O. Tay, Z. Yongwei and S. Chew, "Experimental and numerical study of the effect of viscoelasticity on delamination in a plastic IC package", 2007 Proceedings 57th Electronic Components and Technology Conference ECTC, pp. 1062-1068, June 2007.</t>
  </si>
  <si>
    <t xml:space="preserve">M.H. Shirangi, Simulation-based investigation of interface delamination in plastic IC packages under temperature and moisture loading, July 2010.
</t>
  </si>
  <si>
    <t xml:space="preserve">Chen, Z., B. Cotterell, and W. T. Chen. "Characterizing the Interfacial Fracture Toughness for Microelectronic Packaging." Surface and Interface Analysis [Singapure] 7 Dec. 1998:146-49
</t>
  </si>
  <si>
    <t xml:space="preserve">Singh, Inderjit, Shin Low, Takeshi Mori, and Hironari Mori. "The Study of Silicon Passivation Polymer Adhesion to Epoxy Mold Compound Trough Utton Shear Strength." Electronic Components and Technology Conference (ECTC) (2012)
</t>
  </si>
  <si>
    <t xml:space="preserve">Covarel, G., X. Boddaert, S. Giljean, P. Benaben, P. Louis, and B. Bensaid. "Characterization of Organic Ultra-thin film Adhesion on flexible Substrate Using Scratch Test Technique." sSurface Coatings Technology 211(2011):138-42
</t>
  </si>
  <si>
    <t>Geisler, H., Lehr, M. U.; Platz, A.; Kuchenmeister, F.; Mayer, U.; Rossler, T.; Paul, J.; Lehmann, L.; Hofmann, P.; Engelmann, H.-J. "CPI Assessment Using a Novel Characterization Technique Based on Bump-Assisted Scratch-Indentation Testing." Interconnect Technology Conference and 2011 Materials for Advanced Metallization (IITC/MAM) y (2011)</t>
  </si>
  <si>
    <t xml:space="preserve">Yeap, K. B., F. Iacopi, H. Geisler, U. Hangen, and E. Zschech. "Nanoindentation for Reliability Assessment of ULK Films and Interconnects Structures." Microelectronic Engineering (2012)
</t>
  </si>
  <si>
    <t>Amagai, M., Y. Suzuki, K. Abe, Young Bae Kim, and H. Sano. " Package-On-Package Mechanical Reliability Characterization. " 9th Electronics Packaging Technology Conference (2007)</t>
  </si>
  <si>
    <t>Shin, Dong Kil, Hyo Sug Lee, and Jay Im. "Chemical and Mechanical Analysis of PCB Surface Treated by Argon Plasma to Enhance Interfacial Adhesion. " IEEE Transactions on Electronics Packaging Manufacturing (2009)</t>
  </si>
  <si>
    <t>Kemppainen, J., T. Mattila, and M. Paulasto-Kröckel. "Adhesion Evaluation of the Heat Resistant Pressure Sensitive Adhesives at Elevated Temperatures for MEMS Gyroscope Testing." International Symposium on Advanced Packaging Materials (2011):363-73</t>
  </si>
  <si>
    <t>Pape, H., I. Maus, I. Paue, L. J. Ernst, and B. Wunderle. "Fracture Toughness Characterization and Modeling of Interfaces in Microelectronic Packages A Status Review." 13th International Conference on Thermal, Mechanical and Multi-Physics Simulation and Experiments in Microelectronics and Microsystems, EuroSimE (2012)</t>
  </si>
  <si>
    <t xml:space="preserve">Yunoh, M. F. M., S. Abdullah, A. Jalar, M. F. Abdullah, and R. Zulkifli. "Structural Durability of QFN Package Using Three-Point Bending Test." International Review of Mechanical Engineering 6. 3(2012):1970-8734
</t>
  </si>
  <si>
    <t xml:space="preserve">"Test Method for Measurement of Adhesion Strength between Leadframes and Molding Compounds" in SEMI G69-0996, SEMI, 1996.
</t>
  </si>
  <si>
    <t>L. F. S. Alves, P. Lefranc, P. O. Jeannin and B. Sarrazin, "Review on SiC-MOSFET devices and associated gate drivers", Proc. IEEE Int. Conf. Ind. Technol. (ICIT), pp. 824-829, Feb. 2018.</t>
  </si>
  <si>
    <t>T. Kimoto et al., "Progress and future challenges of SiC power devices and process technology", IEDM Tech. Dig., pp. 9.5.1-9.5.4, Dec. 2017.</t>
  </si>
  <si>
    <t>X. Wang, H. Wen and Y. Zhu, "Review of SiC power devices for electrical power systems: Characteristics protection and application", Proc. 6th Asia Conf. Power Electr. Eng. (ACPEE), pp. 1-5, Apr. 2021.</t>
  </si>
  <si>
    <t>X. She, A. Q. Huang and B. Ozpineci, "Review of silicon carbide power devices and their applications", IEEE Trans. Ind. Electron., vol. 64, no. 10, pp. 8193-8205, Oct. 2017.</t>
  </si>
  <si>
    <t>C. Chen, F. Luo and Y. Kang, "A review of SiC power module packaging: Layout material system and integration", CPSS Trans. Power Electron. Appl., vol. 2, no. 3, pp. 170-186, Sep. 2017.</t>
  </si>
  <si>
    <t>H. Lee, V. Smet and R. Tummala, "A review of SiC power module packaging technologies: Challenges advances and emerging issues", IEEE J. Emerg. Sel. Topics Power Electron., vol. 8, no. 1, pp. 239-255, Nov. 2020.</t>
  </si>
  <si>
    <t>B. Zhang and S. Wang, "Parasitic inductance modeling and reduction for wire-bonded half-bridge SiC multichip power modules", IEEE Trans. Power Electron., vol. 36, no. 5, pp. 5892-5903, May 2021.</t>
  </si>
  <si>
    <t>K. Ashu, J. Johansson and R. Pugo, "Estimation of wirebonded package inductance and resistance using statistical DOE/RSM", Proc. Electr. Design Adv. Packag. Syst. (EDAPS), pp. 1-3, Dec. 2019.</t>
  </si>
  <si>
    <t>J. Wang, H. S. H. Chung and R. T. H. Li, "Characterization and experimental assessment of the effects of parasitic elements on the MOSFET switching performance", IEEE Trans. Power Electron., vol. 28, no. 1, pp. 573-590, Jan. 2013.</t>
  </si>
  <si>
    <t>Z. Chen, D. Boroyevich and R. Burgos, "Experimental parametric study of the parasitic inductance influence on MOSFET switching characteristics", Proc. Int. Power Electron. Conf. (ECCE ASIA), pp. 164-169, Jun. 2010.</t>
  </si>
  <si>
    <t>M. Wang, F. Luo and L. Xu, "A double-end sourced multi-chip improved wire-bonded SiC MOSFET power module design", Proc. IEEE Appl. Power Electron. Conf. Expo. (APEC), pp. 709-714, Mar. 2016.</t>
  </si>
  <si>
    <t>X. Zhong, X. Wu, W. Zhou and K. Sheng, "An all-SiC high-frequency boost DC–DC converter operating at 320 °C junction temperature", IEEE Trans. Power Electron., vol. 29, no. 10, pp. 5091-5096, Oct. 2014.</t>
  </si>
  <si>
    <t>G. Tang, T. C. Chai and X. Zhang, "Thermal optimization and characterization of SiC-based high power electronics packages with advanced thermal design", IEEE Trans. Compon. Packag. Manuf. Technol., vol. 9, no. 5, pp. 854-863, May 2019.</t>
  </si>
  <si>
    <t xml:space="preserve">H. Fengze, W. Wenbo, C. Liqiang, L. Jun and S. Meiying, "Review of packaging schemes for power module", IEEE J. Emerg. Sel. Topics Power Electron., vol. 8, no. 1, pp. 223-238, Mar. 2019.
</t>
  </si>
  <si>
    <t>J. Schuderer, U. Vemulapati and F. Traub, "Packaging SiC power semiconductors—Challenges technologies and strategies", Proc. IEEE Workshop Wide Bandgap Power Devices Appl., pp. 18-23, Oct. 2014, WiPDA.2014.</t>
  </si>
  <si>
    <t>Z. Liang, "Planar-bond-all: A technology for three-dimensional integration of multiple packaging functions into advanced power modules", Proc. IEEE Int. Workshop Integr. Power Packag. (IWIPP), pp. 115-118, May 2015.</t>
  </si>
  <si>
    <t>C. Ding, H. Liu, K. D. T. Ngo, R. Burgos and G. Q. Lu, "A double-side cooled SiC MOSFET power module with sintered-silver interposers: I-design simulation fabrication and performance characterization", IEEE Trans. Power Electron., vol. 36, no. 10, pp. 11672-11680, Oct. 2021.</t>
  </si>
  <si>
    <t>F. Yang et al., "Interleaved planar packaging method of multichip SiC power module for thermal and electrical performance improvement", IEEE Trans. Power Electron., vol. 37, no. 2, pp. 1615-1629, Feb. 2022.</t>
  </si>
  <si>
    <t>J. A. Herbsommer, J. Noquil, O. Lopez and D. Jauregui, "Innovative 3D integration of power MOSFETs for synchronous buck converters", Proc. 26th Annu. IEEE Appl. Power Electron. Conf. Expo. (APEC), pp. 1273-1274, Mar. 2011.</t>
  </si>
  <si>
    <t>L. Wang et al., "Cu clip-bonding method with optimized source inductance for current balancing in multichip SiC MOSFET power module", IEEE Trans. Power Electron., vol. 37, no. 7, pp. 7952-7964, Jul. 2022.</t>
  </si>
  <si>
    <t>J. Fan et al., "Genetic algorithm-assisted design of redistribution layer vias for a fan-out panel-level SiC MOSFET power module packaging", Proc. IEEE 72nd Electron. Compon. Technol. Conf. (ECTC), pp. 260-265, May 2022.</t>
  </si>
  <si>
    <t>J. Jiang et al., "Research on FOPLP package of multi-chip power module", Proc. IEEE 8th Electron. Syst.-Integr. Technol. Conf. (ESTC), pp. 1-6, Sep. 2020.</t>
  </si>
  <si>
    <t>F. Hou et al., "Fan-out panel-level PCB-embedded SiC power MOSFETs packaging", IEEE J. Emerg. Sel. Topics Power Electron., vol. 8, no. 1, pp. 367-380, Nov. 2020.</t>
  </si>
  <si>
    <t>G. Regnat et al., "Silicon carbide power chip on chip module based on embedded die technology with paralleled dies", Proc. IEEE Energy Convers. Congr. Expo. (ECCE), pp. 4913-4919, Sep. 2015.</t>
  </si>
  <si>
    <t>Y. Qian, F. Hou, J. Fan, Q. Lv, X. Fan and G. Zhang, "Design of a fan-out panel-level SiC MOSFET power module using ant colony optimization-back propagation neural network", IEEE Trans. Electron Devices, vol. 68, no. 7, pp. 3460-3467, May 2021.</t>
  </si>
  <si>
    <t>Z. Liang, D. Shao, K. Ding and C. Tian, "Design and analysis of MOSFET based on fan-out panel-level package technology", Proc. 22nd Int. Conf. Electron. Packag. Technol. (ICEPT), pp. 1-4, Sep. 2021.</t>
  </si>
  <si>
    <t>J. Li, D. Shao and K. Ding, " Optimizing R DS(on) of dual-chip power MOSFET by fan-out panel level packaging (FOPLP) ", Proc. 23rd Int. Conf. Electron. Packag. Technol. (ICEPT), pp. 1-3, Aug. 2022.</t>
  </si>
  <si>
    <t>H. Wang et al., "Transitioning to physics-of-failure as a reliability driver in power electronics", IEEE J. Emerg. Sel. Topics Power Electron., vol. 2, no. 1, pp. 97-114, Mar. 2014.</t>
  </si>
  <si>
    <t>H. Wang, M. Liserre and F. Blaabjerg, "Toward reliable power electronics: Challenges design tools and opportunities", IEEE Ind. Electron. Mag., vol. 7, no. 2, pp. 17-26, Jun. 2013.</t>
  </si>
  <si>
    <t>L. Yang et al., "Electrical performance and reliability characterization of a SiC MOSFET power module with embedded decoupling capacitors", IEEE Trans. Power Electron., vol. 33, no. 12, pp. 10594-10601, Dec. 2018.</t>
  </si>
  <si>
    <t>Kuo, A.Y., Nguyen, L.T, "Hygrothermal Reliability Evaluation of Plastic IC Packages with Computer-Aided Engineering Tools, "Proc. of First IEEE Int. Symp. Polymeric Electronic Packaging, Norrköping, Sweden, October 1997, pp.158-168.</t>
  </si>
  <si>
    <t xml:space="preserve">T.Y. Lin, A. A. O. Tay, "A J-Integral Criterion for Delamination of Bi-Material Interfaces Incorporating Hygrothermal Stress, "EEP-Vol. 19-2, Advances in Electronic Packaging, Vol. 2, ASME 1997, pp. 1421-1428.
</t>
  </si>
  <si>
    <t>R. Dudek, P. Sommer, B. Michel, P. Alpern, Ch. Birzer, R. Tilgner, "Investigations on Popcorn Cracking of T-QFP Packages," Proc. of ECTC 48, Seattle, May 1998, pp. 944-951.</t>
  </si>
  <si>
    <t xml:space="preserve">R. Schmidt, P. Alpern, K. Plecher and R. Tilgner, "Investigation of the adhesion strength between MC and lead frame at higher temperatures", Proc. IEEE/EPTC, 1998, pp. 349-353.
</t>
  </si>
  <si>
    <t xml:space="preserve">Alpern, P., Lee, K. C., Dudek, R., Tilgner, R.: A simple Model for the Mode I Popcorn Effect for IC Packages, 11 European Symposium, Reliability of Electron Devices, Failure Physics and Analysis (ESREF 2000), Dresden, Germany, October 2-6, 2000, Microelectronics Reliability 40 (2000), pp. 1503-1508.
</t>
  </si>
  <si>
    <t>P. Alpern, R. Dudek, R. Schmidt, V. Wicher and R. Tilgner, "On the Mode II Popcorn Effect in Thin Packages" submitted to IEEE Trans. CPMT.</t>
  </si>
  <si>
    <t xml:space="preserve">Y. Murakami (ed.): Stress Intensity Factors Handbook, Pergamon Press, Oxford, New York, 1988.
</t>
  </si>
  <si>
    <t>H.E. Wong, Y.C. Teo, T.B. Lim, "Moisture Diffusion and Vapour Pressure Modeling of IC Packaging", Proc. 48 IEEE/ECTC, 1998, pp. 1372-1378.</t>
  </si>
  <si>
    <t>A. Mojab, J. Bu, J. Knapp, A. Sattar and D. Brdar, "Operation and Characterization of Low-Loss Bidirectional Bipolar Junction TRANsistor (B-TRAN™)", 2022 IEEE Applied Power Electronics Conference and Exposition (APEC), pp. 205-209, 2022.</t>
  </si>
  <si>
    <t>M. Dong, R. Yu, Y. Jiang, J. Bu, J. Knapp and D. Brdar, "B-TRAN™ Optimization and Performance Characterization", 2023 IEEE Applied Power Electronics Conference and Exposition (APEC), pp. 1835-1839, 2023.</t>
  </si>
  <si>
    <t>Y. Yang, L. Dorn-Gomba, R. Rodriguez, C. Mak and A. Emadi, "Automotive Power Module Packaging: Current Status and Future Trends", IEEE Access, vol. 8, pp. 160126-160144, 2020.</t>
  </si>
  <si>
    <t>M. Liu, A. Coppola, M. Alvi and M. Anwar, "Comprehensive Review and State of Development of Double-Sided Cooled Package Technology for Automotive Power Modules", IEEE Open Journal of Power Electronics, vol. 3, pp. 271-289, 2022.</t>
  </si>
  <si>
    <t>L. Wang, W. Wang, R. J. E. Hueting, G. Rietveld and J. A. Ferreira, "Review of Topside Interconnections for Wide Bandgap Power Semiconductor Packaging", IEEE Transactions on Power Electronics, vol. 38, no. 1, pp. 472-490, Jan. 2023.</t>
  </si>
  <si>
    <t>Z. Guo, T. Chen, R. Yu and A. Q. Huang, "GaN-based ±5kV/100kHz PWM Generator for Advanced Partial Discharge Characterization", 2021 IEEE Energy Conversion Congress and Exposition (ECCE), pp. 5894-5898, 2021.</t>
  </si>
  <si>
    <t>J. Rabkowski, D. Peftitsis and H. P. Nee, "Silicon carbide power transistors: A new era in power electronics is initiated", IEEE Ind. Electron. Mag., vol. 6, no. 2, pp. 17-26, Jun. 2012.</t>
  </si>
  <si>
    <t>T. P. Chow, "Wide bandgap semiconductor power devices for energy efficient systems", Proc. IEEE 3rd Workshop Wide Bandgap Power Devices Appl. (WiPDA), pp. 402-405, Nov. 2015.</t>
  </si>
  <si>
    <t>A. Elasser and T. P. Chow, "Silicon carbide benefits and advantages for power electronics circuits and systems", Proc. IEEE, vol. 90, no. 6, pp. 969-986, Jun. 2002.</t>
  </si>
  <si>
    <t>A. Letellier, M. R. Dubois, J. P. Trovao and H. Maher, "Gallium nitride semiconductors in power electronics for electric vehicles: Advantages and challenges", Proc. IEEE Vehicle Power Propuls. Conf. (VPPC), pp. 1-6, Oct. 2015.</t>
  </si>
  <si>
    <t>B. Sun, R. Burgos, D. Boroyevich, S. Bala and J. Xu, "10 kW high efficiency compact GaN-based DC/DC converter design", Proc. IEEE Energy Convers. Congr. Expo. (ECCE), pp. 6307-6313, Sep. 2018.</t>
  </si>
  <si>
    <t xml:space="preserve">B. Ozpineci and L. M. Tolbert, Comparison of wide-bandgap semiconductors for power electronics applications, 2003.
</t>
  </si>
  <si>
    <t xml:space="preserve">A. Lidow, J. Strydom, M. de Rooij and D. Reusch, GaN Transistors for Efficient Power Conversion, New York, NY, USA:Wiley, 2015.
</t>
  </si>
  <si>
    <t xml:space="preserve">E. A. Jones, Review and characterization of gallium nitride power devices, 2016.
</t>
  </si>
  <si>
    <t>E. A. Jones, F. F. Wang and D. Costinett, "Review of commercial GaN power devices and GaN-based converter design challenges", IEEE J. Emerg. Sel. Topics Power Electron., vol. 4, no. 3, pp. 707-719, Sep. 2016.</t>
  </si>
  <si>
    <t>N. G. Weimann et al., "AlGaN/GaN HEMTs grown by molecular beam epitaxy on sapphire SiC and HVPE GaN templates", Proc. IEEE Lester Eastman Conf. High Perform. Devices, pp. 126-133, Aug. 2002.</t>
  </si>
  <si>
    <t>T. Mimura, N. Yokoyama, H. Kusakawa, K. Suyama and M. Fukuta, "MP-A4 GaAs MOSFET for low-power high-speed logic applications", IEEE Trans. Electron Devices, vol. ED-26, no. 11, pp. 1828-1828, Nov. 1979.</t>
  </si>
  <si>
    <t xml:space="preserve">M. A. Khan, A. Bhattarai, J. N. Kuznia and D. T. Olson, " High electron mobility transistor based on a GaN-Al x Ga 1-x N heterojunction ", Appl. Phys. Lett., vol. 65, no. 9, pp. 1121-1123, 1993.
</t>
  </si>
  <si>
    <t xml:space="preserve">M. Rosina, "GaN and SiC power device: Market overview" in Semicon Eur, Nov. 2018, [online] Available: https://www.i-micronews.com/event/semicon-europa-3/.
</t>
  </si>
  <si>
    <t>R. Chu et al., "1200-V normally Off GaN-on-Si field-effect transistors with low dynamic on -resistance", IEEE Electron Device Lett., vol. 32, no. 5, pp. 632-634, May 2011.</t>
  </si>
  <si>
    <t xml:space="preserve">N-Channel 1200V30A GaN Power HEMT in TO263-5L Package, GaNPower Int. Inc, Sep. 2021, [online] Available: https://iganpower.com/wp-content/uploads/2021/11/GPIHV30SB5L_V5.0.pdf.
</t>
  </si>
  <si>
    <t xml:space="preserve">LMG2610 Integrated 650-V GaN Half Bridge for Active-Clamp Flyback Converters Datasheet (Rev. A), Texas Instrum, Oct. 2022, [online] Available: https://www.ti.com/lit/gpn/lmg2610.
</t>
  </si>
  <si>
    <t>Z. Zhang, W. Zhang, F. Wang, L. M. Tolbert and B. J. Blalock, "Analysis of the switching speed limitation of wide band-gap devices in a phase-leg configuration", Proc. IEEE Energy Convers. Congr. Expo. (ECCE), pp. 3950-3955, Sep. 2012.</t>
  </si>
  <si>
    <t>Z. Zhang et al., "Methodology for switching characterization evaluation of wide band-gap devices in a phase-leg configuration", Proc. IEEE Appl. Power Electron. Conf. Expo. (APEC), pp. 2534-2541, Mar. 2014.</t>
  </si>
  <si>
    <t>Z. Zhang, B. Guo, F. Wang, E. A. Jones, L. M. Tolbert and B. J. Blalock, "Methodology for wide band-gap device dynamic characterization", IEEE Trans. Power Electron., vol. 32, no. 12, pp. 9307-9318, Dec. 2017.</t>
  </si>
  <si>
    <t xml:space="preserve">Z. Chen, Characterization and modeling of high-switching-speed behavior of SiC active devices, 2009.
</t>
  </si>
  <si>
    <t xml:space="preserve">Z. Chen, D. Boroyevich, R. Burgos and F. Wang, "Characterization and modeling of 1.2 kv 20 A SiC MOSFETs", Proc. IEEE Energy Convers. Congr. Expo., pp. 1480-1487, Sep. 2009.
</t>
  </si>
  <si>
    <t>K. Takahashi, Y. Murata, Y. Tsubaki, T. Fujiwara, H. Maniwa and N. Uehara, "Mechanism of near-field coupling between noise source and EMI filter in power electronic converter and its required shielding", IEEE Trans. Electromagn. Compat., vol. 61, no. 5, pp. 1663-1672, Oct. 2019.</t>
  </si>
  <si>
    <t>Z.-N. Ariga and K. Wada, "Analysis and evaluation of near field noise voltage on power electronics circuits", Proc. Int. Conf. Power Electron. Drive Syst. (PEDS), pp. 1014-1019, Nov. 2009.</t>
  </si>
  <si>
    <t>B. Sun, Z. Zhang and M. A. E. Andersen, "Switching transient analysis and characterization of GaN HEMT", Proc. 3rd Int. Conf. Intell. Green Building Smart Grid (IGBSG), pp. 1-4, Apr. 2018.</t>
  </si>
  <si>
    <t xml:space="preserve">C. Castro, T. Reiter, D. Graovac and A. Christmann, "Application requirements for automotive power modules", Proc. SIA APE, pp. 1-6, Apr. 2016.
</t>
  </si>
  <si>
    <t>E. Ugur, F. Yang, S. Pu, S. Zhao and B. Akin, "Degradation assessment and precursor identification for SiC MOSFETs under high temp cycling", IEEE Trans. Ind. Appl., vol. 55, no. 3, pp. 2858-2867, May 2019.</t>
  </si>
  <si>
    <t>A. Deshpande, F. Luo, A. Iradukunda, D. Huitink and L. Boteler, "Stacked DBC cavitied substrate for a 15-kV half-bridge power module", Proc. IEEE Int. Workshop Integr. Power Packag. (IWIPP), pp. 12-17, Apr. 2019.</t>
  </si>
  <si>
    <t>J. Schulz-Harder and K. Exel, "Recent developments of direct bonded copper (DBC) substrates for power modules", Proc. 5th Int. Conf. Electron. Packag. Technol. (ICEPT), pp. 491-496, 2003.</t>
  </si>
  <si>
    <t>K. H. Church et al., "Multimaterial and multilayer direct digital manufacturing of 3-d structural microwave electronics", Proc. IEEE, vol. 105, no. 4, pp. 688-701, 2017.</t>
  </si>
  <si>
    <t>K. K. Samanta, "Ceramics for the future: Advanced millimeter-wave multilayer multichip module integration and packaging", IEEE Microw. Mag., vol. 19, no. 1, pp. 22-35, 2018.</t>
  </si>
  <si>
    <t>K. K. Samanta and I. D. Robertson, "Surfing the millimeter-wave: Multilayer photoimageable technology for high performance SOP components in systems at millimeter-wave and beyond", IEEE Microw. Mag., vol. 17, no. 1, pp. 22-39, 2016.</t>
  </si>
  <si>
    <t>K. K. Samanta, D. Stephens and I. D. Robertson, "Ultrawideband characterisation of photoimageable thick film materials for microwave and millimeter-wave design", Proc. IEEE MTT-S Int. Microw. Symp. Dig., pp. 4, 2005.</t>
  </si>
  <si>
    <t xml:space="preserve">Aerosol jet® printed electronics overview, Jan. 2014, [online] Available: URL:https://www.optomec.com/wp-content/uploads/2014/04/AJ_Printed_Electronics_Overview_whitepaper.pdf.
</t>
  </si>
  <si>
    <t xml:space="preserve">Super Inkjet Printer, Tsukuba, Japan:SIJTechnology, Inc., 2020.
</t>
  </si>
  <si>
    <t xml:space="preserve">G. Franz, What resolution can 3d printers print?, [online] Available: https://all3dp.com/3d-printer-resolution/.
</t>
  </si>
  <si>
    <t>B. K. Tehrani, S. A. Nauroze, R. A. Bahr and M. M. Tentzeris, "On-package mm-Wave FSS integration with 3d-printed encapsulation", Proc. IEEE Int. Symp. Antennas Propag. USNC/URSI Nat. Radio Sci. Meeting, pp. 9-10, 2017.</t>
  </si>
  <si>
    <t>X. He, B. K. Tehrani, R. Bahr, W. Su and M. M. Tentzeris, "Additively manufactured mm-Wave multichip modules with fully printed “smart” encapsulation structures", IEEE Trans. Microw. Theory Techn., vol. 68, no. 7, pp. 2716-2724, 2020.</t>
  </si>
  <si>
    <t>X. He, Y. Fang, R. A. Bahr and M. M. Tentzeris, "Rf systems on antenna (SOA): A novel integration approach enabledby additive manufacturing", Proc. IEEE MTT-S Int. Microw. Symp. (IMS), pp. 1157-1160, Jun. 2020.</t>
  </si>
  <si>
    <t>M. Kacar et al., "Phased array antenna element with embedded cavity and MMIC using direct digital manufacturing", Proc. IEEE Int. Symp. Antennas Propag. USNC-URSI Radio Sci. Meeting, pp. 81-82, 2019.</t>
  </si>
  <si>
    <t>V. Gjokaj, J. Papapolymerou, J. D. Albrecht, B. Wright and P. Chahal, "A compact receive module in 3-d printed vivaldi antenna", IEEE Trans. Compon. Packag. Manuf. Technol., vol. 10, no. 2, pp. 343-346, 2020.</t>
  </si>
  <si>
    <t>R. Bahr et al., "Rf characterization of 3d printed flexible materials – Ninjaflex filaments", Proc. Eur. Microw. Conf. (EuMC), pp. 742-745, Sep. 2015.</t>
  </si>
  <si>
    <t xml:space="preserve">T.-H. Lin, R. A. Bahr and M. M. Tentzeris, "ch. 9" in Additive Manufacturing AiP Designs and Applications, Hoboken, NJ, USA:Wiley, pp. 267-291, 2020, [online] Available: https://onlinelibrary.wiley.com/doi/abs/10.1002/9781119556671.ch9.
</t>
  </si>
  <si>
    <t>T. Lin, R. Bahr, M. M. Tentzeris, P. M. Raj, V. Sundaram and R. Tummala, "Novel 3d-/inkjet-printed flexible on-package antennas packaging structures and modules for broadband 5G applications", Proc. IEEE 68th Electron. Compon. Technol. Conf. (ECTC), pp. 214-220, 2018.</t>
  </si>
  <si>
    <t>T. Lin, S. N. Daskalakis, A. Georgiadis and M. M. Tentzeris, "Achieving fully autonomous system-on-package designs: An embedded-on-package 5G energy harvester within 3d printed multilayer flexible packaging structures", Proc. IEEE MTT-S Int. Microw. Symp. (IMS), pp. 1375-1378, 2019.</t>
  </si>
  <si>
    <t>X. He and M. M. Tentzeris, "In-package additively manufactured sensors for bend prediction and calibration of flexible phased arrays and flexible hybrid electronics", Proc. IEEE MTT-S Int. Microw. Symp. (IMS), pp. 327-330, 2021.</t>
  </si>
  <si>
    <t>B. K. Tehrani, R. A. Bahr, W. Su, B. S. Cook and M. M. Tentzeris, "E-band characterization of 3d-printed dielectrics for fully-printed millimeter-wave wireless system packaging", Proc. IEEE MTT-S Int. Microw. Symp. (IMS), pp. 1756-1759, Jun. 2017.</t>
  </si>
  <si>
    <t xml:space="preserve">Low loss dielectric 3d printing, [online] Available: https://3dfortify.com/resources/#documentation.
</t>
  </si>
  <si>
    <t xml:space="preserve">3m to showcase industry-first 3d printed PTFE at Formnext, [online] Available: https://news.3m.com/2019-11-18-3M-to-Showcase-Industry-First-3D-Printed-PTFE-at-Formnext.
</t>
  </si>
  <si>
    <t>B. Tehrani, R. Bahr, D. Revier, B. Cook and M. Tentzeris, "The principles of” smart” encapsulation: Using additive printing technology for the realization of intelligent application-specific packages for IoT 5G and automotive radar applications", Proc. IEEE 68th Electron. Components Technol. Conf. (ECTC), pp. 111-117, May 2018.</t>
  </si>
  <si>
    <t>A. D. Papadopoulos, B. K. Tehrani, R. A. Bahr, E. M. Tentzeris and E. N. Glytsis, "Uncertainty quantification of printed microwave interconnects by use of the sparse polynomial chaos expansion method", IEEE Microw. Compon. Lett., vol. 32, no. 1, pp. 1-4, 2022.</t>
  </si>
  <si>
    <t>L. Li, A. Kapur and K. B. Heames, "Characterization of transfer molding effects on rf performance of power amplifier module", Proc. IEEE 54th Electron. Compon. Technol. Conf. (ECTC), vol. 2, pp. 1671-1677, 2004.</t>
  </si>
  <si>
    <t xml:space="preserve">A. Jalar, S. M. M. S. M. Zain, F. C. Ani, M. R. Ramli and M. A. Bakar, "Effect of Potting Encapsulation on Crack Formation and Propagation in Electronic Package", Advances in Robotics Automation and Data Analytics: Selected Papers from iCITES, pp. 351-357, 2020.
</t>
  </si>
  <si>
    <t>T. Li, P. Chen, L. K. Ng and H. Yuan, "PMC Effect Study on Package Delamination with Different EMC type", 2020 21st International Conference on Electronic Packaging Technology (ICEPT), pp. 1-4, 2020.</t>
  </si>
  <si>
    <t xml:space="preserve">LG Group Official Website, Jan. 2021, [online] Available: http://www.lg.co.kr.
Show in Context </t>
  </si>
  <si>
    <t xml:space="preserve">Official Website, Jan. 2021, [online] Available: http://www.chipbond.com.tw/eng_index.aspx.
Show in Context </t>
  </si>
  <si>
    <t xml:space="preserve">Official Website, Jan. 2021, [online] Available: http://www.flexceed.co.jp.
Show in Context </t>
  </si>
  <si>
    <t xml:space="preserve">G. Zhou, W. He, S. Wang, Y. Mo, K. Hu and B. He, "Improved shape evolution of copper interconnects prepared by jet-stream etching", IEEE Trans. Electron. Packag. Manuf., vol. 33, no. 1, pp. 25-30, Jan. 2010.
Show in Context </t>
  </si>
  <si>
    <t xml:space="preserve">E. van Veenendaal, J. van Suchtelen, P. van Beurden, H. M. Cuppeo, W. J. P. van Enckevort, A. J. Nijdam, et al., "Monte Carlo simulation of wet chemical etching of silicon", Sensors Mater., vol. 13, no. 6, pp. 343-350, Dec. 2001.
Show in Context </t>
  </si>
  <si>
    <t xml:space="preserve">R. Ming, H. Li, S. Shen, J. Sheng, J. Wang and B. Sun, " Investigation on etching process of FPCB with \$18~mutext{m}\$ line pitch ", Unpublished.
Show in Context </t>
  </si>
  <si>
    <t xml:space="preserve">A. Toifl, M. Quell, X. Klemenschits, P. Manstetten, A. Hössinger, S. Selberherr, et al., "The level-set method for multi-material wet etching and non-planar selective epitaxy", IEEE Access, vol. 8, pp. 115406-115422, Jul. 2020.
Show in Context View Article
</t>
  </si>
  <si>
    <t xml:space="preserve">Official Website, Jan. 2021, [online] Available: http://www.leader-techcn.com.
Show in Context </t>
  </si>
  <si>
    <t xml:space="preserve">Z. Wu, " Determination of diffusion coefficient of CuCl 2 in aqueous solution ", Acta Metallurgica Sinica English Lett., vol. 5, no. 1, pp. 21-27, Feb. 1992.
</t>
  </si>
  <si>
    <t xml:space="preserve">N. Susilo, J. Enslin, L. Sulmoni, M. Guttmann, U. Zeimer, T. Wernicke, et al., "Effect of the GaN: Mg contact layer on the light-output and current-voltage characteristic of UVB LEDs", Phys. Status Solidi (A), vol. 215, no. 10, Dec. 2017.
Show in Context </t>
  </si>
  <si>
    <t xml:space="preserve">J. Rass, T. Kolbe, N. Lobo-Ploch, T. Wernicke, F. Mehnke, C. Kuhn, et al., "High-power UV-B LEDs with long lifetime", Proc. SPIE, vol. 9363, Mar. 2015.
Show in Context </t>
  </si>
  <si>
    <t xml:space="preserve">C.-C. Lu, C.-P. Wang, C.-Y. Liu and C.-P. Hsu, "The efficiency and reliability improvement by utilizing quartz airtight packaging of UVC LEDs", IEEE Trans. Electron Devices, vol. 63, no. 8, pp. 3143-3146, Aug. 2016.
Show in Context View Article
</t>
  </si>
  <si>
    <t xml:space="preserve">J. Liu, J. Liu, S. Li, H. Cheng, Z. Lei, Y. Peng, et al., "Deep-ultraviolet LEDs with all-inorganic and hermetic packaging by 3D ceramic substrate", IEEE Photon. Technol. Lett., vol. 33, no. 4, pp. 205-208, Feb. 2021.
Show in Context View Article
</t>
  </si>
  <si>
    <t xml:space="preserve">"Epoxy molding compounds containing phosphor and process for preparing such compositions", Jan. 2006.
Show in Context </t>
  </si>
  <si>
    <t xml:space="preserve">H. Sasajima, Materials for Advanced Packaging, Cham, Switzerland:Springer, 2017.
Show in Context </t>
  </si>
  <si>
    <t xml:space="preserve">LTD LED Encapsulant-Elastomeric Silicone, Jul. 2021, [online] Available: http://jusheng-led.com/products/b/672020102756PM.pdf.
Show in Context </t>
  </si>
  <si>
    <t xml:space="preserve">Durability of Structural Adhesives, New York:Applied Science, 1983.
</t>
  </si>
  <si>
    <t xml:space="preserve">O. Yoshioka, N. Okabe, S. Nagayama, R. Yamaguchi and G. Murakami, "Improvement of moisture resistance in plastic encapsulants MOS-IC by surface finishing copper lead frame", 39th ECC Proc., pp. 464-471, 1989.
</t>
  </si>
  <si>
    <t>H. Kitagawa, Y. Kido, K. Maeda, Y. Umeda, H. Sano and S. Hasegawa, "Study plastic solder reflow process", 39th ECC Proc., pp. 445-449, 1989.</t>
  </si>
  <si>
    <t xml:space="preserve">M. Naruoka, "3" in Structural Dynamics, Japan, Tokyo:Maruzen, pp. 95-129, 1984.
</t>
  </si>
  <si>
    <t xml:space="preserve">Method and a device for the production of electrical components in particular laminated capacitors, Apr. 1985.
</t>
  </si>
  <si>
    <t xml:space="preserve">Method and apparatus for producing laminated capacitors, Mar. 1983.
</t>
  </si>
  <si>
    <t xml:space="preserve">Method for producing an improved electrical layer capacitor, Mar. 1983.
</t>
  </si>
  <si>
    <t xml:space="preserve">Capacitors containing polyfunctional acrylate polymers, Dec. 1984.
</t>
  </si>
  <si>
    <t xml:space="preserve">Capacitor with dielectric comprising polyfunctional acrylate polymer and method of making, Feb. 1985.
</t>
  </si>
  <si>
    <t xml:space="preserve">Acrylate-containing mixed ester monomers and polymers thereof useful as capacitor dielectrics, Apr. 1985.
</t>
  </si>
  <si>
    <t xml:space="preserve">Polyfunctional acrylate monomers and polymers thereof useful as capacitor dielectrics, May 1985.
</t>
  </si>
  <si>
    <t xml:space="preserve">12-alkanediol diacrylate monomers and polymers thereof useful As capacitor dielectrics, Aug. 1985.
</t>
  </si>
  <si>
    <t xml:space="preserve">Capacitor with dielectric comprising a polymer of polyacrylate polyether pre-polymer, Apr. 1986.
</t>
  </si>
  <si>
    <t xml:space="preserve">Nonthermionic hollow anode gas discharge electron beam source, Mar. 1987.
</t>
  </si>
  <si>
    <t>D. G. Shaw, S. W. Cichanowski and A. Yializis, "A changing capacitor technology—Failure mechanisms and design innovations", IEEE Trans. Elect. Insulat., vol. EI-16, pp. 399, Oct. 1981.</t>
  </si>
  <si>
    <t xml:space="preserve">D. G. Shaw, S. W. Cichanowski, G. R. Newcomb and A. Yializis, "Electrical properties and aging mechanisms in polypropylene capacitors", Proc. IEEE Int. Symp. on Electrical Insulation, 1982-June.
</t>
  </si>
  <si>
    <t xml:space="preserve">A. Yializis, D. G. Shaw and S. W. Cichanowski, "Corrosion in metallized polypropylene capacitors", Proc. IEEE Int. Symp. on Electrical Insulation, 1982-June.
</t>
  </si>
  <si>
    <t>K. Kuwata, K. Ito and J. Tabata, "Low stress resin encapsulant for semiconductor devices", Proc. 35th Electronic Components Conf., pp. 18, 1985.</t>
  </si>
  <si>
    <t>N. Mogi and H. Yasuda, "Development of high reliability epoxy molding compounds for surface-mount devices", Proc. 42nd Electronic Components and Technology Conf., pp. 1023, 1992.</t>
  </si>
  <si>
    <t>H. Fujita and N. Mogi, "High-reliability epoxy molding compound for surface mount devices", Proc. 43rd Electronic Components and Technology Conf., pp. 735, 1993.</t>
  </si>
  <si>
    <t>S. Groothuis, W. Schroen and M. Murtuza, "Computer aided stress modeling for optimizing plastic package reliability", Proc. 23rd Int. Rel. Phys. Symp., pp. 184, 1985.</t>
  </si>
  <si>
    <t>L. T. Nguyen and M. Michael, "Effects of Die Pad Anchoring on Package Interfacial Integrity", Proc. 42nd Electronic Components and Technology Conf., pp. 930, 1992.</t>
  </si>
  <si>
    <t xml:space="preserve">L. T. Nguyen and M. Michael, "Die pad anchoring designs for enhanced adhesion integrity in IC packages", Proc. SPE RETEC, pp. 111, 1991.
</t>
  </si>
  <si>
    <t>E. Takeuchi, T. Takeda and T. Hirano, "Effect of combination between various polyimide coating materials and molding compounds on the reliability of integrated circuits", Proc. 40th Electronic Components and Technology Conf., pp. 818, 1990.</t>
  </si>
  <si>
    <t>I. A. Lesk, R. E. Thomas, G. Hawkins, T. P. Remmel and J. Rugg, "Progression of damage caused by temperature cycling on a large die in a molded plastic package", Proc. 40th Electronic Components and Technology Conf., pp. 807, 1990.</t>
  </si>
  <si>
    <t>K. van Doorselaer and K. de Zeeuw, "Relation between delamination and temperature-cycling induced failures in plastic packaged devices", Proc. 40th Electronic Components and Technology Conf., pp. 813, 1990.</t>
  </si>
  <si>
    <t>F. LoVasco and K. Lo, "Relative effectiveness of thermal cycling vs. burn-in: A case study", Proc. 42nd Electronic Components and Technology Conf., pp. 185, 1992.</t>
  </si>
  <si>
    <t>T. M. Moore and S. J. Kelsall, "The impact of delamination on stress-induced and contamination-related failure in surface mount ICs", Proc. 30rd Int. Rel. Phys. Symp., pp. 169, 1992.</t>
  </si>
  <si>
    <t>R. Pendse and J. Demmin, "Test structures and finite element models for chip stress and plastic package reliability", Proc. IEEE Int. Conf. Microelectron. Test Struct., pp. 155, 1990.</t>
  </si>
  <si>
    <t xml:space="preserve">L. T. Nguyen and K. L. Chen, "Molding compound trends in a denser packaging world. III. Property optimization for minimum stress", ASME WAM, pp. 101, 1993.
</t>
  </si>
  <si>
    <t xml:space="preserve">L. T. Nguyen, "On lead fingers designs in plastic packages for enhanced pull strengths", Microcircuits Electron. Packag., vol. 15, no. 1, pp. 11, 1992.
</t>
  </si>
  <si>
    <t>L. T. Nguyen, R. H. Y. Lo and J. G. Belani, "Molding compound trends in a denser packaging world. I. Technology evolution", IEEE Int. Electron. Manuf Tech. Symp., pp. 204, 1993.</t>
  </si>
  <si>
    <t xml:space="preserve">T. H. Ramsey, "Metallurgical behavior of gold wire in thermal compression bonding", Solid State Technol., vol. 16, pp. 43-47, Oct. 1973.
</t>
  </si>
  <si>
    <t>C. N. Adams, "Bonding wire failure mode in plastic encapsulated integrated circuits", 11th Annu. Proc. IEEE Reliability Physics Symp., pp. 41-44, 1973.</t>
  </si>
  <si>
    <t>G. G. Harmon, "Metallurgical failure modes of wire bonds", 12th Annu. Proc. IEEE Reliability Physics Symp., pp. 131-141, 1974.</t>
  </si>
  <si>
    <t xml:space="preserve">N. C. MacDonald and G. E. Riach, "Thin film analysis for process evaluation", Elec. Pkg. and Prod., pp. 50-59, Apr. 1973.
</t>
  </si>
  <si>
    <t xml:space="preserve">M. Hansen and K. Anderko, Constitution of Binary Alloys, New York:McGraw-Hill, pp. 239, 1958.
</t>
  </si>
  <si>
    <t xml:space="preserve">ExposedPad Tech. Rep., 2007.
</t>
  </si>
  <si>
    <t xml:space="preserve">M. F. Kanninen, Advanced Fracture Mechanics, New York:Oxford Univ. Press, 2007.
</t>
  </si>
  <si>
    <t>X. Dai, M. V. Brillhard and P. S. Ho, "Adhesion measurement for electronic packaging applications using double cantilever beam method", IEEE Trans. Compon. Packag. Technol., vol. 23, no. 1, pp. 101-116, Mar. 2000.</t>
  </si>
  <si>
    <t>J. Taweeplengsangsuke and R. A. Pearson, "Processing adhesion relations for die/attach adhesives and underfill resins", Proc. 48th ECTC, pp. 160-167, 1998.</t>
  </si>
  <si>
    <t xml:space="preserve">R. D. Adams, "Engineered Materials Handbook" in Adhesives and Sealants 3, Materials Park, OH:ASM, 1995.
</t>
  </si>
  <si>
    <t>G. Wang, C. Merrill, J.-H. Zhao, S. K. Groothuis and P. S. Ho, "Packaging effects on reliability of Cu/lowk interconnects", IEEE Trans. Dev. Mater. Rel., vol. 3, no. 4, pp. 119-128, Dec. 2003.</t>
  </si>
  <si>
    <t xml:space="preserve">E. H. Wong et al., "Moisture diffusion and vapour pressure modeling of IC packaging", Proc. ECTC, pp. 1372-1378, 1998.
</t>
  </si>
  <si>
    <t xml:space="preserve">R. Dudek et al., "Studies on moisture diffusion and popcorn cracking", Proc. EuroSimE, pp. 225-232, 2002.
</t>
  </si>
  <si>
    <t>L. K. The et al., "Moisture-induced failures of adhesive flip chip interconnects", IEEE Trans. Compon. Packag. Technol., vol. 28, no. 3, pp. 506-516, Sep. 2005.</t>
  </si>
  <si>
    <t>E. H. Wong, R. Rajoo, T. B. Lim and Y.-W. Mai, "Swelling and time-dependent subcritical debonding of underfill during temperature-humidity aging of flip chip packages", IEEE Trans. Compon. Packag. Technol., vol. 28, no. 4, pp. 862-868, Dec. 2005.</t>
  </si>
  <si>
    <t>S. Luo and C. P. Wong, "Influence of temperature and humidity on adhesion of underfills for flip chip packaging", IEEE Trans. Compon. Packag. Technol., vol. 28, no. 1, pp. 88-94, Mar. 2005.</t>
  </si>
  <si>
    <t xml:space="preserve">A. A. O. Tay, Y. Y. Ma, S. H. Ong and T. Nakamura, "Measurement of interface toughness as a function of temperature moisture concentration and mode mixity", Adv. Electron. Packag., vol. 26, no. 2, pp. 1129-1136, 1999.
</t>
  </si>
  <si>
    <t>H. Minorikawa and S. Suda, "Current status and future trends of electronic packaging in automotive applications", Proc. Int. Congress Transport. Electron. Veh. Electron., pp. 155-163, 1990.</t>
  </si>
  <si>
    <t xml:space="preserve">H. Leidheiser, The Corrosion of Copper Tin and Their Alloys, New York:Wiley, 1997.
</t>
  </si>
  <si>
    <t xml:space="preserve">H. Watanabe, "Detergent and dispersant in oils", Tribologist, vol. 43, no. 10, pp. 835-840, 1998.
</t>
  </si>
  <si>
    <t xml:space="preserve">R. J. Hartley and A. G. Papay, "Functions of additives (1): Antiwear and extreme pressure additives", Tribologist, vol. 40, no. 4, pp. 326-331, 1995.
</t>
  </si>
  <si>
    <t xml:space="preserve">Y. Ohkatsu, "Functions of additives (2): Antioxidant", Tribologist, vol. 40, no. 4, pp. 332-336, 1995.
</t>
  </si>
  <si>
    <t xml:space="preserve">S. Kitano, "Functions of additives (1): Dispersant", Tribologist, vol. 40, no. 4, pp. 341-344, 1995.
</t>
  </si>
  <si>
    <t xml:space="preserve">T. Akata and Y. Fujii, "Functions of additives (4): Inhibitors of rust and corrosion", Tribologist, vol. 40, no. 4, pp. 326-331, 1995.
</t>
  </si>
  <si>
    <t xml:space="preserve">S. Takigawa, "Functions of additives (5): VI improvers and pour point depressants", Tribologist, vol. 40, no. 4, pp. 345-348, 1995.
</t>
  </si>
  <si>
    <t xml:space="preserve">T. Miura, "Functions of additives (7): Antifoamers", Tribologist, vol. 40, no. 4, pp. 353-356, 1995.
</t>
  </si>
  <si>
    <t xml:space="preserve">M. Muraki, K. Miyake and K. Sakaguchi, "Friction properties of organo molybdenum compounds in the presence of ZnDTPs under rolling-sliding condition (Part 2)", Tribologist, vol. 41, no. 10, pp. 860-867, 1996.
</t>
  </si>
  <si>
    <t xml:space="preserve">M. Arita, "Trends of tribology in some industrial fields: Automobile", Tribologist, vol. 41, no. 1, pp. 60-63, 1996.
</t>
  </si>
  <si>
    <t xml:space="preserve">M. Tohyama, T. Ohmori, S. Sanda and F. Ueda, "Anti-shudder mechanism of ATF additives (Part 1)", Tribologist, vol. 47, no. 7, pp. 565-574, 2002.
</t>
  </si>
  <si>
    <t xml:space="preserve">T. Tsubouchi and H. Hata, "Quantitative correlation between fundamental molecular structures of traction fluids and their traction properties", Tribologist, vol. 41, no. 5, pp. 395-402, 1996.
</t>
  </si>
  <si>
    <t xml:space="preserve">J. Hildebrand and R. L. Scott, The Solubility of Non Electrolytes, New York:Rheinhold, vol. 121, pp. 94, 1948.
</t>
  </si>
  <si>
    <t xml:space="preserve">T. E. Grandel and J. P. Franey, "Permeation of atmospheric sulfur gases through protective covercoat materials", Polym. Prep., vol. 20, no. 2, pp. 595-597, 1979.
</t>
  </si>
  <si>
    <t xml:space="preserve">E. Kuwano, N. Nakai and T. Fujitani, "A study on relationship between oxygen-permeability: The control of oxygen permeability by characteristics of coating films", Tomakunokenkyu, no. 134, pp. 2-7, Apr. 2000.
</t>
  </si>
  <si>
    <t>U. Guin, K. Huang, D. DiMase, J. M. Carulli, M. Tehranipoor and Y. Makris, "Counterfeit integrated circuits: A rising threat in the global semiconductor supply chain", Proc. IEEE, vol. 102, no. 8, pp. 1207-1228, Aug. 2014.</t>
  </si>
  <si>
    <t>C. Xi, J. Nathan and N. Asadizanjani, "Microelectronic encapsulant material assessment: A security point of view", Proc. IEEE 23rd Electron. Packag. Technol. Conf. (EPTC), pp. 157-162, Dec. 2021.</t>
  </si>
  <si>
    <t>C. M. Bhure, G. S. Nicholas, S. Ghosh, Y. Zhong and F. Saqib, "Automated transfer learning model for counterfeit IC detection", Proc. IEEE Phys. Assurance Inspection Electron. (PAINE), pp. 1-7, Oct. 2022.</t>
  </si>
  <si>
    <t>M. Y. Mehr et al., "An overview of scanning acoustic microscope a reliable method for non-destructive failure analysis of microelectronic components", Proc. 16th Int. Conf. Thermal Mech. Multi-Phys. Simul. Exp. Microelectron. Microsyst., pp. 1-4, Apr. 2015.</t>
  </si>
  <si>
    <t>M. Alam, H. Shen, N. Asadizanjani, M. Tehranipoor and D. Forte, "Impact of X-ray tomography on the reliability of integrated circuits", IEEE Trans. Device Mater. Rel., vol. 17, no. 1, pp. 59-68, Mar. 2017.</t>
  </si>
  <si>
    <t>H. J. Barnaby, "Total-ionizing-dose effects in modern CMOS technologies", IEEE Trans. Nucl. Sci., vol. 53, no. 6, pp. 3103-3121, Dec. 2006.</t>
  </si>
  <si>
    <t xml:space="preserve">T. Ma and P. Dressendorfer, Ionizing Radiation Effects in MOS Devices and Circuits, Hoboken, NJ, USA:Wiley, 1989, [online] Available: https://books.google.com/books?id=Z6jyidJL7Q8C.
</t>
  </si>
  <si>
    <t>K. Ahi, "Mathematical modeling of THz point spread function and simulation of THz imaging systems", IEEE Trans. THz Sci. Technol., vol. 7, no. 6, pp. 747-754, Nov. 2017.</t>
  </si>
  <si>
    <t>A. Nechiyil, R. Lee and G. Chapman, "Detection of anomalous integrated circuits using a cavity resonator system with machine learning", Proc. IEEE Phys. Assurance Inspection Electron. (PAINE), pp. 1-7, Nov. 2021.</t>
  </si>
  <si>
    <t>Z. Zhang and C. P. Wong, "Recent advances in flip-chip underfill: Materials process and reliability", IEEE Trans. Adv. Packag., vol. 27, no. 3, pp. 515-524, Aug. 2004.</t>
  </si>
  <si>
    <t>M. Shur, "Applications of deep ultraviolet light emitting diodes", Proc. IEEE Res. Appl. Photon. Defense Conf. (RAPID), pp. 1-2, Aug. 2020.</t>
  </si>
  <si>
    <t>M. Shatalov et al., "278 nm deep ultraviolet LEDs with 11% external quantum efficiency", Proc. 70th Device Res. Conf., pp. 255-256, Jun. 2012.</t>
  </si>
  <si>
    <t>M. Kneissl et al., "Advances towards deep-UV light emitting diode technologies", Proc. Conf. Lasers Electro-Opt. Eur.; Eur. Quantum Electron. Conf. (CLEO/Europe-EQEC), pp. 1, Jun. 2021.</t>
  </si>
  <si>
    <t xml:space="preserve">H. Hirayama et al., "Realization of over 10% EQE AlGaN deep-UV LED by using transparent p-AlGaN contact layer", Proc. Int. Semiconductor Laser Conf. (ISLC), pp. 1-2, Sep. 2016.
</t>
  </si>
  <si>
    <t>Z. Deng et al., "Solid-liquid mixing-state organic lenses for deep-ultraviolet light-emitting diodes to enhance the light-extraction efficiency", Proc. 22nd Int. Conf. Electron. Packag. Technol. (ICEPT), pp. 1-4, Sep. 2021.</t>
  </si>
  <si>
    <t>Y. Peng, S. Wang, H. Cheng, H. Wang, M. Chen and S. Liu, "Light efficiency enhancement of deep ultraviolet light-emitting diodes packaged by nanostructured silica glass", J. Display Technol., vol. 12, no. 10, pp. 1106-1111, Oct. 2016.</t>
  </si>
  <si>
    <t>J. Qiu, Y. Peng, X. Min, X. Wang and M. Chen, "Enhanced light extraction of DUV LEDs by using a quartz lens with three-dimensional structure", IEEE Photon. Technol. Lett., vol. 33, no. 24, pp. 1403-1406, Dec. 2021.</t>
  </si>
  <si>
    <t>R. Liang et al., "High light extraction efficiency of deep ultraviolet LEDs enhanced using nanolens arrays", IEEE Trans. Electron Devices, vol. 65, no. 6, pp. 2498-2503, Jun. 2018.</t>
  </si>
  <si>
    <t>Y. Peng, X. Guo, R. Liang, H. Cheng and M. Chen, "Enhanced light extraction from DUV-LEDs by AlN-doped fluoropolymer encapsulation", IEEE Photon. Technol. Lett., vol. 29, no. 14, pp. 1151-1154, Jul. 2017.</t>
  </si>
  <si>
    <t>L. Xu et al., "Reduction of structural thermal resistance for deep ultraviolet light-emitting diodes fabricated on AlN ceramic substrate via copper-filled thermal holes", IEEE Trans. Compon. Packag. Manuf. Technol., vol. 8, no. 12, pp. 2107-2112, Dec. 2018.</t>
  </si>
  <si>
    <t>J. Liu et al., "Deep-ultraviolet LEDs with all-inorganic and hermetic packaging by 3D ceramic substrate", IEEE Photon. Technol. Lett., vol. 33, no. 4, pp. 205-208, Feb. 2021.</t>
  </si>
  <si>
    <t>V. W. J. Tan, Y. K. Au, B. Y. Low, P. L. Eu and L. C. Tan, "Mold compound and copper wire selection for quad-flat packages with high density leadframe in automotive applications", Proc. IEEE 38th Int. Electron. Manuf. Technol. Conf. (IEMT), pp. 1-5, Sep. 2018.</t>
  </si>
  <si>
    <t>P. Krishnan, Y. K. Leong, F. Rafzanjani and N. Batumalay, "Die attach film (DAF) for breakthrough in manufacturing (BIM) application", Proc. 36th Int. Electron. Manuf. Technol. Conf., pp. 1-3, Nov. 2014.</t>
  </si>
  <si>
    <t>P. Lall, S. Deshpande and L. Nguyen, "Reliability of copper gold silver and PCC wirebonds subjected to harsh environment", Proc. IEEE 68th Electron. Compon. Technol. Conf. (ECTC), pp. 724-734, May 2018.</t>
  </si>
  <si>
    <t>R. Ismail, F. Harun, M. N. Zulkifli, A. Jalar, M. A. Bakar and S. Abdullah, "Bondability of second copper wire bonds on silver and nickel-palladium–gold-silver metallization", IEEE Trans. Compon. Packag. Manuf. Technol., vol. 5, no. 10, pp. 1541-1545, Oct. 2015.</t>
  </si>
  <si>
    <t>S. Klengel et al., "Influence of copper wire material to corrosion resistant packages and systems for high temperature applications", Proc. 22nd Eur. Microelectron. Packag. Conf. Exhib. (EMPC), pp. 1-8, Sep. 2019.</t>
  </si>
  <si>
    <t>M. Han et al., "Copper wire bond pad/IMC interfacial layer crack study during HTSL (high temperature storage life) test", Proc. IEEE 18th Electron. Packag. Technol. Conf. (EPTC), pp. 797-800, Nov. 2016.</t>
  </si>
  <si>
    <t>A. J. Garete, Z. Li, A. Taduran and M. N. A. Balasundaram, "Enabling MSL1 zero delamination through advanced packaging solutions for robust automotive power package", Proc. 15th Int. Microsystems Packag. Assem. Circuits Technol. Conf. (IMPACT), pp. 99-102, Oct. 2020.</t>
  </si>
  <si>
    <t>T. Li, A. He, P. Chen, L. Ng and H. Yuan, "PMC effect study on package delamination with different EMC type", Proc. 21st Int. Conf. Electron. Packag. Technol. (ICEPT), pp. 1-4, Aug. 2020.</t>
  </si>
  <si>
    <t xml:space="preserve">Joint IPC/JEDEC Standard for Moisture/Reflow Sensitivity Classification for Nonhermetic Surface-Mount Devices, 2014, [online] Available: https://www.jedec.org/standards-documents/docs/j-std-020e.
</t>
  </si>
  <si>
    <t>M. Eto, T. Uno, T. Haibara, R. Oishi, T. Yamada and T. Oyamada, "Thermal bond reliability of high reliability new palladium-coated copper wire", Proc. IEEE 67th Electron. Compon. Technol. Conf. (ECTC), pp. 1297-1302, May 2017.</t>
  </si>
  <si>
    <t>T. Zwick, F. Boes, B. Göttel, A. Bhutani and M. Pauli, "Pea-sized mmW transceivers: QFN-based packaging concepts for millimeter-wave transceivers", IEEE Microw. Mag., vol. 18, no. 6, pp. 79-89, Sep./Oct. 2017.</t>
  </si>
  <si>
    <t>E. Ozturk et al., "Measuring target range and velocity: Developments in chip antenna and packaging technologies for 60-GHz and 122-GHz industrial radars", IEEE Microw. Mag., vol. 18, no. 7, pp. 26-39, Nov. 2017.</t>
  </si>
  <si>
    <t>J. Lim, D. Kwon, J. S. Rieh, S. W. Kim and S. W. Hwang, "RF characterization and modeling of various wire bond transitions", IEEE Trans. Adv. Packag., vol. 28, no. 4, pp. 772-778, Nov. 2005.</t>
  </si>
  <si>
    <t>A. Sutono, N. G. Cafaro, J. Laskar and M. M. Tentzeris, "Experimental modeling repeatability investigation and optimization of microwave bond wire interconnects", IEEE Trans. Adv. Packag., vol. 24, no. 4, pp. 595-603, Nov. 2001.</t>
  </si>
  <si>
    <t>Y. P. Zhang, M. Sun, K. M. Chua, L. L. Wai and D. Liu, "Antenna-in-package design for wirebond interconnection to highly integrated 60-GHz radios", IEEE Trans. Antennas Propag., vol. 57, no. 10, pp. 2842-2852, Oct. 2009.</t>
  </si>
  <si>
    <t>M. Frank et al., "Antenna and package design for 61- and 122-GHz radar sensors in embedded wafer-level ball grid array technology", IEEE Trans. Microw. Theory Techn., vol. 66, no. 12, pp. 5156-5168, Dec. 2018.</t>
  </si>
  <si>
    <t>M. Wojnowski et al., "Embedded wafer level ball grid array (eWLB) technology for millimeter-wave applications", Proc. IEEE 13th Electron. Packag. Technol. Conf., pp. 423-429, Dec. 2011, [online] Available: https://ieeexplore.ieee.org/ielx5/6178148/6184374/06184458.pdf?tp=&amp;arnumber=6184458&amp;isnumber=6184374.</t>
  </si>
  <si>
    <t>M. Wojnowski, C. Wagner, R. Lachner, J. Bock, G. Sommer and K. Pressel, "A 77-GHz SiGe single-chip four-channel transceiver module with integrated antennas in embedded wafer-level BGA package", Proc. IEEE 62nd Electron. Compon. Technol. Conf., pp. 1027-1032, May 2012.</t>
  </si>
  <si>
    <t>M. PourMousavi, M. Wojnowski, R. Agethen, R. Weigel and A. Hagelauer, "The impact of embedded wafer level BGA package on the antenna performance", Proc. IEEE-APS Topical Conf. Antennas Propag. Wireless Commun. (APWC), pp. 828-831, Sep. 2013, [online] Available: https://ieeexplore.ieee.org/ielx7/6607256/6624859/06624913.pdf?tp=&amp;arnumber=6624913&amp;isnumber=6624859.</t>
  </si>
  <si>
    <t>M. Wojnowski and K. Pressel, "Embedded wafer level ball grid array (eWLB) technology for high-frequency system-in-package applications", IEEE MTT-S Int. Microw. Symp. Dig., pp. 1-4, Jun. 2013, [online] Available: https://ieeexplore.ieee.org/ielx7/6684335/6697324/06697745.pdf?tp=&amp;arnumber=6697745&amp;isnumber=6697324.</t>
  </si>
  <si>
    <t>A. Fischer, Z. Tong, A. Hamidipour, L. Maurer and A. Stelzer, "77-GHz multi-channel radar transceiver with antenna in package", IEEE Trans. Antennas Propag., vol. 62, no. 3, pp. 1386-1394, Mar. 2014.</t>
  </si>
  <si>
    <t>A. Bhutani et al., "122 GHz aperture-coupled stacked patch microstrip antenna in LTCC technology", Proc. 10th Eur. Conf. Antennas Propag. (EuCAP), pp. 1-5, Apr. 2016, [online] Available: https://ieeexplore.ieee.org/document/7481147/.</t>
  </si>
  <si>
    <t>A. Bhutani, B. Gottel, A. Lipp and T. Zwick, "Packaging solution based on low-temperature cofired ceramic technology for frequencies beyond 100 GHz", IEEE Trans. Compon. Packag. Manuf. Technol., vol. 9, no. 5, pp. 945-954, May 2019.</t>
  </si>
  <si>
    <t>Y. Zhang and J. Mao, "An overview of the development of antenna-in-package technology for highly integrated wireless devices", Proc. IEEE, vol. 107, no. 11, pp. 2265-2280, Nov. 2019.</t>
  </si>
  <si>
    <t>T. Braun et al., "3D stacking approaches for mold embedded packages", Proc. 18th Eur. Microelectron. Packag. Conf., pp. 1-8, Sep. 2011.</t>
  </si>
  <si>
    <t>S. W. Ho et al., "Through mold interconnects for fan-out wafer level package", Proc. IEEE 18th Electron. Packag. Technol. Conf. (EPTC), pp. 51-56, Nov. 2016, [online] Available: https://ieeexplore.ieee.org/ielx7/7840091/7861428/07861441.pdf?tp=&amp;arnumber=7861441&amp;isnumber=7861428&amp;ref=.</t>
  </si>
  <si>
    <t>T. Braun et al., "Through mold via technology for multi-sensor stacking", Proc. IEEE 14th Electron. Packag. Technol. Conf. (EPTC), pp. 316-321, Dec. 2012, [online] Available: http://ieeexplore.ieee.org/ielx7/6504698/6507037/06507099.pdf?tp=&amp;arnumber=6507099&amp;isnumber=6507037.</t>
  </si>
  <si>
    <t xml:space="preserve">M. Kengen, R. H. Poelma, H. M. V. Zeijl, A. V. Weelden and E. Boschman, Through-Polymer-Via for 3D Heterogeneous Integration and Packaging, Grenoble France:Minipad, Apr. 2015, [online] Available: http://ieeexplore.ieee.org/ielx7/7395505/7412260/07412400.pdf?tp=&amp;arnumber=7412400&amp;isnumber=7412260.
</t>
  </si>
  <si>
    <t>L. Wang, A. Bos, T. van Weelden and F. Boschman, "The next generation advanced MEMS&amp; sensor packaging", Proc. 11th Int. Conf. Electron. Packag. Technol. High Density Packag., pp. 55-60, Aug. 2010, [online] Available: https://ieeexplore.ieee.org/ielx5/5570125/5582326/05582370.pdf?tp=&amp;arnumber=5582370&amp;isnumber=5582326&amp;ref= and https://ieeexplore.ieee.org/document/5582370/.</t>
  </si>
  <si>
    <t>J. Hamelink, T. van Weelden, M. Hoedemaker and E. Boschman, "Selective over-molding of a CMOS TSV wafer with the flexible 3D integration of components and sensors", Proc. IEEE 19th Electron. Packag. Technol. Conf. (EPTC), pp. 1-5, Dec. 2017, [online] Available: https://ieeexplore.ieee.org/ielx7/8267583/8277424/08277573.pdf?tp=&amp;arnumber=8277573&amp;isnumber=8277424&amp;ref= and https://ieeexplore.ieee.org/document/8277573/.</t>
  </si>
  <si>
    <t>J. Hamelink, "Film assisted technology for the advanced encapsulation of MEMS/sensors and LEDs", Proc. IEEE 15th Electron. Packag. Technol. Conf. (EPTC), pp. 373-378, Dec. 2013, [online] Available: https://ieeexplore.ieee.org/ielx7/6732180/6745670/06745745.pdf?tp=&amp;arnumber=6745745&amp;isnumber=6745670&amp;ref= and https://ieeexplore.ieee.org/document/6745745/.</t>
  </si>
  <si>
    <t>A. Bos, L. Wang and T. V. Weelden, "Encapsulation of the next generation advanced MEMS &amp; sensor microsystems", Proc. Eur. Microelectron. Packag. Conf., pp. 1-5, Jun. 2009.</t>
  </si>
  <si>
    <t>M. G. Girma et al., "Miniaturized 122 GHz system-in-package (SiP) short range radar sensor", Proc. Eur. Radar Conf., pp. 49-52, Oct. 2013.</t>
  </si>
  <si>
    <t>S. Scherr et al., "Miniaturized 122 GHz ISM band FMCW radar with micrometer accuracy", Proc. Eur. Radar Conf. (EuRAD), pp. 277-280, Sep. 2015, [online] Available: https://ieeexplore.ieee.org/ielx7/7331815/7346207/07346291.pdf?tp=&amp;arnumber=7346291&amp;isnumber=7346207.</t>
  </si>
  <si>
    <t>E. Ozturk et al., "A 120 GHz SiGe BiCMOS monostatic transceiver for radar applications", Proc. 13th Eur. Microw. Integr. Circuits Conf. (EuMIC), pp. 41-44, Sep. 2018, [online] Available: https://ieeexplore.ieee.org/ielx7/8521654/8539858/08539874.pdf?tp=&amp;arnumber=8539874&amp;isnumber=8539858&amp;ref=.</t>
  </si>
  <si>
    <t>W. Debski, W. Winkler, Y. Sun, M. Marinkovic, J. Borngräber and J. C. Scheytt, "120 GHz radar mixed-signal transceiver", Proc. 7th Eur. Microw. Integr. Circuit Conf., pp. 191-194, Oct. 2012.</t>
  </si>
  <si>
    <t>E. Öztürk et al., "A 60-GHz SiGe BiCMOS monostatic transceiver for FMCW radar applications", IEEE Trans. Microw. Theory Techn., vol. 65, no. 12, pp. 5309-5323, Dec. 2017.</t>
  </si>
  <si>
    <t xml:space="preserve">J. H. Lau and Y. Pao, Solder Joint Reliability of BGA CSP Flip Chip and Fine Pitch SMT Assemblies, New York, NY, USA:McGraw-Hill, 1997.
</t>
  </si>
  <si>
    <t xml:space="preserve">J. H. Lau, Low Cost Flip Chip Technologies for DCA WLCSP and PBGA Assemblies, New York, NY, USA:McGraw-Hill, 2000.
</t>
  </si>
  <si>
    <t xml:space="preserve">J. H. Lau, Ball Grid Array Technology, New York, NY, USA:McGraw-Hill, 1995.
</t>
  </si>
  <si>
    <t xml:space="preserve">J. H. Lau, C. P. Wong, J. Prince and W. Nakayama, Electronic Packaging: Design Materials Process and Reliability, New York, NY, USA:McGraw-Hill, 1998.
</t>
  </si>
  <si>
    <t xml:space="preserve">J. H. Lau, Reliability of RoHS Compliant 2D &amp; 3D IC Interconnects, New York, NY, USA:McGraw-Hill, 2011.
</t>
  </si>
  <si>
    <t xml:space="preserve">J. H. Lau, Through-Silicon Via (TSV) for 3D Integration, New York, NY, USA:McGraw-Hill, 2013.
</t>
  </si>
  <si>
    <t xml:space="preserve">J. H. Lau and R. Lee, Chip Scale Package: Design Materials Process Reliability and Applications, New York, NY, USA:McGraw-Hill, 1999.
</t>
  </si>
  <si>
    <t xml:space="preserve">J. H. Lau, Flip Chip Technologies, New York, NY, USA:McGraw-Hill, 1996.
</t>
  </si>
  <si>
    <t>J. H. Lau et al., "Stencil printing of underfill for flip chips on organic-panel and Si-wafer substrates", IEEE Trans. Compon. Packag. Manuf. Technol., vol. 5, no. 7, pp. 1027-1035, Jul. 2015.</t>
  </si>
  <si>
    <t xml:space="preserve">Method for low temperature bonding and bonded structure, Feb. 2000.
</t>
  </si>
  <si>
    <t xml:space="preserve">Method for low temperature bonding and bonded structure, Aug. 2005.
</t>
  </si>
  <si>
    <t>Y. Kagawa et al., " Novel stacked CMOS image sensor with advanced Cu 2 Cu hybrid bonding ", IEDM Tech. Dig., pp. 8, Dec. 2016.</t>
  </si>
  <si>
    <t>Y. Kagawa et al., "An advanced CuCu hybrid bonding for novel stacked CMOS image sensor", Proc. IEEE 2nd Electron Devices Technol. Manuf. Conf. (EDTM), pp. 1-3, Mar. 2018.</t>
  </si>
  <si>
    <t>G. Gao et al., "Die to wafer stacking with low temperature hybrid bonding", Proc. IEEE 70th Electron. Compon. Technol. Conf. (ECTC), pp. 589-594, Jun. 2020.</t>
  </si>
  <si>
    <t>G. Gao et al., "Low temperature cu interconnect with chip to wafer hybrid bonding", Proc. IEEE 69th Electron. Compon. Technol. Conf. (ECTC), pp. 628-635, May 2019.</t>
  </si>
  <si>
    <t>G. Gao et al., "Chip to wafer hybrid bonding with cu interconnect: High volume manufacturing process compatibility study", Proc. Int. Wafer Level Packag. Conf. (IWLPC), pp. 1-9, Oct. 2019.</t>
  </si>
  <si>
    <t>G. Gao et al., "Development of low temperature direct bond interconnect technology for die-to-wafer and die-to-die applications-stacking yield improvement reliability assessment", Proc. Int. Wafer Level Packag. Conf. (IWLPC), pp. 1-7, Oct. 2018.</t>
  </si>
  <si>
    <t>B. Lee et al., "Nanoscale topography characterization for direct bond interconnect", Proc. IEEE 69th Electron. Compon. Technol. Conf. (ECTC), pp. 1041-1046, May 2019.</t>
  </si>
  <si>
    <t>L. Ji, F. X. Che, H. M. Ji, H. Y. Li and M. Kawano, "Modelling and characterization on wafer to wafer hybrid bonding technology for 3D IC packaging", Proc. IEEE 21st Electron. Packag. Technol. Conf. (EPTC), pp. 87-94, Dec. 2019.</t>
  </si>
  <si>
    <t>L. Ji, F. X. Che, H. M. Ji, H. Y. Li and M. Kawano, "Bonding integrity enhancement in wafer to wafer fine pitch hybrid bonding by advanced numerical modelling", Proc. IEEE 70th Electron. Compon. Technol. Conf. (ECTC), pp. 568-575, Jun. 2020.</t>
  </si>
  <si>
    <t>M. F. Chen et al., "SoIC for low-temperature multi-layer 3D memory integration", Proc. IEEE 70th Electron. Compon. Technol. Conf. (ECTC), pp. 855-860, Jun. 2020.</t>
  </si>
  <si>
    <t>M.-F. Chen, F.-C. Chen, W.-C. Chiou and D. C. H. Yu, "System on integrated chips (SoIC(TM) for 3D heterogeneous integration", Proc. IEEE 69th Electron. Compon. Technol. Conf. (ECTC), pp. 594-599, May 2019.</t>
  </si>
  <si>
    <t>A. B. Kahng, "Scaling: More than Moore's law", IEEE Des. Test Comput., vol. 27, no. 3, pp. 86-87, May/Jun. 2010.</t>
  </si>
  <si>
    <t>H. Wang and F. Blaabjerg, "Power electronics reliability: State of the art and outlook", IEEE Trans. Emerg. Sel. Topics Power Electron., vol. 9, no. 6, pp. 6476-6493, Dec. 2021.</t>
  </si>
  <si>
    <t>S. Yang, A. Bryant, P. Mawby, D. Xiang, L. Ran and P. Tavner, "An industry-based survey of reliability in power electronic converters", IEEE Trans. Ind. Appl., vol. 47, no. 3, pp. 1441-1451, May/Jun. 2011.</t>
  </si>
  <si>
    <t>K. Hu, Z. Liu, Y. Yang, F. Iannuzzo and F. Blaabjerg, "Ensuring a reliable operation of two-level IGBT-based power converters: A review of monitoring and fault-tolerant approaches", IEEE Access, vol. 8, pp. 89988-90022, 2020.</t>
  </si>
  <si>
    <t>M. H. M. Sathik, S. Prasanth, F. Sasongko and J. Pou, "Lifetime estimation of off-the-shelf aerospace power converters", IEEE Aerosp. Electron. Syst. Mag., vol. 33, no. 12, pp. 26-38, Dec. 2018.</t>
  </si>
  <si>
    <t>F. Blaabjerg, H. Wang, I. Vernica, B. Liu and P. Davari, "Reliability of power electronic systems for EV/HEV applications", Proc. IEEE, vol. 109, no. 6, pp. 1060-1076, Jun. 2021.</t>
  </si>
  <si>
    <t xml:space="preserve">Power Cycling Standards, 2016.
</t>
  </si>
  <si>
    <t xml:space="preserve">Temperature Cycling Standards, 2023.
</t>
  </si>
  <si>
    <t xml:space="preserve">"Qualification of power modules for use in power electronics converter units in motor vehicles", 2019.
</t>
  </si>
  <si>
    <t xml:space="preserve">"Stress test qualification for automotive grade discrete semiconductors", 2005.
</t>
  </si>
  <si>
    <t>A. Hanif, Y. Yu, D. DeVoto and F. Khan, "A comprehensive review toward the state-of-the-art in failure and lifetime predictions of power electronic devices", IEEE Trans. Power Electron., vol. 34, no. 5, pp. 4729-4746, May 2019.</t>
  </si>
  <si>
    <t>S. Yang, D. Xiang, A. Bryant, P. Mawby, L. Ran and P. Tavner, "Condition monitoring for device reliability in power electronic converters: A review", IEEE Trans. Power Electron., vol. 25, no. 11, pp. 2734-2752, Nov. 2010.</t>
  </si>
  <si>
    <t>D. Kim et al., "Online thermal resistance and reliability characteristic monitoring of power modules with Ag sinter joining and Pb Pb-free solders during power cycling test by SiC TEG chip", IEEE Trans. Power Electron., vol. 36, no. 5, pp. 4977-4990, May 2021.</t>
  </si>
  <si>
    <t>E. Ugur, C. Xu, F. Yang, S. Pu and B. Akin, "A new complete condition monitoring method for SiC power MOSFETs", IEEE Trans. Ind. Electron., vol. 68, no. 2, pp. 1654-1664, Feb. 2021.</t>
  </si>
  <si>
    <t>A. Prisacaru, P. J. Gromala, M. B. Jeronimo, B. Han and G. Q. Zhang, "Prognostics and health monitoring of electronic system: A review", Proc. 18th Int. Conf. Thermal Mech. Multi-Phys. Simul. Exp. Microelectron. Microsyst., pp. 1-11, 2017.</t>
  </si>
  <si>
    <t>Z. Ni, X. Lyu, O. P. Yadav, B. N. Singh, S. Zheng and D. Cao, "Overview of real-time lifetime prediction and extension for SiC power converters", IEEE Trans. Power Electron., vol. 35, no. 8, pp. 7765-7794, Aug. 2020.</t>
  </si>
  <si>
    <t>L. Ceccarelli, R. M. Kotecha, A. S. Bahman, F. Iannuzzo and H. A. Mantooth, "Mission-profile-based lifetime prediction for a SiC MOSFET power module using a multi-step condition-mapping simulation strategy", IEEE Trans. Power Electron., vol. 34, no. 10, pp. 9698-9708, Oct. 2019.</t>
  </si>
  <si>
    <t>B. Siegal and J. Galloway, "Thermal test chip design and performance considerations", Proc. 24th Annu. IEEE Semicond. Thermal Meas. Manage. Symp., pp. 59-62, 2008.</t>
  </si>
  <si>
    <t>R. Sattari, H. v. Zeijl and G. Zhang, "Design and fabrication of a multi-functional programmable thermal test chip", Proc. 23rd Eur. Microelectron. Packag. Conf. Exhib., pp. 1-7, 2021.</t>
  </si>
  <si>
    <t>H. Martin et al., "Heterogeneous integration of diamond heat spreaders for power electronics application", Proc. IEEE 73rd Electron. Compon. Technol. Conf., pp. 118-125, 2023.</t>
  </si>
  <si>
    <t>H. A. Martin, R. Sattari, E. C. P. Smits, H. W. van Zeijl, W. D. v. Driel and G. Q. Zhang, "In-situ reliability monitoring of power packages using a thermal test chip", Proc. 23rd Int. Conf. Thermal Mech. Multi-Phys. Simul. Exp. Microelectron. Microsyst., pp. 1-10, 2022.</t>
  </si>
  <si>
    <t xml:space="preserve">K. Siow, "Die-attach materials for high temperature applications in microelectronics packaging" in Materials Process Equipment and Reliability, Berlin, Germany:Springer, pp. 181-196, 2018.
</t>
  </si>
  <si>
    <t>M. Schaal, M. Klingler and B. Wunderle, "Silver sintering in power electronics: The state of the art in material characterization and reliability testing", Proc. 7th Electron. Syst.-Integr. Technol. Conf., pp. 1-18, 2018.</t>
  </si>
  <si>
    <t>P. G. Neudeck, R. S. Okojie and L.-Y. Chen, "High-temperature electronics - A role for wide bandgap semiconductors?", Proc. IEEE, vol. 90, no. 6, pp. 1065-1076, Jun. 2002.</t>
  </si>
  <si>
    <t>C. Chen, F. Luo and Y. Kang, "A review of SiC power module packaging: Layout material system and integration", CPSS Trans. Power Electron. Appl., vol. 2, no. 3, pp. 170-186, 2017.</t>
  </si>
  <si>
    <t>Z. Chen, Y. Yao, D. Boroyevich, K. D. T. Ngo, P. Mattavelli and K. Rajashekara, "A 1200-V 60-A SiC MOSFET multichip phase-leg module for high-temperature high-frequency applications", IEEE Trans. Power Electron., vol. 29, no. 5, pp. 2307-2320, May 2014.</t>
  </si>
  <si>
    <t>K. Yamaguchi, K. Katsura and T. Yamada, "Comprehensive evaluation and design of SiC-based high power density inverter 70kW/liter 50kW/kg", Proc. IEEE 8th Int. Power Electron. Motion Control Conf., pp. 1-7, 2016.</t>
  </si>
  <si>
    <t>H.-R. Chang, E. Hanna and A. V. Radun, "Demonstration of silicon carbide (SiC) -based motor drive", Proc. 29th Annu. Conf. IEEE Ind. Electron. Soc., vol. 2, pp. 1116-1121, 2003.</t>
  </si>
  <si>
    <t>J. W. Kolar et al., "PWM converter power density barriers", Proc. Power Convers. Conf. - Nagoya, pp. P-9–P-29, 2007.</t>
  </si>
  <si>
    <t>P. Ning, G. Lei, F. Wang and K. D. T. Ngo, "Selection of heatsink and fan for high-temperature power modules under weight constraint", Proc. 23rd Annu. IEEE Appl. Power Electron. Conf. Expo., pp. 192-198, 2008.</t>
  </si>
  <si>
    <t xml:space="preserve">Z. Chen, "Electrical integration of SiC power devices for high-power-density applications", 2013.
</t>
  </si>
  <si>
    <t>B. Grummel, R. McClure, L. Zhou, A. P. Gordon, L. Chow and Z. John Shen, "Design consideration of high temperature SiC power modules", Proc. 34th Annu. Conf. IEEE Ind. Electron., pp. 2861-2866, 2008.</t>
  </si>
  <si>
    <t>J. Qi et al., "Temperature dependence of dynamic performance characterization of 1.2-kV SiC power mosfets compared with Si IGBTs for wide Temperature applications", IEEE Trans. Power Electron., vol. 34, no. 9, pp. 9105-9117, Sep. 2019.</t>
  </si>
  <si>
    <t>J. M. Hornberger, E. Cilio, B. McPherson, R. M. Schupbach, A. B. Lostetter and H. A. Mantooth, "A fully integrated 300°C 4 kW 3-phase SiC motor drive module", Proc. IEEE Power Electron. Spec. Conf., pp. 1048-1053, 2007.</t>
  </si>
  <si>
    <t>J. M. Homberger, E. Cilio, R. M. Schupbach, A. B. Lostetter and H. A. Mantooth, "A high-temperature multichip power module (MCPM) inverter utilizing silicon carbide (SiC) and silicon on insulator (SOI) electronics", Proc. 37th IEEE Power Electron. Spec. Conf., pp. 1-7, 2006.</t>
  </si>
  <si>
    <t>D. Hamilton, M. Jennings, Y. Sharma, C. Fisher, O. Alatise and P. Mawby, "Evaluation of commercially available SiC devices and packaging materials for operation up to 350°C", Proc. IEEE Energy Convers. Congr. Expo., pp. 4381-4387, 2014.</t>
  </si>
  <si>
    <t>H. Lee, V. Smet and R. Tummala, "A review of SiC Power module packaging technologies: Challenges advances and emerging issues", J. Emerg. Sel. Topics Power Electron., vol. 8, no. 1, pp. 239-255, 2020.</t>
  </si>
  <si>
    <t>M. R. Werner and W. R. Fahrner, "Review on materials microsensors systems and devices for high-temperature and harsh-environment applications", IEEE Trans. Ind. Electron., vol. 48, no. 2, pp. 249-257, Apr. 2001.</t>
  </si>
  <si>
    <t>S. Seal, A. K. Wallace, J. E. Zumbro and H. A. Mantooth, "Thermo-mechanical reliability analysis of flip-chip bonded silicon carbide Schottky diodes", Proc. IEEE Int. Workshop Integr. Power Packag., pp. 1-5, 2017.</t>
  </si>
  <si>
    <t>P. Ning, F. Wang and D. Zhang, "A high density 250 °C junction temperature SiC power module development", J. Emerg. Sel. Topics Power Electron., vol. 2, no. 3, pp. 415-424, 2014.</t>
  </si>
  <si>
    <t>Z. Wang et al., "A high temperature silicon carbide mosfet power module with integrated silicon-on-insulator-based gate drive", IEEE Trans. Power Electron., vol. 30, no. 3, pp. 1432-1445, Mar. 2015.</t>
  </si>
  <si>
    <t>M. J. Palmer, R. W. Johnson, T. Autry, R. Aguirre, V. Lee and J. D. Scofield, "Silicon carbide power modules for high-temperature applications", IEEE Trans. Compon. Packag. Manuf. Technol., vol. 2, no. 2, pp. 208-216, Feb. 2012.</t>
  </si>
  <si>
    <t>P. Ning, T. Guangyin Lei, F. Wang, G.-Q. Lu, K. D. T. Ngo and K. Rajashekara, "A novel high-temperature planar package for SiC multichip phase-leg power module", IEEE Trans. Power Electron., vol. 25, no. 8, pp. 2059-2067, Aug. 2010.</t>
  </si>
  <si>
    <t>R. Wang, Z. Chen, D. Boroyevich, L. Jiang, Y. Yao and K. Rajashekara, "A novel hybrid packaging structure for high-temperature SiC power modules", IEEE Trans. Ind. Appl., vol. 49, no. 4, pp. 1609-1618, Jul./Aug. 2013.</t>
  </si>
  <si>
    <t xml:space="preserve">H. Notsu et al., "SiC module operational at 200°C with high power-cycling capability using fatigue-free chip surface packaging technologies", Proc. PCIM Europe Digit. Days; Int. Exhib. Conf. Power Electron. Intell. Motion Renewable Energy Energy Manage., pp. 1-8, 2020.
</t>
  </si>
  <si>
    <t xml:space="preserve">P. Ning, "Design and development of high density high temperature power module with cooling system", 2010.
</t>
  </si>
  <si>
    <t>Q. Zhu, A. Forsyth, R. Todd and L. Mills, "Thermal characterisation of a copper-clip-bonded IGBT module with double-sided cooling", Proc. 23rd Int. Workshop Thermal Investigations ICs Syst., pp. 1-6, 2017.</t>
  </si>
  <si>
    <t>D. R. M. Woo, H. H. Yuan, J. A. J. Li, L. J. Bum and Z. Hengyun, "Miniaturized double side cooling packaging for high power 3 phase SiC inverter module with junction temperature over 220°C", Proc. IEEE 66th Electron. Compon. Technol. Conf., pp. 1190-1196, May 2016.</t>
  </si>
  <si>
    <t>K. Murayama, M. Aizawa, S. Hayashibe, K. Tajima and K. Oi, "Study of POL tile using Ag sintering material", Proc. PCIM Europe Digit. Days; Int. Exhib. Conf. Power Electron. Intell. Motion Renewable Energy Energy Manage., pp. 1-6, 2020.</t>
  </si>
  <si>
    <t>K. Hase, G. Lefranc, M. Zellner and T. Licht, "A solder bumping interconnect technology for high-power devices", Proc. IEEE 35th Annu. Power Electron. Spec. Conf., vol. 6, pp. 4183-4187, 2004.</t>
  </si>
  <si>
    <t xml:space="preserve">R. A. Evans, "Practical reliability engineering &amp; management", Annual Reliability and Maintainability Symposium, 1991.
</t>
  </si>
  <si>
    <t xml:space="preserve">R. W. Hertzberg, Deformation and Fracture of Engineering Materials, John Wiley and Sons, 1976.
</t>
  </si>
  <si>
    <t>M. K. B. Zainal, A. B. A. Aziz and V. Ramalingam, "Backside chipping investigation &amp; improvement on TiNiVAg back metal silicon die", Proc. IEEE/CPMT 39th Int. Electron. Manuf. Technol. (IEMT) Symp., pp. 1-4, 2022.</t>
  </si>
  <si>
    <t>Q. Ma, J. Lin, H. Liu and J. Van Borkulo, "Wafer thinning and dicing technology for 3D NAND flash", Proc. China Semicond. Technol. Int. Conf. (CSTIC), pp. 1-4, 2019.</t>
  </si>
  <si>
    <t xml:space="preserve">M. S. Amri, G. Omar, M. S. Mispan, F. Harun and Z. Mustafa, "Semiconductor chipping improvement via a full sandwich wafer mounting technique", Majlesi J. Electr. Eng., vol. 18, no. 1, pp. 145-163, 2024.
</t>
  </si>
  <si>
    <t>D. Xue, C. Zhong, E. Zhang, W. Jiang and C. Zhang, "Die chipping FDC development at wafer saw process", Proc. 22nd Int. Conf. Electron. Packag. Technol. (ICEPT), pp. 1-2, 2021.</t>
  </si>
  <si>
    <t>M. S. Amri, D. Liew and F. Harun, "Chipping free process for combination of narrow saw street (60um) and thick wafer (600um) sawing process", Proc. 34th IEEE/CPMT Int. Electron. Manuf. Technol. Symp. (IEMT), pp. 1-5, 2010.</t>
  </si>
  <si>
    <t>Z. M. Chang and H. M. Ler, "Effect of wafer back metal thickness and surface roughness towards backend assembly processes", Proc. IEEE/CPMT Int. Electron. Manuf. Technol. (IEMT) Symp., pp. 1-10, 2022.</t>
  </si>
  <si>
    <t>H. Zhang, W. F. Wang and P.-Y. Huang, "Optimization of wafer dicing-saw to reduce the chipping defect by using the response surface methodology", Proc. China Semicond. Technol. Int. Conf. (CSTIC), pp. 24-27, 2022.</t>
  </si>
  <si>
    <t>H. Liu, Y. Wei, J. Wang and S. Xu, "Investigation of single cut process in mechanical dicing for thick metal wafer", Proc. 17th Int. Conf. Electron. Packag. Technol. (ICEPT), pp. 26-30, 2016.</t>
  </si>
  <si>
    <t>S. Fulton, O. Ansell, J. Hopkins, T. Umemoto and T. Nishida, "Dicing tape performance in a plasma dicing environment", Proc. IEEE 20th Electron. Packag. Technol. Conf. (EPTC), pp. 229-236, 2018.</t>
  </si>
  <si>
    <t>H. P. Maw, J. E. Luan, K. Y. Goh and A. A. Mon, "A comprehensive study on die strength and impact on package design", Proc. 24th Electron. Packag. Technol. Conf. (EPTC), pp. 716-718, 2022.</t>
  </si>
  <si>
    <t>D. D. Santos, J. Talledo and M. R. Santos, "Package failure understanding through crack propagation analysis", Proc. 24th Electron. Packag. Technol. Conf. (EPTC), pp. 816-820, 2022.</t>
  </si>
  <si>
    <t xml:space="preserve">Hitachi-ABB Power Grids, Lenzburg, Switzerland, [online] Available: https://search.abb.com/library/Download.aspx?DocumentID=5SYA1079&amp;LanguageCode=en&amp;DocumentPartId=&amp;Action=Launch.
</t>
  </si>
  <si>
    <t xml:space="preserve">Semikron Power Electronics Catalogue 2021/2022, [online] Available: https://www.semikron.com/service-support/downloads.html#show/sort/title+date=1/.
</t>
  </si>
  <si>
    <t>N. S. Nobeen, K. Ahmad, D. C. Whalley, D. A. Hutt and B. Haworth, "Polymeric packaging of high power semiconductor devices: Material selection &amp; reliability assessment", Proc. IEEE 15th Electron. Packag. Technol. Conf. (EPTC), pp. 118-123, Dec. 2013.</t>
  </si>
  <si>
    <t xml:space="preserve">J. Vobecky, R. M. Siegrist Arnold and K. Tugan, "Large area fast recovery diode with very high SOA capability for IGCT applications", Proc. PCIM, pp. 44-49, 2011.
</t>
  </si>
  <si>
    <t>G. David, A. Andris and S. Katrin, " Novel in-situ button shear methodology for efficient assessment of mold compound encapsulation ", Proc. IEEE 71st Electron. Compon. Technol. Conf. (ECTC), pp. 823-829, Jun. 2021.</t>
  </si>
  <si>
    <t>J. Schuderer, V. Lindstroem, C. Liu and F. Mohn, "Transfer molding for power semiconductor modules", Proc. 10th Int. Conf. Integr. Power Electron. Syst. (CIPS), pp. 1-6, 2018.</t>
  </si>
  <si>
    <t>T. Ueda, N. Yoshimatsu, N. Kimoto, D. Nakajima, M. Kikuchi and T. Shinohara, "Simple compact robust and high-performance power module T-PM (transfer-molded power module)", Proc. 22nd Int. Symp. Power Semiconductor Devices ICs (ISPSD), pp. 47-50, Jun. 2010.</t>
  </si>
  <si>
    <t>K. Lee, O. Jeon, S. Lim, S. Park, B. Lee and T. Lee, "DBC substrate based EMC transfer molded power module", Proc. 5th Int. Conf. Integr. Power Electron. Syst., pp. 1-7, 2008.</t>
  </si>
  <si>
    <t>S. Metz, A. Bertsch and P. Renaud, "Partial release and detachment of microfabricated metal and polymer structures by anodic metal dissolution", J. Microelectromech. Syst., vol. 14, no. 2, pp. 383-391, Apr. 2005.</t>
  </si>
  <si>
    <t>H. Schwarzbauer and R. Kuhnert, "Novel large area joining technique for improved power device performance", Proc. Conf. Rec. IEEE Ind. Appl. Soc. Annu. Meeting, pp. 1348-1351, Oct. 1989.</t>
  </si>
  <si>
    <t>W. H. Li, K. S. Yong, A. Acuesta and J. Schredl, "Impact of Mold Compound on Reliability Performance in Roughened Ni/Pd/Au-Ag Preplated Leadframe Package", Electronics Packaging Technology Conference (EPTC) IEEE 17th, pp. 1-5, 2015.</t>
  </si>
  <si>
    <t xml:space="preserve">C. Henderson, "Leadframes-Part II", Info Tracks Semitracks Monthly Newsletter, no. 54, pp. 1-4, 2013.
</t>
  </si>
  <si>
    <t xml:space="preserve">S. Kanagavel and D. Hart, "Optimization of die attach to surface-enhanced lead frames for MSL-1 performance of QFN packages (part 1)", Chip Scale Review, pp. 1-3, March – April 2017.
</t>
  </si>
  <si>
    <t xml:space="preserve">M. D. Capili, "Understanding and Controlling Resin Bleed Out", International Research Journal of Advanced Engineering and Science, vol. 4, no. 4, pp. 196-197, 2019.
</t>
  </si>
  <si>
    <t xml:space="preserve">Cliff J. Scribber and James H. Knapp, "REPLACEABLE COVER PLATE TO REDUCE MOLDED PACKAGE RESIN BLEED", IP.com Number 000007203.
</t>
  </si>
  <si>
    <t xml:space="preserve">Law Wai Ling, Eric Erfe, Aldrin Vaquilar, Lily Khor, KC Thong, Tony Winster, et al., "Wafer Backside Coating of Electrically Conductive Die Attach Adhesives for Small IC Packaging", 11th Electronics Packaging Technology Conference, 2009.
</t>
  </si>
  <si>
    <t xml:space="preserve">On Semi specification on 'Reliability Qualification Process.
</t>
  </si>
  <si>
    <t>Minjin Ko, Myungwhan Kim, Dongsuk Shin, Yongioon Park, Myungsun Moon and Inhee Lim, "Investigation on the effect of molding compounds on package delamination", Electronic Components and Technology Conference 1997. Proceedings. 47th, pp. 1242-1247, 18–21 May 1997.</t>
  </si>
  <si>
    <t>R. Berriche, S.C. Vahey and B.A. Gillett, "Effect of oxidation on mold compound-copper leadframe adhesion", Advanced Packaging Materials: Processes Properties and Interfaces 1999. Proceedings. International Symposium, pp. 77-82, 14–17 March 1999.</t>
  </si>
  <si>
    <t>N. Tanaka, M. Kitano, T. Kumazawa and A. Nishimura, "Evaluation of interface delamination in IC packages by considering swelling of the molding compound due to moisture absorption", Electronic Components and Technology Conference 1997. Proceedings. 47th, pp. 84-90, 18–21 May 1997.</t>
  </si>
  <si>
    <t xml:space="preserve">Jang-Kyo Kim, M. Lebbaj, J.H. Liu, Ji Hoon Kim and M.M.F. Yuen, "Interface adhesion between copper lead frame and epoxy moulding compound: effects of surface finish oxidation and dimples", Electronic Components and Technology Conference 2000. 2000 Proceedings. 50th, pp. 601-608, 21–24 May 2000.
</t>
  </si>
  <si>
    <t>Chai Tai Chong, A. Leslie, Lim Thiam Beng and C. Lee, "Investigation on the effect of copper leadframe oxidation on package delamination", Electronic Components and Technology Conference 1995. Proceedings. 45th, pp. 463-469, 21–24 May 1995.</t>
  </si>
  <si>
    <t>A.A.O. Tay and T.Y. Lin, "Moisture-induced interfacial delamination growth in plastic IC packages during solder reflow", Electronic Components and Technology Conference 1998. 48th, pp. 371-378, 25–28 May 1998.</t>
  </si>
  <si>
    <t xml:space="preserve">Byung Hoon Moon, Hee Yeoul Yoo and K. Sawada, "Optimal oxidation control for enhancement of copper lead frame-EMC adhesion in packaging process", Electronic Components and Technology Conference 1998. 48th, pp. 1148-1153, 25–28 May 1998.
</t>
  </si>
  <si>
    <t>C.Q. Cui, H.L. Tay, T.C. Chai, R. Ggopalakrishan and T.B. Lim, "Surface treatment of copper for the adhesion improvement to epoxy mold compounds", Electronic Components and Technology Conference 1998. 48th, pp. 1162-1166, 25–28 May 1998.</t>
  </si>
  <si>
    <t>E. Takano, T. Mino, K. Takahashi, K. Sawada, S. Shimizu and H.Y. Yoo, "The oxidation control of leadframe package for prevention of popcorn cracking", Electronic Components and Technology Conference 1997. Proceedings. 47th, 18–21 May 1997.</t>
  </si>
  <si>
    <t>Liyu Yang, J.B. Bemstein and Kai Choong Leong, "Effect of the plasma cleaning process on plastic ball grid array package assembly reliability", Electronics Packaging Manufacturing IEEE Transactions on, vol. 25, no. 2, pp. 91-99, April 2002.</t>
  </si>
  <si>
    <t xml:space="preserve">Acid-Base Interaction Between Oxide Surfaces and Polar Organic Compound.
</t>
  </si>
  <si>
    <t xml:space="preserve">"Molecular structure and electrostatic interaction at polymer solid interfaces Interface conversion for polymer coating".
</t>
  </si>
  <si>
    <t xml:space="preserve">"Encapsulation technologies for electronics application".
</t>
  </si>
  <si>
    <t xml:space="preserve">"High Performance Multilayer Bonding Systems by Patrick Brooks" in Atotech Surface Treatment Technology.
</t>
  </si>
  <si>
    <t xml:space="preserve">"Surface Topography and Adhesion", Surface Energy.
</t>
  </si>
  <si>
    <t xml:space="preserve">"Characterization of Integrated Circuit Packaging Materials", Chapter 2-Moding Compound Adhesion and Strength.
</t>
  </si>
  <si>
    <t xml:space="preserve">DSA1 v 1.9 Drop Shape Analysis DSA 100 User Manual.
</t>
  </si>
  <si>
    <t xml:space="preserve">J. Marek, "Trends and Challenges in Modern MEMS Sensor Packages", DTIP, 2011.
</t>
  </si>
  <si>
    <t>R. Duca and M.O. Ghidoni, "'Design for Package Miniaturization for a MEMS Pressure Sensor", EuroSimE, 2019.</t>
  </si>
  <si>
    <t>M. Del Sarto, R. Duca, A. Maierna, N. Manca, M. O. Ghidoni and T. Napolitano, "Multiphysic Simulations for MEMS Sensor Package", EPTC, 2019.</t>
  </si>
  <si>
    <t>R. Duca, "A Quick Methodology for Identifying Material Selection for Warpage Control in Backend", EPTC, 2019.</t>
  </si>
  <si>
    <t>R. E. F. O. K. O. Aylin Bicakci, Comparison between Organic and Ceramic Substrate Insulation, Kiel:University of Applied Sciences Kiel, 2014.</t>
  </si>
  <si>
    <t xml:space="preserve">P. D. A. Bicakci, "Thermische Untersuchung von Schaltungsträgern für leistungselektronische Halbleitermodulen mit organischem Isolator", Fakultät Elektrotechnik und Informatik der Technischen Universität Berlin, 2019.
</t>
  </si>
  <si>
    <t xml:space="preserve">London Metal Market and Exchange, 2023, [online] Available: https://www.lme.com/.
</t>
  </si>
  <si>
    <t xml:space="preserve">G C Xie, "Relationship between packaging resin and package delamination", J. Electronics and packaging, vol. 6, no. 2, pp. 20-23, 2006.
</t>
  </si>
  <si>
    <t xml:space="preserve">W Q Liu, "Analysis of semiconductor packaging delamination", J. East China Science and technology, no. 9, pp. 2-4, 2010.
</t>
  </si>
  <si>
    <t xml:space="preserve">W D Huang, J Jin and W Wu, "Finite element simulation of electronic packaging delamination improvement based on peel stress criterion and its engineering application", J. China integrated circuit, vol. 29, no. 11, pp. 6-7, 2020.
</t>
  </si>
  <si>
    <t xml:space="preserve">J Yang, "Delamination and reliability analysis of plastic encapsulated semiconductor power electronic devices", J. Henan science and technology, vol. 14, pp. 81-83, 2018.
</t>
  </si>
  <si>
    <t xml:space="preserve">J W YANG, "Analysis and Research on delamination of solder mask on packaging substrate", J. Electronics and packaging, vol. 19, no. 2, pp. 1-4, 2019.
</t>
  </si>
  <si>
    <t xml:space="preserve">H J Xu, H F Chen and J H Zhu, "Analysis and Improvement Research on lamination of plastic packaged integrated circuits", J. Electronics and packaging, vol. 12, no. 10, pp. 5-8, 2012.
</t>
  </si>
  <si>
    <t>Q Wei, F Qu, H Yang et al., "The Influence and Optimization of Design Parameters on Integrated Circuits Package Warpage", 2021 22nd International Conference on Electronic Packaging Technology(ICEPT), pp. 1-5, 2021.</t>
  </si>
  <si>
    <t>J.G. Kassakian and T. M. Jahns, "Evolving and emerging applicationsof power electronics in systems", IEEE Journal of Emerging and Selected Topics in Power Electronics, vol. 1, no. 2, pp. 47-58, Jun 2013.</t>
  </si>
  <si>
    <t>A. Stippich, "Key components of modular propulsion systemsfor next generation electric vehicles", CPSS Transactions on Power Electronics and Applications, vol. 2, no. 4, pp. 249-258, 2017.</t>
  </si>
  <si>
    <t>UM Choi, F Blaabjerg and KB Lee, "Study and Handling Methods of Power IGBT Module Failures in Power Electronic Converter Systems", IEEE Transactions on Power Electronics, vol. 30, no. 5, pp. 2517-2533, May 2015.</t>
  </si>
  <si>
    <t>H. Li, Y. Hu, S. Liu, Y. Li, X. Liao and Z. Liu, "An improved thermal network model of the IGBT module for wind power converters considering the effects of base-plate solder fatigue", IEEE Transactions on Device Materials Reliability, vol. 16, no. 4, pp. 570-575, 2016.</t>
  </si>
  <si>
    <t xml:space="preserve">XG Huang, "Simulation on the interfacial singular stress-strain induced cracking of microelectronic chip unde rpower on-off cycles", Journal of Microelectronics Electronic Components and Materials, vol. 49, no. 2, pp. 69-77.
</t>
  </si>
  <si>
    <t>V Smet and F Forest, "Ageing and failure modes of IGBT modules in high temperature Power Cycling", IEEE Transactions on Industrial Electronics, vol. 58, no. 10, pp. 4931-4941, 2011.</t>
  </si>
  <si>
    <t>C Liu, F Brem, G Riedel, E Eichelberger and N Hofmann, "The influence of thermal cycling methods on theinterconnection reliabilityevalu ation within IGBT modules", ElectronicSystem-Integration Technology Conference (ESTC), 2012.</t>
  </si>
  <si>
    <t>SW Wang and MC Yo, "4 mil DAF Die Thickness Sawing Capability Study", IEMT, 2006.</t>
  </si>
  <si>
    <t xml:space="preserve">Chetan Paydenkar, Anindya Poddar and Haryanto Chandra, "Wafer Sawing Process Charakterization for Thin Die (75 micron) Applications", IEMT, 2004.
</t>
  </si>
  <si>
    <t xml:space="preserve">YH Chiew, JY Liong and FF Tan, Mechanical Dicing Challenges and Developments on 50um Saw Street with Wafer Backside Coating (WBC).
</t>
  </si>
  <si>
    <t>Hoh Huey Jiun, Ibrahim Ahmad and Azman Jalar, "Alternative Double Pass Dicing Method for Thin Wafer Laminated with Die Attach Film", ICSE2004 Proc, 2004.</t>
  </si>
  <si>
    <t>N. R. Subramanian, Reynoso Dexter, Fabricante Joel and Yazid Mohamad, "Evaluating delamination in molded packages with Process Simulation", 20th Electronics Packaging Technology Conference, pp. P811-814, 2018.</t>
  </si>
  <si>
    <t>Jang-Kyo Kim and Mohamed Lebbai, "Interface adhesion between copper LF and EMC: Effect of Surface Finish Oxidation and Dimples", Electronic Components and Technology Conference, pp. 0-7803-5908-9, 2000.</t>
  </si>
  <si>
    <t>D.R. Mccann and S. H. Ha, "Package characterization and development of a flip chip QFN package: fcMLF", Proc. IEEE Electron. Comp. Technol. Conf., pp. 365-371, 2002.</t>
  </si>
  <si>
    <t>J. R. Baello, J. Colte and R. Quiazon, "Resolving key manufacturing challenges in Flip Chip QFN package", 2016 International Conference on Electronics Packaging (ICEP), 2016.</t>
  </si>
  <si>
    <t>T. Y. Wu, Y. Tsukada and W. T. Chen, "Materials and mechanics issues in flip-chip organic packaging", Proc. IEEE Electron. Comp. Technol. Conf., pp. 524-534, 1996.</t>
  </si>
  <si>
    <t>L. Vigneswaran and Chong Chooi Mei, "Lead delamination correlation with Sn layer melting during sawing in power QFN package", 2010 12th Electronics Packaging Technology Conference, pp. 373-378, 2010.</t>
  </si>
  <si>
    <t>D. Patten and J. Phou, "Elimination of polyimide stress buffer on integrated circuits using advanced packaging materials", International Electronics Manufacturing Technology Symposium IEEE, 2002.</t>
  </si>
  <si>
    <t xml:space="preserve">Y. K. Min and J. W. Byeon, "Evaluation of Flexural Strength of Silicon Die with Thickness by 4 Point Bending Test", Journal of the Microelectronics &amp; Packaging Society, vol. 18.1, 2011.
</t>
  </si>
  <si>
    <t>S. Burmaoglu and S. Ozcan, "Evolutionary evaluation of energy and nanotechnology relationship", 2016 Portland International Conference on Management of Engineering and Technology (PICMET), pp. 788-794, 2016.</t>
  </si>
  <si>
    <t>K. K. Lwin, C. E. Tubillo, T. J. Dimaano Panumard, N. Suthiwongsunthorn and S. Sirinorakul, "Copper clip package for high performance MOSFETs and its optimization", 2016 IEEE 18th Electronics Packaging Technology Conference (EPTC), pp. 123-128, 2016.</t>
  </si>
  <si>
    <t>Y. Zhu, H. Chen, K.M. Xue, M. Li and J. Wu, "Thermal and reliability analysis of clip bonding package using high thermal conductivity adhesive", 2013 IEEE 15th Electronics Packaging Technology Conference (EPTC 2013), pp. 259-263.</t>
  </si>
  <si>
    <t>J. B. N. Kee and J. T. S. Yip, "Towards a halogen-free package - green molding compound", IEEE/CPMT/SEMI 28th International Electronics Manufacturing Technology Symposium 2003. IEMT 2003, pp. 107-115, 2003.</t>
  </si>
  <si>
    <t>S. Guo, Y. Huang and H. Liao, "High reliability lead free solder evaluations in power module application", 2017 12th International Microsystems Packaging Assembly and Circuits Technology Conference (IMPACT), pp. 295-298, 2017.</t>
  </si>
  <si>
    <t xml:space="preserve">Test standard ASTM D3386 Standard Test Method for Coefficient of Linear Thermal, 2000.
</t>
  </si>
  <si>
    <t xml:space="preserve">Test standard Expansion of Electrical Insulating Materials 2000. Test standard JESD22-A120 Test Method for the Measurement of Moisture Diffusivity and Water Solubility in Organic Materials Used in Integrated Circuits, June 2001.
</t>
  </si>
  <si>
    <t xml:space="preserve">Jason Thomas, Jocb Naer, Philip Westby, Kevin Mattson, frederick haring, Greg Strommen, Jon Jacobson, Syed sajid Ahmed and Aaron Reinholz, ECTC 2009.
</t>
  </si>
  <si>
    <t xml:space="preserve">M.Potter, (Nov. 2000). Step 10: laser marking step-by-step. Advanced Packaging.
</t>
  </si>
  <si>
    <t xml:space="preserve">T,J.Lett. Laser decapsulation of Electronics Packages, Singapore Institute of manufacturing Technology. Advanced Machining Group, Process Technology Group, 2000.
</t>
  </si>
  <si>
    <t>Qian Li, C.I.M. Beenakker and Charles J. vath, A Novel Decapsulation Technique for Failure Analysis of Intergrated Circuits, ICEPT 2006.</t>
  </si>
  <si>
    <t>J. Tang, H.Ye, J.B.J.Schelen, and C.I.B. Beenakker, "Plasma Decapsulation of Plastic IC Packages with Copper Wire Bonds for Failure Analysis," ICEPT-HDP 2011.</t>
  </si>
  <si>
    <t xml:space="preserve">Sheila Rima C. Magno, Jean Ramos, Eduardo Pecolera and Chris Stai, "Copper as a variable solution for IC package," The Journal of surface mount and electronics assembly, 2008.
</t>
  </si>
  <si>
    <t>S. Murali and N. Srikanth, "Acid Decapsulation of Epoxy Molded IC Packages with Copper Wire bonds," IEEE transactions on Electronics and Packaging Manufacturing, Vol. 29, No. 3, July 2006</t>
  </si>
  <si>
    <t xml:space="preserve">R. Chowdhury, O. Admas, J. Bartlett, C. Todd, and T. Huynh, A study of chemical decapsulation techniques for new generation plastic molded IC packages, 21st international symposium for testing and failure analysis, Santa Clara, CA, pp. 281-286, Nov. 6-10, 1995.
</t>
  </si>
  <si>
    <t xml:space="preserve">G.Martin, The back-end process: step 10-laser Marking. Advanced Packaging. Oct. 2001.
</t>
  </si>
  <si>
    <t xml:space="preserve">T.W. lee, Mechanical and chemical decapsulation, Microelectronic failure analysis: desk reference, 3rd ed., Ed. Thoms W. Lee and Seshu V. Pabbisetty, ASM International, 1993, pp. 61-74.
</t>
  </si>
  <si>
    <t xml:space="preserve">M. Jacques, The chemistry of failure analysis, Annual proceedings of relability physics symposium, pp. 197-208, 1997.
</t>
  </si>
  <si>
    <t>W. Joe Byrne, Three decapsulation method for epoxy novalac type packages, 18th annual reliability physics symposium, pp. 107-109, Apr. 1980.</t>
  </si>
  <si>
    <t xml:space="preserve">H. Qui, H.Y. Zheng, X.C. Wang, and G.C. Lim, Laser decapsulation of molding compound from wafer level chip size package for solder reflowing, materials Science in Semiconductor processing, vol. 8. pp. 502-510, 2005.
</t>
  </si>
  <si>
    <t xml:space="preserve">Cai Yingying and Xu Huanxiang, "Analysis of the reasons of the discoloration of LED lamp bead", Electronic product reliability and environment testing, vol. 33, no. 6, pp. 12-17, 2015.
</t>
  </si>
  <si>
    <t xml:space="preserve">Li Zhanen, Jin Shuguang, Liang Guofu and Li Shiwei, "Discoloration modes and mechanism analysis of white-LED packaging materials(|)", CHINA LIGHT &amp; LIGHTING, vol. 1, pp. 6-8, 2016.
</t>
  </si>
  <si>
    <t xml:space="preserve">Li Zhanen, Jin Shuguang, Liang Guofu and Li Shiwei, "Discoloration modes and mechanism analysis of white-LED packaging materials(||)", CHINA LIGHT &amp; LIGHTING, vol. 2, pp. 1-3, 2016.
</t>
  </si>
  <si>
    <t xml:space="preserve">Zhang Xia and Liu Hongbo, "The influence of electroplating process on the gloss of LED pins", Guangdong Chemical Industry, vol. 37, no. 210, pp. 225-228, 2010.
</t>
  </si>
  <si>
    <t xml:space="preserve">Hu Wen, Liu Yan and Zhu Rujin, "Study on corrosion and discoloration mechanism and Anti-discoloration of silver plated parts", Materials Protection, vol. 38, no. 7, pp. 36-38, 2005.
</t>
  </si>
  <si>
    <t xml:space="preserve">Mao Xiuying and Tian Kaishang, "Corrosion and discoloration mechanism of silver plated parts and anti-discoloration process", Electroplating &amp; Pollution Control, vol. 15, no. 1, pp. 8-10, 1995.
</t>
  </si>
  <si>
    <t xml:space="preserve">Chen Chuncheng, "General situation and development trend of anti-silver discoloration technology", Electroplating &amp; Pollution Control, vol. 19, no. 1, pp. 3-8, 1999.
</t>
  </si>
  <si>
    <t xml:space="preserve">Zhao Furong, "Approach of prevention and decreasing silver layer colour alteration", Mechanical Management and Development, vol. 3, pp. 49-50, 2001.
</t>
  </si>
  <si>
    <t>K Irving Y. Chien, Jack Zhang, Lou Rector, Michael Todd, "Low warpage molding compound development for array packages", IEEE, Electronics Systemintegration Technology, (2006), pp. 1001-1006.</t>
  </si>
  <si>
    <t>Jim C. L. Wu, Han-Hien Shine, Sting Wu, Mike Hung, J. J. Lee, "Study of rapid cure BGA mold compound on warpage with shadow moiré", Electronic Components and Technology Conference-ECTC, (1999), pp. 708-713.</t>
  </si>
  <si>
    <t>Izhan Abdullah, Ng Cheong Chiang, Umizaimah Mokhtar, Asmawatie Said, Meor Zainal Meor Talib, Ibrahim Ahmad,Warpage and wire sweep analysis of QFN molded strip using experimental and modeling methods", IEEE, Electronics Packaging Technology Conference, ( 2007), pp. 494-498.</t>
  </si>
  <si>
    <t>Haleh Ardebili, et al, "Hygroscopic swelling and sorption characteristics of epoxy molding compounds used in electronic packaging," IEEE Transactions on components and packaging technologies, Vol. 26, No.1 (2003), pp206-214.</t>
  </si>
  <si>
    <t>E.H.Wong, S.W.Koh, K.H.Lee, and R.Rajoo, "Comprehensive Treatment of Moisture Induced Failure-Recent Advances," IEEE Trans. On Electronics Packaging Manufacturing, Vol. 25, No. 3 (2002), pp. 223-230.</t>
  </si>
  <si>
    <t>Xiaosong Ma, K.M.B. Jansen, L.J. Ernst, Moisture Effects on the Creep of Thermosetting IC Packaging Polymers, IEEE Proceeding of EuroSIME 2006, 362-366.</t>
  </si>
  <si>
    <t>A Enoyo, A Tan, J Berte et al., "Moisture sensitivity level one (1) packaging solution for a nickel-palladium-gold (NiPdAu) Pre-Plated frames[C]", Electronics Packaging Technology Conference (EPTC) 2017 IEEE 19th, pp. 1-3, 2017.</t>
  </si>
  <si>
    <t>Jang-Kyo KIM, Mohamed LEBBAI et al., "Interface adhesion between copper LF and EMC: Effect of Surface Finish Oxidation and Dimples", 2000 Electronic Components and Technology Conference.</t>
  </si>
  <si>
    <t>L Chan, K Y Fai and Y C Ho, "Modified brown oxide treatment as an adhesion promoter for copper lead frame in plastic integrated-circuit packages[J]", Proceedings of the IEEE/CPMT International Electronics Manufacturing Technology Symposium, pp. 1-6, 2008.</t>
  </si>
  <si>
    <t>Ela Mia B. Cadag, Jefferson S. Talledo and Aaron D. Cadag, "Development of an Innovative Leadframe Design for Eliminating Lead Delamination", 23rd IEEE Electronics Packaging Technology Conference EPTC 2021.</t>
  </si>
  <si>
    <t xml:space="preserve">Linda Li, Kim Ng and Tina Li, "Copper Raw Material with Elongation Factor to Improve Delamination Performance", Internal study report..
</t>
  </si>
  <si>
    <t>X. Du, G. Xie, W. Tan, S. Qin and X. Cheng, "Stress Reduction of Epoxy Molding Compound and Its Effect on Delamination", 2007 International Symposium on High Density packaging and Microsystem Integration, pp. 1-5, 2007.</t>
  </si>
  <si>
    <t>Y. Kim, C. Raleigh and S. Saiyed, "Design Study to Prevent Mold Delamination for Overmolded Lead Frame Package", 2019 18th IEEE Intersociety Conference on Thermal and Thermomechanical Phenomena in Electronic Systems (ITherm), pp. 485-489, 2019.</t>
  </si>
  <si>
    <t>A. Tanaka and T. Asano, "Flow Analysis of Semiconductor Encapsulating Material", IEEE 44th Electronic Components and Technology Conference, pp. 134-140, May 1994.</t>
  </si>
  <si>
    <t>S. Azizan and G. Omar, "Assessment of NiPdAuAg Leadframe Rough for Delamination Stable in Electronic Packaging for Automotive", 2019 IEEE CPMT Symposium Japan (ICSJ), pp. 49-54, 2019.</t>
  </si>
  <si>
    <t>Guangchao Xie, Jianhua Ruan, Yue Wang, Xinyu Du and Xingming Cheng, "Development of green molding compound for high voltage discrete package", 2010 11th International Conference on Electronic Packaging Technology &amp; High Density Packaging, pp. 148-151, 2010.</t>
  </si>
  <si>
    <t>Z. Li, S. M. Yip, Y. W. Fung and H. Chen, "A Packaging Solution to Enable Moisture Sensitivity Level 1 Zero Delamination for Leaded Surface Mount Device Package", 2020 IEEE 22nd Electronics Packaging Technology Conference (EPTC), pp. 135-139, 2020.</t>
  </si>
  <si>
    <t>A. M. Descartin, Z. Lidong and L. Jun, "Investigation of a suitable material for automotive grade 0 requirement mitigating lead delamination", 2016 17th International Conference on Electronic Packaging Technology (ICEPT), pp. 736-740, 2016.</t>
  </si>
  <si>
    <t>C. S. Bischof, "Relationship of adhesion delamination preconditioning and preplating effects at the plastic to leadframe interface", 1995 Proceedings. 45th Electronic Components and Technology Conference, pp. 827-834, 1995.</t>
  </si>
  <si>
    <t>Byung Hoon Moon, Hee Yeoul Yoo and K. Sawada, "Optimal oxidation control for enhancement of copper lead frame-EMC adhesion in packaging process", 1998 Proceedings. 48th Electronic Components and Technology Conference (Cat. No.98CH36206), pp. 1148-1153, 1998.</t>
  </si>
  <si>
    <t>Z.W. Li, H. B. Fan, H.B. Chen and J. Yang, "Optimization of Epoxy Molding Compound to Enhance the Solder Joints Robustness during Thermal Cycling for A Clip Bond Power Package", International Conference on Electronic Packaging Technology (ICEPT), 2020.</t>
  </si>
  <si>
    <t>W. S. Loh, M. Corfield, H. Lu, S. Hogg, T. Tilford and C.M. Johnson, "Wire Bond Reliability for Power Electronic Modules - Effect of Bonding", International Conference on Thermal Mechanical and Multi-Physics Simulation Experiments in Microelectronics and Micro-Systems, 2007.</t>
  </si>
  <si>
    <t>T. Matsunaga and Y. Uegai, "Thermal Fatigue Life Evaluation of Aluminum Wire Bonds", 1st Electronic Systemintegration Technology Conference, 2006.</t>
  </si>
  <si>
    <t>Y. Liu, Y. Liu, S. Irving, A. Zhu and X.Q. Fang, "Optimization of 2 Mil Al Wire Wedge Bond of D-PAK", 7th International Conference on Electronic Packaging Technology, 2006.</t>
  </si>
  <si>
    <t>J.Z. Liao, W.K. Tee, M.L. Yu, B.S. Wang, X. Zhang, B.H. Yee, et al., "bHAST PCT TCT reliability performance comparison of Cu-Al PdCu-Al Ag-Al", IEEE 22nd Electronics Packaging Technology Conference (EPTC), 2020.</t>
  </si>
  <si>
    <t>L. Xu, M.C. Wang, Y. Zhou, Z.F. Qian and S. Liu, "Effect of silicone gel on the reliability of heavy aluminum wire bond for power module during thermal cycling test", IEEE 66th Electronic Components and Technology Conference (ECTC), 2016.</t>
  </si>
  <si>
    <t>J. Yang, P.P. Zheng, X.G. Liu, Q.L. Song, Y.F. Zhu, B. Song, et al., "Failure Analysis of Aluminum Wire Bonds in Automotive Pressure Sensors in Thermal Shock Environments", Institute of Electrical and Electronics Engineers (IEEE), vol. 9, pp. 109548-109557, 2021.</t>
  </si>
  <si>
    <t>Li Yang, Z. Cai, B. Xu, S. Huang and Lu Liu, "An Improved Mold Flow Optimization Technology for High-Density Power Modules", ICEPT, 2022.</t>
  </si>
  <si>
    <t>T. Lee, A. Lim, Y. Ko, T. Lee and B. Lee, "The Evaluation of Flowability and Wire Sweep by Epoxy Molding Compound for Power Module Packages Using Moldflow™", EuroSimE, 2013.</t>
  </si>
  <si>
    <t xml:space="preserve">J. M. Castro and C. W. Macosko, "Kinetics and Rheology of Typical Polyurethane Reaction Injection Molding Systems", SPE Technical Paper, vol. 26, pp. 434-438.
</t>
  </si>
  <si>
    <t>C. Sandstorm, T. Olson, S. Fang and J. Yang, "Deca &amp; ASE Scaling M-Series &amp; Adaptive Patterning to 600mm", IEEE 23rd Electronics Packaging Technology Conference (EPTC), pp. 258, 2021.</t>
  </si>
  <si>
    <t>Chang-Chi Lee, CP Hung, Calvin Cheung, Michael Su, Michael Alfano, Joe Siegel, et al., "An Overview of the Development of a GPU with integrated HBM on Silicon Interposer", Proc. Electronic Components and Technology Conf., pp. 1439-1444, 2016.</t>
  </si>
  <si>
    <t>Chong Chee Chiew, Paing Samsun, Letcheemana Vigneswaran and Amy Ang, "Die Pad Delamination on QFN Package", IEEE 38th International Electronics Manufacturing Technology Conference, 2018.</t>
  </si>
  <si>
    <t>Jia-Shen Lan and Mei-Ling Wu, "Delamination and cracking effects in quad flat package", InterSociety Conference on Thermal and Thermomechanical Phenomena in Electronic Systems, pp. 847-850, 2019.</t>
  </si>
  <si>
    <t>Siow Ling Ho, Shailendra P. Joshi and Andrew A. O. Tay, "Experiments and Three-Dimensional Modeling of Delamination in an Encapsulated Microelectronic Package Under Thermal Loading", IEEE Transactions on Components Packaging and Manufacturing Technology, vol. 3, no. 11, pp. 1859-1867, 2013.</t>
  </si>
  <si>
    <t>V.N.N. Trilochan Rambhatla, David Samet, P. Markondeya Raj, Satomi Kawamoto, Rao R. Tummala and Suresh K. Sitaraman, "Interfacial Delamanination of Mold Compound in Fan-out Packages", Proc. Electronic Components and Technology Conf., pp. 827-833, 2017.</t>
  </si>
  <si>
    <t xml:space="preserve">E. F. Schubert, Light-Emitting Diodes, Troy, NY, USA:Rensselaer Polytech. Inst, 2018.
</t>
  </si>
  <si>
    <t xml:space="preserve">"Thin backlight using low profile side emitting LEDs", Sep. 2007.
</t>
  </si>
  <si>
    <t>S. K. Kim, "Analysis on thermal management schemes of LED backlight units for liquid crystal displays", IEEE Trans. Compon. Packag. Manuf. Technol., vol. 2, no. 11, pp. 1838-1846, Nov. 2012.</t>
  </si>
  <si>
    <t xml:space="preserve">LED Packaging 2016: Market Technology and Industry Land-Scape Report, 2016.
</t>
  </si>
  <si>
    <t xml:space="preserve">Chip Scale Packaged LEDs A Performance Review, Mountain View, CA, USA, 2016.
</t>
  </si>
  <si>
    <t>B. Yan, N. T. Tran, J.-P. You and F. G. Shi, "Can junction temperature alone characterize thermal performance of white LED emitters?", IEEE Photon. Technol. Lett., vol. 23, no. 9, pp. 555-557, May 2011.</t>
  </si>
  <si>
    <t>J. Fan, C. Qian, M. Zhang, Y. Li, X. Fan and G. Zhang, "Thermal optical and electrical analysis on phosphor-converted white LED chip scale packages with both experiment and simulation", Proc. 17th Int. Conf. Thermal Mech. Multi-Phys. Simulat. Exp. Microelectron. Microsyst. (EuroSimE), pp. 1-6, 2016.</t>
  </si>
  <si>
    <t>C. K. Y. Wong, S. Y. Y. Leung, Y. J. Xiong, C. C. A. Yuan and G. Q. Zhang, "A model in predicting color of LED packages with different phosphor layer dimensions", Proc. 15th Int. Conf. Thermal Mech. Mulit Phys. Simulat. Exp. Microelectron. Microsyst. (EuroSimE), pp. 1-5, 2014.</t>
  </si>
  <si>
    <t>I. J. Rasiah and C. Breach, "The effect of fillet height and bondline thickness on the mechanical performance of a plastic package", Proc. Int. Symp. Electron. Mater. Packag. (EMAP), pp. 416-420, 2000.</t>
  </si>
  <si>
    <t>L. Huang, Y.-C. Shih and F. G. Shi, "Effect of thinning encapsulant layer on junction and phosphor temperature of white light-emitting diodes", IEEE Trans. Compon. Packag. Manuf. Technol., vol. 5, no. 11, pp. 1628-1634, Nov. 2015.</t>
  </si>
  <si>
    <t>N. T. Tran and F. G. Shi, "Studies of phosphor concentration and thickness for phosphor-based white light-emitting-diodes", J. Lightw. Technol., vol. 26, no. 21, pp. 3556-3559, Nov. 2008.</t>
  </si>
  <si>
    <t>B. Hou, H. Rao and J. Li, "Methods of increasing luminous efficiency of phosphor-converted LED realized by conformal phosphor coating", J. Display Technol., vol. 5, no. 2, pp. 57-60, Feb. 2009.</t>
  </si>
  <si>
    <t xml:space="preserve">JEDEC, JESD22-A104E, "Steady State Temperature Humidity Bias Life Test", 2009.
</t>
  </si>
  <si>
    <t>Y.-H. Lin, J. P. You, Y.-C. Lin, N. T. Tran and F. G. Shi, "Development of high-performance optical silicone for the packaging of high-power LEDs", IEEE Trans. Compon. Packag. Technol., vol. 33, no. 4, pp. 761-766, Dec. 2010.</t>
  </si>
  <si>
    <t>Y.-C. Shih, G. Kim, L. Huang, J.-P. You and F. G. Shi, "Role of transparent die attach adhesives for enhancing lumen output of midpower LED emitters with standard MESA structure", IEEE Trans. Compon. Packag. Manuf. Technol., vol. 5, no. 6, pp. 731-736, Jun. 2015.</t>
  </si>
  <si>
    <t xml:space="preserve">J. Harris, AG Plating in HBLED Packaging Improves Reflectivity and Lower Costs, Andover, MA, USA, pp. 29-33, Mar. 2014.
</t>
  </si>
  <si>
    <t xml:space="preserve">W. H. Li, K. S. Yong, A. Acuesta and J. Schredl, "Impact of mold compound on reliability performance in roughened Ni/Pd/AuAg preplated leadframe package", 2015 IEEE 17th Electronics Packaging and Technology Conference (EPTC), pp. 15, 2015.
</t>
  </si>
  <si>
    <t>G. Kim, J. Hurley, A. Dhoble and S. Avdic, "Improving mold compound adhesion to Ni/Pd/Au pre-plated lead frames", 56th Electronic Components and Technology Conference 2006, pp. 6, 2006.</t>
  </si>
  <si>
    <t>A. Sukantharat, K. Ugsornrat and C. Sumithpibul, "Effect of Molding Compound Material and Roughness Leadframe to Integrated Circuit Package for Automotive Devices", 2020 Joint International Conference on Digital Arts Media and Technology with ECTI Northern Section Conference on Electrical Electronics Computer and Telecommunications Engineering, pp. 173-176, 2020.</t>
  </si>
  <si>
    <t>M. L. Pulutan, M. Fernandez and J. Estolano, "Surface Plasma and Mold Deflash Treatment of Plated and Non-Plated Cu Leadframe for Leadframe-to-Mold Adhesion Improvement", 2021 IEEE 23rd Electronics Packaging Technology Conference (EPTC), pp. 276-278, 2021.</t>
  </si>
  <si>
    <t>G. Kim, J. Hurley, A. Dhoble and S. Avdic, "Improving mold compound adhesion to Ni/Pd/Au pre-plated lead frames", 56th Electronic Components and Technology Conference 2006, pp. 6 pp, 2006.</t>
  </si>
  <si>
    <t>G. Hu, A. A. O. Tay, Y. Zhang, W. Zhu and S. Chew, "Characterization of viscoelastic behaviour of a molding compound with application to delamination analysis in IC packages", 2006 8th Electronics Packaging Technology Conference, pp. 53-59, 2006.</t>
  </si>
  <si>
    <t>J. Seah and S. Wang, "Molding technology development of large QFN packages", 2010 34th IEEE/CPMT International Electronic Manufacturing Technology Symposium (IEMT), 2010.</t>
  </si>
  <si>
    <t>C. C. Chiew, P. Samsun, L. Vigneswaran and A. Ang, "Die Pad Delamination on QFN Package", 2018 IEEE 38th International Electronics Manufacturing Technology Conference (IEMT), 2018.</t>
  </si>
  <si>
    <t xml:space="preserve">M. Zhang, S. W. R. Lee, J. Zhang, H. Yun, D. Starkey and H. Chau, "Correlation between material selection and moisture sensitivity levels of quad flat no-lead (QFN) packages", 2009 European Microelectronics and Packaging Conference, 2009.
</t>
  </si>
  <si>
    <t>M. M. Fernandez, M. T. Bauca and R. J. C. Malifer, "Leadframe-to-mold adhesion performance of different leadframe surface morphologies", 2016 IEEE 18th Electronics Packaging Technology Conference (EPTC), 2016.</t>
  </si>
  <si>
    <t>A. J. Garete, Z. Li and A. Taduran, "Epoxy Molding Compound Development for Improved MSL 1 Delamination Resistance in Plastic Encapsulated Clip Bond Power Package", 2020 IEEE 22nd Electronics Packaging Technology Conference (EPTC), 2020.</t>
  </si>
  <si>
    <t xml:space="preserve">Guangchao Xie, Jianhua Ruan, Yue Wang, Xinyu Du and Xingming Cheng, "Development of green molding compound for high voltage discrete package", 2010 11th International Conference on Electronic Packaging Technology &amp; High-Density Packaging, pp. 148-151, 2010.
</t>
  </si>
  <si>
    <t xml:space="preserve">et al., ENCAPSULANT FOR A SEMICONDUCTOR DEVICE, Jul. 2015.
</t>
  </si>
  <si>
    <t>X. Chen and L. Liu, "Failure analysis on corrosion induced Cu-Al bond failures", 2016 IEEE 23rd International Symposium on the Physical and Failure Analysis of Integrated Circuits (IPFA), pp. 69-72, 2016.</t>
  </si>
  <si>
    <t xml:space="preserve">W. Teng and H. Wei, "An Analysis on Oxidation Contamination Adhesion Mechanical Stress and Electro-Etching Effect toward DIP Package Delamination", 34th International Electronic Manufacturing Technology Conference, 2010.
</t>
  </si>
  <si>
    <t xml:space="preserve">L. Yip, "Moisture Sensitivity and Reliability of Plastic Thermally Enhanced QFP Packages", IEEE Transactions on Components Packaging and Manufacturing Technology, vol. 18, no. 3, August 1995.
</t>
  </si>
  <si>
    <t xml:space="preserve">A. Garete et al., Molding Compound Development for Improved MSL1 Delamination Resistance in Plastic Encapsulated Power Package, 2020.
</t>
  </si>
  <si>
    <t xml:space="preserve">L. Dong et al., Influence of Current Density on Delamination in Electrochemical Deflash Process, 2018.
</t>
  </si>
  <si>
    <t>C. Lee et al., "Study on Paddle Delamination for Quad Flat No Leads Package", 5th International Microsystems Packaging Assembly and Circuits Technology Conference, 2010.</t>
  </si>
  <si>
    <t xml:space="preserve">"Moisture/Reflow Sensitivity Classification for Nonhermetic Surface Mount Devices", IPC/JEDEC J-STD-020-E, December 2014.
</t>
  </si>
  <si>
    <t xml:space="preserve">K. Otsuka and T. Usami, Science of Electronic Devices Packaging, Tokyo, Japan:Nikkei Business Publications, pp. 267, 1997.
</t>
  </si>
  <si>
    <t>L. Yang, J. B. Bemstein and K. C. Leong, "Effect of the plasma cleaning process on plastic ball grid array package assembly reliability", IEEE Trans. Electron. Packag. Manuf., vol. 25, no. 2, pp. 91-99, Apr. 2002.</t>
  </si>
  <si>
    <t>J. Li et al., "Improving bonding of EMC to LF metals with melamine-phenol-formaldehyde resins", Polytronic 2005 – 5th International Conference on Polymers and Adhesives in Microelectronics and Photonics, pp. 34-39, 2005.</t>
  </si>
  <si>
    <t>D. Hart, B. Lee and J. Ganjei, "Increasing IC Leadframe Package Reliability", 2008 10th Electronics Packaging Technology Conference, pp. 1209-1213, 2008.</t>
  </si>
  <si>
    <t xml:space="preserve">C. Fukuda, "A study of the formation and dissimilar material adhesion application of porous nickel plating" in Dept. Comput. Sci. Syst. Eng., Okayama, Japan:Okayama Prefectural Univ., 2022.
</t>
  </si>
  <si>
    <t xml:space="preserve">C. Fukuda, K. Takahashi, Y. Nishimura and K. Ozaki, "Porous nickel plating as a surface treatment for bonding dissimilar materials", Adv. Exp. Mech., vol. 6, pp. 65-70, Dec. 2021.
</t>
  </si>
  <si>
    <t xml:space="preserve">Ansys user manual ANSYS Inc..
</t>
  </si>
  <si>
    <t>P. Liu, L. Cheng and Y. W. Zhang, "Interface Delamination in Plastic IC Packages Induced by Thermal Loading and Vapor Pressure - A Micromechanics Model", IEEE Trans. Advanced Packaging, vol. 26, pp. 1-9, February 2003.</t>
  </si>
  <si>
    <t xml:space="preserve">K. S. Dong and J. L. Jung, "Effective Material Properties and Thermal Stress Analysis of Epoxy Molding Compound in Electronic Packaging", IEEE Trans. CPMT, vol. 21, pp. 413-421, November 1998.
</t>
  </si>
  <si>
    <t>M. Y. Tsai, C. T. Wang and C. H. Hsu, "The Effect of Epoxy Molding Compound on Thermal/Residual Deformations and Stresses in IC Packages During Manufacturing Process", IEEE Trans. CPMT, vol. 29, pp. 625-635, September 2006.</t>
  </si>
  <si>
    <t xml:space="preserve">K Shutesh, SW Wang and Rasat Muhamad, "Leadframe Material Design and Surface Treatment for MSL 1 260°C Package Robustness", IEEE IEMT, 2006.
</t>
  </si>
  <si>
    <t xml:space="preserve">S L Buchwalter, P J Brofman, C Feger, M A Gaynes et al., "IBM Journal of Research and Development", Jul-Sep 2005.
</t>
  </si>
  <si>
    <t xml:space="preserve">T. Goosey Martin, "Plastics for Electronics", Elsevier Applied Science Publisher, 1985.
</t>
  </si>
  <si>
    <t xml:space="preserve">A.T. Dibenedetto, "The Structure and property of Materials" in , New York:Mc Graw-Hill, 1967.
</t>
  </si>
  <si>
    <t xml:space="preserve">R. Barrett Craig, D. Nix William and S. Tetelman Alan, "The Principles of Engineering Materials" in , PERINTICE-HALL, INC, 1992.
</t>
  </si>
  <si>
    <t xml:space="preserve">C. Paydenkar et al., "Wafer Sawing Process Characterization for Thin Die (75 micron) Application", Proc. 29th IEEE IEMT Symp., pp. 74-77, 2004.
</t>
  </si>
  <si>
    <t xml:space="preserve">W. H. Yeong et al., "Advances in 3D Packaging", Proc. VLSI Packaging Workshop of Japan, pp. 32-38, 2002.
</t>
  </si>
  <si>
    <t xml:space="preserve">A. T. Cheung, "Dicing Die Attach Films for High Volume Stacked Die Application", Proc. IEEE ECTC, pp. 1312-1316, 2006.
</t>
  </si>
  <si>
    <t>H. H. Jiun et al., "Effect of Laminated Wafer toward Dicing Process and Alternative Double Pass Sawing Method to Reduce Chipping", IEEE Trans. Elect. Pkg. Manuf., vol. 29, no. 1, pp. 17-24, 2006.</t>
  </si>
  <si>
    <t xml:space="preserve">M. G. Pecht, L. T. Nguyen and E. Β. Hakim, Plastic Encapsulated Microelectronics, New York:John Wiley Sons, 1995.
</t>
  </si>
  <si>
    <t xml:space="preserve">N. Mediodia and A. Denoyo, "Thermally Enhanced Mold Compound: An Alternative Thermal Solution" in Corporate Engineering Services-Engineering Research and Developement, Phillipines, pp. 128-133, 1997.
</t>
  </si>
  <si>
    <t>M. Michael and L. Nguyen, "Effect of Mold Compound Thermal Conductivity on IC Package Performance", Proc. Inter Society Conference on Thermal Phenomena, pp. 246-252, 1992.</t>
  </si>
  <si>
    <t>P. Procter and J. Solc, "Improved Thermal Conductivity in Microelectronic Encapsulants", IEEE Transactions on Components Hybrids and Manufacturing Technology, vol. 14, no. 4, pp. 708-712, Dec. 1991.</t>
  </si>
  <si>
    <t>P. Bujard, G. Kuhnlein, S. Ino and T. Shiobara, "Thermal Conductivity of Molding Compounds for Plastic Packaging", IEEE Transactions on Components Packaging and Manufacturing Technology-Part A, vol. 7, no. 4, pp. 527-532, Dec. 1994.</t>
  </si>
  <si>
    <t xml:space="preserve">P. Bujard, K. Munk and G. Kuehnlein, "Thermal Conductivity of A Chain of Particles in Close Contact in A Matrix of Epoxy Resin", Proc. 22 International Thermal Conductivity Conference, pp. 711-722, 1993-Nov.-4-6.
</t>
  </si>
  <si>
    <t>P. Bujard, "Thermal Conductivity of Boron Nitride Filled Epoxy Resins: Temperature Dependence and Influence of Sample Preparation" in Ciba-Geigy Research, Switzerland, pp. 41-49, Feb. 1988.</t>
  </si>
  <si>
    <t xml:space="preserve">F. H. Richard, "Characterization and Performance of Thermally Conductive Epoxy Compound Fillers", Proc. Technical Program of The SMTA National Symposium, 1996-Nov.-18-21.
</t>
  </si>
  <si>
    <t xml:space="preserve">S. Fehr and R. Hill, " Heat Dissipation for the 21 st Century ", Advance Packaging, July 1997.
</t>
  </si>
  <si>
    <t>C. P. Wong and R. S. Bollampally, "Comparative Study of Thermally Conductive Fillers for Use in Liquid Encapsulants for Electronic Packaging", IEEE Transactions on Advanced Packaging, vol. 22, no. 1, Feb. 1999.</t>
  </si>
  <si>
    <t xml:space="preserve">"Admafine" in Technical Bulletin, Japan:Advantechs Company, May 1998.
</t>
  </si>
  <si>
    <t xml:space="preserve">B. D. Alvin, "An Alternative Thermal Solution for Thin Packages" in Amkor/Anam Philipines Research, Phillipines, pp. 201-208, 1999.
</t>
  </si>
  <si>
    <t xml:space="preserve">"Silica Coated Aluminum Nitride(SCAN)" in Technical Bulletin, Midland:Dow Chemical Company, Oct. 1996.
</t>
  </si>
  <si>
    <t xml:space="preserve">M. E. Keith, S. Motorola, Phoenix, Arizona and K. E. Howard, "Evaluation of a Thermally Enhanced Molding Compound Containing Silica-Coated Aluminum Nitride Filler", Chip Scale Review, March 1998.
</t>
  </si>
  <si>
    <t xml:space="preserve">T. Aihara, S. Ito, H. Sasajima and K. Oota, "Development of Fine Pitch Ball Grid Array with Reliability Enhancement", Electronic Device Materials Research Laboratorys Research.
</t>
  </si>
  <si>
    <t>D. Tracy, L. Nguyen and R. Giberti, "Reliability of Aluminum Nitride Filled Mold Compound", Electronic Components and Technology Conference, pp. 72-77, 1997.</t>
  </si>
  <si>
    <t xml:space="preserve">B. Rogers, C. Scanlan and T. Olson, "Implementation of a fully molded fan-out packaging technology", IWLPC, 2013.
</t>
  </si>
  <si>
    <t>Ganesh Hariharan, Raghunandan Chaware, Inderjit Singh, Jeff Lin, Laurene Yip, Kenny Ng, et al., "A Comprehensive Reliability Study on a CoWoS 3D IC Package", Electronic Components &amp; Technology Conference, vol. 573, 2015.</t>
  </si>
  <si>
    <t>V. Srinivasan, M. Miller, S. Gurrum, J. H. Zhao, D. Edwards and M. Murtuza, "Delamination prediction in lead frame packages using adhesion measurements and interfacial fracture modeling", Proc. - Electron. Components Technol. Conf., pp. 1269-1275, 2011.</t>
  </si>
  <si>
    <t>L. J. Ernst, A. Xiao, B. Wunderle, K. M. B. Jansen and H. Pape, "Interface characterization and failure modeling for Semiconductor packages", 10th Electron. Packag. Technol. Conf. EPTC 2008, no. november, pp. 808-815, 2008.</t>
  </si>
  <si>
    <t>B. Wunderle et al., "Fracture-mechanical interface characterisation for thermo-mechanical co-design An effcient and comprehensive method for critical mixed-mode data extraction", Proc. - Electron. Components Technol. Conf., pp. 1459-1467, 2011.</t>
  </si>
  <si>
    <t>A. Xiao, G. Schlottig, H. Pape, B. Wunderle, K. M. B. Jansen and L. J. Ernst, "Delamination and combined compound cracking of EMC-copper interfaces", Proc. - Electron. Components Technol. Conf., pp. 114-120, 2010.</t>
  </si>
  <si>
    <t>I. Maus, H. Pape, H. Nabi, B. Michel and B. Wunderle, "Determination of Interface Fracture Parameters Energy Release Rate and Mode Mixity using FEA", 14th Int. Conf. Therm. Mech. Multi-Physics Simul. Exp. Microelectron. Microsystems EuroSimE, pp. 1-9, 2013.</t>
  </si>
  <si>
    <t>B. Wunderle, M. Schulz, J. Keller, I. Maus, H. Pape and B. Michel, "Advanced mixed-mode bending test: A rapid inexpensive and accurate method for fracture-mechanical interface characterisation", Intersoc. Conf. Therm. Thermomechanical Phenom. Electron. Syst. ITHERM, pp. 176-186, 2012.</t>
  </si>
  <si>
    <t>J. Guzek, H. Azimi and S. Suresh, "Fatigue crack propagation along polymer-metal interfaces in microelectronic packages", IEEE Trans. Components Packag. Manuf. Technol. Part A, vol. 20, no. 4, pp. 496-504, 1997.</t>
  </si>
  <si>
    <t>M. Sadeghinia, K. M. B. Jansen, L. J. Ernst and H. Pape, "Interfacial fracture properties of Cu-EMC interfaces at pressure cooker test conditions", Proc. - Electron. Components Technol. Conf., pp. 752-755, 2012.</t>
  </si>
  <si>
    <t xml:space="preserve">F. E. P. PARIS, A Critical Analysis of Crack Propagation Laws, vol. 85, no. 4, pp. 528, 1963.
</t>
  </si>
  <si>
    <t xml:space="preserve">L. Durix, "on the Design of a New Test Method To Characterize the Delamination of Thermosetting Polymer Under Thermal".
</t>
  </si>
  <si>
    <t>G. M. Reuther, N. Pflügler, D. Udiljak, R. Pufall and B. Wunderle, "A novel experimental approach to calibrating cohesive zone elements for advanced risk analysis of interface delamination in semiconductor packages", EMPC 2017 - 21st Eur. Microelectron. Packag. Conf. Exhib., vol. 2018-Janua, no. September, pp. 1-7, 2018.</t>
  </si>
  <si>
    <t>N. Pflügler, G.M. Reuther, D. Udiljak, R. Pufall and B. Wunderle, "Advanced Risk Analysis of Interface Delamination in Semiconductor Packages: A Novel Experimental Approach to Calibrating Cohesive Zone Elements for Finite Element Modelling", Proc. 19th Eurosime Conf. Toulouse, April 15–18, 2018.</t>
  </si>
  <si>
    <t>P Lall, M Kasturi, J Suhling and D Lockers, "Stress-Strain Analysis on Stitch Bond of Cu-Al Wirebonds Using X-ray Micro-CT Technique", 2019 18th IEEE Intersociety Conference on Thermal and Thermomechanical Phenomena in Electronic Systems (ITherm), pp. 841-846, 2019 May 28.</t>
  </si>
  <si>
    <t xml:space="preserve">P. Lall, M. Kasturi, N. Kothari and D. Locker, X-Ray Micro- Computed Tomography Based Fe Models to Capture Realistic Manufacturing Variability in Cu-Al Wirebonds and Solder-Joints in QFNs, Rosemont, IL, USA:SMTA International, Sept. 2019.
</t>
  </si>
  <si>
    <t>P. Lall, M. Kasturi, H. Wu, J. Suhling and E. Davis, "Evolution of Viscoelastic Properties of Underfills Exposed to High Temperature", 2021 20th IEEE Intersociety Conference on Thermal and Thermomechanical Phenomena in Electronic Systems (ITherm), pp. 851-860, 2021, June.</t>
  </si>
  <si>
    <t>P Lall, M Kasturi, H Wu and E Davis, "Effect of Long-Term Isothermal Exposure on Underfill Material Properties", 2020 19th IEEE Intersociety Conference on Thermal and Thermomechanical Phenomena in Electronic Systems (ITherm), pp. 1389-1394, 2020 Jul 21.</t>
  </si>
  <si>
    <t>P. Lall, M. Kasturi, H. Wu, J. Suhling and E. Davis, "Modeling Effect of Underfill Property Evolution on the FCBGA Reliability at Sustained Automotive Underhood Temperatures", 2022 21st IEEE Intersociety Conference on Thermal and Thermomechanical Phenomena in Electronic Systems (iTherm), pp. 1-13, 2022, May.</t>
  </si>
  <si>
    <t>P. Lall and M. Kasturi, "Evolution of TIM/Copper Interface under Wide Temperature Excursions", 2023 22nd IEEE Intersociety Conference on Thermal and Thermomechanical Phenomena in Electronic Systems (ITherm), pp. 1-8, 2023, May.</t>
  </si>
  <si>
    <t>P. Lall and M. Kasturi, "Effect of Thermal Cycling on the Evolution of Interfacial Fracture Toughness of EMC-Substrate Interface", 2023 22nd IEEE Intersociety Conference on Thermal and Thermomechanical Phenomena in Electronic Systems (ITherm), pp. 1-7, 2023, May.</t>
  </si>
  <si>
    <t xml:space="preserve">M. F. Kanninen and Popelar, Advanced Fracture Mechanics, New York:Oxford University Press, 1985.
</t>
  </si>
  <si>
    <t>Y. He and X. Fan, "In-situ characterization of moisture absorption and desorption in a thin BT core substrate", 2007 Proceedings 57th Electronic Components and Technology Conference, pp. 1375-1383, 2007, May.</t>
  </si>
  <si>
    <t xml:space="preserve">D.J.V. Kumar, Determination of activation energy for encapsulant browning of photovoltaic modules, Arizona State University, 2016.
</t>
  </si>
  <si>
    <t>D.S. Peck, "Comprehensive model for humidity testing correlation", 24th International Reliability Physics Symposium, pp. 44-50, 1986, April.</t>
  </si>
  <si>
    <t xml:space="preserve">AEC - Q100 Rev - H: Failure Mechanism Based Stress Test Qualification For Integrated Circuits, pp. 1-48, September 2014.
</t>
  </si>
  <si>
    <t xml:space="preserve">F Wu, Study on epoxy based composites for high temperature molding compounds[D], Georgia Institute of Technology, 2018.
</t>
  </si>
  <si>
    <t>P Lall, Y Zhang, M Kasturi, H Wu, E Davis and J Suhling, "Property-Performance Relationships for Sustained High Temperature Operation of Electronics", 2020 IEEE 70th Electronic Components and Technology Conference (ECTC), pp. 257-268, 2020 Jun 3.</t>
  </si>
  <si>
    <t>P. Lall, Y. Zhang, J. Suhling and L. Nguyen, "3-D Numerical Multiphysics Model for Cu-Al Wire Bond Corrosion", 2019 18th IEEE Intersociety Conference on Thermal and Thermomechanical Phenomena in Electronic Systems (ITherm), pp. 83-89, 2019.</t>
  </si>
  <si>
    <t>P. Lall, Y. Zhang, J. Suhling and J. Williamson, "The Degradation Mechanisms of Underfills Subjected to High Temperature Long Term Aging", 2020 19th IEEE Intersociety Conference on Thermal and Thermomechanical Phenomena in Electronic Systems (ITherm), pp. 1400-1407, 2020.</t>
  </si>
  <si>
    <t xml:space="preserve">P. Lall, Yunli Zhang, Jeffrey C. Suhling and Jaimal M. Williamson, "Effect of High Temperature Long Term Aging on Stress-Strain Behavior of Underfills", TECHCON 2020.
</t>
  </si>
  <si>
    <t>Pradeep Lall et al., "Evolution of Viscoelastic Properties and InterfaceFracture Toughness Under Sustained High Temperature Operation Typical of Automotive Underhood for up to 1-year", 2021 IEEE 71st Electronic Components and Technology Conference (ECTC), 2021.</t>
  </si>
  <si>
    <t>Pradeep Lall, Yunli Zhang and Jaimal Williamson, "Degradation Mechanisms of Epoxy Molding Compound Subjected to High Temperature Long Term Aging", 2021 20th IEEE Intersociety Conference on Thermal and Thermomechanical Phenomena in Electronic Systems (iTherm), 2021.</t>
  </si>
  <si>
    <t>P. Lall, S. Deshpande, N. Kothari and L. Nguyen, "Effect of Green EMCs on Fatigue Reliability of Molded Cu Wirebond System", 2018 17th IEEE Intersociety Conference on Thermal and Thermomechanical Phenomena in Electronic Systems (ITherm), pp. 1041-1049, 2018.</t>
  </si>
  <si>
    <t>Hyun Seop Lee et al., "Characterization of linear viscoelastic behavior of epoxy molding compound subjected to uniaxial compression and hydrostatic pressure", IEEE Transactions on Components Packaging and Manufacturing Technology, vol. 8, no. 8, pp. 1363-1372, 2018.</t>
  </si>
  <si>
    <t>Nusrat J. Chhanda, Jeffrey C. Suhling and Pradeep Lall, "Impelementatoin of a viscoelastic model for the temperature dependent material behavior of underfill encapsulants", Thermal and Thermomechanical Phenomena in Electronic Systems (ITherm) 2012 13th IEEE Intersociety Conference on, pp. 269-281, 2012.</t>
  </si>
  <si>
    <t>C. Lin, J. C. Suhling and P. Lall, "Isothermal aging induced evolution of the material behavior of underfill encapsulants", 2009 59th Electronic Components and Technology Conference, pp. 134-149, 2009.</t>
  </si>
  <si>
    <t>C. Suhling and P. Lall, "The influence of aging on the creep behavior of underfill encapsulants", 2010 12th IEEE Intersociety Conference on Thermal and Thermomechanical Phenomena in Electronic Systems, pp. 1-11, 2010.</t>
  </si>
  <si>
    <t>C. Suhling and P. Lall, "Physical aging and evolving mechanical behavior of underfill encapsulants", 2008 11th Intersociety Conference on Thermal and Thermomechanical Phenomena in Electronic Systems, pp. 695-704, 2008.</t>
  </si>
  <si>
    <t xml:space="preserve">P Lall, Y Zhang, H Wu, E Davis and J Suhling, "Degradation Mechanisms of Underfills Subjected to Isothermal Long-Term Aging From 150°C to 200°C", Proceedings of the ASME 2020 International Technical Conference and Exhibition on Packaging and Integration of Electronic and Photonic Microsystems, October 27–29, 2020.
</t>
  </si>
  <si>
    <t xml:space="preserve">P. Lall, Yunli Zhang, Jeffrey C. Suhling and Jaimal M. Williamson, "Effect of High Temperature Long Term Aging on Stress-Strain Behavior of Underfills".
</t>
  </si>
  <si>
    <t xml:space="preserve">Yongming Yang, Guijun Xian, Hui Li and Lili Sui, Thermal aging of an anhydride-cured epoxy resin Polymer Degradation and Stability, vol. 118, pp. 111-119, 2015.
</t>
  </si>
  <si>
    <t>F. Wu, B. Song, K. Moon and C. P. Wong, "Cyanate Ester/Epoxy Co-Curing System with Thermal Stabilizers for High Temperature Stability", 2018 IEEE 68th Electronic Components and Technology Conference (ECTC), pp. 2237-2242, 2018.</t>
  </si>
  <si>
    <t>Promod R. Chowdhury, Jeffrey C. Suhling and Pradeep Lall, "Characterization of Viscoelastic Response of Underfill Materials", 2019 18th IEEE Intersociety Conference on Thermal and Thermomechanical Phenomena in Electronic Systems (ITherm)., 2019.</t>
  </si>
  <si>
    <t xml:space="preserve">P. G. Charalambides, J. Lund, A. G. Evans and R. M. McMeeking, A test specimen for determining the fracture resistance of bi-material interfaces, pp. 77-82, 1989.
</t>
  </si>
  <si>
    <t>P Lall, M Kasturi, J Suhling and D. Lockers, "Stress-Strain Analysis on Stitch Bond of Cu-Al Wirebonds Using X-ray Micro-CT Technique", 2019 18th IEEE Intersociety Conference on Thermal and Thermomechanical Phenomena in Electronic Systems (ITherm), pp. 841-846, 2019 May 28.</t>
  </si>
  <si>
    <t xml:space="preserve">P. Lall, M. Kasturi, N. Kothari and D. Locker, "X-Ray Micro-Computed Tomography Based Fe Models to Capture Realistic Manufacturing Variability in Cu-Al Wirebonds and Solder-Joints in QFNs", SMTA International, Sept. 22-26, 2019.
</t>
  </si>
  <si>
    <t>P Lall, M Kasturi, H Wu and E. Davis, "Effect of Long Term Isothermal Exposure on Underfill Material Properties", 2020 19th IEEE Intersociety Conference on Thermal and Thermomechanical Phenomena in Electronic Systems (ITherm), pp. 1389-1394, 2020 Jul 21.</t>
  </si>
  <si>
    <t xml:space="preserve">Paul Paris and Fazil Erdogan, A critical analysis of crack propagation laws, pp. 528-533, 1963.
</t>
  </si>
  <si>
    <t>Nitin Goel, T. K. Anoop, A. Bhattacharya, Joseph A. Cervantes, Rajiv K. Mongia, Sridhar V. Machiroutu, Hau-Lan Lin et al., "Technical review of characterization methods for thermal interface materials (TIM)", 2008 11th Intersociety Conference on Thermal and Thermomechanical Phenomena in Electronic Systems, pp. 248-258, 2008.</t>
  </si>
  <si>
    <t>Ravi Prasher, "Thermal interface materials: historical perspective status and future directions", Proceedings of the IEEE 94, no. 8, pp. 1571-1586, 2006.</t>
  </si>
  <si>
    <t>Johan Liu, Bruno Michel, Marta Rencz, Christian Tantolin, Claude Sarno, Ralf Miessner, et al., "Recent progress of thermal interface material research-an overview", 2008 14th International Workshop on Thermal Investigation of ICs and Systems, pp. 156-162, 2008.</t>
  </si>
  <si>
    <t>Nokibul Islam, SeoWon Lee, Miguel Jimarez, JoonYeob Lee and Jesse Galloway, "TIM degradation in flip chip packages", 2008 11th Intersociety Conference on Thermal and Thermomechanical Phenomena in Electronic Systems, pp. 259-265, 2008.</t>
  </si>
  <si>
    <t>Chia-Pin Chiu, Biju Chandran, K. Mello and Ken Kelley, "An accelerated reliability test method to predict thermal grease pump-outin flip-chip applications", 2001 Proceedings. 51st Electronic Components and Technology Conference (Cat. No. 01CH37220), pp. 91-97, 2001.</t>
  </si>
  <si>
    <t xml:space="preserve">S. Tonapi, K. Nagarkar, D. Esler and A. Gowda, "Reliability testing of thermal greases", Electronics Cooling Magazine, November 2007.
</t>
  </si>
  <si>
    <t>Arun Gowda, David Esler, Sara N. Paisner, Sandeep Tonapi, Kaustubh Nagarkar and K. Srihari, "Reliability testing of silicone-based thermal greases [IC cooling applications]", Semiconductor Thermal Measurement and Management IEEE Twenty-First Annual IEEE Symposium 2005., pp. 64-71, 2005.</t>
  </si>
  <si>
    <t>Ijeoma M. Nnebe and Claudius Feger, "Drainage-induced dry-out of thermal greases", IEEE transactions on advanced packaging, vol. 31, no. 3, pp. 512-518, 2008.</t>
  </si>
  <si>
    <t>D. Pinjala, Navas Khan, Xie Ling, Poi-Siong Teo, E. H. Wong, Mahadevan K. Iyer, et al., "Thermal design of heat spreader and analysis of thermal interface materials (TIM) for multi-chip package", 52nd Electronic Components and Technology Conference 2002. (Cat. No. 02CH37345), pp. 1119-1123, 2002.</t>
  </si>
  <si>
    <t xml:space="preserve">P. Lall, M. Kasturi, N. Kothari and D. Locker, "X-Ray Micro-Computed Tomography Based Fe Models to Capture Realistic Manufacturing Variability in Cu-Al Wirebonds and Solder-Joints in OFNs", SMTA International. Sent, pp. 22-26, 2019.
</t>
  </si>
  <si>
    <t xml:space="preserve">R. R. Tummala, "Packaging: Past present and future", Proc. 6th Int. Conf. Electron. Packag. Technol., pp. 3-7, 2005.
Show in Context View Article
</t>
  </si>
  <si>
    <t xml:space="preserve">H. Geng, Semiconductor Manufacturing Handbook, New York, NY, USA:McGraw-Hill, 2005.
Show in Context </t>
  </si>
  <si>
    <t xml:space="preserve">E. Ohmura, F. Fukuyo, K. Fukumitsu and H. Morita, "Internal modified-layer formation mechanism into silicon with nanosecond laser", J. Achieve. Mater. Manuf. Eng., vol. 17, no. 1, pp. 381-384, 2006.
Show in Context </t>
  </si>
  <si>
    <t xml:space="preserve">M. Kumagai et al., "Advanced dicing technology for semiconductor wafer—Stealth dicing", IEEE Trans. Semicond. Manuf., vol. 20, no. 3, pp. 259-265, Aug. 2007.
Show in Context View Article
</t>
  </si>
  <si>
    <t xml:space="preserve">K. Fukumitsu et al., "The mechanism of semiconductor wafer dicing by stealth dicing technology", Proc. 4th Int. Congr. Laser Adv. Mater. Process. (LAMP), pp. #06-124, May 2006.
Show in Context </t>
  </si>
  <si>
    <t xml:space="preserve">K. Fukuyo, K. Fukumitsu and N. Uchiyama, "The stealth dicing technologies and their applications", Proc. 6th Int. Symp. Laser Proc. Micofabricat. (LPM), pp. 322-328, Apr. 2005.
Show in Context </t>
  </si>
  <si>
    <t xml:space="preserve">C. Miyazaki, H. Shimamoto, T. Uematsu and Y. Abe, "Development of wafer thinning and dicing technology for thin wafer", Proc. IEEE 3DIC, pp. 1-4, 2009.
Show in Context View Article
</t>
  </si>
  <si>
    <t xml:space="preserve">W. H. Teh, D. Boning and R. Welsch, "Multi-strata subsurface laser modified microstructure with backgrind-assisted controlled fracture for defect-free ultra-thin die fabrication", IEEE Trans. Compon. Packag. Manuf. Technol..
Show in Context </t>
  </si>
  <si>
    <t xml:space="preserve">F. Fukuyo, E. Ohmura, K. Fukumitsu and H. Morita, "Measurement of temperature dependence of absorption coefficient of single crystal silicon", J. Jpn. Laser Process. Soc., vol. 14, no. 1, pp. 24-29, 2007.
Show in Context </t>
  </si>
  <si>
    <t xml:space="preserve">JSME Data Book: Heat Transfer, Tokyo, Japan, 1986.
Show in Context </t>
  </si>
  <si>
    <t xml:space="preserve">Y. S. Touloukian, R. W. Powell, C. Y. Ho and P. G. Klemens, "Thermophysical properties of matter—The TPRC data series. Volume 1. Thermal conductivity—Metallic elements and alloys", 1970.
Show in Context </t>
  </si>
  <si>
    <t xml:space="preserve">Laser and Backgrinding Applications, Tokyo, Japan, 2013.
Show in Context </t>
  </si>
  <si>
    <t xml:space="preserve">"In-situ moisture desorption characterization of epoxy mold compound", 2012 13th International Thermal Mechanical and Multi-Physics Simulation and Experiments in Microelectronics and Microsystems, 2012.
</t>
  </si>
  <si>
    <t>Kenny Mahan and Bongtae Han, "Determination of Adhesion Strength of EMC/PSR Interface in Thin Packages Using Modified Offset Single Cantilever Adhesion Test".</t>
  </si>
  <si>
    <t xml:space="preserve">"A study of highly crosslinked Epoxy Molding Compound and its interface with copper substrate by molecular dynamic simulations", 2010 Proceedings 60th Electronic Components and Technology Conference (ECTC), 2010.
</t>
  </si>
  <si>
    <t xml:space="preserve">"Moisture/Reflow Sensitivity Classification for Nonhermetic Solid State Surface Mount Devices", IPC/JEDEC, 2004.
</t>
  </si>
  <si>
    <t>A. J. Garete, Z. Li and A. Taduran, "Epoxy Molding Compound Development for Improved MSL1 Delamination Resistance in Plastic Encapsulated Clip Bond Power Package", 2020 IEEE 22nd Electronics Packaging Technology Conference (EPTC), pp. 90-94, 2020.</t>
  </si>
  <si>
    <t>W. Tan et al., "Warpage Control Method in Epoxy Molding Compound", 2020 China Semiconductor Technology International Conference (CSTIC), pp. 1-3, 2020.</t>
  </si>
  <si>
    <t>A. Sukantharat, K. Ugsornrat and C. Sumithpibul, "Effect of Molding Compound Material and Roughness Leadframe to Integrated Circuit Package for Automotive Devices", 2020 Joint International Conference on Digital Arts Media and Technology with ECTI Northern Section Conference on Electrical Electronics Computer and Telecommunications Engineering (ECTI DAMT &amp; NCON), pp. 173-176, 2020.</t>
  </si>
  <si>
    <t>T. Mori, "Latest Technologies of Epoxy Molding Compound (EMC) for FO-WLP", 2019 International Wafer Level Packaging Conference (IWLPC), pp. 1-6, 2019.</t>
  </si>
  <si>
    <t xml:space="preserve">H. Oh, C. Y. Park, M. Shim, Y. Kwon and B. Kong, "Low Shrinkage EMC (Epoxy Molding Compound)", PCIM Europe digital days 2020; International Exhibition and Conference for Power Electronics Intelligent Motion Renewable Energy and Energy Management, pp. 1-4, 2020.
</t>
  </si>
  <si>
    <t>C. Jang, B. Han and S. Yoon, "Comprehensive moisture diffusion characteristics of epoxy molding compounds over solder reflow process temperature", IEEE Transactions on Components and Packaging Technologies, vol. 33, no. 4, pp. 809-818, 2010.</t>
  </si>
  <si>
    <t xml:space="preserve">F. X. J, "Moisture Related Reliability Issues in Electronic Packaging", ECTC short course 2006 2007 and 2008.
</t>
  </si>
  <si>
    <t>D. K. Shin et al., "Effect of PCB Surface Modifications on the EMCto-PCB Adhesion in Electronic Packages", Components and Packaging Technologies IEEE Transactions on, vol. 33, pp. 498-508, 2010.</t>
  </si>
  <si>
    <t xml:space="preserve">M.H. Shirangi, W.H. Müller and B. Michel, "Study of Moisture Diffusion of Epoxy Molding Compound for Reliability Assessment of Plastic IC Packages", proc. of 3rd Microcar, 2008.
</t>
  </si>
  <si>
    <t>M. Niessner, A. Gyarmati and H. Guettler, "Impact of mechanical material modeling on the solder joint fatigue analysis of a leadless package mounted at different positions inside a generic aluminum ECU", 2023 24th International Conference on Thermal Mechanical and Multi-Physics Simulation and Experiments in Microelectronics and Microsystems (EuroSimE), pp. 1-13, 2023.</t>
  </si>
  <si>
    <t xml:space="preserve">B. Lecointre and C.M. Mathieu, "Reduce model complexity with Simcenter Reduced Order Modeling", Siemens Digital Industries Software Blogs, Nov 2023, [online] Available: https://blogs.sw.siemens.com/simcenter.
</t>
  </si>
  <si>
    <t xml:space="preserve">Reduced Order Modelling, [online] Available: https://mathworks.com/discovery/reduced-order-modeling.
</t>
  </si>
  <si>
    <t xml:space="preserve">Multipoint Constraints and Assemblies Ansys Documentation, [online] Available: https://ansyshelp.ansys.com.
</t>
  </si>
  <si>
    <t>A.A.O. Tay, J.S. Phang, E.H. Wong and R. Ranjan, "A modified button-shear method for measuring fracture toughness of polymer–metal interfaces in IC packages", Electronic Components and Technology Conference 2003. Proceedings. 53rd 2003, pp. 1165-1169, [online] Available: http://dx.doi.org/10.1109/ECTC.2003.1216439.</t>
  </si>
  <si>
    <t xml:space="preserve">I. Hofinger, M. Oechsner, H.-A. Bahr and M.V. Swain, "Modified four-point bending specimen for determining the interface fracture energy for thin brittle layers", Int. J. Fract, vol. 92, no. 3, pp. 213-220, 1998.
</t>
  </si>
  <si>
    <t xml:space="preserve">G. Schlottig, I. Maus, H. Walter, K. Jansen, H. Pape, B. Wunderle, et al., "Interfacial fracture parameters of silicon-to-molding compound Electronic Components and Technology Conference (ECTC)", 2010 Proceedings 60th, pp. 1939-1945, 2010.
</t>
  </si>
  <si>
    <t>L. Ernst, A. Xiao, J. De Vreugd, K. Jansen, H. Pape, G. Schlottig, et al., "Establishing fracture properties of EMC-copper (-oxide) interfaces: test procedures and simulations for establishing the interface toughness depending on temperature humidity and mode mixity", Vehicular Technology Conference Fall (VTC 2009-Fall) 2009 IEEE 70th, pp. 1-7, 2009.</t>
  </si>
  <si>
    <t xml:space="preserve">M. Sadeghinia, "Failure and Delamination in Microelectronic Packages", TU Delft, 2013.
</t>
  </si>
  <si>
    <t xml:space="preserve">B. Wunderle, M. Schulz, J. Keller, I. Maus, H. Pape and B. Michel, "Advanced mixed-mode bending test: a rapid inexpensive and accurate method for fracture-mechanical interface characterization Thermal and Thermomechanical Phenomena in Electronic Systems (ITherm)", 2012 13th IEEE Intersociety Conference on 2012, pp. 176-186, [online] Available: http://dx.doi.org/10.1109/ITHERM.2012.6231428.
</t>
  </si>
  <si>
    <t>B. Wunderle, M. Schulz, J. Keller, G. Schlottig, I. Maus, D. May, et al., "fracture-Mechanical Interface Characterization for Thermo-Mechanical Co-Design – An Efficient and Comprehensive Method for Critical Mixed-Mode Data Extraction", Electronic Components and Technology Conference, 2011.</t>
  </si>
  <si>
    <t>A. Mohammadi, M. Tavakolibasti, J. Arnold and B. Wunderle, "A Simple Self-Exciting Vibration High Cycle Fatigue Tester for Accelerated Stress Testing of Thin Films", Therminic, 2023.</t>
  </si>
  <si>
    <t xml:space="preserve">P. Paris, M. Gomez and W. Anderson, "A Rational Theory of Fatigue", The Trend in Engineering, vol. 13, pp. 9-14, 1961.
</t>
  </si>
  <si>
    <t>J. Heilmann, J. Arnold and B. Wunderle, "Acceleration of life time modeling by isothermal bending fatigue test 16th International Conference on Thermal", Mechanical and Multi Physics Simulation and Experiments in Microelectronics and Microsystems, 2015.</t>
  </si>
  <si>
    <t xml:space="preserve">S. Park and M. Seo, "Interface Science and Technology", Interface Science and Composites, vol. 18, 2011.
</t>
  </si>
  <si>
    <t>D. Walther, N. Jöhrmann, J. Arnold and B. Wunderle, "Development and Evaluation of a Belt Drive Fatigue Tester for Accelerated Thermo-mechanical Stress Testing of Thin Metallic Films on Flexible Substrates", Therminic, 2023.</t>
  </si>
  <si>
    <t>A. Tomas, B. Lambert, H. Frémont, N. Malbert and N. Labat, "Epoxy Mold Compound Characterization for Modeling Packaging Reliability", Proc 23rd International Conference on Thermal Mechanical and Multi-Physics Simulation and Experiments in Microelectronics and Microsystems (EuroSimE), pp. 1-5, 2022.</t>
  </si>
  <si>
    <t>E. Topal, J. Gluch, A. Clausner, A. Cardoso and E. Zschech, "Determination of the Filler Distribution in an Epoxy Molding Compound Using High-Resolution X-Ray Computed Tomography", IEEE Transactions on Components Packaging and Manufacturing Technology, pp. 504-509, 2021.</t>
  </si>
  <si>
    <t>T. Noh, H. Jeong and S. B. Jung, "Effect of Ceramic Filler in Epoxy Mold Compound on Thermomechanical Property of FOWLP", 2023 IEEE 73rd Electronic Components and Technology Conference (ECTC), pp. 2029-2033, 2023.</t>
  </si>
  <si>
    <t xml:space="preserve">U. Mokhtar, R. Rasid, S. Ahmad, A. E. Said, F. L. A. Latip and C. C. Ng, "Effect of Molding Compound and Die Attach Adhesive Material on QFN Package Delamination and Warpage Issues", Solid State Science and Technology, vol. 16, no. 2, pp. 83-91, 2008.
</t>
  </si>
  <si>
    <t>F. Huber, H. Etschmaier, T. Dobs, H. Walter, O. Wittler and P. Hadley, "Validation and Optimization of Calculated Stress Fields in Double-Mold Optoelectronics Sensor Packaging", IEEE Transactions on Components Packaging and Manufacturing Technology, vol. 10, pp. 974-981, 2020.</t>
  </si>
  <si>
    <t xml:space="preserve">F. Leblanc, "Contribution to methology for the analysis of fracture phneomena in encapsulated components", PhD Thesis, 2004.
</t>
  </si>
  <si>
    <t>G. Schlottig, M. I, H. Walter, K. Jansen, H. Pape, B. Wunderle, et al., "Interfacial fracture parameters of silicon-to-molding compound", Proceedings 60th Electronic Components and Technology Conference (ECTC), pp. 1939-1945, 2010.</t>
  </si>
  <si>
    <t>M. Dressler, B. Wunderle, K.-F. Becker and H. Reichl, "Reliability study of the stud bump bonding flip chip technology on molded interconnect devices", 3rd Electronics System Integration Technology Conference ESTC, 2010.</t>
  </si>
  <si>
    <t>T. Ferguson and Q. J, "Predictive model for adhesion loss of molding", 56th Electronic Components and Technology Conference 2006, 2006.</t>
  </si>
  <si>
    <t>A. Tay and T. Lin, "Moisture-induced interfacial delamination growth in plastic IC packages during solder reflow", 48th Electronic Components and Technology Conference, 1998.</t>
  </si>
  <si>
    <t xml:space="preserve">M. Shirangi, W. Müller and B. Michel, "Determination of Copper/EMC Interface Fracture Toughness during Manufacturing Moisture Preconditioning and Solder Reflow Process of Semiconductor Packages", 12th International Conference on Fracture 2009, 2009.
</t>
  </si>
  <si>
    <t>J. Auersperg, M. Klein and B. Michel, "Optimization of Electronics Assemblies towards Robust Design under Fracture Delamination and Fatigue Aspects", 8th International Conference on Electronic Packaging Technology, 2007.</t>
  </si>
  <si>
    <t>H. Guojun and A. Tay, "On the relative contribution of temperature moisture and vapor pressure to delamination in a plastic IC package during lead-free solder reflow", Proceedings Electronic Components and Technology 2005. ECTC '05, 2005.</t>
  </si>
  <si>
    <t xml:space="preserve">A. Tay, "Application of fracture mechanics in microelectronics", Short Course EuroSime Conf, 2006.
</t>
  </si>
  <si>
    <t>L. Ernst, A. Xiao, B. Wunderle, K. M. Jansen and H. Pape, "Interface Characterization and Failure Modeling for Semiconductor Packages", 10th Electronics Packaging Technology Conference, 2008.</t>
  </si>
  <si>
    <t>Z. Xiong and A. Tay, "Modeling of viscoelastic effects on interfacial delamination in IC packages", 50th Electronic Components and Technology Conference, 2000.</t>
  </si>
  <si>
    <t xml:space="preserve">J. de Vreugd, The Effect of Aging on Molding Compound Properties, 2011.
</t>
  </si>
  <si>
    <t xml:space="preserve">Dandong Ge, Chai Chee Meng, K. L. L lan and M Walter, "A Comparison Study of Thermal Aging Effect on Mold Compound and Its Impact on Lead-frame Packages Stress", International Symposium on Advanced Packaging Materials (APM), pp. 403-409, 2011.
</t>
  </si>
  <si>
    <t xml:space="preserve">Zhang Bingbing, Yang Daoguo, Ernst Leo and Pape Heinz, "Modelling of Mixed-Mode Delamination by Cohesive Zone Method", EuroSimE2013.
</t>
  </si>
  <si>
    <t xml:space="preserve">Zhang Bingbing, Yang Daoguo and Ernst Leo, "2D/3D Cohesive Zone Modelling of a Mixed-Mode Delamination experiment", Proceedings of the 2013 IEEE 15th Electronics Packaging Technology Conference (EPTC 2013), ISBN 978-1-4799-2833-0.
</t>
  </si>
  <si>
    <t>M. Sadeghinia, K. M. B. Jansen, L. J. Ernst and H. Pape, "Interfacial Fracture Properties of Cu-EMC Interfaces at Pressure Cooker Test Conditions", Proceedings of the 62th Electronic Components &amp; Technology Conference, pp. 752-755, 2012, ISBN 978-1-4673-1964-5.</t>
  </si>
  <si>
    <t xml:space="preserve">A. Xiao et al., "Interfacial fracture properties and failure modelling for microelectronics", Proceeding Electronic Components and Technology conference, pp. 1724-1730, 2008.
</t>
  </si>
  <si>
    <t>A. Xiao et al., "Establishing Fracture Properties of EMC-Copper Interfaces in the Visco-Elastic Temperature Region", Proceeding Electronic Components and Technology conference, pp. 239-245, 2009.</t>
  </si>
  <si>
    <t xml:space="preserve">Kljuc~ar Luka, Gonzalez Mario, Vanstreels Kris, Ivankovic Andrej, Hecker Michael and Ingrid De Wolf, Effect of 4-point bending test procedure on crack propagation in thin film stacks, pp. 59-63, 2015.
</t>
  </si>
  <si>
    <t xml:space="preserve">Ge Zhi, Wang Yuanyuan, Hou Yue, Sun Wenjuan and Sun Renjuan, Evaluation of fracture in mortar subject to tension loading using phase field model and three-point bending test, pp. 121-128, 2015.
</t>
  </si>
  <si>
    <t xml:space="preserve">Gao Hu, Yang Xinhua and Zhang Chuanchuan, Experimental and numerical analysis of three-point bending fracture of pre-notched asphalt mixture beam, pp. 1-10, 2015.
</t>
  </si>
  <si>
    <t xml:space="preserve">A. Xiao, G. Schlottig, H. Pape, B. Wunderle, K. M. B. Jansen and L. J. Ernst, "Mixed Mode Interface Characterization Thermal Residual Stress 2008", International Conference on Electronic Packaging Technology &amp; High Density Packaging (ICEPT-HDP, 2008.
</t>
  </si>
  <si>
    <t xml:space="preserve">Sathiskumar A. Ponnusami, "Sergio Turteltaub Sybrand van der Zwaag", Cohesive-zone modelling of crack nucleation and propagation in particulate composites Engineering Fracture Mechanics, pp. 170-190, 2015.
</t>
  </si>
  <si>
    <t xml:space="preserve">Hu Jun, Liu Fei, Duan Quan, Cheng Guangxu and Zhang Zaoxiao, Failure analysis based on J-integral values: A case study of hydrogen blistering defect Engineering Failure Analysis, pp. 924-932, 2011.
</t>
  </si>
  <si>
    <t xml:space="preserve">Zhang Bingbing, Johlitz Michael, Lion Alexander, Ernst Leo, K.M.B. Jansen, Duc-Khoi Vu, et al., "Aging of Epoxy Moulding Compound - Thermomechanical Properties during High Temperature Storage", Proc.of EuroSIME, 2016.
</t>
  </si>
  <si>
    <t xml:space="preserve">J. deVreugd, "The Effect of Aging on Moulding Compound Properties", 2011, ISBN 987-94-91211-60-7.
</t>
  </si>
  <si>
    <t xml:space="preserve">Dandong Ge, Chee Meng Chai, K. L. L Ian and M Walter, "A Comparison Study of Thermal Aging Effect on Mold Compound and Its Impact on Lead frame Packages Stress", International Symposium on Advanced Packaging Materials (APM), pp. 403-409, 2011.
</t>
  </si>
  <si>
    <t xml:space="preserve">J. de Vreugd, K.M.B. Jansen, L.J. Ernst, C. Bohm and R. Pufall, "High temperature storage influence on moulding compound properties", EuroSIME 2010.
</t>
  </si>
  <si>
    <t xml:space="preserve">M.H. Shirangi, W.H. Müller and B. Michel, Determination of Copper/EMC interface fracture toughness during manufacturing moisture preconditioning and solder reflow process of semiconductor packages. Proc. int. Conf. Fracture (ICF12), 2009.
</t>
  </si>
  <si>
    <t xml:space="preserve">X.J. Fan, G.Q. Zhang, W.D. Van Driel and L.J. Ernst, Interfacial delamination mechanisms during reflow with moisture preconditioning. IEEE Transactions on Components and Packaging Technologies, pp. 252-259, 2008.
</t>
  </si>
  <si>
    <t xml:space="preserve">G. R. Irwin, Analysis of stresses and strains near the end of a crack traversing a plate. J. Appl Mech, vol. 24, pp. 361-364, 1957.
</t>
  </si>
  <si>
    <t xml:space="preserve">B.D. Davidson and X. Sun, Effects of friction geometry and fixture compliance on the perceived toughness from three- and four-point bend end-notched flexure tests. Journal of reinforced plastics and composites 24, pp. 1611-1629, 2005.
</t>
  </si>
  <si>
    <t xml:space="preserve">C. Schuecker and B. D. Davidson, Evaluation of the accuracy of the four-point end notched flexure test for mode II delamination toughness determination. Composites Part A 60, pp. 2137-2146, 2000.
</t>
  </si>
  <si>
    <t xml:space="preserve">H. Yoshihara, Theoretical analysis of 4ENF tests for mode II fracturing in wood by finite element method. Eng Fract Mech 75, pp. 290-296, 2008.
</t>
  </si>
  <si>
    <t xml:space="preserve">I. Hofinger, M. Oechsner, H. Bahr and M. Swain, Modified four-point bending specimen for determining the interface fracture energy for thin brittle layers. Int J. Fract, vol. 92, pp. 213-220, 1998.
</t>
  </si>
  <si>
    <t xml:space="preserve">M. Goroll and R. Pufall, Determination of adhesion and delamination prediction for semiconductor packages by using Grey Scale Correlation and Cohesive Zone Modelling. Microelectronics Reliability 52, pp. 2289-2293, 2012.
</t>
  </si>
  <si>
    <t xml:space="preserve">N. Asao, H. Isao and T. Naotak, A new method for measuring adhesion strength of IC molding compounds. J. Elect. Packaging 114, pp. 402-412, 1992.
</t>
  </si>
  <si>
    <t xml:space="preserve">R.C. Østergaard and B.F. Srensen, Interface crack in sandwich structures. Int J. Frac 143, pp. 301-316, 2007.
</t>
  </si>
  <si>
    <t xml:space="preserve">A.B. De Morais, Analysis of mode II interlaminar fracture of multidirectional laminates. Composites Part A, vol. 35, pp. 51-57, 2004.
</t>
  </si>
  <si>
    <t xml:space="preserve">Michael Smith, "ABAQUS/Standard User’s Manual Version 6.9", Dassault Systèmes Simulia Corp, 2009.
</t>
  </si>
  <si>
    <t>Tetsuya Ueda, Naoki Yoshimatsu, Nobuyoshi Kimoto, Dai Nakajima, Masao Kikuchi and Toshiaki Shinohara, "Simple compact robust and high-performance power module T-PM (transfer-molded power module)", In 2010 22nd International Symposium on Power Semiconductor Devices &amp; IC’s (ISPSD), pp. 47-50, June 2010.</t>
  </si>
  <si>
    <t xml:space="preserve">Alessandro Sitta, "Lifetime Modeling for Silicon Carbide Based Power Module", Technical report, 2021.
</t>
  </si>
  <si>
    <t>Asger Bjørn Jørgensen, Stig Munk-Nielsen and Christian Uhrenfeldt, "Overview of digital design and finite-element analysis in modern power electronic packaging", IEEE Transactions on Power Electronics, vol. 35, no. 10, pp. 10892-10905, 2020.</t>
  </si>
  <si>
    <t>Juergen Schuderer, Viktor Lindstroem, Chunlei Liu and Fabian Mohn, "Transfer molding for power semiconductor modules", In CIPS 2018; 10th International Conference on Integrated Power Electronics Systems, pp. 1-6, March 2018.</t>
  </si>
  <si>
    <t>Michele Calabretta, Alessandro Sitta, Salvatore Massimo Oliveri and Gaetano Sequenzia, "Silicon carbide multi-chip power module for traction inverter applications: thermal characterization and modeling", IEEE Access, pp. 1-1, 2021.</t>
  </si>
  <si>
    <t>C. Glenn Shirley, "Thb reliability models and life prediction for intermittently-powered nonhermetic components", In Proceedings of 1994 IEEE International Reliability Physics Symposium, pp. 72-78, 1994.</t>
  </si>
  <si>
    <t>Reinhold Bayerer, Matthias Lassmann and Sebastian Kremp, "Transient hygrothermal-response of power modules in inverters—the basis for mission profiling under climate and power loading", IEEE Transactions on Power Electronics, vol. 31, no. 1, pp. 613-620, 2016.</t>
  </si>
  <si>
    <t>Yiying Yao, Guo-Quan Lu, Dushan Boroyevich and D. T. Ngo. Khai, "Survey of high-temperature polymeric encapsulants for power electronics packaging", IEEE Transactions on Components Packaging and Manufacturing Technology, vol. 5, no. 2, pp. 168-181, 2015.</t>
  </si>
  <si>
    <t xml:space="preserve">De Xie, Anthony M Waas, Khaled W Shahwan, Jessica A Schroeder and Raymond G Boeman, "Computation of energy release rates for kinking cracks based on virtual crack closure technique", Computer Modeling in Engineering &amp; Sciences, vol. 6, no. 6, pp. 515-524, 2004.
</t>
  </si>
  <si>
    <t>JG Bai, ZZ Zhang, JN Calata and GQ Lu, "Characterization of low-temperature sintered nanoscale silver paste for attaching semiconductor devices", In 2005 Conference on High Density Microsystem Design and Packaging and Component Failure Analysis, pp. 1-5, 2005.</t>
  </si>
  <si>
    <t>E. R. Krieger William, Sathyanarayanan Raghavan and Suresh K. Sitaraman, "Experiments for Obtaining Cohesive-Zone Parameters for Copper-Mold Compound Interfacial Delamination", IEEE Transactions on Components Packaging and Manufacturing Technology, vol. 6, no. 9, pp. 1389-1398, September 2016.</t>
  </si>
  <si>
    <t>Xiaopei Li, Jianghai Gu, Yangjian Xu and Yong Liu, "Cohesive zone model for delamination analysis of an embedded die system in package", In 2012 13th International Thermal Mechanical and Multi-Physics Simulation and Experiments in Microelectronics and Microsystems, pp. 1/10-10/10, 2012.</t>
  </si>
  <si>
    <t>T. Hauck, M. van Soestbergen, Q. Jiang, A. Deshpande, A. Bharamgonda and A. Dasgupta, "Virtual Testing and Digital Twin Approaches for Response of Grain-scale Solder Interconnects to Multiaxial Loading", 23rd International Conference on Thermal Mechanical and Multi-Physics Simulation and Experiments in Microelectronics and Microsystems (EuroSimE) Malta, April, 2022.</t>
  </si>
  <si>
    <t>M. van Soestbergen, Y. Chen and T. Hauck, "Shift of die passivation by ratcheting of underlying aluminum bond pad", 23rd International Conference on Thermal Mechanical and Multi-Physics Simulation and Experiments in Microelectronics and Microsystems (EuroSimE) Malta, April, 2022.</t>
  </si>
  <si>
    <t>R. Darveaux, "Effect of Simulation Methodology on Solder Joint Crack Growth Correlation", Electronic Components and Technology Conference (ECTC) Las Vegas (NV), May, 2000.</t>
  </si>
  <si>
    <t>A. Schubert, R. Dudek, E. Auerswald, A. Gollhardt, B. Michel and H. Reichl, "Fatigue Life Models for SnAgCu and SnPb Solder Joints Evaluated by Experiments and Simulation", Electronic Components and Technology Conference (ECTC) New Orleans (LA), May, 2003.</t>
  </si>
  <si>
    <t>B. Vandevelde, M. Gonzalez, E. Beyne, G. Q. Zhang and J. Caers, "Optimal Choice of the FEM Damage Volumes for Estimation of the Solder Joint Reliability for Electronic Package Assemblies", Electronic Components and Technology Conference (ECTC) New Orleans (LA), May, 2003.</t>
  </si>
  <si>
    <t>E. Ben Romdhane, P. Roumanille, A. Guédon-Gracia, S. Pin, P. Nguyen and H. Frémont, "QFN (Quad Flat No–lead) SAC Solder Joints under Thermal Cycling: Identification of Two Failure Mechanisms", Electronic Components and Technology Conference (ECTC) San Diego (CA), May, 2022.</t>
  </si>
  <si>
    <t>A. Deshpande, Q. Jian, A. Dasgupta and U. Becker, "Fatigue Life of Joint-Scale SAC305 Solder Specimens in Tensile and Shear Mode", 18th Intersociety Conference on Thermal and Thermomechanical Phenomena in Electronic Systems (Itherm) Las Vegas (NV), May, 2019.</t>
  </si>
  <si>
    <t>A. Dasgupta, "Failure Mechanism Models For Cyclic Fatigue", IEEE Transactions on Reliability, vol. 42, no. 4, pp. 548-555, 1993.</t>
  </si>
  <si>
    <t>R. Kniely, F. Huber, J. Heilmann and M. W. B. Schulz, "Characterization of interfacial parameters for lifetime modelling in modern optical sensor package assemblies", 23rd International Conference on Thermal Mechanical and MultiPhysics Simulation and Experiments in Microelectronics and Microsystems (EuroSimE), 2022.</t>
  </si>
  <si>
    <t>L. Ileri and E. Madenic, "Crack Initiation and Growth in Electronic Packages", 45th Electronic Components and Technology Conference, 1995.</t>
  </si>
  <si>
    <t>M.-C. Hsieh, S.-T. Wu, C.-J. Wu and J. H. Lau, "Energy Release Rate Estimation for Through Silicon Vias in 3-D IC Integration", IEEE Transactions on Components Packaging and Manufacturing Technology, vol. 4, no. 1, pp. 57-65, 2014.</t>
  </si>
  <si>
    <t xml:space="preserve">R. Marat-Mendes and M. Freitas, "DCB ENF AND ECT TESTS FOR INTERLAMINAR FRACTURE OF GLASS/EPOXY UNIDIRECTIONAL LAMINATES", 10th PORTUGUESE CONFERENCE ON FRACTURE, 2006.
</t>
  </si>
  <si>
    <t>B. Wunderle, M. Schulz, J. Keller, I. Maus, H. Pape and B. Michel, "Advanced Mixed-Mode Bending Test: A Rapid Inexpensive and Accurate Method for Fracture-Mechanical Interface Characterisation", 13th InterSociety Conference on Thermal and Thermomechanical Phenomena in Electronic Systems, 2012.</t>
  </si>
  <si>
    <t>J. Heilmann, J. Arnold and B. Wunderle, "Acceleration of lifetime modeling by isothermal bending fatigue tests", 16th International Conference on Thermal Mechanical and MultiPhysics Simulation and Experiments in Microelectronics and Microsystems, 2015.</t>
  </si>
  <si>
    <t>M. Seiss, T. Mrotzek, U. Jäntsch, M. Klimenkov, J. Reiser and W. Knabl, "The interface in molybdenum-copper-composites used for thermal management applications", 33rd Thermal Measruement Modeling &amp; Management Symposium (SEMI-THERM), 2017.</t>
  </si>
  <si>
    <t>W. Chen and W. Bottoms, "Heterogeneous Integration Roadmap. 2017", International Conference on Electronics Packaging (ICEP), 2017.</t>
  </si>
  <si>
    <t>I. Maus, H. Pape, H. Nabi, B. Michel and B. Wunderle, "Determination of interface fracture parameters: Energy Release Rate and Mode Mixity using FEA", 14th International Conference on Thermal Mechanical and Multi-Physics Simulation and Experiments in Microelectronics and Microsystems (EuroSimE), 2013.</t>
  </si>
  <si>
    <t xml:space="preserve">M. G. Pecht, L. T. Nguyen and E. B. Hakim, Plastic-Encapsulated Microelectronics, New York:Wiley, 1995.
</t>
  </si>
  <si>
    <t xml:space="preserve">H. W. Rauhut, "No-postcure epoxy package materials and their performance", Int. J. Microcircuits Electron. Packag., vol. 19, no. 3, pp. 330, Third Quarter 1996.
</t>
  </si>
  <si>
    <t xml:space="preserve">D. S. Soane and Z. Martynenko, Polymers in Microelectronics, New York:Elsevier, 1989.
</t>
  </si>
  <si>
    <t>M. Adachi, O. Shinji and N. Totsuka, "New mode crack of LSI package in the solder reflow process", IEEE Trans. Comp. Hybrids Manufact. Technol., vol. 16, pp. 550, Aug. 1993.</t>
  </si>
  <si>
    <t>H. Lee and Y. Y. Earmme, "A fracture mechanics analysis of the effects of material properties and geometries of components on various types of package cracks", IEEE Trans. Comp. Hybrids Manufact. Technol. A, vol. 19, pp. 168, June 1996.</t>
  </si>
  <si>
    <t>R. Lin, E. Blackshear and P. Serisky, "Moisture induced package cracking in plastic encapsulated surface mount components during solder reflow process", Proc. 26th Rel. Phys. Symp., pp. 83-89, 1988.</t>
  </si>
  <si>
    <t xml:space="preserve">X. J. Fan, Moisture-Induced Failures in IC Packages, Singapore:Inst. Microelectron., 1999.
</t>
  </si>
  <si>
    <t>M. Tencer, "Moisture ingress into nonhermetic enclosures and packagesA quasisteady state model for diffusion and attenuation of ambient humidity variations", Proc. IEEE 44th Electron. Comp. Technol. Conf., 1994.</t>
  </si>
  <si>
    <t>R. L. Shook, "Moisture sensitivity characterization of plastic surface mount devices using scanning acoustic microscopy", Proc. 30th Annu. Rel. Phys., pp. 157, 1992.</t>
  </si>
  <si>
    <t>J. E. Galloway and B. M. Miles, "Moisture absorption and desorption predictions for plastic ball grid array packages", IEEE Trans. Comp. Packag. Manufact. Technol. A, vol. 20, pp. 274, Sept. 1997.</t>
  </si>
  <si>
    <t xml:space="preserve">J. Crank, The Mathematics of Diffusion, U.K., Oxford:Clarendon, 1986.
</t>
  </si>
  <si>
    <t xml:space="preserve">R. D. Deanin, Polymer Structure Properties and Application, MA, Boston:Cahners, 1972.
</t>
  </si>
  <si>
    <t xml:space="preserve">D. W. Peterson, "Integrated plastic reliability studies" in Proposal, NM, Albuquerque:Sandia National Labs., 1993.
</t>
  </si>
  <si>
    <t>Roseanne Duca, Jing En Luan, Phone Maw Hla and Kim-Yong Goh, "A Comprehensive Study on BGA Block Warpage and Prediction Methodology", EPTC, 2017.</t>
  </si>
  <si>
    <t>Roseanne Duca, Jing En Luan, Phone Maw Hla, Claudio Maria Villa and Marco Rovitto, "BGA Strip Warpage Induced by Assembly Process and the Practical Prediction Methodology", EuroSimE, 2018.</t>
  </si>
  <si>
    <t>Roseanne Duca, Jing En Luan, Claudio Maria Villa, Marco Rovitto, Carlo Passagrilli, Arianna Morelli, et al., "A Complete Explanation of Warpage Behavior Across Backend Processes on Organic BGA in Strip Form and its Predictive Methodology", EPTC, 2018.</t>
  </si>
  <si>
    <t>Roseanne Duca, "A Quick Methodology for Identifying Material Selection for Warpage Control in Backend", EPTC, 2019.</t>
  </si>
  <si>
    <t>Kalyan Biswas and Ghiguo Liu, "Development of Numerical Modeling Approach on Substrate Warpage Prediction", EPTC, 2012.</t>
  </si>
  <si>
    <t>W. H. Zhu et al., "Cure shrinkage characterization and its implementation into correlation of warpage between simulation and measurement", 2007 International Conference on Thermal Mechanical and Multi-Physics Simulation Experiments in Microelectronics and Micro-Systems. EuroSime 2007, pp. 1-8, 2007.</t>
  </si>
  <si>
    <t>A. Inamdar et al., "Study of Thermal Aging Behavior of Epoxy Molding Compound for Applications in Harsh Environments", 2019 IEEE 69th Electronic Components and Technology Conference (ECTC), pp. 811-818, 2019.</t>
  </si>
  <si>
    <t>K. M. B. Jansen, J. de Vreugd, L. J. Ernst and C. Bohm, "Thermal aging of molding compounds", 2010 11th International Conference on Electronic Packaging Technology High Density Packaging, pp. 778-780, 2010.</t>
  </si>
  <si>
    <t>C. C. Chiew, P. Samsun, L. Vigneswaran and A. Ang, "Die Pad Delamination on QFN package", IEEE 38th International Electronic Manufacturing Technology (IEMT), 2018.</t>
  </si>
  <si>
    <t>M. Lebbai, W.K. Szeto and J.K. Kim, "Optimization of Black Oxide Coating Thickness as Adhesion Promoter for Copper Substrate", IEEE Int’l Symp on Electronic Materials &amp; Packaging, 2000.</t>
  </si>
  <si>
    <t xml:space="preserve">L. Chan, K. Y. Fai and Y. C. Ho, "Modified Brown Oxide Treatment as an Adhesion Promoter for Copper Lead Frame in Plastic Integrated-Circuit Packages", IEEE 33rd International Electronics Manufacturing Technology Conference, 2008.
</t>
  </si>
  <si>
    <t xml:space="preserve">C.W. Lum, "Low profile TSOP approach for MSL 1 delamination free", IEEE International Electronic Manufacturing Technology (IEMT), 2010.
</t>
  </si>
  <si>
    <t xml:space="preserve">D. Hart, B. Lee and J. Ganjei, "Increasing IC Lead frame package reliability", IEEE Electronics Packaging Technology Conference (EPTC), 2008.
</t>
  </si>
  <si>
    <t>M. Lager, D. Tews, R. Haidar et al., "Advanced Non-Etching Adhesion Promoter for Next Generation IC Packaging", IEEE 9th International Microsystems Packaging Assembly and Circuits Technology Conference (IMPACT), 2014.</t>
  </si>
  <si>
    <t xml:space="preserve">L. Fong, "The Effect of Lead frame Finishing Towards Package Delamination", IEEE 11th Electronics Packaging Technology Conference, 2009.
</t>
  </si>
  <si>
    <t>R. Pufall, M. Goroll and G.M Reuther, "Understanding delamination for fast development of reliable packages for automotive applications: A consideration of adhesion by interlocking and anchoring", IEEE Electronics Systems-Integration Conference, 2014.</t>
  </si>
  <si>
    <t>L. Vigneswaran and C. C. Mei, "Lead Delamination Correlation with Sn Layer Melting During Sawing in Power QFN Package", IEEE 12th Electronics Packaging Technology Conference, 2010.</t>
  </si>
  <si>
    <t>T. Y. Lin et al., "Failure analysis of full delamination on the stacked die leaded packages", 53rd Electronic Components and Technology Conference 2003. Proceedings., pp. 1170-1175, 2003.</t>
  </si>
  <si>
    <t>C. A. Le Gall, Jianmin Qu and D. L. McDowell, "Delamination cracking in encapsulated flip chips", 1996 Proceedings 46th Electronic Components and Technology Conference, pp. 430-434, 1996.</t>
  </si>
  <si>
    <t>W. K. Szeto, M. Y. Xie, J. K. Kim, M. M. F. Yuen, P. Tong and S. Yi, "Interface failure criterion of button shear test as a means of interface adhesion measurement in plastic packages", International Symposium on Electronic Materials and Packaging (EMAP2000) (Cat. No.00EX458), pp. 263-268, 2000.</t>
  </si>
  <si>
    <t>L. W. Lee and L. W. Cheat, "Adhesion Study on Different Surface Treatment by Button Shear Test", 2020 4th IEEE Electron Devices Technology Manufacturing Conference (EDTM), pp. 1-4, 2020.</t>
  </si>
  <si>
    <t>S. Jakschik, F. Feustel and E. Meusel, "Mechanism and growth rate of underfill delaminations in flip chips", 2001 Proceedings. 51 st Electronic Components and Technology Conference (Cat. No.0ICH37220), pp. 98-103, 2001.</t>
  </si>
  <si>
    <t>M. Hsieh, C. C. Lee and L. C. Hung, "Comprehensive Thermo-Mechanical Stress Analyses and Underfill Selection of Large Die Flip Chip Ball Grid Array", IEEE Transactions on Components Packaging and Manufacturing Technology, vol. 3, no. 7, pp. 1155-1162, July 2013.</t>
  </si>
  <si>
    <t xml:space="preserve">B.R.K. Blackman, H. Hadavinia, A.J. Kinloch et al., "The use of a cohesive zone model to study the fracture of fibre composites and adhesively-bonded joints", Int J Fract, vol. 119, pp. 25-46, 2003.
</t>
  </si>
  <si>
    <t>J. Kennedy and R. Eberhart, "Particle swarm optimization", Proceedings of ICNN95 - International Conference on Neural Networks, pp. 1942-1948, 1995.</t>
  </si>
  <si>
    <t>C.C. Lee and L.M. Higgins, "Challenges of Cu wire bonding on low-k/Cu wafers with BOA structures", 2010 Proceedings 60th Electronic Components and Technology Conference (ECTC), pp. 342-349, 2010.</t>
  </si>
  <si>
    <t>Chen QiJia, A. Pagba, D. Reynoso, S. Thomas and H.J. Toc, "Cu wire and beyond — Ag wire an alternative to Cu?", 2010 12th Electronics Packaging Technology Conference, pp. 591-596, 2010.</t>
  </si>
  <si>
    <t>K.A. Yoo, C. Uhm, T.J. Kwon, J.S. Cho and J.T. Moon, "Reliability study of low cost alternative Ag bonding wire with various bond pad materials", 2009 11th Electronics Packaging Technology Conference, pp. 851-857, 2009.</t>
  </si>
  <si>
    <t>T.L. Chew, A.L. Visarra, F. Quercia and E. Perriaud, "Characterization of 0.6mils Ag Alloy wire in BGA package", 36th International Electronics Manufacturing Technology Conference, pp. 1-5, 2014.</t>
  </si>
  <si>
    <t>S. Kumar, H. Kwon, Y.I. Heo, S.H. Kim, J.S. Hwang and J.T. Moon, "Thermosonic ball bonding behavior and reliability study of Ag alloy wire", 2013 14th International Conference on Electronic Packaging Technology, pp. 254-259, 2013.</t>
  </si>
  <si>
    <t>S. Kumar, H. Kwon, Y.I.L. Heo, S.H. Kim, J.S. Hwang and J.T. Moon, "Thermosonic ball bonding behavior of Ag-Au-Pd alloy wire", 2013 IEEE 15th Electronics Packaging Technology Conference (EPTC 2013), pp. 15-20, 2013.</t>
  </si>
  <si>
    <t>K. Yazawa et al., "An Evaluation of Effects of Molding Compound Properties on the Reliability of Ag Wire Bonded Components", 2017 IEEE 67th Electronic Components and Technology Conference (ECTC), pp. 2231-2236, 2017.</t>
  </si>
  <si>
    <t>Y.T. Chiu et al., "The corrosion behavior of Ag alloy wire bond on Al pad in molding compounds of various chlorine contents under biased-HAST", 2016 International Conference on Electronics Packaging (ICEP), pp. 497-501, 2016.</t>
  </si>
  <si>
    <t>J.S. Cho et al., "Thermal Reliability IMC Behavior of Low Cost Alternative Au-Ag-Pd Wire Bonds to Al Metallization", 59th ECTC 2009, pp. 1569-1573.</t>
  </si>
  <si>
    <t xml:space="preserve">H.W. Hsueh, F.Y. Hung, T.S. Lui, L.H. Chen and K.J. Chen, "Intermetallic Phase on the Interface of Ag-Au-Pd/Al Structure", Advances in Materials Science and Engineering 2014 pp. 1–6 IEEE 67th Electronic Components and Technology Conference (ECTC), pp. 2231-2236, 2017.
</t>
  </si>
  <si>
    <t xml:space="preserve">C. Su, C. Wei and B. Li, Adv. Mater. Sci. Eng., pp. 1-9, 2013.
</t>
  </si>
  <si>
    <t xml:space="preserve">S. Vyazovkin, J. Comput. Chem., vol. 22, pp. 178-183, 2001.
</t>
  </si>
  <si>
    <t xml:space="preserve">N. Sbirrazzuoli and S. Vyazovkin, Thermochim. Acta, vol. 388, pp. 289-298, 2002.
</t>
  </si>
  <si>
    <t xml:space="preserve">H. Higuchi, M. Maeda, K. Yamauchi and N. Takahashi, Kobunshi Ronbunshu, vol. 48, pp. 33-39, 1991.
</t>
  </si>
  <si>
    <t xml:space="preserve">V.A. Lapitikii, M.K. Gladilovich and S.P. Rodina, "Dielectric epoxy molding materials", Elektrotekhnika, pp. 11-14, 1974.
</t>
  </si>
  <si>
    <t xml:space="preserve">T. Junichi, S. Hideaki and M. Takeshi, "Epoxy molding compound for fingerprint sensor", ICEP, pp. 553-556, 2016.
</t>
  </si>
  <si>
    <t xml:space="preserve">G. Xiaolu, W. Haoran, Z. Zihao and P. Zongren, "Dielectric properties of epoxy-AI203nanocomposites", ICD 2016, vol. 2, pp. 1081-1084, August 2016.
</t>
  </si>
  <si>
    <t xml:space="preserve">Z. Yunxia, L. Shengtao, B. Jie, L. Jianying and B. Suna, "Dielectric property of ultrafine BaTiO3/epoxy composite", ICPADCM, pp. 341-344, 2009.
</t>
  </si>
  <si>
    <t xml:space="preserve">H. Golla and H. Keskar, "Antilock Breaking System Modeling and Development", India Institute of Technology, pp. 4-7.
</t>
  </si>
  <si>
    <t xml:space="preserve">M. Minges, "Electronic Materials Handbook Vol 1 Packaging" in ASM International, pp. 483-485, 1989.
</t>
  </si>
  <si>
    <t xml:space="preserve">G. E. Dieter, "Mechanical Metallurgy" in , London:McGraw-Hill Book Co, pp. 275-503, 1988.
</t>
  </si>
  <si>
    <t xml:space="preserve">W. D. Callister and D. G. Rethwisch, "Fundamentals of Material Science and Engineering" in , USA:John Wiley and Sons Inc, pp. 200-260, 2012.
</t>
  </si>
  <si>
    <t xml:space="preserve">A. E. Stephens, Avoiding Furnace Slip in the Era of Shallow Trench Isolation, USA, NJ, Pennington:Electrochemical Society, pp. 774-785, 2002.
</t>
  </si>
  <si>
    <t>S. Irving and Y. Liu, "Wafer deposition/metallization and back grind process-induced warpage simulations", Proc. Electron. Compon. Technol. Conf., pp. 1459-1462, 2003.</t>
  </si>
  <si>
    <t>T. Vodenitcharova, L. C. Zhang, I. Zarudi, Y. Yin, H. Domyo and T. Ho, "The effect ofthermal shocks on the stresses in a sapphire wafer", IEEE Trans. Semicond. Manuf., vol. 19, no. 4, pp. 449-454, Nov. 2006.</t>
  </si>
  <si>
    <t>R. B. R. van Silfhout, W. D. van Driel, Y. Li, G. Q. Zhang and L. J. Ernst, "Prediction of back-end process-induced wafer warpage and experimentalverification", Proc. Electron. Compon. Technol. Conf., pp. 1182-1187, 2002.</t>
  </si>
  <si>
    <t xml:space="preserve">A. Mallik and R. P. Stout, "Simulation of warpage of silicon wafersusing ANSYS finite element analysis", Proc. IMAPS Triangle 43rd Int. Symp. Microelectron., pp. 486-493, 2010-Nov.
</t>
  </si>
  <si>
    <t xml:space="preserve">M. Leppo, CJ. Chia, J.T. Ewanich, Substrates and Packages, Electronic Materials Handbook, ASM International, pp. 209-211, 1989
</t>
  </si>
  <si>
    <t>R. Pufall, M. Goroll, I. Mahler, W. Kanert, M. Bouazza, O. Wittler, R. Dudek, Degradation of molding compounds during highly accelerated stress tests. A simple approach to study adhesion by performing button shear tests, EuroSimE 2011, pp. 1-5, 2011</t>
  </si>
  <si>
    <t>R. Dudek, B. Bramer, I. Auersperg, R. Pufall, H. Walter, B. Seiler, B. Wunderle, Determination of Interface Fracture Parameters by Shear Testing Using Different Theoretical Approaches, EuroSimE 2012, pp. 1-10, 2012</t>
  </si>
  <si>
    <t xml:space="preserve">M. Juras, Characterization and Modeling of Mold to Substrate Interface Strength, Master Thesis, Cracow University of Technology, 2011
</t>
  </si>
  <si>
    <t xml:space="preserve">ANSYS Mechanical ADPL Contact Technology Guide, Ansys, Release 13.0, 2010
</t>
  </si>
  <si>
    <t xml:space="preserve">Wunderle, B.; Schulz, M.; Keller, J.; Schlottig, G.; Maus, I.; May, D.; Hoelck, O.; Pape, H.; Michel, B., "Fracture mechanical interface characterization for thermo-mechanical Co-Design - An efficient and comprehensive method for critical Mixed-Mode Data extraction Lifetime Modeling for Microsystems Integration - from Nano to Systems", Proc 61 ECTC Electronic Components and Technology Conf, Lake Buena Vista, USA, May. 2011
</t>
  </si>
  <si>
    <t>Xiao, A.; Schlottig, G; Pape, H.; Wunderle. B.; Jansen, K. M. B., Ernst, L. J. "Delamination and combined compound Cracking of EMC-Copper Interfaces", Proc 60 ECTC Electronic Components and Technology Conf., Las Vegas, USA, June 2010</t>
  </si>
  <si>
    <t xml:space="preserve">Reeder, J-R., "Nonlinear analysis and redesign of the Mixed Mode Bending Delamination Test", NASA Technical memorandum 102777, NASA Langley Research Center, Hampton, Virginia, USA, 1991
</t>
  </si>
  <si>
    <t>Keller, J.; Maus, I.; Wunderle, B.; Michel, B., "Interface Fracture Mechanics Evaluation by correlation of Experiment and Simulation", Electronics System Integration Technology Conference, ESTC, Berlin, Germany, Sept. 2010</t>
  </si>
  <si>
    <t xml:space="preserve">Schlottig, G.; Xiao, A; Pape, H.; Wunderle. B.; Ernst, L. J. "Interfacial Strength of Silicon-to-Molding Compound Changes with thermal residual Stress property correlation of epoxy resins under the influence of moisture and comparison of diffusion coefficient with MD-simulations", Proc 11EuroSimE international thermal, mechanical multi-physics simulation, and experiments in microelectronics and microsystems, Bordeaux, France, April. 2010
</t>
  </si>
  <si>
    <t>Schlottig, G.; Pape, H.; Wunderle, B.; Ernst, L.J.; "Establishing the critical fracture properties of the die backside-to-molding compound interface", Proc 61st ECTC Electronic Components and Technology Conj., Lake Buena Vista, USA, May. 2011</t>
  </si>
  <si>
    <t xml:space="preserve">Shirangi, M. H. "Simulation-based investigation of Interface Delamination in Plastic IC Packages under Temperature and Moisture Loading", PhD Thesis TU-Berlin (2010)
</t>
  </si>
  <si>
    <t>W.D. van Driel, H.K.L. Bressers, l HJ. Janssen, I.A. Bielen, X. Yan, M.AJ. van Gils, P.M.P. Stevens, PJJ.H.A. Habets, G.Q. Zhang, L.l Ernst, "Driving Mechanisms of Delamination Related Reliability Problems in Exposed Pad Packages," IEEE Transactionson Components and Packaging Technologies, Vol. 31, No. 2, (2008), pp. 260-268.</t>
  </si>
  <si>
    <t>M.H. Shirangi, W.H. MUlier, B. Michel, "Effect of Nonlinear Hygro-thennal and Residual Stresses on the Interfacial Fracture in Plastic IC Packages," Electronic Components and Technology Conference, (2009), pp. 232-238.</t>
  </si>
  <si>
    <t>Cell K. Y. Wong, H.W. Gu, B. Xu, Matthew M. F. Yuen, "A new approach in measuring Cu-EMC adhesion strength by AFM," IEEE Transactions on Components and Packaging Technologies, Vol. 29, No. 3, (2006), pp. 543-550.</t>
  </si>
  <si>
    <t>E. K. J. Chan, H. B. Fan, M.M.F. Yuen, "Effect of Interfacial Adhesion of Copper/Epoxy under Different Moisture Level," Int. Conf on Thermal, Mechanical and Multiphysics Simulation and Experiments in MicroElectronics and Micro-Systems, (2006).</t>
  </si>
  <si>
    <t>Y. B. Yang, X. R. Zhang, W. H. Zhu, J. C. Teddy, Y. W. Liang, S. Nathapong, C. Surasit, " Reliability Design for Exposed Pad and Low-profile Leadframe Package," International Conference on Electronic Packaging Technology High Density Packaging, (2010), pp. 643-647.</t>
  </si>
  <si>
    <t>B.K. Lim, Francis K.S. Poh, Desmond Y.R. Chong, S.W. Koh, "Improving the Reliability of Quad Flat NoLead Packages through Test Structural Optimization," Electronics Packaging Technology Conference, (2004), pp.197-204.</t>
  </si>
  <si>
    <t>S. Kim, "The role of plastic package adhesion in performance, " Components, Hybrids and Manufacturing Technology, vol. 14, pp. 809-817, 1991.</t>
  </si>
  <si>
    <t>O. Yoshioka, N. Okabe, S. Nagayama, and R. Yamagishi, "Improvement of moisture resistance in plastic encapsulants MOS-IC by surface finishing copper leadframe, " 39 Electronic Components and Technology Conference, pp. 464-471, 1989.</t>
  </si>
  <si>
    <t>S. J. Cho, K. W. Paik, and Y. G. Kim, "The effect of the oxidation of Cu-base leadframe on the interface adhesion between Cu metal and epoxy molding compound, " IEEE Transactions on Components, Packaging, and Manufacturing Technology - Part B, vol. 20, pp. 167-175, 1997.</t>
  </si>
  <si>
    <t>J. K. Kim, M. Lebbai, J. H. Liu, J. H. Kim, and M. M. F. Yuen, "Interface adhesion between copper lead frame and epoxy moulding compound: effects of surface finish, oxidation and dimples, " 50 Electronic Components and Technology Conference, pp. 601-608, 2000.</t>
  </si>
  <si>
    <t>E. Takano, T. Mino, K. Takahashi, K. Sawada, S. Y. Shimizu, and H. Y. Yoo, "Oxidation control of copper leadframe package for prevention of popcorn cracking," 47 Electronic Components and Technology Conference, pp. 78-83, 1997.</t>
  </si>
  <si>
    <t>S. Y. Y. Leung, S. J. Luo, D. C. C. Lam, and C. P. Wong, "Influence of chemistry and applied stress on reliability of polymer and substrate interfaces, " 50 Electronic Components and Technology Conference, pp. 581-585, 2000.</t>
  </si>
  <si>
    <t>S. Luo and C. P. Wong, "Influence of temperature and humidity on adhesion of underfills for flip chip packaging, " 51 Electronic Components and Technology Conference, pp. 155-162, 2001.</t>
  </si>
  <si>
    <t>M. T. Bohr, "Interconnect scaling-the real limiter tohigh performance ULSI", Proc. IEDM, pp. 241-244, 1995.</t>
  </si>
  <si>
    <t>J. D. Meindl, R. Venkatesan, J. A. Davis, J. Joyner, A. Naeemi, P. Zarkesh-Ha, et al., "Interconnecting device opportunities for gigascale integration(GSI)", Proc. IEDM, pp. 525-528, 2001.</t>
  </si>
  <si>
    <t>K. Yamashita and S. Odanaka, "Interconnect scaling scenario using a chip level interconnectmodel", IEEE Trans. Electron Devices, vol. 47, pp. 90-96, Jan. 2000.</t>
  </si>
  <si>
    <t>S. Takahashi, M. Edahiro and Y. Hayashi, "Interconnect design strategy: Structures repeaters and materials with strategic system performanceanalysis (S2PAL) model", IEEE Trans. Electron Devices, vol. 48, pp. 239-251, Feb. 2001.</t>
  </si>
  <si>
    <t>Y. Hayashi, "Impacts of low-k film onsub-100 nm-node ULSI devices", Proc. IEEE Int. Interconn. Conf., pp. 145-147, 2002-Dec.</t>
  </si>
  <si>
    <t>C.-C. Lee and L. M. Higgins, "Challenges of Cu wire bonding on low-k/Cuwafers with BOA structures", Proc. Electron. Compon. Technol. Conf., pp. 342-349, 2010.</t>
  </si>
  <si>
    <t>L. L. Mercado, S.-M. Kuo, C. Goldberg and D. Frear, "Impact of flip-chip packaging oncopper/low-k structures", IEEE Trans. Adv. Packag., vol. 26, pp. 433-440, Nov. 2003.</t>
  </si>
  <si>
    <t>V.-S. Rao, X. Zhang, H.-S. Wee, R. Rajoo, C. S. Premachandran, V. Kripesh, et al., "Design and development of fine pitch copper/low-k wafer levelpackage", IEEE Trans. Adv. Packag., vol. 33, pp. 377-388, May 2010.</t>
  </si>
  <si>
    <t>J. Beleran, T.-H. Hong, O.-P. Wilson, D. Zhang, G.-L. Amurao, G. Mehta, et al., "Solutions for 45/40 nm ELK deviceintegration into flip chip and wire bond packaging", Proc. Electron. Compon. Technol. Conf., pp. 1604-1612, 2010.</t>
  </si>
  <si>
    <t>K. Suganuma, T. Sakai, K.-S. Kim, Y. Takagi, J. Sugimoto and M. Ueshima, "Thermal and mechanical stability of soldering QFP with Sn-Bi-Ag lead-free alloy", IEEE Trans. Electron. Packag. Manuf., vol. 25, no. 4, pp. 257-261, Oct. 2002.</t>
  </si>
  <si>
    <t>Y. Takahashi and Y. Asakura, "Characteristics extraction of Pb freesolder fillet profile for external feature inspection", IEEE Trans. Electron. Packag. Manuf., vol. 24, no. 4, pp. 313-322, Oct. 2001.</t>
  </si>
  <si>
    <t>L.-L. Mercado and B. Chavez, "Impact of JEDEC test conditions onnew-generation package reliability", IEEE Trans. Compon. Packag. Technol., vol. 25, no. 2, pp. 204-210, Jun. 2002.</t>
  </si>
  <si>
    <t>J. Park and H.-J. Cha, "Interfacial degradation mechanism of Au/Al and alloy/Al bonds under high temperaturestorage test: Contamination epoxy molding compound wire and bonding strength", IEEE Trans. Compon. Packag. Technol., vol. 30, no. 4, pp. 731-744, Dec. 2007.</t>
  </si>
  <si>
    <t>T. Furusawa, K. Goto, J. Izumitani, M. Matsuura, M. Fujisawa, N. Kawanabe, et al., "Capturing intrinsic impact of low-k dielectric stacks and packaging materials onmechanical integrity of Cu/low-k interconnects", Proc. IEEE Int. Interconn. Conf., pp. 1-3, 2010-Jun.</t>
  </si>
  <si>
    <t>M. Ueki, M. Tada, M. Tagami, M. Narihiro, F. Ito and Y. Hayashi, " A robust low- \$k/{rm Cu}\$ dualdamascene interconnect (DDI) with sidewall protection layer (SPL) ", IEEE Trans. Device Mater. Rel., vol. 11, no. 1, pp. 98-105, Mar. 2011.</t>
  </si>
  <si>
    <t>R. Pufall, M. Goroll, J. Mahler, W. Kanert, M. Bouazza, O. Wittler, R. Dudek "Degradation of moulding compounds during highly accelerated stress tests. A simple approach to study adhesion by performing button shear tests." Proceedings EuroSimE 2011, Linz</t>
  </si>
  <si>
    <t xml:space="preserve">SEMI G69-0996, "Test Method for Measurement of Adhesion Strength between Leadframes and Molding Compounds", SEMI 1996
</t>
  </si>
  <si>
    <t>T. Hauck, M. Ding, I. Schmadlak. "Inverse Modeling of the Button Shear Test", IMAPS-Europe EMPC-2011, Brighton, Sept. 2011</t>
  </si>
  <si>
    <t>Tay AAO, Phang JS, Wong EH, Ranjan R (2003) A modified button shear method for measuring fracture toughness of polymer-metal interfaces in IC packages. Electronic components and technology conference, 27-30 May 2003, New Orleans, Louisiana,USA, pp 1165-1169</t>
  </si>
  <si>
    <t>R. Pufall, W. Kanert., "Can temperature shock tests speed up development of reliable components for automotive applications", Proceedings Eurosime 2008, Freiburg, Germany, April 2008, pp. 129-132</t>
  </si>
  <si>
    <t xml:space="preserve">L. Durix, ON THE DESIGN OF A NEW TEST METHOD TO CHARACTERIZE THE DELAMINATION OF THERMOSETTING POLYMER UNDER THERMAL MIXED MODE LOADING. PhD work, L'UNIVERSITÉ DE VALENCIENNES ET DU HAINAUT CAMBRESIS, 2010.
</t>
  </si>
  <si>
    <t>Dudek, R.; Pufall, R.; Seiler, B.; Michel, B.: "Studies on the Reliability of Power Packages Based on Strength and Fracture Criteria" Proceedings ITherm 2012, San Diego</t>
  </si>
  <si>
    <t xml:space="preserve">uniDAC Manual (V. 5.1), CWM GmbH, Chemnitz, Feb. 2011
</t>
  </si>
  <si>
    <t>J. Auersperg, R. Dudek, B. Michel.: "VCCT and Integral Concepts of Bi-material Interface Fracture in low-K Structures - Going to Understand Relation", Proceedings EPTC 2010, Singapore, Dec. 2010</t>
  </si>
  <si>
    <t>J. Auersperg, R. Dudek, J. Oswald, B. Michel.: "Interaction Integral and Mode Separation for BEoL-cracking and - Delamination Investigations under 3D-IC Integration Aspects", Proceedings EuroSime 2011, Linz, April 2011</t>
  </si>
  <si>
    <t xml:space="preserve">ANSYS™ Multiphysics, version 13.0, User's manual, ANSYS Inc, 2010
</t>
  </si>
  <si>
    <t xml:space="preserve">SIMULlA (ABAQUS) Manuals (V. 6.10), Dassault Systemes Simula Corp., Providence, RI, USA, 2010
</t>
  </si>
  <si>
    <t xml:space="preserve">M. H. Shirangi: "Simulation-based Investigation of Intertace Delamination in Plastic IC Packages under Temperature and Moisture Loading," Ph. D. thesis, TU Berlin, July 2010
</t>
  </si>
  <si>
    <t>A. Xiao, G. Schlottig, H. Pape, B. Wunderle, O. van der Sluis, K. M. B. Jansen, L. J. Ernst: "Establishing Mixed Mode Fracture Properties of EMC-Copper (-oxide) Interfaces at Various Temperatures", Proc. 10th ICEPT, Beijing, China, 2009.</t>
  </si>
  <si>
    <t xml:space="preserve">Hammacher, J.; Noack, E.; Faust, W.: "Insitu-Measurement System for Ananlysis of Thermally Caused Deformation", MICROMATERIALS &amp; NANOMATERlALS. ISSN 1619-2486, issue 08, 2008, S. 142-145
</t>
  </si>
  <si>
    <t xml:space="preserve">T. Hauck, M. Ding, I. Schmadlak. "Inverse Modeling of the Button Shear Test", IMAPS-Europe EMPC-2011, Brighton, Sept. 2011
</t>
  </si>
  <si>
    <t>R. Pufall, W. Kanert., "Can temperature shock tests speed up development of reliable components for automotive applications", Proc. Eurosime 2008, Freiburg, Germany, April 2008, pp. 129-132</t>
  </si>
  <si>
    <t xml:space="preserve">L. Durix, On the Design of a new Test Method to characterize the Delamination of Thermosetting Polymer under Thermal Mixed Mode Loading. PhD work, L'Université de Valenciennes et du Hainaut Cambresis, 2010.
</t>
  </si>
  <si>
    <t>J. Auersperg, R. Dudek, B. Michel.: "VCCT and Integral Concepts of Bi-material Interface Fracture in low-K Structures-Going to Understand Relation", Proc. EPTC 2010, Singapore, Dec. 2010</t>
  </si>
  <si>
    <t>J. Auersperg, R. Dudek, J. Oswald, B. Michel.: "Interaction Integral and Mode Separation for BEoL-cracking and-Delamination Investigations under 3D-IC Integration Aspects", Proc. 12th EuroSimE 2011, Linz, Austria, April 18-20, 2011, on Conf-CD, 068.pdf</t>
  </si>
  <si>
    <t xml:space="preserve">M. H. Shirangi: Simulation-based Investigation of Interface Delamination in Plastic IC Packages under Temperature and Moisture Loading, Ph. D. thesis, TU Berlin, July 2010
</t>
  </si>
  <si>
    <t>A. Xiao, G. Schlottig, H. Pape, B. Wunderle, O. van der Sluis, K. M. B. Jansen, L. J. Ernst: "Establishing Mixed Mode Fracture Properties of EMC-Copper (-oxide) Interfaces at Various Temperatures ", Proc. 10th ICEPT, Beijing, China, 2009.</t>
  </si>
  <si>
    <t>Dudek, R.; Brämer, B.; Auersperg, J.; Pufall, R.; Walter, H.; Seiler, B.; Wunderle, B.: Determination of Interface Fracture Parameters by Shear Testing Using Different Theoretical Approaches, Proc. 13th EuroSimE 2012, Cascais, Portugal-April 16-17-18, on Conf-CD, 122.pdf</t>
  </si>
  <si>
    <t xml:space="preserve">Hammacher, J.; Noack, E.; Faust, W.: "Insitu-Measurement System for Ananlysis of Thermally Caused Deformation", MICROMATERIALS &amp; NANOMATERIALS, ISSN 1619-2486, issue 08, 2008, S. 142-145
</t>
  </si>
  <si>
    <t>M. Fernandez, M. Bauca and R. Malifer, Leadframe-to-Mold Adhesion Performance of Different Leadframe Surface Morphologies, NXP Semiconductors Cabuyao Inc., 2016.</t>
  </si>
  <si>
    <t>G. Kim, J. Hurley, A. Dhoble and S. Avdie, Improving Mold Compound Adhesion to Ni/Pd/Au Pre-plated Lead Frames, Cookson Electronics Semiconductor, ECTC, 2006.</t>
  </si>
  <si>
    <t xml:space="preserve">L. Xu, X. Lu, J. Lui, X. Du, Y. Zhang and Z. Cheng, "Adhesion Behavior between Epoxy Mold Compound and Different Leadframes in Plastic Packaging", ICEPT-HDP, 2019.
</t>
  </si>
  <si>
    <t>M. Lebbai, W.K. Szeto and JK Kim, Optimization of Black Oxide Coating Thickness as Adhesion Promoter for Copper Substrate, Hongkong University of Science and Technology, IEM&amp;P, 2000.</t>
  </si>
  <si>
    <t xml:space="preserve">K.S. Moon, S.D Hwang, H.G Yoon, J.H Ryu and S.S. Woo, "High Filler Leading Technique and Its Effects in the Reliability of Epoxy Molding Compound", Korea University IEEE/CPMT EPTC, 1988.
</t>
  </si>
  <si>
    <t xml:space="preserve">J.K Kim, M. Lebbai, J. Liu, J.H. Kim and M. Yuen, Interface Adhesion Between Copper Lead frame and Epoxy Molding Compound: Effects of Surface Finish Oxidation and Dimples, Hongkong University of Science and Technology, ECTC, 2000.
</t>
  </si>
  <si>
    <t xml:space="preserve">T. Thomas, F. Yuwen Lin, K.-F. Becker, T. Braun, E. Jung, R. Aschenbrenner, et al., "State-of-the-art of 3D SiP Technology", Proceedings of IMAPS Poland, 2009.
</t>
  </si>
  <si>
    <t>T. Meyer, G. Ofner, S. Bradl, M. Brunnbauer and R. Hagen, "Embedded Wafer Level Ball Grid Array (eWLB)", Proceedings of EPTC, 2008.</t>
  </si>
  <si>
    <t>B. Keser, C. Amrine, T. Duong, O. Fay, S. Hayes, G. Leal, et al., "The Redistributed Chip Package: A Breakthrough for Advanced Packaging", Proceedings of ECTC, 2007.</t>
  </si>
  <si>
    <t>Y. Jin, X.r Baraton, S. W. Yoon, Y. Lin, P. C. Marimuthu, V. P. Ganesh, et al., "Next Generation eWLB (embedded Wafer Level BGA) Packaging", Proceedings of EPTC, 2010.</t>
  </si>
  <si>
    <t xml:space="preserve">L. Boettcher, D. Manessis, S. Karaszkiewicz, A. Ostmann, R. Aschenbrenner and H. Reichl, "Innovative embedded-chip QFN package realization", Proceedings of SMTA International Wafer Level Packaging Conference, 2009.
</t>
  </si>
  <si>
    <t xml:space="preserve">J. Kostelnik, K.-F. Becker, F. Ebling, J.P. Sommer, E Noack and L Böttcher, "KRAFAS – Einbetttechnologien für aktive Komponenten; PLUS; Band 10", pp. 2447-2456, 2008.
</t>
  </si>
  <si>
    <t>T. Braun, K.-F. Becker, L. Böttcher, J. Bauer, T. Thomas, M. Koch, et al., "Large Area Embedding for Heterogeneous System Integration", Proceedings of ECTC, 2010.</t>
  </si>
  <si>
    <t xml:space="preserve">M. Töpper and D. Tönnies, "Microelectronic Packaging (Chapter 25)" in Semiconductor Manufacturing Handbook, McGraw-Hill, 2005, ISBN 0-07-144559-5.
</t>
  </si>
  <si>
    <t xml:space="preserve">M. Töpper, T. Fischer, V. Bader, K.-D. Lang, N. Matsuie, T. Motobe, et al., "Ultra Low Temperature PBO-Polymer for Wafer Level Packaging Applications", Proceeding of ICEP, 2011.
</t>
  </si>
  <si>
    <t>T. Braun, K.-F. Becker, S. Voges, T. Thomas, R. Kahle, V. Bader, et al., "Through Mold Vias for Stacking of Mold Embedded Packages", Proceedings of ECTC, 2011.</t>
  </si>
  <si>
    <t xml:space="preserve">H. R. Je et al., "Latent Catalyst Effects in Halogen-Free Epoxy Molding Compound for Semiconductor Encapsulation", J App. Polym. Sci., vol. 96, pp. 2287-2299, 2005.
</t>
  </si>
  <si>
    <t xml:space="preserve">K. S. Dong et al., "Effective Material Properties and Thermal Stress Analysis of Epoxy Molding Compound in Electronic Packaging", IEEE Trans-CPMT-B, vol. 21, no. 4, pp. 413-421, 1998.
</t>
  </si>
  <si>
    <t>H. Ardebili et al., "Hygroscopic Swelling and Sorption Characteristics of Epoxy Molding Compounds Used in Electronic Packaging", IEEE Trans-CPMT-B, vol. 24, no. 1, pp. 206-214, 2003.</t>
  </si>
  <si>
    <t>R. Dudek, R. Pufall, B. Seiler and B. Michel, "Studies on the Reliability of Power Packages Based on Strength and Fracture Criteria", Proceedings EuroSimE 2011.</t>
  </si>
  <si>
    <t>R. Pufall and W. Kanert, "Can temperature shock tests speed up development of reliable components for automotive applications", Proceedings EuroSimE 2008, pp. 129-132, April 2008.</t>
  </si>
  <si>
    <t xml:space="preserve">uniDAC Manual (V. 5.1), Chemnitz:CWM GmbH, Feb. 2011.
</t>
  </si>
  <si>
    <t>K. Ho and A Teng, "Survey on delamination of IC packages in electronic products", International Symposium on Electronic Materials and Packaging, pp. 269-273, 2000.</t>
  </si>
  <si>
    <t>L.L. Mercado, C. Goldberg, S.M. Kuo, T.Y. Lee and S.K Pozder, "Analysis of flip-chip packaging challenges on copper/low-k interconnects", IEEE Trans Dev Mater Relib, vol. 3, pp. 111-118, 2003.</t>
  </si>
  <si>
    <t>G. Wang, C. Merrill, J.H. Zhao, S.K. Groothuis and P.S Ho, "Packaging effects on reliability of Cu/low-k interconnects", IEEE Tran Dev Mater Reliab, vol. 3, pp. 119-128, 2003.</t>
  </si>
  <si>
    <t>C.J. Chai, S.S. Too and R.N Master, "Reliability modeling of lidded flip chip packages", Proceedings of 57th Electronic Components Technology Conference, pp. 1091-1096, May. 2007.</t>
  </si>
  <si>
    <t>A.A.O. Tay, G.L. Tan and T.B Lim, "A criterion for predicting delamination in plastic IC packages", Proceedings of the 31st Annual International Reliability Physics Symposium, pp. 236-243, March 23rd-25th, 1993.</t>
  </si>
  <si>
    <t>H.B. Fan, C.K.Y. Wong and M.M.F Yuen, "A new method to predict delamination in electronic packages", Proceedings of 55th Electronic Components and Technology Conference, pp. 145-150, 31st May-3rd June, 2005.</t>
  </si>
  <si>
    <t>H.B. Fan, C.K.Y. Wong and M.M.F Yuen, "A multiscale method to predict delamination in Cu-epoxy systems in electronic packages", Proceedings of 59th Electronic Components and Technology Conference, pp. 246-250, 26th-29th 05 2009.</t>
  </si>
  <si>
    <t>W.D. Van Driel, M.A.J. van Gils and G.Q Zhang, "Prediction of Delamination in Micro-electronic Packages", 6th International Conference on Electronic Packaging Technology, pp. 1-6, 30th Aug 30th-2nd Sept., 2005.</t>
  </si>
  <si>
    <t xml:space="preserve">"Test Method for Measurement of Adhesive Strength between Leadframes and Molding Compounds".
</t>
  </si>
  <si>
    <t xml:space="preserve">Alexander Teverovsky, "effect of vacuum on high-temperature degradation of gold/aluminum wire bonds in pems, Prentice-Hall (New York, 1993), pp. 65-67. [A book reference]
</t>
  </si>
  <si>
    <t>J. de Vreugdl "Effect of postcure and thermal aging on molding compound properties" [A reference to a presentation at 2009 11th EPTC ]</t>
  </si>
  <si>
    <t>R.Lowry, K.Hanley, R. Berriche, "Effects of temperatures above the glass transition on properties of plastic encapsulant materials", 7th Intern. Symp. Advanced Packaging Materials, Braselton GA March 11-14, 2000, pp. 57-62. [A reference to a presentation at 2000 7th ISAPM ]</t>
  </si>
  <si>
    <t>Tanweer Ahsan "Mold Compound Properties for Low Warpage Array Packages", Henkel Corporation [A reference to a presentation at 2008 10th EPTC]</t>
  </si>
  <si>
    <t xml:space="preserve">G. Wypych, "Handbook of Material Weathering (2nd Edition), 1995; ChemTec Publishing, pp. 322-328. [A book reference]
</t>
  </si>
  <si>
    <t>R.B.R van Silfhout, J.G.J Beijer, G.Q.Zhang, W.D van Driel "Modelling Methodology for Linear Elastic Compound Modelling Versus Visco-Elastic Compound Modelling", roc EuroSimE 2005- 585. [A book reference]</t>
  </si>
  <si>
    <t>Suhir, E "Predicted failure criterion (von-Mises stress) for moisture-sensitive plastic packages"ECTC 1995, pp.266-284[A book reference]</t>
  </si>
  <si>
    <t xml:space="preserve">"European Tyre Industry integrated approach towards reducing CO2 emissions and reducing tyre/road noise without compromising safety performances", June 2007, [online] Available: http://ec.europa.eu.
</t>
  </si>
  <si>
    <t xml:space="preserve">W. Ding, "The requirements for intelligent aircraft tyres" in 5th Intelligent Tyre Technology 2009, Frankfurt, Germany, September 2009.
</t>
  </si>
  <si>
    <t xml:space="preserve">D. Shawn, "TPMS market set to boom in Europe as battle looms over performance standards", European Rubber Journal, pp. 16-17, Nov/Dec 2009.
</t>
  </si>
  <si>
    <t>M.L. Sham, Z.Y. Gao, L.L.W. Leung, Y.C. Chen and T. Chung, "Advanced Packaging Technologies for Automotive Electronics", 8th International Conference on Electronic Packaging Technology (IEEE-ICEPT), pp. 1-5, 2007.</t>
  </si>
  <si>
    <t>M.L.I. Sham and J.K. Kim, "Improved underfill adhesion in flip-chip packages by means of ultraviolet light/ozone treatment", IEEE Trans-Advanced Packaging, vol. 27, no. 1, pp. 179-187, 2004.</t>
  </si>
  <si>
    <t xml:space="preserve">B.Y. Lin, "Characteristics of Halogen-Free Solder Mask", Proceeding of Nanometer-Scale Technology and Materials Symposium, pp. 239-242, 2010.
</t>
  </si>
  <si>
    <t xml:space="preserve">AEC-Q100, [online] Available: http://www.aecouncil.com.
</t>
  </si>
  <si>
    <t xml:space="preserve">C. Liu, Foundations of MEMS, NJ, Upper Saddle River:Pearson Educ., Inc., 2006.
</t>
  </si>
  <si>
    <t xml:space="preserve">M. J. Madou, Fundamentals of Microfabrication, FL, Boca Raton:CRC Press, 2001.
</t>
  </si>
  <si>
    <t xml:space="preserve">S. D. Senturia, Microsystem Design, MA, Boston:Kluwer, 2001.
</t>
  </si>
  <si>
    <t>K. Petersen, "Silicon as a mechanical material", Proc. IEEE, vol. 70, no. 5, pp. 420-457, May 1982.</t>
  </si>
  <si>
    <t xml:space="preserve">A. Kelly, Strong Solids, U.K., Oxford:Clarendon, 1973.
</t>
  </si>
  <si>
    <t xml:space="preserve">J. F. Nye, Physical Properties of Crystals: Their Representation by Tensors and Matrices, U.K., Oxford:Oxford Univ. Press, 1985.
</t>
  </si>
  <si>
    <t xml:space="preserve">B. A. Auld, Acoustic Fields and Waves in Solids, FL, Malabar:Krieger, 1990.
</t>
  </si>
  <si>
    <t xml:space="preserve">Specifications for Polished Monocrystalline Silicon Wafers, 2002.
</t>
  </si>
  <si>
    <t>R. W. Keyes, "The electronic contribution to the elastic properties of germanium", IBM J. Res. Develop., vol. 5, no. 4, pp. 266-278, Oct. 1961.</t>
  </si>
  <si>
    <t xml:space="preserve">C. Bescond, B. Audoin, M. Deschamps and M. Qian, "Measurement by laser generated ultrasound of the stiffness tensor of an anisotropic material", Acta Acustica United Acustica, vol. 88, no. 1, pp. 50-58, Jan./Feb. 2002.
</t>
  </si>
  <si>
    <t xml:space="preserve">W. P. Mason, Physical Acoustics and the Properties of Solids, NJ, Princeton:Van Nostrand, 1958.
</t>
  </si>
  <si>
    <t>W. N. Sharpe, "Mechanical properties of MEMS materials" in The MEMS Handbook, FL, Boca Raton:CRC Press, 2002.</t>
  </si>
  <si>
    <t>T. Namazu, Y. Isono and T. Tanaka, "Evaluation of size effect on mechanical properties of single crystal silicon by nanoscale bending test using AFM", J. Microelectromech. Syst., vol. 9, no. 4, pp. 450-459, Dec. 2000.</t>
  </si>
  <si>
    <t>X. Li, T. Ono, Y. Wang and M. Esashi, "Study on ultra-thin NEMS cantilevers - high yield fabrication and size-effect on Young's modulus of silicon", Proc. 15th IEEE Int. Conf. MEMS, pp. 427-430, 2002.</t>
  </si>
  <si>
    <t xml:space="preserve">K. Shanker and N. D. Tripathi, "Acoustical investigation in pure and doped n-type germanium and silicon", J. Acoust. Soc. India, vol. 6, no. 3, pp. 62-64, 1978.
</t>
  </si>
  <si>
    <t xml:space="preserve">W. C. Young, Roark's Formulas for Stress and Strain, New York:McGraw-Hill, 1989.
</t>
  </si>
  <si>
    <t xml:space="preserve">S. Timoshenko and S. Woinowsky-Krieger, Theory of Plates and Shells, New York:McGraw-Hill, 1959.
</t>
  </si>
  <si>
    <t xml:space="preserve">M. A. Hopcroft, MAT-Test: A new method for thin-film materials characterization, 2002.
</t>
  </si>
  <si>
    <t>V. Kaajakari, T. Mattila, A. Oja, J. Kiihamaki and H. Seppa, "Square-extensional mode single-crystal silicon micromechanical resonator for low-phase-noise oscillator applications", IEEE Electron Device Lett., vol. 25, no. 4, pp. 173-175, Apr. 2004.</t>
  </si>
  <si>
    <t xml:space="preserve">Cao Youming and Lin Shang'an, "Toughening methods of epoxy resins for electric encapsulation materials", ZHANJ IE, vol. 23, no. 3, pp. 34-38, 2002.
</t>
  </si>
  <si>
    <t xml:space="preserve">ASTM D5049.
</t>
  </si>
  <si>
    <t>A. Farris, J.B. Pan, A. Liddicoat, B.J. Toleno, D. Maslyk, D.K. Shangguan, J. Bath, D. Willie, D.A. Geiger, "Drop test reliability of lead-free chip scale packages", Proc. 58th Electronic Components &amp; Technology Conference (ECTC), Orlando, FL, 27-30 May, 2008, pp. 1173-1180.</t>
  </si>
  <si>
    <t>Y. Liu, G. Tian, R.W. Johnson, and L. Crane, "Lead-free chip scale packages: assembly and drop test reliability", IEEE Transactions on Electronics Packaging Manufacturing, Vol.29, No.1, Jan. 2006, pp. 1-9.</t>
  </si>
  <si>
    <t>G. Tian, Y. Liu, R.W. Johnson, P. Lall, M. Palmer, M.N. Islam, and L. Crane, "Corner bonding of CSPs: processing and reliability", IEEE Trans. on Electronics Packaging Manufacturing, Vol.28, No.3, July 2005, pp. 231-240.</t>
  </si>
  <si>
    <t>B. J. Toleno and J. Schneider, "Processing and reliability of corner bonded CSPs", Proc. Int. Electron. Manuf. Technol. Symp., Jul. 2003, pp. 299-303.</t>
  </si>
  <si>
    <t>K. Meyyappan, A. McAllister, M. Kochanowski, and I. Hsu, "Effects of Glue on the Bend Performance of Flip Chip Packages", IEEE Transactions on Components and Packaging Technologies, Vol.31, No.3, Sep. 2008, pp. 670-677.</t>
  </si>
  <si>
    <t>M. Huang, J. Gandhi, S.J. Luo, T. Jiang, "Die-Attach Materials for High-Density Memory Stacked Die Packaging", Proc. 58th Electronic Components &amp; Technology Conference (ECTC), Orlando, FL, 27-30 May, 2008, pp. 1569-1575.</t>
  </si>
  <si>
    <t>F. Liu, Y. P. Wang, K. Chai and T. D. Her, "Characterization of molded underfill material for flip chip ball grid array packages", Proc. 51st Electronic Components &amp; Technology Conference, Orlando, FL, June (2001), pp.288-292.</t>
  </si>
  <si>
    <t>Lebbai, M., Kim, J.K., Szeto, W.K., Yuen, M.M.F. and Tong, P., "Optimization of black oxide coating thickness as adhesion promoter for copper substrate in Plastic IC packages" " J. Electron. Mater., 32 (2003), pp.558-563.</t>
  </si>
  <si>
    <t>M. L. Sham, J. K. Kim, R. S.W. Lee, J.Wu, and M. M. F. Yuen, "Effects of underfill adhesion on flip-chip package reliability," Proc. Int. IEEE Conf. Asian Green Electronics (AGEC), 2004, pp. 96-101.</t>
  </si>
  <si>
    <t xml:space="preserve">JEDEC Standard JESD22-B110, "Subassembly Mechanical Shock," November 2004.
</t>
  </si>
  <si>
    <t>F. Song, J. C. C. Lo, J. K. S. Lam, T. Jiang, S. W. R. Lee, "A comprehensive parallel study on the board level reliability of SAC, SACX and SCN solders," Proc. 58th Electronic Components &amp; Technology Conference (ECTC), Orlando, FL, 27-30 May, 2008, pp. 146-154.</t>
  </si>
  <si>
    <t xml:space="preserve">T.Tubbs and P.Procter," Relationship of Delamination, mold compound formulation and device failure modes", Technical Paper, Dexter Electronic Division, The Dexter Corporation, 1994.
</t>
  </si>
  <si>
    <t>C.T. Chong, A. Leslie, L.T.Beng,and C.Lee, "Investigation on the effect of copper leadframe oxidation on package delamination," in Proc. 45 ECTC, 1995, pp.463-469</t>
  </si>
  <si>
    <t xml:space="preserve">H.Ohsuga, H.Suzuki, T.Aihara, and T.Hamano, development of molding compounds suited for copper leadframes," in Proc.44 ECTC, 1994,pp. 141-146
</t>
  </si>
  <si>
    <t>R.Berriche, S.C.Vahey and B.A.Gillett, "Effect of oxidation on mold compound-copper Leadframe adhesion", 1999 international symposium on advanced packaging materials, pp.77-82</t>
  </si>
  <si>
    <t>Teck-Gyu, Kang, Ik-Seong Park, Jong-Heon Kim and Kwang-Seong Choi."Characterization of Oxidized copper leadframes and copper/Epoxy molding compound Interface adhesion in Plastic Package", IEEE, 1998, 106-111</t>
  </si>
  <si>
    <t xml:space="preserve">Cano, E.; Lopez, M. F.; Simancas, J.; Bastidas, J. M. J. Electrochem. Soc. 2001, 148, E26-E30.
</t>
  </si>
  <si>
    <t xml:space="preserve">M. Lorenz, "Ultrasonic Imaging for the Characterization of Defects in Steel Components", University of Delft, 1993.
</t>
  </si>
  <si>
    <t>T. Stepinski, "An Implementation of Synthetic Aperture Focusing Technique in Frequency Domain", IEEE Trans. on UFFC, vol. 54, pp. 1399-1408, 2007.</t>
  </si>
  <si>
    <t xml:space="preserve">A. C. Kak and M. Slaney, Principles of Computerized Tomographic Imaging Chapter 8: Reflection Tomography, New York:IEEE Press, 1988.
</t>
  </si>
  <si>
    <t xml:space="preserve">Stephen C Thierauf, "High Speed Circuit Board Signal Integrity", Artech House-2004
</t>
  </si>
  <si>
    <t>Lebbai, M., Szeto, W. K. and Kim, J.-K., "Optimization of black oxide coating thickness as adhesion promoter for copper substrate," proc. Electronic Materials and Packaging, 2000. (EMAP 2000), Hong Kong, 2000, pp. 206 -213.</t>
  </si>
  <si>
    <t>Takano, E., Mino, T., Takahashi, K., Sawada, K., Shimizu, S.-y. and Yoo, H. Y., "Oxidation control of copper leadframe package for prevention of popcorn cracking," proc 47th Electronic Components and Technology Conference, 1997, pp. 78-83.</t>
  </si>
  <si>
    <t>Cho, S. J., Paik, K. W. and Kim, Y. G., "The Effect of the Oxidation of Cu-Base Leadframe on the Interface Adhesion Between Cu Metal and Epoxy Molding Compound," IEEE Transactions on Components, Packaging, and Manufacturing Technology-part B, vol. 20, n 2, 1997, pp. 167-175.</t>
  </si>
  <si>
    <t xml:space="preserve">Mittal, K. L., Silnes and other coupling agents: Utrecht, The Netherlands, 1992.
</t>
  </si>
  <si>
    <t>Wong, C. K. Y., Hongwei, G., Bing, X. and Yuen, M. M. F., "A new approach in measuring Cu-EMC adhesion strength by AFM [electronics packaging applications]," proc 54th Electronic Components and Technology Conference (IEEE Cat. No.04CH37546). Las Vegas, USA, 2004, pp. 491-495,</t>
  </si>
  <si>
    <t xml:space="preserve">Gotzinger, M. and Peukert, W., "A Study of Adhesion Forces of Oxide Particles by Molecular Modelling and AFM Measurements," proc Annual Meeting of Adhesion Soc, Myrtle Beach, USA, 2003,
</t>
  </si>
  <si>
    <t xml:space="preserve">"Materials Studio, User's Manual, Version 1.2, Accelrys, Inc.." San Diego, CA, 2001.
</t>
  </si>
  <si>
    <t xml:space="preserve">"COMPASS Overview," Accelrys, Inc.
</t>
  </si>
  <si>
    <t xml:space="preserve">L.S. Park, I.S. Kang, J.S. Kim, S.J. Heo and C.J. Song, "The effects of heat spreader surface treatment and adhesives on the package reliability of 304-Pin High Power BGA(L3BGA)", International Symposium on Microelectronics, pp. 577-582, 1998.
</t>
  </si>
  <si>
    <t xml:space="preserve">M. Lebbai, J.K. Kim, W.K. Szeto, M.M.F. Yuen and P. Tong, "Optimization of black oxide coating thickness as adhesion promoter for copper substrate in Plastic IC packages", J. Electronic Materials in press, 2002.
</t>
  </si>
  <si>
    <t xml:space="preserve">J.J. Bikerman, "The Science of Adhesive Joints" in , New York:Academic Press, pp. 139, 1968.
</t>
  </si>
  <si>
    <t xml:space="preserve">S.J. Luo and C.P. Wong, "Investigation on effect of coupling agents in epoxy based underfill material for flip-chip applications", Proceedings of 50th Electronic Components &amp; Technology Conference, pp. 311, 2000.
</t>
  </si>
  <si>
    <t xml:space="preserve">R.A Glendhill and A.J. Kinloch, Journal of Adhesion, vol. 6, no. 315, 1974.
</t>
  </si>
  <si>
    <t xml:space="preserve">M. Lebbai, J.K. Kim and M.M.F. Yuen, "Effects of moisture and elevated temperature on reliability of interfacial adhesion in plastic packages", J. Electronic Materials under review, 2002.
</t>
  </si>
  <si>
    <t xml:space="preserve">G.S. Ganesan, G.L. Lewis and H.M. Berg, "Contact angles as a measure of interfacial integrity: theory and experiments. Adv Electron Packag ASME 1995;EEP-10-2", pp. 450-454.
</t>
  </si>
  <si>
    <t xml:space="preserve">J. Cordani, "Optimizing The Oxide Process", PC FAB, pp. 88-93, January 1989.
</t>
  </si>
  <si>
    <t xml:space="preserve">T. M. Tam and R.D Robinson, "Analysis of Factors Controlling Peel Strength of Black Oxide Conversion Coatings", Plating and Surface Finishing, vol. 73, pp. 74-77, 1980.
</t>
  </si>
  <si>
    <t xml:space="preserve">L. J. Slominski and A. Landau, "Adhesion promoting copper oxides for plastic on multiplayer circuit boards", Plating Surface Finishing, vol. 69, pp. 96-99, 1982.
</t>
  </si>
  <si>
    <t xml:space="preserve">S.-J. Cho, K.-W. Paik and Y.-G. Kim, "The Effect of the Oxidation of Cu-Base Leadframe on the Interface Adhesion Between Cu Metal and Epoxy Moulding Compound", Transactions on Components Packaging and Manufacturing Technology, vol. 20, no. 2, pp. 167-175, May 1997.
</t>
  </si>
  <si>
    <t>Y. Tomioka and J. Miyake, "Oxide Adhesion Characteristic of Lead Frame Copper Alloys", Electronic Components and Technology Conference, pp. 714-720, 1999.</t>
  </si>
  <si>
    <t>G. L. Ang, L. C. Goh, K. W. Iieng and S. K. Lahiri, "Oxidation of Copper Leadframe", 5 IPFA95, pp. 218-220, 1995.</t>
  </si>
  <si>
    <t xml:space="preserve">B. H. MOON, H. Y. YOO and K. SAWADA, "Optimal Oxidation Control for Enhancement of Copper Lead frame-EMC Adhesion in Packaging Process", Electronic Components and Technology Conference, pp. 1148-1153, 1998.
</t>
  </si>
  <si>
    <t xml:space="preserve">G. S. Ganesan, G. L. Lewis and H. M. Berg, "Contact Angles as a Measure of Interfacial Integrity: Theory and Experiments", Advances in Electronic Packaging ASME, vol. 10-2, pp. 717-722, 1995.
</t>
  </si>
  <si>
    <t xml:space="preserve">S. Luo, M. Vidal and C.P. Wong, "Study on Surface Tension and Adhesion in Electronic Packaging", Electronic Components and Technology Conference, pp. 586-591, 2000.
</t>
  </si>
  <si>
    <t>C. Lee, I. Rasiah, C. T. Chong and R. Gopalakrishnan, "The Role of Surface Morphology on Interfacial Adhesion in IC Packaging", IEEE/CPMT Electronic Packaging Technology Conference, pp. 201-207, 1997.</t>
  </si>
  <si>
    <t>R. Schmidt, W. Hosler and R. Tilgner, "RBS Measurement of the Thickness of Nanometer Oxide Layers: Adhesion Strength Between Copper Leadframe and Molding Compound Correlated with the Oxide Layer Thickness", IEEE/CPMT Electronic Packaging Technology Conference, pp. 188-193, 1997.</t>
  </si>
  <si>
    <t>T.-G. Kang, I.-S. Park, J.-H. Kim and K.-S. Choi, "Characterization of Oxidized Copper Leadframes and Copper/Epoxy Molding Compound Interface Adhesion in Plastic Package", IEEE/Adhesion and Coating Technology in Electronic Manufacturing Conference, pp. 106-111, 1998.</t>
  </si>
  <si>
    <t>R. V. Criegern, K. Budde, W. Hoesler and W. Holzapfel, "Recent Advances in Surface and Thin Film Analysis Methods for Application to Packaging Problems", IEEE/CPMT Electronic Packaging Technology Conference, pp. 207-276, 1997.</t>
  </si>
  <si>
    <t xml:space="preserve">C. T. Chong, A. Leslie and L. T. Beng, "Investigation on the Effect of Copper Leadframe Oxidation on package Delamination", IEEE/ECTC Conference, pp. 463-469, 1995.
</t>
  </si>
  <si>
    <t xml:space="preserve">K. Evans and T. A. Anderson, "Instrumental Analysis Techniques" in Microelectronic Failure Analysis Desk Reference, EDFAS/ASM, pp. 343-351.
</t>
  </si>
  <si>
    <t xml:space="preserve">T. Uno and M. Kurihara, "Adhesion of resin to copper-zinc alloy for leadframe", J. Japan Copper and Brass Research Association, pp. 105-109.
</t>
  </si>
  <si>
    <t>M. Lebbai, J. K. Kim, M. M. F. Yuen and P. Tong, "Effect of black copper oxide on interface adhesion between copper substrate and glob-top resin", 4 Intern. Conference on Adhesives Joining Coating Technology in Electronic Manufacturing, 2000-June.</t>
  </si>
  <si>
    <t>N. Kawamura, K. Hirohata and T. Kawakami, Adhesion integrity evaluation of plastic encapsulated semiconductor package, IEEE, 1998.</t>
  </si>
  <si>
    <t>Yes + collected in Colombia + photos + references + authors + no quote ?</t>
  </si>
  <si>
    <t>references + no quote ?</t>
  </si>
  <si>
    <t>Yes + photos + references + quote</t>
  </si>
  <si>
    <t>references + quote</t>
  </si>
  <si>
    <t>Yes + in research proposal + gave to Pierre + à comparer avec autre article (done) + photos + no ref + no quote</t>
  </si>
  <si>
    <r>
      <t xml:space="preserve">T.G. Mathia, P. Pawlus, and M. Wieczorowski, Recent Trends in Surface Metrology, </t>
    </r>
    <r>
      <rPr>
        <i/>
        <sz val="11"/>
        <color theme="1"/>
        <rFont val="Calibri"/>
        <family val="2"/>
        <scheme val="minor"/>
      </rPr>
      <t>Wear</t>
    </r>
    <r>
      <rPr>
        <sz val="11"/>
        <color theme="1"/>
        <rFont val="Calibri"/>
        <family val="2"/>
        <scheme val="minor"/>
      </rPr>
      <t xml:space="preserve">, 2011, </t>
    </r>
    <r>
      <rPr>
        <b/>
        <sz val="11"/>
        <color theme="1"/>
        <rFont val="Calibri"/>
        <family val="2"/>
        <scheme val="minor"/>
      </rPr>
      <t>271</t>
    </r>
    <r>
      <rPr>
        <sz val="11"/>
        <color theme="1"/>
        <rFont val="Calibri"/>
        <family val="2"/>
        <scheme val="minor"/>
      </rPr>
      <t>(3-4), p 494–508</t>
    </r>
  </si>
  <si>
    <r>
      <t xml:space="preserve">X.J. Jiang and D.V. Whitehouse, Technological Shifts in Surface Metrology, </t>
    </r>
    <r>
      <rPr>
        <i/>
        <sz val="11"/>
        <color theme="1"/>
        <rFont val="Calibri"/>
        <family val="2"/>
        <scheme val="minor"/>
      </rPr>
      <t>CIRP Manuf. Technol.</t>
    </r>
    <r>
      <rPr>
        <sz val="11"/>
        <color theme="1"/>
        <rFont val="Calibri"/>
        <family val="2"/>
        <scheme val="minor"/>
      </rPr>
      <t xml:space="preserve">, 2012, </t>
    </r>
    <r>
      <rPr>
        <b/>
        <sz val="11"/>
        <color theme="1"/>
        <rFont val="Calibri"/>
        <family val="2"/>
        <scheme val="minor"/>
      </rPr>
      <t>61</t>
    </r>
    <r>
      <rPr>
        <sz val="11"/>
        <color theme="1"/>
        <rFont val="Calibri"/>
        <family val="2"/>
        <scheme val="minor"/>
      </rPr>
      <t>(2), p 815–836</t>
    </r>
  </si>
  <si>
    <r>
      <t xml:space="preserve">B. Griffiths, </t>
    </r>
    <r>
      <rPr>
        <i/>
        <sz val="11"/>
        <color theme="1"/>
        <rFont val="Calibri"/>
        <family val="2"/>
        <scheme val="minor"/>
      </rPr>
      <t>Manufacturing Surface Technology</t>
    </r>
    <r>
      <rPr>
        <sz val="11"/>
        <color theme="1"/>
        <rFont val="Calibri"/>
        <family val="2"/>
        <scheme val="minor"/>
      </rPr>
      <t>, Penton Press, London, 2001</t>
    </r>
  </si>
  <si>
    <r>
      <t xml:space="preserve">T. Burakowski, </t>
    </r>
    <r>
      <rPr>
        <i/>
        <sz val="11"/>
        <color theme="1"/>
        <rFont val="Calibri"/>
        <family val="2"/>
        <scheme val="minor"/>
      </rPr>
      <t>Areology. Theoretical Fundamentals</t>
    </r>
    <r>
      <rPr>
        <sz val="11"/>
        <color theme="1"/>
        <rFont val="Calibri"/>
        <family val="2"/>
        <scheme val="minor"/>
      </rPr>
      <t xml:space="preserve">, Institute of Exploitation Technology, Radom, 2013 </t>
    </r>
    <r>
      <rPr>
        <b/>
        <sz val="11"/>
        <color theme="1"/>
        <rFont val="Calibri"/>
        <family val="2"/>
        <scheme val="minor"/>
      </rPr>
      <t>(in Polish)</t>
    </r>
  </si>
  <si>
    <r>
      <t xml:space="preserve">D.J. Whitehouse, Function Maps and the Role of Surfaces, </t>
    </r>
    <r>
      <rPr>
        <i/>
        <sz val="11"/>
        <color theme="1"/>
        <rFont val="Calibri"/>
        <family val="2"/>
        <scheme val="minor"/>
      </rPr>
      <t>Int. J. Mach. Tools Manuf</t>
    </r>
    <r>
      <rPr>
        <sz val="11"/>
        <color theme="1"/>
        <rFont val="Calibri"/>
        <family val="2"/>
        <scheme val="minor"/>
      </rPr>
      <t xml:space="preserve">, 2001, </t>
    </r>
    <r>
      <rPr>
        <b/>
        <sz val="11"/>
        <color theme="1"/>
        <rFont val="Calibri"/>
        <family val="2"/>
        <scheme val="minor"/>
      </rPr>
      <t>41</t>
    </r>
    <r>
      <rPr>
        <sz val="11"/>
        <color theme="1"/>
        <rFont val="Calibri"/>
        <family val="2"/>
        <scheme val="minor"/>
      </rPr>
      <t>(13-14), p 1847–1861</t>
    </r>
  </si>
  <si>
    <r>
      <t xml:space="preserve">R. Leach, Ed., </t>
    </r>
    <r>
      <rPr>
        <i/>
        <sz val="11"/>
        <color theme="1"/>
        <rFont val="Calibri"/>
        <family val="2"/>
        <scheme val="minor"/>
      </rPr>
      <t>Characterization of Areal Surface Texture</t>
    </r>
    <r>
      <rPr>
        <sz val="11"/>
        <color theme="1"/>
        <rFont val="Calibri"/>
        <family val="2"/>
        <scheme val="minor"/>
      </rPr>
      <t>, Springer, Berlin, 2013</t>
    </r>
  </si>
  <si>
    <r>
      <t xml:space="preserve">K.J. Stout and L. Blunt, </t>
    </r>
    <r>
      <rPr>
        <i/>
        <sz val="11"/>
        <color theme="1"/>
        <rFont val="Calibri"/>
        <family val="2"/>
        <scheme val="minor"/>
      </rPr>
      <t>Three Dimensional Surface Topography</t>
    </r>
    <r>
      <rPr>
        <sz val="11"/>
        <color theme="1"/>
        <rFont val="Calibri"/>
        <family val="2"/>
        <scheme val="minor"/>
      </rPr>
      <t>, Penton Press, London, 2000</t>
    </r>
  </si>
  <si>
    <r>
      <t xml:space="preserve">D. Novocic, R.C. Dewes, D.K. Aspinwall, W. Voice, and P. Bowen, The Effect of Machined Topography and Integrity on Fatigue Life, </t>
    </r>
    <r>
      <rPr>
        <i/>
        <sz val="11"/>
        <color theme="1"/>
        <rFont val="Calibri"/>
        <family val="2"/>
        <scheme val="minor"/>
      </rPr>
      <t>Int. J. Mach. Tools Manuf</t>
    </r>
    <r>
      <rPr>
        <sz val="11"/>
        <color theme="1"/>
        <rFont val="Calibri"/>
        <family val="2"/>
        <scheme val="minor"/>
      </rPr>
      <t xml:space="preserve">, 2004, </t>
    </r>
    <r>
      <rPr>
        <b/>
        <sz val="11"/>
        <color theme="1"/>
        <rFont val="Calibri"/>
        <family val="2"/>
        <scheme val="minor"/>
      </rPr>
      <t>44</t>
    </r>
    <r>
      <rPr>
        <sz val="11"/>
        <color theme="1"/>
        <rFont val="Calibri"/>
        <family val="2"/>
        <scheme val="minor"/>
      </rPr>
      <t>(2-3), p 125–134</t>
    </r>
  </si>
  <si>
    <r>
      <t xml:space="preserve">K.J. Kubiak, T.W. Liskiewicz, and T.G. Mathia, Surface Morphology in Engineering Applications: Influence of Roughness on Sliding and Wear in Dry Fretting, </t>
    </r>
    <r>
      <rPr>
        <i/>
        <sz val="11"/>
        <color theme="1"/>
        <rFont val="Calibri"/>
        <family val="2"/>
        <scheme val="minor"/>
      </rPr>
      <t>Tribol. Int.</t>
    </r>
    <r>
      <rPr>
        <sz val="11"/>
        <color theme="1"/>
        <rFont val="Calibri"/>
        <family val="2"/>
        <scheme val="minor"/>
      </rPr>
      <t xml:space="preserve">, 2011, </t>
    </r>
    <r>
      <rPr>
        <b/>
        <sz val="11"/>
        <color theme="1"/>
        <rFont val="Calibri"/>
        <family val="2"/>
        <scheme val="minor"/>
      </rPr>
      <t>44</t>
    </r>
    <r>
      <rPr>
        <sz val="11"/>
        <color theme="1"/>
        <rFont val="Calibri"/>
        <family val="2"/>
        <scheme val="minor"/>
      </rPr>
      <t>(11), p 1427–1432</t>
    </r>
  </si>
  <si>
    <r>
      <t xml:space="preserve">R. Sing, S.N. Melkote, and F. Hashimoto, Frictional Response of Precision Finished Surfaces in Pure Sliding, </t>
    </r>
    <r>
      <rPr>
        <i/>
        <sz val="11"/>
        <color theme="1"/>
        <rFont val="Calibri"/>
        <family val="2"/>
        <scheme val="minor"/>
      </rPr>
      <t>Wear</t>
    </r>
    <r>
      <rPr>
        <sz val="11"/>
        <color theme="1"/>
        <rFont val="Calibri"/>
        <family val="2"/>
        <scheme val="minor"/>
      </rPr>
      <t xml:space="preserve">, 2005, </t>
    </r>
    <r>
      <rPr>
        <b/>
        <sz val="11"/>
        <color theme="1"/>
        <rFont val="Calibri"/>
        <family val="2"/>
        <scheme val="minor"/>
      </rPr>
      <t>258</t>
    </r>
    <r>
      <rPr>
        <sz val="11"/>
        <color theme="1"/>
        <rFont val="Calibri"/>
        <family val="2"/>
        <scheme val="minor"/>
      </rPr>
      <t>(10), p 1500–1509</t>
    </r>
  </si>
  <si>
    <r>
      <t xml:space="preserve">F. Hashimoto, S.N. Melkote, R. Singh, R. Kalil, Effect of Finishing Methods on Surface Characteristics and Performance of Precision Components in Rolling/Sliding Contact, in </t>
    </r>
    <r>
      <rPr>
        <i/>
        <sz val="11"/>
        <color theme="1"/>
        <rFont val="Calibri"/>
        <family val="2"/>
        <scheme val="minor"/>
      </rPr>
      <t>Proceedings of 10th International Workshop on Modeling of Machining Operations</t>
    </r>
    <r>
      <rPr>
        <sz val="11"/>
        <color theme="1"/>
        <rFont val="Calibri"/>
        <family val="2"/>
        <scheme val="minor"/>
      </rPr>
      <t>, Sintra, 2010, p. 21.</t>
    </r>
  </si>
  <si>
    <r>
      <t xml:space="preserve">N. Tayebi and A.A. Polycarpou, Modeling the Effect of Skewness and Kurtosis on the Static Coefficient of Rough Surfaces, </t>
    </r>
    <r>
      <rPr>
        <i/>
        <sz val="11"/>
        <color theme="1"/>
        <rFont val="Calibri"/>
        <family val="2"/>
        <scheme val="minor"/>
      </rPr>
      <t>Tribol. Int.</t>
    </r>
    <r>
      <rPr>
        <sz val="11"/>
        <color theme="1"/>
        <rFont val="Calibri"/>
        <family val="2"/>
        <scheme val="minor"/>
      </rPr>
      <t xml:space="preserve">, 2004, </t>
    </r>
    <r>
      <rPr>
        <b/>
        <sz val="11"/>
        <color theme="1"/>
        <rFont val="Calibri"/>
        <family val="2"/>
        <scheme val="minor"/>
      </rPr>
      <t>37</t>
    </r>
    <r>
      <rPr>
        <sz val="11"/>
        <color theme="1"/>
        <rFont val="Calibri"/>
        <family val="2"/>
        <scheme val="minor"/>
      </rPr>
      <t>(6), p 491–505</t>
    </r>
  </si>
  <si>
    <r>
      <t xml:space="preserve">M. Sedlacek, B. Podgornik, and J. Vizitin, Influence of Surface Preparation on Roughness Parameters, Friction and Wear, </t>
    </r>
    <r>
      <rPr>
        <i/>
        <sz val="11"/>
        <color theme="1"/>
        <rFont val="Calibri"/>
        <family val="2"/>
        <scheme val="minor"/>
      </rPr>
      <t>Wear</t>
    </r>
    <r>
      <rPr>
        <sz val="11"/>
        <color theme="1"/>
        <rFont val="Calibri"/>
        <family val="2"/>
        <scheme val="minor"/>
      </rPr>
      <t xml:space="preserve">, 2009, </t>
    </r>
    <r>
      <rPr>
        <b/>
        <sz val="11"/>
        <color theme="1"/>
        <rFont val="Calibri"/>
        <family val="2"/>
        <scheme val="minor"/>
      </rPr>
      <t>266</t>
    </r>
    <r>
      <rPr>
        <sz val="11"/>
        <color theme="1"/>
        <rFont val="Calibri"/>
        <family val="2"/>
        <scheme val="minor"/>
      </rPr>
      <t>(3-4), p 482–487</t>
    </r>
  </si>
  <si>
    <r>
      <t xml:space="preserve">A.A.G. Bruzzone, H.L. Costa, P.M. Lonardo, and D.A. Lucca, Advances in Engineered Surfaces for Functional Performance, </t>
    </r>
    <r>
      <rPr>
        <i/>
        <sz val="11"/>
        <color theme="1"/>
        <rFont val="Calibri"/>
        <family val="2"/>
        <scheme val="minor"/>
      </rPr>
      <t>CIRP Manuf. Technol.</t>
    </r>
    <r>
      <rPr>
        <sz val="11"/>
        <color theme="1"/>
        <rFont val="Calibri"/>
        <family val="2"/>
        <scheme val="minor"/>
      </rPr>
      <t xml:space="preserve">, 2008, </t>
    </r>
    <r>
      <rPr>
        <b/>
        <sz val="11"/>
        <color theme="1"/>
        <rFont val="Calibri"/>
        <family val="2"/>
        <scheme val="minor"/>
      </rPr>
      <t>57</t>
    </r>
    <r>
      <rPr>
        <sz val="11"/>
        <color theme="1"/>
        <rFont val="Calibri"/>
        <family val="2"/>
        <scheme val="minor"/>
      </rPr>
      <t>(2), p 750–769</t>
    </r>
  </si>
  <si>
    <r>
      <t xml:space="preserve">I.S. Jawahir, E. Brinksmeier, R. M’Saoubi et al., Surface Integrity in Removal Processes: Recent adVances, </t>
    </r>
    <r>
      <rPr>
        <i/>
        <sz val="11"/>
        <color theme="1"/>
        <rFont val="Calibri"/>
        <family val="2"/>
        <scheme val="minor"/>
      </rPr>
      <t>CIRP Ann. Manuf. Technol.</t>
    </r>
    <r>
      <rPr>
        <sz val="11"/>
        <color theme="1"/>
        <rFont val="Calibri"/>
        <family val="2"/>
        <scheme val="minor"/>
      </rPr>
      <t xml:space="preserve">, 2012, </t>
    </r>
    <r>
      <rPr>
        <b/>
        <sz val="11"/>
        <color theme="1"/>
        <rFont val="Calibri"/>
        <family val="2"/>
        <scheme val="minor"/>
      </rPr>
      <t>60</t>
    </r>
    <r>
      <rPr>
        <sz val="11"/>
        <color theme="1"/>
        <rFont val="Calibri"/>
        <family val="2"/>
        <scheme val="minor"/>
      </rPr>
      <t>(2), p 603–626</t>
    </r>
  </si>
  <si>
    <t>W. Grzesik, Chapter 20-Surface Integrity, in Advanced Machining Processes of Metallic Materials (Elsevier, Amsterdam, 2008), pp. 405–426</t>
  </si>
  <si>
    <r>
      <t xml:space="preserve">W. Grzesik and K. Zak, Producing High Quality Hardened Parts Using Sequential Hard Turning and Ball Burnishing Operations, </t>
    </r>
    <r>
      <rPr>
        <i/>
        <sz val="11"/>
        <color theme="1"/>
        <rFont val="Calibri"/>
        <family val="2"/>
        <scheme val="minor"/>
      </rPr>
      <t>Precis. Eng.</t>
    </r>
    <r>
      <rPr>
        <sz val="11"/>
        <color theme="1"/>
        <rFont val="Calibri"/>
        <family val="2"/>
        <scheme val="minor"/>
      </rPr>
      <t xml:space="preserve">, 2013, </t>
    </r>
    <r>
      <rPr>
        <b/>
        <sz val="11"/>
        <color theme="1"/>
        <rFont val="Calibri"/>
        <family val="2"/>
        <scheme val="minor"/>
      </rPr>
      <t>37</t>
    </r>
    <r>
      <rPr>
        <sz val="11"/>
        <color theme="1"/>
        <rFont val="Calibri"/>
        <family val="2"/>
        <scheme val="minor"/>
      </rPr>
      <t>, p 849–855</t>
    </r>
  </si>
  <si>
    <r>
      <t xml:space="preserve">W. Grzesik, J. Rech, and K. Zak, Characterization of Surface Textures Generated on Hardened Steel Parts in High-Precision Machining Operations, </t>
    </r>
    <r>
      <rPr>
        <i/>
        <sz val="11"/>
        <color theme="1"/>
        <rFont val="Calibri"/>
        <family val="2"/>
        <scheme val="minor"/>
      </rPr>
      <t>Int. J. Adv. Manuf. Technol.</t>
    </r>
    <r>
      <rPr>
        <sz val="11"/>
        <color theme="1"/>
        <rFont val="Calibri"/>
        <family val="2"/>
        <scheme val="minor"/>
      </rPr>
      <t xml:space="preserve">, 2015, </t>
    </r>
    <r>
      <rPr>
        <b/>
        <sz val="11"/>
        <color theme="1"/>
        <rFont val="Calibri"/>
        <family val="2"/>
        <scheme val="minor"/>
      </rPr>
      <t>78</t>
    </r>
    <r>
      <rPr>
        <sz val="11"/>
        <color theme="1"/>
        <rFont val="Calibri"/>
        <family val="2"/>
        <scheme val="minor"/>
      </rPr>
      <t>, p 2049–2056</t>
    </r>
  </si>
  <si>
    <r>
      <t xml:space="preserve">W. Grzesik and K. Zak, Characterization of Surface Integrity Produced by Sequential Dry Hard Turning and Ball Burnishing Operations, </t>
    </r>
    <r>
      <rPr>
        <i/>
        <sz val="11"/>
        <color theme="1"/>
        <rFont val="Calibri"/>
        <family val="2"/>
        <scheme val="minor"/>
      </rPr>
      <t>J. Manuf. Sci. Eng.</t>
    </r>
    <r>
      <rPr>
        <sz val="11"/>
        <color theme="1"/>
        <rFont val="Calibri"/>
        <family val="2"/>
        <scheme val="minor"/>
      </rPr>
      <t xml:space="preserve">, 2014, </t>
    </r>
    <r>
      <rPr>
        <b/>
        <sz val="11"/>
        <color theme="1"/>
        <rFont val="Calibri"/>
        <family val="2"/>
        <scheme val="minor"/>
      </rPr>
      <t>136</t>
    </r>
    <r>
      <rPr>
        <sz val="11"/>
        <color theme="1"/>
        <rFont val="Calibri"/>
        <family val="2"/>
        <scheme val="minor"/>
      </rPr>
      <t>, p 031017-1–031017-9</t>
    </r>
  </si>
  <si>
    <r>
      <t xml:space="preserve">W. Grzesik, J. Rech, and T. Wanat, Surface Finish on Hardened Bearing Steel Parts Produced by Superhard and Abrasive Tools, </t>
    </r>
    <r>
      <rPr>
        <i/>
        <sz val="11"/>
        <color theme="1"/>
        <rFont val="Calibri"/>
        <family val="2"/>
        <scheme val="minor"/>
      </rPr>
      <t>Int. J. Mach. Tools Manuf</t>
    </r>
    <r>
      <rPr>
        <sz val="11"/>
        <color theme="1"/>
        <rFont val="Calibri"/>
        <family val="2"/>
        <scheme val="minor"/>
      </rPr>
      <t xml:space="preserve">, 2007, </t>
    </r>
    <r>
      <rPr>
        <b/>
        <sz val="11"/>
        <color theme="1"/>
        <rFont val="Calibri"/>
        <family val="2"/>
        <scheme val="minor"/>
      </rPr>
      <t>47</t>
    </r>
    <r>
      <rPr>
        <sz val="11"/>
        <color theme="1"/>
        <rFont val="Calibri"/>
        <family val="2"/>
        <scheme val="minor"/>
      </rPr>
      <t>, p 255–262</t>
    </r>
  </si>
  <si>
    <r>
      <t xml:space="preserve">G. Stachowiak and P. Podsiadlo, 3-D Characterization, Optimization, and Classification of Textured Surfaces, </t>
    </r>
    <r>
      <rPr>
        <i/>
        <sz val="11"/>
        <color theme="1"/>
        <rFont val="Calibri"/>
        <family val="2"/>
        <scheme val="minor"/>
      </rPr>
      <t>Tribol. Lett.</t>
    </r>
    <r>
      <rPr>
        <sz val="11"/>
        <color theme="1"/>
        <rFont val="Calibri"/>
        <family val="2"/>
        <scheme val="minor"/>
      </rPr>
      <t xml:space="preserve">, 2008, </t>
    </r>
    <r>
      <rPr>
        <b/>
        <sz val="11"/>
        <color theme="1"/>
        <rFont val="Calibri"/>
        <family val="2"/>
        <scheme val="minor"/>
      </rPr>
      <t>32</t>
    </r>
    <r>
      <rPr>
        <sz val="11"/>
        <color theme="1"/>
        <rFont val="Calibri"/>
        <family val="2"/>
        <scheme val="minor"/>
      </rPr>
      <t>(1), p 13–21</t>
    </r>
  </si>
  <si>
    <t>M. Zecchino, Characterizing Surface Quality: Why Average Roughness is Not Enough (2003). www.veeco.com</t>
  </si>
  <si>
    <r>
      <t xml:space="preserve">K.L. Lyon, T.J. Marrow, and S.B. Lyon, Influence of Milling on the Development of Stress Corrosion Cracks in Austenitic Stainless Steel, </t>
    </r>
    <r>
      <rPr>
        <i/>
        <sz val="11"/>
        <color theme="1"/>
        <rFont val="Calibri"/>
        <family val="2"/>
        <scheme val="minor"/>
      </rPr>
      <t>J. Mater. Process. Technol.</t>
    </r>
    <r>
      <rPr>
        <sz val="11"/>
        <color theme="1"/>
        <rFont val="Calibri"/>
        <family val="2"/>
        <scheme val="minor"/>
      </rPr>
      <t xml:space="preserve">, 2015, </t>
    </r>
    <r>
      <rPr>
        <b/>
        <sz val="11"/>
        <color theme="1"/>
        <rFont val="Calibri"/>
        <family val="2"/>
        <scheme val="minor"/>
      </rPr>
      <t>218</t>
    </r>
    <r>
      <rPr>
        <sz val="11"/>
        <color theme="1"/>
        <rFont val="Calibri"/>
        <family val="2"/>
        <scheme val="minor"/>
      </rPr>
      <t>, p 32–37</t>
    </r>
  </si>
  <si>
    <t>https://link.springer.com/article/10.1007/s11665-016-2293-z</t>
  </si>
  <si>
    <t>https://ieeexplore-ieee-org.ejournals.um.edu.mt/document/307851</t>
  </si>
  <si>
    <t>https://ieeexplore-ieee-org.ejournals.um.edu.mt/document/4147219</t>
  </si>
  <si>
    <t>https://ieeexplore-ieee-org.ejournals.um.edu.mt/document/330428</t>
  </si>
  <si>
    <t>https://ieeexplore-ieee-org.ejournals.um.edu.mt/document/1564624</t>
  </si>
  <si>
    <t>https://ieeexplore-ieee-org.ejournals.um.edu.mt/document/1506871</t>
  </si>
  <si>
    <t>https://ieeexplore-ieee-org.ejournals.um.edu.mt/document/1233573</t>
  </si>
  <si>
    <t>Laser processing of hard and ultra-hard materials for micro-machining and surface engineering applications KE Hazzan, M Pacella, TL See - Micromachines, 2021 - mdpi.com</t>
  </si>
  <si>
    <t>Performance of cryogenically treated carbide inserts under sustainable cryo-lubrication assisted milling of Inconel X750 alloy Ş Şirin, ÇV Yıldırım, T Kıvak, M Sarıkaya - Sustainable Materials and …, 2021 - Elsevier</t>
  </si>
  <si>
    <t>Influence of surface integrity on fatigue life of bearing rings finished by precision hard turning and grinding N Jouini, P Revel, G Thoquenne - Journal of Manufacturing Processes, 2020 - Elsevier</t>
  </si>
  <si>
    <t>Analyzing surface roughness variations in material extrusion additive manufacturing of nylon carbon fiber composites M Abas, MA Awadh, T Habib, S Noor - Polymers, 2023 - mdpi.com</t>
  </si>
  <si>
    <t>Machining and energy aspect assessment with sustainable cutting fluid strategies of Al–12Si based hybrid composites S Şap - International Journal of Precision Engineering and …, 2024 - Springer</t>
  </si>
  <si>
    <t>Experimental study on the effect of the cooling method on surface topography and workpiece integrity during trochoidal end milling of Incoloy 800 P Karmiris-Obratański, NE Karkalos, R Kudelski… - Tribology …, 2022 - Elsevier</t>
  </si>
  <si>
    <t>Fractal dimension for bending–torsion fatigue fracture characterisation W Macek, R Branco, M Korpyś, T Łagoda - Measurement, 2021 - Elsevier</t>
  </si>
  <si>
    <t>Sustainable high-speed hard machining of AISI 4340 steel under dry environment R Bag, A Panda, AK Sahoo, R Kumar - Arabian Journal for Science and …, 2023 - Springer</t>
  </si>
  <si>
    <t>Novel use of cellulose based biodegradable nano crystals in the machining of PPS composites: An approach towards green machining S Şap, ÜA Usca, YS Tarih, A Yar, M Kuntoğlu… - International Journal of …, 2024 - Springer</t>
  </si>
  <si>
    <t>Influence of the electrolyte's pH on the properties of electrochemically deposited hydroxyapatite coating on additively manufactured Ti64 alloy A Vladescu, DM Vranceanu, S Kulesza, AN Ivanov… - Scientific reports, 2017 - nature.com</t>
  </si>
  <si>
    <t>Evaluation of Machinability of Cu Matrix Composite Materials by Computer Numerical Control Milling under Cryogenic LN2 and Minimum Quantity Lubrication ÜA Usca, S Şap, M Uzun - Journal of Materials Engineering and …, 2023 - Springer</t>
  </si>
  <si>
    <t>Resolving selected problems in surface topography analysis by application of the autocorrelation function P Podulka - Coatings, 2022 - mdpi.com</t>
  </si>
  <si>
    <t>Electrochemical surface biofunctionalization of titanium through growth of TiO2 nanotubes and deposition of Zn doped hydroxyapatite DM Vranceanu, E Ungureanu, IC Ionescu, AC Parau… - Coatings, 2022 - mdpi.com</t>
  </si>
  <si>
    <t>Reduction in errors in roughness evaluation with an accurate definition of the SL surface P Podulka, W Macek, R Branco, RM Nejad - Materials, 2023 - mdpi.com</t>
  </si>
  <si>
    <t>Effect of process parameters involved in SWJP on surface integrity and biocompatibility characteristics of AZ31B Mg alloy M Radhakrishnan, M Mohan, Y Natarajan - Journal of Manufacturing …, 2024 - Elsevier</t>
  </si>
  <si>
    <t>On the effectiveness of different surface finishing techniques on A357.0 parts produced by laser-based powder bed fusion: surface roughness and fatigue strength L Denti, A Sola - Metals, 2019 - mdpi.com</t>
  </si>
  <si>
    <t>Evaluation and systematic selection of significant multi-scale surface roughness parameters (SRPs) as process monitoring index J Das, B Linke - Journal of Materials Processing Technology, 2017 - Elsevier</t>
  </si>
  <si>
    <t>Development of surface roughness prediction and monitoring system in milling process YS Lai, WZ Lin, YC Lin, JP Hung - Engineering, Technology &amp; Applied …, 2024 - etasr.com</t>
  </si>
  <si>
    <t>Hybrid manufacturing processes W Grzesik, A Ruszaj - 2021 - Springer</t>
  </si>
  <si>
    <t>Influence of different processing techniques for prosthetic acrylic resins in the surface roughness parameters: a research article MM Quezada, CMCG Fernandes, JM Martín… - BMC Oral Health, 2024 - Springer</t>
  </si>
  <si>
    <t>Thresholding methods for reduction in data processing errors in the laser-textured surface topography measurements P Podulka - Materials, 2022 - mdpi.com</t>
  </si>
  <si>
    <t>A different Approach to analyzing the Surface Roughness of Prosthetic Dental Acrylic resins MM Quezada, C Fernandes, J Montero, A Correia… - Applied Sciences, 2024 - mdpi.com</t>
  </si>
  <si>
    <t>Research of the influence of the 2D and 3D surface roughness parameters of bearing raceways on the vibration level S Adamczak, P Zmarzły - Journal of Physics: Conference Series, 2019 - iopscience.iop.org</t>
  </si>
  <si>
    <t>Experimental investigation of tribology-related topography parameters of hard-turned and Ground 16MnCr5 Surfaces V Molnar - Lubricants, 2023 - mdpi.com</t>
  </si>
  <si>
    <t>Construction of a multi-class discrimination matrix and systematic selection of areal texture parameters for quantitative surface and defect classification J Redford, B Mullany - Journal of Manufacturing Systems, 2023 - Elsevier</t>
  </si>
  <si>
    <t>A comprehensive study on the challenges of using pure water jet as post-treatment of abrasive water jet milled pockets in titanium alloy NE Karkalos, P Karmiris-Obratański - Applied Sciences, 2024 - mdpi.com</t>
  </si>
  <si>
    <t>Analysis of the relationship between roughness parameters of wear surface and tribology performance of 5CB liquid crystal H Chen, C Xu, G Xiao, M Yi, Z Chen, J Zhang - Journal of Molecular Liquids, 2022 - Elsevier</t>
  </si>
  <si>
    <t>Technological heredity of the turning process P Zmarzły - Tehnički vjesnik, 2020 - hrcak.srce.hr</t>
  </si>
  <si>
    <t>Classification of Visual Smoothness Standards Using Multi-Scale Areal Texture Parameters and Low-Magnification Coherence Scanning Interferometry J Redford, B Mullany - Materials, 2024 - mdpi.com</t>
  </si>
  <si>
    <t>Experimental models and correlations between surface parameters after slide diamond burnishing M Korzynski, K Dudek, A Palczak, B Kruczek… - Measurement Science …, 2018 - sciendo.com</t>
  </si>
  <si>
    <t>A descriptive phenomenological model for white layer formation in hard turning of AISI 52100 bearing steel SB Hosseini, U Klement - CIRP Journal of Manufacturing Science and …, 2021 - Elsevier</t>
  </si>
  <si>
    <t>Identifying surface formation and adhesion mechanisms of FOG deposits on sewer lines SA Kusum, M Pourghaz, JJ Ducoste - Water Research, 2025 - Elsevier</t>
  </si>
  <si>
    <t>Characterizing tribological behavior of fresh concrete against formwork surfaces N Spitz, N Coniglio, L Libessart, M El Mansori… - Construction and Building Materials, 2021 - Elsevier</t>
  </si>
  <si>
    <t>Estimation of surface roughness on milled surface using capacitance sensor based micro gantry system through single-shot approach R Mathiyazhagan, SK SampathKumar, P Karthikeyan - Micromachines, 2022 - mdpi.com</t>
  </si>
  <si>
    <t>Surface topography in machining Ti alloys for biomedical applications: correlative microscopy approach for qualitative and quantitative analysis S Carvalho, A Horovistiz, JP Davim - The International Journal of …, 2021 - Springer</t>
  </si>
  <si>
    <t>On the surface integrity of Electron Beam Melted Ti6Al4V after machining R Bertolini, L Lizzul, S Bruschi, A Ghiotti - Procedia CIRP, 2019 - Elsevier</t>
  </si>
  <si>
    <t>Effect of three different finishing processes on the surface morphology and fatigue life of A357.0 parts produced by laser‐based powder bed fusion A Gatto, E Bassoli, L Denti, A Sola… - Advanced …, 2019 - Wiley Online Library</t>
  </si>
  <si>
    <t>Laser-based additive manufacturing and mechanical surface post-processing: comparison of barrel finishing, shot and ultrasonic peening for corrosion resistance DA Lesyk, BN Mordyuk, S Martinez… - Lasers in Manufacturing …, 2023 - Springer</t>
  </si>
  <si>
    <t>Control of the parameters of the surface layer of steel parts during their processing applying the material homogeneity criterion Y Kusyi, V Stupnytskyy, O Kostiuk… - Eksploatacja i …, 2024 - yadda.icm.edu.pl</t>
  </si>
  <si>
    <t>Variation of surface integrity of cylindrical rollers under grinding and superfinishing processes Z Wang, Y Wang, L Liu, W Zhu, J Li, Y Zhao… - Industrial Lubrication …, 2023 - emerald.com</t>
  </si>
  <si>
    <t>Optimization of Turning Parameters and Cooling Techniques for Enhanced Machining Performance of EN8 Steel Using L9 Orthogonal Array BS Somayaji, R Bhat, N Naik, B Rajendra - Engineering Proceedings, 2024 - mdpi.com</t>
  </si>
  <si>
    <t>Surface texture after turning for various workpiece rigidities M Dobrzynski, K Mietka - Machines, 2021 - mdpi.com</t>
  </si>
  <si>
    <t>High-efficiency nano polishing of steel materials M Li, B Karpuschewski, O Riemer - Nanotechnology Reviews, 2021 - degruyter.com</t>
  </si>
  <si>
    <t>Improvement of the technique of optimal technological routes planning for machining of the machine parts surfaces Y Kusyi, O Onysko, A Kuk, O Kostiuk… - International Conference, 2023 - Springer</t>
  </si>
  <si>
    <t>Effects of vibratory finishing of 304 stainless steel samples on areal roughness parameters: a correlational analysis for anisotropy parameters M Eifler, IC Garretson, BS Linke, J Das, F Torner… - Journal of Materials, 2019 - Elsevier</t>
  </si>
  <si>
    <t>Metrological aspects of surface topographies produced by different machining operations regarding their potential functionality K Żak, W Grzesik - Metrology and Measurement Systems, 2017 - bibliotekanauki.pl</t>
  </si>
  <si>
    <t>An interpretable machine learning based approach for process to areal surface metrology informatics O Obajemu, M Mahfouf, M Papananias… - Surface Topography, 2021 - iopscience.iop.org</t>
  </si>
  <si>
    <t>Active illumination mode with checkerboard pattern in focus variation microscopy: Analysis and application L Yuan, T Guo - Optics and Lasers in Engineering, 2025 - Elsevier</t>
  </si>
  <si>
    <t>Wear mechanisms in contacts involving slippers in axial piston pumps: a multi-technical analysis G Schuhler, A Jourani, S Bouvier… - Journal of Materials, 2018 - Springer</t>
  </si>
  <si>
    <t>Cutting mechanics and surface finish for turning with differently shaped CBN tools K Żak - Archive of Mechanical Engineering, 2017 - journals.pan.pl</t>
  </si>
  <si>
    <t>Effect of turning parameters on the surface of sintered self-lubricating composites FG Ebersbach, DL Carvalho, RB Schroeter… - International Journal, 2019 - Springer</t>
  </si>
  <si>
    <t>Comparison of Process Signatures for thermally dominated processes B Karpuschewski, T Lübben, M Meinke, S Eckert… - CIRP Journal, 2021 - Elsevier</t>
  </si>
  <si>
    <t>Effect of cutting parameters in machining force, surface texture and chips morphology obtained in turning of sintered self-lubricating composites FG Ebersbach, SD Builes, CF Dorneles… - Materials, 2020 - SciELO Brasil</t>
  </si>
  <si>
    <t>Influence of the Machining Process on the Wear Properties of Self-Mated Structural Steel in Dry Sliding Conditions GL Garagnani, E Baroni, A Fortini, L D'Angelo… - Metals, 2024 - mdpi.com</t>
  </si>
  <si>
    <t>Optimization of subtractive-transformative hybrid processes supported by the technological heredity concept W Grzesik, K Żak, R Chudy, M Prażmowski, J Małecka - CIRP Annals, 2019 - Elsevier</t>
  </si>
  <si>
    <t>Parametric Analysis for Ultrasonic-Assisted Magnetic Abrasive Finishing of AlSi12Mg Alloy Fabricated through Selective Laser Melting M Raju, M Tlija, JA Qudeiri, VK Pasam… - Journal of Materials, 2025 - Springer</t>
  </si>
  <si>
    <t>Influence of tool nose radius on the cutting performance and surface finish during hard turning with CBN cutting tools W Grzesik, K Żak, R Chudy - Journal of Machine Engineering, 2017 - bibliotekanauki.pl</t>
  </si>
  <si>
    <t>Influence of machining conditions on the energy consumption and productivity in finish hard turning R Chudy, W Grzesik, K Zak - Advances in Manufacturing, 2018 - Springer</t>
  </si>
  <si>
    <t>Influence of intense bulk plastic deformation on the roughness of a milled AISI 321 stainless steel surface AV Filippov, SY Tarasov, OA Podgornykh… - Russian Engineering, 2019 - Springer</t>
  </si>
  <si>
    <t>Berechnung langsam laufender und hoch belasteter Gleitlager in Planetengetrieben unter Mischreibung, Verschleiß und Deformationen M Prölß - 2020 - core.ac.uk</t>
  </si>
  <si>
    <t>Analysis of the Surface Layer of Aluminium Alloy Castings at Their Machining by the Surface Homogeneity Criterion Y Kusyi, O Kostiuk, A Kuk, I Taras, T Lukan - International Conference on, 2024 - Springer</t>
  </si>
  <si>
    <t>Study in durability of CR2O3-based ceramic cutting tools Z Siemiatkowski, D Morozow, M Rucki, M Prokopiv… - Eng. Rur. Develop., 2023 - iitf.lbtu.lv</t>
  </si>
  <si>
    <t>Analyzing the effects of manufacturing parameters modification on final surface roughness in selective laser melting parts MPC Correa, CJC Rodriguez - Journal of Applied Engineering, 2024 - aseestant.ceon.rs</t>
  </si>
  <si>
    <t>Experimental investigation of tribology-related surface topography parameters and hardness of 16MnCr5 case hardened steel N Nagy - Cutting &amp; Tools in Technological System, 2023 - rits.khpi.edu.ua</t>
  </si>
  <si>
    <t>Laser processing of hard and ultra-hard materials for micro-machining and surface engineering applications KE Hazzan, M Pacella, TL See - 2021 - academia.edu</t>
  </si>
  <si>
    <t>3D Optical and Mechanical Roughness Measurements of Complex and Irregular Structures on the Basis of Polypropylene Moldings M Rojewski, B Nowinka… - Advances in Science and, 2024 - yadda.icm.edu.pl</t>
  </si>
  <si>
    <t>Effects of chattering on surface integrity in robotic milling of alloy 690 A Maurotto, LT Tunc - Pressure Vessels and Piping, 2017 - asmedigitalcollection.asme.org</t>
  </si>
  <si>
    <t>Influence of different machining processes on fatigue life performance of engineered surfaces: A short review W Grzesik - Journal of Machine Engineering, 2022 - bibliotekanauki.pl</t>
  </si>
  <si>
    <t>The formation of surface Ti-Al-V-Cu alloy by combined ion-plasma treatment AV Basalai, NN Cherenda, AB Petukh… - Quarterly of High, 2022 - dl.begellhouse.com</t>
  </si>
  <si>
    <t>Investigation of face milled surface topography on C45 workpiece assuming movement at 30 and 60 to feed direction A Nagy, J Kundrak - Cutting &amp; Tools in Technological System, 2023 - rits.khpi.edu.ua</t>
  </si>
  <si>
    <t>Investigation Of 3d Surface Topography Features On The Polycrystalline Diamond Turning Of Alumina Y Natarajan, NK Oraon, R Mondal… - Surface Review and, 2023 - World Scientific</t>
  </si>
  <si>
    <t>Relationship between surface roughness and load capacity of adhesive joints made of aluminum alloy 2024-T3 after shot peening W Zielecki, E Ozga - Technologia i Automatyzacja Montażu, 2022 - yadda.icm.edu.pl</t>
  </si>
  <si>
    <t>Surface Roughness Study of High-Speed Railway Wheel Materials Based on Laser-Induced Breakdown Spectroscopy A Ouyang, B Yu, J Hu, T Lin, Y Liu - Journal of Applied Spectroscopy, 2023 - Springer</t>
  </si>
  <si>
    <t>Comparison of cutting tool geometries based on cutting forces and roughness of hard turned surfaces V Molnár, G Szabo - Cutting &amp; Tools in Technological System, 2024 - rits.khpi.edu.ua</t>
  </si>
  <si>
    <t>Illumination modelling for reconstructing the machined surface topography WC Shi, JM Zheng, Q Sheng, Q Wang, L Wang… - The International Journal, 2023 - Springer</t>
  </si>
  <si>
    <t>Evaluation of rubber seed oil as cutting fluid using minimum quantity lubrication in the turning process of AA6061 PH Setyarini, K Anam, FH Prabowo - J. Eng. Trends Technol. LXIX (1), 2021 - academia.edu</t>
  </si>
  <si>
    <t>Analysis of the Sbi and Svi functional indices in hard machining V Molnár - Cutting &amp; Tools in Technological System, 2022 - rits.khpi.edu.ua</t>
  </si>
  <si>
    <t>Enhancing the Collection System Conveyance by Reducing the Formation and Surface Adhesion of Fat, Oil, and Grease (FOG) Deposit SA Kusum - 2022 - search.proquest.com</t>
  </si>
  <si>
    <t>Parameters of additive manufacturing and post-processing surface finishing in cobalt-chromium alloy joint implants bearing surfaces manufactured using Selective MP Calvo Correa - repositorio.unal.edu.co</t>
  </si>
  <si>
    <t>Influence of Cutting Speed on Machining Force and Chip Morphology in Turning Self-lubricating Composites Sinterized C Francisco Dorneles, S Builes Díaz… - Brazilian Manufacturing, 2023 - Springer</t>
  </si>
  <si>
    <t>Effetto dell'anisotropia indotta dalla manifattura additiva sulla lavorabilità della lega Ti6Al4V L Lizzul - 2022 - research.unipd.it</t>
  </si>
  <si>
    <t>Anisotropy effect on Laser Powder Bed Fused Ti6Al4V machinability L Lizzul, M Sorgato, R Bertolini, A Ghiotti, S Bruschi - Procedia CIRP, 2021 - Elsevier</t>
  </si>
  <si>
    <t>Влияние равноканального углового прессования на качество поверхности алюминиевого сплава В95 после фрезерования АВ Филиппов, СЮ Тарасов… - Обработка металлов, 2018 - cyberleninka.ru</t>
  </si>
  <si>
    <t>Surface Roughness of Parts Made Titanium Alloys Machined with Face Mill of Original Construction L Hlembotska, O Melnyk - Technology transfer: fundamental, 2019 - journal.eu-jr.eu</t>
  </si>
  <si>
    <t>Eksploatacja i Niezawodnosc–Maintenance and Reliability K Balakrishnana, I Manib… - Eksploatacja i, 2023 - pdfs.semanticscholar.org</t>
  </si>
  <si>
    <t>STOCHASTIC MODELLING OF SURFACE TOPOGRAPHY DATA USING AUTOCORRELATION INFORMATION MA Isa, H Hooshmand, S Piano, R Leach - researchgate.net</t>
  </si>
  <si>
    <t>Multifactorial analyses of the sticking tendency of ibuprofen and ibuprofen sodium dihydrate tablet formulations C Al-Karawi - 2018 - ediss.sub.uni-hamburg.de</t>
  </si>
  <si>
    <t>Integration of On-Machine Surface Metrology and Machining Process Prediction KDB Akowua - 2018 - eprints.hud.ac.uk</t>
  </si>
  <si>
    <t>Surface Roughness of Hardened Steel Parts Machined with Round Inserts Face Mills LY Hlembotska, LV Dimitrov, VA Kyrylovych, OL Melnyk… - researchgate.net</t>
  </si>
  <si>
    <t>Parameterized Energy Efficiency Models in Grinding Machine Tools IC Garretson - 2021 - search.proquest.com</t>
  </si>
  <si>
    <t>Estimation of Surface Roughness on Milled Surface Using Capacitance Sensor Based Micro Gantry System through Single-Shot Approach M Rajendran, S Sen-thamaraiKannan, K Palanisamy - 2022 - academia.edu</t>
  </si>
  <si>
    <t>A new aspects of hard machining using CBN tools with variable tool corner radius and tool wear effect W Grzesik, K Żak - Advances in Manufacturing Science and, 2017 - bibliotekanauki.pl</t>
  </si>
  <si>
    <t>Understanding the FOG deposit adhesion mechanism on different sewer line surfaces JJ Ducoste, M Pour-Ghaz, SA Kusum - 2022 - repository.lib.ncsu.edu</t>
  </si>
  <si>
    <t>The influence of the directivity of the geometric structure on the load capacity of single-lap adhesive joints W Zielecki, Ł Bąk, E Guźla - Technologia i Automatyzacja, 2021 - journals.prz.edu.pl</t>
  </si>
  <si>
    <t>Physical Fundamentals of Conventional and Unconventional Machining Processes W Grzesik, A Ruszaj, W Grzesik, A Ruszaj - Fundamentals, Modelling and, 2021 - Springer</t>
  </si>
  <si>
    <t>Influence of Process Hybridization on Surface Integrity W Grzesik, A Ruszaj, W Grzesik, A Ruszaj - Fundamentals, Modelling and, 2021 - Springer</t>
  </si>
  <si>
    <t>Influence of surface roughness on fatigue life of machine elements–developments in experimental inves W Grzesik - scholar.archive.org</t>
  </si>
  <si>
    <t>Wpływ chropowatości powierzchni na trwałość zmęczeniową elementów maszyn–postęp w dziedzinie badań i symulacji W Grzesik - Mechanik, 2019 - eng.mechanik.media.pl</t>
  </si>
  <si>
    <t>Влияние объемной интенсивной пластической деформации на шероховатость фрезерованной поверхности коррозионно-стойкой стали 12Х18Н10Т АВ Филиппов, СЮ Тарасов, ОА Подгорных… - СТИН, 2019 - elibrary.ru</t>
  </si>
  <si>
    <t>Surface Texture after Turning for Various Workpiece Rigidities. Machines 2021, 9, 9 M Dobrzynski, K Mietka - Machines Advances and Trends in Non, 2021 - books.google.com</t>
  </si>
  <si>
    <t>R.D. Mosbarger</t>
  </si>
  <si>
    <t>Delco Electronics Corporation, Kokomo, IN, USA</t>
  </si>
  <si>
    <t>D.J. Hickey</t>
  </si>
  <si>
    <t>Cookson Semicond. Packaging Mater., Singapore</t>
  </si>
  <si>
    <t>Andrew A.O. Tay</t>
  </si>
  <si>
    <t>Department of Mechanical Engineering, Nano Microsystems Integration Laboratory, NUS</t>
  </si>
  <si>
    <t>Department of Material Science and Engineering, National University of Singapore, Singapore</t>
  </si>
  <si>
    <t>United Technologies Research Center, Inc., Singapore</t>
  </si>
  <si>
    <t>Cookson Semiconductor Packaging Materials, Singapore</t>
  </si>
  <si>
    <t>A. Zee</t>
  </si>
  <si>
    <t>R. Massey</t>
  </si>
  <si>
    <t>A.A.O. Tay</t>
  </si>
  <si>
    <t>Centre for Integrated Circuit Failure Analysis and Reliability, Faculty of Engineering, National University of Singapore, Singapore</t>
  </si>
  <si>
    <t>G.L. Tan</t>
  </si>
  <si>
    <t>Advanced Packaging Development Support, Institute of Microelectronics, Singapore
Texas Instruments Singapore Private Limited, USA</t>
  </si>
  <si>
    <t>T.B. Lim</t>
  </si>
  <si>
    <t>W.D. van Driel</t>
  </si>
  <si>
    <t>Philips Semiconductors, Nijmegen, Netherlands
Delft University of Technnology, Delft, Netherlands
M.A.J van Gils is currently partly appointed at Philips Applied Technologies and partly at Philips Semiconductors, The Netherlands. His main areas of interest are virtual prototyping, design, reliability and qualification of microelectronics and microsystems.</t>
  </si>
  <si>
    <t>M.A.J. van Gils</t>
  </si>
  <si>
    <t>Philips Semiconductors, Nijmegen, Netherlands
Philips Applied Technologies, Eindhoven, Netherlands
W.D. van Driel is appointed at Philips Semiconductors, IMO-Backend Innovation Organization, The Netherlands. His areas of interest are virtual prototyping and virtual reliability qualification of microelectronics, and designing for thermo-mechanical reliability of electronic packages and systems.</t>
  </si>
  <si>
    <t>Philips Semiconductors, Nijmegen, Netherlands
Delft University of Technnology, Delft, Netherlands
G.Q. Zhang is appointed at the CTO of Philips Semiconductors, and part-time professor at the Delft University of Technology, the Netherlands. He is author and co-author for more than 100 scientific publications, including journal and conference papers, book and invited keynote lectures. His scientific interests include virtual prototyping and virtual qualification, development of fundamental and application knowledge of computational &amp; experimental mechanics, advanced optimization methods, and especially their applications in microelectronics and microsystems.</t>
  </si>
  <si>
    <t>M. Yazdan Mehr</t>
  </si>
  <si>
    <t>Material innovation institute (M2i), Delft, The Netherlands
EEMCS Faculty, Delft University of Technology, Delft, Netherlands</t>
  </si>
  <si>
    <t>A. Bahrami</t>
  </si>
  <si>
    <t>Netherlands Organization for Applied Scientific Research, TNO, The Netherlands</t>
  </si>
  <si>
    <t>H. Fischer</t>
  </si>
  <si>
    <t>S. Gielen</t>
  </si>
  <si>
    <t>R. Corbeij</t>
  </si>
  <si>
    <t>Philips Lighting, Eindhoven, The Netherland
EEMCS Faculty, Delft University of Technology, Delft, Netherlands</t>
  </si>
  <si>
    <t>EEMCS Faculty, Delft University of Technology, Delft, Netherlands</t>
  </si>
  <si>
    <t>Department of Mechanical and Electro-Mechanical Engineering, National Sun Yat-sen University, Kaohsiung, Taiwan
Mei-Ling Wu (Senior Member, IEEE) received the Ph.D. degree in mechanical engineering from the University of Maryland, College Park, MD, USA.
She has been working in the general areas of microelectronic packaging, physics of failure analysis (PoF), simulation mechanics, fatigue life, dynamic material response, and photonic/phononics packaging since joining the faculty of the NSYSU faculty in 2010. Her research involves analyzing, characterizing, and modeling the failure mechanisms in microelectronic components. The research is leading to practical approaches for microelectronic package design and the implementation of reliability prediction methodologies, based on physics of failure concepts. Over the past 5 years, she has been working extensively in the area of vibration loading of mechanical and microelectronic systems. Her most recent researches are dealing with thermal cycling, power cycling, thermomechanical and fluid mechanics approaches for mechanical and microelectronic systems. This approach is a fusion of data driven and physics of failure approaches for the assessment of remaining system useful life.</t>
  </si>
  <si>
    <t>Department of Mechanical and Electro-Mechanical Engineering, National Sun Yat-sen University, Kaohsiung, Taiwan
Jia-Shen Lan (Member, IEEE) received the B.S. degree in mechanical and electromechanical engineering from National Sun Yet-sen University, Kaohsiung, Taiwan, in 2012, where he is currently pursuing the Ph.D. degree.
In 2011, he joined a group of the MOEMS Reliability Analysis Laboratory, National Sun Yet-sen University. His research areas involve failure analysis of electronic components and assemblies, finite-element method, fatigue life analysis, and design of experiment. His research interests include solder joint reliability, thermal management of 3-D IC packaging, warpage analysis of package-on-package and fan-out packaging, and failure prediction of lead-free solder joint in the drop test. Recently, he started exploring the physics-of-failure-based in quad flat package and quad flat no leads.
Mr. Lan is a member of SMTA.</t>
  </si>
  <si>
    <t>Department of Industrial Engineering and Engineering Management, National Tsing Hua University, Hsinchu, Taiwan
Chao-Ton Su received the Ph.D. degree in industrial engineering from the University of Missouri, Columbia.
He is a Professor with the Department of Industrial Engineering and Engineering Management, National Tsing Hua University, Hsinchu, Taiwan, R.O.C. From 1985 to 2004, he was a Faculty Member with the Department of Industrial Engineering and Management, National Chiao Tung University, Hsinchu. His research activities include quality engineering and management, operation management, and neural networks in industrial applications.
Dr. Su currently serves as the Editor-in-Chief for the Journal of Quality of the Chinese Society for Quality (CSQ). He is a member of IIE, CIIE, and CSQ and a Senior Member of ASQ. He has received two times (2000–2001 and 2002–2005) the Outstanding Research Award from the National Science Council, Taiwan. In 2001, he also received the Individual Award of the National Quality Awards of the Republic of China.</t>
  </si>
  <si>
    <t>Department of Business Administration, Minghsin University of Science and Technology, Hsinchu, Taiwan
Tai-Lin Chiang received the Ph.D. degree in industrial engineering and management from National Chiao-Tung University, Hsinchu, Taiwan, R.O.C.
He is currently an Associate Professor in the Department of Business Administration, Minghsin University of Science and Technology, Hsinchu. His research interests include six sigma (DMAIC and DFSS), TRIZ, and neural network applications.</t>
  </si>
  <si>
    <t>Hsinchu Science-Based Industrial Park, Macronix International Company Limited, Hsinchu, Taiwan
Kevin Chiao received the Master's degree in industrial engineering and management from National Chiao-Tung University, Hsinchu, Taiwan, R.O.C., in 2003.
He is an Engineering Director with the Macronix International Co. Ltd., Hsinchu Science-Based Industrial Park, Hsinchu, Taiwan. His research interests includes semiconductor manufacturing engineering and quality engineering.</t>
  </si>
  <si>
    <t>Lai Chin Yung</t>
  </si>
  <si>
    <t>Infineon Technologies (Malaysia) Sdn. Bhd., Malaysia</t>
  </si>
  <si>
    <t>Lee Chai Ying</t>
  </si>
  <si>
    <t>Cheong Choke Fei</t>
  </si>
  <si>
    <t>Aw Tiam Ann</t>
  </si>
  <si>
    <t>Soellner Norbert</t>
  </si>
  <si>
    <t>R. Swaminathan</t>
  </si>
  <si>
    <t>Bell Laboratories, Lucent Technologies, Inc., Holmdel, NJ, USA
CALCE Electronic Products and Systems Center, University of Maryland, College Park, MD, USA
Rajesh Swaminathan received the B.Tech. degree in chemical engineering from the Indian Institute of Technology, Chennai, in 1999 and the M.S. degree in mechanical engineering from the University of Maryland, College Park, in 2001.
He is currently a Senior Reliability Engineer at Bell Labs, Lucent Technologies, Holmdel, NJ. At the University of Maryland, his research interests included experimentation, failure mode analysis for chip-to-chip bonding, carrier level packaging of MEMS systems, and finite element modeling of packages. At Lucent Technologies, his interests include implementing physics-of-failure approach to the reliability of fiber optic components with emphasis on emerging technologies including MEMS, liquid crystal; sub-micron technologies, RF devices, and thermal analysis of PWBs.</t>
  </si>
  <si>
    <t>H. Bhaskaran</t>
  </si>
  <si>
    <t>CALCE Electronic Products and Systems Center, University of Maryland, College Park, MD, USA
Harish Bhaskaran received the B.E. degree in civil engineering from the College of Engineering, Pune, India, in 2000 and the M.S.degree in mechanical engineering from the University of Maryland, College Park, in 2002, where he is currently pursuing the Ph.D.
His research interests are in the fields of nanotechnology, MEMS, and electronics packaging. His previous work included experimental and theoretical assessment of dominant failure mechanisms in MEMS and optical interfaces to MEMS. His current research in nanomechanics is focused on novel design and fabrication of ultra-sensitive mechanical resonators for single spin detection with applications on magnetic resonance force microscopes.</t>
  </si>
  <si>
    <t>P.A. Sandborn</t>
  </si>
  <si>
    <t>CALCE Electronic Products and Systems Center, University of Maryland, College Park, MD, USA
Peter A. Sandborn (M'87–SM'01) received the B.S. degree in engineering physics from the University of Colorado, Boulder, in 1982, and the M.S. degree in electrical science and Ph.D. degree in electrical engineering from the University of Michigan, Ann Arbor, in 1983 and 1987, respectively.
He is an Associate Professor and the Research Director in the CALCE Electronic Products and Systems Center (EPSC), University of Maryland, College Park, where his interests include technology tradeoff analysis for electronic packaging, system life cycle economics, and virtual qualification of electronic components and systems. Prior to joining the University of Maryland, he was a Founder and Chief Technical Officer of Savantage, Austin, TX, and a Senior Member of Technical Staff, Microelectronics and Computer Technology Corporation, Austin. He is the author of over 80 technical publications and books on multichip module design and part obsolescence forecasting.
Dr. Sandborn is an Associate Editor of the IEEE Transactions on Electronics Packaging Manufacturing.</t>
  </si>
  <si>
    <t>G. Subramanian</t>
  </si>
  <si>
    <t>CALCE Electronic Products and Systems Center, University of Maryland, College Park, MD, USA
FSUE 'MNIIP', Moscow, Russia
Gowrishankar Subramanian received the B.S. degree in mechanical engineering from the Indian Institute of Technology, Madras, in 1998, and the M.S. degree in mechanical engineering from the University of Maryland, College Park, in 2000.
He is a Package Design Engineer at Advanced Micro Devices, Inc., Sunnyvale, CA, where his interests include design and qualification of CSP packages, qualification of advanced substrate technologies, and board level reliability studies. He is the author/co-author of four technical publications.</t>
  </si>
  <si>
    <t>M.A. Deeds</t>
  </si>
  <si>
    <t>Indian Head Division, Naval Surface Warfare Center, Indian Head, MD, USA
Michael A. Deeds received the B.S. and M.S. degrees in mechanical engineering from the University of Maryland, College Park, in 1991 and 1995, respectively, where he is currently pursuing the Ph.D. degree in mechanical engineering.
He is a Senior Mechanical Engineer in the Warheads Technology and Development Department, Indian Head Division, Naval Surface Warfare Center, Indian Head, MD. From 1995 until present, he has served as a lead Designer on the MEMS Team for Flow Sensing Technology as well as the Lead Engineer for MEMS Packaging. He holds one patent for a MEMS flow sensor that has been licensed for several fields of use. In addition, he is co-inventor on two other patent-pending MEMS sensors. He has authored several papers on MEMS packaging.</t>
  </si>
  <si>
    <t>K.R. Cochran</t>
  </si>
  <si>
    <t>Indian Head Division, Naval Surface Warfare Center, Indian Head, MD, USA
Kevin R. Cochran received the B.S. and M.S. degrees in mechanical engineering from the University of Maryland, College Park, in 1998 and 2003, respectively.
He is currently employed with the Indian Head Division, Naval Surface Warfare Center, Indian Head, MD, where he is assisting in the development of a MEMS-based safety and arming system for use in underwater weapons. His work is focused in the areas of optical MEMS design and MEMS packaging.</t>
  </si>
  <si>
    <t>https://ieeexplore-ieee-org.ejournals.um.edu.mt/document/7861532</t>
  </si>
  <si>
    <t>https://ieeexplore-ieee-org.ejournals.um.edu.mt/document/8353150</t>
  </si>
  <si>
    <t>https://ieeexplore-ieee-org.ejournals.um.edu.mt/document/6184469</t>
  </si>
  <si>
    <t>https://ieeexplore-ieee-org.ejournals.um.edu.mt/document/5270584</t>
  </si>
  <si>
    <t>IPC-SM-786A Committee. IPC-SM-768: Recommended Procedures for Handling of Moisture Sensitive Plastic IC Packages, Draft, 9 October 1993</t>
  </si>
  <si>
    <t>JEDEC Solid State Products Engineering Council, JEDEC-1.14 A112: Moisture-Induced Stress Sensitivity for Plastic Surface-Mount Devices (JCB)-92-35A), Draft, December 1993.</t>
  </si>
  <si>
    <t>3701</t>
  </si>
  <si>
    <t>International Technology Roadmap for Semiconductors, 2003 to 2005 editions, International SEMATECH.</t>
  </si>
  <si>
    <t>M.A.J. van Gils et al, "Novel damage model for delamination in Cu/low-k IC backend structures, Proc. ECTC2005, pp. 988 - 994.</t>
  </si>
  <si>
    <t>1329</t>
  </si>
  <si>
    <t>[online] Available: http://www.insidix.com/Scanning-Acoustic-Microscopy-SAM.28.0.html.</t>
  </si>
  <si>
    <t>[online] Available: http://www.future-fab.com/documents.asp?d_ID=2654.</t>
  </si>
  <si>
    <t>2654</t>
  </si>
  <si>
    <t>[online] Available: http://www.edn.com/Probing-flip-chip-interfaces.</t>
  </si>
  <si>
    <t>[online] Available: http://www.sonoscan.com/flipchip-underfill-void-2271.html.</t>
  </si>
  <si>
    <t>2271</t>
  </si>
  <si>
    <t>[online] Available: http://www.ami.ac.uk/courses/topics/0159_moab.</t>
  </si>
  <si>
    <t>0159</t>
  </si>
  <si>
    <t>1250</t>
  </si>
  <si>
    <t>1855</t>
  </si>
  <si>
    <t>1430</t>
  </si>
  <si>
    <t>1729</t>
  </si>
  <si>
    <t>4644</t>
  </si>
  <si>
    <t>4180</t>
  </si>
  <si>
    <t>1829</t>
  </si>
  <si>
    <t>1607</t>
  </si>
  <si>
    <t>3514</t>
  </si>
  <si>
    <t>4983</t>
  </si>
  <si>
    <t>7090</t>
  </si>
  <si>
    <t xml:space="preserve">R. D. Mosbarger, "Electro-Thermally-Induced Parasitic Gate Leakage (GL)", ISTFA/93 ASM sponsored International Symposium for Failure Analysis, 1993-November.
</t>
  </si>
  <si>
    <t xml:space="preserve">S. Barlow and A. Desai, Investigation of SFD-03 Fails From SFI ECM, Kokomo:Delco Electronics, September 1987.
</t>
  </si>
  <si>
    <t xml:space="preserve">S. Barlow, Die Level Surface Charge Inversion Testing for PNPN Passivation/Interlevel Materials With and Without 12 UM Polyimide Surface Coats (FAB Level), Kokomo:Delco Electronics, December 1989.
</t>
  </si>
  <si>
    <t xml:space="preserve">S. Barlow, Generic Leakage Third Layer Metal Experiment, Kokomo:Delco Electronics, July 1990.
</t>
  </si>
  <si>
    <t xml:space="preserve">A. B. Grebene, Bipolar and MOS Analog Integrated Circuit Design, New York, Chichester, Brisbane, Toronto, Singapore:John Wiley &amp; Sons, Inc., pp. 77-79, 1984.
</t>
  </si>
  <si>
    <t xml:space="preserve">S. K. Ghandhi, VLSI Fabrication Principles, New York, Chichester, Brisbane, Toronto, Singapore:John Wiley &amp; Sons, Inc., pp. 357-610, 1983.
</t>
  </si>
  <si>
    <t xml:space="preserve">R. D. Mosbarger, Electro-Thermally- Induced Parasitic Gate Leakage (GL) Specification and Classification Criteria, Kokomo:Delco Electronics, January 1993.
</t>
  </si>
  <si>
    <t xml:space="preserve">M.R. Julian, "Material Characterization of Viscoelastic Polymeric Molding Compounds", 1994.
</t>
  </si>
  <si>
    <t xml:space="preserve">V.H. Kenner and M.R. Julian, "Viscoelastic Characterization of an Epoxy-based Molding Compound", Materials Reliability in Microelectronics, 1996.
</t>
  </si>
  <si>
    <t xml:space="preserve">Brian D. Harper, Li Lu and Vernal H. Kenner, "Effects of Temperature and Moisture upon the Mechanical Behavior of an Epoxy Molding Compound", ASME Advances in Electronic Packaging, vol. 19–1, pp. 1207-1212, 1997.
</t>
  </si>
  <si>
    <t xml:space="preserve">T.S. Yeung and M.M.F. Yuen, "Viscoelastic Analysis of IC Packaging Warpage", ASME Sensing Modeling and Simulation in Emerging Electronic Packaging EEP, vol. 17, pp. 101-107, 1996.
</t>
  </si>
  <si>
    <t xml:space="preserve">He Yi, "Thermomechanical and Viscoelastic Behavior of a No-flow Underfill Material for Flip-chip Applications", Thermochimica Acta, vol. 439, pp. 127-134, 2005.
</t>
  </si>
  <si>
    <t xml:space="preserve">J. D. Ferry, "Viscoelastic Properties of Polymers" in , New York:John Wiley and Sons, 1980.
</t>
  </si>
  <si>
    <t xml:space="preserve">I. M. Ward and D.M. Hadley, "An Introduction to the Mechanical Properties of Solid Polymers" in , New York:John Wiley and Sons, 1997.
</t>
  </si>
  <si>
    <t xml:space="preserve">G.J. Hu and A.A.O Tay, "On the Relative Contribution of Temperature Moisture and Vapor Pressure to Delamination in a Plastic IC Package during Lead-Free Solder Reflow", IEEE Electronics Components and Technology Conference, pp. 172-178, 2005.
</t>
  </si>
  <si>
    <t xml:space="preserve">K. H. Dietz, J. V. Palldino and A. C. Vitale, "Mutilayer Bonding: Current technology and a New Alternative", PRINTED CIRCUIT FABRICATION, vol. 13, no. No. 5, May 1990.
</t>
  </si>
  <si>
    <t>A. Deutsch, C. W. Surovic, R. S. Krabbenhoft, G. V. Kopcsay and B. J. Chamberlin, "Prediction of Losses Caused by Roughness of Metallization in Printed-Circuit Boards", IEEE, vol. 30, no. Issue 2, pp. 279-287, May 2007.</t>
  </si>
  <si>
    <t xml:space="preserve">B. Lee and R. S. Krabbenhoft, "Effects of Adhesion Promotion Treatment On Electrical Signal Attenuation", IPC, May 2007.
</t>
  </si>
  <si>
    <t>I. Fukuzawa, "moisture resistance degradation of plastic LSIs by reflow soldering", Proc of IEEE Int. Reliability Phys. Symp., pp. 192-197, 1985.</t>
  </si>
  <si>
    <t>T. O. Steiner and D. Suhl, "Investigations of large PLCC package crack during surface mount exposure", IEEE Trans. on Compon. Hybrids and Mfg. Tech., vol. 10, no. 2, pp. 209-216, 1987.</t>
  </si>
  <si>
    <t>M. Kitano, "Analysis of package cracking during reflow soldering process", Proc. of IEEE Int. Reliability Phys. Symp., pp. 90-95, 1988.</t>
  </si>
  <si>
    <t xml:space="preserve">G. L. Tan, Thermal considerations and package crack mechanism in surface mount components, 1992.
</t>
  </si>
  <si>
    <t xml:space="preserve">D. R. J. Owen and A. J. Fawkes, Engineering fracture mechanics: numerical methods and applications, UK, Swansea:Pineridge Press Ltd., 1982.
</t>
  </si>
  <si>
    <t xml:space="preserve">R.B.R van Silfhout, et al, Effect of Delamination of IC/Compound Interface on Passivation Cracking, Proc EsimE, 2003, pp. 353-358.
</t>
  </si>
  <si>
    <t>Guotao Wang, Steven Groothuis and Paul S. Ho, "Effect of Packaging on Interfacial Cracking in Cu/ Low k Damascene Structures," Proc. Electronic Components and Technology Conference, 2003, pp. 727-732.</t>
  </si>
  <si>
    <t xml:space="preserve">M.A.J. van Gils, et al, "Characterization and Modeling of Moistures Driven Interface Failures", Microelectronics Reliability 44 (11), 2004, pp. 1317 - 1322.
</t>
  </si>
  <si>
    <t>E.H. Wong et al, "Moisture Diffusion and Vapour Pressure Modeling of IC Packaging", Proc. ECTC 1998, pp 1372-1378.</t>
  </si>
  <si>
    <t xml:space="preserve">R. Dudek et al, "Studies on Moisture Diffusion and Popcorn Cracking", Proc. EuroSimE 2002, pp. 225-232.
</t>
  </si>
  <si>
    <t>W.D. van Driel et al, "Driving mechanisms of delamination related reliability problems in exposed pad packages" Proc EsimE2005, pp. 183 - 189.</t>
  </si>
  <si>
    <t xml:space="preserve">M. Varughese, C. Sheila, L. Huggins and Y. Zhang, "Copper Wirebond Compatability with Oraganic and Inorganic Ions Present in Mold Compounds", 46th International Symposium in Microelectronics, pp. 89-93, Sep 2014.
</t>
  </si>
  <si>
    <t xml:space="preserve">P. Lall, S. Deshpande and L. Nguyen, "Principal Component Regression Model for Prediction of Acceleration Factor for Copper Aluminium Wire Bond Subjected to Harsh Environments", 66th ECTC IEEE, pp. 641-644, 2016.
</t>
  </si>
  <si>
    <t xml:space="preserve">Y. T. Tong, H. S. Ng, D. Yap and Z. W. Zhong, "Comprehensive Board-Level Solder Joint Reliability modeling and testing of QFN and Power QFN Packages", Microelectronics Reliability, vol. 43, pp. 1329-1338, 2003.
</t>
  </si>
  <si>
    <t xml:space="preserve">C.D. Hartfield and T.M. Moore, "Acoustic Microscopy of Semiconductor Packages", Microelectronics Failure Analysis Desk Reference, pp. 362-82, 2011.
</t>
  </si>
  <si>
    <t xml:space="preserve">R. Albalak, "Quality and Reliability Aspects in the Singulation of Complex Wafers Containing Low-k", Copper and TEGs in the Streets Advanced Dicing Technologies Int Microelectronics Assembly and Packaging Society.
</t>
  </si>
  <si>
    <t xml:space="preserve">C. Feger et al., The Over-Bump Applied Resin Wafer-Level Underfill Process: Process Material and Reliability IBM Research Report, August 2009.
</t>
  </si>
  <si>
    <t xml:space="preserve">C. Zhai et al., "Investigation of Cu/low-k Film Delamination in Flip Chip Pachages", ECTC, pp. 709-17, 2006.
</t>
  </si>
  <si>
    <t>S.-J. Cho, K.-W. Paik and Y.-G. Kim, "The effect of the oxidation of Cu-base leadframe on the interface adhesion between Cu metal and epoxy molding compound", IEEE Trans. Compon. Packag. Manuf. Technol. B, vol. 20, no. 2, pp. 167-175, May 1997.</t>
  </si>
  <si>
    <t>M.-F. Shu, K. Chen, B. Yang, W. Liu and Y.-H. Tseng, "Lead-frames copper oxidation effect for a QFN package delamination improvement", Proc. 6th Electron. Syst.-Integr. Technol. Conf. (ESTC), pp. 1-6, Sep. 2016.</t>
  </si>
  <si>
    <t>B.-J. Lwo and C.-S. Lin, "Measurement of moisture-induced packaging stress with piezoresistive sensors", IEEE Trans. Adv. Packag., vol. 30, no. 3, pp. 393-401, Aug. 2007.</t>
  </si>
  <si>
    <t>W. E. R. Krieger, S. Raghavan and S. K. Sitaraman, "Experiments for obtaining cohesive-zone parameters for copper-mold compound interfacial delamination", IEEE Trans. Compon. Packag. Manuf. Technol., vol. 6, no. 9, pp. 1389-1398, Sep. 2016.</t>
  </si>
  <si>
    <t>C. Hunat, C. Lagdameo, R. Galang and E. M. Benedicto, "Design of a more robust QFN package through virtual prototyping and advanced characterization", Proc. Int. Conf. Electron. Mater. Packag., pp. 1-4, Dec. 2006.</t>
  </si>
  <si>
    <t>S. L. Ho, S. P. Joshi and A. A. O. Tay, "Experiments and three-dimensional modeling of delamination in an encapsulated microelectronic package under thermal loading", IEEE Trans. Compon. Packag. Manuf. Technol., vol. 3, no. 11, pp. 1859-1867, Nov. 2013.</t>
  </si>
  <si>
    <t>Q. Nguyen, J. C. Roberts, J. C. Suhling and R. C. Jaeger, "Measurement and simulation of moisture induced die stresses in quad flat packages", Proc. 15th IEEE Intersoc. Conf. Thermal Thermomech Phenomena Electron. Syst. (ITherm), pp. 1537-1545, May 2016.</t>
  </si>
  <si>
    <t>J. E. Galloway and B. M. Miles, "Moisture absorption and desorption predictions for plastic ball grid array packages", Proc. Intersoc. Conf. Thermal Phenomena Electron. Syst. I-THERM V, pp. 180-186, May 1996.</t>
  </si>
  <si>
    <t>E. Hua Wong, Y. Chua Teo and T. Beng Lim, "Moisture diffusion and vapour pressure modeling of IC packaging", Proc. 48th Electron. Compon. Technol. Conf., pp. 1372-1378, May 1998.</t>
  </si>
  <si>
    <t>G. Xia, F. Qin, W. Zhu, C. Gao and X. Ma, "Interfacial delamination and reliability design of exposed pad packages", Proc. 13th Int. Conf. Electron. Packag. Technol. High Density Packag., pp. 588-594, Aug. 2012.</t>
  </si>
  <si>
    <t xml:space="preserve">F. Breyfogle, "Implementing six sigma: part 1", Proc. The Quality Management Forum, pp. 291-304, 1999a-Summer.
</t>
  </si>
  <si>
    <t xml:space="preserve">F. Breyfogle, "Implementing six sigma: part 2", Proc. The Quality Management Forum, pp. 104-113, 1999b-Fall.
</t>
  </si>
  <si>
    <t xml:space="preserve">F. W. Breyfogle and B. Meadows, "Bottom-line success with six sigma", Qual. Progress, pp. 101-104, May 2001.
</t>
  </si>
  <si>
    <t xml:space="preserve">G. Eckes, The Six Sigma Revolution, New York:Wiley, 2000.
</t>
  </si>
  <si>
    <t xml:space="preserve">J. R. Evans and W. M. Lindsay, The Management and Control of Quality, MN, St Paul:West, 1999.
</t>
  </si>
  <si>
    <t xml:space="preserve">A. Gabor, "Management: Ford embraces six sigma", The New York Times, pp. 10-12, 2001.
</t>
  </si>
  <si>
    <t>M. Hammer, "Process management and the future of six sigma", Proc. MIT Sloan Management Rev., pp. 21-32, Winter 2002.</t>
  </si>
  <si>
    <t xml:space="preserve">M. Harry and R. Schroeder, Six Sigma. The Breakthrough Management Strategy Revolutionizing the Worlds Top Corporations, New York:Doubleday, 2000.
</t>
  </si>
  <si>
    <t xml:space="preserve">R. W. Hoerl, "Six sigma and the future of the quality profession", Qual. Progress, pp. 35-42, Jun. 1998.
</t>
  </si>
  <si>
    <t xml:space="preserve">A. A. Huczynski, Management Gurus: What Makes Them and How to Become One, U.K., London:Routledge, 1993.
</t>
  </si>
  <si>
    <t xml:space="preserve">Moisture/Reflow Sensitivity Classification for Plastic Integrated Circuit Surface Mount Device, Oct. 1996.
</t>
  </si>
  <si>
    <t xml:space="preserve">J. M. Lucas, "The essential six sigma: how successful six-sigma implementation can improve the bottom line", Qual. Progress, pp. 27-30, Jan. 2002.
</t>
  </si>
  <si>
    <t>F. Niklaus, P. Enoksson, P. Griss, E. Kalvesten and G. Stemme, "Low-temperature wafer-level transfer bonding", J. Microelectro-Mechanical Systems, vol. 10, no. 4, pp. 525-531, 2001.</t>
  </si>
  <si>
    <t xml:space="preserve">P. S. Pande, R. P. Neuman and R. R. Cavangh, The Six Sigma Way: How GE Motorola and Other Top Companies are Honing Their Performance, New York:McGraw-Hill, 2000.
</t>
  </si>
  <si>
    <t>R. Shook, B. Vaccaro and D. Gerlach, "Method for equivalent acceleration of JEDEC/IPC moisture sensitivity levels", Proc. 36th Annu. Int. Reliability Physics Symp., pp. 42-53, 1998.</t>
  </si>
  <si>
    <t xml:space="preserve">R. D. Snee, "Why should statisticians pay attention to six sigma?", Qual. Progress, pp. 100-103, Sep. 1999.
</t>
  </si>
  <si>
    <t xml:space="preserve">R. D. Snee, "Impact of six sigma on quality engineering", Qual. Eng., vol. 12, no. 3, pp. 9-14, 2000.
</t>
  </si>
  <si>
    <t xml:space="preserve">J. H. Lau, C. P. Wong and J. L. Prince, Electronic Packaging: Design Materials Process and Reliability, New York, NY, USA:McGraw-Hill, 1998.
</t>
  </si>
  <si>
    <t xml:space="preserve">"Method of packaging integrated circuits", Apr. 1969.
</t>
  </si>
  <si>
    <t xml:space="preserve">"Semiconductor device having a pad array carrier package", Jun. 1993.
</t>
  </si>
  <si>
    <t xml:space="preserve">"Method for forming chip scale package", Sep. 2001.
</t>
  </si>
  <si>
    <t xml:space="preserve">J. H. Lau and S.-W. R. Lee, Chip Scale Package (CSP): Design Materials Processes Reliability and Applications, New York, NY, USA:McGraw-Hill, 1999.
</t>
  </si>
  <si>
    <t xml:space="preserve">"Transfer wafer level packaging", Apr. 2004.
</t>
  </si>
  <si>
    <t>M. Brunnbauer et al., "An embedded device technology based on a molded reconfigured wafer", Proc. IEEE 56th Electron. Compon. Technol. Conf., pp. 5, May/Jun. 2006.</t>
  </si>
  <si>
    <t>T. Meyer, G. Ofner, S. Bradl, M. Brunnbauer and R. Hagen, "Embedded wafer level ball grid array (eWLB)", Proc. IEEE EPTC, pp. 994-998, Dec. 2006.</t>
  </si>
  <si>
    <t xml:space="preserve">"High density interconnect with high volumetric efficiency", May 1991.
</t>
  </si>
  <si>
    <t xml:space="preserve">"Method for fabricating an integrated circuit module", Oct. 1994.
</t>
  </si>
  <si>
    <t xml:space="preserve">"Single chip modules repairable multichip modules and methods of fabrication thereof", Nov. 1998.
</t>
  </si>
  <si>
    <t>J. H. Lau, "Patent issues of embedded fan-out wafer/panel level packaging", Proc. IEEE Semicond. Technol. Int. Conf., pp. 1-7, Mar. 2016.</t>
  </si>
  <si>
    <t xml:space="preserve">J. H. Lau, Through-Silicon Vias for 3D Integration, New York, NY, USA:McGraw-Hill, 2013.
</t>
  </si>
  <si>
    <t xml:space="preserve">J. H. Lau, 3D IC Integration and Packaging, New York, NY, USA:McGraw-Hill, 2016.
</t>
  </si>
  <si>
    <t xml:space="preserve">J. H. Lau, N. Fan and M. Li, "Design material process and equipment of embedded fan-out wafer/panel-level packaging", Chip Scale Rev., vol. 20, pp. 38-44, May/Jun. 2016.
</t>
  </si>
  <si>
    <t>Y. Kurita et al., "Fan-out wafer-level packaging with highly flexible design capabilities", Proc. IEEE ESTC, pp. 1-6, Sep. 2010.</t>
  </si>
  <si>
    <t>N. Motohashi et al., "System in wafer-level package technology with RDL-first process", Proc. IEEE ECTC, pp. 59-64, May/Jun. 2011.</t>
  </si>
  <si>
    <t>B. Keser et al., "The redistributed chip package: A breakthrough for advanced packaging", Proc. IEEE ECTC, pp. 286-291, May/Jun. 2007.</t>
  </si>
  <si>
    <t>G. Sharma et al., "Design and development of multi-die laterally placed and vertically stacked embedded micro-wafer-level packages", IEEE Trans. Compon. Packag. Manuf. Technol., vol. 1, no. 1, pp. 52-59, Jan. 2011.</t>
  </si>
  <si>
    <t>Y. Y. Lim et al., "High quality and low loss millimeter wave passives demonstrated to 77-GHz for SiP technologies using embedded wafer-level packaging platform (EMWLP)", IEEE Trans. Adv. Packag., vol. 33, no. 4, pp. 1061-1071, Nov. 2010.</t>
  </si>
  <si>
    <t>S. Yoon, J. A. Caparas, Y. Lin and P. C. Marimuthu, "Advanced low profile PoP solution with embedded wafer level PoP (eWLB-PoP) technology", Proc. IEEE/ECTC, pp. 1250-1254, May/Jun. 2012.</t>
  </si>
  <si>
    <t>S. W. Yoon, P. Tang, R. Emigh, Y. Lin, P. C. Marimuthu and R. Pendse, "Fanout flipchip eWLB (embedded wafer level ball grid array) technology as 2.5D packaging solutions", Proc. IEEE ECTC, pp. 1855-1860, May 2013.</t>
  </si>
  <si>
    <t>F. X. Che, D. Ho, M. Z. Ding and X. Zhang, "Modeling and design solutions to overcome warpage challenge for fan-out wafer level packaging (FO-WLP) technology", Proc. IEEE/EPTC, pp. 1-8, Dec. 2015.</t>
  </si>
  <si>
    <t>Y.-T. Lin et al., "Wafer warpage experiments and simulation for fan-out chip on substrate", Proc. IEEE ECTC, pp. 13-18, May/Jun. 2016.</t>
  </si>
  <si>
    <t xml:space="preserve">D. Yu, "Wafer-level system integration (WLSI) technologies for 2D and 3D system-in-package", Proc. Semi Eur., 2014.
</t>
  </si>
  <si>
    <t xml:space="preserve">"Packaged semiconductor device with a molding compound and a method of forming the same", Apr. 2015.
</t>
  </si>
  <si>
    <t>C.-F. Tseng, C.-S. Liu, C.-H. Wu and D. Yu, "InFO (wafer level integrated fan-out) technology", Proc. IEEE/ECTC, pp. 1-6, May/Jun. 2016.</t>
  </si>
  <si>
    <t>C.-C. Hsieh, C.-H. Wu and D. Yu, "Analysis and comparison of thermal performance of advanced packaging technologies for state-of-the-art mobile applications", Proc. IEEE/ECTC, pp. 1430-1438, May/Jun. 2016.</t>
  </si>
  <si>
    <t>J. H. Lau et al., "Warpage and thermal characterization of fan-out wafer-level packaging", IEEE Trans. Compon. Packag. Manuf. Technol., vol. 7, no. 10, pp. 1729-1738, Oct. 2017.</t>
  </si>
  <si>
    <t>Jiaqing Xi et al, Effects of Trace Element Ag on Oxidation Failure of Copper Lead Frame. 7 International Conference on Electronics Packaging Technology, 2006.</t>
  </si>
  <si>
    <t>Soon-Jin Cho et al, The Effects of the Oxidation of Cu-Base Leadframe on the Interface Adhesion Between Cu Metal and Epoxy Molding Compound. IEEE Transactions on Components, Packaging, and Manufacturing Technology, Vol 20, 1997.</t>
  </si>
  <si>
    <t>Osame Yoshioka, Norio Okabe Ryozo Yamagishi, Sadao Nagayama, Gen Murakami, "Improvement of Moisture Resistance in Plastic Encapsulants MOS-IC By surface Finishing Copper Leadframe", E1CTC' 89 pp.464471.</t>
  </si>
  <si>
    <t>Samuel Kim, "The Role of Plastic Package Adhesion in IC Performance", ECTC'91 pp.750-758.</t>
  </si>
  <si>
    <t xml:space="preserve">"ASM handbook corrosion" 9 ed. Vol. 13, (ASM international, 1978), pp 610-640.
</t>
  </si>
  <si>
    <t>B. Wunderle, M.Schulz, J.Keller, G.Schlottig, I. Maus, D. May, O. Hölck, H. Pape, B. Michel. Fracture-Mechanical Interface Characterisation for Thermo-Mechanical Co-Design - An Efficient and Comprehensive Method for Critical Mixed-Mode Data Extraction Proc. 61 ECTC, Lake Buena Vista, USA, May 31- June 3 2011.</t>
  </si>
  <si>
    <t xml:space="preserve">R. Krueger, The Virtual Crack Closure Technique (VCCT) History, Approach and Applications, NASA/CR-2002-211628,ICASE, Report, No 2002-1
</t>
  </si>
  <si>
    <t>J.Auersperg, D. Vogel, M. D. Lehr, M. Grillberger, B.Michel, Crack and Damage in low-k BEol Stacks under Assembly and CPI Aspects, IEEE proc. 11th, EuroSime 201O, Bordeaux, April 26-27 2010</t>
  </si>
  <si>
    <t xml:space="preserve">M.H. Shirangi, Simulation-based Investigation of Interface Delamination in Plastic IC Packages under Temperature and Moisture Loading, PhD Thesis TU-Berlin, 2010
</t>
  </si>
  <si>
    <t>H. Walter, E. Dermitzaki, B. Wunderle, B. Michel: Influence of moisture on humidity sensitive material parameters of polymers used in microelectronic applications, ESTC 2010, Berlin, Sept. 13-16 2010</t>
  </si>
  <si>
    <t>H. Walter et at.: Influence of moisture on the time and temperature dependent properties of polymer systems, IEEE proc. 10 EuroSime2009,pp481-485</t>
  </si>
  <si>
    <t>J.Keller, I.Maus, B. Wunderle, B. Michel, Interface Fracture Mechanics Evaluation by Correlation of Experiment and Simulation, ESTC 2010, Berlin, Sept. 13-16 2010</t>
  </si>
  <si>
    <t xml:space="preserve">G.Schlottig, A. Xiao, H Pape, B.Wunderle, L.J. Ernst: Interfacial Strength of Silicon-to-Modelding Compound Changes with thermal residual Stress property correlation of epoxy resins under the influence of moisture; and comparison of diffusion coefficient with MD- simulations" IEEE proc. 11, EuroSime 2010, Bordeaux, April 26-27 2010
</t>
  </si>
  <si>
    <t>A.Xiao, G.Schlottig, H.Pape, B.Wunderle, K. M. B.Jansen, L.J.Ernst, Delamination and Combined Compound Cracking of EMC-Copper Interfaces, Proc. 60th ECTC, Las Vegas, USA, June 1-4 2010.</t>
  </si>
  <si>
    <t>G.Schlottig, I.Maus, H.Walter, K.M.B. Jansen, H.Pape, B.Wunderle, L.J.Ernst, Interfacial Fracture Parameters of Silicon-to-Molding Compound, Proc. 60th ECTC, Las Vegas, USA, June 1-4 2010</t>
  </si>
  <si>
    <t xml:space="preserve">I. Durix, On the design of a new test method to charcterize the delamination of thermosetting polymer under thermal mixed mode loading, PhD-Thesis University of Valenciennes and Hainaut Cambresis 2010
</t>
  </si>
  <si>
    <t xml:space="preserve">J.Keller,I.Maus, H.Pape, B.Wunderle, B.Michel, Fracture mechanical test methods for interface crack evaluation of electronic packages, Nanotech 2011, Boston, USA, June 13-16 2011
</t>
  </si>
  <si>
    <t xml:space="preserve">J. W. Dally, Packaging of Electronic Systems: A Mechanical Engineering Approach, New York:McGraw-Hill, 1990.
</t>
  </si>
  <si>
    <t>T.-R. Hsu, "Packaging design of microsystems and meso-scale devices", IEEE Trans. Adv. Packag., vol. 23, pp. 596-601, Nov. 2000.</t>
  </si>
  <si>
    <t>L. Lin, "MEMS post-packaging by localized heating and bonding", IEEE Trans. Advanced Packaging, vol. 23, pp. 608-616, Nov. 2000.</t>
  </si>
  <si>
    <t xml:space="preserve">R. Gannamani and R. Munamarty, "A crack-qualification procedure for SMD's", SMT, vol. 10, pp. 52-54, Apr. 1996.
</t>
  </si>
  <si>
    <t>E. J. Chern and J. D. Olivias, "Nondestructive evaluation for of microelectromechanical systems", EEE Links, vol. 3, no. 1, pp. 14, June 1997.</t>
  </si>
  <si>
    <t xml:space="preserve">A. Herenz, K.-J. Wolter, E. Meusel, B. Hirschfeld, H. Kraytz and R. Ronniger, "C-SAM evaluation of large bonded areas in the field of micromechanics and microelectronics", Proc. Int. Acoustic Micro Imag. Symp., 1999-Sept.
</t>
  </si>
  <si>
    <t>M. Deeds, K. Cochran, P. Sandborn and R. Swaminathan, "Packaging of a MEMS based safety and arming device", Proc. Intersoc. Conf. Thermal Phenom. (ITHERM), pp. 107-112, 2000-May.</t>
  </si>
  <si>
    <t>H. Last, M. Deeds, D. Garvick, R. Kavetsky, P. Sandborn, E. B. Magrab, et al., "Nano-to-millimeter scale integrated systems", IEEE Trans. Comp. Packag. Technol., vol. 22, pp. 338-343, June 1999.</t>
  </si>
  <si>
    <t>"Cover photographs", IEEE Trans. Comp. Packag. Technologies, vol. 22, pp. 338-343, June 1999.</t>
  </si>
  <si>
    <t xml:space="preserve">Product Data Sheet for Thermoplastic Film (TP 7090) Rev B@ 03/15/99 Device Push-Off Strength.
</t>
  </si>
  <si>
    <t>Joseph Fauty, Leonorina G. Cada and Michal Stana, "Effect of 269 reflow on the ability of mold compounds to meet moisture sensitivity level one," IEEE Trans. Compon. Packag. Technol., Vol. 28, No. 4 (2005), pp. 841-851.</t>
  </si>
  <si>
    <t>Xinyu Du, Guangchao Xie, Wei Tan, Suqiong Qin and Xingming Cheng. "Stress Reduction of Epoxy Molding Compound and Its Effect on Delamination," Proceedings of HDP'07, 2007, pp. 50-54.</t>
  </si>
  <si>
    <t>Haleh Ardebili, Ee Hua Wong and Michael Pecht, "Hygroscopic swelling and Sorption characteristics of epoxy molding compounds used in electronic packaging," IEEE Trans. Compon. Packag. Technol., Vol. 26, No. 1 (2003), pp. 206-214.</t>
  </si>
  <si>
    <t>E. H. Wong, S. W. Koh. K. H. Lee and R. Rajoo, "Comprehensive treatment of moisture induced failure-recent advances," IEEE Trans. Electron. Packag. Manufact., Vol. 25, No. 3 (2002), pp. 223-230.</t>
  </si>
  <si>
    <t>Jongwoo Park, Hyun-Joon Cha etal., "inteacial degration mechanism of Au/Al and Alloy/Al bonda under high temperature storage test: contamination, epoxy molding compound, wire and bonding strength," IEEE Trans. Compon. Packag. Technol., Vol. 30, No. 4 (2007), pp. 731-744.</t>
  </si>
  <si>
    <t>H. shirangi, et al., "Characterization of dual-stage moisture diffusion, residual moisture content and hygroscopic swelling of epoxy molding compounds," 9th Int. Conf. on Thermal Mechanical and Multiphysics Simulation and Experiments in Micro-Electronics and Micro-System, EuroSimE 2008, Freiburg, Germany, April, 2008, pp. 1-8.</t>
  </si>
  <si>
    <t>Rainer Dudek, et al., "Numercal Analysis for Thermomechanical reliability of polymers in electronic packaging," IEEE Polytronic 2007 Conference, Tokyo, Japan, January, 2007, pp. 220-227.</t>
  </si>
  <si>
    <t xml:space="preserve">B. Meng, W. Tang, X. Zhang, M. Han, W. Liu and H. Zhang, "Self-powered flexible printed circuit board with integrated triboelectric generator", Nano Energy, vol. 2, no. 6, pp. 1101-1106, Nov. 2013.
Show in Context  </t>
  </si>
  <si>
    <t xml:space="preserve">T.-K. Yeh, M.-H. Tsai, M.-Y. Wang and C.-K. Weng, "Improved shape evolution of copper interconnects prepared by jet-stream etching", J. Appl. Electrochem., vol. 38, no. 11, pp. 1495-1500, May 2008.
Show in Context  </t>
  </si>
  <si>
    <t xml:space="preserve">M. Geissler, H. Schmid, B. Michel and E. Delamarche, "Selective wet-etching of microcontact-printed Cu substrates with control over the etch profile", Microelectron. Eng., vol. 67, pp. 326-332, Jun. 2003.
Show in Context  </t>
  </si>
  <si>
    <t xml:space="preserve">P. Bui, A. Isohashi, H. Kizaki, Y. Sano, K. Yamauchi, Y. Morikawa, et al., "Study on the mechanism of platinum-assisted hydrofluoric acid etching of SiC using density functional theory calculations", Appl. Phys. Lett., vol. 107, pp. 1-4, Nov. 2015.
Show in Context  </t>
  </si>
  <si>
    <t xml:space="preserve">A. Iwakawa, H. Ohta, K. Eriguchi and K. Ono, "Numerical investigation on origin of microscopic surface roughness during Si etching by chemically reactive plasmas", Jpn. J. Appl. Phys., vol. 47, no. 8, pp. 6464-6466, Aug. 2008.
Show in Context  </t>
  </si>
  <si>
    <t xml:space="preserve">H. Ohta and S. Hamaguchi, "Molecular dynamics simulation of silicon and silicon dioxide etching by energetic halogen beams", J. Vac. Sci. Technol. A Vac. Surf. Films, vol. 19, no. 5, pp. 2373-2381, Sep. 2001.
Show in Context  </t>
  </si>
  <si>
    <t xml:space="preserve">D. E. Hanson, A. F. Voter and J. D. Kress, "Molecular dynamics simulation of reactive ion etching of Si by energetic CI ions", J. Appl. Phys., vol. 82, no. 7, pp. 3352-3559, Oct. 1997.
Show in Context  </t>
  </si>
  <si>
    <t xml:space="preserve">H. Zhang, Y. Xing, Y. Li, M. A. Gosálvez and X. Qiu, "Kinetic Monte Carlo method for the simulation of anisotropic wet etching of quartz", Sens. Actuators A Phys., vol. 256, pp. 24-34, Apr. 2017.
Show in Context  </t>
  </si>
  <si>
    <t xml:space="preserve">C. B. Shin and D. J. Economou, "Effect of transport and reaction on the shape evolution of cavities during wet chemical etching", J. Electrochem. Soc., vol. 136, no. 7, pp. 1997-2004, Jul. 1989.
Show in Context  </t>
  </si>
  <si>
    <t xml:space="preserve">J. A. Giddings, Y. M. Stokes, K. J. Bachus and H. Ebendorff-Heidepriem, "Wet chemical etching of single-bore microstructured silicon dioxide fibers", Phys. Fluids, vol. 32, no. 7, Jul. 2020.
Show in Context  </t>
  </si>
  <si>
    <t xml:space="preserve">P. Rath and J. C. Chai, "Modeling convection-driven diffusion-controlled wet chemical etching using a total-concentration fixed-grid method", Numer. Heat Transf. B Fundam., vol. 53, no. 2, pp. 143-159, Dec. 2007.
Show in Context  </t>
  </si>
  <si>
    <t xml:space="preserve">C. B. Shin and D. J. Economou, "Forced and natural convection effects on the shape evolution of cavities during wet chemical etching", J. Electrochem. Soc., vol. 138, no. 2, pp. 527-538, Feb. 1991.
Show in Context  </t>
  </si>
  <si>
    <t xml:space="preserve">C. Vuik and C. Cuvelier, "Numerical solution of an etching problem", J. Comput. Phys., vol. 59, no. 2, pp. 247-263, Jun. 1985.
Show in Context  </t>
  </si>
  <si>
    <t xml:space="preserve">D. Adalsteinsson and J. A. Sethian, "A level set approach to a unified model for etching deposition and lithography I: Algorithms and two-dimensional simulations", J. Comput. Phys., vol. 120, no. 1, pp. 128-144, Aug. 1995.
Show in Context  </t>
  </si>
  <si>
    <t xml:space="preserve">A. La Magna, G. D’Arrigo, G. Garozzo and C. Spinella, "Computational analysis of etched profile evolution for the derivation of 2D dopant density maps in silicon", Mater. Sci. Eng. B, vol. 102, no. 1, pp. 43-48, Sep. 2003.
Show in Context  </t>
  </si>
  <si>
    <t xml:space="preserve">Y. C. Lam, J. C. Chai, P. Rath, H. Zheng and V. M. Murukeshan, "A fixed-grid method for chemical etching", Int. Commun. Heat Mass Transf., vol. 31, no. 8, pp. 1123-1131, Nov. 2004.
Show in Context  </t>
  </si>
  <si>
    <t xml:space="preserve">P. Rath, J. C. Chai, Y. C. Lam, V. M. Murukeshan and H. Zheng, "A total concentration fixed-grid method for two-dimensional wet chemical etching", J. Heat Transf., vol. 129, no. 4, pp. 509-516, Apr. 2007.
Show in Context  </t>
  </si>
  <si>
    <t xml:space="preserve">A. S. Kao, H. G. Stenger, C. Georgakis, K. L. Covert and J. A. Kurowski, "Etch profile development in spray etching processes", J. Electrochem. Soc., vol. 139, no. 8, pp. 2202-2211, Aug. 1992.
Show in Context  </t>
  </si>
  <si>
    <t xml:space="preserve">H. Amano et al., "The 2020 UV emitter roadmap", J. Phys. D Appl. Phys., vol. 53, Jul. 2020.
Show in Context  </t>
  </si>
  <si>
    <t xml:space="preserve">M. Kneissl, T.-Y. Seong, J. Han and H. Amano, "The emergence and prospects of deep-ultraviolet light-emitting diode technologies", Nature Photon., vol. 13, no. 4, pp. 233-244, Apr. 2019.
Show in Context  </t>
  </si>
  <si>
    <t xml:space="preserve">M. Kneissl and J. Rass, III-Nitride Ultraviolet Emitters-Technology and Applications, Cham, Switzerland:Springer, 2016.
Show in Context  </t>
  </si>
  <si>
    <t xml:space="preserve">S. Matsuura and S. Ishikura, " Suppression of Tomato mosaic virus disease in tomato plants by deep ultraviolet irradiation using light-emitting diodes ", Lett. Appl. Microbiol., vol. 59, no. 5, pp. 457-463, Jul. 2014.
Show in Context  </t>
  </si>
  <si>
    <t xml:space="preserve">H. M. Manasevit, F. M. Erdmann and W. I. Simpson, "The use of metalorganics in the preparation of semiconductor materials: IV. The nitrides of aluminum and gallium", J. Electrochem. Soc., vol. 118, no. 11, pp. 1864-1868, 1971.
Show in Context  </t>
  </si>
  <si>
    <t xml:space="preserve">M. A. Khan, T. Matsumoto, N. Maeda, N. Kamata and H. Hirayama, "Improved external quantum efficiency of 293 nm AlGaN UVB LED grown on an AlN template", Jpn. J. Appl. Phys., vol. 58, no. SA, Nov. 2018.
Show in Context  </t>
  </si>
  <si>
    <t xml:space="preserve">M. A. Khan, N. Maeda, M. Jo, Y. Akamatsu, R. Tanabe, Y. Yamada, et al., "13 mW operation of a 295–310 nm AlGaN UV-B LED with a p-AlGaN transparent contact layer for real world applications", J. Mater. Chem. C, vol. 7, no. 1, pp. 143-152, Nov. 2018.
Show in Context  </t>
  </si>
  <si>
    <t xml:space="preserve">E. Verhaeghe, E. Lodewick, N. van Geel and J. Lambert, "Intrapatient comparison of 308-nm monochromatic excimer light and localized narrow-band UVB phototherapy in the treatment of vitiligo: A randomized controlled trial", Dermatology, vol. 223, no. 4, pp. 343-348, 2011.
Show in Context  </t>
  </si>
  <si>
    <t xml:space="preserve">J. C. Beani and M. Jeanmougin, "Narrow-band UVB therapy in psoriasis vulgaris: Good practice guideline and recommendations of the French society of photodermatology", Ann Dermatol. Vener., vol. 137, pp. 21-31, Dec. 2010.
Show in Context  </t>
  </si>
  <si>
    <t xml:space="preserve">M. Guttmann, M. Hermann, J. Enslin, S. Graupeter, L. Sulmoni, C. Kuhn, et al., "Improved light extraction and quantum efficiencies for UVB LEDs with UV-transparent p-AlGaN superlattices (Conference Presentation)", Proc. SPIE, vol. 10104, Apr. 2017.
Show in Context  </t>
  </si>
  <si>
    <t xml:space="preserve">M. A. Khan, Y. Itokazu, N. Maeda, M. Jo, Y. Yamada and H. Hirayama, "External quantum efficiency of 6.5% at 300 nm emission and 4.7% at 310 nm emission on bare wafer of AlGaN-based UVB LEDs", ACS Appl. Electron. Mater., vol. 2, no. 7, pp. 1892-1907, Jun. 2020.
Show in Context  </t>
  </si>
  <si>
    <t xml:space="preserve">S. Nagai, K. Yamada, A. Hirano, M. Ippommatsu, M. Ito, N. Morishima, et al., "Development of highly durable deep-ultraviolet AlGaN-based LED multichip array with hemispherical encapsulated structures using a selected resin through a detailed feasibility study", Jpn. J. Appl. Phys., vol. 55, no. 8, Jul. 2016.
Show in Context  </t>
  </si>
  <si>
    <t xml:space="preserve">T. Takano, T. Mino, J. Sakai, N. Noguchi, K. Tsubaki and H. Hirayama, "Deep-ultraviolet light-emitting diodes with external quantum efficiency higher than 20% at 275 nm achieved by improving light-extraction efficiency", Appl. Phys. Exp., vol. 10, no. 3, Feb. 2017.
Show in Context  </t>
  </si>
  <si>
    <t xml:space="preserve">Y. Nagasawa and A. Hirano, "Review of encapsulation materials for AlGaN-based deep-ultraviolet light-emitting diodes", Photon. Res., vol. 7, no. 8, pp. B55, Aug. 2019.
Show in Context  </t>
  </si>
  <si>
    <t xml:space="preserve">Y.-M. Pai, C.-H. Lin, C.-F. Lee, C.-P. Lin, C.-H. Chen, H.-C. Kuo, et al., "Enhancing the light-extraction efficiency of AlGaN-based deep-ultraviolet light-emitting diodes by optimizing the diameter and tilt of the aluminum sidewall", Crystals, vol. 8, no. 11, pp. 420, Nov. 2018.
Show in Context  </t>
  </si>
  <si>
    <t xml:space="preserve">Y. Peng, R. Liang, Y. Mou, J. Dai, M. Chen and X. Luo, "Progress and perspective of near-ultraviolet and deep-ultraviolet light-emitting diode packaging technologies", J. Electron. Packag., vol. 141, no. 4, Sep. 2019.
Show in Context  </t>
  </si>
  <si>
    <t xml:space="preserve">J. Y. Bae, Y. H. Kim, H. Y. Kim, Y. B. Kim, J. H. Jin and B. S. Bae, "Ultraviolet light stable and transparent sol–gel methyl siloxane hybrid material for UV light-emitting diode (UV LED) encapsulant", ACS Appl. Mater. Interfaces, vol. 7, pp. 1035-1039, Jan. 2015.
Show in Context  </t>
  </si>
  <si>
    <t xml:space="preserve">K. Yamada, Y. Furusawa, S. Nagai, A. Hirano, M. Ippommatsu, K. Aosaki, et al., "Development of underfilling and encapsulation for deep-ultraviolet LEDs", Appl. Phys. Exp., vol. 8, no. 1, Jan. 2015.
Show in Context  </t>
  </si>
  <si>
    <t xml:space="preserve">C.-Y. Kang, C.-H. Lin, T. Wu, P.-T. Lee, Z. Chen and H.-C. Kuo, "A novel liquid packaging structure of deep-ultraviolet light-emitting diodes to enhance the light-extraction efficiency", Crystals, vol. 9, no. 4, pp. 203, Apr. 2019.
Show in Context  </t>
  </si>
  <si>
    <t xml:space="preserve">M. Iwai, K. Ukawa, G. Ichizawa and T. Mori, "Latest technologies of epoxy molding compound (EMC) for FO-WLP", Proc. Int. Symp. Microelectron., pp. 51-56, 2020.
Show in Context  </t>
  </si>
  <si>
    <t xml:space="preserve">Y. Peng, X. Guo, R. Liang, Y. Mou, H. Cheng, M. Chen, et al., "Fabrication of microlens arrays with controlled curvature by micromolding water condensing based porous films for deep ultraviolet LEDs", ACS Photon., vol. 4, pp. 2479-2485, Sep. 2017.
Show in Context  </t>
  </si>
  <si>
    <t xml:space="preserve">R. Liang, J. Dai, L. Xu, Y. Zhang and J. He, "Interface anchored effect on improving working stability of deep ultraviolet light-emitting diode using graphene oxide-based fluoropolymer encapsulant", ACS Appl. Mater. Interfaces, vol. 10, no. 9, pp. 8238-8244, Mar. 2018.
Show in Context  </t>
  </si>
  <si>
    <t xml:space="preserve">J. W. Lee, D. Y. Kim, J. H. Park, E. F. Schubert, J. Kim, J. Lee, et al., "An elegant route to overcome fundamentally-limited light extraction in AlGaN deep-ultraviolet light-emitting diodes: Preferential outcoupling of strong in-plane emission", Sci. Rep., vol. 6, no. 1, pp. 22537, Mar. 2016.
Show in Context  </t>
  </si>
  <si>
    <t xml:space="preserve">W.-S. Lei, A. Kumar and R. Yalamanchili, "Die singulation technologies for advanced packaging: A critical review", J. Vac. Sci. Technol. B, vol. 30, Jul. 2012.
Show in Context  </t>
  </si>
  <si>
    <t xml:space="preserve">P. K. Subrahmanyan, "Laser micromachining in the microelectronics industry: Emerging applications", Proc. SPIE, vol. 4977, pp. 188, Oct. 2003.
Show in Context  </t>
  </si>
  <si>
    <t xml:space="preserve">E. Ohmura et al., "Analysis of processing mechanism in stealth dicing of ultra-thin silicon wafer", J. Adv. Mech. Design Syst. Manuf., vol. 2, no. 4, pp. 540-549, 2008.
Show in Context  </t>
  </si>
  <si>
    <t xml:space="preserve">T. Monodane et al., "Thermo-elastic-plastic analysis on internal processing phenomena of single-crystal silicon by nanosecond laser", J. Laser Micro/Nanoeng., vol. 1, no. 3, pp. 231-235, 2006.
Show in Context  </t>
  </si>
  <si>
    <t xml:space="preserve">W. H. Teh, D. Boning and R. Welsch, "Multi-strata subsurface laser die singulation to enable defect-free ultra-thin stacked memory dies", AIP Adv., vol. 5, no. 5, 2015.
Show in Context  </t>
  </si>
  <si>
    <t xml:space="preserve">H. A. Weakliem and D. Redfield, "Temperature dependence of the optical properties of silicon", J. Appl. Phys., vol. 50, no. 3, pp. 1491, 1979.
Show in Context  </t>
  </si>
  <si>
    <t xml:space="preserve">M. A. Green and M. J. Keevers, "Optical properties of intrinsic silicon at 300 K", Progr. Photovolt. Res. Appl., vol. 3, no. 3, pp. 189-192, 1995.
Show in Context  </t>
  </si>
  <si>
    <t xml:space="preserve">G. E. Jellison and D. H. Lowndes, "Measurements of the optical properties of liquid silicon and germanium using nanosecond time-resolved ellipsometry", Appl. Phys. Lett., vol. 51, no. 5, pp. 352-354, 1987.
Show in Context  </t>
  </si>
  <si>
    <t xml:space="preserve">R. Pérez and P. Gumbsch, "Directional anisotropy in the cleavage fracture of silicon", Phys. Rev. Lett., vol. 84, no. 23, pp. 5347, 2000.
Show in Context  </t>
  </si>
  <si>
    <t xml:space="preserve">R. Pérez and P. Gumbsch, "An ab initio study of the cleavage anisotropy in silicon", Acta Mater., vol. 48, no. 18, pp. 4517-4530, 2000.
Show in Context  </t>
  </si>
  <si>
    <t xml:space="preserve">W.D. Van Driel, "Packaging Induced Die Stresses-Effect of Chip Anisotropy and Time-Dependent Behavior of a Molding Compound", Journal of Electronic Packaging, vol. 125, pp. 520-526, 2003.
 </t>
  </si>
  <si>
    <t xml:space="preserve">M.L. Williams, R. F. Landel and J. D. Ferry, "The temperature dependence of relaxation mechanisms in amorphous polymers and and other glass-forming liquids", Journal of the American Chemical Society, vol. 77, pp. 3701-3707, 1955.
 </t>
  </si>
  <si>
    <t xml:space="preserve">J.G. Williams and G.P. Marshall, "Environmental crack and craze growth phenomena in polymers", Proceedings of the Royal Society London A, vol. 342, pp. 55-77, 1975.
 </t>
  </si>
  <si>
    <t xml:space="preserve">M. Yamaguchi, S. Kuramochi and Y. Fukuoka, "High Frequency Transmission Property Evaluation of Fine Wiring Substrates", Transactions of The Japan Institute of Electronics Packaging, vol. 1, no. No. 1, November 2008.
 </t>
  </si>
  <si>
    <t xml:space="preserve">G. R. Irwin, "Analysis of stresses and strains near the end of a crack traversing a plate", J. of App. Mech., vol. 24, pp. 361-364, 1957.
 </t>
  </si>
  <si>
    <t xml:space="preserve">Ν. I. Muskhelishvili, Some basic problems of mathematical theory of elasticity, Noordhoff, Groningen, Holland.
 </t>
  </si>
  <si>
    <t xml:space="preserve">R. S. Barsoum, "On the use of isoparametric finite elements in linear fracture mechanics", Int. J. of Numerical Method in Eng., vol. 9, pp. 495-509, 1975.
 </t>
  </si>
  <si>
    <t xml:space="preserve">W.D. van Driel et al, "Prediction of interfacial delamination in stacked IC structures using combined experimental and simulation methods", Microelectronics Reliability, 44 (12), 2004, pp. 2019 - 2027.
 </t>
  </si>
  <si>
    <t xml:space="preserve">F. G. Bucholz, R. Sistla, and T. Krishnamurthy, "2D and 3D applications of the improved and generalized modified crack closure integral method," in Computational Mechanics 88, S. N. Atluri and G. Yagawa, Eds. New York: Springer Verlag, 1988.
 </t>
  </si>
  <si>
    <t xml:space="preserve">Ronald Krueger, "The Virtual Crack Closure Technique: History, Approach and Applications", NASA/CR-2002-211628, ICASE Report No. 2002-10.
 </t>
  </si>
  <si>
    <t xml:space="preserve">Cherepanov, C.P.: Crack propagation in continous media" Appl. Math. Mech. 31 (1967), 476-488.
 </t>
  </si>
  <si>
    <t xml:space="preserve">Rice, J.R.: A path independent integral and the approximate analysis of strain concentrations by notches and cracks, J. Appl. Mech. 35 (1968), 379-386.
 </t>
  </si>
  <si>
    <t xml:space="preserve">Wilson, W.K. and Osias, J.R.: "A comparison of finite element solutions for an elasticplastic crack problem", Int. J. Fracture 14 (1978), R95.
 </t>
  </si>
  <si>
    <t xml:space="preserve">W.D. van Driel et al, "Packaging Induced Die Stresses - Effect of Chip Anisotropy and Time-dependent Behavior of a Moulding Compound", Journal of Electronic Packaging 125 (4), 2003, pp. 520-526.
 </t>
  </si>
  <si>
    <t xml:space="preserve">M.A.J. van Gils, et al, "Virtual qualification of moisture induced failures of advanced packages" Proc ESIME 2004, pp. 157-162.
 </t>
  </si>
  <si>
    <t xml:space="preserve">H. Seki, C. Ping, H. Nakatake, S. Zenbutsu and S. Itoh, "Study of EMC for Cu bonding wire application", pp. 1-3, 2010.
 </t>
  </si>
  <si>
    <t xml:space="preserve">S. Stoeckl and H. Pape, "Design Study for Improved Solder Joint Reliability of VQFN Packages", Proceeding 6th Int. Con on Thermal Mechical and Multiphysics Simulation and Experiments in Micro-Electronics and Micro-Systems Euro /SimE, 2005.
 </t>
  </si>
  <si>
    <t xml:space="preserve">S. Xunqing et al., "Study of failure modes of microelectronic packaging modules by holography quasi projection moire method", Acta Mechanica Sinica, vol. 13, pp. 179-85, 1997.
 </t>
  </si>
  <si>
    <t xml:space="preserve">S. Lee and D.F. Baldwin, "Heterogeneous Void Nucleation Study in Flip Chip Assembly Process Using No-Flow Underfill", J. Electron. Packag., vol. 136, 2013.
 </t>
  </si>
  <si>
    <t xml:space="preserve">W. Zhang, W. Luo, A. Hu and M. Li, "Adhesion improvement of cu-based substrate and epoxy molding compound interface by hierarchical structure preparation", Microelectron. Rel., vol. 52, no. 6, pp. 1157-1164, Jun. 2012.
 </t>
  </si>
  <si>
    <t xml:space="preserve">N. Srikanth, L. Chan and C. J. Vath, "Adhesion improvement of EMC–leadframe interface using brown oxide promoters", Thin Solid Films, vol. 504, no. 1, pp. 397-400, May 2006.
 </t>
  </si>
  <si>
    <t xml:space="preserve">Y. Gong, Y. Hou, L. Zhao, W. Li, J. Zhang and N. Hu, "A modified mode I cohesive zone model for the delamination growth in DCB laminates with the effect of fiber bridging", Int. J. Mech. Sci., vol. 176, Jun. 2020.
 </t>
  </si>
  <si>
    <t xml:space="preserve">W. D. van Driel et al., "Prediction of interfacial delamination in stacked IC structures using combined experimental and simulation methods", Microelectron. Rel., vol. 44, no. 12, pp. 2019-2027, Dec. 2004.
 </t>
  </si>
  <si>
    <t xml:space="preserve">D. W. Kim and B.-S. Kong, "The effect of hygro-mechanical and thermo-mechanical stress on delamination of gold bump", Microelectron. Rel., vol. 46, no. 7, pp. 1087-1094, Jul. 2006.
 </t>
  </si>
  <si>
    <t xml:space="preserve">J. Wang et al., "A comprehensive solution for modeling moisture induced delamination in electronic packaging during solder reflow", Microelectron. Rel., vol. 112, Sep. 2020.
 </t>
  </si>
  <si>
    <t xml:space="preserve">S. Zhao and X. Pang, "Investigation of delamination control in plastic package", Microelectron. Rel., vol. 49, no. 3, pp. 350-356, Mar. 2009.
 </t>
  </si>
  <si>
    <t xml:space="preserve">T. Y. Tee and Z. Zhong, "Integrated vapor pressure hygroswelling and thermo-mechanical stress modeling of QFN package during reflow with interfacial fracture mechanics analysis", Microelectron. Rel., vol. 44, no. 1, pp. 105-114, Jan. 2004.
 </t>
  </si>
  <si>
    <t xml:space="preserve">Moisture Sensitivity of Plastic Packages of IC Devices, Boston, MA, USA:Springer, 2010.
 </t>
  </si>
  <si>
    <t xml:space="preserve">R. W. Hoerl, "Six-sigma black belts: what do they need to know?", J. Qual. Technol., vol. 33, no. 4, pp. 391-406, 2001.
 </t>
  </si>
  <si>
    <t xml:space="preserve">D. Sanders and C. Hild, "A discussion of strategies for six sigma implementation", Qual. Eng., vol. 12, no. 3, pp. 303-309, 2001.
 </t>
  </si>
  <si>
    <t xml:space="preserve">J. H. Lau et al., "Fan-out wafer-level packaging (FOWLP) of large chip with multiple redistribution layers (RDLs)", J. Microelectron. Electron. Packag., vol. 14, no. 4, pp. 123-131, 2017.
 </t>
  </si>
  <si>
    <t xml:space="preserve">B. Wunderle and B. Michel. Lifetime Modeling for Microsystems Integration - from Nano to Systems. Journal of Micro system Technologies, 15(6):799 - 813, June 2009.
 </t>
  </si>
  <si>
    <t xml:space="preserve">W. Grellmann,S. Seidler (Eds), Polymer Testing, Hanser Publishing house 2007
 </t>
  </si>
  <si>
    <t xml:space="preserve">A.Agrawal,A.M. Karlsson,Obtaining mode mixity for a biomaterial interface crack unsing the virtual crack closure technique, Int. J. Fracture, Vo1.141, No. 1-2, pp.75-98
 </t>
  </si>
  <si>
    <t xml:space="preserve">"Characterization of Kovar-Pyrex anodically bonded samples̵A new packaging approach for MEMS devices", Proc. SPIE, vol. 4180, pp. 76-83, 2000.
 </t>
  </si>
  <si>
    <t xml:space="preserve">A. Malshe, W. Brown, W. Eaton and W. Miller, "Challenges in the packaging of MEMS", Int. J. Microcirc. Electron. Packag., vol. 22, no. 3, pp. 233-241, 1999.
 </t>
  </si>
  <si>
    <t xml:space="preserve">P. McCluskey, F. Lilie, O. Beysser and A. Galto, "Low temperature delamination of plastic encapsulated microcircuits", Microelectron. Rel., vol. 38, pp. 1829-1834, Aug. 1998.
 </t>
  </si>
  <si>
    <t xml:space="preserve">R. Mahajan and M. Pecht, "Reliability assessment of a plastic encapsulated RF switching device", Microelectron. Rel., vol. 38, pp. 1607-1610, Dec. 1997.
 </t>
  </si>
  <si>
    <t xml:space="preserve">G. Klink and B. Hillerich, "Wafer bonding with an adhesive coating", Proc. SPIE Conf. Micromach. Devices Comp. IV, vol. 3514, pp. 50-61, 1998-Sept.
 </t>
  </si>
  <si>
    <t xml:space="preserve">L. Fan, H. Last, R. Wood, B. Dudley, C. Khan, C. K. Malek, et al., "SLIGA based underwater safety and arming system", Microsyst. Technol., vol. 4, pp. 168-171, Sept. 1998.
 </t>
  </si>
  <si>
    <t xml:space="preserve">K. Cochran, L. Fan and D. L. DeVoe, "High-power optical micro switch fabricated by deep reactive ion etching (DRIE)", Proc. SPIE 4983: MOEMS Min. Syst. III, pp. 75-86, 2003-Jan.
 </t>
  </si>
  <si>
    <t>S. P. Ng</t>
  </si>
  <si>
    <t>Infineon Technologies Sdn Bhd, Melaka, Malaysia</t>
  </si>
  <si>
    <t>H. T. Wang</t>
  </si>
  <si>
    <t>F. T. Goo</t>
  </si>
  <si>
    <t>ASM Pacific Technology Ltd., Hong Kong
John H. Lau (F’94) was an ITRI Fellow of the Industrial Technology Research Institute, Hsinchu, Taiwan, a Visiting Professor with the Hong Kong University of Science and Technology, Hong Kong, the Director of MMC Laboratory, IME, Singapore, and a Senior Scientist/MTS with HPLab/Agilent, Palo Alto, CA, USA. He has been a Senior Technical Advisor of ASM, Hong Kong, since 2014. With more than 39 years of research and development and manufacturing experience in semiconductor packaging, he has authored or coauthored more than 450 peer-reviewed papers, and holds 30 issued and pending U.S. patents, and authored 18 textbooks on flip-chip technologies, WLCSP, BGA, through-silicon via for 3-D integration, advanced microelectromechanical systems packaging, lead-free solder and manufacturing, and the reliability of 2-D and 3-D IC interconnections.
Mr. Lau is an elected ASME and IMAPS Fellow. He was a recipient of many awards.</t>
  </si>
  <si>
    <t>ASM Pacific Technology Ltd., Hong Kong
Ming Li, photograph and biography not available at the time of publication.</t>
  </si>
  <si>
    <t>ASM Pacific Technology Ltd., Hong Kong
Qingqian Margie Li received the B.E. degree from the Department of Materials Engineering, Huazhong University of Science and Technology, Wuhan, China, and the Ph.D. degree in electronic engineering from the City University of Hong Kong, Hong Kong, in 2009 and 2014, respectively.
She is currently a Process Development Engineer with ASM Technology, Hong Kong. Her current research interests include fan-out wafer-level packaging technology, flip-chip interconnect technology, and microelectronics failure analysis.</t>
  </si>
  <si>
    <t>Jiangyin Changdian Advanced Packaging Company, Ltd., Jiangyin, China
Iris Xu, photograph and biography not available at the time of publication.</t>
  </si>
  <si>
    <t>Jiangyin Changdian Advanced Packaging Company, Ltd., Jiangyin, China
Tony Chen, photograph and biography not available at the time of publication.</t>
  </si>
  <si>
    <t>Jiangyin Changdian Advanced Packaging Company, Ltd., Jiangyin, China
Zhang Li, photograph and biography not available at the time of publication.</t>
  </si>
  <si>
    <t>Jiangyin Changdian Advanced Packaging Company, Ltd., Jiangyin, China
Kim Hwee Tan, photograph and biography not available at the time of publication.</t>
  </si>
  <si>
    <t>Huawei Technologies Company, Ltd., Shenzhen, China
Qing Xiang Yong, photograph and biography not available at the time of publication.</t>
  </si>
  <si>
    <t>Huawei Technologies Company, Ltd., Shenzhen, China
Zhong Cheng, photograph and biography not available at the time of publication.</t>
  </si>
  <si>
    <t>Huawei Technologies Company, Ltd., Shenzhen, China
Koh Sau Wee, photograph and biography not available at the time of publication.</t>
  </si>
  <si>
    <t>Dow Chemical Company, Boston, MA, USA
Rozalia Beica received the M.Sc. degree in chemical engineering from the Polytechnic University of Traian Vuia, Timişoara, Romania, the M.Sc. degree in management of technology from KW University, USA, and the Global Executive M.B.A. degree from the Instituto de Empresa Business School, Madrid, Spain.
She has international working experience across various industries, including industrial, electronics, and semiconductors. She was involved in the research, applications, and strategic marketing of advanced packaging and 3-D interconnect technologies, with global leading responsibilities of specialty chemicals at Rohm and Haas, equipment at Semitool, Applied Materials and Lam Research, and device manufacturing at Maxim IC. She was the CTO of Yole Développement, where she led the market research, technology, and strategy consulting activities for advanced packaging and semiconductor manufacturing. She focuses on strategic activities and identifying new markets and business opportunities across Electronics and Imaging Division. She has been actively supporting industrial activities worldwide: the Program Director of EMC3D Consortia, the General Chair of IMAPS Device Packaging and Global Semiconductor and Electronics Forums, and a Technical Advisory Board Member at SRC and 3DInCites. She has authored or coauthored over 100 presentations including three book chapters on 3-D IC technologies, several keynotes, invited presentations, and panel participations.
Ms. Beica was the Chair or participated in several committees: ITRS, ECTC, IMAPS, IWLPC, 3DIC, EPTC, ESTC, CPMT, and is currently the Chair of the WLP Technical Working Group within Heterogeneous Integration Roadmap activities.</t>
  </si>
  <si>
    <t>Unimicron Technology Corporation, Taipei, Taiwan
C. T. Ko, photograph and biography not available at the time of publication.</t>
  </si>
  <si>
    <t>Indium Corporation, Utica, NY, USA
Sze Pei Lim received the bachelor’s degree in industrial chemistry from the National University of Singapore, Singapore, with a focus in polymers.
She was the Technical Manager of the Technical Support Team, Southeast Asia. She was a Research and Development Chemist. She was a Technical Manager of Inventec for nine years, where she provided technical support and managed testing in the laboratory. She has more than 25 years of experience mainly in the areas of printed circuit board assembly and surface mount technology. She joined Indium Corporation, Singapore, in 2007. She is currently the Regional Product Manager for Semiconductor Material, Malaysia. She manages the semiconductor product lines for the Asia region and works closely with the local sales team and research and development to understand and develop solutions for industry needs and requirements. Her research interests included solder paste and flux formulation. Her current research interests include close collaboration with customers in developing materials and process, for fine feature printing targeted at the SiP application, as well as for one-step OSP ball attach application.
Ms. Lim is an SMTA-certified Process Engineer and has received the Six Sigma Green Belt.</t>
  </si>
  <si>
    <t>ASM Pacific Technology Ltd., Hong Kong
Nelson Fan, photograph and biography not available at the time of publication.</t>
  </si>
  <si>
    <t>ASM Pacific Technology Ltd., Hong Kong
Eric Kuah received the B.S.M.E. (summa cum laude) and M.S.M.E. degrees from Ohio University, Athens, OH, USA, in 1985 and 1987, respectively, the master’s degree in theoretical and applied mechanics from the University of Illinois at Urbana–Champaign, Champaign, IL, USA, in 1993, the M.B.A. degree in management of technology from Nanyang Technological University, Singapore, in 2000, and the Doctor of Business Administration degree from the University of Newcastle, Callaghan, NSW, Australia, in 2011.
He has been with ASM since 1993, where he is currently the Vice President of Technology, Encapsulation Solutions Group (ESG). His current responsibilities in the ESG Group include the development of new technology for encapsulation packaging in the IC and light-emitting diode area, silver sintering, and active alignment for cameras plus managing a team of engineers in the various engineering discipline from mechanical to materials engineering. He has authored or coauthored more than 30 papers and holds more than 15 U.S. patents.
Dr. Kuah was a recipient of the Singapore Institute of Engineer Gold medal.</t>
  </si>
  <si>
    <t>ASM Pacific Technology Ltd., Hong Kong
Wu Kai, photograph and biography not available at the time of publication.</t>
  </si>
  <si>
    <t>ASM Pacific Technology Ltd., Hong Kong
Yiu-Ming Cheung (Ken) received the higher Diploma degree in applied science from Hong Kong Polytechnics, Hong Kong, in 1982, and the M.Sc. and Ph.D. degrees in physics from the Stevens Institute of Technology, Hoboken, NJ, USA, in 1988 and 1994, respectively.
He was with the NEC Research Institute, Princeton, NJ, USA, as a Research Associate and a Research Assistant for his graduate practical training from 1990 to 1992. He was a Post-Doctoral Teaching Fellow and then the Project Manager with the Physics Department, Hong Kong Baptist University, Hong Kong, from 1994 to 1996. He has been with ASM Technology, Hong Kong, since 1996, where he is currently a Senior Research and Development Manager of Enabling Technology. He has authored or coauthored over 20 technical journal papers, over 40 technical articles for conferences proceedings, and one chapter of a book on microjoining processes and techniques. He holds 16 U.S. patents and over 50 patents worldwide. His research interests included wedge wire-bonding process, piezoelectric cleaning and bonding processes, ultrathin die attach and stacking process, laser microjoining process and active alignment process for photonic packages, laser drilling, dicing and soldering processes for solar panels, laser dicing process for glass display panel and ultrafine pitch flexible substrate, laser-assisted fine-pitch flip-chip bonding process, and wafer debonding process by UV solid-state laser. His current research interests include the development of the state-of-the-art assembly processes for fan-out wafer/panel level packages and gang bonding process for large mini-light-emitting diode display panels.
Dr. Cheung is a Life Member of SPIE. He serves as the General Co-Chairman and a Treasurer for the EMAP2006. He was the Chairman of the IEEE CPMT Hong Kong Chapter from 2003 to 2004 and the Vice-Chairman of the Chapter from 1999 to 2002.</t>
  </si>
  <si>
    <t>ASM Pacific Technology Ltd., Hong Kong
Eric Ng, photograph and biography not available at the time of publication.</t>
  </si>
  <si>
    <t>Huawei Technologies Company, Ltd., Shenzhen, China
Cao Xi, photograph and biography not available at the time of publication.</t>
  </si>
  <si>
    <t>Huawei Technologies Company, Ltd., Shenzhen, China
Jiang Ran, photograph and biography not available at the time of publication.</t>
  </si>
  <si>
    <t>Unimicron Technology Corporation, Taipei, Taiwan
Henry Yang, photograph and biography not available at the time of publication.</t>
  </si>
  <si>
    <t>Unimicron Technology Corporation, Taipei, Taiwan
Y. H. Chen, photograph and biography not available at the time of publication.</t>
  </si>
  <si>
    <t>Indium Corporation, Utica, NY, USA
N. C. Lee, photograph and biography not available at the time of publication.</t>
  </si>
  <si>
    <t>Department of Mechanical Engineering, Hong Kong University of Science and Technology, Hong Kong
Mian Tao received the bachelor’s degree in material science and engineering from the South China University of Technology, Guangzhou, China, and the M.Sc. degree in mechanical engineering and the Doctor’s degree from the Hong Kong University of Science and Technology (HKUST), Hong Kong, in 2010 and in 2017, respectively. His Ph.D. dissertation was thermal characterization of flip-chip light-emitting diodes.
He was with the LED-FPD Technology Research and Development Center, Foshan, China, from 2011 to 2013, with a focus on the area of optical, thermal, and electrical characterization of light-emitting diode chips and devices. His current research interests include the development and characterization of advanced electronic packaging.</t>
  </si>
  <si>
    <t>Department of Mechanical Engineering, Hong Kong University of Science and Technology, Hong Kong
Jeffery Lo received the bachelor’s (First Class Hons.), M.Phil., Ph.D. degrees from the Mechanical Engineering Department, Hong Kong University of Science and Technology (HKUST), Hong Kong, in 2002, 2004, and 2008, respectively.
He was a Senior Technical Officer with the EPACK Laboratory, HKUST, where he has provided professional technical supports to various users, including undergraduate and postgraduate students from different departments and worldwide industrial partners. He is currently the Assistant Director of the Center for Advanced Microsystems Packaging and the Program Manager of the Laboratory, where he was involved in research and development projects with various international companies: Agilent, ASE, Oracle, MacDermid, Huawei, and ZTE. His current research interests include flip-chip technology, wafer-level packaging, and light-emitting diode packaging.
Dr. Lo was a recipient of the 2004 ECTC Best Poster Paper Award in 2005, the Young Award in IEEE 9th VLSI Packaging Workshop, Japan, in 2008, and the IEEE-CPMT Outstanding Young Engineer Award in 2015. He was the IEEE-CPMT Hong Kong Chapter Chairman from 2015 to 2016.</t>
  </si>
  <si>
    <t>Department of Mechanical Engineering, Hong Kong University of Science and Technology, Hong Kong
Ricky Lee (F’08) is the Chair Professor of mechanical and aerospace engineering, Hong Kong University of Science and Technology, Hong Kong. He also has concurrent appointments as the Director of Center for Advanced Microsystems Packaging and Director of HKUST LED-FPD Research and Development Technology Center, Foshan, China. His current research interests include lead-free soldering, reliability engineering, 3D-IC integration, and light-emitting diode packaging.
Mr. Lee is the EPS Distinguished Lecturer.</t>
  </si>
  <si>
    <t>H. Walter</t>
  </si>
  <si>
    <t>Fraunhofer IZM, Berlin, Germany</t>
  </si>
  <si>
    <t>Fraunhofer IZM, Berlin, Germany
Fraunhofer ENAS, Chemnitz, Germany
Chemnitz University of Technology, Materials and Reliability of Microsystems, Chemnitz, Germany</t>
  </si>
  <si>
    <t>J. Keller</t>
  </si>
  <si>
    <t>Amic — Angewandte Micro-Messtechnik GmbH, Berlin, Germany</t>
  </si>
  <si>
    <t>O. Hölck</t>
  </si>
  <si>
    <t>Fraunhofer IZM, Berlin, Germany
Chemnitz University of Technology, Materials and Reliability of Microsystems, Chemnitz, Germany</t>
  </si>
  <si>
    <t>O. Wittler</t>
  </si>
  <si>
    <t>B. Michel</t>
  </si>
  <si>
    <t>Fraunhofer ENAS, Chemnitz, Germany</t>
  </si>
  <si>
    <t>Key Laboratory of Advanced Display and System Applications, Ministry of Education and SMIT Center, School of Mechatronics Engineering and Automation, Shanghai University, Shanghai, China</t>
  </si>
  <si>
    <t>Huaxiang Lai</t>
  </si>
  <si>
    <t>SMIT Center &amp; Bionano Systems Laboratory, Department of Microtechnology and Nanoscience, Chalmers University of Technology, Gothenburg, Sweden
Key Laboratory of Advanced Display and System Applications, Ministry of Education and SMIT Center, School of Mechatronics Engineering and Automation, Shanghai University, Shanghai, China</t>
  </si>
  <si>
    <t xml:space="preserve">D. Mishra, V. Arora, L. Nguyen, S. Iriguchi, H. Sada, L. Clemente, S. Lim, HY Lin, A. Lohia, S. Gurrum, J. Sauser, S. Spencer, "Packaging Innovations for High Voltage (HV) GaN Technology", 2017 IEEE 67th Electronic Components and Technology Conference (ECTC), pp.1480-1484, 2017. Show Article </t>
  </si>
  <si>
    <t xml:space="preserve">Ilaria Imperiale, Susanna Reggiani, Elena Gnani, Antonio Gnudi, Giorgio Baccarani, Luu Nguyen, Alex Hernandez-Luna, James Huckabee, Marie Denison, Dhanoop Varghese, "Role of encapsulation formulation on charge transport phenomena and HV device instability", 2015 IEEE 65th Electronic Components and Technology Conference (ECTC), pp.159-167, 2015. Show Article </t>
  </si>
  <si>
    <t xml:space="preserve">Juan A. Herbsommer, "Effect of Epoxy Molding Compound on the Electrical Performance of Microelectronic Devices", IEEE Transactions on Components, Packaging and Manufacturing Technology, vol.2, no.8, pp.1293-1297, 2012. Show Article </t>
  </si>
  <si>
    <t>1293</t>
  </si>
  <si>
    <t xml:space="preserve">Mohammed Aftab Alam, Diganta Das, Michael H. Azarian, Bhanu Sood, Michael G. Pecht, "Influence of Molding Compound on Leakage Current in MOS Transistors", IEEE Transactions on Components, Packaging and Manufacturing Technology, vol.1, no.7, pp.1054-1063, 2011. Show Article </t>
  </si>
  <si>
    <t>1054</t>
  </si>
  <si>
    <t xml:space="preserve">M. van Soestbergen, R.T.H. Rongen, J. Knol, A. Mavinkurve, J.H. Egbers, S. Nath, G.Q. Zhang, L.J. Ernst, "Electrical characterization of plastic encapsulations using an alternative gate leakage test method", 2008 IEEE International Reliability Physics Symposium, pp.462-467, 2008. Show Article </t>
  </si>
  <si>
    <t xml:space="preserve">S. Caruso, F. Frisina, R. Zafarana, A. Raciti, "Induced stresses on silicon die by the molding process: experimental", Conference Record of the 2000 IEEE Industry Applications Conference. Thirty-Fifth IAS Annual Meeting and World Conference on Industrial Applications of Electrical Energy (Cat. No.00CH37129), vol.5, pp.2996-3002 vol.5, 2000. Show Article </t>
  </si>
  <si>
    <t xml:space="preserve">H.J. Bruggers, R.T.H. Rongen, C.P. Meeuwsen, A.W. Ludikhuize, "Reliability problems due to ionic conductivity of IC encapsulation materials under high voltage conditions", 11th International Symposium on Power Semiconductor Devices and ICs. ISPSD'99 Proceedings (Cat. No.99CH36312), pp.197-200, 1999. Show Article </t>
  </si>
  <si>
    <t>3631</t>
  </si>
  <si>
    <t xml:space="preserve">A.S. Chen, A. Shafi, R.W. Busse, R. Orr, R.H.Y. Lo, "Molding compounds for high breakdown voltage applications on power IC semiconductors", 1997 Proceedings 47th Electronic Components and Technology Conference, pp.91-94, 1997. Show Article </t>
  </si>
  <si>
    <t xml:space="preserve">S.D. Clark, J.P. Bings, M.C. Maber, M.K. Williams, D.R. Alexander, R.L. Pease, "Plastic packaging and burn-in effects on ionizing dose response in CMOS microcircuits", IEEE Transactions on Nuclear Science, vol.42, no.6, pp.1607-1614, 1995. Show Article </t>
  </si>
  <si>
    <t xml:space="preserve">A. Mavinkurve, R. T. H. Rongen, M. van Soestbergen, "Reliability and Failure of Microelectronic Materials", Reliability of Organic Compounds in Microelectronics and Optoelectronics, pp.351, 2022.  </t>
  </si>
  <si>
    <t xml:space="preserve">J.K. Fauty, "Moisture Sensitivity Level (MSL) Capability of Plastic-Encapsulated Packages", Moisture Sensitivity of Plastic Packages of IC Devices, pp.359, 2010.  </t>
  </si>
  <si>
    <t xml:space="preserve">Siying Wu, Shwu Miin Tan, Jianlu Xue, Cheong Huat Ng, Zhigang Li, "Effect of Package Singulation Parameters on Dual Flat Non-leaded Package Delamination", 2022 17th International Microsystems, Packaging, Assembly and Circuits Technology Conference (IMPACT), pp.1-4, 2022. Show Article </t>
  </si>
  <si>
    <t xml:space="preserve">S. M. Hosseini, S. Akbari, M. M. Shokrieh, "Numerical and Experimental Studies of Fabrication-Induced Thermal Residual Stresses in Microelectronic Packages", IEEE Transactions on Components, Packaging and Manufacturing Technology, vol.11, no.5, pp.755-764, 2021. Show Article </t>
  </si>
  <si>
    <t xml:space="preserve">Jay Chao, Rong Zhang, David Grimes, Kail Shim, Tu Do, Yijia Ma, Ramachandran K. Trichur, "Low -Warpage Encapsulants for Wafer Level Packaging", 2020 International Wafer Level Packaging Conference (IWLPC), pp.1-6, 2020. Show Article </t>
  </si>
  <si>
    <t xml:space="preserve">Jay Chao, Rong Zhang, Tu Do, AnhBinh Tong, Yijia Ma, David Grimes, Ramachandran K. Trichur, Lirong Bao, "Low Warpage Liquid Compression Molding (LCM) Material for High Density Fan-out and Wafer Level Packaging Applications", 2020 IEEE 70th Electronic Components and Technology Conference (ECTC), pp.924-930, 2020. Show Article </t>
  </si>
  <si>
    <t xml:space="preserve">Stoyan Stoyanov, Chris Bailey, Paul Stewart, Mike Parker, John F. Roulston, "Experimental and Modeling Study on Delamination Risks for Refinished Electronic Packages Under Hot Solder Dip Loads", IEEE Transactions on Components, Packaging and Manufacturing Technology, vol.10, no.3, pp.502-515, 2020. Show Article </t>
  </si>
  <si>
    <t xml:space="preserve">Xiaobai Wang, Yosephine Andriani, Songlin Liu, Zhaohui Chen, Xiaowu Zhang, "Dynamic Mechanical Analysis and Viscoelastic Behavior of Epoxy Molding Compounds Used in Fan-Out Wafer-Level Packaging", 2018 IEEE 20th Electronics Packaging Technology Conference (EPTC), pp.585-590, 2018. Show Article </t>
  </si>
  <si>
    <t xml:space="preserve">Pradeep Lall, Shantanu Deshpande, Yihua Luo, Mike Bozack, Luu Nguyen, Masood Murtuza, "Degradation mechanisms in electronic mold compounds subjected to high temperature in neighborhood of 200°C", 2014 IEEE 64th Electronic Components and Technology Conference (ECTC), pp.242-254, 2014. Show Article </t>
  </si>
  <si>
    <t xml:space="preserve">Stoyan Stoyanov, Chris Best, M. O. Alam, Chris Bailey, Peter Tollafield, Mike Parker, Jim Scott, "Modelling and testing the impact of hot solder dip process on leaded components", 2012 35th International Spring Seminar on Electronics Technology, pp.303-308, 2012. Show Article </t>
  </si>
  <si>
    <t xml:space="preserve">Yong-Rae Jang, Sang-Jun Park, Jeong-Hyeon Baek, Tae-Hwa Kim, Hak-Sung Kim, "Thermal Shock Life Prediction of the SiC Wide Bandgap Power Module Semiconductor Package Considering Creep Behavior of the Ag Sintered Interconnect and Viscoelastic Properties of the Epoxy Molding Compound", ACS Applied Electronic Materials, 2023.  </t>
  </si>
  <si>
    <t xml:space="preserve">Wessam Al Azzawi, Madhubhashitha Herath, Jayantha Epaarachchi, Creep and Fatigue in Polymer Matrix Composites, pp.465, 2019. </t>
  </si>
  <si>
    <t xml:space="preserve">Wessam Al Azzawi, J A Epaarachchi, Mainul Islam, Jinsong Leng, "Implementation of a finite element analysis procedure for structural analysis of shape memory behaviour of fibre reinforced shape memory polymer composites", Smart Materials and Structures, vol.26, no.12, pp.125002, 2017.  </t>
  </si>
  <si>
    <t xml:space="preserve">Hu Guojun, Andrew A. O. Tay, Luan Jing-En, Ma Yiyi, "Numerical and Experimental Study of Interface Delamination in Flip Chip BGA Package", Journal of Electronic Packaging, vol.132, no.1, pp.011006, 2010.  </t>
  </si>
  <si>
    <t>0110</t>
  </si>
  <si>
    <t xml:space="preserve">Guojun Hu, Jing-En Luan, Spencer Chew, "Characterization of Chemical Cure Shrinkage of Epoxy Molding Compound With Application to Warpage Analysis", Journal of Electronic Packaging, vol.131, no.1, pp.011010, 2009.  </t>
  </si>
  <si>
    <t xml:space="preserve">Ryuta Furuya, Hao Lu, Fuhan Liu, Hai Deng, Tomoyuki Ando, Venky Sundaram, Rao Tummala, "Demonstration of 2µm RDL wiring using dry film photoresists and 5µm RDL via by projection lithography for low-cost 2.5D panel-based glass and organic interposers", 2015 IEEE 65th Electronic Components and Technology Conference (ECTC), pp.1488-1493, 2015. Show Article </t>
  </si>
  <si>
    <t xml:space="preserve">Norbert Lützow, Gabriela Schmidt, Waimun Wong, Ömer Erdogan, "Recyclable anisotropic etchant for advanced flip chip manufacturing (Green)", 2012 7th International Microsystems, Packaging, Assembly and Circuits Technology Conference (IMPACT), pp.110-113, 2012. Show Article </t>
  </si>
  <si>
    <t xml:space="preserve">Yeonsung Kim, Carl Raleigh, Shafi Saiyed, "Design Study to Prevent Mold Delamination for Overmolded Lead Frame Package", 2019 18th IEEE Intersociety Conference on Thermal and Thermomechanical Phenomena in Electronic Systems (ITherm), pp.485-489, 2019. Show Article </t>
  </si>
  <si>
    <t xml:space="preserve">Hengyun Zhang, Faxing Che, Tingyu Lin, Wensheng Zhao, "Reliability and failure analysis of encapsulated packages", Modeling, Analysis, Design, and Tests for Electronics Packaging beyond Moore, pp.245, 2020.  </t>
  </si>
  <si>
    <t xml:space="preserve">Ghizelle Jane E. Abarro, Rod J. Delos Santos, Alvin B. Denoyo, Darwin De Lazo, Manny S. Ramos, "BATCH MICROWAVE PLASMA CLEANING FOR ROBUSTNESS ENHANCEMENT OF AUTOMOTIVE DEVICES: AN ALTERNATIVE TO STRIP-TYPE RADIOFREQUENCY PLASMA", International Symposium on Microelectronics, vol.2018, no.1, pp.000458, 2018.  </t>
  </si>
  <si>
    <t xml:space="preserve">Javad Zarbakhsh, Balamurugan Karunamurthy, Carlos O. Trejo-Caballero, Endre Barti, Thomas Detzel, "Microscopic stress simulation of non-planar chip technologies", Microelectronics Reliability, vol.50, no.9-11, pp.1666, 2010.  </t>
  </si>
  <si>
    <t xml:space="preserve">Hironori Tohmyoh, Masumi Saka, Tsuyoshi Akaogi, "Selection of a solid layer for high-resolution acoustic imaging of IC packaging defects under dry-contact conditions", Mechanics of Materials, vol.41, no.10, pp.1172, 2009.  </t>
  </si>
  <si>
    <t xml:space="preserve">Andrew A. O. Tay, "Analysis of Reliability of IC Packages Using the Fracture Mechanics Approach", Micro- and Opto-Electronic Materials and Structures: Physics, Mechanics, Design, Reliability, Packaging, pp.A523, 2007.  </t>
  </si>
  <si>
    <t xml:space="preserve">D.C.C. Lam, J. Wang, "Hygrothermal Delaminations in Lead-Free Solder Reflow of Electronic Packages", Journal of Electronic Materials, vol.36, no.3, pp.226, 2007.  </t>
  </si>
  <si>
    <t xml:space="preserve">Meng Kao Yeh, In Shung Lee, "Delamination Growth in Ball Grid Array Electronic Package", Key Engineering Materials, vol.306-308, pp.363, 2006.  </t>
  </si>
  <si>
    <t xml:space="preserve">Andrew A. O. Tay, "Modeling of Interfacial Delamination in Plastic IC Packages Under Hygrothermal Loading", Journal of Electronic Packaging, vol.127, no.3, pp.268, 2005.  </t>
  </si>
  <si>
    <t xml:space="preserve">Yang JU, Yasushi OHNO, Masumi SAKA, Hiroyuki ABÉ, "Quantitative Evaluation of Moisture in Encapsulant Resin of IC Packages by Microwaves", JSME International Journal Series A, vol.47, no.3, pp.294, 2004.  </t>
  </si>
  <si>
    <t xml:space="preserve">A. A. O. Tay, K. H. Lee, K. M. Lim, "Numerical Simulation of Delamination in IC Packages Using a New Variable-Order Singular Boundary Element", Journal of Electronic Packaging, vol.125, no.4, pp.569, 2003.  </t>
  </si>
  <si>
    <t xml:space="preserve">Y. Ju, M. Saka, H. Abé, "Nondestructive inspection of delamination in IC packages by high-frequency microwaves", NDT &amp; E International, vol.34, no.3, pp.213, 2001.  </t>
  </si>
  <si>
    <t xml:space="preserve">Horng-Jer Tai, J. B. Wang, Jiunn-Hsiung Chen, Hui-Lung Chou, "Synthesis and properties of vinyl siloxane modified cresol novolac epoxy for electronic encapsulation", Journal of Applied Polymer Science, vol.79, no.4, pp.652, 2001.  </t>
  </si>
  <si>
    <t xml:space="preserve">Y Ju, M Saka, H Abé, "Detection of delamination in IC packages using the phase of microwaves", NDT &amp; E International, vol.34, no.1, pp.49, 2001.  </t>
  </si>
  <si>
    <t xml:space="preserve">Y. Ju, M. Saka, H. Abe´, "Microwave Imaging for the Integrity Assessment of IC Packages ", Journal of Electronic Packaging, vol.123, no.1, pp.42, 2001.  </t>
  </si>
  <si>
    <t xml:space="preserve">H.Y Lee, Jin Yu, "Effects of oxidation treatments on the fracture toughness of leadframe/epoxy interfaces", Materials Science and Engineering: A, vol.277, no.1-2, pp.154, 2000.  </t>
  </si>
  <si>
    <t xml:space="preserve">Horng-Jer Tai, J. B. Wang, Hui-Lung Chou, "Synthesis and properties of a low hygrothermal stress epoxy molding compound for electronic encapsulation", Polymer Composites, vol.21, no.6, pp.953, 2000.  </t>
  </si>
  <si>
    <t xml:space="preserve">Rainer Müller, Klaus Heckmann, Manfred Habermann, Thomas Paul, Martin Stratmann, "New Adhesion Promoters for Copper Leadframes and Epoxy Resin", The Journal of Adhesion, vol.72, no.1, pp.65, 2000.  </t>
  </si>
  <si>
    <t xml:space="preserve">Y. Ju, M. Saka, H. Abé, "Microwave nondestructive detection of delamination in IC packages utilizing open-ended coaxial line sensor", NDT &amp; E International, vol.32, no.5, pp.259, 1999.  </t>
  </si>
  <si>
    <t xml:space="preserve">Seung-Yeop Kook, Amol Kirtikar, Reinhold H. Dauskardt, "Adhesion and Progressive Debonding of Polymer/Metal Interfaces: Effects of Temperature and Environment", MRS Proceedings, vol.563, 1999.  </t>
  </si>
  <si>
    <t xml:space="preserve">Raúl Garrido, Manel Adroer, Manel Poch, "Wastewater Neutralization Control Based in Fuzzy Logic:  Simulation Results", Industrial &amp; Engineering Chemistry Research, vol.36, no.5, pp.1665, 1997.  </t>
  </si>
  <si>
    <t xml:space="preserve">Jaroslav Mackerle, "Finite-element analysis and simulation of polymers: a bibliography (1976 - 1996)", Modelling and Simulation in Materials Science and Engineering, vol.5, no.6, pp.615, 1997.  </t>
  </si>
  <si>
    <t xml:space="preserve">Xiaopei Li, Jianghai Gu, Yangjian Xu, Yong Liu, "Cohesive zone model for delamination analysis of an embedded die system in package", 2012 13th International Thermal, Mechanical and Multi-Physics Simulation and Experiments in Microelectronics and Microsystems, pp.1/10-10/10, 2012. Show Article </t>
  </si>
  <si>
    <t xml:space="preserve">Venkat Srinivasan, Mikel Miller, Siva Gurrum, Jie-Hua Zhao, Darvin Edwards, Masood Murtuza, "Delamination prediction in lead frame packages using adhesion measurements and interfacial fracture modeling", 2011 IEEE 61st Electronic Components and Technology Conference (ECTC), pp.1269-1275, 2011. Show Article </t>
  </si>
  <si>
    <t xml:space="preserve">Foo Yeong Lee, Chai Chee Meng, Leong Kong Yang, "Application of finite element analysis to reduce problem of ground ring delamination", 2010 34th IEEE/CPMT International Electronic Manufacturing Technology Symposium (IEMT), pp.1-6, 2010. Show Article </t>
  </si>
  <si>
    <t xml:space="preserve">Cai Miao, Yang Dao-guo, Chen Wenbin, Li Quan-yong, "An Optimum Design Method for Nonlinear System Using an Improved Neural Network", 2008 International Conference on Computer Science and Software Engineering, vol.1, pp.94-97, 2008. Show Article </t>
  </si>
  <si>
    <t xml:space="preserve">Gongke Li, D. G. Yang, Liancheng Qin, Fuxi Yi, "Optimization of interface strength for SCSP based on uniform experimental design", 2008 International Conference on Electronic Packaging Technology &amp; High Density Packaging, pp.1-5, 2008. Show Article </t>
  </si>
  <si>
    <t xml:space="preserve">A. Xiao, L.G. Wang, W.D. van Driel, D.G. Yang, C.A. Yuan, G.Q. Zhang, "Thin Film Interfacial Strength Characterization Using Mixed Mode Bending", 2006 7th International Conference on Electronic Packaging Technology, pp.1-5, 2006. Show Article </t>
  </si>
  <si>
    <t xml:space="preserve">Xiaosong Ma, K.M.B. Jansen, L.J. Ernst, "Moisture Effects on the Creep of Thermosetting IC Packaging Polymers", EuroSime 2006 - 7th International Conference on Thermal, Mechanical and Multiphysics Simulation and Experiments in Micro-Electronics and Micro-Systems, pp.1-5, 2006. Show Article </t>
  </si>
  <si>
    <t xml:space="preserve">Wai Kit Tang, Kim Hui Yap, Kejun Wu, Bernice Zee, "Supervised Learning Approach in Automated Defect Detection for Failure Analysis in Scanning Acoustic Microscopy", 2024 IEEE International Symposium on the Physical and Failure Analysis of Integrated Circuits (IPFA), pp.01-05, 2024. Show Article </t>
  </si>
  <si>
    <t xml:space="preserve">Aditya Nechiyil, Chengjie Xi, Navid Asadizanjani, Robert Lee, Gregg Chapman, "Evaluating a Multimodal, Non-Destructive Approach Combining a Resonant Cavity System and Infrared Spectroscopy to Detect Counterfeit and Anomalous Integrated Circuits", IEEE Transactions on Components, Packaging and Manufacturing Technology, vol.14, no.7, pp.1189-1199, 2024. Show Article </t>
  </si>
  <si>
    <t>1189</t>
  </si>
  <si>
    <t xml:space="preserve">M Shafkat M Khan, Chengjie Xi, Nitin Varshney, Aslam A Khan, Antonio Serna, Hamed Dalir, Volker Sorger, Navid Asadizanjani, "$CM_{\mathrm{X}-\text{Ray}}$: An X-Ray Compatibility Metric for Advanced Packages to Facilitate Design-for-Inspection", 2023 IEEE Physical Assurance and Inspection of Electronics (PAINE), pp.1-7, 2023. Show Article </t>
  </si>
  <si>
    <t xml:space="preserve">Mei-Hui Song, Zi-Ying Oh, Xi-Wen Lee, Marcus Ng, Bernice Zee, Fang-Jie Foo, Ting-Ying Jiang, "Robust Image Processing Software for Void Calculation in Thermal Interface Materials", 2023 IEEE International Symposium on the Physical and Failure Analysis of Integrated Circuits (IPFA), pp.1-8, 2023. Show Article </t>
  </si>
  <si>
    <t xml:space="preserve">Saraswathy Supramaniam, Muhammad Nurhisham Bin Abdullah, Subashini Periasamyline, "Package Fault Isolation for Low Density and Non-Metallic Particle Analysis", 2022 IEEE 39th International Electronics Manufacturing Technology Conference (IEMT), pp.1-7, 2022. Show Article </t>
  </si>
  <si>
    <t xml:space="preserve">George Angelov, Dimitar Nikolov, Radostin Rusev, Rostislav Rusev, "Application of B-Scan for identification of delamination in Integrated Circuits", 2022 XXXI International Scientific Conference Electronics (ET), pp.1-4, 2022. Show Article </t>
  </si>
  <si>
    <t xml:space="preserve">Mehrdad Shaygi, Muyuan Li, Kurt-Jürgen Lang, Harald Laux, Bernhard Wunderle, "A numerical and experimental investigation of influential factors for solder joint reliability of power LEDs for automotive applications", 2022 23rd International Conference on Thermal, Mechanical and Multi-Physics Simulation and Experiments in Microelectronics and Microsystems (EuroSimE), pp.1-9, 2022. Show Article </t>
  </si>
  <si>
    <t xml:space="preserve">Maximilian Schmid, Andreas Zippelius, Alexander Hanß, Stephan Böckhorst, Gordon Elger, "Investigations on High-Power LEDs and Solder Interconnects in Automotive Application: Part I—Initial Characterization", IEEE Transactions on Device and Materials Reliability, vol.22, no.2, pp.175-186, 2022. Show Article </t>
  </si>
  <si>
    <t xml:space="preserve">Amanulla Khan, Himakiran Kodihalli, Thenappan Nachiappan, Sreekar Sreesailam, Seth Chou, Colin Lee, "GPU-HBM SiP Interconnect Link Test and Repair", 2019 IEEE International Test Conference India (ITC India), pp.1-6, 2019. Show Article </t>
  </si>
  <si>
    <t xml:space="preserve">Syahirah Mohammad-Zulkifli, Bernice Zee, Gregorich Thomas, Allen Gu, YanJing Yang, Terada Masako, Weijie Lee, "High-resolution 3D X-ray Microscopy for Structural Inspection and Measurement of Semiconductor Package Interconnects", 2019 IEEE 26th International Symposium on Physical and Failure Analysis of Integrated Circuits (IPFA), pp.1-4, 2019. Show Article </t>
  </si>
  <si>
    <t xml:space="preserve">Syahirah Md Zulkifli, Bemice Zee, Wen Qiu, Allen Gu, "High-res 3D X-ray microscopy for non-destructive failure analysis of chip-to-chip micro-bump interconnects in stacked die packages", 2017 IEEE 24th International Symposium on the Physical and Failure Analysis of Integrated Circuits (IPFA), pp.1-5, 2017. Show Article </t>
  </si>
  <si>
    <t xml:space="preserve">Minh Chu Ngo, Hiroyuki Miyazaki, Kiyoshi Hirao, Tatsuki Ohji, Manabu Fukushima, "Dynamic bending analysis of metallized silicon nitride substrate during thermal cycling via digital image correlation", International Journal of Applied Ceramic Technology, 2024.  </t>
  </si>
  <si>
    <t xml:space="preserve">Shubham Kumar Gupta, Anowarul Habib, Prakhar Kumar, Frank Melandsø, Azeem Ahmad, "Automated tilt compensation in acoustic microscopy", Journal of Microscopy, 2023.  </t>
  </si>
  <si>
    <t xml:space="preserve">Maria Inês Silva, Evgenii Malitckii, Telmo G. Santos, Pedro Vilaça, "Review of conventional and advanced non-destructive testing techniques for detection and characterization of small-scale defects", Progress in Materials Science, pp.101155, 2023.  </t>
  </si>
  <si>
    <t xml:space="preserve">Tae Hyeong Kim, Dongchan Kang, Jeong Nyeon Kim, Ik Keun Park, "Through-Silicon via Device Non-Destructive Defect Evaluation Using Ultra-High-Resolution Acoustic Microscopy System", Materials, vol.16, no.2, pp.860, 2023.  </t>
  </si>
  <si>
    <t xml:space="preserve">Kamil Janeczek, Aneta Arazna, Konrad Futera, Grazyna Koziol, "Failure analysis of epoxy molded IC packages", Microelectronics International, vol.33, no.2, pp.94, 2016.  </t>
  </si>
  <si>
    <t xml:space="preserve">Tsung Nan Lo, Chang Hao Liu, Pey Fang Hiew, Wen Hung Huang, Poh Leng Eu, Shih Shuang Huang, "Investigation of Package Delamination Behavior in Large Quad Flat No-Lead Package", 2024 IEEE 40th International Electronics Manufacturing Technology (IEMT), pp.1-4, 2024. Show Article </t>
  </si>
  <si>
    <t xml:space="preserve">Meng-Kai Shih, Guan-Sian Lin, Jonny Yang, "Effects of Thermal-Moisture Coupled Field on Delamination Behavior of Electronic Packaging", Journal of Electronic Packaging, vol.146, no.3, 2024.  </t>
  </si>
  <si>
    <t xml:space="preserve">Yongchao Wang, Guiqian Liu, Honghai Wang, Chengfeng Peng, "Analytical thermal resistance network model for calculating each mean die temperature of the multi-chips module combined with quad flat no-leads packaging", AIP Advances, vol.13, no.8, 2023.  </t>
  </si>
  <si>
    <t xml:space="preserve">Xiaojun Yin, Kecheng Yang, Qi Zhang, Xiaohui Zhang, "Stencil Imaging and Defects Detection Using Artificial Neural Networks", 2018 IEEE 16th Intl Conf on Dependable, Autonomic and Secure Computing, 16th Intl Conf on Pervasive Intelligence and Computing, 4th Intl Conf on Big Data Intelligence and Computing and Cyber Science and Technology Congress(DASC/PiCom/DataCom/CyberSciTech), pp.129-134, 2018. Show Article </t>
  </si>
  <si>
    <t xml:space="preserve">Khoo Ly Hoon, Lau Teck Beng, Au Yin Kheng, "Die attach delamination resolution for exposed pad LQFP with large package size", 2013 IEEE 15th Electronics Packaging Technology Conference (EPTC 2013), pp.549-554, 2013. Show Article </t>
  </si>
  <si>
    <t xml:space="preserve">Chao-Ton Su, Yu-Hsiang Hsiao, Yen-Lin Liu, "Enhancing the Fracture Resistance of Medium/Small-Sized TFT-LCDs Using the Six Sigma Methodology", IEEE Transactions on Components, Packaging and Manufacturing Technology, vol.2, no.1, pp.149-164, 2012. Show Article </t>
  </si>
  <si>
    <t xml:space="preserve">Chien-Hui Lu, Wei-Fu Chang, "Optimizing the process window of Bond Line Thickness for Printable Die Attach Adhesive in DDR DRAM packaging", 2010 11th International Conference on Electronic Packaging Technology &amp; High Density Packaging, pp.909-915, 2010. Show Article </t>
  </si>
  <si>
    <t xml:space="preserve">Abbas Al-Refaie, "Optimizing SMT Performance Using Comparisons of Efficiency Between Different Systems Technique in DEA", IEEE Transactions on Electronics Packaging Manufacturing, vol.32, no.4, pp.256-264, 2009. Show Article </t>
  </si>
  <si>
    <t xml:space="preserve">Chao-Ton Su, Chia-Jen Chou, Li-Fei Chen, "Application of Six Sigma Methodology to Optimize the Performance of the Inter-Metal Dielectric Process", IEEE Transactions on Semiconductor Manufacturing, vol.22, no.2, pp.297-304, 2009. Show Article </t>
  </si>
  <si>
    <t xml:space="preserve">Ming-Hsien Caleb Li, Abbas Al-Refaie, Cheng-Yu Yang, "DMAIC Approach to Improve the Capability of SMT Solder Printing Process", IEEE Transactions on Electronics Packaging Manufacturing, vol.31, no.2, pp.126-133, 2008. Show Article </t>
  </si>
  <si>
    <t xml:space="preserve">Chiun-Ming Liu, "An Electronic Material Flow Control System for Improving Production Efficiency in Integrated-Circuit Packaging Industry", 2007 1st Annual RFID Eurasia, pp.1-8, 2007. Show Article </t>
  </si>
  <si>
    <t xml:space="preserve">Giovanni Cláudio Pinto Condé, Pedro Carlos Oprime, Marcio Lopes Pimenta, Juliano Endrigo Sordan, Carlos Renato Bueno, "Defect reduction using DMAIC and Lean Six Sigma: a case study in a manufacturing car parts supplier", International Journal of Quality &amp; Reliability Management, 2023.  </t>
  </si>
  <si>
    <t xml:space="preserve">Andres Cid-Lopez, Miguel J. Hornos, Ramon Alberto Carrasco, Enrique Herrera-Viedma, "DECISION-MAKING MODEL FOR DESIGNING TELECOM PRODUCTS/SERVICES BASED ON CUSTOMER PREFERENCES AND NON-PREFERENCES", Technological and Economic Development of Economy, vol.0, no.0, pp.1, 2022.  </t>
  </si>
  <si>
    <t xml:space="preserve">Manish Bhargava, Sanjay Gaur, "Process Improvement Using Six-Sigma (DMAIC Process) in Bearing Manufacturing Industry: A Case Study", IOP Conference Series: Materials Science and Engineering, vol.1017, no.1, pp.012034, 2021.  </t>
  </si>
  <si>
    <t>1017</t>
  </si>
  <si>
    <t xml:space="preserve">G. V. S. S. Sharma, P. Srinivasa Rao, B. Surendra Babu, "Process capability improvement through DMAIC for aluminum alloy wheel machining", Journal of Industrial Engineering International, 2017.  </t>
  </si>
  <si>
    <t xml:space="preserve">Key-one Ahn, Se-Hoon Park, Young-Ho Kim, "Degradation of adhesion between Cu and epoxy-based dielectric during exposure to hot humid environments", Microelectronics Reliability, vol.78, pp.1, 2017.  </t>
  </si>
  <si>
    <t xml:space="preserve">Chen-Yang Cheng, Pu-Yuan Chang, "Implementation of the Lean Six Sigma framework in non-profit organisations: A case study", Total Quality Management &amp; Business Excellence, vol.23, no.3-4, pp.431, 2012.  </t>
  </si>
  <si>
    <t xml:space="preserve">Napassavong Rojanarowan, Teeraporn Senprom, "Glass-Mold Defective Reduction in Plastic Lenses Manufacturing Process Using Six Sigma Approach", Advanced Materials Research, vol.156-157, pp.1598, 2010.  </t>
  </si>
  <si>
    <t>1598</t>
  </si>
  <si>
    <t xml:space="preserve">Mohamed Gamal Aboelmaged, "Six Sigma quality: a structured review and implications for future research", International Journal of Quality &amp; Reliability Management, vol.27, no.3, pp.268, 2010.  </t>
  </si>
  <si>
    <t xml:space="preserve">Taho Yang, Chiung-Hsi Hsieh, "Six-Sigma project selection using national quality award criteria and Delphi fuzzy multiple criteria decision-making method", Expert Systems with Applications, vol.36, no.4, pp.7594, 2009.  </t>
  </si>
  <si>
    <t>7594</t>
  </si>
  <si>
    <t xml:space="preserve">Chiun-Ming Liu, L. S. Chen, R. M. Romanowski, "An electronic material flow control system for improving production efficiency in integrated-circuit assembly industry", The International Journal of Advanced Manufacturing Technology, vol.42, no.3-4, pp.348, 2009.  </t>
  </si>
  <si>
    <t xml:space="preserve">MingNan Chen, Jung Lyu, "A Lean Six-Sigma approach to touch panel quality improvement", Production Planning &amp; Control, vol.20, no.5, pp.445, 2009.  </t>
  </si>
  <si>
    <t xml:space="preserve">C.M. Liu, L.S. Chen, "Applications of RFID technology for improving production efficiency in an integrated-circuit packaging house", International Journal of Production Research, vol.47, no.8, pp.2203, 2009.  </t>
  </si>
  <si>
    <t xml:space="preserve">Dongseop Lee, Sirous Bahrami, Wonbin Hong, "Streamlined Characterization Methodology for Chip-Level Antenna Performance : Electrical and Mechanical Analysis and Optimization", 2024 International Symposium on Antennas and Propagation (ISAP), pp.1-2, 2024. Show Article </t>
  </si>
  <si>
    <t xml:space="preserve">Huijuan Liu, Jieyuan Zhang, Chenghao Ma, Fangcheng Wang, Qiang Liu, Guoping Zhang, "A New Process for Laser-Induced Gas Debonding Based on the Grid Scanning Method", 2024 25th International Conference on Electronic Packaging Technology (ICEPT), pp.1-4, 2024. Show Article </t>
  </si>
  <si>
    <t xml:space="preserve">Mikhail D. Kochergin, Ilya A. Solovyov, Sergey A. Batin, Denis V. Vertyanov, Sergey P. Timoshenkov, Natalyia E. Korobova, "Problems of Microsystems Reliability Design with Redistribution Layers in Wafer Level Packaging", 2024 IEEE 25th International Conference of Young Professionals in Electron Devices and Materials (EDM), pp.220-224, 2024. Show Article </t>
  </si>
  <si>
    <t xml:space="preserve">Peng Wu, Mingliang Chen, Bo Yu, Zhigang Wang, "Compact Module Integration Technologies for Millimeter Wave and Terahertz Applications", 2023 Asia-Pacific Microwave Conference (APMC), pp.763-765, 2023. Show Article </t>
  </si>
  <si>
    <t xml:space="preserve">Chang-Chun Lee, Che-Pei Chang, Pei-Chen Huang, "Development and Demonstration on Process-Oriented Warpage Simulation Methodology of Fan-Out Panel-Level Package in Multilevel Integration", IEEE Transactions on Components, Packaging and Manufacturing Technology, vol.13, no.12, pp.2016-2023, 2023. Show Article </t>
  </si>
  <si>
    <t xml:space="preserve">Jacob Dawes, Tzu-Hsuan Chou, Matthew L. Johnston, "Lab-on-CMOS Packaging using Wafer-Level Molding and Direct-Write 3D-Printed Interconnects", 2023 IEEE Biomedical Circuits and Systems Conference (BioCAS), pp.1-5, 2023. Show Article </t>
  </si>
  <si>
    <t xml:space="preserve">Dongseop Lee, Jae-Yeong Lee, Kangseop Lee, Minkyung Kim, Myoungsun Kim, Youngno Youn, Ho-Jin Song, Wonbin Hong, "Design, Fabrication, and Far-Field Measurement of FOWLP-based Tightly Coupled Antenna Modules Integrated with CMOS Chipset for mmWave Applications", 2023 IEEE/MTT-S International Microwave Symposium - IMS 2023, pp.478-481, 2023. Show Article </t>
  </si>
  <si>
    <t xml:space="preserve">Chang-Chun Lee, Che-Pei Chang, Chin-Yi Chen, Hung-Chih Lee, Gary Chang-Fu Chen, "Warpage Estimation and Demonstration of Panel-Level Fan-Out Packaging With Cu Pillars Applied on a Highly Integrated Architecture", IEEE Transactions on Components, Packaging and Manufacturing Technology, vol.13, no.4, pp.560-569, 2023. Show Article </t>
  </si>
  <si>
    <t xml:space="preserve">Z. Shu, K. N. Chiang, "Studying Asymmetric Warpage Behavior of Panel-Level Packages Using Process Modeling Techniques and Viscoelasticity Theory", 2023 24th International Conference on Thermal, Mechanical and Multi-Physics Simulation and Experiments in Microelectronics and Microsystems (EuroSimE), pp.1-6, 2023. Show Article </t>
  </si>
  <si>
    <t xml:space="preserve">Peng Wu, Zhongjun Yu, Kebin Liu, Fei Zhan, Song Wang, Kaijie Wang, Chengxiang Hao, "Low-Profile and High-Integration Phased Array Antenna Technology", 2022 IEEE Conference on Antenna Measurements and Applications (CAMA), pp.1-6, 2022. Show Article </t>
  </si>
  <si>
    <t xml:space="preserve">Shicheng Yang, Zhuo Lin, Haitao Huang, Xuzhou Jia, "Study of metalization on polyimide-coated quartz glass for spatial application", 2022 International Conference on Microwave and Millimeter Wave Technology (ICMMT), pp.1-3, 2022. Show Article </t>
  </si>
  <si>
    <t xml:space="preserve">Yun Bai, Kang Li, Shan Huang, Jinhui Li, Qiang Liu, Zhipeng Li, Xuefan Wang, Guoping Zhang, Rong Sun, "A Novel Process to Reduce the Warpage of Bond Pair for Temporary Bonding and De-bonding Technique", 2022 23rd International Conference on Electronic Packaging Technology (ICEPT), pp.1-4, 2022. Show Article </t>
  </si>
  <si>
    <t xml:space="preserve">John H. Lau, "Recent Advances and Trends in Multiple System and Heterogeneous Integration With TSV-Less Interposers", IEEE Transactions on Components, Packaging and Manufacturing Technology, vol.12, no.8, pp.1271-1281, 2022. Show Article </t>
  </si>
  <si>
    <t xml:space="preserve">Shogo Arata, Chiaki Noda, Yasuhiro Ichige, Satoyuki Nomura, T. S. Widodo, N. Tsunoda, X. F. Brun, "Selective and Tunable Slurry for Advanced Packaging Epoxy Mold Compound", 2022 IEEE International Interconnect Technology Conference (IITC), pp.87-89, 2022. Show Article </t>
  </si>
  <si>
    <t xml:space="preserve">Hong-Guang Wang, Guang-Chao Lyu, Yun-Kai Deng, Wei-Lin Hu, Bing-Xian Yang, Min-Bo Zhou, Xin-Ping Zhang, "A Comprehensive Study of Crack Initiation and Delamination Propagation at the Cu/Polyimide Interface in Fan-out Wafer Level Package during Reflow Process", 2022 IEEE 72nd Electronic Components and Technology Conference (ECTC), pp.1459-1464, 2022. Show Article </t>
  </si>
  <si>
    <t xml:space="preserve">T. S. Widodo, X. F. Brun, N. Tsunoda, Y. Ichige, S. Arata, C. Noda, S. Nomura, S. Kondo, "Selective Epoxy Mold Compound Slurry for Advanced Packaging Technology", 2022 IEEE 72nd Electronic Components and Technology Conference (ECTC), pp.1271-1276, 2022. Show Article </t>
  </si>
  <si>
    <t xml:space="preserve">Yung-Sheng Lin, Yun-Ching Hung, Chin-Li Kao, Chung-Hung Lai, Po-Shao Shih, Jeng-Hau Huang, David Tarng, C. Robert Kao, "Fine-Pitch 30 μm Cu-Cu Bonding by Using Low Temperature Microfluidic Electroless Interconnection", 2022 IEEE 72nd Electronic Components and Technology Conference (ECTC), pp.177-181, 2022. Show Article </t>
  </si>
  <si>
    <t xml:space="preserve">Chang-Chun Lee, Chi-Wei Wang, Chin-Yi Chen, "Comparison of Mechanical Modeling to Warpage Estimation of RDL-First Fan-Out Panel-Level Packaging", IEEE Transactions on Components, Packaging and Manufacturing Technology, vol.12, no.7, pp.1100-1108, 2022. Show Article </t>
  </si>
  <si>
    <t xml:space="preserve">Meng-Kai Shih, Weihong Lai, Tsewei Liao, Karen Chen, Dao-Long Chen, C. P. Hung, "Thermal and Mechanical Characterization of 2.5-D and Fan-Out Chip on Substrate Chip-First and Chip-Last Packages", IEEE Transactions on Components, Packaging and Manufacturing Technology, vol.12, no.2, pp.297-305, 2022. Show Article </t>
  </si>
  <si>
    <t xml:space="preserve">John H. Lau, "Recent Advances and Trends in Advanced Packaging", IEEE Transactions on Components, Packaging and Manufacturing Technology, vol.12, no.2, pp.228-252, 2022. Show Article </t>
  </si>
  <si>
    <t xml:space="preserve">Rongwei Gao, Rui Ma, Jun Li, Meiying Su, Fengze Hou, Liqiang Cao, "Selection and Characterization of Photosensitive Polyimide for Fan-Out Wafer-Level Packaging", IEEE Transactions on Components, Packaging and Manufacturing Technology, vol.12, no.2, pp.368-374, 2022. Show Article </t>
  </si>
  <si>
    <t xml:space="preserve">Jae-Yeong Lee, Yerim Oh, Suho Chang, Sungmin Cho, Ho-Jin Song, Wonbin Hong, "Fan-Out Wafer-Level Package mm-Wave/Sub-THz LWA with Wide-Angle Scanning Capability", 2021 IEEE International Symposium on Antennas and Propagation and USNC-URSI Radio Science Meeting (APS/URSI), pp.117-118, 2021. Show Article </t>
  </si>
  <si>
    <t xml:space="preserve">Shuye Zhang, Duan Ran, Sunwu Xu, Panfei Xue, Kyung-Wook Paik, Chengqian Wang, Peng He, "Shear Performance and Accelerated Reliability of 6 × 4 mm2 FOWLP Solder Joints Using an ENIG PCB Electrode", 2021 IEEE 23rd Electronics Packaging Technology Conference (EPTC), pp.244-247, 2021. Show Article </t>
  </si>
  <si>
    <t xml:space="preserve">Xiaomeng Cheng, Zihao Chen, "Design of 77GHz Automotive Radar Antenna Based on FOWLP", 2021 IEEE International Conference on Integrated Circuits, Technologies and Applications (ICTA), pp.177-178, 2021. Show Article </t>
  </si>
  <si>
    <t xml:space="preserve">Jae-Yeong Lee, Jaehyun Choi, Junho Park, Youngno Youn, Bumhyun Kim, Sungmin Cho, Kangseop Lee, Ho-Jin Song, Wonbin Hong, "Consideration of the F eeding Networks for Measurement of mmWave/Sub-THz SoP/SoC/SoD Antennas in 5G and 6G", 2021 Antenna Measurement Techniques Association Symposium (AMTA), pp.1-4, 2021. Show Article </t>
  </si>
  <si>
    <t xml:space="preserve">Shizhao Wang, Yameng Sun, Can Sheng, Zheng Feng, Rui Li, Lianghao Xue, Jie Liu, Sheng Liu, "Warpage Analysis and Prediction of the Advanced Fan-Out Technology Based on Process Mechanics", IEEE Transactions on Components, Packaging and Manufacturing Technology, vol.11, no.12, pp.2201-2213, 2021. Show Article </t>
  </si>
  <si>
    <t>2201</t>
  </si>
  <si>
    <t xml:space="preserve">Gang Duan, Yosuke Kanaoka, Robin McRee, Bai Nie, Rahul Manepalli, "Die Embedding Challenges for EMIB Advanced Packaging Technology", 2021 IEEE 71st Electronic Components and Technology Conference (ECTC), pp.1-7, 2021. Show Article </t>
  </si>
  <si>
    <t xml:space="preserve">Jinfeng Huang, Zhenzhi He, Hector Gutierrez, Libo Zhao, Xiangning Lu, "Heat Dissipation Derivation and Optimization of the Fan-Out 3-D Package Model", IEEE Transactions on Components, Packaging and Manufacturing Technology, vol.11, no.9, pp.1461-1470, 2021. Show Article </t>
  </si>
  <si>
    <t>1461</t>
  </si>
  <si>
    <t xml:space="preserve">Chien-Lung Liang, Min-Yan Tsai, Yung-Sheng Lin, I-Ting Lin, Sheng-Wen Yang, Min-Lung Huang, Jen-Kuang Fang, Kwang-Lung Lin, "The Dynamic Behavior of Electromigration in a Novel Cu Tall Pillar/Cu Via Interconnect for Fan-out Packaging", 2021 IEEE 71st Electronic Components and Technology Conference (ECTC), pp.327-333, 2021. Show Article </t>
  </si>
  <si>
    <t xml:space="preserve">John H Lau, Cheng-Ta Ko, Curry Lin, Tzvy-Jang Tseng, Kai-Ming Yang, Tim Xia, Puru Bruce Lin, Chia-Yu Peng, Eagle Lin, Leo Chang, Ning Liu, Show May Chiu, Tzu Nien Lee, "Design, Materials, Process, Fabrication, and Reliability of Mini-LED RGB Display by Fan-Out Panel-Level Packaging", 2021 IEEE 71st Electronic Components and Technology Conference (ECTC), pp.217-224, 2021. Show Article </t>
  </si>
  <si>
    <t xml:space="preserve">Mei-Ling Wu, Jin-Yu Wu, "Advanced FOPoP Technology in Heterogeneous Integration: Finite Element Analysis with Element Birth and Death Technique", Simulation Modelling Practice and Theory, pp.103041, 2024.  </t>
  </si>
  <si>
    <t>1030</t>
  </si>
  <si>
    <t xml:space="preserve">Zimeng He, Shan Huang, Xialei Lv, Jinhui Li, Guoping Zhang, Rong Sun, "Novel polyimides with improved adhesion to smooth copper and low coefficient of thermal expansion", Polymer, pp.126388, 2023.  </t>
  </si>
  <si>
    <t>1263</t>
  </si>
  <si>
    <t xml:space="preserve">Haoyue Ji, Wenchao Tian, Hongwen Qian, Xiaodong Sun, Yongkun Wang, Lin Gu, Lihua Zheng, "Research on Surface Morphology of Gold Micro Bumps Based on Monte Carlo Method", Micromachines, vol.14, no.7, pp.1345, 2023.  </t>
  </si>
  <si>
    <t>1345</t>
  </si>
  <si>
    <t xml:space="preserve">Lin Cheng, Zuohuan Chen, Daquan Yu, Dongfang Pan, "A high-efficiency transformer-in-package isolated DC-DC converter using glass-based fan-out wafer-level packaging", Fundamental Research, 2023.  </t>
  </si>
  <si>
    <t xml:space="preserve">Jiaguo Lu, Wei Wang, Xiaolu Wang, Yongxin Guo, "Introduction", Active Array Antennas for High Resolution Microwave Imaging Radar, pp.1, 2023.  </t>
  </si>
  <si>
    <t xml:space="preserve">Shuye Zhang, Zhenfeng Li, Hongzhi Zhou, Rongqing Li, Shaoan Wang, Kyung-Wook Paik, Peng He, "Challenges and recent prospectives of 3D heterogeneous integration", e-Prime - Advances in Electrical Engineering, Electronics and Energy, vol.2, pp.100052, 2022.  </t>
  </si>
  <si>
    <t xml:space="preserve">Rui Azevedo Antunes, Luís Brito Palma, "An open-source UFBGA µ-board for wearable devices", HardwareX, vol.11, pp.e00281, 2022.  </t>
  </si>
  <si>
    <t>0028</t>
  </si>
  <si>
    <t xml:space="preserve">Jianfeng Zhong, Minrui Wang, Shanshan Li, "Research of RF MEMS Structure Technology Developments", Proceedings of the Eighth Asia International Symposium on Mechatronics, vol.885, pp.607, 2022.  </t>
  </si>
  <si>
    <t xml:space="preserve">Shuye Zhang, Ran Duan, Sunwu Xu, Panfei Xue, Chengqian Wang, Jieshi Chen, Kyung-Wook Paik, Peng He, "Shear performance and accelerated reliability of solder interconnects for fan-out wafer-level package", Journal of Advanced Joining Processes, vol.5, pp.100076, 2022.  </t>
  </si>
  <si>
    <t xml:space="preserve">John H. Lau, "Fan-Out Wafer/Panel-Level Packaging", Semiconductor Advanced Packaging, pp.147, 2021.  </t>
  </si>
  <si>
    <t xml:space="preserve">Kazuhiro Kikuchi, Yasunori Karasawa, Yasutaka Watanabe, Takashi Sugino, Tadashi Suetsugu, "Maleimide Resin Blends with Enhanced Toughness for High-Temperature Semiconductor Packaging", Transactions of The Japan Institute of Electronics Packaging, vol.14, no.0, pp.E21-001-1, 2021.  </t>
  </si>
  <si>
    <t xml:space="preserve">Sunil Kumar Panigrahy, Yi-Chieh Tseng, Bo-Ruei Lai, Kuo-Ning Chiang, "An Overview of AI-Assisted Design-on-Simulation Technology for Reliability Life Prediction of Advanced Packaging", Materials, vol.14, no.18, pp.5342, 2021.  </t>
  </si>
  <si>
    <t>5342</t>
  </si>
  <si>
    <t xml:space="preserve">Kentaro Mori, Soichi Yamashita, Masahiro Sekiguchi, "3D integration technology with photosensitive mold for fan-out package", Japanese Journal of Applied Physics, vol.60, no.SB, pp.SBBC03, 2021.  </t>
  </si>
  <si>
    <t xml:space="preserve">Fumito Imura, Michihiro Inoue, Sommawan Khumpuang, Shiro Hara, "Via Interconnections for Half-Inch Packaging of Electronic Devices Using Minimal Fab Process Tools", Journal of Photopolymer Science and Technology, vol.32, no.6, pp.763, 2020.  </t>
  </si>
  <si>
    <t xml:space="preserve">John H. Lau, "Recent Advances and Trends in Fan-Out Wafer/Panel-Level Packaging", Journal of Electronic Packaging, vol.141, no.4, 2019.  </t>
  </si>
  <si>
    <t xml:space="preserve">John H. Lau, "Heterogeneous Integrations on Fan-Out RDL Substrates", Heterogeneous Integrations, pp.193, 2019.  </t>
  </si>
  <si>
    <t xml:space="preserve">John H. Lau, "Fan-Out Wafer/Panel-Level Packaging for Heterogeneous Integrations", Heterogeneous Integrations, pp.141, 2019.  </t>
  </si>
  <si>
    <t xml:space="preserve">John H. Lau, "Overview of Heterogeneous Integrations", Heterogeneous Integrations, pp.1, 2019.  </t>
  </si>
  <si>
    <t xml:space="preserve">John H. Lau, "Recent Advances and Trends in Heterogeneous Integrations", Journal of Microelectronics and Electronic Packaging, vol.16, no.2, pp.45, 2019.  </t>
  </si>
  <si>
    <t xml:space="preserve">John H. Lau, "FOWLP: Chip-First and Die Face-Up", Fan-Out Wafer-Level Packaging, pp.145, 2018.  </t>
  </si>
  <si>
    <t xml:space="preserve">Yu-An Shen, Han-Ming Hsieh, Shih-Hsun Chen, Jiahui Li, Sheng-Wen Chen, Hiroshi Nishikawa, "Investigation of FeCoNiCu properties: thermal stability, corrosion behavior, wettability with Sn-3.0Ag-0.5Cu and interlayer formation of multi-element intermetallic compound", Applied Surface Science, pp.148931, 2021.  </t>
  </si>
  <si>
    <t>1489</t>
  </si>
  <si>
    <t xml:space="preserve">Xiaoyun Cui, Deepa Bhatt, Fuad Khoshnaw, David A. Hutt, Paul P. Conway, "Glass as a Substrate for High Density Electrical Interconnect", 2008 10th Electronics Packaging Technology Conference, pp.12-17, 2008. Show Article </t>
  </si>
  <si>
    <t xml:space="preserve">M.A. Deeds, P.A. Sandborn, "MOEMS chip-level optical fiber interconnect", IEEE Transactions on Advanced Packaging, vol.28, no.4, pp.612-618, 2005. Show Article </t>
  </si>
  <si>
    <t xml:space="preserve">Jaeyeop Lee, Hyeona Jo, Minseok Choi, Sangwook Park, Jiyoon Oh, Kyoungeun Lee, Yeyun Bae, Seunghyun Rhee, Jeongkyun Roh, "Recent Progress on Quantum Dot Patterning Technologies for Commercialization of QD‐LEDs: Current Status, Future Prospects, and Exploratory Approaches", Small Methods, 2024.  </t>
  </si>
  <si>
    <t xml:space="preserve">Yaqiu Li, Yufeng Sun, Weiwei Hu, Zili Wang, "A novel correlative model of failure mechanisms for evaluating MEMS devices reliability", Microelectronics Reliability, 2016.  </t>
  </si>
  <si>
    <t xml:space="preserve">Yan Xu, Nobuhiro Matsumoto, Qian Wu, Yuji Shimatani, Hiroaki Kawata, "Site-specific nanopatterning of functional metallic and molecular arbitrary features in nanofluidic channels", Lab Chip, vol.15, no.9, pp.1989, 2015.  </t>
  </si>
  <si>
    <t xml:space="preserve">Allyson L. Hartzell, Mark G. da Silva, Herbert R. Shea, MEMS Reliability, pp.43, 2011. </t>
  </si>
  <si>
    <t xml:space="preserve">Daniel Jordy, Mohammad I. Younis, "Characterization of the Dynamical Response of a Micromachined G-Sensor to Mechanical Shock Loading", Journal of Dynamic Systems, Measurement, and Control, vol.130, no.4, pp.041003, 2008.  </t>
  </si>
  <si>
    <t>0410</t>
  </si>
  <si>
    <t xml:space="preserve">Shouyen Chao, Yowching Liaw, Jung-Hua Chou, "The Effects of Filler Shape, Type, and Size on the Properties of Encapsulation Molding Components", Electronics, vol.10, no.2, pp.98, 2021.  </t>
  </si>
  <si>
    <t xml:space="preserve">R. COQ GERMANICUS, D. MERCIER, F. AGREBI, M. FÈBVRE, D. MARIOLLE, Ph. DESCAMPS, Ph. LECLÈRE, "Quantitative mapping of high modulus materials at the nanoscale: comparative study between atomic force microscopy and nanoindentation", Journal of Microscopy, 2020.  </t>
  </si>
  <si>
    <t xml:space="preserve">Yow-Ching Liaw, Shou-Yen Chao, Jung-Hua Chou, "Process factors affecting adhesion of encapsulation molding compounds", Microelectronics International, vol.35, no.2, pp.97, 2018.  </t>
  </si>
  <si>
    <t xml:space="preserve">Yowching Liaw, Jung-Hua Chou, "The Effects of Silica Fillers on the Properties of Encapsulation Molding Compounds", Journal of Electronic Packaging, vol.139, no.3, 2017.  </t>
  </si>
  <si>
    <t xml:space="preserve">Hui-wang Cui, Dong-sheng Li, Qiong Fan, "Preparation and Characterization of a Novel Epoxy Molding Compound with Low Storage Modulus at High Temperature and Low Glass-Transition Temperature", Journal of Electronic Materials, vol.41, no.9, pp.2599, 2012.  </t>
  </si>
  <si>
    <t>2599</t>
  </si>
  <si>
    <t>IEEE International Conference on Semiconductor Electronics (ICSE)</t>
  </si>
  <si>
    <t>Viscosity, Elasticity, Delamination, Application specific integrated circuits, Integrated circuit packaging, Materials testing, Capacitive sensors, Integrated circuit modeling, Thermal stresses, Temperature, Delamination, Viscoelastic Behavior, Mold Compound, Young’s Modulus, Relaxation Time, Glass Transition Temperature, Viscoelastic Properties, Time Shift, Stress Relaxation, Shift Factor, Viscoelastic Effects, Relaxation Tests, Stress Relaxation Tests, Material Properties, Function Of Time, Finite Element, Absolute Temperature, Transition Region, Studies Of Compounds, Arrhenius Equation, Relaxation Modulus, Energy Release Rate, Reference Temperature, Master Curve, Time Temperature Superposition, Time-dependent Behavior, Fracture Toughness, Dynamic Mechanical Analysis, Viscoelastic Material, Time Axis</t>
  </si>
  <si>
    <t>Delamination, Packaging, Moisture, Testing, Temperature, Passivation, Materials reliability, Material properties, Degradation, Absorption, Part Of Package, Finite Element, Test Conditions, Vapor Pressure, Thermal Expansion, Conditional Function, Finite Element Model, Numerical Techniques, Energy Release, Interfacial Strength, Simulation Optimization, Reliability Problems, Strength Degradation, Cohesive Zone, Crack Closure, Crack Area, Function Of Time, Wettability, Crack Propagation, Fracture Mechanics, Energy Release Rate, Toughness Values, Electronics Industry, Moisture Uptake, Nominal Model, Type Of Packaging, Effect Of Height, Cohesive Elements</t>
  </si>
  <si>
    <t>Photos + auteurs + ref + journal + keywords</t>
  </si>
  <si>
    <t>auteurs + ref + journal + keywords + no quote</t>
  </si>
  <si>
    <t>to do + gave to Pierre + auteurs + ref + journal + keywords + quotes</t>
  </si>
  <si>
    <t>auteurs + ref + journal + keywords + quotes</t>
  </si>
  <si>
    <t>auteurs + ref + journal + keywords + quote</t>
  </si>
  <si>
    <t>Marc Dressler</t>
  </si>
  <si>
    <t>Lucas Durix, Marc Dressler, Daniel Coutellier, Bernhard Wunderle</t>
  </si>
  <si>
    <t>France, Germany</t>
  </si>
  <si>
    <t>LAMIH, UMR 8201, Le Mont Houy, 59313 Valenciennes Cedex 9, France; Robert Bosch GmbH, Corporate Sector Research and Advance Engineering, Alte Bundesstrasse 50, 71301 Waiblingen, Germany</t>
  </si>
  <si>
    <t>PRES Lille Nord de France, Le Mont Houy, 59313 Valenciennes Cedex 9, France; LAMIH, UMR 8201, Le Mont Houy, 59313 Valenciennes Cedex 9, France; Université Valenciennes, Le Mont Houy, F-59313 Valenciennes Cedex 9, France</t>
  </si>
  <si>
    <t>Fraunhofer Institute for Reliability and Microintegration (IZM), Gustav-Meyer-Allee 25, 13355 Berlin, Germany; Technische Universität Chemnitz, 09107 Chemnitz, Germany</t>
  </si>
  <si>
    <t>https://www-sciencedirect-com.ejournals.um.edu.mt/science/article/pii/S0013794411004590</t>
  </si>
  <si>
    <t>https://iopscience-iop-org.ejournals.um.edu.mt/article/10.1088/0022-3727/44/3/034004</t>
  </si>
  <si>
    <t>Charalambides PG. A test specimen for determining the fracture resistance of bimaterial interfaces. J Appl Mech 1989;56:77–82.</t>
  </si>
  <si>
    <t>Wang J-S, Suo Z. Experimental determination of interfacial toughness curves using Brazil-nut-sandwiches. Acta Metall Mater 1990;38(7):1279–90.</t>
  </si>
  <si>
    <t>Hutchinson JW, Suo Z. Mixed mode cracking in layered materials. Adv Appl Mech 1992;29:63–191.</t>
  </si>
  <si>
    <t>Benzeggagh ML, Kenane M. Measurement of mixed-mode delamination fracture toughness of unidirectional glass/epoxy composites with mixed-mode bending apparatus. Compos Sci Technol 1996;56:439–49.</t>
  </si>
  <si>
    <t>Merrill CC, Ho PS. Effect of mode-mixity and porosity on interfacial fracture of low-k dielectrics. Mater Res Soc Symp Proc 2004;812:61–6.</t>
  </si>
  <si>
    <t>Andresen HW, Echtermeyer AT. Critical energy release rate for a CSM reinforced carbon fibre composite/steel bonding. Compos Part A: Appl Sci Manuf2005 [Elsevier].</t>
  </si>
  <si>
    <t>Rybicky EF, Kanninen MF. A finite element calculation of stress intensity factors by a modified crack closure integral. Engng Fract Mech 1977;9:931–8 [Pergamon Press].</t>
  </si>
  <si>
    <t>Rice JR, Sih GC. Plane problems of cracks in dissimilar media. J Appl Mech 1965;32:418–23.</t>
  </si>
  <si>
    <t>Rice JR. Mathematical analysis in the mechanics of fracture. In: Liebowitz H, editor. Fracture: an advanced treatise, vol. 2. NY: Academic Press; 1968. p. 191–311 [chapter 3].</t>
  </si>
  <si>
    <t>Hutchinson JW, Mear ME, Rice JR. Crack paralleling an interface between dissimilar materials. J Appl Mech 1987;54:828–32.</t>
  </si>
  <si>
    <t>Sun CT, Jih CJ. On strain energy release rate for interfacial cracks in bimaterial media. Eng Fract Mech 1987;28:13–20.</t>
  </si>
  <si>
    <t>Suo Z, Hutchinson JW. Interface crack between two elastic layers. Int J Fract 1990;43:1–18.</t>
  </si>
  <si>
    <t>Dunders J. Edge-bonded dissimilar orthogonal elastic wedges. J Appl Mech 1969;36:650–2.</t>
  </si>
  <si>
    <t>Beuth Jack L. Separation of crack extension modes in orthotropic delamination models. Int J Fract 1996;77:305–21.</t>
  </si>
  <si>
    <t>Tay AAO, Phang JS, Wong EH, Ranjan R. A modified button-shear method for measuring fracture toughness of polymer–metal interfaces in IC packages. In: Electronic components and technology conference, IEEE; 2003.</t>
  </si>
  <si>
    <t>Szeto WK, Xie MY, Kim JK, Yuen MMF, Tong P, Yi S. Interface failure criterion of button shear test as a means of interface adhesion measurement in plastic packages. In: International symposium on electronic materials &amp; packaging, IEEE; 2000.</t>
  </si>
  <si>
    <t>Shih CF. Cracks on bimaterial interfaces: elasticity and plasticity aspects. Mater Sci Engng 1991;A143:77–90.</t>
  </si>
  <si>
    <t>Dressler M, Becker KF, Wunderle B, Auersperg J, Reichl H. Application of interfacial fracture mechanics approach for obtaining design rules for flip chip interconnections. In: 1st International congress microreliabilty and nanoreliability in key technology applications, Berlin; 2007.</t>
  </si>
  <si>
    <t>Abaqus 6.8 documentation. Abaqus analysis user’s manual, Part IV [chapter 11, 11.4.3. Crack propagation analysis].</t>
  </si>
  <si>
    <t>Agrawal A, Karlson AM. On the reference length and mode mixity for a bimaterial interface. Trans ASME 2007;129:580–7.</t>
  </si>
  <si>
    <t>Manticˇ V. Discussion: ‘‘on the reference length and mode mixity for a bimaterial interface’’. J Eng Mater Technol 2008;130:04501.</t>
  </si>
  <si>
    <t>Karlson AM. Closure to ‘‘discussion: ‘on the reference length and mode mixity for a bimaterial interface’’’. J Eng Mater Technol 2008;130:04502</t>
  </si>
  <si>
    <t>Buchwalter L P 2000 Relative adhesion measurement for thin film microelectronics structures J. Adhes. 72 269-91</t>
  </si>
  <si>
    <t>Vieira Carneiro C A and Savi M A 2000 Modelling and simulation of the delamination in composite materials J. Strain Anal. 35 479-92</t>
  </si>
  <si>
    <t>van Driel W D, Liu C J, Zhang G Q, Janssen J H J, van Silfhout R B R, van Gils M A J and Ernst L J 2004 Prediction of interfacial delamination in stacked IC structures using combined experimental and simulation methods Microelectron. Reliab. 44 2019-27</t>
  </si>
  <si>
    <t>van Driel W D, van Gils M A J, van Silfhout R B R and Zhang G Q 2005 Prediction of delamination related IC and packaging reliability problems Microelectron. Reliab. 45 1633-8</t>
  </si>
  <si>
    <t>Chadha H S 2006 Quantitative evaluation of thin film adhesion using the probe test MS Thesis Virginia Polytechnic Institute and State University Blacksburg, Virginia</t>
  </si>
  <si>
    <t>Gerberich W W and Cordill M J 2006 Physics of adhesion Rep. Prog. Phys. 69 2157</t>
  </si>
  <si>
    <t>Bhate D and Dunn M L 2007 Adhesion of arbitrary-shaped thin-film microstructures Microelectron. Reliab. 47 2014-24</t>
  </si>
  <si>
    <t>Wong M-F, Duan G and Wan K-T 2007 Adhesion-delamination mechanics of a prestressed circular film adhered onto a rigid substrate J. Adhes. 83 67-83</t>
  </si>
  <si>
    <t>Molina-Aldareguia J M et al 2007 Adhesion studies in integrated circuit interconnect structures Eng. Failure Anal. 14 349-54</t>
  </si>
  <si>
    <t>Piao H, Tarte L L, Hennessy W A and Fairley N 2007 Understanding delamination in microelectronic devices using AES, XPS and chemometrics Surf. Interface Anal. 39 493-500</t>
  </si>
  <si>
    <t>Chien C-H, Chen T, Lin W-B, Hsieh C-C, Wu Y-D and Yeh C-H 2008 Experimental and statistical study in adhesion features of bonded interfaces of IC packages Microelectron. Reliab. 48 140-8</t>
  </si>
  <si>
    <t>Volinsky A A, Moody N R and Gerberich W W 2002 Interfacial toughness measurements for thin films on substrates Acta Mater. 50 441-66</t>
  </si>
  <si>
    <t>Cordill M J, Bahr D F, Moody N R and Gerberich W W 2004 Recent developments in thin film adhesion measurement IEEE Trans. Device Mater. Reliab. 4 163-8</t>
  </si>
  <si>
    <t>Bennett S J, Devries K L and Williams M L 1974 Adhesive fracture mechanics Int. J. Fract. 10 33-43</t>
  </si>
  <si>
    <t>Thouless M D 1994 Fracture mechanics for thin-film adhesion IBM J. Res. Dev. 38 367</t>
  </si>
  <si>
    <t xml:space="preserve"> www.siliconfareast.com/thinfilms.htm</t>
  </si>
  <si>
    <t>www.marchplasma.com 2001 Surface preparation for improved adhesion (Application note) March Plasma Systems, Inc</t>
  </si>
  <si>
    <t>(a) Campbell S A 2007 The Science and Engineering of Microelectronic Fabrication (New Delhi: Oxford University Press) p 319, 517 (b) http://www.boulder.nist.gov/div853/lead_free/part1.html#%201.10 (c) parts.jpl.nasa.gov/docs/JPL%20PUB%2099-1D.pdf</t>
  </si>
  <si>
    <t>Thouless M D, Hutchinson J W and Liniger E G 1992 Plane-strain, buckling-driven delamination of thin films: model experiments and model II fracture Acta Metall. Mater. 40 2639-49</t>
  </si>
  <si>
    <t>Waters P and Volinsky A A 2007 Stress and moisture effects on thin film buckling delamination Exp. Mech. 47 163-70</t>
  </si>
  <si>
    <t>Kumar M, Prasad M, Goswami N, Arora A, Pant B D and Dwivedi V K 2007 Deposition of low stress polysilicon thin films using low-pressure chemical vapour deposition Indian J. Pure Appl. Phys. 45 400-402</t>
  </si>
  <si>
    <t>(i) http://www.mems-exchange.org/catalog/P2641/; (ii) http://www.mems-exchange.org/catalog/P3764/</t>
  </si>
  <si>
    <t>Olson J M 2002 Analysis of LPCVD process conditions for the deposition of low stress silicon nitride: I. Preliminary LPCVD experiments Mater. Sci. Semicond. Process. 5 51-60</t>
  </si>
  <si>
    <t>Ciprian L, Wei J, Chen B, Ong P L and Tay Francis E H 2007 Low stress silicon nitride layers for MEMS applications Micro- and Nanotechnology Conf. No. 3 (Adelaide, Australia, 11-13 December 2006) vol 6415 pp 64150L.1-64150L.11</t>
  </si>
  <si>
    <t>Chapman B N 1974 Thin-film adhesion J. Vac. Sci. Technol. 11 106-13</t>
  </si>
  <si>
    <t>Mattox D M 1978 Thin-film adhesion and adhesive failure: a perspective ASTM Spec. Tech. Publ. 640 54-62</t>
  </si>
  <si>
    <t>Nicolet M A 1978 Diffusion barriers in thin films Thin Solid Films 52 415-43</t>
  </si>
  <si>
    <t>Roberts B E, Dalton C M and Black J C 1988 Multiple layer, tungsten/titanium/titanium nitride adhesion/diffusion barrier layer structure for gold-base microcircuit interconnection United States Patent 4753851</t>
  </si>
  <si>
    <t>Bernhardt G, Silvestre C, LeCurSi N, Moulzolf S C, Frankel D J and Lad R J 2001 Performance of Zr and Ti adhesion layers for bonding of Pt metallization to sapphire substrates Sensors Actuators B 77 368-74</t>
  </si>
  <si>
    <t>Moody N R, Adams D P, Volinsky A A, Kriese M D and Gerberich W W 2000 Annealing effects on interfacial fracture of gold-chromium films in hybrid microcircuits Mater. Res. Soc. Symp. 586 M5.2.1- M5.2.12</t>
  </si>
  <si>
    <t>Pan J, Pafchek R M, Judd F F and Baxter J B 2006 Effect of chromium-gold and titanium-titanium nitride-platinum-gold metallization on wire/ribbon bondability IEEE Trans. Adv. Packag. 29 707-13</t>
  </si>
  <si>
    <t>Litteken C S and Dauskardt R H 2003 Adhesion of polymer thin-films and patterned lines International J. Fract. 119/120 475-85</t>
  </si>
  <si>
    <t>Liu X H, Lane M W, Shaw T M and Simonyi E 2007 Delamination in patterned films Int. J. Solids Struct. 44 1706-18</t>
  </si>
  <si>
    <t>Kandula S S V, Tran P, Geubelle P H and Sottos N R 2008 Dynamic delamination of patterned thin films Appl. Phys Lett. 93 261902</t>
  </si>
  <si>
    <t>Chu H-Y, Weng M-H and Nien C-C 2007 Effect of sputtering power of aluminum film in aluminum induced crystallization of low temperature polycrystalline silicon film Japan. J. Appl. Phys. 46 1635-9</t>
  </si>
  <si>
    <t>Waters P 2008 Stress analysis and mechanical characterization of thin films for microelectronics and MEMS applications PhD Dissertation University of South Florida 214pp, Publication Number 3347380</t>
  </si>
  <si>
    <t>Jeon Y, Kim D G, No K, Kim S-J and Chung J 2000 Residual Stress analysis of Pt bottom electrodes on ZrO2/SiO2/Si and SiO2/Si substrates for Pb(ZrTi)O3 thick films Japan. J. Appl. Phys. 39 2705-9</t>
  </si>
  <si>
    <t>Lei X, Anthony J, Norman T, Spence D P, Cheng H, Roberts D A, Han B, Zhou C and Wu J Patent application number: 20100038785 Materials for adhesion enhancement of copper film on diffusion barriers</t>
  </si>
  <si>
    <t>Lane M, Dauskardt R H, Krishna N and Hashim I 2000 Adhesion and reliability of copper interconnects with Ta and TaN barrier layers J. Mater. Res. 15 203-11</t>
  </si>
  <si>
    <t>Treichel H 2001 Low dielectric constant materials Treichel J. Electron. Mater. 30 290-8</t>
  </si>
  <si>
    <t>Fayolle M, Passemard G, Assous M, Louis D, Beverina A, Gobil Y, Cluzel J and Arnaud L 2002 Integration of copper with an organic low-k dielectric in 0.12 µm node interconnect Microelectron. Eng. 60 119-24</t>
  </si>
  <si>
    <t>Hartfeld C D, Ogawa E T, Park Y-J and Chiu T-C 2004 Interface reliability assessments for copper/low-k products IEEE Trans. Dev. Mater. Reliab. 4 129-41</t>
  </si>
  <si>
    <t>van Gils M A J, van der Sluis O, Zhang G Q, Janssen J H J and Voncken R M J 2007 Analysis of Cu/low-k bond pad delamination by using a novel failure index Microelectron. Reliab. 47 179-86</t>
  </si>
  <si>
    <t>Lin Y, Vlassak J J, Tsui T Y and McKerrow A J 2003 Environmental effects on subcritical delamination of dielectric and metal films from organosilicate glass (OSG) thin films Mater. Res. Symp. Proc. 766 E9.4</t>
  </si>
  <si>
    <t>Lin Y, Vlassak J J, Tsui T Y and McKerrow A J 2004 Subcritical delamination of dielcetric and metal films from low-k organosilicate glass (OSG) thin films in buffered pH solutions Mater. Res. Symp. Proc. 795 93-8</t>
  </si>
  <si>
    <t>Vlassak J J, Lin Y and Tsui T Y 2005 Fracture of organosilicate glass thin films: environmental effects Mater. Sci. Eng. A 391 159-74</t>
  </si>
  <si>
    <t>Guyer P E and Dauskardt R 2004 Fracture of nanoporous thin-film glasses Nature Mater. 3 53-7</t>
  </si>
  <si>
    <t>Lane M W, Snodgrass J M and Dauskardt R H 2001 Environmental effects on interfacial adhesion Microelectron. Reliab. 41 1615-24</t>
  </si>
  <si>
    <t>Lane M, Dauskardt R, Ma Q, Fujimoto H and Krishna N 1999 Subcritical debonding of multilayer interconnect structures: temperature and humidity effects Mater. Res. Soc. Proc. 563 251</t>
  </si>
  <si>
    <t>Tsui T Y, Vlassak J J, Taylor K, McKerrow A J and Kraft R 2005 Effects of absorption of water and other reactive species on the fracture properties of organosilicate glass thin films AMC Proc. pp 695-700</t>
  </si>
  <si>
    <t>Mastrangelo C H and Hsu C H 1993 Mechanical stability and adhesion of microstructures under capillary forces: I. Basic theory J. Microelectromech. Syst. 2 33-43</t>
  </si>
  <si>
    <t>Mastrangelo C H and Hsu C H 1993 Mechanical stability and adhesion of microstructures under capillary forces: II. Experiments J. Microelectromech. Syst. 2 44-55</t>
  </si>
  <si>
    <t>Tas N, Sonnenberg T, Jansen H, Legtenberg R and Elwenspoek M 1996 Stiction in surface micromachining J. Micromech. Microeng. 6 385-97</t>
  </si>
  <si>
    <t>Kozlowski F, Lindmair N, Scheiter Th, Hierold C and Lang W 1996 A novel method to avoid sticking of surface-micromachined structures Sensors Actuators A 54 659-62</t>
  </si>
  <si>
    <t>Mastrangelo C H 1997 Adhesion-related failure mechanisms in micromechanical devices Tribol. Lett. 3 223-38</t>
  </si>
  <si>
    <t>Lee Y-I, Park K-H, Lee J, Lee C-S, Yoo H J, Kim C-J and Yoon Y-S 1997 Dry release for surface micromachining with HF vapor-phase etching J. Microelectromech. Syst. 6 226-3</t>
  </si>
  <si>
    <t>Kim C-J, Kim J Y and Sridharan B 1998 Comparative evaluation of drying techniques for surface micromaching Sensors Actuators A 64 17-26</t>
  </si>
  <si>
    <t>Maboudian R, Ashurst W R and Carraro C 2000 Self-assembled monolayers as anti-stiction coatings for MEMS: characteristics and recent development Sensors Actuators A 82 219-23</t>
  </si>
  <si>
    <t>Buks E and Roukes M L 2001 Stiction, adhesion energy, and the Casimir effect in micromechanical systems Phys. Rev. B 63 033402-1 -033402-4</t>
  </si>
  <si>
    <t>Ashurst W R, Yau C, Carraro C, Lee C, Kluth G J, Howe R T and Maboudian R 2001 Alkene based monolayer films as anti-stiction coatings for polysilicon MEMS Sensors Actuators A 91 239-48</t>
  </si>
  <si>
    <t>Ashurst W R, Yau C, Carraro C, Maboudian R and Dugger M T 2001 Dichlorodimethylsilane as an anti-stiction monolayer for MEMS: a comparison to the octadecyltrichlosilane self-assembled monolayer J. Microelectromech. Syst. 10 41-9</t>
  </si>
  <si>
    <t>Maboudian R, Ashurst W R and Carraro C 2002 Tribological challenges in micromechanical systems Tribol. Lett. 12 95-100</t>
  </si>
  <si>
    <t>Fujitsuka N and Sakata J 2002 A new processing technique to prevent stiction using silicon selective etching for SOI-MEMS Sensors Actuators A 97-98 716-9</t>
  </si>
  <si>
    <t>van Spengen W M, Puers R and Wolf I D 2002 A physical model to predict stiction in MEMS J. Micromech. Microeng. 12 702-13</t>
  </si>
  <si>
    <t>Yapu Z 2003 Stiction and anti-stiction in MEMS and NEMS Acta Mech. Sin. 19 1-10</t>
  </si>
  <si>
    <t>Mercado L L, Koo S-M, Lee T-Y T and Liu L 2003 A mechanical approach to overcome RF MEMS switch stiction problem 2003 IEEE Electronic Components and Technology Conf. (New Orleans, LA, 27-30 May) pp 377-84</t>
  </si>
  <si>
    <t>Komvopoulos K 2003 Adhesion and friction forces in microelectromechanical systems: mechanisms, measurement, surface modification techniques, and adhesion theory J. Adhes. Sci. Technol. 17 477-517</t>
  </si>
  <si>
    <t>Zhao Y P, Wang L S and Yu T X 2003 Mechanics of adhesion in MEMS-a review J. Adhes. Sci. Technol. 17 519-46</t>
  </si>
  <si>
    <t>DelRio F, de Boer M P, Knapp J A, Clews P J and Dunn M L 2005 The role of van der Waals forces in adhesion of micromachined surfaces Nature Mater. 4 629-34</t>
  </si>
  <si>
    <t>Wu D, Fang N, Sun C and Zhang X 2006 Stiction problems in releasing of 3D microstructures and its solution Sensors Actuators A 128 109-15</t>
  </si>
  <si>
    <t>Wong M F and Kai-Tak W 2007 Mechanics of thin film adhesion-delamination subjected to residual stress and interfacial adhesion: application to MEMS-RF-switch Reliability, packaging, testing, and characterization of MEMS/MOEMS. Conference No 6 ETATS-UNIS, vol 6463 646307.1-646307.9</t>
  </si>
  <si>
    <t>Van Spengen W M 2009 Recent developments in experimental on-chip stiction research: a review Int. J. Comput. Mater. Sci. Surf. Eng. 2 186-207</t>
  </si>
  <si>
    <t>Amagai M 2002 Mechanical reliability in electronic packaging Microelectron. Reliab. 42 607-27</t>
  </si>
  <si>
    <t>Pang X S, Xu X S and Yao J Z 2007 Effect of support tape on package delamination and tape adhesive residue study in power QFN assembly IEEE Proc. 9th Electronics Packaging Technology Conf. (Singapore, 10-12 December 2007) pp 75-8</t>
  </si>
  <si>
    <t>McCluskey P, Lilie F, Beysser O and Gallo A 1998 Low temperature delamination of plastic encapsulated microcircuits Microelectron. Reliab. 38 1829-34</t>
  </si>
  <si>
    <t>Jenkins B M, Dauskardt R H and Bravman J C 2007 Effect of silane functional group on adhesion of selected epoxies for microelectronic packaging J. Microelectron. Electron. Packag. 4 8-16</t>
  </si>
  <si>
    <t>Jagt J C, Beric P J M and Lijten G F C M 1995 Electrically conductive adhesives: a prospective alternative for SMD soldering? IEEE Trans. Compon. Packag. Manuf. Technol. B 18 292-8</t>
  </si>
  <si>
    <t>Xu K and Economy J 1999 A general purpose adhesive for microelectronic devices Int. Symp. on Microelectron (Chicago, IL) ETATS-UNIS, vol 3906, pp 52-7</t>
  </si>
  <si>
    <t>Wong E H, Chan K C, Rajoo R and Lim T B 2000 The mechanics and impact of hygroscopic swelling of polymeric materials in electronic packaging IEEE Electronic Components Technology Conf. 2000 (Las Vegas, NV) vol 1 576-80</t>
  </si>
  <si>
    <t>Zhao S and Pang X 2009 Investigation of delamination control in plastic package Microelectron. Reliab. 49 350-3</t>
  </si>
  <si>
    <t>Zhao Y P and Yu T X 2000 Failure modes of MEMS and microscale adhesive contact theory Int. J. Nonlinear Sci. Numer. Simul. 1 361-71</t>
  </si>
  <si>
    <t>Zhang J H and Chan Y C 2003 Research on the contact resistance reliability and degradation mechanisms of ACF interconnection for flip chip on flex applications J. Electron. Mater. 32 228-34</t>
  </si>
  <si>
    <t>van der Sluis O, Engelen R A B, Timmermans P H M and Zhang G Q 2009 Numerical analysis of delamination and cracking phenomena in multi-layered flexible electronics Microelectron. Reliab. 49 853-60</t>
  </si>
  <si>
    <t>Fan L H, Moon K S and Wong C P 2001 Adhesion study on underfill encapsulant affected by flip chip assembly variables IEEE Int. Symp. on Advanced Packaging Materials (Braselton, GA, 11-14 March 2001) vol 1, pp 213-7</t>
  </si>
  <si>
    <t>Tong Q, Ma B, Xiao A, Savoca A, Luo S and Wong C P 2002 Fundamental adhesion issues for advanced flip chip packages IEEE Electronic Components Technology Conf. (San Diego, CA, 28-31 May 2002) vol 1, pp 1373-9</t>
  </si>
  <si>
    <t>Luo S and Wong C P 2005 Influence of temperature and humidity on adhesion of underfills for flip chip packaging IEEE Trans. Compon. Packag. Technol. 28 88-94</t>
  </si>
  <si>
    <t>Kinloch A J 1990 Adhesion and Adhesives-Science and Technology (London: Chapman and Hall)</t>
  </si>
  <si>
    <t>Uddin M A, Ali M Y and Chan H P 2009 Achieving optimum adhesion of conductive adhesive bonded flip-chip on flex packages Rev. Adv. Mater. Sci. 21 165-72</t>
  </si>
  <si>
    <t>Hayes S M, Chawla N and Frear D R 2009 Interfacial fracture toughness of Pb-free solders Microelectron. Reliab. 49 269-87</t>
  </si>
  <si>
    <t>Holalkere V, Mirano S, Kuo A Y and Chen W T 1997 Evaluation of plastic package delamination via reliability testing and fracture mechanics approach IEEE Electronic Components Technology Conf. (San Jose, CA, 1997) vol 1, pp 430-7</t>
  </si>
  <si>
    <t>Bischof C S 1995 Relationship of adhesion, delamination, preconditioning and preplating effects at the plastic to leadframe interface pp 827-34</t>
  </si>
  <si>
    <t>Yeung D T S and Yuen M M F 2001 Warpage of plastic IC packages as a function of processing conditions J. Electron. Packag. 123 268-72</t>
  </si>
  <si>
    <t>Koganemaru M, Ikeda T and Miyazaki N 2008 Residual stress evaluation in resin-molded IC chips using finite element analysis and piezoresistive gauges Microelectron. Reliab. 48 923-32</t>
  </si>
  <si>
    <t>Kelly G, Alderman J, Leyden C and Barrett J 1997 Microsystem packaging: Lessons from conventional low cost IC packaging J. Micromechan. Microeng. 7 99-103</t>
  </si>
  <si>
    <t>Zhong Z W 2004 Thermal strain analysis of IC packages using various Moiré methods Microelectron. Int. 21 25-8</t>
  </si>
  <si>
    <t>Sham M-L, Kim J-K and Park J-H 2007 Numerical analysis of plastic encapsulated electronic package reliability: viscoelastic properties of underfill resin Comput. Mater. Sci. 40 81-9</t>
  </si>
  <si>
    <t>Liang J and Ueda T 2009 Improved MEMS structure for stress-free flip-chip packaging J. Micro/Nanolith. MEMS MOEMS 8 021118</t>
  </si>
  <si>
    <t>Patel P and Blish R C 2002 Method for reducing IC package delamination by use of internal baffles Patent 6373126</t>
  </si>
  <si>
    <t>Kook S-Y and Dauskardt R H 2002 Moisture-assisted subcritical debonding of a polymer/metal interface J. Appl. Phys. 91 1293-303</t>
  </si>
  <si>
    <t>Zhao S F, Chen X and Yao J Z 2006 Impact of hygroswelling and vapor pressure on delamination IEEE Proc. 8th Electronics Packaging Technology Conf. (Singapore, 6-8 December 2006) pp 774-81</t>
  </si>
  <si>
    <t>Recent progress in materials chemistry to advance flexible bioelectronics in medicine G Balakrishnan, J Song, C Mou… - Advanced …, 2022 - Wiley Online Library</t>
  </si>
  <si>
    <t>Field effect transistor biosensors for healthcare monitoring Z Zhang, JJ Hu, S Lin, J Wu, F Xia… - Interdisciplinary …, 2024 - Wiley Online Library</t>
  </si>
  <si>
    <t>Autonomic restoration of electrical conductivity BJ Blaiszik, SLB Kramer, ME Grady… - Advanced …, 2012 - autonomic.beckman.illinois.edu</t>
  </si>
  <si>
    <t>Flexible vibrational energy harvesting devices using strain-engineered perovskite piezoelectric thin films SS Won, H Seo, M Kawahara, S Glinsek, J Lee, Y Kim… - Nano Energy, 2019 - Elsevier</t>
  </si>
  <si>
    <t>Structured multimaterial filaments for 3D printing of optoelectronics G Loke, R Yuan, M Rein, T Khudiyev, Y Jain… - Nature …, 2019 - nature.com</t>
  </si>
  <si>
    <t>Progress on free-standing and flow-through TiO2 nanotube membranes G Liu, K Wang, N Hoivik, H Jakobsen - Solar Energy Materials and Solar …, 2012 - Elsevier</t>
  </si>
  <si>
    <t>Impact of Mechanical Stress on Shellac-Based Organic Field-Effect Transistors Fabricated on Paper Substrates D Skaf, TC Gomes, RN Hussein… - ACS Applied Polymer …, 2024 - ACS Publications</t>
  </si>
  <si>
    <t>Mechanically tunable magnetic properties of Fe81Ga19 films grown on flexible substrates G Dai, Q Zhan, Y Liu, H Yang, X Zhang, B Chen… - Applied Physics …, 2012 - pubs.aip.org</t>
  </si>
  <si>
    <t>Star block copolymers at homopolymer interfaces: Conformation and compatibilization Z Chen, C Steinmetz, M Hu, EB Coughlin… - …, 2023 - ACS Publications</t>
  </si>
  <si>
    <t>Reliability of MEMS: A perspective on failure mechanisms, improvement solutions and best practices at development level J Iannacci - Displays, 2015 - Elsevier</t>
  </si>
  <si>
    <t>Parametric analysis, modeling and optimization of the process parameters in electric discharge machining of aluminium metal matrix composite H Kumar, AS Wadhwa, S Akhai… - Engineering Research …, 2024 - iopscience.iop.org</t>
  </si>
  <si>
    <t>Mechanical strain manipulation of exchange bias field and spin dynamics in FeCo/IrMn multilayers grown on flexible substrates Z Zhang, E Liu, W Zhang, PKJ Wong, Z Xu… - … Applied Materials &amp; …, 2019 - ACS Publications</t>
  </si>
  <si>
    <t>Engineered synthetic diamond film as a protective layer for tribological and machining applications: a review KA Najar, NA Sheikh, MM Butt, S Mushtaq… - Journal of Bio-and Tribo …, 2019 - Springer</t>
  </si>
  <si>
    <t>Mechanical and optical properties of as-grown and thermally annealed titanium dioxide from titanium tetrachloride and water by atomic layer deposition OME Ylivaara, A Langner, X Liu, D Schneider, J Julin… - Thin Solid Films, 2021 - Elsevier</t>
  </si>
  <si>
    <t>Adhesion characteristics of nano-and micro-crystalline diamond coatings: Raman stress mapping of the scratch tracks R Dumpala, N Kumar, CR Kumaran, S Dash… - Diamond and related …, 2014 - Elsevier</t>
  </si>
  <si>
    <t>Asymmetric non-slipping adhesion behavior of layered piezoelectric structures YT Zhou, QH Luo - International Journal of Mechanical Sciences, 2022 - Elsevier</t>
  </si>
  <si>
    <t>Theoretical screening of dielectric/metal mirrors for enhanced photon recycling in GaAs solar cells M van Eerden, J van Gastel, GJ Bauhuis, E Vlieg… - Solar Energy Materials …, 2024 - Elsevier</t>
  </si>
  <si>
    <t>Thin Films and Coatings: Toughening and Toughness Characterization S Zhang - 2015 - CRC Press</t>
  </si>
  <si>
    <t>A review of the most important failure, reliability and nonlinearity aspects in the development of microelectromechanical systems (MEMS) P Rafiee, G Khatibi, M Zehetbauer - Microelectronics International, 2017 - emerald.com</t>
  </si>
  <si>
    <t>A systematic review of reliability issues in RF-MEMS switches MM Saleem, H Nawaz - Micro and Nanosystems, 2019 - benthamdirect.com</t>
  </si>
  <si>
    <t>Controllable strain-induced uniaxial anisotropy of Fe81Ga19 films deposited on flexible bowed-substrates G Dai, Q Zhan, H Yang, Y Liu, X Zhang, Z Zuo… - Journal of Applied …, 2013 - pubs.aip.org</t>
  </si>
  <si>
    <t>Analysis of heat transfer in the water meniscus at the tip-sample contact in scanning thermal microscopy A Assy, S Lefèvre, PO Chapuis… - Journal of Physics D …, 2014 - iopscience.iop.org</t>
  </si>
  <si>
    <t>Long-term stability of guided wave structural health monitoring using distributed adhesively bonded piezoelectric transducers VA Attarian, FB Cegla… - Structural health …, 2014 - journals.sagepub.com</t>
  </si>
  <si>
    <t>Effects of residual stress distribution on interfacial adhesion of magnetron sputtered AlN and AlN/Al nanostructured coatings on a (100) silicon substrate R Ali, M Renzelli, MI Khan, M Sebastiani, E Bemporad - Nanomaterials, 2018 - mdpi.com</t>
  </si>
  <si>
    <t>Adhesion strength of ductile thin film determined by cross-sectional nanoindentation D Zhao, S Letz, M Jank, M März - International Journal of Mechanical …, 2024 - Elsevier</t>
  </si>
  <si>
    <t>Adhesive behavior of transversely isotropic piezoelectric bimaterials QH Luo, YT Zhou - International Journal of Solids and Structures, 2022 - Elsevier</t>
  </si>
  <si>
    <t>Nanoscale stress and microstructure gradients across a buckled Mo-Cu bilayer: Cu self-annealing triggered by interface delamination A Lassnig, J Todt, M Tkadletz, S Zak, C Mitterer… - Acta Materialia, 2025 - Elsevier</t>
  </si>
  <si>
    <t>Controllable magnetic and magnetostrictive properties of FeGa films electrodeposited on curvature substrates D Cao, Z Wang, L Pan, H Feng, X Cheng, Z Zhu… - Applied Physics A, 2016 - Springer</t>
  </si>
  <si>
    <t>Effects of brazing technology on hermeticity of alumina ceramic-metal joint used in nuclear power plants N Deng, J Zhao, L Yang, Z Zheng - Frontiers in Materials, 2021 - frontiersin.org</t>
  </si>
  <si>
    <t>Hybrid multisite silicon neural probe with integrated flexible connector for interchangeable packaging A Novais, C Calaza, J Fernandes, H Fonseca… - Sensors, 2021 - mdpi.com</t>
  </si>
  <si>
    <t>Dependence of interfacial adhesion of Co–P film on its microstructure N Lu, J Cai, L Li - Surface and Coatings Technology, 2012 - Elsevier</t>
  </si>
  <si>
    <t>Microstructural effects on the interfacial adhesion of nanometer-thick Cu films on glass substrates: implications for microelectronic devices A Lassnig, VL Terziyska, J Zalesak… - ACS Applied Nano …, 2020 - ACS Publications</t>
  </si>
  <si>
    <t>Highly symmetric and extremely compact multiple winding microtubes by a dry rolling mechanism S Moradi, ESG Naz, G Li, N Bandari… - Advanced Materials …, 2020 - Wiley Online Library</t>
  </si>
  <si>
    <t>In-situ mechanics of 3D graphene foam based ultra-stiff and flexible metallic metamaterial P Nautiyal, M Mujawar, B Boesl, A Agarwal - Carbon, 2018 - Elsevier</t>
  </si>
  <si>
    <t>Migration of adhesive material in electrostatically actuated MEMS switch IV Uvarov - Microelectronics Reliability, 2021 - Elsevier</t>
  </si>
  <si>
    <t>Surface metallization of alumina ceramics: Effects of sintering time and substrate etching Z Zheng, Y Zhang, F Yi, C Chen, X Song - Ceramics International, 2014 - Elsevier</t>
  </si>
  <si>
    <t>A Comprehensive Review of Quality Control and Reliability Research in Micro–Nano Technology N Sharmile, RR Chowdhury, S Desai - Technologies, 2025 - mdpi.com</t>
  </si>
  <si>
    <t>Large scale free-standing open-ended TiO 2 nanotube arrays: stress-induced self-detachment and in situ pore opening HM Ouyang, GT Fei, Y Zhang, H Su, Z Jin… - Journal of Materials …, 2013 - pubs.rsc.org</t>
  </si>
  <si>
    <t>Surface plasma treatment effects on the molecular structure at polyimide/air and buried polyimide/epoxy interfaces JN Myers, Z Chen - Chinese Chemical Letters, 2015 - Elsevier</t>
  </si>
  <si>
    <t>Substrate-selective adhesion of metal nanoparticles to graphene devices PJ Edwards, S Stuart, JT Farmer, R Shi… - The Journal of …, 2023 - ACS Publications</t>
  </si>
  <si>
    <t>Atmospheric pressure plasma reduction of copper oxide to copper metal J Lee, TS Williams, RF Hicks - … of Vacuum Science &amp; Technology A, 2021 - pubs.aip.org</t>
  </si>
  <si>
    <t>Room-temperature pressure-induced optically-actuated Fabry-Perot nanomechanical resonator with multilayer graphene diaphragm in air C Li, T Lan, X Yu, N Bo, J Dong, S Fan - Nanomaterials, 2017 - mdpi.com</t>
  </si>
  <si>
    <t>Surface roughness effect on copper–alumina adhesion JD Lim, YSY Susan, RMW Daniel, KC Leong… - Microelectronics …, 2013 - Elsevier</t>
  </si>
  <si>
    <t>Influences of deformation defects on etching behaviors of high-strength and high-conductivity Cu alloy for lead frame J Fang, Q Zhang, J Li, F Liu, C Li, L Yang, C Xu… - Microelectronics …, 2024 - Elsevier</t>
  </si>
  <si>
    <t>Formation of Cu Nanotwins on Silicon Carbide Wafers with Cr Adhesive Layer under Various Substrate Bias DI Syafei, MT Chiang, TH Chuang - Metals, 2023 - mdpi.com</t>
  </si>
  <si>
    <t>Thermal reliability and electrical properties of integrated copper inverse opal structures G Singhal, DJ Lohan, J Kohanek… - Advanced …, 2021 - Wiley Online Library</t>
  </si>
  <si>
    <t>From nano to giant grains: Optimizing Pt thermistors for microbolometers A Dan, E Antunes, C Yung, N Tomlin, M Stephens… - Applied Materials …, 2024 - Elsevier</t>
  </si>
  <si>
    <t>Correlation of surface roughness and surface energy of silicon-based materials with their priming reactivity T Bodner, A Behrendt, E Prax, F Wiesbrock - Monatshefte für Chemie …, 2012 - Springer</t>
  </si>
  <si>
    <t>Ultra conformal patch antenna array on a doubly curved surface BI Wu, I Ehrenberg - … symposium on phased array systems and …, 2013 - ieeexplore.ieee.org</t>
  </si>
  <si>
    <t>Water Diffusion Effects at Gold–Graphene Interfaces Supporting Surface Plasmon Polaritons Q Zaman, Tahir, FL Freire Jr, I Shtepliuk… - The Journal of …, 2022 - ACS Publications</t>
  </si>
  <si>
    <t>Analysis of thermally grown oxides on microperforated copper sheets A Zięba, P Maj, M Siwek, M Spychalski, J Mizera… - Journal of Materials …, 2023 - Springer</t>
  </si>
  <si>
    <t>Study of a New Novel HVOAF Coating Based on a New Multicomponent Al80Mg10Si5Cu5 Alloy E Villanueva, I Vicario, C Vaquero, J Albizuri… - Coatings, 2024 - mdpi.com</t>
  </si>
  <si>
    <t>Determination of the energy release rate in the interfacial delamination of silicon nitride film on gallium arsenide substrate via nanoindentation M Lu, H Huang - Journal of Materials Research, 2014 - cambridge.org</t>
  </si>
  <si>
    <t>Thermal expansion characterization of thin films using harmonic Joule heating combined with atomic force microscopy S Chaikasetsin, T Kodama, K Bae, JY Jung… - Applied Physics …, 2021 - pubs.aip.org</t>
  </si>
  <si>
    <t>Three-in-one ITO-Cu-ITO based backplane circuit strategy for micro-LED display J Pei, Z Zhang, X Yu, L Yang, J Zhang… - Composites Part A …, 2023 - Elsevier</t>
  </si>
  <si>
    <t>Titanium Oxide Adhesion Layer for High Temperature Annealed Si/Si3N4/TiO x /Pt/LiCoO2 Battery Structures EMF Vieira, JF Ribeiro, R Sousa, MM Silva… - Journal of Electronic …, 2016 - Springer</t>
  </si>
  <si>
    <t>Issues related with commercialization and mass production of flexible devices JH Yun, O Adebisi - Multiscale Science and Engineering, 2023 - Springer</t>
  </si>
  <si>
    <t>Analytical compact model in Verilog-A for electrostatically actuated ohmic switches A Bazigos, CL Ayala… - … on Electron Devices, 2014 - ieeexplore.ieee.org</t>
  </si>
  <si>
    <t>Interfacial effect on deformation and failure of Al/Cu nanolaminates under shear loading C Lv, J Yang, X Zhang, Y Cai, X Liu… - Journal of Physics D …, 2018 - iopscience.iop.org</t>
  </si>
  <si>
    <t>Reconstruction of IrO2/(Pb, La)(Zr, Ti) O3 (PLZT) interface by optimization of postdeposition annealing and sputtering conditions K Nomura, W Wang, K Nakamura, T Eshita… - Journal of Applied …, 2019 - pubs.aip.org</t>
  </si>
  <si>
    <t>Microscale interfacial adhesion assessment in a multilayer by a miniaturised four-point bending test JL Mead, M Lu, H Huang - Mechanics of Materials, 2019 - Elsevier</t>
  </si>
  <si>
    <t>Capability Study of Ti, Cr, W, Ta and Pt as Seed Layers for Electrodeposited Platinum Films on γ-Al2O3 for High Temperature and Harsh Environment … M Seifert, E Brachmann, GK Rane, SB Menzel… - Materials, 2017 - mdpi.com</t>
  </si>
  <si>
    <t>Investigation of ring touch mode capacitive pressure sensor with an electrothermomechanical coupling contact model K Li - IEEE Sensors Journal, 2019 - ieeexplore.ieee.org</t>
  </si>
  <si>
    <t>Nanoscale selective passivation of electrodes contacting a 2D semiconductor M Lihter, M Graf, D Iveković… - Advanced functional …, 2020 - Wiley Online Library</t>
  </si>
  <si>
    <t>Increasing the robustness and crack resistivity of high-performance carbon fiber composites for space applications M Delkowski, CTG Smith, JV Anguita, SRP Silva - Iscience, 2021 - cell.com</t>
  </si>
  <si>
    <t>A measurement structure for in-situ electrical monitoring of cyclic delamination S Moser, D Tscharnuter, M Nelhiebel… - Surface and Coatings …, 2022 - Elsevier</t>
  </si>
  <si>
    <t>Distinct molecular structures of edge and middle positions of plasma treated covered polymer film surfaces relevant in the microelectronics industry NW Ulrich, X Li, JN Myers, J Williamson… - IEEE Transactions …, 2017 - ieeexplore.ieee.org</t>
  </si>
  <si>
    <t>Microstructural Influence on Electrochemical Devices P Phogat, S Sharma, R Jha, S Singh - Electrochemical Devices: Principles …, 2024 - Springer</t>
  </si>
  <si>
    <t>Kinetics of crack formation and growth on the material interface RV Goldstein, MN Perelmuter - Mechanics of Solids, 2012 - Springer</t>
  </si>
  <si>
    <t>Etude thermomécanique expérimentale et numérique d'un module d'électronique de puissance soumis à des cycles actifs de puissance C Durand - 2015 - theses.hal.science</t>
  </si>
  <si>
    <t>Interfacial adhesion assessment of SiN/GaAs film/substrate system using microcantilever bending technique W Lin, Y Zhao, F Wang, H Huang… - Journal of Physics D …, 2022 - iopscience.iop.org</t>
  </si>
  <si>
    <t>Adhesion evaluation of an embedded SiN/GaAs interface using a novel “push-out” technique S Dehkhoda, M Lu, H Huang - Micromachines, 2022 - mdpi.com</t>
  </si>
  <si>
    <t>Correlation of electrical characteristics with interface chemistry and structure in Pt/Ru/PbZr0.52Ti0.48O3/Pt capacitors after post metallization annealing I Gueye, G Le Rhun, O Renault, D Cooper… - Applied Physics …, 2018 - pubs.aip.org</t>
  </si>
  <si>
    <t>Effects of temperature and voids on the interfacial fracture of Si/a‐Si3N4 bilayer systems P Lin, RI Babicheva, M Xue, HS Zhang… - … status solidi (b), 2015 - Wiley Online Library</t>
  </si>
  <si>
    <t>Additive plasma metallization of spatial ceramic injection molded components T Braun, J Franke, S Greiner… - 2016 12th International …, 2016 - ieeexplore.ieee.org</t>
  </si>
  <si>
    <t>Comprehensive Mechanical Characterization of Glassy Carbon Macrostructure Using Mechanical Test, Finite Element Analysis and Molecular Dynamics LC Chanfón - 2023 - search.proquest.com</t>
  </si>
  <si>
    <t>Investigation of acoustic injection on the MPU6050 accelerometer Y Zhang, H Li, S Shen, G Zhang, Y Yang, Z Liu, Q Xie… - Sensors, 2019 - mdpi.com</t>
  </si>
  <si>
    <t>Kinetics of interfacial crack bridged zone degradation M Perelmuter - Journal of Physics: Conference Series, 2013 - iopscience.iop.org</t>
  </si>
  <si>
    <t>Formation of Cu nanotwins on silicon carbide wafers with Cr adhesive layer in different substrate bias DI Syafei, MT Chiang, TH Chuang - 2023 - preprints.org</t>
  </si>
  <si>
    <t>О кинетике формирования и роста трещин на границе соединения материалов РВ Гольдштейн, МН Перельмутер - Известия Российской академии …, 2012 - elibrary.ru</t>
  </si>
  <si>
    <t>Mitigating re-entrant etch profile undercut in Au etch with an aqua regia variant M Ferguson, M Najah, F Banville… - Journal of The …, 2022 - iopscience.iop.org</t>
  </si>
  <si>
    <t>A study on the oxygen plasma treatment on the peel adhesion strength and solder wettability of SnBi58 based anisotropic conductive films S Zhang, M Huang, Y Wu, M Yang, T Lin… - 2019 IEEE 69th …, 2019 - ieeexplore.ieee.org</t>
  </si>
  <si>
    <t>Verification of the performance of rotatable jig for a single cantilever beam method using the finite element analysis DK Shin - Journal of Mechanical Science and Technology, 2017 - Springer</t>
  </si>
  <si>
    <t>Electromechanical design space exploration for electrostatically actuated ohmic switches using extended parallel plate compact model A Bazigos, CL Ayala, S Rana, D Grogg… - Solid-state …, 2014 - Elsevier</t>
  </si>
  <si>
    <t>Experimental and numerical investigation into the plasma treatment and chip delamination in semiconductor packaging HT Pai, CH Lin - IEEE Transactions on Plasma Science, 2020 - ieeexplore.ieee.org</t>
  </si>
  <si>
    <t>Reliability issues for electrostatically actuated MEMS switch IV Uvarov, MO Izyumov - … on Micro-and Nano-Electronics 2021, 2022 - spiedigitallibrary.org</t>
  </si>
  <si>
    <t>A novel approach towards electrode openings for flexible neural implants M Westerhausen - 2017 - tobias-lib.ub.uni-tuebingen.de</t>
  </si>
  <si>
    <t>Development of Fan-In WLP with mechanical protection and dynamic warpage characterization of eWLB J Campos, E O'toole, R Pinto, A Cardoso… - 2015 IEEE 65th …, 2015 - ieeexplore.ieee.org</t>
  </si>
  <si>
    <t>Influence of Textured Nickel/Palladium/Gold-Silver (Ni/Pd/Au-Ag) Layer on Pre-plated Leadframe for Automotive Applications A Suhaimi, G Omar, MT Asmah - IOP Conference Series …, 2021 - iopscience.iop.org</t>
  </si>
  <si>
    <t>Determination of the Optimum Laser Processing Parameters Required to Obtain a Stable Hydrophobic Surface on the Surface of AA1050 Aluminum Alloy S Ürgün, MÖ Bora, S Fidan, Ş Tosunoğlu… - Natural and Applied …, 2024 - dergipark.org.tr</t>
  </si>
  <si>
    <t>Investigation of interface delamination of EMC-copper interfaces in molded electronic packages A Yadur, P Gromala, S Green… - 2013 14th International …, 2013 - ieeexplore.ieee.org</t>
  </si>
  <si>
    <t>Experimental and numerical analysis of delamination of layered glued plate structures with variable width I Hlača - 2024 - repository.gradri.uniri.hr</t>
  </si>
  <si>
    <t>Bidens-Inspired Anchor-Locking Microstructure for Improving the Reliability of Advanced Quad Flat No-Lead Packages WC Lin, YL Huang - IEEE Transactions on Components …, 2019 - ieeexplore.ieee.org</t>
  </si>
  <si>
    <t>Correlation between Surface Texturing on Pre-Plated Leadframe and Delamination Phenomenon in Automotive Packaging A Suhaimi, G Omar, MT Asmah - International Journal of …, 2022 - ejournal.unimap.edu.my</t>
  </si>
  <si>
    <t>Thin-film adhesion: a comparative study between colored picosecond acoustics and spontaneous buckles analysis A Devos, A Vital-Juarez, A Chargui… - Surface and Coatings …, 2021 - Elsevier</t>
  </si>
  <si>
    <t>Study of thin film metallization adhesion in ceramic multichip module LJ Dy, EPJ Rong, IM Riko, A Sharif… - 2012 IEEE 14th …, 2012 - ieeexplore.ieee.org</t>
  </si>
  <si>
    <t>Improvement of the Adhesive Strength of the Leadframe and Epoxy Resin by Forming Organic Molecules–Metal Composite Interface R Furuno, Y Takatuji, K Kubo… - … and Communications in …, 2017 - Wiley Online Library</t>
  </si>
  <si>
    <t>Transient thermography for detection of micro-defects in multilayer thin films X Wang - 2017 - core.ac.uk</t>
  </si>
  <si>
    <t>Design and realization a Quasi Yagi antenna array and its feed system printed on a ceramic substrate for X-Band radar applications B Atabay - 2019 - search.proquest.com</t>
  </si>
  <si>
    <t>Ingestible Electronics for Diagnostics and Neuromodulation G Balakrishnan - 2023 - search.proquest.com</t>
  </si>
  <si>
    <t>Exploration of an adhesive peel test for failure and crack analysis of overmoulded MEMS packages M Hall - 2021 - aaltodoc.aalto.fi</t>
  </si>
  <si>
    <t>Investigation of MEMS-based spectrally adaptive Fabry-Pérot interferometers for long-wave infrared applications GS Gill - 2022 - research-repository.uwa.edu.au</t>
  </si>
  <si>
    <t>Synthesis and applications of free-standing TiO2 nanotube membranes G Liu - 2013 - openarchive.usn.no</t>
  </si>
  <si>
    <t>Определение концентрации органических загрязнений на поверхности диоксида кремния методами атомно-силовой микроскопии НА Ивлиев, ВА Колпаков, СВ Кричевский - Компьютерная оптика, 2016 - cyberleninka.ru</t>
  </si>
  <si>
    <t>Determination of organic contaminants concentration on the silica surface by lateral force microscopy NA Ivliev, VA Kolpakov, SV Krichevskii - Computer Optics, 2016 - ieet.istu.ru</t>
  </si>
  <si>
    <t>Interfacial adhesion of film/substrate system characterized by nanoindentation M Lu, H Huang - Thin Films and Coatings: Toughening and Toughness …, 2015 - CRC Press</t>
  </si>
  <si>
    <t>Fabrication of single-crystal silicon nanowires based on surface wet adhesion HM Chu, M Van Nguyen, HN Vu, K Hane - Materials Letters, 2015 - Elsevier</t>
  </si>
  <si>
    <t>Next generation neural probe: On-chip strain sensing and magnetic resonance compatibility SR Nimbalkar - 2018 - search.proquest.com</t>
  </si>
  <si>
    <t>A Review of the Characteristics of Synthetic Diamond Coatings Prepared by Chemical Vapor Deposition (CVD) Technique S Khamseh, E Sharifi… - Journal of Studies in …, 2021 - jscw.icrc.ac.ir</t>
  </si>
  <si>
    <t>Radiation exposure induced failure on semiconductor package material WYW Yusoff, A Jalar, NK Othman… - 2012 10th IEEE …, 2012 - ieeexplore.ieee.org</t>
  </si>
  <si>
    <t>Integrated Hollow-Core Microcavity Arrays-Building Blocks for Optical Sensing and Quantum Information M Bitarafan - 2017 - era.library.ualberta.ca</t>
  </si>
  <si>
    <t>Optimization of copper top-side metallization for high performance sic-devices T Behrens, T Suenner, E Geinitz, A Schletz… - Materials Science …, 2013 - Trans Tech Publ</t>
  </si>
  <si>
    <t>Adhesion properties of Cu-multilayers in electronic devices D Adlim - 2021 - repositum.tuwien.at</t>
  </si>
  <si>
    <t>Optimization of through-silicon via structures in a fingerprint sensor package G Onsbring Gustafson - 2017 - lup.lub.lu.se</t>
  </si>
  <si>
    <t>Boron Nitride Nanoparticles-based thermal adhesives for thermal management of high-temperature electronics Z Coker, H Diaz, N D'Souza… - … Conference on Thermal …, 2014 - ieeexplore.ieee.org</t>
  </si>
  <si>
    <t>Gamma-irradiation effect on material properties behaviour of semiconductor package WYW Yusoff, A Jalar, NK Othman… - AIP Conference …, 2013 - pubs.aip.org</t>
  </si>
  <si>
    <t>Chip high-density packaging interconnection technology 张建华， 张金松， 华子恺 - 上海大学学报 (自然科学版), 2011 - journal.shu.edu.cn</t>
  </si>
  <si>
    <t>Hydrogen accumulation as the origin of delamination at the a-carbon/SiO2 interface J Segura-Ruiz, P Gutfreund, G Imbert… - Journal of Applied …, 2015 - pubs.aip.org</t>
  </si>
  <si>
    <t>Oxide-Aluminum Ceramics High-Temperature Silver Paste Surface Metallization Research 郑志勤， 易发成， 王哲 - 陶瓷, 2014</t>
  </si>
  <si>
    <t>Micromachined Isolators for Shock and Vibration Reliability of MEMS Sensors: Fabrication, Damping, and Integration B Bottenfield - 2020 - search.proquest.com</t>
  </si>
  <si>
    <t>Quantification of the Influence of Thin Film Microstructure on Adhesion for a Model Brittle-Ductile Interface A Lassnig, VL Terziyska, J Zálešák, T Jörg… - Available at SSRN … - papers.ssrn.com</t>
  </si>
  <si>
    <t>A MEMS thermoelectric energy harvester for energy generation in mobile systems ET Topal - 2011 - search.proquest.com</t>
  </si>
  <si>
    <t>Development of electrochemical sensors for sensing of Dopamine T Martin - 2018 - ub01.uni-tuebingen.de</t>
  </si>
  <si>
    <t>Film Formation Mechanisms and Interfacial Interactions Derived from In-Situ Fourier-Transform Infrared Spectroscopy and Ex-Situ XPS AM Dangerfield - 2018 - utd-ir.tdl.org</t>
  </si>
  <si>
    <t>Kinetics of cracks nucleation on materials interface R Goldstein, M Perelmuter - Procedia Structural Integrity, 2017 - Elsevier</t>
  </si>
  <si>
    <t>Failure analysis and characterization for microelectronic packaging P Lin - 2017 - dr.ntu.edu.sg</t>
  </si>
  <si>
    <t>مروری بر مشخصه‌های پوشش‌های الماس مصنوعی تهیه شده به روش ‌رسوب‌دهی شیمیایی از فاز بخار (CVD)‎ خمسه, شریفی, محمد رائی نایینی - مطالعات در دنیای رنگ, 2021‎ - jscw.icrc.ac.ir</t>
  </si>
  <si>
    <t>Modeling formation and growth of cracks on the material interface M Perelmuter - Procedia Materials Science, 2014 - Elsevier</t>
  </si>
  <si>
    <t>Free-standing TiO2 nanotube membranes from electrochemical anodization G Liu, N Hoivik, K Wang… - 2011 11th IEEE …, 2011 - ieeexplore.ieee.org</t>
  </si>
  <si>
    <t>高周波高密度電流を利用した Au 薄膜の密着強度の向上 木澤蔵馬， 木村康裕， 徳悠葵 - M&amp;M 材料力学カンファレンス 2019, 2019 - jstage.jst.go.jp</t>
  </si>
  <si>
    <t>Comments_paper</t>
  </si>
  <si>
    <t>Type_paper</t>
  </si>
  <si>
    <t>Pierre gave me + Photos + auteurs + ref + journal + keywords + quotes + PDF</t>
  </si>
  <si>
    <t>colombia + Pierre gave me + Photos + auteurs + ref + journal + keywords + quotes + PDF</t>
  </si>
  <si>
    <t>to do + Pierre gave me  + auteurs + ref + journal + keywords + quotes + PDF</t>
  </si>
  <si>
    <t>Yes + gave to Pierre + collected in Colombia + Pierre gave me + photos + auteurs + ref + journal + keywords + quotes + PDF</t>
  </si>
  <si>
    <t>to do + Pierre gave me + auteurs + ref + journal + keywords + quotes + PDF</t>
  </si>
  <si>
    <t>to do + Pierre gave me + auteurs + ref + journal + keywords + quotes + PF</t>
  </si>
  <si>
    <t>to do + Pierre gave me + auteurs + ref + journal + keywords + quotes+ PDF</t>
  </si>
  <si>
    <t>Yes + Pierre gave me + colombia thesis + photos + auteurs + ref + journal + keywords + quotes + PDF</t>
  </si>
  <si>
    <t>EMC-pad</t>
  </si>
  <si>
    <t>https://2024.sci-hub.se/2168/87d72197b649f8e0965e3ddc16eecd5c/fukuzawa1985.pdf#navpanes=0&amp;view=FitH</t>
  </si>
  <si>
    <t>ieeexplore-ieee-org.ejournals.um.edu.mt/document/1134724</t>
  </si>
  <si>
    <t xml:space="preserve">Anjoh, "Analysis of the package cracking problem with vapour phase reflow soldering and corrective action", Brazing and Soldering, vol. 14, pp. 48-51, 1988.
</t>
  </si>
  <si>
    <t>https://ieeexplore-ieee-org.ejournals.um.edu.mt/document/23432</t>
  </si>
  <si>
    <t>https://asmedigitalcollection.asme.org/appliedmechanics/article-abstract/24/3/361/1111028/Analysis-of-Stresses-and-Strains-Near-the-End-of-a?redirectedFrom=fulltext</t>
  </si>
  <si>
    <t>alloy 42</t>
  </si>
  <si>
    <t>adhesion stress (kg), package weight gain</t>
  </si>
  <si>
    <t>Molding, PMC, Moisture, Reflow</t>
  </si>
  <si>
    <t>Moisture, Final Device, Ageing, Temperature, no mimic</t>
  </si>
  <si>
    <t>Andrew A. O. Tay, Geok Leong Tan, Lim Thiam Beng</t>
  </si>
  <si>
    <t>Lim Thiam Beng</t>
  </si>
  <si>
    <t>University of Aston in Birmingham, England</t>
  </si>
  <si>
    <t>Texas Instruments Singapore</t>
  </si>
  <si>
    <t>IME</t>
  </si>
  <si>
    <t xml:space="preserve">R &amp; D Manager of the Advanced Packaging Development Support organization of </t>
  </si>
  <si>
    <t>Member of the Technical Staff : advanced DRAM package reliability and process development, evolving packaging technology with emphasis on package reliability enhancement through material characterization and simulation software application and development.</t>
  </si>
  <si>
    <t>Tan Geok Leong</t>
  </si>
  <si>
    <t>Research Engineer in the Advanced Packaging Development Support organization : package reliabilities as well as computer simulation of an IC package</t>
  </si>
  <si>
    <t>Bachelor</t>
  </si>
  <si>
    <t>University Medal from the University of New South Wales</t>
  </si>
  <si>
    <t>Australia</t>
  </si>
  <si>
    <t>mechanical engineering with first class honors</t>
  </si>
  <si>
    <t>1975-1994</t>
  </si>
  <si>
    <t>Ministiy of Science and Technology</t>
  </si>
  <si>
    <t>Associate Professor in the Department of Mechanical and Production Engineering: thermal and stress analysis of IC packages using finite element methods, delamination and cracking of IC packages, cooling of electronic equipment, wire bonding, wire sweep, transfer molding, solder reflow and industrial heat transfer processes.</t>
  </si>
  <si>
    <t>pull test, balance, SAM, finite element analysis, modeling</t>
  </si>
  <si>
    <t>https://ieeexplore.ieee.org/iel7/6471288/6474554/06474863.pdf</t>
  </si>
  <si>
    <t>https://ieeexplore-ieee-org.ejournals.um.edu.mt/document/8429626/</t>
  </si>
  <si>
    <t>https://ieeexplore-ieee-org.ejournals.um.edu.mt/document/7992630/</t>
  </si>
  <si>
    <t>https://ieeexplore-ieee-org.ejournals.um.edu.mt/document/7861590/</t>
  </si>
  <si>
    <t>https://ieeexplore-ieee-org.ejournals.um.edu.mt/document/7761977/</t>
  </si>
  <si>
    <t>https://ieeexplore-ieee-org.ejournals.um.edu.mt/document/7545441</t>
  </si>
  <si>
    <t>https://ieeexplore-ieee-org.ejournals.um.edu.mt/document/7800013/</t>
  </si>
  <si>
    <t>https://ieeexplore-ieee-org.ejournals.um.edu.mt/document/7546873/</t>
  </si>
  <si>
    <t>https://ieeexplore-ieee-org.ejournals.um.edu.mt/document/7161031/</t>
  </si>
  <si>
    <t>https://ieeexplore-ieee-org.ejournals.um.edu.mt/document/6745759/</t>
  </si>
  <si>
    <t>https://ieeexplore-ieee-org.ejournals.um.edu.mt/document/6745724/</t>
  </si>
  <si>
    <t>https://ieeexplore-ieee-org.ejournals.um.edu.mt/document/6191807/</t>
  </si>
  <si>
    <t>https://ieeexplore-ieee-org.ejournals.um.edu.mt/document/6507844/</t>
  </si>
  <si>
    <t>https://ieeexplore-ieee-org.ejournals.um.edu.mt/document/6191788/</t>
  </si>
  <si>
    <t>https://ieeexplore-ieee-org.ejournals.um.edu.mt/document/1020183/</t>
  </si>
  <si>
    <t>https://ieeexplore-ieee-org.ejournals.um.edu.mt/document/6066971/</t>
  </si>
  <si>
    <t>https://ieeexplore-ieee-org.ejournals.um.edu.mt/document/5765852/</t>
  </si>
  <si>
    <t>https://ieeexplore-ieee-org.ejournals.um.edu.mt/document/5898594/</t>
  </si>
  <si>
    <t>https://ieeexplore-ieee-org.ejournals.um.edu.mt/document/5773483/</t>
  </si>
  <si>
    <t>https://ieeexplore-ieee-org.ejournals.um.edu.mt/document/5746691/</t>
  </si>
  <si>
    <t>https://ieeexplore-ieee-org.ejournals.um.edu.mt/document/4938460/</t>
  </si>
  <si>
    <t>https://ieeexplore-ieee-org.ejournals.um.edu.mt/document/5270046/</t>
  </si>
  <si>
    <t>https://ieeexplore-ieee-org.ejournals.um.edu.mt/document/4763595/</t>
  </si>
  <si>
    <t>https://ieeexplore-ieee-org.ejournals.um.edu.mt/document/4451751/</t>
  </si>
  <si>
    <t>https://ieeexplore-ieee-org.ejournals.um.edu.mt/document/5507822/</t>
  </si>
  <si>
    <t>https://ieeexplore-ieee-org.ejournals.um.edu.mt/document/4276824/</t>
  </si>
  <si>
    <t>https://ieeexplore-ieee-org.ejournals.um.edu.mt/document/4417055/</t>
  </si>
  <si>
    <t>https://ieeexplore-ieee-org.ejournals.um.edu.mt/document/4430618/</t>
  </si>
  <si>
    <t>https://ieeexplore-ieee-org.ejournals.um.edu.mt/document/1645500/</t>
  </si>
  <si>
    <t>https://ieeexplore-ieee-org.ejournals.um.edu.mt/document/4198968/</t>
  </si>
  <si>
    <t>https://ieeexplore-ieee-org.ejournals.um.edu.mt/document/1319384/</t>
  </si>
  <si>
    <t>https://ieeexplore-ieee-org.ejournals.um.edu.mt/document/1197790/</t>
  </si>
  <si>
    <t>https://ieeexplore-ieee-org.ejournals.um.edu.mt/document/1008198/</t>
  </si>
  <si>
    <t>https://www.researchgate.net/publication/320117309_Preparation_of_pine-like_Cu-Ni-P_coating_and_its_application_in_3D_integration</t>
  </si>
  <si>
    <t>https://asmedigitalcollection.asme.org/electronicpackaging/article/139/3/031007/372738/The-Effects-of-Silica-Fillers-on-the-Properties-of</t>
  </si>
  <si>
    <t>https://www.mdpi.com/1424-8220/16/12/1984</t>
  </si>
  <si>
    <t>https://link.springer.com/article/10.1007/s00542-015-2773-3</t>
  </si>
  <si>
    <t>https://onlinelibrary.wiley.com/doi/abs/10.1002/ecj.11924</t>
  </si>
  <si>
    <t>https://www.calogysolutions.com/wp-content/uploads/2018/03/Experimental-Numerical-and-Analytical-Investigation-of-Thermal-Resistance-in-High-Brightness-LED-Arrays.pdf</t>
  </si>
  <si>
    <t>https://www.actahort.org/books/970/970_41.htm</t>
  </si>
  <si>
    <t>https://www.tandfonline.com/doi/full/10.1080/01694243.2012.701465</t>
  </si>
  <si>
    <t>https://www.researchgate.net/publication/224242719_Fracture-mechanical_interface_characterisation_for_thermo-mechanical_co-design_-_An_effcient_and_comprehensive_method_for_critical_mixed-mode_data_extraction</t>
  </si>
  <si>
    <t>https://www.emsnow.com/emerging-trends-and-key-markets-in-2-5d-and-3d-semiconductor-packaging-technologies/#:~:text=Semiconductor%20packaging%20has%20evolved%20from,while%20maintaining%20high%20energy%20efficiency.</t>
  </si>
  <si>
    <t>https://repository.hkust.edu.hk/ir/bitstream/1783.1-6785/1/05074024.pdf</t>
  </si>
  <si>
    <t>https://www.spiedigitallibrary.org/journals/Journal-of-MicroNanolithography-MEMS-and-MOEMS/volume-8/issue-02/021118/Improved-MEMS-structure-for-stress-free-flip-chip-packaging/10.1117/1.3134087.full</t>
  </si>
  <si>
    <t>https://link.springer.com/article/10.1007/s11664-008-0585-2</t>
  </si>
  <si>
    <t>https://www.researchgate.net/publication/267597646_Stress_Isolation_Structures_in_MEMS_Gyroscope_Packages</t>
  </si>
  <si>
    <t>https://asmedigitalcollection.asme.org/electronicpackaging/article/129/3/328/446637/Chip-to-System-Levels-Thermal-Needs-and</t>
  </si>
  <si>
    <t>https://academic.oup.com/jom/article/22/4/271/5941999</t>
  </si>
  <si>
    <t>https://pubmed.ncbi.nlm.nih.gov/15994204/</t>
  </si>
  <si>
    <t>https://onlinelibrary.wiley.com/doi/abs/10.1002/adv.20018</t>
  </si>
  <si>
    <t>https://www.emerald.com/insight/content/doi/10.1108/13527600310797694/full/html</t>
  </si>
  <si>
    <t>https://www.jstage.jst.go.jp/article/matertrans/44/8/44_8_1636/_pdf</t>
  </si>
  <si>
    <t>https://www.tandfonline.com/doi/abs/10.1163/156856101317035477</t>
  </si>
  <si>
    <t>https://www.cambridge.org/core/services/aop-cambridge-core/content/view/D0B0A35D973D3D2AC98FE35A7FAA3316/S1946427400228534a.pdf/div-class-title-fem-analysis-of-thermal-stresses-in-advanced-electronic-packages-div.pdf</t>
  </si>
  <si>
    <t>https://asmedigitalcollection.asme.org/electronicpackaging/article/115/4/346/404480/Reliability-of-Postmolded-IC-Packages</t>
  </si>
  <si>
    <t>https://asmedigitalcollection.asme.org/electronicpackaging/article/113/1/33/403272/Effect-of-Polarity-on-Heat-Transfer-in-the-Ball</t>
  </si>
  <si>
    <t>https://pubs.aip.org/avs/jva/article/8/6/4074/247431/Studies-of-the-interface-between-the-epoxy-molding</t>
  </si>
  <si>
    <t>https://www.tandfonline.com/doi/abs/10.1080/00218467808075120</t>
  </si>
  <si>
    <t>https://www-sciencedirect-com.ejournals.um.edu.mt/science/article/pii/S0026271416301469</t>
  </si>
  <si>
    <t>https://www-sciencedirect-com.ejournals.um.edu.mt/science/article/pii/S0026271414001152</t>
  </si>
  <si>
    <t>https://www-sciencedirect-com.ejournals.um.edu.mt/science/article/pii/S0169433212022532</t>
  </si>
  <si>
    <t>https://www-sciencedirect-com.ejournals.um.edu.mt/science/article/pii/S073519331100279X</t>
  </si>
  <si>
    <t>https://www-sciencedirect-com.ejournals.um.edu.mt/science/article/pii/S002627141200251X</t>
  </si>
  <si>
    <t>https://www-sciencedirect-com.ejournals.um.edu.mt/science/article/pii/S0026271410005366</t>
  </si>
  <si>
    <t>https://www-sciencedirect-com.ejournals.um.edu.mt/science/article/pii/S0040609005024235</t>
  </si>
  <si>
    <t>https://www-sciencedirect-com.ejournals.um.edu.mt/science/article/pii/S0040603106000645</t>
  </si>
  <si>
    <t>https://www-sciencedirect-com.ejournals.um.edu.mt/science/article/pii/S0026271404001465</t>
  </si>
  <si>
    <t>https://www-sciencedirect-com.ejournals.um.edu.mt/science/article/pii/S0168874X02001348</t>
  </si>
  <si>
    <t>https://www-sciencedirect-com.ejournals.um.edu.mt/science/article/pii/S0032386100005486</t>
  </si>
  <si>
    <t>https://www-sciencedirect-com.ejournals.um.edu.mt/science/article/pii/S0026271400000482</t>
  </si>
  <si>
    <t>https://www-sciencedirect-com.ejournals.um.edu.mt/science/article/pii/S0254058497800727</t>
  </si>
  <si>
    <t>https://www-sciencedirect-com.ejournals.um.edu.mt/science/article/pii/S007967000400005X</t>
  </si>
  <si>
    <t>https://ieeexplore-ieee-org.ejournals.um.edu.mt/document/7412390</t>
  </si>
  <si>
    <t>https://imapsource.org/api/v1/articles/57259-embedded-die-substrates-for-power-applications.pdf</t>
  </si>
  <si>
    <t>https://asmedigitalcollection.asme.org/electronicpackaging/article/117/2/123/404132/Modeling-Solder-Joint-Fatigue-Life-for-Gullwing</t>
  </si>
  <si>
    <t>https://asmedigitalcollection.asme.org/electronicpackaging/article/113/4/397/404315/Effects-of-Configuration-on-Plastic-Package</t>
  </si>
  <si>
    <t>https://link.springer.com/chapter/10.1007/978-3-319-90362-0_31</t>
  </si>
  <si>
    <t>https://www.sciencedirect.com/science/article/abs/pii/S0026271418301471</t>
  </si>
  <si>
    <t>https://www.researchgate.net/publication/327826211_Advances_in_Delamination_Modeling_of_MetalPolymer_Systems_Atomistic_Aspects_Nanotechnologies_and_Electronics_Packaging</t>
  </si>
  <si>
    <t>https://asmedigitalcollection.asme.org/electronicpackaging/article/139/1/010802/372665/Moisture-Ingress-Behavior-and-Prediction-Inside</t>
  </si>
  <si>
    <t>https://link.springer.com/chapter/10.1007/978-3-319-45098-8_7</t>
  </si>
  <si>
    <t>https://link.springer.com/article/10.1007/s10854-015-2892-8</t>
  </si>
  <si>
    <t>https://iopscience.iop.org/article/10.1149/2.0041603jes</t>
  </si>
  <si>
    <t>https://ieeexplore.ieee.org/abstract/document/7159799</t>
  </si>
  <si>
    <t>https://link.springer.com/book/10.1007/978-1-4939-1556-9</t>
  </si>
  <si>
    <t>https://next.henkel-adhesives.com/us/en/applications/thermal-management-materials.html#:~:text=Thermal%20management%20materials%20are%20a,perform%20various%20functions%20within%20components.</t>
  </si>
  <si>
    <t>https://www.intechopen.com/chapters/30950</t>
  </si>
  <si>
    <t>https://www.ipc.org/system/files/technical_resource/E6%26S06_02.pdf</t>
  </si>
  <si>
    <t>https://ieeexplore.ieee.org/abstract/document/5582777/</t>
  </si>
  <si>
    <t>https://www.researchgate.net/scientific-contributions/Richard-Qian-2062539134</t>
  </si>
  <si>
    <t>https://link.springer.com/chapter/10.1007/978-0-387-78219-5_10</t>
  </si>
  <si>
    <t>https://ieeexplore.ieee.org/iel5/5398729/5416395/05416448.pdf</t>
  </si>
  <si>
    <t>https://www.tandfonline.com/doi/abs/10.1080/01495730802194532</t>
  </si>
  <si>
    <t>https://onlinelibrary.wiley.com/doi/abs/10.1002/app.21001</t>
  </si>
  <si>
    <t>https://repository.hkust.edu.hk/ir/Record/1783.1-46636#:~:text=Warpage%20prediction%20by%20the%20viscoelastic,temperature%20and%20shorter%20molding%20time.</t>
  </si>
  <si>
    <t>https://scispace.com/pdf/thermal-stress-analysis-of-a-pqfp-moulding-process-2mdfo89dvf.pdf</t>
  </si>
  <si>
    <t>https://www.sciencedirect.com/science/article/abs/pii/S1359646298000128</t>
  </si>
  <si>
    <t>https://asmedigitalcollection.asme.org/electronicpackaging/article/119/2/144/453856/Plastic-Encapsulated-Microelectronics-Materials</t>
  </si>
  <si>
    <t>https://link.springer.com/article/10.1007/BF00550593</t>
  </si>
  <si>
    <t>https://ntrs.nasa.gov/api/citations/19710009947/downloads/19710009947.pdf</t>
  </si>
  <si>
    <t>https://pubs.acs.org/doi/10.1021/ie302347r</t>
  </si>
  <si>
    <t>https://www.researchgate.net/publication/319356229_Resonant_MEMS_Principles_modeling_implementation_and_applications</t>
  </si>
  <si>
    <t>https://ieeexplore-ieee-org.ejournals.um.edu.mt/document/8419614/</t>
  </si>
  <si>
    <t>https://ieeexplore-ieee-org.ejournals.um.edu.mt/document/7999734/</t>
  </si>
  <si>
    <t>https://ieeexplore-ieee-org.ejournals.um.edu.mt/document/7926294/</t>
  </si>
  <si>
    <t>https://ieeexplore-ieee-org.ejournals.um.edu.mt/document/7564285/</t>
  </si>
  <si>
    <t>https://ieeexplore-ieee-org.ejournals.um.edu.mt/document/7545576</t>
  </si>
  <si>
    <t>https://ieeexplore-ieee-org.ejournals.um.edu.mt/document/7412336</t>
  </si>
  <si>
    <t>https://ieeexplore-ieee-org.ejournals.um.edu.mt/document/6909046/</t>
  </si>
  <si>
    <t>https://ieeexplore-ieee-org.ejournals.um.edu.mt/document/7123148/</t>
  </si>
  <si>
    <t>https://ieeexplore-ieee-org.ejournals.um.edu.mt/document/6756610/</t>
  </si>
  <si>
    <t>https://ieeexplore-ieee-org.ejournals.um.edu.mt/document/6474816/</t>
  </si>
  <si>
    <t>https://ieeexplore-ieee-org.ejournals.um.edu.mt/document/6474864/#:~:text=Hot%20fuming%20sulfuric%20and%20nitric,the%20dominant%20method%20for%20decapsulation.</t>
  </si>
  <si>
    <t>https://ieeexplore-ieee-org.ejournals.um.edu.mt/document/6474688/</t>
  </si>
  <si>
    <t>https://ieeexplore-ieee-org.ejournals.um.edu.mt/document/6521793/</t>
  </si>
  <si>
    <t>https://ieeexplore-ieee-org.ejournals.um.edu.mt/document/5898787/</t>
  </si>
  <si>
    <t>https://ieeexplore-ieee-org.ejournals.um.edu.mt/document/5765860/</t>
  </si>
  <si>
    <t>https://ieeexplore-ieee-org.ejournals.um.edu.mt/document/6184446/</t>
  </si>
  <si>
    <t>https://ieeexplore-ieee-org.ejournals.um.edu.mt/document/6066996/</t>
  </si>
  <si>
    <t>https://ieeexplore-ieee-org.ejournals.um.edu.mt/document/5582460/</t>
  </si>
  <si>
    <t>https://ieeexplore-ieee-org.ejournals.um.edu.mt/document/5746732/</t>
  </si>
  <si>
    <t>https://ieeexplore-ieee-org.ejournals.um.edu.mt/document/5270573/</t>
  </si>
  <si>
    <t>https://ieeexplore-ieee-org.ejournals.um.edu.mt/document/4783868/</t>
  </si>
  <si>
    <t>https://ieeexplore-ieee-org.ejournals.um.edu.mt/document/4607143/</t>
  </si>
  <si>
    <t>https://ieeexplore-ieee-org.ejournals.um.edu.mt/document/4469691/</t>
  </si>
  <si>
    <t>https://ieeexplore-ieee-org.ejournals.um.edu.mt/document/4433580/</t>
  </si>
  <si>
    <t>https://ieeexplore-ieee-org.ejournals.um.edu.mt/document/4469711/</t>
  </si>
  <si>
    <t>https://ieeexplore-ieee-org.ejournals.um.edu.mt/document/1643949/</t>
  </si>
  <si>
    <t>https://ieeexplore-ieee-org.ejournals.um.edu.mt/document/1645692/</t>
  </si>
  <si>
    <t>https://ieeexplore-ieee-org.ejournals.um.edu.mt/document/1546197/</t>
  </si>
  <si>
    <t>https://ieeexplore-ieee-org.ejournals.um.edu.mt/document/1225874/</t>
  </si>
  <si>
    <t>https://ieeexplore-ieee-org.ejournals.um.edu.mt/document/804858/</t>
  </si>
  <si>
    <t>https://ieeexplore-ieee-org.ejournals.um.edu.mt/document/7111116/</t>
  </si>
  <si>
    <t>https://www-sciencedirect-com.ejournals.um.edu.mt/science/article/pii/S0026271416300518</t>
  </si>
  <si>
    <t>https://www-sciencedirect-com.ejournals.um.edu.mt/science/article/pii/S1569190X12000998</t>
  </si>
  <si>
    <t>https://www-sciencedirect-com.ejournals.um.edu.mt/science/article/pii/S0026271411004318</t>
  </si>
  <si>
    <t>https://www-sciencedirect-com.ejournals.um.edu.mt/science/article/pii/S0026271412001096</t>
  </si>
  <si>
    <t>https://www-sciencedirect-com.ejournals.um.edu.mt/science/article/pii/S0925838812009498</t>
  </si>
  <si>
    <t>https://www-sciencedirect-com.ejournals.um.edu.mt/science/article/pii/S0169433212009555</t>
  </si>
  <si>
    <t>https://www-sciencedirect-com.ejournals.um.edu.mt/science/article/pii/S1003632611610819</t>
  </si>
  <si>
    <t>https://www-sciencedirect-com.ejournals.um.edu.mt/science/article/pii/S0169433209000646</t>
  </si>
  <si>
    <t>https://www-sciencedirect-com.ejournals.um.edu.mt/science/article/pii/S0026271408000504</t>
  </si>
  <si>
    <t>https://www-sciencedirect-com.ejournals.um.edu.mt/science/article/pii/S0927025606003193</t>
  </si>
  <si>
    <t>https://www-sciencedirect-com.ejournals.um.edu.mt/science/article/pii/S0026271407002491</t>
  </si>
  <si>
    <t>https://www-sciencedirect-com.ejournals.um.edu.mt/science/article/pii/S0026271498001863</t>
  </si>
  <si>
    <t>https://books.google.com.mt/books/about/Some_Basic_Problems_of_the_Mathematical.html?id=jdL3CAAAQBAJ&amp;redir_esc=y</t>
  </si>
  <si>
    <t>https://moscow.sci-hub.se/182/b078ffd36015f7649de2413a7810a477/barsoum1976.pdf#navpanes=0&amp;view=FitH</t>
  </si>
  <si>
    <t>https://books.google.com.mt/books/about/Engineering_Fracture_Mechanics.html?id=3JgeAQAAIAAJ&amp;redir_esc=y</t>
  </si>
  <si>
    <t>hors sujet</t>
  </si>
  <si>
    <t xml:space="preserve">Yeonsung Kim, Carl Raleigh, Shafi Saiyed, "Design Study to Prevent Mold Delamination for Overmolded Lead Frame Package", 2019 18th IEEE Intersociety Conference on Thermal and Thermomechanical Phenomena in Electronic Systems (ITherm), pp.485-489, 2019. </t>
  </si>
  <si>
    <t xml:space="preserve">N.R. Subramanian, Reynoso Dexter, Fabricante Joel, Yazid Mohamad, "Evaluating delamination in molded packages with Process Simulation", 2018 IEEE 20th Electronics Packaging Technology Conference (EPTC), pp.811-814, 2018. </t>
  </si>
  <si>
    <t xml:space="preserve">Ghizelle Jane E. Abarro, Rod J. Delos Santos, Darwin J. De Lazo, Alvin B. Denoyo, Manny S. Ramos, "Batch Microwave Plasma Cleaning for Robustification of Automotive Devices an Alternative to Strip-Type Radiofrequency Plasma", 2018 IEEE 38th International Electronics Manufacturing Technology Conference (IEMT), pp.1-7, 2018. </t>
  </si>
  <si>
    <t xml:space="preserve">Siow Ling Ho, Shailendra P. Joshi, Andrew A. O. Tay, "Experiments and Three-Dimensional Modeling of Delamination in an Encapsulated Microelectronic Package Under Thermal Loading", IEEE Transactions on Components, Packaging and Manufacturing Technology, vol.3, no.11, pp.1859-1867, 2013. </t>
  </si>
  <si>
    <t xml:space="preserve">Xulong Gui, Zongyang Zhang, Ling Xu, Sheng Liu, "Modeling of delamination in IC packages", 2012 13th International Conference on Electronic Packaging Technology &amp; High Density Packaging, pp.854-860, 2012. </t>
  </si>
  <si>
    <t xml:space="preserve">Shin Low, Inderjit Singh, Takeshi Mori, Hironari Mori, "The study of silicon passivation polymer adhesion to epoxy mold compound through button shear strength", 2012 IEEE 62nd Electronic Components and Technology Conference, pp.1684-1686, 2012. </t>
  </si>
  <si>
    <t xml:space="preserve">S. Y. Y. Leung, M. Sadeghinia, H. Pape, L. J. Ernst, "Prediction of mixed-mode interfacial fracture from cohesive zone finite element model: Testing and determination of fracture process parameters", 2011 12th Intl. Conf. on Thermal, Mechanical &amp; Multi-Physics Simulation and Experiments in Microelectronics and Microsystems, pp.1/7-7/7, 2011. </t>
  </si>
  <si>
    <t xml:space="preserve">Mu-Chun Wang, Kuo-Shu Huang, Zhen-Ying Hsieh, Hsiang-Lin Yang, Shuang-Yuan Chen, Shou-Kong Fan, "Influence of plastic assembly yield with molding technology", 2009 4th International Microsystems, Packaging, Assembly and Circuits Technology Conference, pp.652-655, 2009. </t>
  </si>
  <si>
    <t xml:space="preserve">Xing Fang, Qiang Fang, Jun Wang, Hongkun Yu, Xuefeng Shao, "Study on shear strength and Jc of EMC/Cu interface with Cu oxidation and moisture absorption", 2009 International Conference on Electronic Packaging Technology &amp; High Density Packaging, pp.1260-1263, 2009. </t>
  </si>
  <si>
    <t xml:space="preserve">Andrew A. O. Tay, "Fracture mechanics analysis of delamination failures in IC packages", 2009 16th IEEE International Symposium on the Physical and Failure Analysis of Integrated Circuits, pp.768-776, 2009. </t>
  </si>
  <si>
    <t xml:space="preserve">H.T Wang, Y.C Poh, "An analysis on the properties of epoxy based die attach material and the effect to delamination and wire bondability", 2008 33rd IEEE/CPMT International Electronics Manufacturing Technology Conference (IEMT), pp.1-6, 2008. </t>
  </si>
  <si>
    <t xml:space="preserve">C.Y. Li, Z.K. Hua, Y.X. Luo, L.Q. Cao, J.H. Zhang, "Investigation of the moisture impact on the stacked die package", 2008 2nd Electronics System-Integration Technology Conference, pp.1175-1178, 2008. </t>
  </si>
  <si>
    <t xml:space="preserve">David C. C. Lam, Jun Wang, Fan Yang, "Hygrothermal Failures From Small Defects in Lead-Free Solder Reflowed Electronic Packages", IEEE Transactions on Advanced Packaging, vol.30, no.4, pp.636-640, 2007. </t>
  </si>
  <si>
    <t xml:space="preserve">Z K Hua, C Y Li, J H Zhang, Y X Luo, L Q Cao, "Hygro-thermal Finite Element Analysis of Green Stacked Die Package", 2007 32nd IEEE/CPMT International Electronic Manufacturing Technology Symposium, pp.86-91, 2007. </t>
  </si>
  <si>
    <t xml:space="preserve">Z K Hua, C Y Li, Y X Luo, L Q Cao, J H Zhang, "FEM Analysis of Moisture Distribution in Stacked Die Package", 2007 8th International Conference on Electronic Packaging Technology, pp.1-4, 2007. </t>
  </si>
  <si>
    <t xml:space="preserve">J. Fauty, L.G. Cada, M. Stana, "Effect of 260/spl deg/C reflow on the ability of mold compounds to meet moisture sensitivity level one (MSL1)", IEEE Transactions on Components and Packaging Technologies, vol.28, no.4, pp.841-851, 2005. </t>
  </si>
  <si>
    <t xml:space="preserve">A.A.O. Tay, Y.Y. Ma, G.J. Hu, "The Effect of Moisture on the Critical Defect Size For Delamination Failure at the Pad/Encapsulant Interface of Plastic IC Packages Undergoing Solder Reflow", 2005 6th International Conference on Electronic Packaging Technology, pp.1-6, 2005. </t>
  </si>
  <si>
    <t xml:space="preserve">Andrew A. O. Tay, "Mechanics of Interfacial Delamination in IC Packages Undergoing Solder Reflow", 2005 Conference on High Density Microsystem Design and Packaging and Component Failure Analysis, pp.1-7, 2005. </t>
  </si>
  <si>
    <t xml:space="preserve">Hu Guojun, A.A.O. Tay, "On the relative contribution of temperature, moisture and vapor pressure to delamination in a plastic IC package during lead-free solder reflow", Proceedings Electronic Components and Technology, 2005. ECTC '05., pp.172-178 Vol. 1, 2005. </t>
  </si>
  <si>
    <t xml:space="preserve">A.A.O. Tay, Y. Ma, T. Nakamura, S.H. Ong, "A numerical and experimental study of delamination of polymer-metal interfaces in plastic packages at solder reflow temperatures", The Ninth Intersociety Conference on Thermal and Thermomechanical Phenomena In Electronic Systems (IEEE Cat. No.04CH37543), vol.2, pp.245-252 Vol.2, 2004. </t>
  </si>
  <si>
    <t xml:space="preserve">A.A.O. Tay, Y.Y. Ma, "Determination of critical defect size for delamination failure of the pad/encapsulant interface of plastic IC packages undergoing solder reflow", 2004 Proceedings. 54th Electronic Components and Technology Conference (IEEE Cat. No.04CH37546), vol.1, pp.444-450 Vol.1, 2004. </t>
  </si>
  <si>
    <t xml:space="preserve">H. Tohmyoh, M. Saka, "Design and performance of a thin, solid layer for high-resolution, dry-contact acoustic imaging", IEEE Transactions on Ultrasonics, Ferroelectrics, and Frequency Control, vol.51, no.4, pp.432-438, 2004. </t>
  </si>
  <si>
    <t xml:space="preserve">A.A.O. Tay, K.Y. Goh, "A study of delamination growth in the die-attach layer of plastic IC packages under hygrothermal loading during solder reflow", IEEE Transactions on Device and Materials Reliability, vol.3, no.4, pp.144-151, 2003. </t>
  </si>
  <si>
    <t xml:space="preserve">Yang Ju, M. Saka, H. Abe, "A method of the measurement of moisture in IC packages using microwaves", IEEE Transactions on Electronics Packaging Manufacturing, vol.26, no.3, pp.228-231, 2003. </t>
  </si>
  <si>
    <t xml:space="preserve">S.K. Groothuis, T. Jiang, Yong Du, "Flip-chip-in-a-package solder joint reliability simulation", Proceedings of the 15th Biennial University/Government/ Industry Microelectronics Symposium (Cat. No.03CH37488), pp.241-244, 2003. </t>
  </si>
  <si>
    <t xml:space="preserve">A.A.O. Tay, J.S. Phang, E.H. Wong, R. Ranjan, "A modified button-shear method for measuring fracture toughness of polymer-metal interfaces in IC packages", 53rd Electronic Components and Technology Conference, 2003. Proceedings., pp.1165-1169, 2003. </t>
  </si>
  <si>
    <t xml:space="preserve">D.C.C. Lam, J.I.T. Chong, Pin Tong, "The role of water in delamination in electronics packages: water evaporation from epoxy", IEEE Transactions on Components and Packaging Technologies, vol.25, no.4, pp.708-713, 2002. </t>
  </si>
  <si>
    <t xml:space="preserve">Yang Ju, M. Saka, H. Abe, "NDI of delamination in IC packages using millimeter-waves", IEEE Transactions on Instrumentation and Measurement, vol.50, no.4, pp.1019-1023, 2001. </t>
  </si>
  <si>
    <t xml:space="preserve">A.A.O. Tay, H. Zhu, "Fracture mechanics analysis of the effect of geometry on delaminations in rectangular IC packages", 2001 Proceedings. 51st Electronic Components and Technology Conference (Cat. No.01CH37220), pp.620-623, 2001. </t>
  </si>
  <si>
    <t xml:space="preserve">G.Q. Zhang, A.A.O. Tay, L.J. Ernst, S. Liu, Z.F. Qian, H.J.L. Bressers, J. Janssen, "Virtual thermo-mechanical prototyping of electronic packaging challenges in material characterization and modeling", 2001 Proceedings. 51st Electronic Components and Technology Conference (Cat. No.01CH37220), pp.1479-1486, 2001. </t>
  </si>
  <si>
    <t>https://moscow.sci-hub.se/1431/d898656aec2494a4492d4f751f3577aa/yangju2001.pdf#navpanes=0&amp;view=FitH</t>
  </si>
  <si>
    <t>NDI of delamination in IC packages using millimeter-waves</t>
  </si>
  <si>
    <t>https://asmedigitalcollection.asme.org/InterPACK/proceedings/InterPACK2007/42770/43/324316</t>
  </si>
  <si>
    <t>https://asmedigitalcollection.asme.org/electronicpackaging/article/114/3/257/404317/State-of-the-Art-and-Trends-in-the-Thermal</t>
  </si>
  <si>
    <t>https://www.sciencedirect.com/science/article/pii/S2351978915000700</t>
  </si>
  <si>
    <t>https://www.researchgate.net/publication/304416988_Stacking_of_3D_capacitor_dies_in_a_QFN_package_for_a_compact_and_reliable_component_for_medical_applications</t>
  </si>
  <si>
    <t>https://www.sciencedirect.com/science/article/pii/S0026271415301621</t>
  </si>
  <si>
    <t>https://iopscience.iop.org/article/10.1149/2.024303jes</t>
  </si>
  <si>
    <t>https://www.sciencedirect.com/science/article/pii/S0026271412003952</t>
  </si>
  <si>
    <t>https://www.sciencedirect.com/science/article/pii/S0026271413000942#:~:text=Thermal%20modelling%20methodology%20for%20analysis,analysis%20for%20the%20thermal%20simulation.</t>
  </si>
  <si>
    <t>https://www.sciencedirect.com/science/article/pii/B9780857091185500023</t>
  </si>
  <si>
    <t>https://www.sciencedirect.com/science/article/pii/S0735193312000693</t>
  </si>
  <si>
    <t>https://ieeexplore.ieee.org/iel5/6241679/6248788/06248917.pdf</t>
  </si>
  <si>
    <t>https://link.springer.com/chapter/10.1007/978-1-4614-3067-4_8</t>
  </si>
  <si>
    <t>https://link.springer.com/chapter/10.1007/978-1-4614-3067-4_10</t>
  </si>
  <si>
    <t>https://www.sciencedirect.com/science/article/pii/S0026271411003283</t>
  </si>
  <si>
    <t>https://link.springer.com/chapter/10.1007/978-1-4614-1728-6_10</t>
  </si>
  <si>
    <t>https://www.sciencedirect.com/science/article/pii/S0167577X1101144X</t>
  </si>
  <si>
    <t>https://link.springer.com/chapter/10.1007/978-1-4614-1053-9_5</t>
  </si>
  <si>
    <t>https://link.springer.com/chapter/10.1007/978-1-4614-1053-9_11</t>
  </si>
  <si>
    <t>https://www.researchgate.net/scientific-contributions/KC-Lee-2163815763</t>
  </si>
  <si>
    <t>https://www.sciencedirect.com/science/article/abs/pii/S002627141830578X#:~:text=These%20polymers%20are%2C%20however%2C%20not,corrosion%20of%20the%20microelectronic%20circuitry.</t>
  </si>
  <si>
    <t>https://www.sciencedirect.com/science/article/pii/S0167931711006125</t>
  </si>
  <si>
    <t>https://www.sciencedirect.com/science/article/pii/S0017931011000287</t>
  </si>
  <si>
    <t>https://www.sciencedirect.com/science/article/pii/S0026271411003404</t>
  </si>
  <si>
    <t>https://ieeexplore.ieee.org/iel5/5503870/5958773/05771058.pdf</t>
  </si>
  <si>
    <t>https://iopscience.iop.org/article/10.1088/0022-3727/44/3/034004</t>
  </si>
  <si>
    <t>https://iopscience.iop.org/article/10.1149/1.3499352</t>
  </si>
  <si>
    <t>https://www.sciencedirect.com/science/article/pii/S0026271410001514</t>
  </si>
  <si>
    <t>https://www.sciencedirect.com/science/article/pii/0169433295001115#:~:text=Thermogravimetry%20was%20used%20to%20study,to%20be%2071%20kJ%2Fmol.</t>
  </si>
  <si>
    <t>https://www.researchgate.net/publication/225343950_A_Study_of_Plasma-Cleaned_Ag-Plated_Cu_Leadframe_Surfaces</t>
  </si>
  <si>
    <t>https://link.springer.com/article/10.1007/s00542-009-0860-z</t>
  </si>
  <si>
    <t>https://link.springer.com/article/10.1007/s11664-009-0886-0</t>
  </si>
  <si>
    <t>https://www.circuits-central.com/blog/green-pcb-manufacturing-sustainable-practices-and-materials/</t>
  </si>
  <si>
    <t>https://www.researchgate.net/publication/231766367_Hygrothermal_Effect_on_Deformations_of_QFN_Electronic_Packaging</t>
  </si>
  <si>
    <t>https://www.sciencedirect.com/science/article/pii/S0026271406003301</t>
  </si>
  <si>
    <t>https://link.springer.com/article/10.1007/s11664-006-0172-3</t>
  </si>
  <si>
    <t>https://onlinelibrary.wiley.com/doi/abs/10.1002/nme.1704</t>
  </si>
  <si>
    <t>https://www.sciencedirect.com/science/article/pii/S0040609005017281</t>
  </si>
  <si>
    <t>https://www.sciencedirect.com/science/article/pii/S1359645404005294</t>
  </si>
  <si>
    <t>https://link.springer.com/book/10.1007/b105273</t>
  </si>
  <si>
    <t>https://www.tandfonline.com/doi/pdf/10.1163/1568561041581306</t>
  </si>
  <si>
    <t>https://www.sciencedirect.com/science/article/abs/pii/S0167577X04003891</t>
  </si>
  <si>
    <t>https://pubs.aip.org/aip/jap/article/91/3/1293/763732/Moisture-assisted-subcritical-debonding-of-a</t>
  </si>
  <si>
    <t>https://link.springer.com/article/10.1023/A:1020012625149</t>
  </si>
  <si>
    <t>https://www.tandfonline.com/doi/abs/10.1163/156856102320256882</t>
  </si>
  <si>
    <t>https://www.sciencedirect.com/science/article/abs/pii/S0032386100003888</t>
  </si>
  <si>
    <t>https://www.epotek.com/docs/en/Related/Tech%20Tip%2025%20Dielectric%20Properties%20of%20Epoxies.pdf</t>
  </si>
  <si>
    <t>https://worldscientific.com/doi/abs/10.1142/S0960313199000210?srsltid=AfmBOopG4BUbXeBiYRxg3OnRTvSdOEBXi30FFfAVriUXCxbTVvClkCVe</t>
  </si>
  <si>
    <t>https://www.worldscientific.com/doi/abs/10.1142/9789812839664_0016?srsltid=AfmBOopLPbE1ze6JTjFNgfOci8y6MD-Bvs6nMZg_NjERwd9R4FxxUtzZ</t>
  </si>
  <si>
    <t>https://iopscience.iop.org/article/10.1088/0960-1317/7/3/004</t>
  </si>
  <si>
    <t>https://www.tandfonline.com/doi/abs/10.1080/00218469308031280</t>
  </si>
  <si>
    <t>https://onlinelibrary.wiley.com/doi/abs/10.1002/app.1991.070420703</t>
  </si>
  <si>
    <t>https://pubs.aip.org/avs/jva/article/7/3/1818/212972/Surface-characterization-of-the-copper-epoxy</t>
  </si>
  <si>
    <t>https://4spepublications.onlinelibrary.wiley.com/doi/abs/10.1002/pen.760281408</t>
  </si>
  <si>
    <t>https://royalsocietypublishing.org/doi/10.1098/rspa.1909.0021</t>
  </si>
  <si>
    <t>https://www.researchgate.net/publication/235300393_The_corrosion_of_silver_in_indoor_conditions_of_an_assembly_process_in_the_microelectronics_industry</t>
  </si>
  <si>
    <t>https://ieeexplore-ieee-org.ejournals.um.edu.mt/document/7999987/</t>
  </si>
  <si>
    <t>https://ieeexplore-ieee-org.ejournals.um.edu.mt/document/7999783/</t>
  </si>
  <si>
    <t>https://ieeexplore-ieee-org.ejournals.um.edu.mt/document/7583284/</t>
  </si>
  <si>
    <t>https://ieeexplore-ieee-org.ejournals.um.edu.mt/document/7048372/</t>
  </si>
  <si>
    <t>https://ieeexplore-ieee-org.ejournals.um.edu.mt/document/6459620/</t>
  </si>
  <si>
    <t>https://ieeexplore-ieee-org.ejournals.um.edu.mt/document/7314759/</t>
  </si>
  <si>
    <t>https://ieeexplore-ieee-org.ejournals.um.edu.mt/document/7236832/similar</t>
  </si>
  <si>
    <t>https://ieeexplore-ieee-org.ejournals.um.edu.mt/document/7123124/</t>
  </si>
  <si>
    <t>https://ieeexplore-ieee-org.ejournals.um.edu.mt/document/6231428/</t>
  </si>
  <si>
    <t>https://ieeexplore-ieee-org.ejournals.um.edu.mt/document/6384635/</t>
  </si>
  <si>
    <t>https://ieeexplore-ieee-org.ejournals.um.edu.mt/document/5699486/#:~:text=Contrary%20to%20the%20etch%2Dbased,high%20frequency%20signal%20loss%20significantly.</t>
  </si>
  <si>
    <t>https://ieeexplore-ieee-org.ejournals.um.edu.mt/document/6184494/</t>
  </si>
  <si>
    <t>https://ieeexplore-ieee-org.ejournals.um.edu.mt/document/5270620/</t>
  </si>
  <si>
    <t>https://ieeexplore-ieee-org.ejournals.um.edu.mt/document/5270645/</t>
  </si>
  <si>
    <t>https://ieeexplore-ieee-org.ejournals.um.edu.mt/document/4430686/</t>
  </si>
  <si>
    <t>https://ieeexplore-ieee-org.ejournals.um.edu.mt/document/4198889/</t>
  </si>
  <si>
    <t>https://ieeexplore-ieee-org.ejournals.um.edu.mt/document/4198949/</t>
  </si>
  <si>
    <t>https://ieeexplore-ieee-org.ejournals.um.edu.mt/document/1564717/</t>
  </si>
  <si>
    <t>https://ieeexplore-ieee-org.ejournals.um.edu.mt/document/1252957/</t>
  </si>
  <si>
    <t>https://ieeexplore-ieee-org.ejournals.um.edu.mt/document/928032/</t>
  </si>
  <si>
    <t>https://ieeexplore-ieee-org.ejournals.um.edu.mt/document/906382/</t>
  </si>
  <si>
    <t>https://ieeexplore-ieee-org.ejournals.um.edu.mt/document/776395/</t>
  </si>
  <si>
    <t>https://ieeexplore-ieee-org.ejournals.um.edu.mt/document/517425/</t>
  </si>
  <si>
    <t>https://ieeexplore-ieee-org.ejournals.um.edu.mt/document/1441420/</t>
  </si>
  <si>
    <t>millimeter-wave inspection system (MWIS), SAT</t>
  </si>
  <si>
    <t>https://ieeexplore-ieee-org.ejournals.um.edu.mt/document/927793</t>
  </si>
  <si>
    <t>final device : TSSOP, FEA (finite element analysis) - The virtual crack closure method was used to calculate the strain energy release rate (ERR) at the tip of a small crack at the edge of the pad-encapsulant interface</t>
  </si>
  <si>
    <t>FEA + moisture + fickian + interface toughness ABAQUS</t>
  </si>
  <si>
    <t>sci hub</t>
  </si>
  <si>
    <t>same than 28</t>
  </si>
  <si>
    <t>10.1002/1097-4628(20010124)79:4&lt;652::AID-APP90&gt;3.0.CO;2-U</t>
  </si>
  <si>
    <t>FTIR, DSC, TGA, DMA for EMC, pas de lien avec FEA</t>
  </si>
  <si>
    <t>predict with another factor strain energy release rate G, PQFP, FEA, Final device</t>
  </si>
  <si>
    <t>same than 20</t>
  </si>
  <si>
    <t>TAM, pas de lien avec FEA</t>
  </si>
  <si>
    <t>https://www.jstage.jst.go.jp/article/jsmea/47/3/47_3_294/_pdf#:~:text=A%20method%20to%20measure%20moisture%20in%20encapsulant%20resin,moisture%20directly%20without%20drying%20and%20weighing%20the%20pack-ages.</t>
  </si>
  <si>
    <t>microwave, same than 28</t>
  </si>
  <si>
    <t>https://doi.org/10.1016/j.microrel.2010.07.015</t>
  </si>
  <si>
    <t>exposed pad, nice image</t>
  </si>
  <si>
    <t>FEA</t>
  </si>
  <si>
    <t>FEA non-planar chip technologies, SEM</t>
  </si>
  <si>
    <t>FEA, thermal cycling chambers</t>
  </si>
  <si>
    <t>FEA, thermal cycling chambers, nice image</t>
  </si>
  <si>
    <t>schema mechanism</t>
  </si>
  <si>
    <t>TEM, microwave same than 28</t>
  </si>
  <si>
    <t>International Symposium on Physical &amp; Failure Analysis of Integrated Circuits</t>
  </si>
  <si>
    <t>Pradeep Lall, Shantanu Deshpande, Luu Nguyen</t>
  </si>
  <si>
    <t>Yu-Lung Huang, Mano Ajayan, Bao-Hui Chang Chien, Wei-Chih Lin</t>
  </si>
  <si>
    <t>M. van Soestbergen, A. Mavinkurve, S. Shantaram, J.J.M. Zaal</t>
  </si>
  <si>
    <t>V. N. N. Trilochan Rambhatla, David Samet, P. Markondeya Raj, Satomi Kawamoto, Rao R. Tummala, Suresh K. Sitaraman</t>
  </si>
  <si>
    <t>Chih-Hao Lin, Kai-Chi Chen, Shu-Chen Huang</t>
  </si>
  <si>
    <t>William E. R. Krieger, Sathyanarayanan Raghavan, Suresh K. Sitaraman</t>
  </si>
  <si>
    <t>Daniel Rhee Min Woo, Hwang How Yuan, Jerry Aw Jie Li, Lee Jong Bum, Zhang Hengyun</t>
  </si>
  <si>
    <t>Yu Huiping, Hu Mingqing, Qin Fei, An Tong, Chen Pei, Pi Bensong</t>
  </si>
  <si>
    <t>Electrical Overstress/Electrostatic Discharge Symposium (EOS/ESD)</t>
  </si>
  <si>
    <t>Manoj Nachnani, Phil Rogren, Yuhao Sun</t>
  </si>
  <si>
    <t>Yejun Zhu, Haibin Chen, Ke Xue, Martin Li, Jingshen Wu</t>
  </si>
  <si>
    <t>Cha Chan Lam, Kong Chet Hung, Niessner Martin Richard</t>
  </si>
  <si>
    <t>Lei Zhang, Yejun Zhu, Wei Wang, Xianghong Bi, Haibin Chen, Karina Leung, Yeqing Wu, Jingshen Wu</t>
  </si>
  <si>
    <t>Suhaimi Azizan</t>
  </si>
  <si>
    <t>Jeffrey ChangBing Lee, Li Li, Brian Smith</t>
  </si>
  <si>
    <t>B. Öztürk, P. Gromala, C. Otto, A. Fischer, K.M.B. Jansen, L.J. Ernst</t>
  </si>
  <si>
    <t>Junhui Li, Xiaolong Zhang, Linggang Liu, Lei Han</t>
  </si>
  <si>
    <t>Journal of Microelectromechanical Systems</t>
  </si>
  <si>
    <t>Tam Yee Kam Daphne, Chen Haibin, Wu JingShen</t>
  </si>
  <si>
    <t>Guofeng Xia, Fei Qin, Wenhui Zhu, Cha Gao, Xiaobo Ma</t>
  </si>
  <si>
    <t>M. Lebbai, O.Y.M. Lam, Jang-Kyo Kim</t>
  </si>
  <si>
    <t>Jason Ng Boon Lim</t>
  </si>
  <si>
    <t>Lai Chin Yung, Lee Chai Ying, Cheong Choke Fei, Aw Tiam Ann, Soellner Norbert</t>
  </si>
  <si>
    <t>SK Chin, Eric Erfe</t>
  </si>
  <si>
    <t>Charles J. Vath, Richard Holliday</t>
  </si>
  <si>
    <t>Edwin Lim Jin Keong</t>
  </si>
  <si>
    <t>Guangchao Xie, Jianhua Ruan, Yue Wang, Xinyu Du, Xingming Cheng</t>
  </si>
  <si>
    <t>James D. Getty, Daniel Chir</t>
  </si>
  <si>
    <t>International Conference on Reliability, Maintainability and Safety,ICRMS</t>
  </si>
  <si>
    <t>Meijiang Song, Jinzhong Yao, Yongsheng Lu</t>
  </si>
  <si>
    <t>Jianzheng Hu, Lianqiao Yang, Moo Whan Shin</t>
  </si>
  <si>
    <t>Yeoh Lai Seng</t>
  </si>
  <si>
    <t>Ming-Han Tsai, Feng-Jui Hsu, Meng-Chieh Weng, Hsiang-Chen Hsu</t>
  </si>
  <si>
    <t>Xiuzhen Lu, Li Xu, Huaxiang Lai, Xinyu Du, Johan Liu, Zhaonian Cheng</t>
  </si>
  <si>
    <t>Hsiang-Chen Hsu, Yu-Teng Hsu, Wen-Lo Hsich, Meng-Chieh Weng, Shao-Tang ZhangJian, Feng-Jui Hsu, Yi-Feng Chen, Shen-Li Fu</t>
  </si>
  <si>
    <t>Jiang Haihua, Xiao-song Ma, Chen Ning</t>
  </si>
  <si>
    <t>Lawrence D. Andrews, Terrence C. Caskey, Simon J. S. McElrea</t>
  </si>
  <si>
    <t>Jiaqing Xi, Ming Li, Anmin Hu, Hong Shen, Dali Mao</t>
  </si>
  <si>
    <t>Shen Liang, Wang Mingxiang, He YongHong, Lam Tim Fai, Jiang Yu Qi</t>
  </si>
  <si>
    <t>IEEE Photonics Conference (IPC)</t>
  </si>
  <si>
    <t>Ji Hyuck Yang, Kang Yong Lee</t>
  </si>
  <si>
    <t>Jong Tae Moon, Sung Hak Hong, Seung Wook Yoon, Chang Jun Park, Yoon Hwa Choi, Jae Myun Kim, Jong Hyun Lee, Ja Ryoung Kim, Yo Hwan Koh</t>
  </si>
  <si>
    <t>Young-Gon Kim, Bongtae Han, Shin Choi, Myung-Ki Kim</t>
  </si>
  <si>
    <t>M.K. Rahim, J.C. Suhling, R.C. Jaeger, P. Lall</t>
  </si>
  <si>
    <t>Loh Wei Keat, Lee Yung Hsiang, Ong Kang Eu, Chin Ian, Leong Jenn Seong</t>
  </si>
  <si>
    <t>NEAP, non etching adhesion promoter, aging, HAST, don't insert sources, solution, PCB, silane, no cross-section, don't mention silver, Adhesives, Atomic force microscopy, Scanning electron microscopy, Conductive films, Conducting materials, Substrates, Manufacturing processes, Bonding, Copper, Etching, Substrate For Generation, Scanning Electron Microscopy, Silicate, Atomic Force Microscopy, Technical Documentation, Peel Strength, Interference Microscopy, Strong Bonds, Strong Covalent Bonds, Copper Surface</t>
  </si>
  <si>
    <t>EMC, adhesion, TOF-SIMS, Bond confirmation, Goniometer, Contact Angle, WYKONT300, Surface Roughness, XPS, Fracture Surface Analysis, Dage 4000, Button Shear Test, BST, AFM Measurement, Adhesion Force, spin coating, iron, Fe, alloy 42, Adhesives, Electronics packaging, Atomic force microscopy, Copper, Pollution measurement, Delamination, Electronic equipment testing, Self-assembly, Electromagnetic compatibility, Force measurement, Adhesion Strength, Carbonyl Group, Atomic Force Microscopy, Chemical Bonds, Force Measurements, Si Wafer, Self-assembled Monolayers, Shear Test, Electronic Packaging, Thiol Compounds, Experimental Substrates, Thin-layer Chromatography, Contact Angle, Spring Constant, Surface Analysis, Contact Angle Measurements, Si Substrate, Copper Oxide, Atomic Force Microscopy Measurements, Bisphenol A, Copper Substrate, Cantilever Deflection, Digital Instruments, Silicon Nitride, Inorganic Acids, Silane Coupling Agent, Enhancement Of Adhesion, Fracture Load, Uncoated Substrate</t>
  </si>
  <si>
    <t>adhesion, EMC, Shaped Pd Preplated Leadframes, Pd PPF, PPF, Adhesives, Nickel, Surface roughness, Rough surfaces, Electromagnetic compatibility, Surface morphology, Lead, Delamination, Failure Modes, Electroplating, Test Temperature, Increased Surface Roughness, Mechanical Interlocking, Weak Adhesion, Adhesive Failure, Cohesive Failure, Moisture Sensitivity, Scanning Electron Microscopy, Chemical Treatment, Fracture Surface, Adhesion Strength, Mechanism Of Improvement, Haystack, Copper Substrate, Copper Sheet, Ni Layer, Microelectronics Industry</t>
  </si>
  <si>
    <t>adhesion, copper, Cu, adhesion promoter, Adhesives, Surface impedance, Substrates, Copper, Electrodes, Surface treatment, Adhesive strength, Molecular Dynamics, Molecular Dynamics Simulations, Self-assembled Monolayers, Electrochemical Assembly, Treatment Time, Electrostatic Potential, Surface Coverage, Interfacial Adhesion, Adhesion Strength, Copper Substrate, Reduced Treatment Time, Young’s Modulus, Counter Electrode, Assembly Process, Universal Testing, Equivalent Circuit, Supercapacitors, Interfacial Tension, Electrochemical Impedance Spectroscopy, Preparation Time, Charge Transfer Resistance, Standard Three-electrode Cell, Relative Coverage, Electrochemical Approach, Fracture Toughness, Bisphenol A, Three-electrode Cell, Interfacial Strength, NaOH Aqueous Solution, Critical Load</t>
  </si>
  <si>
    <t>NEAP, Non Etching Adhesion Promoter, NovaBond, no cross-section, dont't mention Silver, Adhesives, Surface treatment, Surface topography, Surface morphology, Copper, Rough surfaces, Surface roughness, Integrated Circuits Packaging, Inner Layer, Increase In Surface Area, Nanoscale Structures, Fluorescence Microscopy, Type Material, Chemical Bonds, Boundary Layer, Functional Composition, Passivation Layer, Copper Oxide, Adhesion Performance, Etching Depth, Mechanical Bond, Peel Strength</t>
  </si>
  <si>
    <t>simulation, Analytical models, Assembly, Virtual manufacturing, Manufacturing processes, Semiconductor device packaging, Costs, Semiconductor device manufacture, Semiconductor device reliability, Delamination, Lead time reduction, Package Assembly, Finite Element, Manufacturing Process, Delamination, Different Sets Of Conditions, Material Properties, Function Of Time, Young’s Modulus, Function Of Temperature, First-principles, Contact Surface, Thermal Expansion, Simulation Process, Friction Coefficient, Tensile Stress, Compressive Stress, Residual Stress, Target Surface, End Of Line, Elastic Wave, Bond Wires, Moulding Process, Von Mises Stress, Viscoelastic Material, Contact Pairs, Transient Dynamics, Time Temperature Superposition, Expansion Coefficient, Curing Process</t>
  </si>
  <si>
    <t>BGA, PCB, PBGA, PQFP, Assembly, Electronics packaging, Printing, Inspection, Soldering, Plastic packaging, Electronic packaging thermal management, Components, packaging, and manufacturing technology, Circuit testing, Acoustic testing, Opposite Side, Printed Circuit Board, Plastic Ball Grid Array, General Practitioners, Young’s Modulus, Water Absorption, Glass Transition Temperature, Thermal Expansion, Poisson’s Ratio, Expansion Coefficient, Per Cycle, Delamination, Flexural Strength, Transverse Direction, Shear Test, In-plane Direction, Foot Length, Solder Joints, Test Board, Dwell Time</t>
  </si>
  <si>
    <t>interfacial, EMC, iron, Fe, alloy 42, Atomic force microscopy, Adhesives, Force measurement, Copper, Atomic measurements, Curing, Atomic layer deposition, Self-assembly, System testing, Surface treatment, Atomic Force Microscopy, Covalent Bonds, Bond Strength, Force Measurements, Adhesion Strength, Self-assembled Monolayers, Enhancement Of Adhesion, Surface Morphology, Sputtering, Chemical Bonds, Thin-layer Chromatography, Gray Line, Curing Process, Physical Force, Epoxy Groups, Organic Groups, Coupling Agent, Atomic Force Microscopy Measurements, Silane Coupling Agent, Oxide Growth, Cured Epoxy Resin, Copper Substrate, Electronic Packaging, Epoxy Samples</t>
  </si>
  <si>
    <t>interfacial, Process, Bonding, Acoustics, Gold, Heating, Testing, Crystals, Part Of Package, Interfacial Characteristics, Intermetallic, High-speed Camera, Interfacial Bond, Formation Of Cu, Ultrasonic Energy, Crystal Structure, Scanning Electron Microscopy, Lattice Parameters, Activation Energy, High-resolution Transmission Electron Microscopy, Bond Strength, Tetragonal, Heating Temperature, Shear Strength, Atomic Radius, Copper Wire, Interplanar Spacing, Shear Test, Intermetallic Phases, Miller Indices, Interfacial Microstructure, Non-stick, Thermal Aging, Microhardness, Au-wire bonding, Cu-wire bonding, intermetallics, overhang bonding, shear strength</t>
  </si>
  <si>
    <t>interfacial, QFN, Compounds, Stress, Delamination, Reliability, Packaging, Silicon, Copper, Mold Compound, Tensile, Mobile Devices, Shear Stress, Glass Transition Temperature, Thermal Expansion, Crack Propagation, Glass Transition Temperature Tg, Interfacial Adhesion, G Values, Electrical Performance, Crack Length, Critical Load, Advanced Driver Assistance Systems, Energy Release Rate, Beam Bending, Temperature Of Compounds, Four-point Bending Test, Double Cantilever Beam, All-electric, mold comound, fan-out, lead-frame, interfacial delamination, mode mixity</t>
  </si>
  <si>
    <t>, Compounds, Stress, Wires, Delamination, Copper, Lead, Numerical models, Copper Wire, Young’s Modulus, Thermal Expansion, Part Of Package, High Elastic Modulus, Embrittlement, Bond Wires, Numerical Simulations, Vitality, Stress Levels, Yield Strength, Thermal Stress, Strain Hardening, Filler Content, Plastic Strain, Von Mises, Small Packages, Gold Wire, Arm Swing, Mold Temperature</t>
  </si>
  <si>
    <t>interfacial, copper, Cu, Compounds, Wires, Sulfur, Copper, Aging, Reliability, Strips, Copper Wire, Interface Crack, High-temperature Storage, Bond Wires, Layer Cracks, Control Experiments, Reliability Test, Sulfur Content, Delamination, Failure Modes, Control Limits, High Storage, Temperature Cycles, Thermal Test, Failure Analysis, Occurrence Of Failure, Thermal Aging, Gold Price, Corrosion Mechanism, Bond Parameters, Thermal Treatment</t>
  </si>
  <si>
    <t>, Conductive adhesives, Integrated circuit interconnections, Packaging, Needles, Polymers, Process design, Conducting materials, Productivity, Manufacturing processes, Costs, Electrical Interconnection, Mechanical Forces, Vertical Process, Deposition Process, Needle Tip, Mother Died, Conductive Paste, Vertical Stacking, Stacking Configurations, Integrated Circuit Design</t>
  </si>
  <si>
    <t>lead frame, Delamination, copper, Cu, oxidation, mechanism, Copper, Delamination, Oxidation, Electromagnetic compatibility, Clamps, High temperature superconductors, Stress, Depth Profile, Copper Oxide, Penetration Depth, Laser Ablation, Semiconductor Industry, Auger Electrons, Line Scan Analysis, Auger Electron Spectroscopy, Copper, Delamination, Oxidation, Electromagnetic compatibility, Clamps, High temperature superconductors, Stress, Depth Profile, Copper Oxide, Penetration Depth, Laser Ablation, Semiconductor Industry, Auger Electrons, Line Scan Analysis, Auger Electron Spectroscopy</t>
  </si>
  <si>
    <t>QFN, Copper, Wires, Materials, Gold, Reliability, Silver, Failure Mechanism, Supply Chain Management, Reliability Issues, Copper Wire, Silver Wire, Gold Wire, High Copper Concentrations, Use Of Gold, Cycle Time Reduction, Bond Wires, High Temperature, Silicon, High Resistance, Grain Size, Product Life, Delamination, Dry Air, Intermetallic, Small Grains, Large Grains, Moore’s Law, Formation Of Intermetallic Compounds, High-temperature Storage, Small Grain Size, Bill Of Materials</t>
  </si>
  <si>
    <t>QFN, Quad Flat No-lead, Pd PPF, PPF, AES, , Costs, Flip chip, Lead, Semiconductor device packaging, Temperature, Environmentally friendly manufacturing techniques, Copper, Gold, Thermal resistance, Bonding, Low Cost, High Performance, Flip-chip, Shear Force, Thermal Resistance, Peeling Off, Interconnecting Layer, Assembly Process, Heat Resistance, Delamination, Shear Test, Shear Mode, Sustainable Packaging, Interfacial Fracture, Packaging Costs</t>
  </si>
  <si>
    <t>Button shear test, BST, design leadframe, fatigue life in thermal cycling, TMA, Tg, CTE, DMA, Coupling agent, different resin, different hardener, silica filler, Pass/Fail test for HTGS or HTS, thermal degradation, shear stength, button shear, BST, process, cooling, different coupling agent, different EMC, thermal cycling, ageing, Decision support systems, Electronics packaging, Conferences, Mold Compound, High Temperature, Reliability Test, Storage Modulus, Crosslinking Density, High Adhesion, High-temperature Storage, Glass Transition Temperature, Thermal Expansion, Chloride Ions, Levels Of Compounds, High Failure Rate, Thermal Performance, High Storage, Flame Retardant, Adhesion Strength, Coupling Agent, Dynamic Mechanical Analysis, Electrical Performance, Interfacial Strength, Solder Joints, Base Resin, Moulding Process, Sulfate Ions, Flexural Modulus, High Adhesion Strength, Bond Wires, Strong Adhesion, Higher Storage Modulus, Biphenyl, Decision support systems, Electronics packaging, Conferences, Mold Compound, High Temperature, Reliability Test, Storage Modulus, Crosslinking Density, High Adhesion, High-temperature Storage, Glass Transition Temperature, Thermal Expansion, Chloride Ions, Levels Of Compounds, High Failure Rate, Thermal Performance, High Storage, Flame Retardant, Adhesion Strength, Coupling Agent, Dynamic Mechanical Analysis, Electrical Performance, Interfacial Strength, Solder Joints, Base Resin, Moulding Process, Sulfate Ions, Flexural Modulus, High Adhesion Strength, Bond Wires, Strong Adhesion, Higher Storage Modulus, Biphenyl</t>
  </si>
  <si>
    <t>Delamination, contact angle, process step impact, modeling, six sigma, Delamination, integrated circuits (IC), machine-to-machine study (MTM), six sigma, surface-mount technology (SMT), JEDEC, Delamination, Assembly, Quality control, Adhesives, Passivation, Circuit testing, Costs, Manufacturing industries, Surface contamination, Production facilities, Contact Angle, Testing Process, Future Processes, Functional Failure, Disciplinary Approaches, Wafer Surface, Angle In Order, Thermal Stress, Thermal Expansion, Process In Order, Process Improvement, Quality Issues, Mapping Process, Phase Control, Failure Analysis, Assembly Sites, Plasma Cleaner, Surface-mounted, Definition Phase, Assignable Cause, Customer Complaints, Delamination, integrated circuits (IC), machine-to-machine study (MTM), six sigma, surface-mount technology (SMT), Delamination, Assembly, Quality control, Adhesives, Passivation, Circuit testing, Costs, Manufacturing industries, Surface contamination, Production facilities, Contact Angle, Testing Process, Future Processes, Functional Failure, Disciplinary Approaches, Wafer Surface, Angle In Order, Thermal Stress, Thermal Expansion, Process In Order, Process Improvement, Quality Issues, Mapping Process, Phase Control, Failure Analysis, Assembly Sites, Plasma Cleaner, Surface-mounted, Definition Phase, Assignable Cause, Customer Complaints, Delamination, integrated circuits (IC), machine-to-machine study (MTM), six sigma, surface-mount technology (SMT)</t>
  </si>
  <si>
    <t>Chip-to-chip bonding, delamination, die shear, MEMS, MEMS packaging, reliability, scanning acoustic microscopy, Delamination, Bonding, Micromechanical devices, Integrated circuit reliability, Integrated circuit packaging, Circuit testing, Acoustic testing, Performance evaluation, Microscopy, Acoustic measurements, Adhesion Strength, Adhesive Layer, Thermal Cycler, Lack Of Data, Shear Force, Thermal Expansion, Finite Element Model, Adhesive Properties, Shear Strength, Non-destructive Method, Non-destructive Testing, Detonation, Non-destructive Technique, Side Of The Sample, Ultimate Value, Silicon Chip, Destructive Testing, Mechanical Shock, Shear Strength Values, Thermal Expansion Mismatch, Delamination, Bonding, Micromechanical devices, Integrated circuit reliability, Integrated circuit packaging, Circuit testing, Acoustic testing, Performance evaluation, Microscopy, Acoustic measurements, Adhesion Strength, Adhesive Layer, Thermal Cycler, Lack Of Data, Shear Force, Thermal Expansion, Finite Element Model, Adhesive Properties, Shear Strength, Non-destructive Method, Non-destructive Testing, Detonation, Non-destructive Technique, Side Of The Sample, Ultimate Value, Silicon Chip, Destructive Testing, Mechanical Shock, Shear Strength Values, Thermal Expansion Mismatch</t>
  </si>
  <si>
    <t>interfacial, moisture, Delamination, Copper, Humidity, Integrated circuit packaging, Qualifications, Moisture measurement, Fourier transforms, Infrared spectra, Reflection, Position measurement, Moisture Diffusion, Relative Humidity, Moisture Content, Diffusion Coefficient, Seepage, Internal Reflection, Multiple Reflections, Bulk Diffusion, Diffuse Interface, Epoxy Samples, Higher Rates, Small Pieces, Sampling Area, Diffusion Rate, Incident Angle, Penetration Depth, Water Uptake, Interface Region, Edge Region, Absorption Behavior, Copper Substrate, Higher Degradation Rate, FTIR Measurements, Dicyandiamide, Increase In The Diffusion Coefficient, Substrate Interface, Large Disc, Total Amount Of Water, Water Curve, Moisture Content Measurements</t>
  </si>
  <si>
    <t>thermal cycling nice photo delamination, Delamination, Flip chip, Assembly, Thermal stresses, Thermal resistance, Electrical resistance measurement, Stress measurement, Semiconductor device measurement, Silicon, Soldering, Flip-chip, Delamination Growth, Delamination Initiation, Stress Conditions, Thermal Cycler, Shear Stress, Variety Of Stresses, Stress Distribution, Normal Stress, Adhesion Strength, Cyclic Stress, Thermal Test, Understanding Of Growth, Sensor Resistance, Interfacial Stress, Stress History, Side Of The Device, Test Chip, Interfacial Shear Stress, Solder Joints, In-plane Stress, Temperature Coefficient Of Resistance, Expansion Coefficient, Lower Left Corner, Test Board, Stress Components, Measures Of Stress, Thermal Expansion, Average Stress, Uniaxial Tests</t>
  </si>
  <si>
    <t>, Delamination, Loading, Load modeling, Copper, Microelectronics, Electromagnetic compatibility, Stress, Interfacial Delamination, Thermal Expansion, Crack Propagation, Part Of Package, Fracture Mechanics, Crack Initiation, Displacement Data, Interfacial Fracture, Cohesive Zone Model, Mismatch Of Coefficients, Finite Element Model, Characteristic Length, 2D Model, Vertical Displacement, Constant Load, Thickness Ratio, Horizontal Displacement, Load Displacement, Crack Length, Critical Load, Double Cantilever Beam, Four-point Bending Test, Energy Release Rate, Critical Force, Cohesive Zone, Interface Crack, Stiffness Ratio, Copper Layer, Increase In Displacement, Unloading Curve, Cohesive-zone model, double cantilever beam (DCB) test, four-point bend (FPB) test, interfacial delamination, interfacial fracture mechanics, microelectronic package, strain energy release rate (SERR), virtual crack closure technique (VCCT)</t>
  </si>
  <si>
    <t>Prediction, QFN, Delamination, Failure, Finite-element analysis, FEA, hygromechanical stress, interfacial delamination, physics of failure (PoF), quad flat  no-lead (QFN), scanning acoustic tomography (SAT), oxidation, moisture, Process Parameter, Silver, Ag, Silver Plating, shear stress, variation of die thickness, variation of package size, U Groove Design Leadframe vs  without the U groove, Delamination, Moisture, Stress, Finite element analysis, Lead, Electromagnetic compatibility, Testing, Delamination Failure, Quad-flat No-leads, Quad Flat, Finite Element, Bond Strength, Finite Element Model, Finite Element Analysis, Failure Analysis, Moisture Sensitivity, Simulation Results, Shear Stress, X-ray Photoelectron Spectroscopy, Diffusion Coefficient, Testing Results, Experimental Tests, Polymeric Materials, Finite Element Method, Vapor Pressure, Oxide Layer, Failure Modes, Pack Size, Cohesive Zone Model, Stress Ratio, Experimental Test Results, Interfacial Shear Strength, Moisture Diffusion, Shear Test, Double Cantilever Beam, Adhesion Strength, Moisture Content, Finite-element analysis, hygromechanical stress, interfacial delamination, physics of failure (PoF), quad flat no-lead (QFN), scanning acoustic tomography (SAT), Delamination, Moisture, Stress, Finite element analysis, Lead, Electromagnetic compatibility, Testing, Delamination Failure, Quad-flat No-leads, Quad Flat, Finite Element, Bond Strength, Finite Element Model, Finite Element Analysis, Failure Analysis, Moisture Sensitivity, Simulation Results, Shear Stress, X-ray Photoelectron Spectroscopy, Diffusion Coefficient, Testing Results, Experimental Tests, Polymeric Materials, Finite Element Method, Vapor Pressure, Oxide Layer, Failure Modes, Pack Size, Cohesive Zone Model, Stress Ratio, Experimental Test Results, Interfacial Shear Strength, Moisture Diffusion, Shear Test, Double Cantilever Beam, Adhesion Strength, Moisture Content, Finite-element analysis, hygromechanical stress, interfacial delamination, physics of failure (PoF), quad flat no-lead (QFN), scanning acoustic tomography (SAT)</t>
  </si>
  <si>
    <t>Delamination, plastic packaging, suitable mold compound properties,  Delamination, Plastic integrated circuit packaging, Integrated circuit packaging, Adhesives, Testing, Finite element methods, Stress measurement, Semiconductor device measurement, Plastic packaging, Moisture, Suitable Properties, Plastic Packaging, Mold Compound, Finite Element, Wet Conditions, Critical Stress, Adhesion Test, Stress Intensity Factor, Young’s Modulus, Thermal Stress, Thermal Expansion, Finite Element Analysis, Crack Propagation, Stress Field, Adhesion Strength, Mechanical Engineering, Failure Analysis, Surface-mounted, National University Of Singapore, Stress Singularity, Thermal Stress Conditions, Stress Concentration Points, Thermal Mismatch, Greater Savings, Packaging Technology, alloy 42, Delamination, Plastic integrated circuit packaging, Integrated circuit packaging, Adhesives, Testing, Finite element methods, Stress measurement, Semiconductor device measurement, Plastic packaging, Moisture, Suitable Properties, Plastic Packaging, Mold Compound, Finite Element, Wet Conditions, Critical Stress, Adhesion Test, Stress Intensity Factor, Young’s Modulus, Thermal Stress, Thermal Expansion, Finite Element Analysis, Crack Propagation, Stress Field, Adhesion Strength, Mechanical Engineering, Failure Analysis, Surface-mounted, National University Of Singapore, Stress Singularity, Thermal Stress Conditions, Stress Concentration Points, Thermal Mismatch, Greater Savings, Packaging Technology</t>
  </si>
  <si>
    <t>delamination, Delamination, Temperature measurement, Loading, Shafts, Materials, Humidity, Copper, Harsh Environments, Delamination Toughness, Chamber Pressure, Pressure Cooker, Pressure Vessel, Present Study Deals, Microelectronics Industry, Near Future, Thermal Expansion, Crack Propagation, Energy Release, Residual Stress, Middle Section, Fracture Toughness, Lower Section, Glass Window, Crack Length, Top Section, Energy Release Rate, Interfacial Fracture, FEM Model, Linear Fracture Mechanics</t>
  </si>
  <si>
    <t>Polyimide, chip, EMC, adhesion, delamination, adhesion promoter, C-SAM, moisture absorption, MAR resin but 2 glass temperature, Electromagnetic compatibility, Adhesives, Absorption, Moisture, Delamination, Polyimides, Compounds, Mold Compound, Dehydration, Relative Humidity, Water Absorption, Adhesion Strength, Moisture Sensitivity, Bond Strength, Glass Transition Temperature, Thermal Expansion, Glass Transition Temperature Tg, Flexural Strength, Part Of Package, Semiconductor Devices, Flexural Modulus, High Water Absorption, Type Of Resin, Dissimilar Materials, Percentage Of Water Absorption</t>
  </si>
  <si>
    <t>, Electromagnetic compatibility, Heating, Stress, Strain, Numerical models, Wheels, Thermal conductivity, Cohesive Zone Model, Interfacial Delamination, Time Step, Temperature Field, Crack Propagation, Normal Stress, Stress Field, Normal Direction, Tangential Direction, Copper Plate, Copper Surface, Interfacial Stress, Energy Release Rate, Tangential Stress, Contact Stress, Heat Transfer, Thermal Conductivity, Finite Element, Maximum Temperature, Heat Flux, Tensile Stress, Heat Transfer Model, Finite Element Model, Heat Source, Maximum Stress, Cutting simulation, Cohesive zone model, Thermal-mechanical coupled, Interface delamination</t>
  </si>
  <si>
    <t>EMC, simulation, ANSYS, gold bond wire, Electromagnetic compatibility, Neck, Gold, Wire, Bonding, Plastics, Capacitive sensors, US Department of Energy, Iron, Fatigue, Optical Coupling, Gold Wire, Young’s Modulus, Temperature Cycles, Maximum Strain, Plastic Strain, Influence Of Various Factors, Modulus Of Gels, Bond Wires, Material Properties, Thermal Stress, Effective Properties, Dimensional Model, Geometry Structure, Thick Gel, Gel Material, Weakest Point, Commercial Software ANSYS, Large Temperature Changes, Effects Of Material Properties</t>
  </si>
  <si>
    <t>QFN, Electromagnetic compatibility, Stress, Lead, Temperature measurement, Electronic packaging thermal management, Conductivity, Reliability, High Voltage, Integrated Circuit, QFN Package, Reliability Test, Low Stress, Delamination, High Leakage, Junction Temperature, High Operating Voltage, Measurement Of Activity, Preconditioning, Shear Stress, Final Test, Temperature Cycles, Space Charge, Interfacial Stress, Volume Resistivity, Mold Temperature</t>
  </si>
  <si>
    <t>, Electronic packaging thermal management, Bonding, Thermal conductivity, Thermal resistance, Reliability, Conductivity, Thermal Conductivity, Thermal Analysis, High Thermal Conductivity, High Reliability, Finite Element, Good Reliability, High Conductivity, Reliability Test, Thermal Performance, Power Semiconductor, High Temperature, Impedance, Heat Transfer, Heat Flux, Thermal Stress, Thermal Resistance, Delamination, Power Devices, Heat Transfer Coefficient, Thermal Test, Mean Time To Failure, Low Thermal Resistance, Thermal Path, Junction Temperature, Unbiased Test</t>
  </si>
  <si>
    <t>, Electronics packaging, Polymers, Stress, Electronic packaging thermal management, Temperature dependence, Mechanical variables measurement, Conducting materials, Viscosity, Elasticity, Integrated circuit packaging, Electronic Packaging, Polymer Packaging, Parameter Sensitivity Study, Finite Element, Thermal Expansion, Dynamic Mechanical Analysis, Elastic Model, Von Mises Stress, Time-dependent Behavior, Viscoelastic Model, Time-dependent Properties, Temperature-dependent Model, Thermal Cycler, Material Properties, Young’s Modulus, Relaxation Time, Finite Element Method, Glass Transition Temperature, TA Instruments, Finite Element Analysis, Thermal Load, Viscoelastic Properties, Time Temperature Superposition, Storage Modulus, Viscoelastic Behavior, Behavior Of Polymers, Elastic Material, Viscoelastic Material, Normal Stress, Temperature Cycles</t>
  </si>
  <si>
    <t>lead frame, Process, copper, Cu, Fabrication, Copper, Chip scale packaging, Electronic packaging thermal management, Lead, Electronics packaging, Costs, Semiconductor device packaging, Rapid thermal processing, Flip chip, Simulation Results, Thermal Performance, Electrical Performance, Memory Devices, Packaging Technology, Conventional Packaging, Superior Performance, Computer Simulations, Manufacturing Process, Processing Cost, Design Software, Printed Circuit Board, Intermetallic, Electrical Circuit, Manufacturing Cost, Pressure Cooker, Microstructural Observations, Joint Strength, Surface-mounted, Flip-chip, Solder Joints, Moulding Process</t>
  </si>
  <si>
    <t>Failure, Failure analysis, Plastics, Delamination, Temperature distribution, Moisture, Bonding, Semiconductor materials, Lead, Materials reliability, Thermal conductivity, Failure Analysis, Thermal Expansion, Failure Mechanism, Plastic Mold, Thermal Expansion Mismatch, High Temperature, Shear Stress, Water Vapor, Greater Improvement, Product Design, I-V Curves, Failure Modes, Packaging Materials, Reliability Issues, Device Reliability, Device Failure, Plastic Packaging, Hot Flashes, Encapsulation Materials, Electrical Failure, Peeling Off, Mold Material, plastic encapsulated microcircuits (PEMs), reliability, delamination, failure analysis, coefficient thermal expansion (CTE)</t>
  </si>
  <si>
    <t>Failure, mechanism, QFN, Failure analysis, Wire, Bonding, Lead, Resonant frequency, Packaging, Microassembly, Temperature, Testing, Adhesives, Failure Mechanism, Bond Wires, Optimal Parameters, Bond Strength, Weak Bonds, Model In This Paper, Ultrasonic Power, Bond Quality, Capillary, Impact Force, Equivalent Stiffness, Bond Force, Static Displacement, 1st Row, Ultrasonic Generator, Vibration Model</t>
  </si>
  <si>
    <t>QFN, Quad Flat No-lead, QFN package, thermal cycle, fatigue test, stress analysis, delamination, FEM model, C-SAM , Fatigue, Delamination, Electronic packaging thermal management, Semiconductor device packaging, Assembly, Fixtures, Semiconductor devices, Electronic equipment testing, Tensile stress, Probability, Test Method, Fatigue Tests, Delamination Effect, Quad-flat No-leads, Cyclic Loading, Semiconductor Devices, Subject Of This Paper, Software In Order, Electronic Packaging, Material Properties, Shear Stress, Loading Conditions, Thermal Stress, Mechanical Loading, Tensile Stress, Central Line, Maximum Stress, Stress Distribution, Diagonal Line, Bending Test, Personal Digital Assistants, Displacement Range, Specimen Width, Breaking Load, Three-point Method, Three-point Bending Test, QFN package, thermal cycle, fatigue test, stress analysis, delamination</t>
  </si>
  <si>
    <t>BGA, Finite element methods, Packaging, Furnaces, Semiconductor device modeling, Heat transfer, Heating, Temperature distribution, Belts, Temperature measurement, Boundary conditions, Finite Element Method, Reflow Profile, Uniform Distribution, Heat Transfer, Thermal Conductivity, Temperature Distribution, Top Surface, Noticeable Effect, Convective Heat, Heat Transfer Coefficient, Surface Profile, Forced Convection, Convective Coefficient, Convective Heat Transfer Coefficient, Heat Transfer Mechanism, Chip Area, Temperature Difference, Temperature Rise, Thermocouple, Air Gap, Natural Convection, Side Surface, Surface-mounted, Simulated Profiles, Uniform Temperature Distribution</t>
  </si>
  <si>
    <t>Automotive, Heating, Brain modeling, Monitoring, Conductivity measurement, Reliability, Polymers, Young’s Modulus, Heat Transfer, Finite Element, Function Of Temperature, Differential Scanning Calorimetry, Bulk Modulus, Residual Stress, Dynamic Mechanical Analysis, Reaction Heat, Adhesive Failure, Electrical Failure, Heating Rate, Thermal Expansion, Storage Modulus, Fracture Toughness, Viscoelastic Region, Deformation Amplitude, Fractional Conversion</t>
  </si>
  <si>
    <t>QFN, Image resolution, Lead, Finite element analysis, Silicon, Electronics packaging, Heating, Electronic packaging thermal management, QFN Package, Smartphone, Internet Of Things, Additive Manufacturing, Additive Manufacturing Technologies, Thermal Conductivity, Reliability Test, Thermal Resistance, Power Devices, Junction Temperature, Standards Board, Bond Wires, Ease Of Design, Thermal Path</t>
  </si>
  <si>
    <t>QFN, Quad Flat No-lead, Computer-Aided Engineering, CAE, simulation, Inductors, Computer aided engineering, Compounds, Electronics packaging, Integrated circuits, Assembly, Resistors, QFN Package, System Software, Discrete Components, Large Inductance, Low Investment Costs, Impedance, High Resistance, Medical Devices, Heat Capacity, Differential Scanning Calorimetry, Assembly Process, Personal Computer, Flow Characteristics, Turbulent Flow, Printed Circuit Board, Transfer Time, Passive Components, Processing Window, Moore’s Law, Mold Temperature, Moulding Process, Entrapped Air</t>
  </si>
  <si>
    <t>EMC, iron, Fe, alloy 42, Integrated circuit modeling, Plastic integrated circuit packaging, Moisture, Soldering, Semiconductor device packaging, Lead, Plastic packaging, Temperature sensors, Thermal stresses, Delamination, Plastic Packaging, Popcorn Effect, Preconditioning, Nomogram, Stability Parameters, Moisture Sensitivity, Layer Thickness, Young’s Modulus, Moisture Content, Restricted Model, Reliable Prediction, Vapor Pressure, Gas Constant, Delamination, Saturating Concentration, Diffusion Equation, Infinite Series, Critical Angle, Amount Of Moisture, Moisture Diffusion, Neutral Zone, Failure Region, Semi-infinite Medium</t>
  </si>
  <si>
    <t>Pop corn effect during wire bonding, delamination, process, Irrigation, Microelectronics, Transducers, Stress, Lead, Microscopy, Failure Analysis, Acoustic Microscopy, Scanning Acoustic Microscopy, Microelectronic Components, Layer Thickness, Delamination, Printed Circuit Board, Non-destructive Method, Electromagnetic Pulses, Bond Wires, Echo Signal, Popcorn, Irrigation, Microelectronics, Transducers, Stress, Lead, Microscopy, Failure Analysis, Acoustic Microscopy, Scanning Acoustic Microscopy, Microelectronic Components, Layer Thickness, Delamination, Printed Circuit Board, Non-destructive Method, Electromagnetic Pulses, Bond Wires, Echo Signal, Popcorn</t>
  </si>
  <si>
    <t>QFN, Lead, Electromagnetic compatibility, Copper, Microstructure, Stress, Adhesives, Resists, Mechanical Lock, Photolithography, Electroplating, Chemical Etching, Wet Etching, Wet Chemical Etching, Shear Stress, Spin-coated, Normal Stress, Adhesion Strength, Wet Process, Average Stress, Pulling Force, Average Approach, Photomask, Copper Substrate, Photoresist Layer, Thermal Mismatch, Average Shear Stress, Wet Etching Process, Delamination, Micro-anchor structure, Mechanical locking effect, Average stress approach</t>
  </si>
  <si>
    <t>, Lead, Plastic packaging, Soldering, Electronics packaging, Electronic packaging thermal management, Chip scale packaging, Capacitive sensors, Manufacturing processes, Assembly, Thermal expansion, Plastic Packaging, Solder Joints, Joint Reliability, Solder Joint Reliability, Thermal Expansion, Current Design, Printed Circuit Board, Electrical Performance, Relative Reliability, Temperature-dependent Properties, Packaging Technology, High Frequency Operation, Conventional Packaging, FEM Model, High-speed Devices</t>
  </si>
  <si>
    <t>, Light emitting diodes, Ceramics, Plastic packaging, Thermomechanical processes, Thermal resistance, Thermal stresses, Electrical resistance measurement, Mechanical variables measurement, Performance evaluation, Thermal expansion, Light-emitting Diodes, Thermal Analysis, Ceramic Package, Thermal Expansion, Thermal Resistance, Thermal Characteristics, Thermal Performance, Transient Measurements, Plastic Packaging, Plastic Mold, Young’s Modulus, Heat Transfer, Structure Function, Thermal Conductivity, Temperature Gradient, Heat Capacity, Temperature Distribution, Mechanical Performance, Delamination, Heat Transfer Coefficient, Junction Temperature, Finite Volume Method, Electronic Packaging, Silver Paste, Forward Bias, Reference Temperature, Mechanical Reliability</t>
  </si>
  <si>
    <t>Failure, Light emitting diodes, Degradation, Lighting, Failure analysis, Materials, Cooling, Prognostics and health management, Health Management, White Light, White LED, Light-emitting Diode Light, Remaining Useful Life, High Power White Light-emitting-diode, Product Life, Failure Mechanism, Failure Modes, Damage Model, Potential Failure, Issue In The Field, High-power LED, Power System, Thermal Expansion, Thermal Resistance, Power Efficiency, Previous Research Results, Heat Sink, Light System, Light-emitting Diode Array, Non-radiative Recombination, Junction Temperature, Light-emitting Diode Chip, Solder Joints, Electrostatic Discharge, Sapphire Substrate, Luminous Flux, Thermal Management, Input Current, Light-emitting diode (LED) lighting, physics-of-failure, prognostics and health management (PHM)</t>
  </si>
  <si>
    <t>LED, Light emitting diodes, Electromagnetic compatibility, Ink, Materials reliability, Lead, Inspection, LED Applications, High Power, Commercial Materials, Criterion Level, Unsaturated Polyester, Photochemical, Pellucida, Kind Of Material, Optoelectronic Properties, Average Decay, Solid-state Lighting, High-power LED, Red Ink, Different Kinds Of Materials, Commercial Silicon, SMD-LED, reflector materials, reliability performance, unsaturated polyester (UP)</t>
  </si>
  <si>
    <t>LED, Light emitting diodes, Thermal conductivity, Thermal resistance, Conductivity, Viscosity, Refractive index, Thermal Conductivity, High Thermal Conductivity, Die Attach, High Conductivity, Low Viscosity, Thermal Resistance, Good Adhesion, Solid-state Lighting, Shin-Etsu, Light-emitting Diodes, Refractive Index, High Viscosity, Wavelength Of Light, Fused Silica, Contact Resistance, Thermal Performance, Epoxy Groups, High Transparency, High Refractive Index, Department Of Energy, Interfacial Thermal Resistance, Light Extraction, Low Thermal Resistance, Conductive Fillers</t>
  </si>
  <si>
    <t>Prediction, failure, Load modeling, Data mining, Stress, Robustness, Material Properties, Test Samples, Test Method, Finite Element, Loading Conditions, Crack Propagation, Digital Image Correlation, Fracture Mechanics, Energy Release Rate, Lifetime Model, Experimental Methods, Shear Stress, Bulk Material, Finite Element Method, Test Setup, Normal Stress, Bending Test, Fracture Toughness, Crack Length, Load Position, Crack Closure, Double Cantilever Beam, Point Bending, Loading Axis, Load modeling, Data mining, Stress, Robustness, Material Properties, Test Samples, Test Method, Finite Element, Loading Conditions, Crack Propagation, Digital Image Correlation, Fracture Mechanics, Energy Release Rate, Lifetime Model, Experimental Methods, Shear Stress, Bulk Material, Finite Element Method, Test Setup, Normal Stress, Bending Test, Fracture Toughness, Crack Length, Load Position, Crack Closure, Double Cantilever Beam, Point Bending, Loading Axis</t>
  </si>
  <si>
    <t>delamination, Load modeling, Energy measurement, Electromagnetic compatibility, Materials, Copper, Predictive models, Finite element methods, Finite Element, Cohesive Zone, Interfacial Fracture, Determination Of Process Parameters, Finite Element Method, Modeling Strategy, Crack Propagation, Residual Stress, Weak Adhesion, Adhesive Joints, Cohesive Elements, Cohesive Zone Model, Material Properties, Near Future, Young’s Modulus, Thermal Expansion, Fracture Toughness, Crack Initiation, Critical Energy, Crack Length, Energy Release Rate, Thermal Chamber, Displacement Data</t>
  </si>
  <si>
    <t>, Manufacturing, Electrostatic discharges, Ionization, Corona, Production, Automation, Surface treatment, Air Ions, Ionization Technology, Functional Devices, Semiconductor Devices, Static Control, Ionization Method, Disk Drive, High Speed, Manufacturing Process, Feature Size, Wavelength Of Light, Technological Change, Product Innovation, Time Of Discharge, Partial Products, Safety Factor, Particulate Air, Flat Panel, Semiconductor Industry, Static Electric Field, Electrostatic Discharge, Use Of Automation, Back-end Processing, Human Body Model, Technology Roadmap, Equipment Surfaces, Wafer Surface, Technology Node, Manufacturing Technology, Processing Equipment</t>
  </si>
  <si>
    <t>, Metals, Additives, Polyethylene Glycol, Copper Alloy, Electroless Plating, Molecular Weight, Increase In Concentration, Electrochemical, Growth Of Structures, Adsorption Effect, Linear Sweep Voltammetry, Cathodic Reaction, Polyethylene Glycol Concentration, Conical Surface, Reaction Rate, Reaction Process, Peak Current, Influence Of Concentration, Printed Circuit Board, Scale Structure, Copper Ions, Peak Density, Peak Current Density, Cathodic Process, Cone Structure, Sodium Hypophosphite, Anodic Current Density, Influence Of Molecular Weight, Anodic Oxidation, Influence Of Weight, Cathodic Reduction, Copper alloy, Electroless plating, micro/nano structure, PEG</t>
  </si>
  <si>
    <t>Delamination, simulation, stitch bond failures, FEA, Microassembly, Delamination, Packaging, Thermal stresses, Thermal management, Moisture, Risk management, Bonding, Analytical models, Semiconductor device modeling, Die Attach, Small Outline Integrated Circuit, Vapor Pressure, Thermal Stress, Thermal Expansion, Crack Propagation, Energy Release, Influence Of Properties, Surface Cracks, Moisture Evaporation, Crack Length, Pressure Release, Fault Position, Moisture Diffusion, Strain Energy Release, 3D Diffusion, Young’s Modulus, Moisture Content, Shear Stress, Operation Mode, Energy Release Rate, Shear Mode, Poisson’s Ratio, Arrhenius Equation, Von Mises Stress, Thermal Mismatch, Oscillation Index, Energy Mode, Release Mode, Edge Area</t>
  </si>
  <si>
    <t>QFN, Quad Flat No-lead, Shear test machine, thermal cycle test, Microassembly, Semiconductor films, Thermal stresses, Semiconductor device packaging, Electronics industry, Semiconductor materials, Materials reliability, Materials testing, Performance evaluation, Adhesives, Die Attach, Quad-flat No-leads, Semiconductor Industry, High Strength, Shear Stress, Low Stress, Assembly Process, Finite Element Analysis, Delamination, Temperature Cycles, Principal Stress, Mother Died, High Adhesion Strength</t>
  </si>
  <si>
    <t>MEMS, Microelectromechanical devices, Plastic packaging, Thermal stresses, Micromechanical devices, Accelerometers, Microelectromechanical systems, Sensor systems, Thermal sensors, Thermomechanical processes, Assembly, Memory Devices, Material Properties, Assembly Process, Plastic Packaging, 3-axis Accelerometer, Model Validation, Young’s Modulus, Viscoelastic, Device Performance, Glass Transition Temperature, Thermal Stress, Poisson’s Ratio, Constitutive Equations, Compressive Stress, Data Sheet, Internal Stress, Digital Image Correlation, Temperature-dependent Properties, Reduced-order Model, Bond Wires</t>
  </si>
  <si>
    <t>dust, Micromechanical devices, Electronics packaging, Wafer scale integration, Semiconductor device modeling, Silicon, Costs, Electronics industry, Electronic components, Force sensors, Capacitance, Inertial Measurement Unit, Research And Development, Inertial Forces, Gel Layer, Packaging Process, Early Design Stages, Copper Alloy, Organic Binder, Silicone Gel, Glass Frit, Control Circuitry, Service Lifetime</t>
  </si>
  <si>
    <t>MEMS, Micromechanical devices, Stress measurement, Plastic packaging, Thermal stresses, Accelerometers, Design optimization, Microelectromechanical systems, Sensor systems, Thermal sensors, Signal processing, Effects Of Stress, Micro-Electro-Mechanical System Sensors, Material Properties, Assembly Process, Finite Element Analysis, Use In The Field, External Load, Sensor Model, Plastic Packaging, Three-axis Accelerometer, Model Validation, Young’s Modulus, Viscoelastic, Mechanical Stress, Thermal Stress, Thermal Expansion, Poisson’s Ratio, Constitutive Equations, Stress Changes, Digital Image Correlation, Finite Element Analysis Simulation, Temperature-dependent Properties, Printed Circuit Board, Compressive Stress, polySia, Reduced-order Model, Packaging Materials, Finite Element Analysis Software, Finite-element analysis (FEA), MEMS sensor and package interaction (MPI), offset, plastic package, stress, warpage</t>
  </si>
  <si>
    <t>EMC, failure mode,  Tab pull adhesion testing, microstructure, Microstructure, Aging, Electromagnetic compatibility, Coatings, Delamination, Copper, Scanning electron microscopy, Adhesives, Gold, Lead compounds, Fracture, Scanning Electron Microscopy, Coatings, Delamination, Scanning Electron Microscopy Micrographs, Adhesion Strength, Electronic Packaging, Interfacial Microstructure, Dehydration, Vapor Pressure, Thermal Stress, Fracture Zone, Obvious Cracks, Thermal Mismatch, Microstructure, Aging, Electromagnetic compatibility, Coatings, Delamination, Copper, Scanning electron microscopy, Adhesives, Gold, Lead compounds, Fracture, Scanning Electron Microscopy, Coatings, Delamination, Scanning Electron Microscopy Micrographs, Adhesion Strength, Electronic Packaging, Interfacial Microstructure, Dehydration, Vapor Pressure, Thermal Stress, Fracture Zone, Obvious Cracks, Thermal Mismatch</t>
  </si>
  <si>
    <t>moisture, QFN, Moisture, Adhesives, Lead, Tin, Delamination, Stress, Copper, Data analysis, Performance analysis, Temperature, Moisture Sensitivity, Mold Compound, Dehydration, Adhesion Strength, Performance Of Compounds, Combination Of Absorption, Thermal Stability, Young’s Modulus, Maximum Temperature, Thermogravimetric Analysis, Thermal Decomposition, Water Absorption, Vapor Pressure, Thermal Stress, Thermal Expansion, Properties Of Compounds, Peak Temperature, Flexural Strength, Temperature Cycles, Ramp Rate, Flexural Modulus, High-temperature Strength, Adhesion Test, Oxide Thickness, High Adhesion, Popcorn, Preconditioning, 260, epoxy mold compound (EMC), moisture sensitivity level (MSL), popcorning</t>
  </si>
  <si>
    <t>EMC, iron, Fe, alloy 42, Moisture, Adhesives, Lead, Tin, Delamination, Stress, Copper, Data analysis, Performance analysis, Temperature, Moisture Sensitivity, Mold Compound, Dehydration, Adhesion Strength, Performance Of Compounds, Combination Of Absorption, Thermal Stability, Young’s Modulus, Maximum Temperature, Thermogravimetric Analysis, Thermal Decomposition, Water Absorption, Vapor Pressure, Thermal Stress, Thermal Expansion, Properties Of Compounds, Peak Temperature, Flexural Strength, Temperature Cycles, Ramp Rate, Flexural Modulus, High-temperature Strength, Adhesion Test, Oxide Thickness, High Adhesion, Popcorn, Preconditioning, 260, epoxy mold compound (EMC), moisture sensitivity level (MSL), popcorning</t>
  </si>
  <si>
    <t>Process, Delamination, QFN, moisture, Moisture, Delamination, Environmentally friendly manufacturing techniques, Lead, Surface-mount technology, Reflow soldering, Electronic packaging thermal management, Thermal stresses, Temperature, Plastics, Soldering Process, Reflow Soldering, Reflow Soldering Process, Preconditioning, Vapor Pressure, Effect Of Pressure, Plastic Packaging, Energy Release Rate, Electronic Packaging, Interfacial Failure, Moisture Diffusion, Material Properties, Thermal Conductivity, Heat Capacity, Temperature Distribution, Thermal Expansion, Expansion Coefficient, Finite Element Analysis, Spatial Coordinates, Bulk Modulus, Ideal Gas Law, Saturation Pressure, Time Temperature Superposition, Thermal Load, Heat Conduction Model, Thermal Diffusivity, Reference Temperature, FEM Model</t>
  </si>
  <si>
    <t>, Moisture, Flip chip, Finite element methods, Transient analysis, Performance analysis, Capacitive sensors, Electronics packaging, Plastic packaging, Performance evaluation, Polymers, Moisture Diffusion, Flip-chip, Ball Grid Array, Finite Element, Polymeric Materials, Coupling Effect, Finite Element Analysis, Moisture Distribution, Arrhenius Behavior, Relative Humidity, Weight Gain, Effects Of Stress, Function Of Time, Moisture Content, Activation Energy, Absolute Temperature, Thermal Stress, Thermal Expansion, Side Of Equation, Residual Moisture, Saturating Concentration, Diffusion Equation, Thermal Diffusivity, Field Variables, Arrhenius Equation, Thermal Strain, Electronic Packaging, Spatial Coordinates, Natural Logarithm</t>
  </si>
  <si>
    <t>moisture, Moisture, Stress, Electromagnetic compatibility, Semiconductor device modeling, Delamination, Microassembly, Compounds, Mechanistic Model, Mold Compound, Uniform Distribution, Shear Stress, Wettability, Vapor Pressure, Thermal Expansion, Coupling Effect, Expansion Coefficient, Diffusion Model, Low Moisture, Saturating Concentration, 2D Model, Low Modulus, Residual Moisture, High-volume Production, Moisture Distribution, Saturated Moisture, Critical Interface, Young’s Modulus, Moisture Diffusion, Mechanical Stress, Ambient Humidity, Test Vehicle, Mechanical Shear, Crack Propagation, Finite Element, Hygroscopic, Thermogravimetric Analysis, Low Elastic Modulus</t>
  </si>
  <si>
    <t>, Moisture, Stress, Electromagnetic compatibility, Semiconductor device modeling, Delamination, Microassembly, Compounds, Mechanistic Model, Mold Compound, Uniform Distribution, Shear Stress, Wettability, Vapor Pressure, Thermal Expansion, Coupling Effect, Expansion Coefficient, Diffusion Model, Low Moisture, Saturating Concentration, 2D Model, Low Modulus, Residual Moisture, High-volume Production, Moisture Distribution, Saturated Moisture, Critical Interface, Young’s Modulus, Moisture Diffusion, Mechanical Stress, Ambient Humidity, Test Vehicle, Mechanical Shear, Crack Propagation, Finite Element, Hygroscopic, Thermogravimetric Analysis, Low Elastic Modulus</t>
  </si>
  <si>
    <t>cite (2003) Hygroscopic swelling and sorption characteristics of epoxy molding compounds used in electronic packaging, Moisture, Stress, Temperature, Polymers, Strain, Electronics packaging, Delamination, Vapor Pressure, Electronic Packaging, Finite Element, Entrapment, Polymeric Materials, Delamination, Humid Environment, Saturation Pressure, Properties Of Water, Finite Element Calculations, Moisture Diffusion, Silicon, Relative Humidity, Elevated Temperature, Moisture Content, Diffusion Coefficient, Temperature Gradient, Thermal Expansion, Finite Element Model, Void Fraction, Diffuse Interface, Void Size, Mold Material, Hygroscopic Materials, Moisture Distribution, Thermal Strain, Compressible Fluid, Mold Surface, Hydrophobic Materials, moisture diffusion, vapor pressure, modeling, electronic packaging</t>
  </si>
  <si>
    <t>moisture, temperature ageing, Moisture, Temperature, Aging, Adhesives, Copper, Testing, Failure analysis, Surface treatment, Coatings, Bonding, Effect Of Age, Surface Oxidation, Interfacial Adhesion, Copper Oxide, Effect Of Moisture, Black Surface, Black Oxide, Black Copper, Copper Oxide Surfaces, Dehydration, Thermal Cycler, Dry Conditions, Bond Strength, Failure Mechanism, Aging Time, Fracture Surface, Presence Of Oxide, Level Off, Shear Test, Interfacial Strength, Work Of Adhesion, High Humidity Environment, Peel Strength, Heat Spreader, Surface Energy, Failure Modes, Presence Of Water, Cupric Oxide, Polar Surface, Flexible Tape</t>
  </si>
  <si>
    <t>EMC, green, autoclave test, sustanaible, MOSFET circuits, Power MOSFET, Corrosion, Electromagnetic compatibility, Flame retardants, Semiconductor device packaging, Stress, Leakage current, Copper, Intermetallic, Power MOSFETs, Green Mold, MOSFET Devices, Mold Compound, Power MOSFET Devices, High Temperature, Periods Of Stress, Flame Retardant, Halogenated Compounds, Gap Formation, Green Initiatives, Environmentally Unfriendly, Bromide Ions, Sustainable Packaging, Electrochemical, Energy Dispersive X-ray, Delamination, Electronic Equipment, Hazardous Substances, Intermetallic Phases, Brominated Flame Retardants, Bond Wires, Impurity Ions</t>
  </si>
  <si>
    <t>Delamination, humidity, moisture, model, simulation, FEA, Neodymium, Compounds, Delamination, Plastics, US Department of Energy, Interfacial Delamination, Experimental Design, Simulation Results, Preconditioning, Reliability Test, Vapor Pressure, Thermal Expansion, Expansion Coefficient, Finite Element Analysis, Equivalent Method, Semiconductor Industry, Moisture Distribution, Strength Degradation, Moisture Diffusion, Moisture Content, Shear Stress, Epoxy Matrix, Principal Stress, Von Mises Stress, Temperature Load, Bond Wires, Surface-mounted, Lowest Stress, Moisture Sensitivity</t>
  </si>
  <si>
    <t>lead frame, copper, Cu, Failure, Oxidation, Lead compounds, Surface resistance, Surface morphology, Aging, Adhesive strength, Delamination, Packaging, Copper alloys, Silver, Effective Agents, Dry Conditions, Oxide Layer, Compressive Stress, Adhesion Strength, Copper Oxide, Oxide Film, Diffusion Of Atoms, Oxide Thickness, Copper Alloy, Grain Boundaries, Thermal Expansion, Whisker, Delamination, Surface Oxidation, Plastic Packaging, Group B1, Group A1, Cupric Oxide, Peel Test, Copper lead frame, oxidation, delamination, hygrothermal aging, silver</t>
  </si>
  <si>
    <t>Process, wafer, Epoxy molding compound, fan-out wafer-level packaging, redistribution layer, reliability, FOWLP, RDL, Chip, Packaging, Fabrication, Glass, Materials reliability, Semiconductor device reliability, Wafer scale integration, Wafer-level Packaging, Fan-out Wafer-level Packaging, Printed Circuit Board, Packaging Process, Compression Molding, Test Chip, Linewidth, Thermal Expansion, Expansion Coefficient, Thermal Performance, Photoresist, Electroplating, Physical Vapor Deposition, Line Patterns, Contact Pads, Chip Size, Drop Test, Filler Size, Flip-chip, Dead Weight, Individual Chips, Epoxy molding compound, fan-out wafer-level packaging, redistribution layer, reliability, Packaging, Fabrication, Glass, Materials reliability, Semiconductor device reliability, Wafer scale integration, Wafer-level Packaging, Fan-out Wafer-level Packaging, Printed Circuit Board, Packaging Process, Compression Molding, Test Chip, Linewidth, Thermal Expansion, Expansion Coefficient, Thermal Performance, Photoresist, Electroplating, Physical Vapor Deposition, Line Patterns, Contact Pads, Chip Size, Drop Test, Filler Size, Flip-chip, Dead Weight, Individual Chips, Epoxy molding compound, fan-out wafer-level packaging, redistribution layer, reliability</t>
  </si>
  <si>
    <t>Process, plasma, semiconductor, Flip Chip, contact angle, delamination, shear test, Plasmas, Surface treatment, Surface contamination, Wire, Copper, Adhesives, Part Of Package, Plasma Process, Packaging Technology, Silicon, Active Surface, Packaging Materials, Removal Of Contaminants, Flip-chip, Functional Groups, Surface Modification, Surface Energy, Chemical Processes, Contact Angle, Polymeric Materials, Active Species, Substrate Surface, Batch Mode, Recombinant Production, Polymer Surface, Oxygen Plasma, Gold Wire, Bond Wires, Copper Wire, Surface Modification Process, Argon Plasma, Process Gas, Surface Contamination, Mold Material, Electrode, Free Radicals</t>
  </si>
  <si>
    <t>Visco, lead frame, iron, Fe, alloy 42, Plastic integrated circuit packaging, Viscosity, Elasticity, Moisture, Thermal stresses, Delamination, Plastic packaging, Electromagnetic compatibility, Lead, Electronic packaging thermal management, Plastic Packaging, Integrated Circuits Packaging, Viscoelastic Behavior, Fracture Mechanics, Crack Growth, Failure Phenomena, Vapor Pressure, Thermal Stress, Thermal Expansion, Crack Propagation, Hygroscopic, Integral Value, Saturation Pressure, Thermal Load, Amount Of Impurities, Fracture Resistance, Contamination Factor</t>
  </si>
  <si>
    <t>thermal chamber, permittivity, cure time, temperature, resistance in ohms, delamination, cure duration,  Plastics, Conducting materials, Mechanical factors, Humidity, Delamination, Temperature, Assembly, Conductivity, Moisture, Materials testing, High Temperature, Test Method, Electrical Performance, Conductive, High Voltage, Elevated Temperature, Moisture Content, Exposure Levels, Function Of Temperature, Assembly Process, Ionic Conductivity, Polyimide, Vapor Phase, Humidity Levels, Static Electric Field, Faraday Cage, Junction Temperature, High-voltage Applications, Milliamperes, Moisture Sensitivity, Plastics, Conducting materials, Mechanical factors, Humidity, Delamination, Temperature, Assembly, Conductivity, Moisture, Materials testing, High Temperature, Test Method, Electrical Performance, Conductive, High Voltage, Elevated Temperature, Moisture Content, Exposure Levels, Function Of Temperature, Assembly Process, Ionic Conductivity, Polyimide, Vapor Phase, Humidity Levels, Static Electric Field, Faraday Cage, Junction Temperature, High-voltage Applications, Milliamperes, Moisture Sensitivity</t>
  </si>
  <si>
    <t>, Polymers, Fingers, Printers, Electronic packaging thermal management, Moisture, Transient analysis, Thermal expansion, Predictive models, Finite element methods, Thermal stresses, Polymeric Materials, Hygroscopic Effects, Hygroscopic Swelling, Finite Element, Activation Energy, Induction Of Stress, Expansion Coefficient, Residual Stress, Software ANSYS, Moisture Distribution, Electronic Packaging, Moisture Diffusion, Residual Stress Distribution, Weight Gain, Thermal Conductivity, Moisture Content, Wettability, Bulk Material, Absolute Temperature, Delamination, Thermal Diffusivity, Diffusion Equation, Thermal Strain, Spatial Coordinates, Residual Moisture, Fickian Diffusion</t>
  </si>
  <si>
    <t>QFN, Production, Compounds, Throughput, Wafer scale integration, Light emitting diodes, Packaging, Semiconductor device reliability, Bending Test, Mixed-mode Bending, Test Method, Electronic Packaging, Young’s Modulus, System Software, Test Accuracy, Behavior Of Materials, Mechanical Loading, Test Specimens, Crack Propagation, External Load, Residual Stress, Fracture Mechanics, Surface Cracks, Crack Growth, Load Application, Crack Length, Force Ratio, Shear Loading, Energy Release Rate, Loading Stage, Lifetime Model, Plane Stress, Reference Length, Extrapolation Method, Negative Loadings, Big Advantage, Finite Element, Degrees Of Freedom</t>
  </si>
  <si>
    <t>moisture, Qualifications, Electric shock, Moisture, Absorption, Testing, Packaging, Time to market, Temperature, Performance evaluation, Delamination, Thermal Shock, Thermal Cycler, Point Bending, Experimental Design, Test Samples, Μm Thickness, Optical System, Universal Testing, Crack Propagation, Second Moment, Strain Energy, Sample Dimensions, Constant Load, Thermal Measurements, Acoustic Analysis, Loading Speed, Critical Load, Second Moment Of Area, Unit Width, Composite Beams</t>
  </si>
  <si>
    <t>Ag plating, silver, thermal aging, LED, Cu diffusion, light emitting diodes, nucleation and growth, optical reflection, reliability, crystalisation, grain, nice schema, lead frame, QFN, EDS, cross-section photo yes, roughness, mechanism under thermal aging, silver recrystallization, silver corrosion, grain boundary, nucleation, Reflectivity, Surface morphology, Aging, Light emitting diodes, Nickel, Morphology, Optical reflection, Thermal Aging, Performance Of Light-emitting Diodes, Surface Morphology, Theoretical Analysis, Diffusion Process, Aging Time, Optical Performance, Thermal Time, Diffusion Theory, Optical Output, High Temperature, Scanning Electron Microscopy, Light-emitting Diodes, Thermal Treatment, Grain Boundaries, Mirror Image, Failure Modes, Diffuse Reflectance, Atmospheric Oxygen, Finite Volume, Air Ions, Ni Layer, Distributed Bragg Reflector, Aging Temperature, Decrease In Reflectance, Gibbs Free Energy Change, Silver-plated, Degree Of Supersaturation, Tiny Particles, Light-emitting Diode Chip, Cu diffusion, Light emitting diodes, Nucleation and growth, Optical reflection, Reliability, Cu diffusion, light emitting diodes, nucleation and growth, optical reflection, reliability</t>
  </si>
  <si>
    <t>interfacial, Delamination, QFN, Reliability, Adhesives, Materials, Finite element methods, Abstracts, Semiconductor device modeling, Analytical models, Reliable Design, Interfacial Delamination, Material Properties, Elemental Analysis, Finite Element, Finite Element Method, Effective Properties, Finite Element Model, Finite Element Analysis, Design Software, Packaging Materials, Interfacial Adhesion, Adhesion Strength, Factors For Failure, Interfacial Strength, Interfacial Characteristics, Interfacial Stress, High Temperature, Μm Thickness, Vapor Pressure, Silver-plated, Energy Release Rate, Test Vehicle, Stress Intensity Factor, Interfacial Shear Stress, Thermal Expansion, Interfacial Failure, Account In Order, Consistent Decrease, Low Modulus, Button Shear Test, Interfacial Delamination, Finite Element Method, Failure Criteria, DOE analysis, Reliability Design</t>
  </si>
  <si>
    <t>JEDEC, Button Shear Test, Interfacial Delamination, Finite Element Method, Failure Criteria, DOE analysis, Reliability Design, Reliability, Adhesives, Materials, Finite element methods, Abstracts, Semiconductor device modeling, Analytical models, Reliable Design, Interfacial Delamination, Material Properties, Elemental Analysis, Finite Element, Finite Element Method, Effective Properties, Finite Element Model, Finite Element Analysis, Design Software, Packaging Materials, Interfacial Adhesion, Adhesion Strength, Factors For Failure, Interfacial Strength, Interfacial Characteristics, Interfacial Stress, High Temperature, Μm Thickness, Vapor Pressure, Silver-plated, Energy Release Rate, Test Vehicle, Stress Intensity Factor, Interfacial Shear Stress, Thermal Expansion, Interfacial Failure, Account In Order, Consistent Decrease, Low Modulus, Button Shear Test, Interfacial Delamination, Finite Element Method, Failure Criteria, DOE analysis, Reliability Design</t>
  </si>
  <si>
    <t>QFN, Quad Flat No-lead, lead frame, crack, SCAT (Scanning Acoustic Tomography) , delamination, TMA, Thermo mechanical Analysis, delamination, Robustness, Packaging, Virtual prototyping, Thermal stresses, Finite element methods, Thermal expansion, Delamination, Temperature, Assembly, Testing, Virtual Prototyping, QFN Package, Finite Element, Thermal Expansion, Finite Element Model, Standard Design, Heat Sink, Interfacial Stress, Thermomechanical Analysis, Material Properties, Shear Stress, Vapor Pressure, Finite Element Analysis, Packaging Materials, Temperature Cycles, Deviatoric Stress, Standard Frame</t>
  </si>
  <si>
    <t>Warpage, wafer, 3D packaging, wafer-level molding, asymmetric
warpage, bifurcation, epoxy molding compound, EMC, Semiconductor device modeling, Temperature measurement, Compounds, Electromagnetic compatibility, Bifurcation, Finite element analysis, Strain, Finite Element, Finite Element Model, Elastic Properties, Small Deformation, Anisotropic Properties, Material Properties, Glass Transition Temperature, Thermal Expansion, Expansion Coefficient, Variable Thickness, Average Curve, Exothermic Reaction, Si Wafer, Substrate Thickness, Spherically Symmetric, Principal Curvatures, Bifurcation Point, Geometric Nonlinearity, Plate Theory, Vertical Deformation, Thick Wafer, Asymmetric Deformation, Deformation Regime, 3D Integration, Classical Plate, 3D packaging, wafer-level molding, asymmetric warpage, bifurcation, epoxy molding compound</t>
  </si>
  <si>
    <t>, Silicon carbide, Cooling, Bonding, Multichip modules, Thermal conductivity, Flip-chip devices, Metals, High Power, Silicon Carbide, Junction Temperature, Inverter Module, High Temperature, Packaging Materials, Heat Dissipation, Wide Bandgap, Thermal Performance, Power Devices, Thermal Model, Software Module, Packaging Process, High Interconnectivity, High Gate, High-power Source, Thermal Interface Materials, Thermal Stability, Thermal Conductivity, Reliability Test, Encapsulation Materials, Thermal Resistance, Dynamic Mechanical Analysis, Heat Spreader, Top Surface, Wide Bandgap Devices, Packaging Technology, Device Surface, Top Side, Onset Degradation Temperature, High power inverter module, SiC (silicon carbide), Flip chip bonding, Junction temperature, Clip bonding, Reliability assessment</t>
  </si>
  <si>
    <t>QFN, Soldering, Compounds, Tin, Reliability, Joints, Fatigue, Green products, Board Level, Quad-flat No-leads, Environmentally Friendly, Filler Content, Failure Analysis, Small Form Factor, High Filler Content, Solder Joints, Thermal Fatigue, Fracture, Thermal Cycler, Thermal Performance, Flame Retardant, Consumer Electronics, Pack Size, Large Voids, Surface-mounted, Larger Package, Moisture Uptake, Padding Size, Electrical Failure, QFN, molding compound, lead finish, thermal fatigue interconnection reliability</t>
  </si>
  <si>
    <t>Board-level reliability, Solder joint fatigue life, Discrete power packages, FEA modeling, Surface Evolver, Solder joint profile, Finite Element Analysis, FEA, Soldering, Fatigue, Plastics, Logic gates, Strain, Reliability, Pins, Discrete Packages, Thermal Cycler, Smaller Size, Test Data, Finite Element Analysis, Thermal Performance, Thermal Test, Finite Element Analysis Simulation, Solder Joints, Contact Angle, Surface Tension, Graphical User Interface, Finite Element Model, Printed Circuit Board, Complex Shapes, Plastic Strain, Simulated Profiles, Cycle Frequency, Crack Length, Mean Curvature, Gravitational Energy, Test Board, Type Of Packaging, Board-level reliability, Solder joint fatigue life, Discrete power packages, FEA modeling, Surface Evolver, Solder joint profile</t>
  </si>
  <si>
    <t>QFN, Automotive, Soldering, Reliability, Delamination, Stress, Electronics packaging, Predictive models, Lead, Simulation Results, Simulation Model, Delamination, Failure Mechanism, Automotive Industry, Major Stress, Failure Analysis, Customer Requirements, Lateral Expansion, Relative Low Cost, Thermal Mismatch, Increase Safety, Solder Joints, Design Software, Deformation Amplitude, Bill Of Materials, Creep Strain, Electrical Failure</t>
  </si>
  <si>
    <t>, Standby Time, Hydrolysis, Carboxylic Acid, Polymer Chains, Thermoplastic, Amide Group, International Market, Ionic Form, Higher pH Values, Carboxylate Anion, Acid Anions, Formation Of Carboxylic Acids, Scanning Electron Microscopy, Thin Layer, Attenuated Total Reflectance, Strong Adhesion, Conductive Layer, Current Loss, Leakage Path, Bisphenol A</t>
  </si>
  <si>
    <t>, Stress, Adhesives, Delamination, Copper, Silicon compounds, High Voltage, Discrete Packages, Mold Compound, Reliability Test, Part Of Package, Application Of Voltage, Key Material, High-power Applications, High-voltage Applications, Peak Temperature, Flame Retardant, Silicone Oil, Copper Wire, Filler Loading, Type Of Resin, EMC, HTRB, Delamination, Moldability, Discrete</t>
  </si>
  <si>
    <t>Warpage, gelation, conversion at gelation, rubbery phase, viscoelastic, finite element simulation, ANSYS, simulation, Fortran, smiling warpage, Analytical model, cure effect, intrinsic strain, lead frame, prediction, Stress, Compounds, Strain, Curing, Materials, Thermal stresses, Cooling, Numerical Simulations, Thermal Expansion, Residual Stress, Electronic Packaging, Vitality, Numeric, Glass Transition Temperature, Thermal Stress, Poisson’s Ratio, Multilayer Structure, Curing Process, Numerical Prediction, Stress Relaxation, Thermoset, Viscoelastic Model, Rubbery State, Strain Increment, Viscoelastic Effects, Curing Stage, Stress Build-up, Analytical model, cure effect, intrinsic strain, warpage</t>
  </si>
  <si>
    <t>encapsulation, Warpage, Stress, Encapsulation, Electronic components, Curing, Polymers, Viscosity, Elasticity, Electronic packaging thermal management, Algorithms, Strips, Mold Compound, Finite Element Method, Correct Results, Geometric Configuration, Viscoelastic Behavior, Dependent Behavior, Viscoelastic Model, Negative Thermal Expansion, Electronic Packaging, Finite Element Method Software, Numerical Simulations, Material Properties, Young’s Modulus, Temperature Dependence, Geometric Parameters, Glass Transition Temperature, Thermal Expansion, Expansion Coefficient, Independent Model, Bulk Modulus, Thermal Load, Shift Factor, Finite Element Method Model, Stress Relaxation, Dependent Relaxation, Residual Stress, Thermal Strain, Epoxy Groups, Strip Width, Viscoelastic Moduli</t>
  </si>
  <si>
    <t>QFN, Quad Flat No-lead, Finite element modeling, simulation, hyproscopic swelling, Stress, Moisture, Electronic packaging thermal management, Thermal stresses, Materials, Electromagnetic compatibility, Thermal analysis, System Software, Thermal Stress, Hygrothermal Stress, Simulation Results, Finite Element, Larger Effect, Wet Conditions, Thermal Expansion, Finite Element Analysis, Maximum Stress, Stress Distribution, Device Failure, Stress Gradient, Moisture Diffusion, Moisture Content, Diffusion Coefficient, Mechanical Stress, Temperature Distribution, Stress Model, External Surface, Thermal Diffusivity, Thermo-mechanical Model, Thermal Model, Von Mises, Equivalent Stress, Delamination, Swelling Effect, Model Geometry, Moisture Distribution, High Moisture</t>
  </si>
  <si>
    <t>Chip, baking, coefficient of moisture expansion (CME), test on chip, Procedure of CME Determination, delamination, FEA, Finite element, Stress, Moisture, Sensors, Temperature measurement, Stress measurement, Semiconductor device measurement, Piezoresistance, Flip-chip, Flip-chip Package, Dehydration, Finite Element, Shear Stress, Wet Conditions, Days Of Exposure, Expansion Coefficient, Stress Changes, Normal Stress, Saturating Concentration, Numerical Prediction, Effect Of Moisture, Properties Of Polymeric Materials, Diffusion Simulation, Electronic Packaging, Side Of The Device, Moisture Diffusion, Thermal Cycler, Solder Joints, Test Chip, Weight Gain, Dry Days, Stress Components, Substrate Properties, Reverse Test, Resistance Change, Thermal Expansion, Moisture Uptake, Moisture, Flip Chip, Piezoresistive Sensor, Die Stress, Hygrothermal Property, Moisture Diffusion Simulation</t>
  </si>
  <si>
    <t>button shear test, informations about how to do button shape, Substrates, Compounds, Adhesives, Oxidation, Copper, Electromagnetic compatibility, Curing, Sample Preparation Device, Adhesion Strength, Plastic Packaging, Enclosure, Curing Time, Maximum Strength, Delamination, Shear Strength, Transfer Time, Copper Oxide, Substrate Thickness, Oxide Thickness, Oxidation Stage, Copper Alloy, Mold Temperature, Oxidation Time</t>
  </si>
  <si>
    <t>NEAP, Non Etching Adhesion Promoter, Adhesion, PCB, adhesion soldermask, signal loss, high frequency, black oxide, AFM, roughness Isoelectric Points for Various Metal, Tin dendrites or whiskers, (few sources), (don't insert sources, don't insert figure), (don' t mention sources of the photo neither the microscop used), AFM, roughness, white oxide, oxide alternatives, alkaline cleaner, acid cleaner, immersion Tin (Sn), Silane filming, oxidation, covalent bond, drying, polar group, addition reaction, no cross-section, don't mention silver,  condensation reaction, epoxy, polyimide, BT-resin, cyanate, PPO, Cu Copper track profile, soldermask, long term test HAST reliability (JESD22-A118 13°C 85%RH), aging, “Skin” Depth For Various Frequencies, computer simulation, Signal Loss Measurements, Parameter Process, multilayer printed circuit boards, multilayer PCB, black oxide,  Surface treatment, Adhesives, Indium tin oxide, Films, Use Of Promoters, Circuitry, Etching, Inner Layer, Signal Transmission, Signal Loss, Operating Frequency, Range Of Materials, Printed Circuit Board, High Frequency Operation, Thin Layer, Smooth Surface, Chemical Bonds, Dielectric Constant, Flat Surface, Bond Strength, Signal Frequency, Integration Of Signals, Increase In Surface Area, Copper Surface, Low Dielectric Constant, Surface Conductivity, Skin Depth, Anchoring Effect, Track Surface, Resin System, Surface Profile, Fine Line, Filming, Surface treatment, Adhesives, Indium tin oxide, Films, Use Of Promoters, Circuitry, Etching, Inner Layer, Signal Transmission, Signal Loss, Operating Frequency, Range Of Materials, Printed Circuit Board, High Frequency Operation, Thin Layer, Smooth Surface, Chemical Bonds, Dielectric Constant, Flat Surface, Bond Strength, Signal Frequency, Integration Of Signals, Increase In Surface Area, Copper Surface, Low Dielectric Constant, Surface Conductivity, Skin Depth, Anchoring Effect, Track Surface, Resin System, Surface Profile, Fine Line, Filming</t>
  </si>
  <si>
    <t>NEAP, Non Etching Adhesion Promoter, no cross-section, don't mention silver, Surface treatment, Surface roughness, Rough surfaces, Adhesives, Conductors, Dielectric loss measurement, Copper, High Signal, High Loss, Signal Loss, Signal Frequency, Measurement Of Activity, Mobile Devices, Dielectric Constant, Integration Of Signals, Use Of Simulation, Surface Conductivity, Surface Profile, Skin Depth, Copper Foil, Low Dielectric Constant, Track Surface, Simulation Results, Thin Layer, Computational Model, Smooth Surface, Atomic Force Microscopy, Inner Layer, Silane Coupling Agent, Circuit Board, Superior Electrical Properties, Test Vehicle, Mechanical Bond, Copper Surface, Characteristic Signals</t>
  </si>
  <si>
    <t>, Temperature measurement, Delamination, Thermomechanical processes, Reliability, Microelectronics, Temperature, Displacement measurement, Critical Conditions, Crack Propagation, Part Of Package, Fracture Toughness, Present Study Deals, Microelectronics Industry, Young’s Modulus, CCD Camera, Dry Conditions, Vapor Pressure, Thermal Expansion, Test Setup, Effective Mode, Force Values, Bulk Modulus, Residual Stress, Moist Environment, Force Level, Pressure Vessel, Crack Length, Energy Release Rate, Time Temperature Superposition, FEM Model, Loading Mode, Load Position</t>
  </si>
  <si>
    <t>, Temperature measurement, Humidity measurement, Pressure measurement, Variable speed drives, Electromagnetic compatibility, Delamination, Fracture Toughness, Pressure Cooker, Chamber Pressure, Pressure Vessel, Interfacial Fracture, Opening Displacement, Microelectronics Industry, Environmental Conditions, Laser Scanning, Near Future, Thermal Expansion, Humidity Conditions, Crack Propagation, Residual Stress, Middle Section, Lower Section, Glass Window, Crack Length, Top Section, Energy Release Rate, FEM Model, Stress Intensity Factor, Linear Fracture Mechanics, High Residual Stress</t>
  </si>
  <si>
    <t>thermo-mechanical, Thermomechanical processes, Virtual prototyping, Electronics packaging, Electronic packaging thermal management, Design methodology, Qualifications, Manufacturing, Investments, Profitability, Electronics industry, Material Characterization, Electronic Packaging, Virtual Prototyping, Polymeric Materials, Packaging Materials, Damage Evolution, Dependence Of Properties, Electronics Industry, Physical Prototype, Investment In Manufacturing, Moisture Content, Activation Energy, Crack Propagation, Internal Variability, Arrhenius Equation, Tremendous Efforts, Coupling Agent, Constitutive Model, Effect Of Moisture, Crack Initiation, Moisture Diffusion, non-Fickian Diffusion, Water Sorption, Damage Variable, Silane Coupling Agent, Glycidyl Methacrylate, Law Of Diffusion, Simulation Optimization, Low Concentration Levels, Popcorn</t>
  </si>
  <si>
    <t>, Three-dimensional displays, Conferences, High Temperature, Morphological Changes, Direct Current, Failure Mechanism, High Current Density, Effect Of High Temperature, Combined Effect Of Temperature, Impedance, Young’s Modulus, Thermal Conductivity, Phase Change, Flow Direction, Increase In Resistance, Diffusion Rate, Resistance Change, Current Flow, Black Arrows, Failure Modes, Age Duration, Failure Time, Hours Of Age, Rich Phase, Interface Crack, Ag Wire, Flow In The Opposite Direction, Top Phase, Bottom Phase, Point Scanning, EDX Analysis, Wirebonds, Electromigration, Reliability, High Current, Voltage Bias</t>
  </si>
  <si>
    <t>Failure, Three-dimensional displays, X-ray imaging, Image resolution, Failure analysis, Two dimensional displays, Electron microscopy, High-resolution 3D, Failure Analysis, 3D X-ray, 3D X-ray Microscope, Thermal Emission, Thermal Microscopy, Infrared Imaging, Hot Spots, 3D Images, Red Circles, Plain Radiographs, Non-destructive Testing, True Structure, 3D Microscopy, Electronic Packaging</t>
  </si>
  <si>
    <t>Delamination, moisture, QFN, Weight Gain, Dehydration, Moisture Sensitivity, Power MOSFETs, Vapor Pressure, Saturation Pressure, Surface-mounted, Internal Voids</t>
  </si>
  <si>
    <t>, Wires, Copper, Compounds, Plasma temperature, Gold, Integrated circuits, Sulfuric Acid, Copper Wire, Failure Analysis, Gold Wire, Etching Method, Gold Price, Bond Wires, Vitamin D, Acid Ratio, Laser Intensity, Input Factors, Chip Surface, Concentrated Sulfuric Acid, Cheap Method, Plasma Etching, Laser Processing, High Removal Rate, Etching Rate, Encapsulation Materials, Hot Acid, Wet Procedure, Au Alloy</t>
  </si>
  <si>
    <t>Decapsulation, Wires, Copper, Compounds, Plasma temperature, Gold, Integrated circuits, Sulfuric Acid, Copper Wire, Failure Analysis, Gold Wire, Etching Method, Gold Price, Bond Wires, Vitamin D, Acid Ratio, Laser Intensity, Input Factors, Chip Surface, Concentrated Sulfuric Acid, Cheap Method, Plasma Etching, Laser Processing, High Removal Rate, Etching Rate, Encapsulation Materials, Hot Acid, Wet Procedure, Au Alloy</t>
  </si>
  <si>
    <t>, Wires, Copper, Gold, Aging, Resistance, Silver, Degradation, Gold Wire Bonds, High Temperature, Thermal Properties, Failure Modes, Progressive Damage, Intermetallic, Shear Strength, Candidate Materials, Electrical Response, Shear Failure, Intermetallic Phases, Gold Wire, Gold Price, Ag Wire, Bond Wires, Growth Rate, Impedance, Morphological Changes, Increase In Resistance, Emergence Of Resistance, Hours Of Age, Copper Wire, Rich Phase, Resistance Change, Crack Propagation, Failure Time, Surface Shear, Silver Wire, Presence Of Pd, Bond Strength, Gold, Copper, Silver, PCC, Wirebond, Degradation, Failure Mechanisms, Resistance Spectroscopy.</t>
  </si>
  <si>
    <t>, Wires, MOSFETs, US Department of Energy, Thermal resistance, Semiconductor device modeling, Stress, Power System, System Software, Simulation Results, Moisture Content, Thermal Stress, Delamination, Thermal Performance, Electrical Performance, Mechanical Simulations, Wire Diameter, Bond Wires, Switching Noise, Young’s Modulus, Contact Angle, Vapor Pressure, Tensile Stress, Thermal Resistance, Improved Method, Increase In Diameter, Compressive Stress, Von Mises Stress, Thermal Model, Output Current, Max Values, Moisture Evaporation, Heterogeneous Integration, Principal Stress, Design Options, Inductance Value, Lowest Resistance</t>
  </si>
  <si>
    <t>semiconductor, simulation, prediction, short circuit, encapsulation, Wires, Strain, Encapsulation, Transient analysis, Multichip modules, Bonding, Load modeling, Transient Thermal Loads, Short-circuit, Cyclic Loading, Short Test, Transient Simulation, Transient Temperature, Power Cycling, Transient Stress, Load Transients, Bond Wires, Solder Joints, Young’s Modulus, Thermal Conductivity, Temperature Distribution, Tensile Stress, Finite Element Analysis, Peak Temperature, Thermal Performance, Part Of Package, Heat Sink, Principal Stress, High Tensile Stress, Heating Wire, Encapsulation Materials, Maximum Compressive Stress, Maximum Tensile Stress, Plastic Strain, Low Elastic Modulus, Maximum Strain, Increase In Elastic Modulus</t>
  </si>
  <si>
    <t xml:space="preserve">Circuit boards, Production processes, Innovation, Environmental regulations, Black Oxide, EMC, Green, </t>
  </si>
  <si>
    <t xml:space="preserve">Die attach film, dicing, big table with different tape + properties, nice process flow, </t>
  </si>
  <si>
    <t xml:space="preserve">lead frame, </t>
  </si>
  <si>
    <t xml:space="preserve">wafer, </t>
  </si>
  <si>
    <t xml:space="preserve">wafer, mechanism, </t>
  </si>
  <si>
    <t xml:space="preserve">nano, </t>
  </si>
  <si>
    <t xml:space="preserve">thermo-mechanical, </t>
  </si>
  <si>
    <t xml:space="preserve">Failure, contaminant, ionic corrosion, </t>
  </si>
  <si>
    <t xml:space="preserve">plasma, </t>
  </si>
  <si>
    <t xml:space="preserve">copper, Cu, </t>
  </si>
  <si>
    <t xml:space="preserve">ageing, EMC, filler concentration, different EMC, DMA, TGA, von Mises stress, temperature, high temperature storage = HTS, TMA, different resin, different EMC, </t>
  </si>
  <si>
    <t xml:space="preserve">Process, Warpage, methodology, BGA, </t>
  </si>
  <si>
    <t xml:space="preserve">Process, </t>
  </si>
  <si>
    <t xml:space="preserve">cite (2003) Hygroscopic swelling and sorption characteristics of epoxy molding compounds used in electronic packaging, </t>
  </si>
  <si>
    <t xml:space="preserve">MEMS, </t>
  </si>
  <si>
    <t xml:space="preserve">NEAP, Non Etching Adhesion Promoter, NEAP 4.0, </t>
  </si>
  <si>
    <t xml:space="preserve">pull out, </t>
  </si>
  <si>
    <t xml:space="preserve">low viscosity, high thermal conductivity, AlN, fused silica, EMC, filler type, spiral flow, CTE, flexural strength, modulus, dissipation factor, dielectric constant, elastic modulus, </t>
  </si>
  <si>
    <t xml:space="preserve">mechanism, </t>
  </si>
  <si>
    <t xml:space="preserve">EMC, Delamination, </t>
  </si>
  <si>
    <t xml:space="preserve">NEAP, Non Etching Adhesion Promoter, </t>
  </si>
  <si>
    <t xml:space="preserve">methodology, encapsulation, </t>
  </si>
  <si>
    <t xml:space="preserve">MST devices, mentionne ST Microelectronics, MEMS, competitors ST : Texas Instruments + Robert Bosch, </t>
  </si>
  <si>
    <t xml:space="preserve">Failure, </t>
  </si>
  <si>
    <t xml:space="preserve">EMC, copper, Cu,  Epoxy molding compound, Copper substrate, Molecular dynamics simulation, </t>
  </si>
  <si>
    <t xml:space="preserve">interfacial, Delamination, </t>
  </si>
  <si>
    <t xml:space="preserve">Prediction, Delamination, </t>
  </si>
  <si>
    <t xml:space="preserve">Delamination, </t>
  </si>
  <si>
    <t xml:space="preserve">SAM - self assembled monolayer, thiol, EMC, adhesion, TOF-SIMS, Bond confirmation, Goniometer, Contact Angle, WYKONT300, Surface Roughness, XPS, Fracture Surface Analysis, Dage 4000, Button Shear Test, BST, AFM Measurement, Adhesion Force, spin coating, iron, Fe, alloy 42, Atomic force microscope (AFM), copper-epoxy molding compound (Cu–EMC) adhesion, nano-force characterization, self-assembly monolayer (SAM), DGEBA, different EMC, Button Shear Test, BST, </t>
  </si>
  <si>
    <t xml:space="preserve">LED, Synthesis, encapsulation, Silicone, </t>
  </si>
  <si>
    <t xml:space="preserve">Delamination, button shear test, BST, nice photo, EMC-Cu, cohesive bond, van der waals, C-SAM, </t>
  </si>
  <si>
    <t xml:space="preserve">encapsulation, wafer, </t>
  </si>
  <si>
    <t xml:space="preserve">Decapsulation, Failure, </t>
  </si>
  <si>
    <t xml:space="preserve">MEMS, improve detection , </t>
  </si>
  <si>
    <t xml:space="preserve">LED, </t>
  </si>
  <si>
    <t xml:space="preserve">moisture, </t>
  </si>
  <si>
    <t xml:space="preserve">packaging, LED, finite element, simulation, Chip scale packaging, light emitting diode computer aided engineering, QFN, </t>
  </si>
  <si>
    <t xml:space="preserve">intermetalic, Ag-Sn, nice photo, SEM, </t>
  </si>
  <si>
    <t xml:space="preserve">Process, Delamination, QFN, </t>
  </si>
  <si>
    <t xml:space="preserve">electroplating, cleaning, defect, deflash, cathode - anode schema, process tools for cleaning contaminants, process flow, plating flake due to scraping photo, plated region due to trapped air bubbles, part with EPM (extraneous plated material ), blemish chrome plated material, blister, whisker, EDX, SEM, XRD, smooth, , </t>
  </si>
  <si>
    <t xml:space="preserve">silver plating, plasma, leadframe, Plasma cleaning, silver, copper, antitarnish layer, leadframe, integrated circuits (IC) packaging, nice photo of silver plating on cu, Cu is C19400, silver 4 µm to 12 µm, contact angle, FESEM, microscop image, surface morphology, XPS, binding energy, TOF-SIMS, Ar gas plasma to remove antitarnish layers on the Ag and Cu surfaces, different RF for plasma, no cross-section, </t>
  </si>
  <si>
    <t xml:space="preserve">Visco, nano, </t>
  </si>
  <si>
    <t xml:space="preserve">Epoxy, EMC, adhesive, residual stress, thermal property, shear strength, aging, Chip shear strength testing, thin film stress analyzer (TFSA),, </t>
  </si>
  <si>
    <t xml:space="preserve">Synthesis, plasma, </t>
  </si>
  <si>
    <t xml:space="preserve">encapsulation, semiconductor, </t>
  </si>
  <si>
    <t xml:space="preserve">kneading, kneader, twin-screw kneader at 100°C for 5 min - cool - crushed - fine powder, </t>
  </si>
  <si>
    <t xml:space="preserve">lead frame, semiconductor, </t>
  </si>
  <si>
    <t xml:space="preserve">Process, copper, Cu, </t>
  </si>
  <si>
    <t xml:space="preserve">LED, GaP LED, Cu contamination, degradation, DLTS, Longini model, contaminant, VPE, vapor phase epitaxy, </t>
  </si>
  <si>
    <t xml:space="preserve">Decapsulation, copper, Cu, IC Packages, </t>
  </si>
  <si>
    <t xml:space="preserve">adhesion, Acidity parameters, Aluminum, Adhesion, Adhesion interaction, Donor-acceptor mechanism, Thermoplast, Quantum chemistry, </t>
  </si>
  <si>
    <t xml:space="preserve">semiconductor, Acoustic, </t>
  </si>
  <si>
    <t xml:space="preserve">Acoustic, </t>
  </si>
  <si>
    <t xml:space="preserve">adhesion, delamination, introduction, </t>
  </si>
  <si>
    <t xml:space="preserve">adhesion, lead frame, EMC, Epoxy molding compound, Ni/Fe alloy, IC, popcorn phenomenon, chelating agent, phenol resin, modulus, work of adhesion, delamination, dynamic viscoelastic measurement, visco, RHEOVIBRON (DDV III-EP, Orientic Co.), shear strength measurement, wettability measurement, soldering of IC packages after moisture absorption, contact angle, Tg, SAT photographs, QFP, </t>
  </si>
  <si>
    <t xml:space="preserve">adhesion, EMC, copper, Cu, automotive  reliability, environmental  stresses interfacial  adhesion,  leadframe to  epoxy mold  compound adhesion, lead frame, interfacial, Four point bend, delamination, moisture, thermal aging, prediction, energy release rate, ANSYS, model, IC packages, QFN, failure, delamination, résultats en J/m², mechanism of delamination after thermal aging, Silver and Copper LF, Ag, "Delamination at the mold compound and leadframe interface is the most common failure mode", "Any delamination at the EMC/Ag plating interface can propagate under the wirebond or", nice photo, NO FAILURE MODE RESULT, </t>
  </si>
  <si>
    <t xml:space="preserve">EMC, adhesion, Delamination, Interface, Coating, interfacial integrity deduced by performing a computer-aided numerical analysis, model, SEM, AES, XPS, FEM, roughness, oxidation, adhesion promoter, Button Shear Test, BST, </t>
  </si>
  <si>
    <t xml:space="preserve">adhesion, EMC, PPF, Pd Preplated, lead frame, microstructure, surface roughness, SEM, adhesion behavior, fracture surface, failure path, micrograph, AFM images, EDS, crystal modifier, Electrodeposition, ethylenediamine dihydrochloride (EDA·2HCl) as a crystal modifier, </t>
  </si>
  <si>
    <t xml:space="preserve">adhesion, lead frame, iron, Fe, alloy 42, peel test, peel strength, surface energies, TGA, XPS, Moisture absorption tests, </t>
  </si>
  <si>
    <t xml:space="preserve">adhesion, lead frame, copper, Cu, </t>
  </si>
  <si>
    <t xml:space="preserve">iron, Fe, alloy 42, </t>
  </si>
  <si>
    <t xml:space="preserve">adhesion, moisture, </t>
  </si>
  <si>
    <t xml:space="preserve">adhesion, </t>
  </si>
  <si>
    <t xml:space="preserve">Micro etching agent, </t>
  </si>
  <si>
    <t xml:space="preserve">Delamination, Electronics, Molecular dynamics, Packaging, adhesion, </t>
  </si>
  <si>
    <t xml:space="preserve">adhesion, four point bend, </t>
  </si>
  <si>
    <t xml:space="preserve">adhesion, lead frame, </t>
  </si>
  <si>
    <t xml:space="preserve">adhesion, EMC, copper, Cu, lead frame, Leadframes, plasma cleaning, goniometer, contact angle, surface energy, interface bond strengths, surface roughness, debonding load measurements, Instron universal testing, interface bond strength, load displacement curves, AFM, Leadframe Pull-out Test, RMS, </t>
  </si>
  <si>
    <t xml:space="preserve">mechanism, "There are different mechanisms from which delamination starts, i.e. mismatch in Poisson’s ratios, difference in coefficients of thermal expansion (CTE) and in plane shear stiffness mismatch.", </t>
  </si>
  <si>
    <t xml:space="preserve">adhesion, delamination, mechanism, </t>
  </si>
  <si>
    <t xml:space="preserve">Automotive, </t>
  </si>
  <si>
    <t xml:space="preserve">Process, QFN, </t>
  </si>
  <si>
    <t xml:space="preserve">different EMC, Xylok, </t>
  </si>
  <si>
    <t xml:space="preserve">wafer, QFN, </t>
  </si>
  <si>
    <t xml:space="preserve">lead frame, copper, Cu, Cu₆Sn₅ et Cu₃Sn autour de la soudure, mais leur taux de croissance variait selon l’endroit. La diffusion de Cu et Sn a contrôlé la croissance de Cu₃Sn dans l'interface du pilier en cuivre, tandis que les réactions à l'interface ont contrôlé la croissance dans l'interface du cadre de plomb en cuivre.
Avec une température plus élevée, la croissance de Cu₃Sn , * Pour bloquer la croissance de Cu₃Sn il faut ajouter une couche de Ni comme couche barrière sur le pilier en cuivre, Composé inter-métallique, SEM + EDS to determine composition, SEM, EDS, Diagramme de phase, </t>
  </si>
  <si>
    <t xml:space="preserve">dust, </t>
  </si>
  <si>
    <t xml:space="preserve">semiconductor, </t>
  </si>
  <si>
    <t xml:space="preserve">EMC, </t>
  </si>
  <si>
    <t xml:space="preserve">four point bend, </t>
  </si>
  <si>
    <t xml:space="preserve">Delamination, Failure, </t>
  </si>
  <si>
    <t xml:space="preserve">failure paths, roughtness, Failure, </t>
  </si>
  <si>
    <t xml:space="preserve">alloy 42, iron, Fe, EMC, </t>
  </si>
  <si>
    <t xml:space="preserve">moisture, Failure, </t>
  </si>
  <si>
    <t xml:space="preserve">LED, Failure, </t>
  </si>
  <si>
    <t xml:space="preserve">Cement, </t>
  </si>
  <si>
    <t xml:space="preserve">Nanobelt,  lead frame, Epoxy, Adhesion, Failure path, Phase angle, EMC,  acicular shape, </t>
  </si>
  <si>
    <t xml:space="preserve">PCB, Failure, </t>
  </si>
  <si>
    <t xml:space="preserve">copper, Cu, design of leadframe, Microperforated, </t>
  </si>
  <si>
    <t xml:space="preserve">Semiconductors, Moisture, Drying agents, Nitrogen, </t>
  </si>
  <si>
    <t xml:space="preserve">different EMC, Xylok, Resol, Novolac, </t>
  </si>
  <si>
    <t xml:space="preserve">LED, nano, </t>
  </si>
  <si>
    <t xml:space="preserve">Synthesis , </t>
  </si>
  <si>
    <t xml:space="preserve">EMC, green, </t>
  </si>
  <si>
    <t xml:space="preserve">LED, Automotive, </t>
  </si>
  <si>
    <t xml:space="preserve">BGA, </t>
  </si>
  <si>
    <t xml:space="preserve">Delamination, Automotive, </t>
  </si>
  <si>
    <t xml:space="preserve">plasma, copper, Cu, </t>
  </si>
  <si>
    <t xml:space="preserve">high pressure, </t>
  </si>
  <si>
    <t xml:space="preserve">AES, Cu, Copper, oxidation, oxide layer, UV-vis spectroscopy, Multivariate, Unscrambler X version 10.4.45271.25 from Camo Softwar, multvariate curve resolution, MCR, Auger electron spectroscopy, Surface treatments, milling cutter, Mapal DMG-DMC650V, algorithm, </t>
  </si>
  <si>
    <t xml:space="preserve">nice photo, </t>
  </si>
  <si>
    <t xml:space="preserve">lead frame, dust, </t>
  </si>
  <si>
    <t xml:space="preserve">green, </t>
  </si>
  <si>
    <t xml:space="preserve">QFN, </t>
  </si>
  <si>
    <t xml:space="preserve">binders, liquid composite molding, preforms, automated fiber placement, composite materials, </t>
  </si>
  <si>
    <t xml:space="preserve">encapsulation, </t>
  </si>
  <si>
    <t xml:space="preserve">die attach, nice photos, </t>
  </si>
  <si>
    <t xml:space="preserve">EMC, iron, Fe, Alloy 42, </t>
  </si>
  <si>
    <t xml:space="preserve">encapsulation, capillary underfill, power packaging, microchannel wicking, CFD simulation, VOF, experimental validation, void formation, predictive design tool, </t>
  </si>
  <si>
    <t xml:space="preserve">button shear test on leadframe, and on BT-substrate with soldermask, "adhesive failure was encountered in the "molding compound - leadframe" case leaving a clean fracture surface, while fracture and delamination failure of the soldermask from the substrate was prevailed in the "molding compound - substrate" case. ", BST, nice photo, </t>
  </si>
  <si>
    <t xml:space="preserve">Reliable, Lead free, Moisture adsorb, adhesion, EMC - die, FCBGA, </t>
  </si>
  <si>
    <t xml:space="preserve">semiconductor, moisture, iron, Fe, alloy 42, </t>
  </si>
  <si>
    <t xml:space="preserve">EMC, thermo-mechanical, Epoxy/epoxides, Viscoelastisity, Cure/hardening, Mechanical properties, </t>
  </si>
  <si>
    <t xml:space="preserve">interfacial, </t>
  </si>
  <si>
    <t xml:space="preserve">EMC, moisture, </t>
  </si>
  <si>
    <t xml:space="preserve">EMC, interfacial, </t>
  </si>
  <si>
    <t xml:space="preserve">copper, Cu, nano, </t>
  </si>
  <si>
    <t xml:space="preserve">Delamination, EMC, MSL, resin nature, hardener nature, , </t>
  </si>
  <si>
    <t xml:space="preserve">crystal modifier, Electrodeposition, ethylenediamine dihydrochloride (EDA·2HCl) as a crystal modifier, mechanical adhesion, </t>
  </si>
  <si>
    <t xml:space="preserve">adhesion, EMC, copper, Cu, oxidation, adhesion strength test, INSTRON (mode1,4465), analysis of oxide layer and surface, GDS, glow discharge optical, SEM, XRD, CuO, Cu2O, failure analysis and segregation effect, EPMA, PCB, </t>
  </si>
  <si>
    <t xml:space="preserve">encapsulation, chip, EMC, </t>
  </si>
  <si>
    <t xml:space="preserve">Copper/epoxy bond, Chemical bond, XPS, Self-assembled layer, SAM, </t>
  </si>
  <si>
    <t xml:space="preserve">semiconductor, copper, Cu, </t>
  </si>
  <si>
    <t xml:space="preserve">encapsulation, green, </t>
  </si>
  <si>
    <t xml:space="preserve">adhesion, semiconductor, </t>
  </si>
  <si>
    <t xml:space="preserve">semiconductors, bimaterial interface, cohesive zone modeling, interfacial fracture, fracture energy, polyimide, </t>
  </si>
  <si>
    <t xml:space="preserve">Delamination, copper, Cu, </t>
  </si>
  <si>
    <t xml:space="preserve">interfacial, Delamination, cohesive, tensile test, double-cantilever beam, four-point bend, finite element, </t>
  </si>
  <si>
    <t xml:space="preserve">Delamination, cohesive, </t>
  </si>
  <si>
    <t xml:space="preserve">EMC, copper, Cu, cohesive, double cantilever beam, </t>
  </si>
  <si>
    <t xml:space="preserve">kneader, temperature kneader 121°C - 3mm powder, </t>
  </si>
  <si>
    <t xml:space="preserve">LED, EMC, </t>
  </si>
  <si>
    <t xml:space="preserve">EMC, LED, White LED, photoelectric properties, thermal resistance, thermal simulation, simulation, ceramic packaged, thermal resistance, heat dissipation, finite element, rate of junction temperature decrease, semiconductor lighting based, energy-saving, high-power white LED, luminous efficiency, brightness, power, service life, HAAS-2000 instrument, relative spectra power,  distribution, the TRA-200 thermal resistance instrument, calculation of the LED junction temperature, COMSOL Multiphysics softwar, flow fields , </t>
  </si>
  <si>
    <t xml:space="preserve">filler, epoxy oligomer, composite materials, basalt, compounds, shells, of cow bone, three ash. , </t>
  </si>
  <si>
    <t xml:space="preserve">EMC, Diffusion property, moisture diffusion, reflow process, </t>
  </si>
  <si>
    <t xml:space="preserve">Process, Thermal Analysis, BGA, </t>
  </si>
  <si>
    <t xml:space="preserve">singulation, blade, QFN, Tungsten carbide blade, </t>
  </si>
  <si>
    <t xml:space="preserve">Low-temperature sintering, Nano-silver bridges, Diamond, High thermal conductivity, Epoxy composite, filler nature, </t>
  </si>
  <si>
    <t xml:space="preserve">lead frame, copper, Cu, </t>
  </si>
  <si>
    <t xml:space="preserve">copper, Cu, Epoxy encapsulation, Copper/epoxy bond, Copper diffusion, EMC, XRF, XPS, thickness, x-ray, </t>
  </si>
  <si>
    <t xml:space="preserve">lead frame, copper, Cu, iron, Fe, alloy 42, Adhesion index parameter, adhesion strength, BLP package, copper lead frame, solder joint reliability, SEM, oxide thickness, delamination, oxide microstructure with void or micro-crack, </t>
  </si>
  <si>
    <t xml:space="preserve">EMC, adhesion, interfacial, copper, Cu, Cupric Oxide, Cuprous Oxide, Epoxy Molding Compound, Transmission Electron Microscope, Electron Energy Loss Spectroscopy, TEM, plasma, oxidation, Adhesion Testing Method, QFN, Plasma, mechanism, nice image, </t>
  </si>
  <si>
    <t xml:space="preserve">adhesion, copper, Cu, </t>
  </si>
  <si>
    <t xml:space="preserve">Copper/Epoxy Joints, </t>
  </si>
  <si>
    <t xml:space="preserve">LED, Process, </t>
  </si>
  <si>
    <t xml:space="preserve">alpha emissivity, list of Material and value of emissivity, nice schema, alpha emissivity from solder, </t>
  </si>
  <si>
    <t xml:space="preserve">Prediction, </t>
  </si>
  <si>
    <t xml:space="preserve">silver plating, Cu base is C19400, 5 µm layer of silver, XPS, EDX, nice photo of the silver surface, green mold EMC, RoHS, possible mechanism of the cu diffusion onto the interface of Ag and EMC, </t>
  </si>
  <si>
    <t xml:space="preserve">Warpage, </t>
  </si>
  <si>
    <t xml:space="preserve">Process, semiconductor, Delamination, </t>
  </si>
  <si>
    <t xml:space="preserve">Silicone, Decapsulation, </t>
  </si>
  <si>
    <t xml:space="preserve">defect, electroplating, </t>
  </si>
  <si>
    <t xml:space="preserve">LED, mechanism, </t>
  </si>
  <si>
    <t xml:space="preserve">EMC, Delamination, copper, Cu, </t>
  </si>
  <si>
    <t xml:space="preserve">QFN, Delamination, </t>
  </si>
  <si>
    <t xml:space="preserve">Delamination, Critical Stress Intensity Factor Criterion, page 303 nice mechanism with moisture, </t>
  </si>
  <si>
    <t xml:space="preserve">LED, Delamination, </t>
  </si>
  <si>
    <t xml:space="preserve">adhesion, interfacial, lead frame, Prediction, Delamination, </t>
  </si>
  <si>
    <t xml:space="preserve">methodology, </t>
  </si>
  <si>
    <t xml:space="preserve">adhesion, nano, </t>
  </si>
  <si>
    <t xml:space="preserve">old photo whisker on die, defect, DAF, die attach film, taguchi method, residue, </t>
  </si>
  <si>
    <t xml:space="preserve">semiconductor, encapsulation, </t>
  </si>
  <si>
    <t xml:space="preserve">MEMS, dust, </t>
  </si>
  <si>
    <t xml:space="preserve">adhesion, Prediction, semiconductor, Delamination, TMA, DMA, Button Shear Test, BST, DAC, crack, fracture energy, TO220, CZM, FEM, cohesive zone modelling, finite element simulations, </t>
  </si>
  <si>
    <t xml:space="preserve">button shear test, BST, "qualitatively compare the adhesive strength of", "For quantitative comparison purpose, fracture toughness of interfaces is generally used and obtained by the application of finite element analysis.", </t>
  </si>
  <si>
    <t xml:space="preserve">SAM : mode C and T, QFN, NEAP, non-etching adhesion promoters, delamination, SCAT (Scanning Acoustic Tomography), MSL3, connecting bar, saw lane area, design of LF, no cross-section, don't mention silver, kneading, kneader, no button shear test, MSL, Thermal Cycling, </t>
  </si>
  <si>
    <t xml:space="preserve">Silicone, LED, </t>
  </si>
  <si>
    <t xml:space="preserve">encapsulation, Process, </t>
  </si>
  <si>
    <t xml:space="preserve">lead frame, copper, Cu, moisture, QFP, </t>
  </si>
  <si>
    <t xml:space="preserve">UV, tape, SELFA, self-release, wafer mount, adhesive tape removal, detaping, peeling removal, tape residue, photo, visual inspection, don't mention deflash, </t>
  </si>
  <si>
    <t xml:space="preserve">EMC, semiconductor, kneader, novolac, process of kneading, different EMC, different delamination schema, </t>
  </si>
  <si>
    <t xml:space="preserve">lead frame, Process, metal, soldering, </t>
  </si>
  <si>
    <t xml:space="preserve">die attach, nice photos, process flow, </t>
  </si>
  <si>
    <t xml:space="preserve">Ishikawa graphic, 5M, </t>
  </si>
  <si>
    <t xml:space="preserve">Process, PCB, </t>
  </si>
  <si>
    <t xml:space="preserve">nice photo, explain hot plate of Dage, button shear test, </t>
  </si>
  <si>
    <t xml:space="preserve">QFN, Silver plating, </t>
  </si>
  <si>
    <t xml:space="preserve">moisture, Humidity, temperature, diffusion, housing, epoxy mold compound, printed circuit board, </t>
  </si>
  <si>
    <t xml:space="preserve">peel, </t>
  </si>
  <si>
    <t xml:space="preserve">Accurate Estimation, Conductor Loss, Copper Conductors, Copper Traces, Dissipation Factors, Frequency-Dependent, Laminate Materials, Loss Estimation, Next Generation Networking, Signal Speed, Smooth Copper, Test Vehicle, Copper, Exhibitions, Insertion Losses, Organic Pollutants, Polychlorinated Biphenyls, Surface Roughness, Printed Circuit Boards, PCB, </t>
  </si>
  <si>
    <t xml:space="preserve">adhesion, EMC, copper, Cu, </t>
  </si>
  <si>
    <t xml:space="preserve">Process, semiconductor, </t>
  </si>
  <si>
    <t xml:space="preserve">Epoxy, Encapsulation process, Computational fluid dynamics, Wire bonding, </t>
  </si>
  <si>
    <t xml:space="preserve">EMC, green, QFN, </t>
  </si>
  <si>
    <t xml:space="preserve">adhesion, interfacial, copper, Cu, moisture, dust, different EMC, DGEBA, DICY, </t>
  </si>
  <si>
    <t xml:space="preserve">lead frame, QFN, </t>
  </si>
  <si>
    <t xml:space="preserve">die strength, delamination, good leadframe, oxidized leadframe, QFN package, </t>
  </si>
  <si>
    <t xml:space="preserve">QFN, Quad Flat No-lead, delamination, EMC, </t>
  </si>
  <si>
    <t xml:space="preserve">deflash, QFN, mold flash, </t>
  </si>
  <si>
    <t xml:space="preserve">EMC, adhesion, PCB, delamination, energy release rate, fracture mechanics, interfacial crack, moisture absorption, moisture desorption, plasma treatment, unsymmetric double cantilever beam (UDCB), FEM, interfacial, solder resist, load displacement curve from UDCB test, plasma, delamination, crack propagation, process, moisture, desorption, asborption, </t>
  </si>
  <si>
    <t xml:space="preserve">EMC, adhesion, plasma, moisture, QFN, Semiconductor package, Adhesion strength, Plasma treatment, moisture absorption, force displacement, FEM, EMC remnant, interfacial failure, structural failure, mixed mode failure, AFM, </t>
  </si>
  <si>
    <t xml:space="preserve">QFN, delamination, interfacial, industrial line control, design Lead Frame, Groove, </t>
  </si>
  <si>
    <t xml:space="preserve">Plasma, </t>
  </si>
  <si>
    <t xml:space="preserve">lead frame, Process, plasma, copper, Cu, </t>
  </si>
  <si>
    <t xml:space="preserve">hybrid woven fibre metal laminates (HWFMLs), mechanical, water absorption, , </t>
  </si>
  <si>
    <t xml:space="preserve">interfacial, Delamination, copper, Cu, </t>
  </si>
  <si>
    <t xml:space="preserve">temperature, moisture, humidity, </t>
  </si>
  <si>
    <t xml:space="preserve">dust, contaminant, </t>
  </si>
  <si>
    <t xml:space="preserve">Pf lead frame, roughening, adhesion force, micro-etching, lead frame, surface morphology, PPF, pre-plated finish (PPF), roughness, Les cadres de plomb PPF traités par micro-gravure (ME) ont vu leur rugosité de surface diminuer considérablement avec l'augmentation de l'épaisseur de la couche de nickel, La résistance au cisaillement des PPF d'un cadre de plomb traité par ME et MMR a atteint jusqu'à cinq fois celle des PPF non traités, basée sur un test de cisaillement avec un bouton de sensibilité à l'humidité, Le mécanisme de défaillance du cadre de plomb PPF traité par ME était la formation de fissures à travers l'interface entre le cadre de plomb et le composé de moulage époxy, ce qui a conduit à la rupture, les cadres de plomb PPF traités par rugosité en mode mixte (MMR) ont maintenu une rugosité de surface relativement bonne même avec des couches de nickel épaisses, EDX to determine composition, energy dispersive X-ray analysis, EDX, EDX refers to the method, EDX analysis, while EDS is the equipment, Energy Dispersive Spectrometer, Certaines charges de SiO2 plus grosses ne peuvent pas entrer dans les trous de gravure et se coincent à la surface, Le SiO2 coincé dans les trous de gravure a considérablement augmenté l'interverrouillage micro entre le PPF et l'EMC, ce qui a à son tour augmenté la force d'adhésion, de grands résidus d'EMC sont apparus à la surface du cadre de plomb PPF après MMR. Les résidus d'EMC sont apparus dans les cratères d'impact formés par le sablage mécanique. Une petite quantité de résidus d'EMC est apparue dans la plupart des petits trous de gravure à proximité. Le comportement de fracture de la surface du PPF traité par MMR est similaire pour la gravure en mode mixte, où des micro-interverrouillages de petite taille et des ancrages de grande taille se produisent également, Micro-Gravure (ME) :
Avantages : Cette méthode peut offrir une meilleure adhésion en créant des petites irrégularités sur la surface qui permettent aux résines époxy et aux fillers (comme SiO2) de s'ancrer dans les cavités créées.
Inconvénients : Les charges plus grosses peuvent ne pas entrer dans les petits trous, ce qui peut entraîner des résidus de SiO2 à la surface. Ces résidus peuvent provoquer des rayures et des fissures sur le cadre de plomb, mais augmentent l'interverrouillage micro entre le PPF et l'EMC, ce qui peut augmenter la force d'adhésion.
Rugosité en Mode Mixte (MMR) :
Avantages : Cette méthode tend à maintenir une rugosité de surface relativement bonne même avec des couches de nickel épaisses. Les résidus d'EMC apparaissent dans les grands cratères d'impact créés par le sablage mécanique, ce qui peut améliorer l'adhésion en fournissant des points d'ancrage plus grands.
Inconvénients : Les grands trous peuvent ne pas être aussi efficaces pour l'ancrage des matériaux que les petits trous, mais ils peuvent éviter certains des problèmes de rayures associés aux petites irrégularités., </t>
  </si>
  <si>
    <t xml:space="preserve">encapsulation, EMC, S-CSP, stacked-chip, model, simulation, void, </t>
  </si>
  <si>
    <t xml:space="preserve">wire bonding, decapsulation, </t>
  </si>
  <si>
    <t xml:space="preserve">PCB, multilayer PCB, </t>
  </si>
  <si>
    <t xml:space="preserve">EMC, pull test, </t>
  </si>
  <si>
    <t xml:space="preserve">adhesion, interfacial, </t>
  </si>
  <si>
    <t xml:space="preserve">adhesion, interfacial, copper, Cu, </t>
  </si>
  <si>
    <t xml:space="preserve">adhesion, interfacial, button shear test, BST, moisture, after each step, pull test, thermal cycling, </t>
  </si>
  <si>
    <t xml:space="preserve">adhesion, interfacial, copper, Cu, moisture, Temperature, Aging, Adhesives, Testing, Failure analysis, Surface treatment, Coatings, Bonding, Black Copper Oxide Surface, TBGA, tape ball grid array, Pressure Cooker Test, PCT, Button Shear Test, BST, </t>
  </si>
  <si>
    <t xml:space="preserve">moisture, EMC, hygroscopic test, moisture distribution, stress distribution, finite element modeling, modeling, diffusion humidity, </t>
  </si>
  <si>
    <t xml:space="preserve">Surface chemistry of copper/polymer interfaces, effect of topography on peel strength, mechanical roughening, ion implantation, time-dependent degradation of interface, chemical pretreatments, epoxy/glass prepreg, nanobelt, </t>
  </si>
  <si>
    <t xml:space="preserve">Electric deflash, </t>
  </si>
  <si>
    <t xml:space="preserve">copper, Cu,  Copper alloys, corrosion, passivators, NaCl, electrochemistry, </t>
  </si>
  <si>
    <t xml:space="preserve">deflash, </t>
  </si>
  <si>
    <t xml:space="preserve">adhesion, EMC, copper, Cu, morphology of despotis, FE-SEM, FEI SIRION 200/INCA OXFORD, FEI, U.S.A., nano, lead frame, button shear test, BST, RHESCA, adhesion strength, SEM, failure paths, Fe, Iron, alloy 42, </t>
  </si>
  <si>
    <t xml:space="preserve">deflash photos, </t>
  </si>
  <si>
    <t xml:space="preserve">kneader, EMC, electrostatic, twin-screw, aralkyl hardener, </t>
  </si>
  <si>
    <t xml:space="preserve">kneader, kneading, don't mention lead frame, two-roll mill - cold roller 15°C - hot roller 120°C - refrigerator 4°C, </t>
  </si>
  <si>
    <t xml:space="preserve">PCB, </t>
  </si>
  <si>
    <t xml:space="preserve">EMC, PCB, </t>
  </si>
  <si>
    <t xml:space="preserve">EMC, QFN, </t>
  </si>
  <si>
    <t xml:space="preserve">MEMS, encapsulation, </t>
  </si>
  <si>
    <t xml:space="preserve">silver spot, plating ring, plating spot, </t>
  </si>
  <si>
    <t xml:space="preserve">interfacial, Delamination, Failure, </t>
  </si>
  <si>
    <t xml:space="preserve">LED, Silicone, </t>
  </si>
  <si>
    <t xml:space="preserve">interfacial, nano, </t>
  </si>
  <si>
    <t xml:space="preserve">Process, Delamination, </t>
  </si>
  <si>
    <t xml:space="preserve">epoxy adhesive material, die attach, material characterization, semiconductor packaging, </t>
  </si>
  <si>
    <t xml:space="preserve">different resin, EMC, filler concentration, adhesion promoter, moisture absorption, MSL, delamination, different EMC, </t>
  </si>
  <si>
    <t xml:space="preserve">different EMC, </t>
  </si>
  <si>
    <t xml:space="preserve">encapsulation, EMC, </t>
  </si>
  <si>
    <t xml:space="preserve">EMC, copper, Cu, delamination, process, production line, simulation, FE simulation, prediction, temperature, Tg, critical parameters, moisture, preconditioning, thermal cycling, reflow soldering, warpage, , </t>
  </si>
  <si>
    <t xml:space="preserve">delamination, autre failure mode, bon dessin, </t>
  </si>
  <si>
    <t xml:space="preserve">alpha emissivity from impurity, EMC, memory, interaction plot from experimental plan, big quantity of filler decrease flowability, CTE, moisture absorption but increase flexural strength, modulus, thermal conductivity and viscosity, nice schema of compounds / formulation of EMC, </t>
  </si>
  <si>
    <t xml:space="preserve">interfacial, Prediction, Delamination, </t>
  </si>
  <si>
    <t xml:space="preserve">Delamination, Finite Element Modelling, Reliability, Component Terminations, Hot Solder Dip Refinishing Process, Tin Whiskers, Commercial Off-The-Shelf Components, Scanning Acoustic Microscopy, </t>
  </si>
  <si>
    <t xml:space="preserve">plasma, semiconductor, Delamination, </t>
  </si>
  <si>
    <t xml:space="preserve">Double cantilever beam, Delamination, Finite element method, Electronics packaging, Interface fracture, FEA, Polyimide, </t>
  </si>
  <si>
    <t xml:space="preserve">advanced button shear test, BST, exposed pad, nice photo, "different failure mechanisms can entail identical failure modes", plastic deformation, </t>
  </si>
  <si>
    <t xml:space="preserve">interfacial, lead frame, EMC, alloy 42, iron, Fe, </t>
  </si>
  <si>
    <t xml:space="preserve">QFN, DC-DC power converters, Electronic packaging thermal management, Electronics packaging, Multichip modules, QFN, Power MOSFET, Silicon Carbide, Semiconductor device packaging, </t>
  </si>
  <si>
    <t xml:space="preserve">moisture, Epoxy molding compound, housings, humidity, moisture diffusion, printed circuit board, temperature, </t>
  </si>
  <si>
    <t xml:space="preserve">MEMS, Failure, </t>
  </si>
  <si>
    <t xml:space="preserve">interfacial, EMC, XRD, ATR-IR, SEM, wire bonding, chemistry, Cu wire-bonding failure, Cu-Al intermetallics, interfacial materials chemistry control, Cu-selective passivation coating technology, electrochemistry, FTIR, adhesion, FTIR  to assess the chemical bonding characteristics of metals and intermetallic compounds (IMCs), chemisorption, passivation coating, wire bonding, fer à souder, </t>
  </si>
  <si>
    <t xml:space="preserve">Process, Silicone, copper, Cu, </t>
  </si>
  <si>
    <t xml:space="preserve">MEMS, pressure sensor, photoresist, packaging, thermal stress, Design, FEA, model, BOSCH device, </t>
  </si>
  <si>
    <t xml:space="preserve">Synthesis, interfacial adhesion, Ni, Cu, copper, adhesion promoter, IAcAAM, </t>
  </si>
  <si>
    <t xml:space="preserve">silver plating, leadframe, korean article, plating at different temperature, different duration of time, XRD, silver immersion plating, SEM, immersion Ag, Ag-coated Cu, diethylene glycol, anti-oxidation, galvanic displacement, </t>
  </si>
  <si>
    <t xml:space="preserve">adhesion, encapsulation, </t>
  </si>
  <si>
    <t xml:space="preserve">Failure, mechanism, </t>
  </si>
  <si>
    <t xml:space="preserve">semiconductor, Failure, </t>
  </si>
  <si>
    <t xml:space="preserve">"the root cause and mechanism involved", "may cause degradation of performance over time", moisture, </t>
  </si>
  <si>
    <t xml:space="preserve">EMC, copper, Cu, Failure, iron, Fe, Alloy 42, acicular, whisker-like CuO, lead frame, </t>
  </si>
  <si>
    <t xml:space="preserve">Novolac epoxy (EPN1180) with different silica filler concentration, moisture concentration, coefficient of moisture expansion, CME, filler concentration, Novolac epoxy EPN1180 samples cured with bisphenol A, humidity chamber, silica filler, different EMC, moisture, </t>
  </si>
  <si>
    <t xml:space="preserve">EMC, copper, Cu, </t>
  </si>
  <si>
    <t xml:space="preserve">MEMS, encapsulation, LED, dust, QFN, </t>
  </si>
  <si>
    <t xml:space="preserve">MEMS, encapsulation, LED, </t>
  </si>
  <si>
    <t xml:space="preserve">BGA, thermo-mechanical, </t>
  </si>
  <si>
    <t xml:space="preserve">Warpage, wafer, wafer, Si, Al, coating, warping, deformation, simulation, ANSYS, ANSYS Mechanical solver, cylindrical shaped warpage, stable spherical-shaped deformation, </t>
  </si>
  <si>
    <t xml:space="preserve">encapsulation, Process, Fluid–structure i nteraction, transient deformation, Transient dynamic stress, chip stacking, </t>
  </si>
  <si>
    <t xml:space="preserve">Solderability, </t>
  </si>
  <si>
    <t xml:space="preserve">nano, acicular, whisker-like CuO, lead frame, </t>
  </si>
  <si>
    <t xml:space="preserve">EMC, Delamination, Fracture mechanics, Pressurized steam, Reliability, DMA,  coefficient of thermal expansion, CTE, bulk modulus, viscoelasticity, steam, warpage, model, FEM ABAQUS model, GNOMIX high pressure dilatometer-PVT apparatus, 3 Point Bending Mode, three point bend, hydrostatic pressure effect on interfacial bonding, no photo of delamination, ageing, </t>
  </si>
  <si>
    <t xml:space="preserve">encapsulation, Process, BGA, </t>
  </si>
  <si>
    <t xml:space="preserve">Liquid metal, Gallium alloys, Actuation, Morphology, Stimuli, Interfacial response, </t>
  </si>
  <si>
    <t xml:space="preserve">copper, Cu, nano, Femtosecond pulsed laser, Copper, Metal surface, LIPSS,  Direct laser interference patterning, Micro/nano hybrid structures, Process Parameters, </t>
  </si>
  <si>
    <t xml:space="preserve">AMD company, </t>
  </si>
  <si>
    <t xml:space="preserve">crystal modifier, Electrodeposition, ethylenediamine dihydrochloride (EDA·2HCl) as a crystal modifier, </t>
  </si>
  <si>
    <t xml:space="preserve">etch, </t>
  </si>
  <si>
    <t xml:space="preserve">filler concentration, ternary diagram, moisture absorption, adhesion strength, </t>
  </si>
  <si>
    <t xml:space="preserve">encapsulation, Silicone, </t>
  </si>
  <si>
    <t xml:space="preserve">thermal ageing, </t>
  </si>
  <si>
    <t xml:space="preserve">Failure, Automotive, </t>
  </si>
  <si>
    <t xml:space="preserve">Sintering, Aerospatial, </t>
  </si>
  <si>
    <t xml:space="preserve">iron, Fe, alloy 42, lead frame, EMC, </t>
  </si>
  <si>
    <t xml:space="preserve">"failure mode and mechanism", "The interface delamination caused by moisture diffusion is the main failure mode", moisture, </t>
  </si>
  <si>
    <t xml:space="preserve">QFN, Quad Flat No-lead, , </t>
  </si>
  <si>
    <t xml:space="preserve">copper, Cu, Failure, QFN, </t>
  </si>
  <si>
    <t xml:space="preserve">NEAP, Non Etching Adhesion Promoter, High Frequency Signal Loss, Surface Treatment, Adhesion Promoters, Non-Etching Process, Copper Conductor, Skin Effect, Signal Attenuation, PCB (Printed Circuit Board), Dielectric Loss, Conductor Roughness, High Frequency Applications, no cross-section, don't mention silver, </t>
  </si>
  <si>
    <t xml:space="preserve">MEMS, flip chip, CTE, residual stress, quartz, tilt sensor, Au80Sn20, capacitive, </t>
  </si>
  <si>
    <t xml:space="preserve">adhesion, plasma, Materials Science and Engineering, plasma, </t>
  </si>
  <si>
    <t xml:space="preserve">adhesion, interfacial, Mechanical Engineering, Black Oxide, 10 Articles supplémentaires from page 198, </t>
  </si>
  <si>
    <t xml:space="preserve">delamination, interface, adhesion, organic molecules, metal, lead frame, Adhesive Strength, PPF, Pd PPF, copper, Cu, Synthesis, potentiostat Hokuto Denko HZ-7000, AES, promotor adhesion, different EMC, complexe "EC tag (Cu)", interagir avec la résine époxy via des groupes amines, examinons les effets sur la mouillabilité par soudure et la qualité de la connexion des fils, Evaluation method for bonding strength of LF with epoxy resin. Shearing method was employed for evaluation of bonding strength of epoxy resin. LF was set on the mold press forming device, and heated to 175 °C under atmospheric environment. Then, epoxy resin (Hitachi Chemical CEL-9221HF10G) was inserted and pressed at 12 MPa pressure for 100 s to prepare sample sheet. To fully cure the as-prepared sample sheet, the sheet was heated in oven at 175 °C for 5 h. The bonding strength of LF with epoxy resin was measured in terms of the maximum load upon peeling-off the resin part of the sample piece horizontally at 500 μm/s by microtester (DAGE PC2400) [2], La force d'adhésion du LF avec la résine époxy a été mesurée en termes de charge maximale lors du décollement horizontal de la partie résine de l'échantillon à une vitesse de 500 μm/s à l'aide d'un microtesteur (DAGE PC2400), Tests : La méthode de cisaillement a été utilisée pour évaluer la force d'adhésion de la résine époxy. Tests : Methods to check organic molecules–metal composite immobilized on LF surface, Differential waveforms of AES analysis is shown in Fig. 3. Characteristic Auger electron energies of Cu and O were detected from the EC tag(Cu) LF surface. Also, the intensity of C and N was also high. Thus, it is judged that organic molecule–metal composite (i.e., EC tag[Cu]) was immobilized on the surface, LF surface was characterized by Auger electron spectroscopy (AES), and the elemental intensities detected by differential waveforms were compared. no photo of delamination, </t>
  </si>
  <si>
    <t xml:space="preserve">adhesion, EMC, water absorption, moisture absorption, adhesion promoters, delamination, </t>
  </si>
  <si>
    <t xml:space="preserve">adhesion, lead frame, different resin, contact angle, PPF, NiPdAu, EMC, die shear adhesion, different EMC, </t>
  </si>
  <si>
    <t xml:space="preserve">Silicone, </t>
  </si>
  <si>
    <t xml:space="preserve">lead frame, semiconductor, copper, Cu, </t>
  </si>
  <si>
    <t xml:space="preserve">lead frame, QFN, Fe, Iron, tape residue, Low reliability, Wire bonding, Die bond, Lead frame, chemical deflash, different lead frame, photo, visual inspection, different tape, </t>
  </si>
  <si>
    <t xml:space="preserve">whisker-like, Cu, copper, acicular, lead frame, </t>
  </si>
  <si>
    <t xml:space="preserve">EMC, dielectric analysis (DEA), epoxy molding compound (EMC), kinetic modeling, time–temperature–transformation (TTT) diagram, glass transition temperature (Tg), </t>
  </si>
  <si>
    <t xml:space="preserve">NEAP, Non Etching Adhesion Promoter, brown oxide, Copper, NEAP process, no cross-section, don't mention silver, isoelectric point, Tin, Sn, alkaline cleaning solution, surface morphology, PCB lamination, NEAP (non-etching adhesion process), High-frequency, IEP (isoelectric point), effect or immersion time during electro plating with tin, tin oxide, XPS, SEM, microscop image, potential mechanism, peel strength, </t>
  </si>
  <si>
    <t xml:space="preserve">moisture, QFN, </t>
  </si>
  <si>
    <t xml:space="preserve">copper, Cu, Failure, </t>
  </si>
  <si>
    <t xml:space="preserve">Delamination, electrochemical deflashing, integrated circuits, plating, flash, electrolytic deflashing, different package but same LF copper, and same epoxy 84-1 LMISR4, deflash, schema cathode - anode, </t>
  </si>
  <si>
    <t xml:space="preserve">flame retardant, EMC, Ishikawa diagram, </t>
  </si>
  <si>
    <t xml:space="preserve">Pd-coated Cu wire, Pd-layer thickness, reliability, </t>
  </si>
  <si>
    <t xml:space="preserve">moisture, microstructure, reliability, modeling, moisture diffusion, </t>
  </si>
  <si>
    <t xml:space="preserve">EMC, semiconductor, dust, lead frame, measurement, non-contact, Terahertz waves, thickness, </t>
  </si>
  <si>
    <t xml:space="preserve">adhesion, lead frame, EMC, copper, Cu, passivating oxide film, oxidation, </t>
  </si>
  <si>
    <t xml:space="preserve">adhesion, Failure, </t>
  </si>
  <si>
    <t xml:space="preserve">nice photo, button shear test, bst, , </t>
  </si>
  <si>
    <t xml:space="preserve">EMC, adhesion, interfacial, copper, Cu, SAM, Copper, Cu, Model, Simulation, Copper-epoxy molding compound (Cu-EMC), covalent bond simulation, interfacial adhesion, self assembly monolayer (SAM), </t>
  </si>
  <si>
    <t xml:space="preserve">interfacial, Failure, </t>
  </si>
  <si>
    <t xml:space="preserve">delamination, </t>
  </si>
  <si>
    <t xml:space="preserve">interfacial, moisture, </t>
  </si>
  <si>
    <t xml:space="preserve">interfacial, lead frame, </t>
  </si>
  <si>
    <t xml:space="preserve">interfacial, BGA, </t>
  </si>
  <si>
    <t xml:space="preserve">moisture, EMC, LED, </t>
  </si>
  <si>
    <t xml:space="preserve">Process, Warpage, </t>
  </si>
  <si>
    <t xml:space="preserve">kneader, kneading, Ishikawa, production line, mixing time, kneading speed, carbon black, leakage, </t>
  </si>
  <si>
    <t xml:space="preserve">adhesion, plasma, molding, sticking, surface modification, plasma source ion implantation, adhesion, </t>
  </si>
  <si>
    <t xml:space="preserve">different EMC, DGEBA, BST, Button Shear Test, </t>
  </si>
  <si>
    <t xml:space="preserve">MEMS, iron, Fe, alloy 42, </t>
  </si>
  <si>
    <t xml:space="preserve">different EMC, DGEBA, </t>
  </si>
  <si>
    <t xml:space="preserve">Failure, mechanism, "same windowing failure mode as biphenol packaged devices", "that can cause cracking and delamination between plastic", </t>
  </si>
  <si>
    <t xml:space="preserve">Process, Failure, molding process, unidentifiable encapsulation defects, reliability and failure, failure case, </t>
  </si>
  <si>
    <t xml:space="preserve">three point bend, finite element modeling, FEM, multi-chip package, package crack, stress simulation, temperature cycling test, doesn't recommand three point bend, </t>
  </si>
  <si>
    <t xml:space="preserve">QFN, process, collage, Pâte époxy sans plomb frittable et de (SPC073-3 : Sn96,5/Ag3/Cu0,5), excellentes performances électriques et thermiques, la résistance au cisaillement a montré de bons résultats 2,4 Kg/mm² à 260°C
Durée de vie en pot / life pot (viscosité cste 100 Pa*s pendant les 48 heures testées), Mêmes vides de type "pinhole", collage par thermo-compression utilisant de la la pâte à souder au plomb (Pb) (RM218 : Pb92,5Sn5Ag2,5), Défis de fiabilité, tels que les vides de soudure, la performance des clips et les éclaboussures de soudure, considérées comme des problèmes majeurs de qualité dans l'assemblage des boîtiers Power QFN (puce FET, puce IC et fixation du clip), la résistance au cisaillement 0 Kg/mm² à 260°C, viscosité qui augmente légèrement avec le temps, Différents vides de type "pinhole", void, visco, soldering, solder voids, the clip tilt performance and also solder splash, Il existe essentiellement plusieurs critères qu'un matériau doit remplir pour être utilisé pour le collage des puces. Le matériau doit démontrer 
une haute conductivité thermique, un faible décalage du coefficient de dilatation thermique (CTE) entre la puce et le substrat, une bonne mouillabilité ainsi qu’une bonne adhésion à la fois à la puce et au substrat, de bonnes propriétés mécaniques avec des comportements de relaxation de contrainte, une bonne résistance à la fatigue, une bonne résistance à la corrosion, une bonne capacité de retraitement, une haute conductivité électrique et 
une bonne fiabilité, </t>
  </si>
  <si>
    <t xml:space="preserve">LED, semiconductor, </t>
  </si>
  <si>
    <t xml:space="preserve">Process, nano, </t>
  </si>
  <si>
    <t xml:space="preserve">dust, AEC-Q006, Au-Flash PCC wire, BOM (Bill of Material), DOE (design of experiments), HTSL, IMC (intermetallic), Nomarski, T/C, </t>
  </si>
  <si>
    <t xml:space="preserve">semiconductor, copper, Cu, oxidation, </t>
  </si>
  <si>
    <t xml:space="preserve">wafer, die attach film, DAF, laser cut, nice process flow schema, </t>
  </si>
  <si>
    <t xml:space="preserve">EMC, iron, Fe, alloy 42, </t>
  </si>
  <si>
    <t xml:space="preserve">whisker, plating, pb substitution allosy, electrodeposition of tin, nice photo, graphic high whisker formation, </t>
  </si>
  <si>
    <t xml:space="preserve">Cu strike, Silver plating, Spot Ag, PPF plating process, </t>
  </si>
  <si>
    <t xml:space="preserve">Process flow, TMCL, UHAST, THBS, Reliability, Delamination, Different Cu, no AFM, </t>
  </si>
  <si>
    <t xml:space="preserve">silver plating, spot plated silver, Ag, delamination, MSL, , </t>
  </si>
  <si>
    <t xml:space="preserve">Delamination, QFN, copper, Cu, good schema, photos explicatives button shear test, bst, microscope, C-SAM, AES, composition according to depth, adheson results, , oxido reduction reaction, plasma, temperature, baking, mechanism, Plasma H2/Ar, </t>
  </si>
  <si>
    <t xml:space="preserve">encapsulation, LED, QFN, </t>
  </si>
  <si>
    <t xml:space="preserve">intermetalic, Ag-Sn, phase diagram, nice photo, SEM, généralités, nucleation, germination, don't mention semiconductor process flow, </t>
  </si>
  <si>
    <t xml:space="preserve">electromagnetic shielding, Ag, PTFE, composite film, </t>
  </si>
  <si>
    <t xml:space="preserve">nano, Failure, </t>
  </si>
  <si>
    <t xml:space="preserve">Prediction, LED, </t>
  </si>
  <si>
    <t xml:space="preserve">iron or alloy of nickel and copper, iron, Fe, DCPD epoxy resin, DICYCLOPENTADIENE EPOXY RESINS, </t>
  </si>
  <si>
    <t xml:space="preserve">EMC, adhesion, Cu, copper, lead frame, XPS, composition of oxide layer, Cu2O, CuO, NiO, oxidation, VG Scientific ESCA LAB MKII, oxide charicterization, contact angle, wettability, Auger spectra, growth kinetics of oxide layer, XPS, AES, Pull strength test, SEM, </t>
  </si>
  <si>
    <t xml:space="preserve">"Root Cause Analysis", "egradation data and predicting failure times based on degradation paths", moisture, </t>
  </si>
  <si>
    <t xml:space="preserve">lead frame, Process, </t>
  </si>
  <si>
    <t xml:space="preserve">QFP, cracks, different EMC, filler concentration, porosity, adhesion, </t>
  </si>
  <si>
    <t xml:space="preserve">DMA, TMA, DSC, "button shear test was employed to evaluate the adhesion strength between each epoxy adhesive", "partial cohesive failure and partial substrate failure.", BST, , </t>
  </si>
  <si>
    <t xml:space="preserve">model, EMC, </t>
  </si>
  <si>
    <t xml:space="preserve">QFN, Généralité, Review, </t>
  </si>
  <si>
    <t xml:space="preserve">alpha emissivity, </t>
  </si>
  <si>
    <t xml:space="preserve">MEMS, Process, </t>
  </si>
  <si>
    <t xml:space="preserve">EMC, adhesion, </t>
  </si>
  <si>
    <t xml:space="preserve">Hybrid composites, Polyethylene, Mechanical properties, Injection molding, Moisture absorptions, Diffusivity, Optical microscope, </t>
  </si>
  <si>
    <t xml:space="preserve">EMC, epoxy, creep, viscoelasticity, steam,  3 Point Bending, 3PB, lead frame, DMA, special steam chamber, article pareil que Thermo-Mechanical Properties Of An Epoxy Molding Compound In Pressure Cooker Environment, </t>
  </si>
  <si>
    <t xml:space="preserve">tin, whisker growth, nice photo, </t>
  </si>
  <si>
    <t xml:space="preserve">semiconductor, packaging tendance, </t>
  </si>
  <si>
    <t xml:space="preserve">MEMS, Kovar or Alloy 42, alloy 42, Fe, Iron, </t>
  </si>
  <si>
    <t xml:space="preserve">QFP, barrier bodies to provide an even longer moisture flow path to the die-die pad area. FIG. 10 is an enlarged view of a portion of the structure of FIG. 5, showing the barrier structures limiting moisture flow, AMD company,, </t>
  </si>
  <si>
    <t xml:space="preserve">Warpage, methodology, BGA, </t>
  </si>
  <si>
    <t xml:space="preserve">die temperature, </t>
  </si>
  <si>
    <t xml:space="preserve">AFM, </t>
  </si>
  <si>
    <t xml:space="preserve">Factors influencing package reliability, REVIEW, </t>
  </si>
  <si>
    <t xml:space="preserve">laminate structure, </t>
  </si>
  <si>
    <t xml:space="preserve">Polyimide–Epoxy, Silicon–Epoxy, Interface, Chip, Fatigue, Fracture, mechanical test, </t>
  </si>
  <si>
    <t xml:space="preserve">Process, Thermal Analysis, methodology, </t>
  </si>
  <si>
    <t xml:space="preserve">electrodeposition of tin-lead alloy, </t>
  </si>
  <si>
    <t xml:space="preserve">Packaging reliability, solder ball failure, fan-out packaging, silicon interconnect fabric, reliability prediction, BGA, failure, failure mode, wire bond, solder joints, PCB, vibration, </t>
  </si>
  <si>
    <t xml:space="preserve">adhesion, lead frame, copper, Cu, QFN, </t>
  </si>
  <si>
    <t xml:space="preserve">EMC, adhesion, semiconductor, Adhesion strength, Single cantilever adhesion test, Energy release rate, J-integral, EMC, Epoxy molding compound, Photo solder resist, PSR, PCB, Cu, copper, Al, Aluminium, Silicone oil, SEM, delamination, M-SCAT test, adhesion force, </t>
  </si>
  <si>
    <t xml:space="preserve">moisture, interfacial adhesion,  "degradation mechanism attributed to moisture", </t>
  </si>
  <si>
    <t xml:space="preserve">PEM, Plastic Encapsulated Microelectronics, </t>
  </si>
  <si>
    <t xml:space="preserve">TMA, TGA, </t>
  </si>
  <si>
    <t xml:space="preserve">"cause delamination/cracking", "same failure mode/mechanism", moisture, </t>
  </si>
  <si>
    <t xml:space="preserve">moisture, iron, Fe, Alloy 42, QFN, </t>
  </si>
  <si>
    <t xml:space="preserve">EMC,  moisture, optical microscopy OM, scanning electron microscopy SEM, X-ray photoelectron spectroscopy XPS, moisture content,  applied strain energy release rate, GA , cracking, This phenomenon has been previously reported as a ``stop-go'' crack-growth process during subcritical debonding of epoxy/glass interfaces.41 In polymer interface systems, increasing the moisture content often results in a plasticizing effect near the debond tip that reduces the critical stress or strain required to initiate crazing and leads to a larger craze or plastic zone ahead of the debond tip, similar to behavior reported for bulk polymers.42,43 Such crazing reduces the value of Gtip and interferes with transport of water to the debond tip, both leading to deceleration of the debond-growth rate. , </t>
  </si>
  <si>
    <t xml:space="preserve">adhesion, green molding compounds, reliability, SAM, XPS, scanning acoustic microscopy (SAM), silicon carbide devices, X-ray Photoelectron Spectroscopy (XPS), passivation layer, MOS device, SiC, HTRB test, failure mechanism, cohesive, delamination, SiC-based power MOS devices, button pull test method, SAM, SONIX, the adhesion strength measurements by pull test and the interface chemical analysis by X-ray photoelectron spectroscopy (XPS), XPS, AXIS-HS Kratos Analytical spectrometer, pull test, INSTRON, INSTRON 4501 dynamometer, flame retardant, kneading agents, kneader, pull test, </t>
  </si>
  <si>
    <t xml:space="preserve">adhesion, interfacial, copper, Cu, nano, iron, Fe, weak oxide, </t>
  </si>
  <si>
    <t xml:space="preserve">thermo-mechanical, moisture, epoxy polymer, moisture, molecular dynamics simulations, thermo-mechanical properties, </t>
  </si>
  <si>
    <t xml:space="preserve">nice schema of EMC, different EMC, kneader, </t>
  </si>
  <si>
    <t xml:space="preserve">Organic Chemistry, Atomeye, bons schéma, Chemical structure of SiOC:H, Q-M-D-T building , </t>
  </si>
  <si>
    <t xml:space="preserve">une surface rugueuse améliore la force d'adhésion du Pd-PPF, roughness, adhesion, Pd PPF, PPF, </t>
  </si>
  <si>
    <t xml:space="preserve">NEAP, silverEBO, spot silver, ring silver, no cross-section, </t>
  </si>
  <si>
    <t xml:space="preserve">EMC, semiconductor, iron, Fe, alloy 42, QFN, kneader, </t>
  </si>
  <si>
    <t xml:space="preserve">kneader, </t>
  </si>
  <si>
    <t xml:space="preserve">Decapsulation, copper, Cu, </t>
  </si>
  <si>
    <t xml:space="preserve">Microwave Packaging, Space-Borne Equipment, Miniaturisation, Multichip Module (MCM), Flip-Chip, Glob-Top, Non-Hermetic Packaging, MEMS (Micro Electro-Mechanical Systems), High Reliability, Thermal Management, </t>
  </si>
  <si>
    <t xml:space="preserve">fe, iron, </t>
  </si>
  <si>
    <t xml:space="preserve">Reliability, Flip chip on board, Finite element analysis, Viscoelastic properties, Underfill resin, Flexible substrate, FEA, FCOB (Flip Chip on Board), DMA,  flexural modulus, viscoelasticity, three-point bending, failure modes, delamination, ANSYS, strain, prediction, predict stress concentrations, </t>
  </si>
  <si>
    <t xml:space="preserve">encapsulation, Process, Thin quad flat pack, Finite volume method, Castro–Macosko viscosity model, Curing kinetics, Volume of fluid, QFP, </t>
  </si>
  <si>
    <t xml:space="preserve">Process, Warpage, QFN, </t>
  </si>
  <si>
    <t xml:space="preserve">Silicone, encapsulation, </t>
  </si>
  <si>
    <t xml:space="preserve">EMC, adhesion, encapsulation, Process, </t>
  </si>
  <si>
    <t xml:space="preserve">wafer, RDL, microelectromechanical systems (MEMS) packaging, inkjet printing, redistribution layers, capacitive micromachined ultrasound transducers (CMUT), fan-out wafer-level packaging (FOWLP), </t>
  </si>
  <si>
    <t xml:space="preserve">moisture, temperature, </t>
  </si>
  <si>
    <t xml:space="preserve">solderability, nice photos, </t>
  </si>
  <si>
    <t xml:space="preserve">EMC, adhesion, lead frame, Process, copper, Cu, </t>
  </si>
  <si>
    <t xml:space="preserve">adhesion, copper, Cu, button shear test, oxidation, </t>
  </si>
  <si>
    <t xml:space="preserve">QFN, adhesion, lead frame, </t>
  </si>
  <si>
    <t xml:space="preserve">encapsulation, methodology, </t>
  </si>
  <si>
    <t xml:space="preserve">Process, EMC, dielectric analysis (DEA), epoxy molding compound (EMC), monitoring, dynamic mechanical analysis (DMA), glass transition temperature (Tg), response surface, heterogeneity, </t>
  </si>
  <si>
    <t xml:space="preserve">Process, wafer, </t>
  </si>
  <si>
    <t xml:space="preserve">surface oxide, coulometric reduction, FTIR, lead frame, ahesion, EMC, copper, Cu, oxidation, roughness, surface energy, polar component vs dispersive component, Natures des oxydes de surface et et leur épaisseur, lead frame roughness, Ses couches de cuivre peuvent être oxydées avant le dépôt de l’epoxy, Procédé d’assemblage des composants sur le circuit : résidu de scotch (adhesive), Cu2O, SEM, surface morphology, Surface morphology of C194 lead frame samples: 
micro-etched electroplated, As the surface morphologies of the lead frames shows in Fig. 1, tiny and fine coral structure appeared on the micro-etched sample surface (Fig. 1(a)), while the surface of electro-
plated samples was with coarse copper lumps (Fig. 1(b)). Micro-etched lead frame surface has been immersion plated with Ag to prevent oxidation, process, Surface energy was characterized by wetting angle measurement. Two probing liquids were used, namely, deionized water (a polar liquid) and methylene iodide (a nonpolar liquid). The polar and dispersive surface energies of deionized water are 46.4 mN/m and 26.4 mN/m, respectively, while methylene iodide possesses only the dispersive surface energy of 50.8 mN/m. Further details of the measurement technique are described elsewhere [7]. Using following equations proposed by Owens, Wendt, Rabel and Kaelble [10], surface energy of lead frame surface could be obtained, polar and dispersive surface energies
The identification of oxide phases on the topmost
surface and along the through-thickness direction were examined re-
spectively using FTIR, and coulometric reduction method
Bonding strength between lead frame and EMC, Adhesion strength between lead frames and epoxy molding compounds for molded lead frames was obtained by breaking molded lead frames with the shear tool at a shearing rate of 0.2 mm/min using a bond tester (Cometech Testing Machines QC-506 M1). EMC mounting process was performed at 170 °C under a load of 150 kgf, Shear strength between lead frames and epoxy molding compounds and
its correlation with lead frame surface roughness: (a) C194 and (b) C7025,  Shear strength was determined to be the maximum shear load divided by bonding area. Each datum was the average of at least five tests., </t>
  </si>
  <si>
    <t xml:space="preserve">lead frame, copper, Cu, Failure, mechanism, </t>
  </si>
  <si>
    <t xml:space="preserve">lead frame, copper, Cu, Failure, </t>
  </si>
  <si>
    <t xml:space="preserve">adhesion, lead frame, copper, Cu, oxidation mechanism, SEM, tape peel test, AES, oxide film thickness, peel, </t>
  </si>
  <si>
    <t xml:space="preserve">BGA, Failure, mechanism, </t>
  </si>
  <si>
    <t xml:space="preserve">iron, Fe, lead frame, QFN, kneader, </t>
  </si>
  <si>
    <t xml:space="preserve">Thermal Analysis, </t>
  </si>
  <si>
    <t xml:space="preserve">MEMS, wafer, </t>
  </si>
  <si>
    <t xml:space="preserve">semiconductor, PCB, </t>
  </si>
  <si>
    <t xml:space="preserve">interfacial, EMC, </t>
  </si>
  <si>
    <t xml:space="preserve">polycarbonate, photodegradation, yellowing, LED, LED encapsulant, reliability of optical materials, </t>
  </si>
  <si>
    <t xml:space="preserve">QFN / QFP spot silver plating, besi, meco ACP, meco RTR Ag, Meco EDF/EPL, Meco EDF / EPL, Meco RTR Ag for silver spot plating in reel-to-reel configuration, and ACP that enables high precision silver spot plating by mask and exposure, </t>
  </si>
  <si>
    <t xml:space="preserve">MEMS, QFN, </t>
  </si>
  <si>
    <t xml:space="preserve">nano, Automotive, </t>
  </si>
  <si>
    <t xml:space="preserve">semiconductor, nano, </t>
  </si>
  <si>
    <t xml:space="preserve">Visco, </t>
  </si>
  <si>
    <t xml:space="preserve">Process, dust, QFN, </t>
  </si>
  <si>
    <t xml:space="preserve">Prediction, Warpage, </t>
  </si>
  <si>
    <t xml:space="preserve">Prediction, thermo-mechanical, Failure, </t>
  </si>
  <si>
    <t xml:space="preserve">EMC, Prediction, </t>
  </si>
  <si>
    <t xml:space="preserve">EMC, kneader, Ag silver plated LF, </t>
  </si>
  <si>
    <t xml:space="preserve">adhesion promoter, adhesive strength, epoxy composite, Ni lead frame, itaconic ac-id-co-acrylamide, EMC, </t>
  </si>
  <si>
    <t xml:space="preserve">EMC, centrifugal mixer, ball mill, dust, </t>
  </si>
  <si>
    <t xml:space="preserve">EMC, interfacial, copper, Cu, </t>
  </si>
  <si>
    <t xml:space="preserve">adhesion, encapsulation, Process, </t>
  </si>
  <si>
    <t xml:space="preserve">Process, dielectric analysis (DEA), epoxy molding compound (EMC), cure monitoring, glass transition temperature (Tg), design of experiment (DoE), response surface, DiBenedetto equation, </t>
  </si>
  <si>
    <t xml:space="preserve">burr, resin, wet blasting, deflashing, deburring, </t>
  </si>
  <si>
    <t xml:space="preserve">Washing, Removal, Scraping, wet blasting, dirt, </t>
  </si>
  <si>
    <t xml:space="preserve">semiconductor, Delamination, </t>
  </si>
  <si>
    <t xml:space="preserve">EMC, copper, Cu, iron, Fe, Alloy 42, </t>
  </si>
  <si>
    <t xml:space="preserve">silver plating, wire bonding situation, Automotive, </t>
  </si>
  <si>
    <t xml:space="preserve">electroplating tin, whiskers, </t>
  </si>
  <si>
    <t xml:space="preserve">encapsulation, IC encapsulation, Integratedcircuits(IC),  Computer-aidedsimulation, Fluid–structureinteraction (FSI), </t>
  </si>
  <si>
    <t xml:space="preserve">lead frame, LED, </t>
  </si>
  <si>
    <t xml:space="preserve">EMC, copper, Cu, Failure, </t>
  </si>
  <si>
    <t xml:space="preserve">Failure, QFN, capilary underfill material (CUF) : different chemistry, molded underfill material (MUF) : EMC with finer silica fillers (sizes ranging from 15 to 25µm), different EMC, </t>
  </si>
  <si>
    <t xml:space="preserve">copper, Cu, QFN, Machine Learning, EDX, </t>
  </si>
  <si>
    <t xml:space="preserve">Prediction, Automotive, </t>
  </si>
  <si>
    <t xml:space="preserve">TO252, delamination, no measure of adhesion, just pass/fail with C-SAM, different EMC, process, after PMC, after MSL3, </t>
  </si>
  <si>
    <t xml:space="preserve">lead frame, EMC, </t>
  </si>
  <si>
    <t xml:space="preserve">moisture, "cause high stresses followed by delamination, cracks", </t>
  </si>
  <si>
    <t xml:space="preserve">SCAN, Silicon Carbide Aluminum Nitride, QFP, SOIC, BGA, AIN, filler nature, filler concentration, </t>
  </si>
  <si>
    <t xml:space="preserve">thermal conductivity, epoxy composites, boron nitride, density, pressure, differential scanning calorimetry (DSC), don't mention lead frame, </t>
  </si>
  <si>
    <t xml:space="preserve">silver plating, </t>
  </si>
  <si>
    <t xml:space="preserve">Finite Element Analysis (FEA), prediction, QFP, CTE, TMA, </t>
  </si>
  <si>
    <t xml:space="preserve">semiconductor, Resin bleed, defect, production line, Cause &amp; Effect diagram, Ishikawa diagram , 5m, old and new mold chase design, fix process problem, </t>
  </si>
  <si>
    <t xml:space="preserve">lead frame, Failure, </t>
  </si>
  <si>
    <t xml:space="preserve">graphiques de bibliographie, </t>
  </si>
  <si>
    <t xml:space="preserve">adhesion, Electronic packaging, laminate technology, ceramic packaging, plastic packaging, encapsulants, underfills, conformal coatings, conductive adhesives, reliability enhancement, dust, Fe, Iron, Alloy 42, </t>
  </si>
  <si>
    <t xml:space="preserve">Decapsulation, </t>
  </si>
  <si>
    <t xml:space="preserve">encapsulation, Silicone, adhesion, sol–gel condensation, silicone resin, epoxy, encapsulation materials, optical properties, thermal stability, </t>
  </si>
  <si>
    <t xml:space="preserve">deflash photos, burr, </t>
  </si>
  <si>
    <t xml:space="preserve">page 95, Electrokinetic Effects of pH, Silane Coupling Agent, </t>
  </si>
  <si>
    <t xml:space="preserve">EMC, silane, silane oligomer, water absorption, adhesion, coupling agent, DMA, flexural, DSC to get the reaction curves, pull test, </t>
  </si>
  <si>
    <t xml:space="preserve">lead frame, Silicone, copper, Cu, </t>
  </si>
  <si>
    <t xml:space="preserve">Wire bonding, nice photos of qfp wire bonding, qfp, different wires, </t>
  </si>
  <si>
    <t xml:space="preserve">silver plating, history, silcer cyanide, selectively silver plated lead frame, nice photo, process flow, selective silver by photo masking ACP, selective silver by mechanical masking RTR Ag, Electro deflash with water-jet EDF, EPL - solder plating, </t>
  </si>
  <si>
    <t xml:space="preserve">silver plating, spot plating, electroplating, selective plating, lead frame, masking, spot plating, schema, plating time different, different current, spot size, spot width, </t>
  </si>
  <si>
    <t xml:space="preserve">silver stripper, Cyanide Free Electrolytic Stripper for Silver from Copper and Copper Alloys, </t>
  </si>
  <si>
    <t xml:space="preserve">Process, Warpage, wafer, </t>
  </si>
  <si>
    <t xml:space="preserve">galvanic corrosion, galvanic series, généralités, </t>
  </si>
  <si>
    <t xml:space="preserve">ONSEMI, moisture, "moisture absorbed from the atmosphere will vaporize. The resulting vapor pressure can cause internal delamination or interfacial separation of the packaging", </t>
  </si>
  <si>
    <t xml:space="preserve">QFP, SOP, PLCC, moisture, different EMC, </t>
  </si>
  <si>
    <t xml:space="preserve">moisture, three point bend, </t>
  </si>
  <si>
    <t xml:space="preserve">nice photo, silver plating, spot silver, leadframe, </t>
  </si>
  <si>
    <t xml:space="preserve">graphic, reflow soldering, </t>
  </si>
  <si>
    <t xml:space="preserve">Biocomposite, Mechanical properties, Damage mechanics, Moisture, </t>
  </si>
  <si>
    <t xml:space="preserve">Spot Ag Plating, Silver, Alloy, ring plating, </t>
  </si>
  <si>
    <t xml:space="preserve">Spot Ag Plating, Silver, Alloy, </t>
  </si>
  <si>
    <t xml:space="preserve">Shear stress, bond strength, dry compact bone, acrylic cement , </t>
  </si>
  <si>
    <t xml:space="preserve">XPS, AES, SEM, interface, adhesion, EMC, copper, Cu, </t>
  </si>
  <si>
    <t xml:space="preserve">kneading, kneader, different EMC, </t>
  </si>
  <si>
    <t xml:space="preserve">dielectric constant, emc, alumina, barium titanate, spiral flow - dielectric filler content, </t>
  </si>
  <si>
    <t xml:space="preserve">QFN, Quad Flat No-lead, moisture, humidity, reliabilit, hygro-thermal, moisture, interface cracks, QFN devices, Finite Element, simulation, spherulites, microstructure, </t>
  </si>
  <si>
    <t xml:space="preserve">Delamination, V-groove, optimization, EMC, QFN, V Groove Design Leadframe, </t>
  </si>
  <si>
    <t xml:space="preserve">bonding interface, </t>
  </si>
  <si>
    <t xml:space="preserve">Pd preplated leadframe, nanocone-arrayed, electrodeposition, adhesion, adhesion, EMC, nano, Ni nanocone, Pd Preplated, lead frame, PPF, shearing test, Zwick T1-FR020TN A5, adhesion strength, criterion GB/T228-2002, FE-SEM, SEM, AES, AFM, roughness, RMS, Surface area of Ni deposited, </t>
  </si>
  <si>
    <t xml:space="preserve">Fluid structure interaction (FSI), Finite volume method (FVM), Finite element method (FEM), Molded package, </t>
  </si>
  <si>
    <t xml:space="preserve">EMC, filler type, alumina, fused silica, crystal silicia, silica nitride, aluminium nitride, different EMC, pull test, </t>
  </si>
  <si>
    <t xml:space="preserve">Leadframe-to-Mold Adhesion, adhesion, lead frame, roughness, mechanism, mechanical locking, free-radical bonding mechanism, oxidation, morphology, needle-like microstructure, BST, Button Shear Test, Ag, Cu, SAM, anneal, 3D Surface Topography, AFM, surface morphology and topography, Contour Bruker-GT optical profiler, Scanning Acoustic Microscopy, delamination, </t>
  </si>
  <si>
    <t xml:space="preserve">solderability, nice graphic, grain size, surface roughness, </t>
  </si>
  <si>
    <t xml:space="preserve">iron, alloy 42, Fe, Kovar, </t>
  </si>
  <si>
    <t xml:space="preserve">don't mention button shear test, adhesive failure, cohesive failure, mixed failure mode, definition, graphic showing adhesive failure, adhesive/cohesive failure and cohesive failure in fonction of bonding temperature and peel strength, "Peel strength of polypropylene and butyl rubber vs. bonding temperature", </t>
  </si>
  <si>
    <t xml:space="preserve">adhesion, adhesive strength between epoxy resin and PPS materials were investigated using DFT calculations, DFT, PPS, </t>
  </si>
  <si>
    <t xml:space="preserve">"Moisture Diffusion. Moisture mainly enters the interior of the device package via a diffusion mechanism", moisture, </t>
  </si>
  <si>
    <t xml:space="preserve">Synthesis, Red dye penetration test to evaluate adhesion and sealing conditions, LED, </t>
  </si>
  <si>
    <t xml:space="preserve">Synthesis, nano, </t>
  </si>
  <si>
    <t xml:space="preserve">Synthesis, encapsulation, EMC, </t>
  </si>
  <si>
    <t xml:space="preserve">adhesion, Synthesis, Silicone, </t>
  </si>
  <si>
    <t xml:space="preserve">adhesion, lead frame, Synthesis, interfacial adhesion, Ni, Cu, copper, adhesion promoter, </t>
  </si>
  <si>
    <t xml:space="preserve">Synthesis, encapsulation, Silicone, LED, </t>
  </si>
  <si>
    <t xml:space="preserve">adhesion, Synthesis, Silicone, copper, Cu, </t>
  </si>
  <si>
    <t xml:space="preserve">MEMS, Adhesion Promoter, </t>
  </si>
  <si>
    <t xml:space="preserve">EMC, interfacial, copper, Cu, moisture, Energy release rate, Interfacial fracture toughness, Copper leadframe, Epoxy molding compound, Delamination, Finite element, simulation simulation, FEA, modeling, transfer molding, four point bending, mode mixity, kneader, keep pellets in refrigerator at freezing temperature below -10°C to avoid undesired chemical changeds or contamination, NiPdAu PPF, MAR resin + BP, </t>
  </si>
  <si>
    <t xml:space="preserve">Bond-pad, Corrosion, Molding compound, Delamination, failure, corrosion, smaller devices, oxidation, </t>
  </si>
  <si>
    <t xml:space="preserve">silver plating, 60 days, SEM, EDS, silver plated copper frame, tarnish, different temperature, different humidity, </t>
  </si>
  <si>
    <t xml:space="preserve">electroplating, whisker, nucleation, intermetallic, nodule, nice photo, </t>
  </si>
  <si>
    <t xml:space="preserve">BGA, Delamination, </t>
  </si>
  <si>
    <t xml:space="preserve">adhesion, plasma, </t>
  </si>
  <si>
    <t xml:space="preserve">adhesion, EMC, Cu, copper, lead frame, copper oxidation, epoxy molding compound, failure analysis, leadframe, surface roughness, surface wettability, SEM, EDS, contact angle, pull strength test, oxide thickness measurement, XPS, AES, failure analysis, iron, Fe, alloy 42, EMC, XPS, AES, SEM, energy dispersive spectroscopy, pull, </t>
  </si>
  <si>
    <t xml:space="preserve">EMC, color change, wax, DMA, spiral flow, </t>
  </si>
  <si>
    <t xml:space="preserve">encapsulants, thermal conductivity, curing, fillers, flow spiral lengt, particle size distribution (PSD) and specific surface area (SSA), filler size, viscosity, polygonal, spherical, filler shape, microstructure, </t>
  </si>
  <si>
    <t xml:space="preserve">encapsulation, silica type, filler size, filler shape, viscosity, filler concentration, CTE, glass transition, flexural strength, shape factor, </t>
  </si>
  <si>
    <t xml:space="preserve">electroplating Tin, Sn, Whiskers, Tin whiskers, Electroplated tin, Electronic equipment and components, Organic additives, Plating, Surface modification, Lead-free, Sn/Pb, Copper, internatl stress, external stress, identify most important factor to create whisker (main cause, main reason), nice schema, surface finishing, surface roughness, </t>
  </si>
  <si>
    <t xml:space="preserve">Surface energy, Chromium nitride, Physical vapor deposition (PVD), Hydrophobic, contact angle, XRD, microstructure, SEM, XPS, FTIR, water-repellency, anti-sticking, TEM, AFM, </t>
  </si>
  <si>
    <t xml:space="preserve">whisker growth, nice schema, QFN, silver mask, etched leadless package, ELP, thermal cycling graphic, </t>
  </si>
  <si>
    <t xml:space="preserve">filler nature, AlN, crystalline silica, alumina, novalac, coupling agent, CTE, spiral flow, water resistance, filler size distribution, </t>
  </si>
  <si>
    <t xml:space="preserve">adhesion, plasma, EMC, copper, Cu, lead frame, Pudding mold adhesion testing, shear testing method, AES, mechanism, QFN, </t>
  </si>
  <si>
    <t xml:space="preserve">adhesion, interfacial, Delamination, </t>
  </si>
  <si>
    <t xml:space="preserve">pull test, </t>
  </si>
  <si>
    <t xml:space="preserve">LED, Thermal Analysis, </t>
  </si>
  <si>
    <t xml:space="preserve">Organic Chemistry, wire bond, ball bond, thermal decomposition of EMC, ionic bromide accelerates wire bond degradation, wire bond Au-Al, Novolac, ball bond degradation when an amine initiator is used in combination with triphenylphosphine, </t>
  </si>
  <si>
    <t xml:space="preserve">iron, Fe, </t>
  </si>
  <si>
    <t xml:space="preserve">Strain measurement, Mathematical analysis, Electrical components, SEM Moiré technique, FCBGA (Flip-chip Ball Grid Array), </t>
  </si>
  <si>
    <t xml:space="preserve">Process, Visco, </t>
  </si>
  <si>
    <t xml:space="preserve">Warpage, semiconductor, </t>
  </si>
  <si>
    <t xml:space="preserve">thermo-mechanical, SOD, </t>
  </si>
  <si>
    <t xml:space="preserve">Warpage, thermo-mechanical, </t>
  </si>
  <si>
    <t xml:space="preserve">Epoxy Molding Compound, Creep, Moisture Effect, DMA, creep, EMC, </t>
  </si>
  <si>
    <t xml:space="preserve">Prediction, thermo-mechanical, </t>
  </si>
  <si>
    <t xml:space="preserve">3D circuits, injection molding, MEMS, MOEMS, package, hermetic, all the differents packaging, </t>
  </si>
  <si>
    <t xml:space="preserve">adhesion, EMC, iron, Fe, alloy 42, </t>
  </si>
  <si>
    <t xml:space="preserve">Copper/Epoxy Joints, Self-assembled monolayers, SAM thiol based, </t>
  </si>
  <si>
    <t xml:space="preserve">Prediction, Modling, Transfer molding, Bon schéma, Process line, </t>
  </si>
  <si>
    <t xml:space="preserve">electroplating Tin, Sn, Whiskers, Tin whiskers, Electroplated tin, Electronic equipment and components, Organic additives, Plating, Surface modification, Lead-free, Sn/Pb, Copper, internatl stress, external stress, identify most important factor to create whisker (main cause, main reason), nice schema, surface finishing, </t>
  </si>
  <si>
    <t xml:space="preserve">toughness, ASTMD5049, warpage - filler%, QFN size , </t>
  </si>
  <si>
    <t xml:space="preserve">semiconductor, Automotive, </t>
  </si>
  <si>
    <t xml:space="preserve">wafer, semiconductor, </t>
  </si>
  <si>
    <t xml:space="preserve">delamination, plating, defect, </t>
  </si>
  <si>
    <t xml:space="preserve">plating, defect, peeling, cracks, </t>
  </si>
  <si>
    <t xml:space="preserve">3D, Chip-to-wafer stacking, Back-to-Face, Copper TSV, reason why DAF residue, Residual DAF outside the die before pick and place related to DAF cutting technique limitations, Presence of DAF residues on the die bevel due to squeezing effect during Pick And Place (P&amp;P), Wafer level bonding, spin coated, tape : daf material Lintec LE of 7µm and 10µm, interesting paper, DAF cutting technique, die bevel (biseau), </t>
  </si>
  <si>
    <t xml:space="preserve">iron, alloy 42, Fe, </t>
  </si>
  <si>
    <t xml:space="preserve">QFN, Quad Flat No-lead, 3D-IPD inside is formed using two thick copper layers, three dielectric layers and an epoxy molding compound, 3D-WLSiP, 3D-WLP, 3D-RDL, 3D-IPD, High-Q, QFN-like, Ultra-thin package, WLP, 3D integrated passive device, Laser debonding, </t>
  </si>
  <si>
    <t xml:space="preserve">wafer, temporary bond, debond, adhesive, DAF, nice process flow schema, crack, micro fracture, different plasma etching, blade, wafer dicing, dicing tape, adhesive layer, laser ablation, nice schema, warpage, cracked wire bond pad photo, </t>
  </si>
  <si>
    <t xml:space="preserve">Silver plating, silver stripper, </t>
  </si>
  <si>
    <t xml:space="preserve">lead frame, electroplating, tin, thickness, cathode - anode schema, current distribution, gantt chart, SOT, EDS, </t>
  </si>
  <si>
    <t xml:space="preserve">UV, tape, wafer mount, peelable, different tape, pressure-sensitive adhesives; UV curing; silicon wafer; dicing tape; adhesive deposit, </t>
  </si>
  <si>
    <t xml:space="preserve">selfa, tape residue, wafer mount, nice video, peel off, </t>
  </si>
  <si>
    <t xml:space="preserve">Warpage, Visco, FEA, Finite Element Analysis, 3D Stacjed package, 3D-stacked packaging, finite element analysis (FEA), epoxy molding compound (EMC),  viscoelasticity, memory chip, thickness, </t>
  </si>
  <si>
    <t xml:space="preserve">die attach, nice photos, void, </t>
  </si>
  <si>
    <t xml:space="preserve">LED, Failure, mechanism, </t>
  </si>
  <si>
    <t xml:space="preserve">wafer, compression molded, warpage, </t>
  </si>
  <si>
    <t xml:space="preserve">wafer, semiconductor, QFN, </t>
  </si>
  <si>
    <t xml:space="preserve">UV tape, wafer mount, electrochemical , </t>
  </si>
  <si>
    <t xml:space="preserve">Warpage, Visco, three point bend, DMA, shrinkage, TSOP, FEM, thickness ratio on overall package, different EMC, cooling rate, elastic modulus, </t>
  </si>
  <si>
    <t xml:space="preserve">Process Parameters, Molding time, Molding Temperature, QFP, EMC, warping, Finite Element Analysis (FEA), prediction, lead frame, CTE, </t>
  </si>
  <si>
    <t xml:space="preserve">Corporate Water Use, Sustainable Manufacturing, Water Footprint, Water Management, Water Scarcity, sustainable, </t>
  </si>
  <si>
    <t xml:space="preserve">die attach, eutetic die attach, </t>
  </si>
  <si>
    <t xml:space="preserve">delamination, SAM, </t>
  </si>
  <si>
    <t xml:space="preserve">delamination, adhesion promoter, adhesion, semiconductor, emc, polyimide, thermal cycling, button shear test, SAT, </t>
  </si>
  <si>
    <t xml:space="preserve">wood, </t>
  </si>
  <si>
    <t xml:space="preserve">PEM, Plastic Encapsulated Microelectronics, Capacitance change, Fickian diffusion modeling, hydrogen bonding, moisture diffusion, moisture sensor, plastic encapsulated microelectronics, moisture at die surface, </t>
  </si>
  <si>
    <t xml:space="preserve">wafer mount different techniques, Screen Print Technology, Die Attach Film Technology, Spin/ Spray Coat Technology, photo show delamination between die back and dicing die attach film, silver filler residue on tape, silver filler distribution for the different technology, die attach film, DAF, </t>
  </si>
  <si>
    <t xml:space="preserve">adhesion promoter, permanganate based oxidative treatment or plasma, waxy layer, bake, wetting treatment, surface treatment, electroless plating process, nice schema, peel strength, electrolytic, tape test, pass/fail, CSAM, Constant-depth mode Scanning Acoustic Microscope, MSL3 (drying 168h soaking/x3 reflow), thermal cycling, test vehicle, crystalography, crystalline, amorphous, phosphorous, </t>
  </si>
  <si>
    <t xml:space="preserve">advanced button shear test, BST, "methods when only the adhesive portion is to be determined", cohesive, exposed pad, nice photos , </t>
  </si>
  <si>
    <t xml:space="preserve">wafer, die attach film, DAF, residue, nice flow process schema, peelin strength, warping die, UV, different technic DDAF, Saw dicing, Laser ablation, Cool Expansion, Plasma dicing, DAF layer component, DAF and Base film, </t>
  </si>
  <si>
    <t xml:space="preserve">deflash, nice process flow, QFN, Ishiikawa diagram, delamination, plasma, very important paper, Silver Spot, Silver plated, C194, cathodic deflash, cathode - anode schema, </t>
  </si>
  <si>
    <t xml:space="preserve">Fan-out panel-level packaging (FOPLP), parasitic inductance, SiC MOSFET, thermal cycling, thermal resistance, </t>
  </si>
  <si>
    <t xml:space="preserve">EMC, adhesion, Adhesion, reliability, epoxy molding compound, pre-plated leadframe, Au and Cu wire, Temperature Cycling Test (TCT), Highly Accelerated Stress Test (HAST), High Temperature Reverse Bias (HTRB), DFN, Dual Flat No Lead, Button Shear Test, BST, DMA, TMA, Flowability test, Moisture test, ageing, </t>
  </si>
  <si>
    <t xml:space="preserve">adhesion, EMC, Copper, Cu, button shear test, adhesion strenght, bonding tester (RHESCA, PTR-1011, Japan), Fautes dans l'article, Confusion C194 et Copper alloy 209, EDX n'explique pas Nickel présence, SEM, surface morphologie of oxides, EDX, fracture morphology, failure path, Analysis of force–displacement curve and failure mode, porous oxide, hierarchical whisker-like oxide/Cu cone structure, electroless plating with heat treatment methods, brittle/ductile property, cohesive failure, mechanical interlocking effect, roughness, lead frame, wire bonding, "shear fracture takes place totally inside EMC (typical cohesive failure, shown in Fig. 8), and therefore the force-displacement", formula to calculate tau (adhesion strenght) , </t>
  </si>
  <si>
    <t xml:space="preserve">adhesion, EMC, Epoxides, Dynamic mechanical analysis, DMA, Mechanical properties of adhesives, Finite element stress analysis Interfaces, flexibilizer, storage modulus, Tg,  tab pull force, adhesion, shear test, molecular dynamics simulation, model, simulation, COMPASS force field database from Material Studio software, interfacial bonding energy by formula, different EMC, molecule drawing structure incorrect - confusion entre monomer et polymer ou thermoset reticulé, kneader mixer, Xylok, DGEBA, don't mention delamination, pull test, </t>
  </si>
  <si>
    <t xml:space="preserve">temperature, </t>
  </si>
  <si>
    <t xml:space="preserve">AgPrep, NEAP, EMC, delamination, XPS, Contacle Angle, Surface energy, button shear test, BST, reliability test : high thermal aging, MSL, reflow, ring silver plating, Bolger's acid base interaction model, isoelectric point of surface (IEP), acid dissociation constant, pKa, curing agent, Arcotest Pen, Drop Shape Analyzer, variation of time treatment, variation of current density, wire pull force, C-SAM photos, die pad delamination, XPS is not the best to evaluate the oxidation state of silver oxides because  binding energy are too close Ag (368.3eV), Ag20 (367.geV) and AgO (367.5eV), depth profiling XPS, high resolution Scan XPS, thermal aging = HTS, oxide thickness, plating rins silver, stripe silver,  no cross-section, button shear test without MSL, </t>
  </si>
  <si>
    <t xml:space="preserve">Anti EBO, ejector pin, discoloration, UV, wafer, residue of UV release tape, </t>
  </si>
  <si>
    <t xml:space="preserve">kneading, kneader, nice process photo, melt-kneading process,  silane coupling agent, twin-screw extruder 80-110°C - compact into sheet - crushing - deironing, different EMC, good explanation, ACS best graphic, </t>
  </si>
  <si>
    <t xml:space="preserve">kneader, kneading, different EMC, </t>
  </si>
  <si>
    <t xml:space="preserve">die attach film, DAF, dicing thickness of tape, lamination pressure, feed rate on chipping data (quantitative), delamination, whikser, Whisker formation refers to any polymer residue or material of the DDAF left on die after DDAF wafer dicing., </t>
  </si>
  <si>
    <t xml:space="preserve">chemical deburring, burrs, wettable flank, QFN, prediction, visual inspection, photo of deburred wettable flank, </t>
  </si>
  <si>
    <t xml:space="preserve">nice photo, peel test, </t>
  </si>
  <si>
    <t xml:space="preserve">copper, Cu, Automatic transmission fluids (ATFs), automotive, corrosion, electronic packaging, epoxy molding compounds (EMC), reliability, Automotive, oxidation, </t>
  </si>
  <si>
    <t xml:space="preserve">warpage, CTE difference, EMC, TMA, DMA, storage modulus, impact strenghy, charpy impact, Xylok, </t>
  </si>
  <si>
    <t xml:space="preserve">deflash, nice photo, chemical deflash molecules structures "amino based", schema anode - cathode, exposed pad, intermetalic, </t>
  </si>
  <si>
    <t xml:space="preserve">Delamination, moisture, thermal stress, RDL, Redistribution Layer, fillers, block copolymer, conjugated polymer, plastisol, chemistry, QFN, micro-delamination mechanism, macro-delamination mechanism, macro-scale delamination mechanism, </t>
  </si>
  <si>
    <t xml:space="preserve">EMC, MEMS, </t>
  </si>
  <si>
    <t xml:space="preserve">LED, Ultrathin white LED, encapsulant free packaging, junction temperature, reliability, JEDEC, </t>
  </si>
  <si>
    <t xml:space="preserve">kneader, EMC, different EMC, different shape filler, different filler type, different resin EOCN, Mod BP, bisphenol F type epoxy resin, </t>
  </si>
  <si>
    <t xml:space="preserve">exposed pad, void in EMC, QFN, delamination, </t>
  </si>
  <si>
    <t xml:space="preserve">Delamination, SEM, blade, singulation, process, MSL, </t>
  </si>
  <si>
    <t xml:space="preserve">EMC/Substrate, Diffusivity, Interfacial Fracture, Delamination, Hygrothermal, Thermal Cycling, Fracture Toughness, Paris Power Law, PBGA, Different EMC, moisture, humidity, temperature, </t>
  </si>
  <si>
    <t xml:space="preserve">interfacial, QFN, </t>
  </si>
  <si>
    <t xml:space="preserve">EMC, interfacial, QFN, </t>
  </si>
  <si>
    <t xml:space="preserve">adhesion, copper, Cu, Cu2O (111), hydrogen bonding and OH−π interactions, density functional theory (DFT), curing agent, peel adhesion, tensile adhesion, shear adhesion, crystallography (111), </t>
  </si>
  <si>
    <t xml:space="preserve">double cantilever beam, delamination, finite element method, hygrothermal stress, genetic algorithm (GA), Delamination, Diffusion (Physics), Fracture (Materials), Manufacturing, Stress, Temperature, Design, Adhesion, Thermal stresses, Modeling, polyimide, </t>
  </si>
  <si>
    <t xml:space="preserve">EMC, LED, EMC metallized reflector, Light extraction, deep ultraviolet light-emitting diodes (DUV-LEDs), epoxy molding compound (EMC), metallized reflector, </t>
  </si>
  <si>
    <t xml:space="preserve">QFN, semiconductor package, curvature, bonding temperature, cure shrinkage, cure cycle, </t>
  </si>
  <si>
    <t xml:space="preserve">interfacial, Delamination, QFN, </t>
  </si>
  <si>
    <t xml:space="preserve">deflash, mold flash, </t>
  </si>
  <si>
    <t xml:space="preserve">MSL, delamination, different EMC, deflash, ED, CD, TCT, HTRB, UHAST, Automotive, JEDEC, SAM, </t>
  </si>
  <si>
    <t xml:space="preserve">lead frame, EMC, Delamination, different EMC, </t>
  </si>
  <si>
    <t xml:space="preserve">sustainable manufacturing, energy efficiency, semiconductor industry, dry boxes, compressed dry air, CDA, semiconductor, </t>
  </si>
  <si>
    <t xml:space="preserve">adhesion, QFN, preconditioning, Dage 4000 Plus Bond Tester, heat treatment, plasma, Non Etched Adhesion Promoter (NEAP), NEAP, NEAP Leadframe, NEAP x.1, NEAP x.2, industrial line control, button shear test, BST, Plasma, correlation bst and real process, prediction delamination with bst, advantages NEAP, epoxy bleed out, EBO, Mold flash removal, deflash, die attach, silver paste, Ablestik QMI 519,  no cross-section, </t>
  </si>
  <si>
    <t xml:space="preserve">Reliability, QFN, Button Shear test, PMC, DSC-TGA, Three-point bend, Cure kinetic, activation energy, SAM, Delamination, no roughness, no AFM, </t>
  </si>
  <si>
    <t xml:space="preserve">Diodes, epoxy resins, packaging, power semi-conductor devices, silicon, transfer molding, delamination, </t>
  </si>
  <si>
    <t xml:space="preserve">lead frame, Silicone, EMC, encapsulation, AlGaN, AlGaN-based ultraviolet-B LEDs, packaging, light output power, </t>
  </si>
  <si>
    <t xml:space="preserve">interfacial, copper, Cu, QFN, </t>
  </si>
  <si>
    <t xml:space="preserve">copper, Cu, QFN, </t>
  </si>
  <si>
    <t xml:space="preserve">Delamination, Failure, stamping,  ion milling, SAM, SEM, size fillers, corrosion, </t>
  </si>
  <si>
    <t xml:space="preserve">QFN, Quad Flat No-lead , </t>
  </si>
  <si>
    <t xml:space="preserve">QFN, immersion tin, solder, pad, nice photo, process flow, solderability, whisker, </t>
  </si>
  <si>
    <t xml:space="preserve">Moisture, cite (2003) Hygroscopic swelling and sorption characteristics of epoxy molding compounds used in electronic packaging, </t>
  </si>
  <si>
    <t xml:space="preserve">EMC, Hygroscopic, Moisture, Sorption, Swelling, hygroscopic mismatch strain, moisture diffusion, plastic encapsulated microelectronics, thermal strain, Swelling Measurement Technique, EMC properties, TMA, DMA, temperature, water impact, Hygrothermal, Mechanism proposed, </t>
  </si>
  <si>
    <t xml:space="preserve">deflashing, plating, plating tin, reliability, nice photo, bulk crack, TCoB, DOE, </t>
  </si>
  <si>
    <t xml:space="preserve">adhesion, EMC, Button shear, Epoxy molding compound, Spiral flow, Laser ablation, Failure mode, Adhesion strength, Button shear test, BST, prepared by laser, "the second TC100 three cohesive failure modes appear, whereas miwed failure mode the highest", "Adhesive failure mode has the lowest shear strength values", adhesive failure, cohesive failre, mixed failure, spiral flow, thermal cycling, </t>
  </si>
  <si>
    <t xml:space="preserve">kneader, kneading, melt-kneaded in a double-screw extruder (SPJ-75 Nanjing Nuoda Xinye Extrusion Equipment Co. Ltd) - 110°C - crushed into granules 3 mm, different EMC, </t>
  </si>
  <si>
    <t xml:space="preserve">Delamination, Finite element analysis, thermal stress, QFN, Adhesion Promoter, </t>
  </si>
  <si>
    <t xml:space="preserve">Adhesion Promoter, Button Shear Test, BST, Material Properties, Package Architecture, SiC Power Devices, Thermomechanical Simulations, simulation, MSL, moisture-sensitivity level, Différent Temperature : 25°C 90°C 150°C 260°C, hermeticity, delamination, thermomecanic model, hermeticity, Sources manquantes, ruggedness and lifetime stability, different wire bond architectures, Polyimide, nice photo button shear test, </t>
  </si>
  <si>
    <t xml:space="preserve">Semiconductor industry, Automation, Artificial intelligence, Industrial applications, Mixed reality, Virtual computer systems , Human-computer interaction, </t>
  </si>
  <si>
    <t xml:space="preserve">crack, </t>
  </si>
  <si>
    <t xml:space="preserve">Advanced mixed-mode bending test, no mechanism, alloy 42, iron, Fe, Stress, Compounds, Surface cracks, Copper, Delamination, Finite element analysis, Thermal stresses, Fracture Toughness, Electronic Packaging, Interfacial Fracture, Interfacial Fracture Toughness, Experimental Analysis, Finite Element, Numerical Analysis, Printed Circuit Board, Copper Traces, Thermal Expansion, Finite Element Analysis, Production Line, Crack Propagation, Stress Field, Residual Stress, Bending Test, Digital Image Correlation, Fracture Mechanics, Crack Initiation, Sample Geometry, Energy Release Rate, Interface Crack, Crack Length, Mismatch Of Coefficients, Nodal Displacements, Plane Stress, Reference Length, Printed Circuit Board, Epoxy based thermosets, Fracture mechanics, Crack Surface Displacement Extrapolation Method, </t>
  </si>
  <si>
    <t xml:space="preserve">button shear test, BST, nice photo, chisel height, crack face, crack length, </t>
  </si>
  <si>
    <t xml:space="preserve">EMC, resin, delamination, water absorption, additive, different EMC, storage modulus, DMA, TMA, before MSL3, after MSL3, no measure of adhesion, just pass/fail with C-SAM, three point bending mode, SOP8, no mechanism, </t>
  </si>
  <si>
    <t xml:space="preserve">adhesion, lead frame, EMC, Pd plated lead frames, PPF, epoxy molding compound, Pd plated lead frames, hardener, epoxy resins, catalyst, Modulus, Tg, DMA modulus, water absorption, different EMC, different resin, different hardener, different catalyst, different EMC, moldability, HH, Hot Hardener, MSL3, three point bend, pull test, don't mention delamination, </t>
  </si>
  <si>
    <t xml:space="preserve">Flexibile printed circuit boards (FPCB), chemical etching, transport of diluted species, </t>
  </si>
  <si>
    <t xml:space="preserve">Process, Warpage, FOPLP, ball mount, panel process, fan-out, </t>
  </si>
  <si>
    <t xml:space="preserve">different resin, EMC, heat cycle, warpage, SEM, EDS, Dielectric strength of resin/hardener, SAT, delamination, different EMC, nice microscop image of void filler EMC , delamination photo by SAT, thermal cycling, </t>
  </si>
  <si>
    <t xml:space="preserve">different EMC, flash, wafer, warpage, additive, LSA, Low Stress Additive, nice schema, </t>
  </si>
  <si>
    <t xml:space="preserve">adhesion, EMC, microstructure, modeling, simulation, FEA, </t>
  </si>
  <si>
    <t xml:space="preserve">Leadframe-to-mold adhesion, delamination, ageing, </t>
  </si>
  <si>
    <t xml:space="preserve">PCB,  In-wheel system, Inverter, Printed circuit board, Inductance, Thermal resistance, Oil-cooling, </t>
  </si>
  <si>
    <t xml:space="preserve">Al wire wedge bond, wedge crack, TCT, Polyimide, CTE mismatch, delamination, PI Coating LF, button shear test, BST, </t>
  </si>
  <si>
    <t xml:space="preserve">delamination, mechanical adhesion, grinding, SCAT, MSL, brown oxide, </t>
  </si>
  <si>
    <t xml:space="preserve">kneader, kneading, bare copper lead frame, different EMC, warpage, </t>
  </si>
  <si>
    <t xml:space="preserve">failure mechanism, cause and effect, </t>
  </si>
  <si>
    <t xml:space="preserve">Buffing, deflash, wettable flank, step-cut, burr, deflash, water jet, , </t>
  </si>
  <si>
    <t xml:space="preserve">ellipsometry, Die/DAF separation, wafer, SEM micrograph, defect, DAF, nice photo, Semiconductor device manufacture, semiconductor device packaging, semiconductor memory, wafer dicing, defects, laser, </t>
  </si>
  <si>
    <t xml:space="preserve">Adhesion, eWLB, pull-off test, scratch test, tape peel test, </t>
  </si>
  <si>
    <t xml:space="preserve">DMA, dynamic mechanical analyzeer, mold compound, adhesion yield strength, JEDEC, </t>
  </si>
  <si>
    <t xml:space="preserve">encapsulation, methodology, button shear, EMC, adhesion, SEMI G69-0996, copper, Cu, nickel, Ni, plasma, 300 adhesion measurement technique, adhesive failure, mixed failure, thermal cycling, HAST, button shear test, BST, nice photos, cohesive failure, definition, "normally is the preferred failure mode due to the balance of the adhesive strength and material (EMC) cohesion", mixed failure mode, like or link to article Epoxy Molding Compound Adhesion Analysis on Copper and Nickel Surfaces Using In-Situ Button Shear Method, button shear test, epoxy molding compound, laser ablation, failure mode, adhesion strength, </t>
  </si>
  <si>
    <t xml:space="preserve">Delamination, button shear test, triangle button shear test, TBSS, Triangle Button Shear Specimen, delamination toughness, mixed-mode and thermal loading, Thermosetting Polymer/Copper interface, Experimental investigation, Numerical application, Reference length investigation, Automotive, </t>
  </si>
  <si>
    <t xml:space="preserve">methodology, Application-driven reliability qualification, silver sintering, thermal cycling, thermal test chips (TTCs), transient thermal impedance, transfer molded, PQFN, </t>
  </si>
  <si>
    <t xml:space="preserve">HTRB robustness, high temperature reverse bias (HTRB),  epoxy molding compound, material optimization, Cu wire reliability, EMC, High Temperature Reverse Bias, SEM-EDX, Cu wire bonding, ionic mobility, </t>
  </si>
  <si>
    <t xml:space="preserve">Epoxy molding compound, Clip Bond, Solder Crack, CTE, TCT, Power package, different resin, resin with different moisture absorption, MSL, Thermal Cycling, EMC, different EMC, </t>
  </si>
  <si>
    <t xml:space="preserve">Interesting, give standard for tests, no AFM, </t>
  </si>
  <si>
    <t xml:space="preserve">adhesion, peel test, </t>
  </si>
  <si>
    <t xml:space="preserve">kneading, kneader, twin-screw extruder (SFJ-29N, Yantai Yuanli Machinery Manufacturing Co., Ltd., China) at 90−110 °C with a speed of 6−10 rpm. Following this, the mixture was compacted and cooled by using a two-roll machine into sheets. Nice schema, </t>
  </si>
  <si>
    <t xml:space="preserve">QFN, Failure, </t>
  </si>
  <si>
    <t xml:space="preserve">kneading, kneader, nice photo, chemical reaction, </t>
  </si>
  <si>
    <t xml:space="preserve">thermo-mechanical, Modeling, COMSOL, EMC, SEM, </t>
  </si>
  <si>
    <t xml:space="preserve">functional properties, machining processes, surface roughness, surface texture, AFM, </t>
  </si>
  <si>
    <t xml:space="preserve">die attach film, DAF, dicing thickness of tape, lamination temperature, nice process flow schema, wafer dicing, voids, nice photos of defect, whisker, feed rate, delamination chip with leadframe after wire bonding photos, s (passed, whisker, chipping), In this study, whisker refers to any polymeric residue from the DAF or dicing tape material left on the die, photo du whisker, nice photo Tape structure, </t>
  </si>
  <si>
    <t xml:space="preserve">2-D, 2.1-D, 2.3-D, 2.5-D, and 3-D IC integration, advanced packaging, chiplet, fan-out, heterogeneous integration, Samsung Glaxy S7, </t>
  </si>
  <si>
    <t xml:space="preserve">thermo-mechanical, QFN, </t>
  </si>
  <si>
    <t xml:space="preserve">Delamination, ANSYS, </t>
  </si>
  <si>
    <t xml:space="preserve">die attach film, DAF, residue, tape, nice photos, SEM, thin die, DAF, sawing, backside chipping, blade, crack,  DAF whisker, </t>
  </si>
  <si>
    <t xml:space="preserve">compact tension test, </t>
  </si>
  <si>
    <t xml:space="preserve">lead frame, Thermal Analysis, </t>
  </si>
  <si>
    <t xml:space="preserve">kneading, kneader, 100°C by twin screw extruder  - grinded fine powder, </t>
  </si>
  <si>
    <t xml:space="preserve">moisture, fracture, popcorn effect, three point bending, particle size, distribution, filler shape, </t>
  </si>
  <si>
    <t xml:space="preserve">epoxy molding compound, Led bracket, epoxy resin, wetting and dispersing agent, wax, silica filler, </t>
  </si>
  <si>
    <t xml:space="preserve">three point bend, </t>
  </si>
  <si>
    <t xml:space="preserve">decapsulation, EDX, EMC, Cu leadframe, discrete package, electroplating, methanesulfonic acid (MSA), sulfur (S) ingression, surface irregularities, cathode anode schema, lot industrial line, SEM, microscop, nice schema, surface area of interest, ingression path, mechanism, surface irregularity, electro plating with tin, Sn, plating cell, semiconductor, electroplating, </t>
  </si>
  <si>
    <t xml:space="preserve">Plasma, Deflash, button shear test, BST, SEM, contact angle, wettability, Chemical Deflash (CD), Electrolytic Deflash (ED), delamination, MSL, thermal cycling (TMCL), High temperature storage (HTSL) , Deflash, PPF, Ni Pd Au, Plasma, Process, </t>
  </si>
  <si>
    <t xml:space="preserve">button shear test, BST, "At higher temperatures (130 °C to 180 °C) the failure mode is adhesive between lead frame and adhesive layer at the beginning, but changes to a cohesive failure of the adhesive layer over the measurement time. The areal ratio of the cohesive failure decreases with increasing temperature. This information is important for reliability and risk assessments.", temperature, </t>
  </si>
  <si>
    <t xml:space="preserve">semiconductor, wafer, chemicals, production chain, </t>
  </si>
  <si>
    <t xml:space="preserve">Warpage, wafer, MEMS, encapsulation, wafer-level, compression molding, deformation, finite element models, embedded dies, FO-WLP, TSSV-WCSP, film lamination, convex cylindrical-shaped deformation, chip, stacked chips, cylindrical shaped warpage, simulation, Si, Al, coating, process, compression molding process, </t>
  </si>
  <si>
    <t xml:space="preserve">Process, EMC, Delamination, QFN, electrolytic, deflash, EMC, tin plating, schema anode - cathode, ED, </t>
  </si>
  <si>
    <t xml:space="preserve">Plasma, Process, Contact angle, surface morphology, average roughness, SAM, delamination, oxidation, </t>
  </si>
  <si>
    <t xml:space="preserve">Plasma, Process, Contact angle before/after plasma, surface roughness average, leakage rejection, no AFM, PPF, Ag-plated region, SEM, EDX, </t>
  </si>
  <si>
    <t xml:space="preserve">adhesion, Peel Test, Pull Test, Button Shear Test, BST, EMC, contact angle profilometer, SAM, delamination, SEM, SEM Photomicrographs, Rheology, Coupling Agent, Chelating Agent, Adhesion Promoter, Viscosity, Moisture Absorption, Vapor Phase Reflow (VPR), Solder DIP Processes, Highly Accelerated Stress Test (HAST), </t>
  </si>
  <si>
    <t xml:space="preserve">silver plating, silver plated lead frame, LED, discoloration, anti-tarnish process, SEM, EDS, thermal aging, TOF-SIMS, </t>
  </si>
  <si>
    <t xml:space="preserve">Process, QFN, chemical deflash, CD, flash along lead FAL, pad flash PF, delamination, solderability test, C-SAM, JEDEC, </t>
  </si>
  <si>
    <t xml:space="preserve">button shear test, BST, "The button shear test samples were molded to the die with passivation by transfer mold technology", plasma, nice photos, "he failure could be potential due to stress factor on package structure and material properties as well. These factors are also planned for future studies as well.", "More studies are required to establish good correlation between button shear strength, plasma clean, die size, package structure and package size to ensure passing package reliability performance in the field.", </t>
  </si>
  <si>
    <t xml:space="preserve">warpage, TMA, DMA, </t>
  </si>
  <si>
    <t xml:space="preserve">semiconductor, different resin, different hardener, transfer molded compound, MOSFET, delamination, test pass/fail, thermal cycle, crack, SiC MOSFET, oxidation thickness, different resin, different hardener, different EMC, </t>
  </si>
  <si>
    <t xml:space="preserve">phase diagram, delamination, crack, Ag filler, migration, eutectic, void, SAM images, microscop, shear strain, shear stress, </t>
  </si>
  <si>
    <t xml:space="preserve">different EMC, different hardener, ion catcher, </t>
  </si>
  <si>
    <t xml:space="preserve">tape residue, microscop inspection, crack, wafer mount, nice photo, Chipping, crack, sandwich wafer mounting, vibration, wafer dicing, DAF, chipping issue, </t>
  </si>
  <si>
    <t xml:space="preserve">Process case study, sintering, blade, wafer mount, nice photo from industrial line process, </t>
  </si>
  <si>
    <t xml:space="preserve">wafer, die attach film, daf, stringer residue formation, stringer DAF defect photo, residue, nice photo Tape structure, </t>
  </si>
  <si>
    <t xml:space="preserve">warpage, EMC, stress, glass transition, CTE, interaction plot, maint effects plot for warpage, prediction, </t>
  </si>
  <si>
    <t xml:space="preserve">Warpage, component, 3D packaging, wafer-level moulding, warpage, epoxy moulding compound, EMC, </t>
  </si>
  <si>
    <t xml:space="preserve">Plasma, Automotive, </t>
  </si>
  <si>
    <t>CKY Wong, EV Kuznetsov, Bing Xu, M.M.F. Yuen</t>
  </si>
  <si>
    <t>Jiajie Fan, K. C. Yung, Michael G Pecht</t>
  </si>
  <si>
    <t>Qiuxiao Qian, Roger Stout, Yong Liu, Richard Qian</t>
  </si>
  <si>
    <t>sandwiched double-cantilever beam (SDCB), SEM, x-ray,  galvanostatic reduction method  = thickness oxyde layer, pas de FEA</t>
  </si>
  <si>
    <t>DMA, Universal testing machine, RH Chamber, pas de FEA</t>
  </si>
  <si>
    <t>mechanism pop corn</t>
  </si>
  <si>
    <t>mechanism pop corn, XPS, TGA, shear test, pas de FEA</t>
  </si>
  <si>
    <t>water evaporation, TGA, pas de FEA</t>
  </si>
  <si>
    <t>FEA, same author Andrew A. O. Tay, Geok Leong Tan, Lim Thiam Beng</t>
  </si>
  <si>
    <t>autre technique than SAM, wave</t>
  </si>
  <si>
    <t>button shear test, FEA, same author Andrew A. O. Tay, Geok Leong Tan, Lim Thiam Beng</t>
  </si>
  <si>
    <t>poisson ratio for EMC = 0.25, same author Andrew A. O. Tay, Geok Leong Tan, Lim Thiam Beng</t>
  </si>
  <si>
    <t>likely utilized thermal cycling chambers, SAM, different EMC, a lot of characterization, pas de FEA</t>
  </si>
  <si>
    <t>thermal cycling chambers, FEA, same author</t>
  </si>
  <si>
    <t>thermal cycling chambers, FEA, same author, mechanism popcorn</t>
  </si>
  <si>
    <t>FEA, Delamination, same author, nice photo</t>
  </si>
  <si>
    <t>BGA, FEA, SAM</t>
  </si>
  <si>
    <t>FEA, MSL</t>
  </si>
  <si>
    <t>doi.org/10.1007/0-387-32989-7_15</t>
  </si>
  <si>
    <t>same author, mechanism pop corn, FEA, SAM, MVCCM (FEM) and VOBEM (BEM).</t>
  </si>
  <si>
    <t>10.1016/B978-0-08-102532-1.00005-6</t>
  </si>
  <si>
    <t>BOOK 2019 - Modeling, Analysis, Design, and Tests for Electronics Packaging beyond Moore</t>
  </si>
  <si>
    <t>no FEA, SAM, Micro crack image, Fig. 6 shows mold crack image of one of the mold crack parts after the reliability test. The crack happened in plastic mold itself between paddle and leads, and there was no evidence of packaging material interfacial crack or delamination based on CSAM and cross-sectional analysis. An ASIC die attach fillet crack was also observed in the cross-sectional analysis but the mold crack and die attach crack were not connected. To validate whether this crack can propagate and damage wires on ASIC top surface, additional extensive moisture and stress tests have been executed. Fig 7 shows the additional stress test flow. Total 19 mold cracked parts were tested and all passed the additional stress test.</t>
  </si>
  <si>
    <t>Plasma Sources : Low Pressure, Atm Pressure, Automotive device, Batch-type Microwave (B-MW) plasma cleaning, Strip-type Radiofrequency (S-RF) plasma, surface wettability, contact angle, Argon (Ar), Hydrogen (H₂), and Oxygen (O₂)</t>
  </si>
  <si>
    <t>process simulation techniques, nice image, runner, no FEA</t>
  </si>
  <si>
    <t>same as 3</t>
  </si>
  <si>
    <t>https://ieeexplore-ieee-org.ejournals.um.edu.mt/document/6474744</t>
  </si>
  <si>
    <t>model, prediction, no finite, SAM</t>
  </si>
  <si>
    <t>button shear test, temperature, ageing, no FEA</t>
  </si>
  <si>
    <t xml:space="preserve">FEA, ABAQUS 6.10. </t>
  </si>
  <si>
    <t>nice photo, ishikawa, molding pattern design, QFP</t>
  </si>
  <si>
    <t>same author, shear test set up different than usual, SEM, FEA</t>
  </si>
  <si>
    <t>high-frequency ultrasonic transducers and dry-contact acoustic microscopy setups to achieve high-resolution imaging.</t>
  </si>
  <si>
    <t>TMA, DMA, DSC, TGA, Moisture Absorption and  Adhesion Test, explain each test did, outgassing during curing from TGA, DFN, final device, Sonoscan SAM, JEDEC, MSL, no FEA</t>
  </si>
  <si>
    <t>SAM, SEM, moisture absorption, The elimination ofsuch failure and how to  control the moisture absorption still need to be studied.</t>
  </si>
  <si>
    <t>Interface fracture toughness characterization in electronic packages using the crack surface displacement extrapolation method</t>
  </si>
  <si>
    <t xml:space="preserve">G. Schlottig, H. Pape, A. Xiao, B. Wunderle and L. Ernst, "How to fabricate specimens for silicon-to-molding compound interface adhesion measurements", Electronics Packaging Technology Conference, 2009.
 </t>
  </si>
  <si>
    <t xml:space="preserve">B. Ozturk, P. Lou, P. Gromala, C. Silber, K. M. B. Jansen and L. J. Ernst, "Characterization and simulation of LTCC/adhesive and alloy 42/adhesive interface strength for automotive applications", 2015 16th International Conference on Thermal Mechanical and Multi-Physics Simulation and Experiments in Microelectronics and Microsystems, pp. 1-10, 2015.
 </t>
  </si>
  <si>
    <t xml:space="preserve">J.R. Reeder and J.R. Crews, "Mixed-Mode Bending Method for Delamination Testing", AIAA Journal, vol. 28, no. 7, pp. 1270-1276, 1990.
 </t>
  </si>
  <si>
    <t xml:space="preserve">Z. Xiong and A. Tay, "Modeling of viscoelastic effects on interfacial delamination in IC packages", Proceedings of the 50th Electronic Components and Technology Conference, pp. 1326-1331, 2000.
 </t>
  </si>
  <si>
    <t xml:space="preserve">T. Ikeda and C. Sun, "Stress intensity factor analysis for an interface crack between dissimilar isotropic materials under thermal stress", International Journal of Fracture, vol. 111, no. 3, pp. 229-249, 2001.
 </t>
  </si>
  <si>
    <t xml:space="preserve">J. A. Nairn, "Fracture mechanics of composites with residual thermal stresses", Journal of Applied Mechanics, vol. 64, no. 4, pp. 804-810, 1997.
 </t>
  </si>
  <si>
    <t xml:space="preserve">S. Nakamura, Y.S.S. Miyano and K. A., "Thermoviscoelastic analysis of residual stresses in a thermosetting resin/metal laminated beam caused by cooling", JSME International Journal. Ser. 1 Solid Mechanics Strength of Materials, vol. 31, no. 1, pp. 126-131, 1988.
 </t>
  </si>
  <si>
    <t xml:space="preserve">P. Chauhan, A. Choubey, Z. Zhong and M. Pecht, "Copper Wire bonding" in Copper Wire bonding, New York, USA:Springer-Verlag Publisher, 2014.
 </t>
  </si>
  <si>
    <t>G. Hu, "Comparison of copper silver and gold wire bonding on interconnect metallization", 13th International Conference on Electronic Packaging Technology and High Density Packaging (lCEPT-HDP) 2012, pp. 529-533, 2012.</t>
  </si>
  <si>
    <t xml:space="preserve">Inderjit Singh, J. Y. On and L. Levine, "Enhancing fine pitch high I/O devices with copper ball bonding", Proceedings of Electronic Components and Technology, pp. 843-84, 2005.
</t>
  </si>
  <si>
    <t xml:space="preserve">C. Gan, E. Ng, B. Chan, F. Classe, T. Kwuanjai and U. Hashim, "Wearout reliability and intermetallic compound diffusion kinetics of Au and PdCu wires Used in N anoscale Device Packaging", Journal of N anomaterials, vol. 2013, pp. l-9.
</t>
  </si>
  <si>
    <t xml:space="preserve">C. Goh, W. Chong, T. Lee and C. Breach, "Corrosion study and Intermetallics formation in Gold and Copper Wire Bonding in Microelectronics Packaging", Crystals Journal, vol. 3, pp. 391-404, 2013.
 </t>
  </si>
  <si>
    <t>P. Lall, S. Deshpande, L. Nguyen and M. Murtuza, "Microstructural Indicators for Prognostication of Copper Aluminum Wire bond reliability under high temperature storage and temperature humidity", IEEE Transactions on component packaging and manufacturing technology, vol. 6, no. 4, pp. 569-585, April 2016.</t>
  </si>
  <si>
    <t xml:space="preserve">K. Wieczorek-Ciurowa, K. Gamrat and Z. Sawlowicz, "Characteristics of CuA12-Cu9A14/A1203 nanocomposites synthesized by mechanical treatment", J. Thermal Anal. Calorimetry, vol. 80, no. 3, pp. 619-623, 2005.
 </t>
  </si>
  <si>
    <t>1203</t>
  </si>
  <si>
    <t xml:space="preserve">Y. H. Tian, C. J. Hang, C. Q. Wang, G. Q. Ouyang, D. S. Yang and J. P. Zhao, "Reliability and failure analysis of fine copper wire bonds encapsulated with commercial epoxy molding compound", Journal of Microelectronics Reliability., vol. 51, no. 1, pp. 157-165, 2011.
 </t>
  </si>
  <si>
    <t>R. Rongen, G. M. OHalloran, A. Mavinkurve, L. Goumans and M. L. Farrugia, "Lifetime prediction of Cu-Al wire bonded contacts for different mould compounds", 64th IEEE Electronic Components and Technology Conference (ECTC), pp. 411-418, 2014.</t>
  </si>
  <si>
    <t>Peng Su, H. Seki, Chen Ping, S. Zenbutsu, S. !toh, L. Huang, et al., "An evaluation of effects of molding compound properties on reliability of Cu wire components", 61st IEEE Electronic Components and Technology Conference (ECTC), pp. 363-369, 2011.</t>
  </si>
  <si>
    <t xml:space="preserve">M. Varughese, C. Sheila, L. Higgins and Y. Zhang, "Copper Wirebond Compatibility with Organic and Inorganic Ions Present in Mold Compounds", 46th International Symposium in Microelectronics, pp. 89-93, Sept 2013.
</t>
  </si>
  <si>
    <t>P. Lall, S. Deshpande and L. Nguyen, "Principal Components Regression Model for Prediction of Acceleration Factors for Copper-Aluminum Wirebonds Subjected to Harsh Environments", 2016 IEEE ECTC Conference, pp. 637-647, 2016.</t>
  </si>
  <si>
    <t>S. Kaimori, T. Nonaka and A. Mizoguchi, "The development of Cu bonding wire with oxidation-resistant metal coating", IEEE Transactions on Advanced Packaging, vol. 29, no. 2, pp. 227-231, May 2006.</t>
  </si>
  <si>
    <t xml:space="preserve">A. Lim, A. Chang, C. Lee, O. Yauw, B. Chylak and Z. Chen, "Palladium-coated Copper Wire Study for Ultra-Fine Pitch Wire Bonding", Transactions of Electro-Chemical Society, vol. 52, pp. 717-730, 2013.
 </t>
  </si>
  <si>
    <t xml:space="preserve">L. Tang, H. Ho, Y. Zhang, Y. Lee and C. Lee, "Investigation of Palladium Distribution on the Free Air Ball of Pd-coated Cu wire", Proceedings of 12th Electronics Packaging Technology Conference (EPTC), pp. 777-782, 2010.
</t>
  </si>
  <si>
    <t>H. Abe, D. Kang et al., "Cu Wire and Pd-Cu Wire Package Reliability and Molding Compounds", Proceedings of IEEE ECTC Conference, pp. 1117-1123, 2012.</t>
  </si>
  <si>
    <t>K. Yoo, C. Uhm, T. Kwon, J. Cho and J. Moon, "Reliability Study of Low Cost Alternative Ag Bonding Wire with Various Bond Pad Materials", Proceedings of 11 th IEEE EPTC Conference , pp. 851-857, 2009.</t>
  </si>
  <si>
    <t>L. Kai, L. Hing, L. Wu, M. Chiang, D. Jiang, C. Huang, et al., "Silver Wire Bonding", 2012 IEEE 62ndElectronic Components and Technology Conference, pp. 1163-1168, 2012.</t>
  </si>
  <si>
    <t>J. Xi et al., "Evaluation of Ag wire reliability on fine pitch wire bonding", IEEE 65th Electronic Components and Technology Conference (ECTC), pp. 1392-1395, 2015.</t>
  </si>
  <si>
    <t>1392</t>
  </si>
  <si>
    <t xml:space="preserve">P. Lall, S. Deshpande and L. Nguyen, "Fuming Acid Based Decapsulation Process for Copper-Aluminum Wirebond System Molded with Different EMCs", Proceedings of 2015 ASME InterPACKICNMM Conference, July 6-9, 2015.
</t>
  </si>
  <si>
    <t xml:space="preserve">H. Xu, C. Liu, V. Silberschmidt and Z. Chen, "Growth of intermetallic compounds in thermosonic copper wire bonding on Al metallization", Journal of Electronic Materials, vol. 39, pp. 124-131, 2010.
 </t>
  </si>
  <si>
    <t xml:space="preserve">H. Xu, C. Liu, V. V. Silberschmidt, S. S. Pramana, T. J. White, Z. Chen, et al., "Behavior of aluminum oxide intermetallics and voids in Cu-Al wire bonds", Acta Materialia, vol. 59, no. 14, pp. 5661-5673, August 2011.
 </t>
  </si>
  <si>
    <t>5661</t>
  </si>
  <si>
    <t>M. Maeda and H. Seki, "Study of EMC for Cu bonding wire application", Electronic Packaging Technology (ICEPT) 2013 14th International Conference on, pp. 393-395, 2013.</t>
  </si>
  <si>
    <t>F. W. Wulff, C. D. Breach, D. Stephan, Saraswati and K. J. Dittmer, "Characterization of intermetallic growth in copper and gold ball bonds on aluminum metallization", Proceedings of 6th Electronics Packaging Technology Conference, pp. 348-353, 2004.</t>
  </si>
  <si>
    <t>I. Qin et al., "Wire bonding of Cu and Pd coated Cu wire: Bond ability reliability and IMC formation", 2011 IEEE 61st Electronic Components and Technology Conference (ECTC), pp. 1489-1495, 2011.</t>
  </si>
  <si>
    <t>PH Johnny Yeung, Hui Xu and Effie Chew, "Effect of palladium on copper aluminide intermetallic growth in palladium copper bonding wire", 13th International Conference on Electronic Packaging Technology and High Density Packaging (ICEPT-HDP) 2012, pp. 346-351, 2012.</t>
  </si>
  <si>
    <t>"ISSN 0569-5503", Peng Su, Hidetoshi Seki, Chen Ping, Shingo Itoh, Louie Huang, Nicholas Liao, et al., "Effects of reliability testing methods on microstructure and strength at the Cu wire-Al pad interface", 2013 IEEE 63rd Electronic Components and Technology Conference (ECTC), pp. 179-185, 2013.</t>
  </si>
  <si>
    <t>0569</t>
  </si>
  <si>
    <t>C. H. Cheng, H. L. Hsiao, S. I. Chu, Y. Y. Shieh, C. Y. Sun and C. Peng, "Low cost silver alloy wire bonding with excellent reliability performance", 2013 IEEE 63rd Electronic Components and Technology Conference, pp. 1569-157, 2013.</t>
  </si>
  <si>
    <t>Y. C. Jang et al., "Study of intermetallic compound growth and failure mechanisms in long term reliability of silver bonding wire", Electronics Packaging Technology Conference (EPTC) 2014 IEEE 16th, pp. 704-708, 2014.</t>
  </si>
  <si>
    <t xml:space="preserve">P. Chauhan, A. Choubey, Z. Zhong and M. Pecht, "Copper Wire bonding" in Copper Wire bonding Springer-Verlag Publisher, New York, USA, 2014.
 </t>
  </si>
  <si>
    <t xml:space="preserve">G. Hu, "Comparison of copper silver and gold wire bonding on interconnect metallization", 13th International Conference on Electronic Packaging Technology and High Density Packaging (ICEPT-HDP), pp. 529-533, 2012, 2012.
 </t>
  </si>
  <si>
    <t xml:space="preserve">H. Xu, C. Liu, V.V. Silberschmidt, S.S. Pramana, T.J. White, Z. Chen, et al., "New mechanisms of void growth in Au-Al wire bonds: Volumetric shrinkage and intermetallic oxidation", Scripta Materialia, vol. 65, no. 7, pp. 642-645, October 2011.
 </t>
  </si>
  <si>
    <t xml:space="preserve">H. Xu, C. Liu, V.V. Silberschmidt, S.S. Pramana, T.J. White, Z. Chen, et al., "Intermetallic phase transformations in Au-Al wire bonds", vol. 19, no. 12, pp. 1808-1816, December 2011.
 </t>
  </si>
  <si>
    <t>1808</t>
  </si>
  <si>
    <t>E. Zin et al., "Mechanism of electromigration in Au/Al wirebond and its effects", 59th Electronic Components and Technology Conference, pp. 943-947, 2009.</t>
  </si>
  <si>
    <t xml:space="preserve">B. Krabbenborg, "In-situ monitoring of bond degradation in power ICs under high current stress", IEEE International Reliability Physics Symposium Proceedings, pp. 238-247, 1998.
 </t>
  </si>
  <si>
    <t xml:space="preserve">B. Krabbenborg, "High current bond design rules based on bond pad degradation and fusing of the wire Microelectronics Reliability", vol. 39, no. 1, pp. 77-88, January 1999.
</t>
  </si>
  <si>
    <t xml:space="preserve">R. Rongen, A. van IJzerloo, A. Mavinkurve and G.M. O'Halloran, "Degradation of Cu-Al wire bonded contacts under high current and high temperature conditions using in-situ resistance monitoring", 65th Electronic Components and Technology Conference (ECTC), pp. 1396-1402, 2015.
 </t>
  </si>
  <si>
    <t>1396</t>
  </si>
  <si>
    <t xml:space="preserve">L. Kai, L. Hing, L. Wu, M. Chiang, D. Jiang, C. Huang, et al., "Silver Wire Bonding", 2012 IEEE 62nd Electronic Components and Technology Conference, pp. 1163-1168, 2012.
 </t>
  </si>
  <si>
    <t>Hsu Tzu-Yu, Chang Jing-Yao, Leu Fang-Jun, Chang Hsiao-Min and F. Y. Ouyang, "Ag alloy wire bonding under electromigration test", 2015 International Conference on Electronics Packaging and iMAPS All Asia Conference (ICEP-IACC), pp. 98-101, 2015.</t>
  </si>
  <si>
    <t>S. Wang, L. Gao, M. Li, D. Huang, K. Qian and H. Chiu, "Electro-migration of silver alloy wire with its application on bonding", 14th International Conference on Electronic Packaging Technology (ICEPT), pp. 789-793, 2013, 2013.</t>
  </si>
  <si>
    <t>P. Lall, S. Deshpande, L. Nguyen and M. Murtuza, "Prognostication of copper-aluminum wirebond reliability under high temperature storage and temperature-humidity", 2014 IEEE Electronic Components and Technology Conference, pp. 1973-1985, 2014.</t>
  </si>
  <si>
    <t>P. Lall, S. Deshpande and L. Nguyen, "Principal Components Regression Model for Prediction of Acceleration Factors for Copper-Aluminum Wirebonds Subjected to Harsh Environments", 2016 IEEE 66th Electronic Components and Technology Conference (ECTC), pp. 637-647, 2016.</t>
  </si>
  <si>
    <t xml:space="preserve">C.J.B, B. Hu, M. Lin, T. Lin, S. Lee, L. Yi-Shao et al., "Advanced QFN packaging for low cost and solution", 2010 11th International Conference on Electronic Packaging Technology &amp; High Density Packaging, pp. 45-49, 2010.
</t>
  </si>
  <si>
    <t xml:space="preserve">M. Zhang, S.W.R. Lee and X. Fan, Stress Analysis of Hygrothermal Delamination of Quad Flat No-Lead (QFN) Packages, pp. 339-347, 2008.
</t>
  </si>
  <si>
    <t xml:space="preserve">T.Y. Tee and Z. Zhong, "Integrated vapor pressure hygroswelling and thermo-mechanical stress modeling of QFN package during reflow with interfacial fracture mechanics analysis", Microelectronics Reliability, vol. 44, pp. 105-114, 2004.
 </t>
  </si>
  <si>
    <t xml:space="preserve">W.-S. Lei and A. Kumar, "Delamination and Reliability Issues in Packaged Devices" in Adhesion in Microelectronics, John Wiley &amp; Sons, Inc., pp. 267-312, 2014.
 </t>
  </si>
  <si>
    <t xml:space="preserve">W. Zhang, W. Luo, A. Hu and M. Li, "Adhesion improvement of Cu-based substrate and epoxy molding compound interface by hierarchical structure preparation", Microelectronics Reliability, vol. 52, pp. 1157-1164, 2012.
 </t>
  </si>
  <si>
    <t xml:space="preserve">M. Ni, M. Li and D. Mao, "Adhesion improvement of Epoxy Molding Compound — Pd Preplated leadframe interface using shaped nickel layers", Microelectronics Reliability, vol. 52, pp. 206-211, 2012.
 </t>
  </si>
  <si>
    <t xml:space="preserve">H.Y. Lee and J. Yu, "Adhesion strength of leadframe/EMC interfaces", Journal of Electronic Materials, vol. 28, pp. 1444-1447, 1999.
 </t>
  </si>
  <si>
    <t xml:space="preserve">E. Takano, T. Mino, K. Takahashi, K. Sawada, S. Shimizu and H.Y. Yoo, "The oxidation control of copper leadframe package for prevention of popcorn cracking", 1997 Proceedings 47th Electronic Components and Technology Conference, pp. 78-83, 1997.
 </t>
  </si>
  <si>
    <t xml:space="preserve">Y. Sung, Y. Chee Yoon, J.-H. Hsieh, F. Liwha and S.K. Lahiri, "Effects of oxidation and plasma cleaning on the adhesion strength of molding compounds to copper leadframes", Journal of Adhesion Scienceand Technology, vol. 13, pp. 789-804, 01 1999.
 </t>
  </si>
  <si>
    <t xml:space="preserve">Sung Yi, Jang-Kyo Kiml, Chee Yoon Yue and J.-H.H., Bonding strengths at plastic encapsulant±gold-plated copper leadframe interface, 1999.
</t>
  </si>
  <si>
    <t xml:space="preserve">M.F. Shu, K. Chen, B. Yang, W. Liu and Y.H. Tseng, "Lead-frames copper oxidation effect for a QFN package delamination improvement", 2016 6th Electronic System-Integration Technology Conference (ESTC), pp. 1-6, 2016.
 </t>
  </si>
  <si>
    <t xml:space="preserve">R. Müller, K. Heckmann, M. Habermann, T. Paul and M. Stratmann, "New Adhesion Promoters for Copper Leadframes and Epoxy Resin", The Journal of Adhesion, vol. 72, pp. 65-83, 01 2000.
 </t>
  </si>
  <si>
    <t xml:space="preserve">S.M. Song, C.E. Park, H.K. Yun, C.S. Hwang, S.Y. Oh and J.M. Park, "Adhesion improvement of epoxy resin/copper lead frame joints by azole compounds", Journal of Adhesion Scienceand Technology, vol. 12, pp. 541-561, 01 1998.
 </t>
  </si>
  <si>
    <t>C.K.Y. Wong and M.M.F. Yuen, "Thiol based chemical treatment as adhesion promoter for Cu-epoxy interface", 2008 International Conference on Electronic Packaging Technology &amp; High Density Packaging, pp. 1-7, 2008.</t>
  </si>
  <si>
    <t xml:space="preserve">S.T. Amancio-Filho and J.F. dos Santos, "Joining of polymers and polymer-metal hybrid structures: Recent developments and trends", Polymer Engineering &amp; Science, vol. 49, pp. 1461-1476, 2009.
 </t>
  </si>
  <si>
    <t xml:space="preserve">L.T. Nguyen and M. Michael, "Die Pad Anchoring Designs for Enhanced Adhesion Integrity in IC Packages", Journal of Electronic Packaging, vol. 115, pp. 225-232, 1993.
 </t>
  </si>
  <si>
    <t xml:space="preserve">Chemcut Corporation “Process guidelines for alkaline etching” Technical Information.
</t>
  </si>
  <si>
    <t xml:space="preserve">J.W. Dini and D.D. Snyder, "Electrodeposition of Copper" in Modern Electroplating, John Wiley &amp; Sons, Inc., pp. 33-78, 2010.
 </t>
  </si>
  <si>
    <t xml:space="preserve">S. Yi, L. Shen, J.K. Kim and C.Y. Yue, "A failure criterion for debonding between encapsulants and leadframes in plastic IC packages", Journal of Adhesion Scienceand Technology, vol. 14, pp. 93-105, 01 2000.
 </t>
  </si>
  <si>
    <t xml:space="preserve">S. Hunt and L.A. Carlsson, "Debonding in Overmolded Integrated Circuit Packages", Journal of Electronic Packaging, vol. 115, pp. 249-255, 1993.
 </t>
  </si>
  <si>
    <t xml:space="preserve">W.K. Szeto, M.Y. Xie, J.K. Kim, M.M.F. Yuen, P. Tong and S. Yi, "Interface failure criterion of button shear test as a means of interface adhesion measurement in plastic packages", International Symposium on Electronic Materials and Packaging (EMAP2000) (Cat. No. 00EX458), pp. 263-268, 2000.
 </t>
  </si>
  <si>
    <t>D. W. Peterson, S. N. Burchett, J. N. Sweet and R. T. Mitchell, "Calculation and Validation of Thermomechanical Stresses in Flip Chip BGA Using the ATC4.2 Test Vehicle", Proceedings of the 49th Electronic Components Technology Conference, pp. 1241-1248, June 1-4, 1999.</t>
  </si>
  <si>
    <t>1241</t>
  </si>
  <si>
    <t>P. Palaniappan, P. Selman, D. Baldwin, J. Wu and C. P. Wong, "Correlation of Flip Chip Underfill Process Parameters and Material Properties with In-Process Stress Generation", IEEE Transactions on Electronics Packaging Manufacturing, vol. 22, no. 1, pp. 53-62, 1999.</t>
  </si>
  <si>
    <t xml:space="preserve">P. Palaniappan and D. F. Baldwin, "In Process Stress Analysis of Flip Chip Assemblies During Underfill Cure", Microelectronics and Reliability, vol. 40, no. 7, pp. 1181-1190, 2000.
 </t>
  </si>
  <si>
    <t>1181</t>
  </si>
  <si>
    <t xml:space="preserve">J. C. Suhling, R. Johnson, A. K. M. Mian, M. Rahim, Y. Zou, C. Ellis, et al., "Measurement of Backside Flip Chip Die Stresses using Piezoresistive Test Die", 32nd International Symposium on Microelectronics, pp. 298-303, October 26-28, 1999.
</t>
  </si>
  <si>
    <t>M. K. Rahim, J. C. Suhling, D. S. Copeland, M. S. Islam, R. C. Jaeger, P. Lall, et al., "Die Stress Characterization in Flip-Chip Assemblies", IEEE Transactions on Components and Packaging Technologies, vol. 28, no. 3, pp. 415-429, 2005.</t>
  </si>
  <si>
    <t>M. K. Rahim, J. C. Suhling, D. S. Copeland, M. S. Islam, R. C. Jaeger, P. Lall, et al., "Measurement of Thermally Induced Die Stresses in Flip Chip on Laminate Assemblies", Proceedings of ITHERM 2004, pp. 1-12, June 1-4, 2004.</t>
  </si>
  <si>
    <t>M. K. Rahim, J. C. Suhling, R. C. Jaeger and P. Lall, "Fundamentals of Delamination Initiation and Growth in Flip Chip Assemblies", Proceedings of the 55th IEEE Electronic Components and Technology Conference, pp. 1172-1186, June 1-3, 2005.</t>
  </si>
  <si>
    <t>1172</t>
  </si>
  <si>
    <t xml:space="preserve">D. S. Copeland, M. K. Rahim, J. C. Suhling, G. Tian, P. Lall, R. C. Jaeger, et al., "Ultra-High Reliability Flip Chip on Laminate For Harsh Environments", Proceedings of the 55th IEEE Electronic Components and Technology Conference, pp. 362-375, June 1-3, 2005.
</t>
  </si>
  <si>
    <t>M. K. Rahim, J. A. Roberts, J. C. Suhling, R. C. Jaeger and P. Lall, "Continuous In-Situ Die Stress Measurements During Thermal Cycling Accelerated Life Testing", Proceedings of the 57th IEEE Electronic Components and Technology Conference, pp. 1478-1489, May 29-June 1, 2007.</t>
  </si>
  <si>
    <t>1478</t>
  </si>
  <si>
    <t>P. Lall, N. Islam, K. Rahim, J. Suhling and S. Gale, "Leading Indicators-of-Failure for Prognosis of Electronic and MEMS Packaging", Proceedings of the 54th Electronic Components and Technology Conference, pp. 1570-1578, June 1-4, 2004.</t>
  </si>
  <si>
    <t>1570</t>
  </si>
  <si>
    <t>P. Lall, M. N. Islam, K. Rahim and J. C. Suhling, "Prognostics and Health Management of Electronic Packaging", IEEE Transactions on Components and Packaging Technologies, vol. 29, no. 3, pp. 666-677, 2006.</t>
  </si>
  <si>
    <t>J. Roberts, S. Hussain, M. K. Rahim, M. Motalab, J. Suhling, R. Jaeger, et al., "Characterization of Microprocessor Chip Stress Distributions During Component Packaging and Thermal Cycling", Proceedings of the 60th IEEE Electronic Components and Technology Conference, pp. 1281-1295, June 1-4, 2010.</t>
  </si>
  <si>
    <t>1281</t>
  </si>
  <si>
    <t>J. C. Roberts, M. Motalab, S. Hussain, J. C. Suhling, R. C. Jaeger and P. Lall, "Squeezing the Chip: The Buildup of Compressive Stress in a Microprocessor Chip by Packaging and Heat Sink Clamping", Proceedings of the 61st IEEE Electronic Components and Technology Conference, pp. 406-423, June 1-3, 2011.</t>
  </si>
  <si>
    <t xml:space="preserve">J. C. Roberts, M. Motalab, S. Hussain, J. C. Suhling, R. C. Jaeger and P. Lall, "Characterization of Die Stresses in CBGA Packages due to Component Assembly and Heat Sink Clamping", Journal of Electronic Packaging, vol. 134, no. 3, pp. 1-17, 2012.
 </t>
  </si>
  <si>
    <t>J. C. Roberts, M. Motalab, S. Hussain, J. C. Suhling, R. C. Jaeger and P. Lall, "Measurement of Die Stresses in Microprocessor Packaging Due to Thermal and Power Cycling", Proceedings of the 62nd IEEE Electronic Components and Technology Conference, pp. 756-770, May 30 - June 1, 2012.</t>
  </si>
  <si>
    <t>B. J. Lwo and C. S. Lin, "Measurement of Moisture-Induced Packaging Stress with Piezoresistive Sensors", IEEE Transactions on Advanced Packaging, vol. 30, no. 3, pp. 393-401, 2007.</t>
  </si>
  <si>
    <t>J. M. Cesaretti, W. P. Taylor, G. Monreal and O. Brand, "Effect of Stress Due to Plastic Package Moisture Absorption in Hall Sensors", IEEE Transactions on Magnetics, vol. 45, no. 10, pp. 4482-4485, 2009.</t>
  </si>
  <si>
    <t>4482</t>
  </si>
  <si>
    <t xml:space="preserve">Q. Nguyen, J. C. Roberts, J. C. Suhling and R C. Jaeger, "Characterization of Moisture and Thermally Induced Die Stresses in Flip Chip on Laminate Assemblies", Proceedings of ITHERM 2014, pp. 503-512, May 27-30, 2014.
</t>
  </si>
  <si>
    <t xml:space="preserve">Q. Nguyen, J. C. Roberts, J. C. Suhling and R C Jaeger, "Measurement and Simulation of Moisture Induced Die Stresses in Flip Chip on Laminate Assemblies", Proceeding of InterPACK2015-48626, pp. V002T02A040, July 2015.
 </t>
  </si>
  <si>
    <t xml:space="preserve">Q. Nguyen, J. C. Roberts, J. C. Suhling and R C Jaeger, "Characterization of Die Stresses in Plastic Packages Subjected to Moisture and Thermal Exposures", Proceedings of InterPACK2015-48627, pp. V002T02A041, July 2015.
 </t>
  </si>
  <si>
    <t>Q. Nguyen, J. C. Roberts, J. C. Suhling and R C. Jaeger, "Measurement and Simulation of Moisture Induced Die Stresses in Quad Flat Packages", Proceedings of ITHERM 2016, pp. 1537-1545, May 31 – June 3, 2016.</t>
  </si>
  <si>
    <t>Q. Nguyen, J. C. Roberts, J. C. Suhling, R C. Jaeger and P. Lall, "Characterization of Moisture Induced Die Stresses in Flip Chip Packaging", Proceedings of the 66th IEEE Electronic Components and Technology Conference, pp. 789-798, May 31 – June 3, 2016.</t>
  </si>
  <si>
    <t xml:space="preserve">X. Chen and S. Zhao, "Moisture absorption and diffusion characterization of molding compound", Journal of Electronic Packaging, vol. 127, pp. 460-465, 2005.
 </t>
  </si>
  <si>
    <t xml:space="preserve">E. H. Wong and R. Rajoo, "Moisture Absorption and Diffusion Characterization of Packaging Materials-Advanced Treatment", Microelectron. Reliab., vol. 43, pp. 2087-2096, 2003.
 </t>
  </si>
  <si>
    <t>J. Zhou and J. S. Law, "Effect of Non-Uniform Moisture Distribution on the Hygroscopic Swelling Coefficient", IEEE Trans. Compon. Packag. Technol, vol. 312, pp. 269-276, 2008.</t>
  </si>
  <si>
    <t>M. Placette and X. Fan, "A dual stage model of anomalous moisture diffusion and desorption in epoxy mold compounds", Proceedings of 12th Int. Conf. on thermal mechanical and multiphysics simulation and experiments in microelectronics and microsystems, 2011.</t>
  </si>
  <si>
    <t xml:space="preserve">S. Yoon, B. Han and Z. Wang, "On Moisture Diffusion Modeling Using Thermal Diffusion Analogy", J. Electron. Packag., vol. 129, pp. 421-426, 2007.
 </t>
  </si>
  <si>
    <t xml:space="preserve">C. Jang, S. Park, S. Yoon and B. Han, "Advanced Thermal-Moisture Analogy Scheme for Anisothermal Moisture Diffusion Problem", Journal of Electronic Packaging, vol. 130, no. 1, pp. 011004, 2008.
 </t>
  </si>
  <si>
    <t xml:space="preserve">L Toubal, JC Cuilliére, K Bensalem, V Francois and PB Gning, "Hygrothermal effect on moisture kinetics and mechanical properties of hemp/polypropylene composite: experimental and numerical studies", Polymer Composites, 2015.
 </t>
  </si>
  <si>
    <t xml:space="preserve">LP. Canal, R. Sarfaraz, G. Violakis, V Michaud, J. Botsis and HG. Limberger, "Experimental and numerical study of the moisture diffusion in adhesive composite joints", Proc. 16 Europena Conference on Composite Materials (ECCM-16), 22-26 June 2014.
</t>
  </si>
  <si>
    <t xml:space="preserve">George Harman, "Wire bonding in Microelectronics Materials Processes Reliability and Yield" in , McGraw-Hill, pp. 2-10, 1997.
</t>
  </si>
  <si>
    <t xml:space="preserve">Tim Boettcher, Michael Rother and Stefan Liedtke, "On the Intermetallic Corrosion of Cu-Al wire bonds", 12th Electronics Packaging Technology Conference, 2010.
 </t>
  </si>
  <si>
    <t>Y. Yamaji et al., "IMC study on Cu wirebond failures under high humidity conditions", proc. IEEE 13th Electronics packaging Technology Conferene (EPTC), pp. 480-485, 2011.</t>
  </si>
  <si>
    <t xml:space="preserve">Varughese Mathewm Sheila Chopin, "High temperature relaibility of copper wire-bonded packages encapsulated with mold compund contianing sulfur compunds", IMAPS 2014 proceedings.
</t>
  </si>
  <si>
    <t>J. Onuki, M. Koizumi and M. Suwa, "Reliability of Thick Al Wire Bonds in IGBT Modules for Traction Motor Drives", The International Journal of Microcircuits and Electronic Packaging, vol. 23, no. 4, 2000.</t>
  </si>
  <si>
    <t xml:space="preserve">A. Hamidi, J. Fabian and S. Gunturi, Packaging-related failure mechanisms of high power IGBT modules.
</t>
  </si>
  <si>
    <t xml:space="preserve">T. Sasaki, H. Takao, S. Fujita, D. Nakajima and T. Shinohara, "Development of High Current Transfer-mold type Power Module with High Heat-cycle Durability", 16th International Symposium on Power Semiconductor Devices and ICs, May 24–27, 2004.
</t>
  </si>
  <si>
    <t xml:space="preserve">T. Hung, C. Wang and K. Chiang, "Bonding Wire Life Prediction Model of the Power Module under Power Cycling Test", Eurosime, 2013.
</t>
  </si>
  <si>
    <t xml:space="preserve">Y. Liu, Power Electronic Packaging, Springer, 2012.
 </t>
  </si>
  <si>
    <t xml:space="preserve">Liu YM, E. Almagro, Y. Liu et al., "Board Level Reliability Performance of Discrete Power Packages", ECTC, vol. 56, 2016.
</t>
  </si>
  <si>
    <t xml:space="preserve">R. Darveaux, "Effect of Simulation Methodology on Solder Joint Crack Growth Correlation and Fatigue Life Prediction", J. of Electronic Packaging, vol. 124, no. 2002.
 </t>
  </si>
  <si>
    <t>Y. Liu, Y. Xu and Y. Liu, "Reliability modeling analysis of a power module", Eurosime, 2013.</t>
  </si>
  <si>
    <t xml:space="preserve">Y. Mei, G. Chen, G. Lu and X. Chen, "Effect of joint sizes of low-temperature sintered nano-silver on thermal residual curvature of sandwiched assembly", International Journal of Adhesion Adhesives, pp. 88-93.
 </t>
  </si>
  <si>
    <t>K. Mukai et al., "Planar Multilevel Interconnection Technology Employing a Polyimide", IEEE Journal of Solid-State Circuits, vol. 13, no. 4, pp. 462-467, 1978.</t>
  </si>
  <si>
    <t>D. Makino et al., "Application of Polyimide Resin to Semiconductor Devices in Japan", IEEE Electrical Insulation Magazine, vol. 4, no. 2, pp. 15-23, 1988.</t>
  </si>
  <si>
    <t xml:space="preserve">T. Nishida et al., "Moisture Resistance of Polyi mide Multilevel Interconnect LSI's", IEEE Reliability Physics Symposium, pp. 148-152, 1985.
</t>
  </si>
  <si>
    <t xml:space="preserve">J. Fauty et al., "Mold Compound Adhesion to Bare Copper Lead Frames - Effect of Laser Texturing", The InternationalJournal of Microcircuits and Electronic Packaging, vol. 25, no. 1, pp. 51-79, 2002.
</t>
  </si>
  <si>
    <t>S. Kim, "The Role of Plastic Package Adhesion in Performance", Proc 41st Electronic Components and Technology Conf, pp. 750-758, May. 1991.</t>
  </si>
  <si>
    <t xml:space="preserve">J. -K. Kim et al., "Interface Adhesion Between Copper Lead Frame and Epoxy Molding Compound: Effects of Surface Finish Oxidation and Dimples", Proc 50th Electronic Components and amp; Technology Conf, pp. 601-608, May. 2000.
</t>
  </si>
  <si>
    <t xml:space="preserve">T. H. Daubenspeck et al., "Evaluation of HD4004 Photosensitive Polyimide for Semiconductor Applications", Symposium of Polymers; IBM Worldwide Packaging and Test, May. 2004.
</t>
  </si>
  <si>
    <t>4004</t>
  </si>
  <si>
    <t xml:space="preserve">J. N. B. Lim, "Correlation Study on Moisture Soak Equivalent between MSL 1 (85/85% soaking 168 hours) and Autoclave Test in term of Weight Gain and Delamination", 35th IEEE/CPMT InternationalElectronic Manufacturing Technology Symposium (IEMT), pp. 1-4, 2012.
</t>
  </si>
  <si>
    <t>S.H. Looe, S.W. Wei, Wang and A. Aripin, "Methods Resolve Heel Stress for Ultra Thin QFN Small Package", 32nd IEEE/CPMT International Electronic Manufacturing Technology Symposium, pp. 28-33, Oct. 2007.</t>
  </si>
  <si>
    <t>M. Song, J. Yao and Y. Lu, "Failure Mechanism and Solution Study of IC Wire Bond Heel Crack on Leadframe", 10th Electronics Packaging Technology Conference, pp. 1214-1219, Dec. 2008.</t>
  </si>
  <si>
    <t>1214</t>
  </si>
  <si>
    <t xml:space="preserve">Fah Sinn, J.L. Sekaran, S. Subarmaniyan, R.R. Yong and C.C.G., "QFN challenges: Second bond improvement to eliminate the weak stitch (fish tail) failure mechanism on pre plated lead frame", 37th International Electronic Manufacturing Technology Conf., pp. 1-6, Sep. 2016.
</t>
  </si>
  <si>
    <t>K. Loh, Y.J. Pan and C.E. Tan, "Production Challenges of TSOP Copper Wire Bonding", 37th International Electronic Manufacturing Technology Conference, pp. 1-6, Sep. 2016.</t>
  </si>
  <si>
    <t xml:space="preserve">H. Zhang, M. Hu, S. Wang, I. Schmadlak, B.G. Yin, Q.C. He, et al., Power QFN down bond lift and delamination study, Singapore, pp. 570-573, Dec. 2014.
</t>
  </si>
  <si>
    <t>W.D. van Driel, M.A.J. van Gils and X.J. Fan, "Driving Mechanisms of Delamination Related Reliability Problems in Exposed Pad Packages", Trans Comp. and Pack. Tech., vol. 31, no. 2, pp. 260-268, 2008.</t>
  </si>
  <si>
    <t>W. Huang, "Application of Finite Element Simulation on Package Failure Analysis and Problem Solving", 13th International Conference on Electronic Packaging Technology High Density Packaging, pp. 799-802, Aug. 2012.</t>
  </si>
  <si>
    <t>F. Quercia and A. Mancaleoni, "Copper Wire in Automotive: Key Challenges and Robust Validation", 6th Electronics System-Integration Technology Conference, pp. 1-6, Sep. 2016.</t>
  </si>
  <si>
    <t>W. Huang, D. Bai and A. Luo, "Stress simulation for 2N gold wires and evaluation on the stitch bond shapes", 2011 Int. Symposium on Advanced Packaging Materials, pp. 1340-140, Oct. 2011.</t>
  </si>
  <si>
    <t>Y.M. Lee, J.H. Cho, Y.B. Sun and N.S. Kim, "Heel Cracking Induced by the Steep Conversion of EMC", 21st Int. Electronics Manufacturing Technology Symposium, pp. 201-204, Oct. 1997.</t>
  </si>
  <si>
    <t xml:space="preserve">D.O. Harris, R.A. Sire, C.F. Popelar, M.F. Kanninen, D.L. Davidson, L.B. Duncan, et al., "Fracture mechanics life prediction for microscale components with application to wire bonding", 29th Annual Proceedings Reliability Physics Symposium, pp. 35-43, Apr. 1991.
 </t>
  </si>
  <si>
    <t>N. Srikanth, J. Premkumar, M. Sivakumar, Y.M. Wong and C.J. Vath, "Effect of Wire Purity on Copper Wire Bonding", 9th Electronics Packaging Technology Conference, pp. 755-759, Dec. 2007.</t>
  </si>
  <si>
    <t xml:space="preserve">Y. Liu, Power Electronics Packaging, Springer, 2012.
 </t>
  </si>
  <si>
    <t xml:space="preserve">W.W. Lee, L.T. Nguyen and G.S. Selvaduray, "Solder joint fatigue models: review and applicability to chip scale packages", Microelectronics Reliability, vol. 40, no. 2, pp. 231-244, Feb. 2000.
 </t>
  </si>
  <si>
    <t xml:space="preserve">J. H.L. Pang, B.S. Xiong and T.H. Low, "Low cycle fatigue models for lead-free solders", Thin Solid Films, vol. 462–463, pp. 408-412, Sep. 2004.
 </t>
  </si>
  <si>
    <t>M.A. Neidigk and Y.L. Shen, "Predicting the effect of underfill filler volume fraction on solder fatigue life and residual stress for surface mount components using nonlinear viscoelastic analyses", TCPMT, vol. 2/9, pp. 1492-1500, July 2012.</t>
  </si>
  <si>
    <t>1492</t>
  </si>
  <si>
    <t xml:space="preserve">W. Tian and S. Wei, "Reliability analysis and experiment test on SAC305 solder balls", Proc. IEEE Electronic Packaging Technology (ICPT), pp. 1134-1138, 2015.
 </t>
  </si>
  <si>
    <t>1134</t>
  </si>
  <si>
    <t xml:space="preserve">R. Darveaux, K. Banerji, A. Mawer and G. Dody, "Reliability of plastic ball grid array assembly" in Ball Grid Array Technology, New York:McGraw-Hill, Inc., 1995.
</t>
  </si>
  <si>
    <t xml:space="preserve">R. Darveaux, "Effect of simulation methodology on solder joint crack growth correlation", Proc. IEEE Electronic Components and Technol. Conf. (ECTC), pp. 1048-1058, 2000.
 </t>
  </si>
  <si>
    <t xml:space="preserve">K.A. Brakke, Surface Evolver Manual version 2.14, 1999.
</t>
  </si>
  <si>
    <t xml:space="preserve">Y.M. Liu and Y. Liu, "Prediction of board-level performance of WLCSP", Proc. IEEE Electronic Components and Technol. Conf. (ECTC), pp. 840-845, 2013.
 </t>
  </si>
  <si>
    <t xml:space="preserve">Y. Liu, Q. Qian, M. Ring, J. Kim and D. Kinzer, "Modeling for critical design of wafer level chip scale package", Proc. IEEE Electronic Components and Technol. Conf. (ECTC), pp. 959-964, 2012.
 </t>
  </si>
  <si>
    <t xml:space="preserve">Q. Qian and Y. Liu, "Reliability analysis of next generation wafer level chip scale", EuroSime Proc., pp. 1-7, 2013.
</t>
  </si>
  <si>
    <t xml:space="preserve">Y.M. Liu, Y. Liu and S. Qu, "Bump geometric deviation on the reliability of BOR WLCSP", Proc. IEEE Electronic Components and Technol. Conf. (ECTC), pp. 808-814, 2014.
 </t>
  </si>
  <si>
    <t xml:space="preserve">"Performance test methods and qualification requirements for surface mount solder attachments", IPC IPC-9701, 2002.
</t>
  </si>
  <si>
    <t>9701</t>
  </si>
  <si>
    <t xml:space="preserve">S. Sidharth, R. Blish and D. Natekar, "Solder joint shape and standoff height prediction and integration with FEA-Based methodology for reliability rvaluation", Proc. IEEE Electronic Components and Technol. Conf. (ECTC), pp. 1739-1744, 2012.
</t>
  </si>
  <si>
    <t>1739</t>
  </si>
  <si>
    <t>[online] Available: http://www.laocsmta.org/archive/Pb_Free_Presentation_03_06.pdf.</t>
  </si>
  <si>
    <t>[online] Available: https://www.fairchildsemi.com/datasheets/FD/FDMS86181.pdf.</t>
  </si>
  <si>
    <t>8618</t>
  </si>
  <si>
    <t xml:space="preserve">D. Shaddock and L. Yin, "High-temperature electronics and applications", Chip Scale Review, pp. 47-50, 2015.
</t>
  </si>
  <si>
    <t xml:space="preserve">K. Ueno, K. Dohi, K. Muranaka, Y. Ishikawa and A. Nakao, "Development of liquid granule and sheet type epoxy molding compounds for fan out wafer/panel level package", Microsystems Packaging Assembly and Circuits Technology Conference (IMPACT) 2016 11th International, pp. 310-313, 2016.
 </t>
  </si>
  <si>
    <t xml:space="preserve">K. Kan, Y. Oi, Y. Fujii, M. Miwa and M. Sugahara, "The Novel Liquid Molding Compound for Fan-out Wafer Level Package", 2016 International Conference on Electronics Packaging (ICEP), pp. 557-561, 2016.
 </t>
  </si>
  <si>
    <t xml:space="preserve">W. Zhang, D. Yang, L. Ernst, B. Zhang, W. Yang and M. Cai, "Interface crack propagation between epoxy moulding compound and copper", Thermal Mechanical and Multi-Physics Simulation and Experiments in Microelectronics and Microsystems (EuroSimE) 2016 17th International Conference on, pp. 1-8, 2016.
 </t>
  </si>
  <si>
    <t xml:space="preserve">P.G. Charalambides, J. Lund, A.G. Evans and R.M. McMeeking, "A test specimen for determining the fracture resistance of bimaterial interfaces", Journal of Applied Mechanics-Transactions of the Asme, vol. 56, pp. 77-82, Mar 1989.
 </t>
  </si>
  <si>
    <t>X. Weidong and S.K. Sitaraman, "Investigation of interfacial delamination of a copper-epoxy interface under monotonic and cyclic loading: modeling and evaluation", IEEE Transactions on Advanced Packaging, vol. 26, pp. 441-446, 2003.</t>
  </si>
  <si>
    <t xml:space="preserve">X. Weidong and S.K. Sitaraman, "Investigation of interfacial delamination of a copper-epoxy interface under monotonic and cyclic loading: experimental characterization", IEEE Transactions on Advanced Packaging, vol. 26, pp. 447-452, 2003.
 </t>
  </si>
  <si>
    <t xml:space="preserve">W. Xie and S.K. Sitaraman, "An experimental technique to determine critical stress intensity factors for delamination initiation", Engineering fracture mechanics, vol. 70, pp. 1193-1201, 2003.
 </t>
  </si>
  <si>
    <t>1193</t>
  </si>
  <si>
    <t>R.J. Harries and S.K. Sitaraman, "Numerical modeling of interfacial delamination propagation in a novel peripheral array package", IEEE Transactions on components and packaging technologies, vol. 24, pp. 256-264, 2001.</t>
  </si>
  <si>
    <t>V. Sundararaman and S.K. Sitaraman, "Interfacial fracture toughness for delamination growth prediction in a novel peripheral array package", IEEE Transactions on Components and Packaging Technologies, vol. 24, pp. 265-270, 2001.</t>
  </si>
  <si>
    <t xml:space="preserve">W. Xie and S.K. Sitaraman, "Interfacial thermal stress analysis of anisotropic multi-layered electronic packaging structures", Transactions of the ASME - Journal of Electronic Packaging, pp. 61-66, March 2000.
 </t>
  </si>
  <si>
    <t xml:space="preserve">P.P.L. Matos, R.M. McMeeking, P.G. Charalambides and M.D. Drory, "A method for calculating stress intensities in bimaterial fracture", International Journal of Fracture, vol. 40, pp. 235-254, 1989.
 </t>
  </si>
  <si>
    <t xml:space="preserve">A. Agrawal and A.M. Karlsson, "Obtaining Mode Mixity for a Bimaterial Interface Cracking Using the Virtual Crack Closure Technique", Int. J. Fracture, vol. 141, pp. 75-98, 2006.
 </t>
  </si>
  <si>
    <t>W.E.R. Krieger, S. Raghavan and S.K. Sitaraman, "Experiments for Obtaining Cohesive-Zone Parameters for Copper-Mold Compound Interfacial Delamination", IEEE Transactions on Components Packaging and Manufacturing Technology, vol. 6, pp. 1389-1398, 2016.</t>
  </si>
  <si>
    <t xml:space="preserve">G. Schlottig, Reliability at the Chip Interfaces: Delaminating the Silicon Die from Molding Compound, 2012.
</t>
  </si>
  <si>
    <t xml:space="preserve">J.J. Wang, D.Q. Zou, M.F. Lu, W. Ren and S. Liu, "Evaluation of interfacial fracture toughness of a flip-chip package and a bimaterial system by a combined experimental and numerical method", Engineering Fracture Mechanics, vol. 64, pp. 781-797, Dec 1999.
 </t>
  </si>
  <si>
    <t xml:space="preserve">S. Nakamura, E. Pavlovic and E.J. Kramer, "Fracture energy of epoxy interfaces with layers of different silane coupling agents", Journal of Adhesion, vol. 83, pp. 351-365, 2007.
 </t>
  </si>
  <si>
    <t xml:space="preserve">K.M. Liechti and Y.S. Chai, "Biaxial Loading Experiments for Determining Interfacial Fracture-Toughness", Journal of Applied Mechanics-Transactions of the Asme, vol. 58, pp. 680-687, Sep 1991.
 </t>
  </si>
  <si>
    <t xml:space="preserve">G.P. Cherepanov, "Crack Propagation in Continuous Media", J. App. Math. Mech., vol. 31, pp. 503-512, 1967.
 </t>
  </si>
  <si>
    <t xml:space="preserve">J.R. Rice, "A Path Independent Integral and the Approximate Analysis of Strain Concentration by Notches and Cracks", J. Applied Mechanics, pp. 379-386, June 1968.
 </t>
  </si>
  <si>
    <t xml:space="preserve">"COMPOSITION COMPRISING SILICONE EPOXY RESIN HYDROXYL COMPOUND ANHYDRIDE AND CURING CATALYST", 2003.
</t>
  </si>
  <si>
    <t xml:space="preserve">"LIGHT EMITTING DEVICE WITH EXCELLENT HEAT RESISTANCE AND LIGHT RESISTANCE", 2006.
</t>
  </si>
  <si>
    <t xml:space="preserve">"Moisture/Reflow Sensitivity Classification for Nonhemetic Solid State Surface MountDevices", IPC/JEDEC J-STD-020D.1, 2008.
</t>
  </si>
  <si>
    <t xml:space="preserve">K. X. Hu, C. P. Yeh, X. S. Wu and K. Wyatt, "An interfacial delamination analysis for multichip module thin film interconnects", J. Electron. Packag., vol. 118, no. 4, pp. 206-213, 1996.
 </t>
  </si>
  <si>
    <t xml:space="preserve">W. D. van Driel, M. A. J. van Gils, R. B. R. van Silfhout and G. Q. Zhang, "Prediction of delamination related IC packaging reliability problems", Microelectron. Rel., vol. 45, pp. 1633-1638, Sep./Nov. 2005.
 </t>
  </si>
  <si>
    <t>G. Xia, F. Qin, W. Zhu, C. Gao and X. Ma, "Interfacial delamination and reliability design of exposed pad packages", Proc. 13th Int. Conf. Electron. Packag. Technol. High Density Packag. (ICEPT-HDP), pp. 588-594, 2012.</t>
  </si>
  <si>
    <t>W. Xie and S. K. Sitaraman, "Investigation of interfacial delamination of a copper-epoxy interface under monotonic and cyclic loading: Experimental characterization", IEEE Trans. Adv. Packag., vol. 26, no. 4, pp. 447-452, Nov. 2003.</t>
  </si>
  <si>
    <t xml:space="preserve">X. Liu, Q. Chen, V. Sundaram, R. R. Tummala and S. K. Sitaraman, "Failure analysis of through-silicon vias in free-standing wafer under thermal-shock test", Microelectron. Rel., vol. 53, no. 1, pp. 70-78, Jan. 2013.
 </t>
  </si>
  <si>
    <t xml:space="preserve">K. X. Hu, A. Chandra and Y. Huang, "Multiple void-crack interaction", Int. J. Solids Struct., vol. 30, no. 11, pp. 1473-1489, 1993.
 </t>
  </si>
  <si>
    <t xml:space="preserve">A. Tambat and G. Subbarayan, "Isogeometric enriched field approximations", Comput. Methods Appl. Mech. Eng., vol. 245, pp. 1-21, Oct. 2012.
 </t>
  </si>
  <si>
    <t xml:space="preserve">P. Rahul-Kumar, A. Jagota, S. J. Bennison, S. Saigal and S. Muralidhar, "Polymer interfacial fracture simulations using cohesive elements", Acta Mater., vol. 47, pp. 4161-4169, Nov. 1999.
 </t>
  </si>
  <si>
    <t>4161</t>
  </si>
  <si>
    <t xml:space="preserve">S. Li, M. D. Thouless, A. M. Waas, J. A. Schroeder and P. D. Zavattieri, "Mixed-mode cohesive-zone models for fracture of an adhesively bonded polymer–matrix composite", Eng. Fract. Mech., vol. 73, no. 1, pp. 64-78, 2006.
 </t>
  </si>
  <si>
    <t xml:space="preserve">M. L. Williams, "The stresses around a fault or crack in dissimilar media", Bull. Seismol. Soc. Amer., vol. 49, pp. 199-204, Apr. 1959.
 </t>
  </si>
  <si>
    <t xml:space="preserve">A. Agrawal and A. M. Karlsson, "Obtaining mode mixity for a bimaterial interface crack using the virtual crack closure technique", Int. J. Fract., vol. 141, pp. 75-98, Sep. 2006.
 </t>
  </si>
  <si>
    <t xml:space="preserve">T. L. Anderson, Fracture Mechanics: Fundamentals and Applications, New York, NY, USA:Taylor Francis, 2005.
</t>
  </si>
  <si>
    <t xml:space="preserve">N. P. O’Dowd, C. F. Shih and M. G. Stout, "Test geometries for measuring interfacial fracture toughness", Int. J. Solids Struct., vol. 29, no. 5, pp. 571-589, 1992.
 </t>
  </si>
  <si>
    <t xml:space="preserve">J. R. Rice, "Elastic fracture mechanics concepts for interfacial cracks", J. Appl. Mech., vol. 55, pp. 98-103, Mar. 1988.
 </t>
  </si>
  <si>
    <t xml:space="preserve">R. Krueger, "Virtual crack closure technique: History approach and applications", Appl. Mech. Rev., vol. 57, no. 2, pp. 109-143, 2004.
 </t>
  </si>
  <si>
    <t xml:space="preserve">E. F. Rybicki and M. F. Kanninen, "A finite element calculation of stress intensity factors by a modified crack closure integral", Eng. Fract. Mech., vol. 9, no. 4, pp. 931-938, 1977.
 </t>
  </si>
  <si>
    <t xml:space="preserve">P. P. L. Matos, R. M. McMeeking, P. G. Charalambides and M. D. Drory, "A method for calculating stress intensities in bimaterial fracture", Int. J. Fract., vol. 40, pp. 235-254, Aug. 1989.
 </t>
  </si>
  <si>
    <t>H. Mei, S. Gowrishankar, K. M. Liechti and R. Huang, "Initiation and propagation of interfacial delamination in integrated thin-film structures", Proc. 12th IEEE Intersoc. Conf. Thermal Thermomech. Phenomena Electron. Syst. (ITherm), pp. 1-8, Jun. 2010.</t>
  </si>
  <si>
    <t>S. Raghavan, I. Schmadlak, G. Leal and S. K. Sitaraman, "Framework to extract cohesive zone parameters using double cantilever beam and four-point bend fracture tests", Proc. 15th Int. Conf. Thermal Mech. Multi-Phys. Simulation Experim. Microelectron. Microsyst. (EuroSimE), pp. 1-5, 2014.</t>
  </si>
  <si>
    <t>W. E. R. Krieger, S. Raghavan, A. Kwatra and S. K. Sitaraman, "Cohesive zone experiments for copper/mold compound delamination", Proc. IEEE 64th Electron. Compon. Technol. Conf. (ECTC), pp. 983-989, May 2014.</t>
  </si>
  <si>
    <t xml:space="preserve">J. Dundurs, "Edge-bonded dissimilar orthogonal elastic wedges under normal and shear loading", J. Appl. Mech., vol. 36, no. 3, pp. 650-652, 1969.
 </t>
  </si>
  <si>
    <t xml:space="preserve">B. Blackman, J. P. Dear, A. J. Kinloch and S. Osiyemi, "The calculation of adhesive fracture energies from double-cantilever beam test specimens", J. Mater. Sci. Lett., vol. 10, no. 5, pp. 253-256, 1991.
 </t>
  </si>
  <si>
    <t xml:space="preserve">W. O. Soboyejo, G.-Y. Lu, S. Chengalva, J. Zhang and V. Kenner, "A modified mixed-mode bending specimen for the interfacial fracture testing of dissimilar materials", Fatigue Fract. Eng. Mater. Struct., vol. 22, no. 9, pp. 799-810, 1999.
 </t>
  </si>
  <si>
    <t xml:space="preserve">M. H. Shirangi, W. H. Müller and B. Michel, "Determination of copper/EMC interface fracture toughness during manufacturing moisture preconditioning and solder reflow process of semiconductor packages", Proc. ICF12, 2013.
</t>
  </si>
  <si>
    <t xml:space="preserve">H. T. Tran, M. H. Shirangi, X. Pang and A. A. Volinsky, "Temperature moisture and mode-mixity effects on copper leadframe/EMC interfacial fracture toughness", Int. J. Fract., vol. 185, pp. 115-127, Jan. 2013.
 </t>
  </si>
  <si>
    <t>S. P. M. Noijen, O. van der Sluis and P. H. M. Timmermans, "An extensive investigation of the four point bending test for interface characterization", Proc. 13th Int. Conf. Thermal Mech. Multi-Phys. Simulation Experim. Microelectron. Microsyst. (EuroSimE), pp. 1/9-9/9, Apr. 2012.</t>
  </si>
  <si>
    <t xml:space="preserve">P. G. Charalambides, J. Lund, A. G. Evans and R. M. McMeeking, "A test specimen for determining the fracture resistance of bimaterial interfaces", J. Appl. Mech., vol. 56, pp. 77-82, Mar. 1989.
 </t>
  </si>
  <si>
    <t xml:space="preserve">T. L. Becker, J. M. McNaney, R. M. Cannon and R. O. Ritchie, "Limitations on the use of the mixed-mode delaminating beam test specimen: Effects of the size of the region of K-dominance", Mech. Mater., vol. 25, no. 4, pp. 291-308, 1997.
 </t>
  </si>
  <si>
    <t xml:space="preserve">J. W. Hutchinson and Z. Suo, "Mixed mode cracking in layered materials", Adv. Appl. Mech., vol. 29, pp. 63-191, 1991.
 </t>
  </si>
  <si>
    <t xml:space="preserve">S. Raghavan, I. Schmadlak, G. Leal and S. K. Sitaraman, "Mixed-mode cohesive zone parameters for sub-micron scale stacked layers to predict microelectronic device reliability", Eng. Fract. Mech., vol. 153, pp. 259-277, Mar. 2016.
 </t>
  </si>
  <si>
    <t xml:space="preserve">S. S. Iyer, "Three-dimensional integration: An industry perspective", MRS Bulletin, vol. 40, pp. 226-232, 2015.
 </t>
  </si>
  <si>
    <t xml:space="preserve">J. Ross, Microelectronics Failure Analysis, Ohio:ASM International, 2011.
</t>
  </si>
  <si>
    <t xml:space="preserve">J. Ross, Microelectronics Failure Analysis, Ohio:ASM International, pp. 529-535, 2011.
</t>
  </si>
  <si>
    <t xml:space="preserve">W.S. Haddad and J.E. Trebes, Developments in Limited Data Image Reconstruction Techniques for Ultrahigh-Resolution X-ray Tomographic Imaging of Microchips. in Developments in X-ray Tomography, CA:SPIE, San Diego, 1997.
</t>
  </si>
  <si>
    <t xml:space="preserve">O. Breitenstm and M. Langenkamp, Lock-in Thermography - Basics and Use for Functional Diagnostics of Electronic Components, Berlin, New York, 2001.
</t>
  </si>
  <si>
    <t xml:space="preserve">O. Breitenstm, J.P. Rakotoniaina, F. Altmann, J. Schulz and G. Linse, Fault Localization and Functional Testing of ICs by Lock-in Thermography, New York:Wiley, 2001.
</t>
  </si>
  <si>
    <t xml:space="preserve">K. Nikawa and S. Tozaki, "Principles Novel OBIC Observation Method for Detecting Defects in Al Stripes Under Current Stressing", Proc. 19th ISTFA, pp. 303-310, 1993.
</t>
  </si>
  <si>
    <t xml:space="preserve">J. Ross, Microelectronics Failure Analysis, Ohio:ASM International, pp. 279-291, 2011.
</t>
  </si>
  <si>
    <t xml:space="preserve">T. Hasegawa, H. Abe and T. Ikeuchi, "Wafer level compression molding compounds", Electronic Components and Technology Conference (ECTC) 2012 IEEE 62nd, pp. 1400-1405, May 29 2012-June 1 2012.
 </t>
  </si>
  <si>
    <t xml:space="preserve">Y. Takahashi, R. Dunne, M. Amagai, Y. Koto, S. Iriguchi, T. Bonifield, et al., "Over Molding Process Development for a Stacked Wafer-level Chip Scale Package with Through Silicon Vias (TSVs)", Transactions of The Japan Institute of Electronics Packaging, vol. 5, no. 1, pp. 122-131, Dec. 2012.
 </t>
  </si>
  <si>
    <t>A. Kumar, X. Dingwei, V. Sekhar, S. Lim, C. Keng and G. Sharma, "Wafer Level Embedding Technology for 3D Wafer Level Embedded Package", Proceedings of the 59th Electronic Components and Technology Conference, pp. 1289-1296, 2009.</t>
  </si>
  <si>
    <t xml:space="preserve">M. Sadeghinia, K.M.B. Jansen and L.J. Ernst, "Characterization and modelling the thermo-mechanical cure-dependent properties of epoxy molding compound", International Journal of Adhesion &amp; Adhesives, vol. 32, pp. 82-88, Oct. 2011.
 </t>
  </si>
  <si>
    <t xml:space="preserve">Y. Tomita, Y. Sekihara, J. Kubota, K. Ichikawa and B. Sankman, "Wafer Level Packaging to Address Future Direct Chip Attach Needs", Transactions of The Japan Institute of Electronics Packaging, vol. 5, no. 1, pp. 85-91, Dec. 2012.
 </t>
  </si>
  <si>
    <t>T. Braun, K.F. Becker, K. Piefke, S. Voges, T. Thomas, M. Topper, et al., "3D stacking approaches for mold embedded packages", the 18th European Microelectronics and Packaging Conference (EMPC), pp. 1-8, 2011.</t>
  </si>
  <si>
    <t>A. Mallik, R. Stout and J. Ackaert, "Finite-Element Simulation of Different Kinds of Wafer Warpages: Spherical Cylindrical and Saddle", Components Packaging and Manufacturing Technology IEEE Transactions on, vol. 4, no. 2, pp. 240-247, Feb. 2014.</t>
  </si>
  <si>
    <t>M.L. Dunn, Y. Zhang and V.M. Bright, "Deformation and structural stability of layered plate microstructures subjected to thermal loading", Microelectromechanical Systems Journal of, vol. 11, no. 4, pp. 372-384, Aug 2002.</t>
  </si>
  <si>
    <t xml:space="preserve">M. Finot and S. Suresh, "Small and large deformation of thick and thin film multilayers: Effects of layer geometry plasticity and compositional gradients", J. Mech. Phys. Solids, vol. 44, pp. 683-721, 1996.
 </t>
  </si>
  <si>
    <t xml:space="preserve">L.B. Freund and S. Suresh, "Thin Film Materials: Stress Defect Formation and Surface Evolution", Cambridge, pp. 138-154, 2008.
</t>
  </si>
  <si>
    <t xml:space="preserve">L. B. Freund, J. A. Floro and E. Chason, "Extension of the stoney formula for substrate curvature to configurations with thin substrate or large deformations", Applied Physics Letters, vol. 74, pp. 1987-1989, 1999.
 </t>
  </si>
  <si>
    <t xml:space="preserve">G. G. Stoney, "The Tension of Metallic Films Deposited by Electrolysis", Proc. R. Soc. Lond. A May 6, vol. 82, no. 553, pp. 172-175, 1909.
 </t>
  </si>
  <si>
    <t xml:space="preserve">W.H. Zhu, L. Guang, W. Sun, F.X. Che, A. Sun, C.K. Wang, et al., "Cure shrinkage characterization and its implementation into correlation of warpage between simulation and measurement", Thermal Mechanical and Multi-Physics Simulation Experiments in Microelectronics and Micro-Systems 2007. EuroSime 2007. International Conference on, vol. no., pp. 1-8, 16–18 April 2007.
 </t>
  </si>
  <si>
    <t xml:space="preserve">"Help System Element Reference" in Structures and Geometric Nonlinearities, APDL Theory Reference, ANSYS, Inc., 2011.
</t>
  </si>
  <si>
    <t>M.A. Hopcroft, W.D. Nix and T.W Kenny, "What is the Young's Modulus of Silicon?", Journal of Microelectromechanical Systems, vol. 19, no. 2, pp. 229-238, 2010.</t>
  </si>
  <si>
    <t xml:space="preserve">J. de Vreugd, K.M.B. Jansen, L.J. Ernst and C. Bohm, "Prediction of cure induced warpage of micro-electronic products", Microelectronics Reliability, vol. 50, no. 7, pp. 910-916, July 2010.
 </t>
  </si>
  <si>
    <t>[online] Available: http://appsl.eere.energy.gov/buildings/publications/pdfs/ssl/ssl_mypp2014web.pdf.</t>
  </si>
  <si>
    <t xml:space="preserve">Y.C. Shih, G. Kim, L. Huang et al., "Role of Transparent Die Attach Adhesives for Enhancing Lumen Output of Midpower LED Emitters With Standard MESA Structure", IEEE Trans-CPMT, vol. 5, no. 6, pp. 731-736, 2015.
</t>
  </si>
  <si>
    <t xml:space="preserve">D.D.L. Chung, "Polymer-matrix composites for microelectronics", vol. 8, no. 4, pp. 219-229, 2000.
</t>
  </si>
  <si>
    <t xml:space="preserve">J. Li, K. Zhang, X.F. Zhang, M.F. Yuen, L. Liu and C.S. Ku, "Enhancing the Thermal Conductivity of Silicone Composites by Increasing Crosslink Degree", Proc 15th International Conference on Electronic Packaging Technology (ICEPT), pp. 329-333, 12–15 Aug., 2014.
 </t>
  </si>
  <si>
    <t xml:space="preserve">E. J. A. Popeal, M. Asamial and J. D. Mackenzie, "Transparent silica gel-PMMA composites", Journal of Materials Research, vol. 4, no. 04, pp. 1018-1026, 1989.
 </t>
  </si>
  <si>
    <t>1018</t>
  </si>
  <si>
    <t xml:space="preserve">B. I. Voit and A. Lederer, "Hyperbranched and highly branched polymer architectures synthetic strategies and major characterization aspects", Chemical Reviews, vol. 109, pp. 5924-5973, 2009.
 </t>
  </si>
  <si>
    <t>5924</t>
  </si>
  <si>
    <t xml:space="preserve">Y. Ikeda et al., "Investigation on Wirebond-less Power Module Structure with High-Density Packaging and High Reliability International Symposium on Power Semiconductor Devices and ICs", pp. 272-275, 2011.
</t>
  </si>
  <si>
    <t xml:space="preserve">M. Horio et al., "Ultra Compact Low Thermal Resistance and High Reliability Module Structure with SiC Schottky Barrier Diodes", IEEE Applied Power Electronics Conference and Exposition. 2011 Proceeding CD, pp. 1298-1300.
</t>
  </si>
  <si>
    <t xml:space="preserve">Rhee et al., "High power SiC inverter module packaging solutions for junction temperature over 220°C", 2014 IEEE 16th Electronics Packaging Technology Conference (EPTC), 2014.
</t>
  </si>
  <si>
    <t>Ho Siow Ling et al., "Impact of advanced materials on power cycling performance and process dependent stresses of QFN", Electronics Packaging Technology Conference (EPTC) 2012 IEEE 14th, pp. 119-124, 5–7 Dec. 2012.</t>
  </si>
  <si>
    <t>Zhang et al., "Thermal modeling and characterization of SiC power module under both air cooling and liquid cooling conditions", 2014 IEEE 16th Electronics Packaging Technology Conference (EPTC), 2014.</t>
  </si>
  <si>
    <t>C.W. Leong et al., "Process characterization of highly conductive silver paste die attach materials for thin die on QFN", Electronics Packaging Technology Conference (EPTC) 2012 IEEE 14th, pp. 372-378, 5–7 Dec. 2012.</t>
  </si>
  <si>
    <t xml:space="preserve">C.W. Leong et al., "Study on Silver Sintered Die Attach Material with Different Metal Surfaces for High Temperature (300oC) and High Pressure (30Kpsi) Applications", Electronics Packaging Technology Conference (EPTC) 2013 IEEE 15th, 11 December 13th, 2013.
</t>
  </si>
  <si>
    <t xml:space="preserve">C. Vivek et al., "Cyanate Ester-Based Encapsulation Material for High-Temperature Applications", Journal of Electronic Materials, vol. 42, no. 9, pp. 2803-2812, September 2013.
</t>
  </si>
  <si>
    <t>2803</t>
  </si>
  <si>
    <t>L Vigneswaran and C C Mei, "Lead Delamination Correlation with Sn Layer Melting during Sawing in Power QFN Package[C]", Electronics Packaging Technology Conference (EPTC) 2010 12th, pp. 373-378, 2010.</t>
  </si>
  <si>
    <t>N Anuar and A Taib, "Saw Singulation Characterization on High Profile Multi Chip Module Packages with Thick Leadframe[C]", Electronics Packaging Technology Conference (EPTC) 2004 6th, pp. 298-302, 2004.</t>
  </si>
  <si>
    <t xml:space="preserve">G Levinson, "Singulation of QFN/MLP Packages [J]", Advanced Dicing Technologies, pp. 28-33, Sept/Oct 2012.
</t>
  </si>
  <si>
    <t xml:space="preserve">R Kong, C Tulkoff and C Hillman, "The Reliability Challenges of QFN Packaging[C]", Smta China East Conference, 2010.
</t>
  </si>
  <si>
    <t xml:space="preserve">F Su, W J Li, T B Lan et al., "Investigation on Hygro-thermo-mechanical Stress of Aplastic Electronic Package[J]", Journal of Mechanics, vol. 30, no. 6, pp. 625-630, 2014.
 </t>
  </si>
  <si>
    <t xml:space="preserve">S L Ho, S P Joshi and A A O Tay, "Cohesive Zone Modeling of 3D Delamination in Encapsulated Silicon Devices[C]", Electronic Components and Technology Conference (ECTC) 2012 IEEE 62nd, pp. 1493-1498, 2012.
 </t>
  </si>
  <si>
    <t xml:space="preserve">J X Ren and D A Hua, "Grinding Principle" in , Xi'an: Northwestern Polytechnic University Press, pp. 1-91, 1988.
</t>
  </si>
  <si>
    <t xml:space="preserve">G F Xia, "Co-Design For Manufacturability And Reliability Of Multi-Row Qfn Package By Numerical Simulation Method [D]", 2015.
</t>
  </si>
  <si>
    <t xml:space="preserve">P Towashirapom, K Gall, G Subbarayan et al., "Power Cycling Thermal Fatigue of Sn—Pb Solder Joints on A Chip Scale Package[J]", International jounal of fatigue, vol. 26, no. 5, pp. 497-510, 2004.
 </t>
  </si>
  <si>
    <t xml:space="preserve">M Goroll and R Pufall, "Determination of Adhesion and Delamination Prediction for Semiconductor Packages by Using Grey Scale Correlation and Cohesive Zone Modelling[J]", Microelectronics Reliability, vol. 52, no. 9, pp. 2289-2293, 2012.
 </t>
  </si>
  <si>
    <t xml:space="preserve">J S Wang and Z Suo, "Experimental Determination of Interfacial Toughness Curves Using Brazil-nut-sandwiches[J]", Acta Metallurgica et Materialia, vol. 38, no. 7, pp. 1279-1290, 1990.
 </t>
  </si>
  <si>
    <t xml:space="preserve">"Quick Via Pull Test", The QVP test evaluation was conducted in accordance to Atotechs BTT-PTH Standard Operating Procedure.
</t>
  </si>
  <si>
    <t xml:space="preserve">R. Massey and A. Zee, "Use of Non Etching Adhesion Promoters in Advanced PCB Applications", SMTA Proceedings, 2010.
</t>
  </si>
  <si>
    <t>P. Brooks, T. Huelsmann, S. Kumashiro and K. Terauchi, "Novel Approach for a Non-Etching Adhesion Promoter for the next Generation of IC Substrates", JPCA Proceedings, 2007.</t>
  </si>
  <si>
    <t xml:space="preserve">S. Rzepka and A. Mueller, "The effect of viscoelasticity on the result accuracy of FEM panel warpagesimulations", Proc. 8th Eurosime Conf., pp. 336-343, 2007.
</t>
  </si>
  <si>
    <t xml:space="preserve">D. G. Yang, K. M. B. Jansen, L. J. Ernst, G. Q. Zhang, W. D. van Driel, H. J. L. Bressers, et al., "Numerical modeling of warpage inducedin QFN array molding process", Microelectron. Rel., vol. 47, no. 23, pp. 310-318, 2007.
 </t>
  </si>
  <si>
    <t xml:space="preserve">G. Stoney, "The tensionof metallic films deposited by electrolysis", Proc. Royal Soc. London Ser. A, vol. 82, pp. 172-175, 1909.
 </t>
  </si>
  <si>
    <t xml:space="preserve">C. Klein, "How accurate are Stoneys equation and recentmodifications", J. Appl. Phys., vol. 88, pp. 5487-5489, Nov. 2000.
 </t>
  </si>
  <si>
    <t xml:space="preserve">J. Kim, K. Paik and S. Oh, "Themultilayer-modified Stoneys formula for laminated polymer composites on a silicon substrate", J. Appl. Phys., vol. 86, pp. 5474-5479, Nov. 1999.
 </t>
  </si>
  <si>
    <t>5474</t>
  </si>
  <si>
    <t xml:space="preserve">C. Klein, "Comment on The multilayer-modified Stoneysformula", J. Appl. Phys., vol. 86, pp. 5499-5500, Aug. 2000.
 </t>
  </si>
  <si>
    <t>5499</t>
  </si>
  <si>
    <t xml:space="preserve">C. Klein and R. Miller, "Strains and stresses in multilayered elastic structures", J. Appl. Phys., vol. 87, no. 5, pp. 2265-2272, Mar. 2000.
 </t>
  </si>
  <si>
    <t xml:space="preserve">C. H. Hsueh, S. Lee and T. J. Chuang, "Analternative method of solving multilayer bending problems", J. Appl. Mech., vol. 70, no. 1, pp. 151-154, Jan. 2003.
 </t>
  </si>
  <si>
    <t xml:space="preserve">D. Chen, S. Cheng and T. D. Gerhardt, "Thermal stresses in laminated beams", J. Thermal Stresses, vol. 5, no. 1, pp. 67-84, 1982.
 </t>
  </si>
  <si>
    <t xml:space="preserve">E. Suhir, "Analysis of interfacial thermal stresses in a trimaterialassembly", J. Appl. Phys., vol. 89, no. 7, pp. 369-3685, Apr. 2001.
 </t>
  </si>
  <si>
    <t>3685</t>
  </si>
  <si>
    <t xml:space="preserve">E. Suhir, "Predicted bow of plasticpackages of integrated circuit devices", J. Reinforced Plastics Composites, vol. 12, pp. 951-972, Sep. 1993.
 </t>
  </si>
  <si>
    <t xml:space="preserve">H. E. Bair, D. J. Boyle, J. T. Ryan, C. R. Taylor, S. C. Tighe and D. L. Crouthamel, "Thermomechanical properties of IC molding compounds", Polymer Eng. Sci., vol. 30, no. 10, pp. 609-617, May 1990.
 </t>
  </si>
  <si>
    <t xml:space="preserve">S. Motahhari and J. Cameron, "The contribution to residual stress by differential resinshrinkage", J. Reinforced Plastics Composites, vol. 18, no. 11, pp. 1011-1020, 1999.
 </t>
  </si>
  <si>
    <t xml:space="preserve">M. Koganemaru, T. Ikedab and N. Miyazakib, "Residual stress evaluation in resin-molded IC chips using finite elementanalysis and piezoresistive gauges", Microelectron. Rel., vol. 48, no. 6, pp. 923-932, 2008.
 </t>
  </si>
  <si>
    <t>M. Tsai, Y. Chen and R. Lee, "Correlation between measurement and simulation of thermal warpage in PBGA withconsideration of molding compound residual strain", IEEE Trans. Compon. Packag. Technol., vol. 31, no. 3, pp. 683-690, Sep. 2008.</t>
  </si>
  <si>
    <t>M. Shirangi, W. Mueller and B. Michel, "Effect of Nonlinear Hygro-thermal andResidual Stresses on the Interfacial Fracture in Plastic IC Packages", Proc. 59th Electron. Compon. Technol. Conf., pp. 232-238, 2009.</t>
  </si>
  <si>
    <t>G. Kelly, C. Lyden, W. Lawton, J. Barrett, A. Saboui, H. Pape, et al., "Importance of molding compound chemical shrinkage in the stress and age analysis ofPQFPs", IEEE Trans. Compon. Packag. Manuf. Technol., vol. 19, no. 2, pp. 296-299, May 1996.</t>
  </si>
  <si>
    <t xml:space="preserve">K. M. B. Jansen, C. Qian, L. J. Ernst, C. Bohm, A. Kessler, H. Preu, et al., "Modeling andcharacterization of molding compound properties during cure", Microelectron. Rel., vol. 49, no. 8, pp. 872-876, 2009.
 </t>
  </si>
  <si>
    <t xml:space="preserve">J. de Vreugd, K. M. B. Jansen, L. J. Ernst and C. Bohm, "Prediction of cure induced warpage of micro-electronic products", Microelectron. Rel., vol. 50, no. 7, pp. 910-916, 2010.
 </t>
  </si>
  <si>
    <t xml:space="preserve">G. Yan and J. R. White, "Residual stresses in a bilayer coating", Polymer Eng. Sci., vol. 39, no. 10, pp. 1856-1865, Oct. 1999.
 </t>
  </si>
  <si>
    <t>1856</t>
  </si>
  <si>
    <t>M. K. Saraswat, K. M. B. Jansen and L. J. Ernst, "Cure Shrinkage and Bulk ModulusDetermination in the Molding Compounds", Proc. 1st Electron. Systemintegr. Technol. Conf., pp. 782-787, 2006.</t>
  </si>
  <si>
    <t>S. J. Hwang and Y. S. Chang, "P-V-T-C equation or epoxy molding compounds", IEEE Trans. Compon. Packag. Technol., vol. 29, no. 1, pp. 112-117, Mar. 2006.</t>
  </si>
  <si>
    <t xml:space="preserve">D. B. Adolf, J. E. Martin, R. S. Chambers, S. N. Burchett and T. R. Guess, "Stresses during thermoset cure", J. Mater. Res., vol. 13, no. 3, pp. 530-550, 1998.
 </t>
  </si>
  <si>
    <t xml:space="preserve">K. M. B. Jansen, J. de Vreugd and L. J. Ernst, "Analytical estimate for curing-inducedstress and warpage in coating layers", J. Appl. Polymer Sci., vol. 126, no. 5, pp. 1623-1630, 2012.
 </t>
  </si>
  <si>
    <t>1623</t>
  </si>
  <si>
    <t>S. Kim, The role of plastic package adhesion in performance, Components, Hybrids, and Manufacturing Technology. 14 (1991) 809-817.</t>
  </si>
  <si>
    <t>S.J. Cho, K.W. Paik, and Y.G. Kim, The effect of the oxidation of Cu-base leadframe on the interface adhesion between Cu metal and epoxy molding compound, IEEE Transactions on Components, Packaging, and Manufacturing Technology-Part B. 20 (1997) 167-175.</t>
  </si>
  <si>
    <t xml:space="preserve">H.Y. Lee and J. Qu, Microstructure, adhesion strength and failure path at a polymer /roughened metal interface, Journal of Adhesion Science and Technology. 17 (2003) 195-215.
 </t>
  </si>
  <si>
    <t xml:space="preserve">E. Feresenbet, D. Raghavan, and G. A. Holmes, The influence of silane coupling agent composition on the surface characterization of fiber and on fiber-matrix interfacial shear strength, Journal of Adhesion. 79 (2003) 643-665.
 </t>
  </si>
  <si>
    <t xml:space="preserve">M.R. Horner, F.J. Boerio, and H. M. Clearfield, An XPS investigation of the adsorption of aminosilanes onto metal substrates, Silanes and other Coupling Agents. (1992) 241-262.
 </t>
  </si>
  <si>
    <t xml:space="preserve">S.M. Song, C.E. Park, H.K. Yun, S.Y. Oh, and J.M. Park, Adhesion improvement of epoxy resin to alloy lead frame by silane coupling agents, Journal of Adhesion Science and Technology. 11 (1997) 797-809.
 </t>
  </si>
  <si>
    <t xml:space="preserve">F.J. Boerio, J.W. Williams, and J.M. Burkstrand, The structure of films formed by -aminopropyltriethoxysilane adsorbed onto copper, Journal of Colloid and Interface Science. 91 (1983) 485-495.
 </t>
  </si>
  <si>
    <t xml:space="preserve">R. Muller, K. Heckmann, M. Habermann, T. Paul, and M. Stratmann, New adhesion promoters for copper leadframes and epoxy resin, Journal of Adhesion. 72 (2000) 65-83.
 </t>
  </si>
  <si>
    <t xml:space="preserve">C.K.Y. Wong, S.Y.Y. Leung, H. Fan and M.M.F. Yuen, Synergistic Toughening of Epoxy-Copper Interface Using a Thiol-Based Coupling Layer, Journal of Adhesion Science and Technology 25 (2011) 2081
 </t>
  </si>
  <si>
    <t xml:space="preserve">F. Caprioli, F. Decker and V.D. Castro, Journal of Electroanalytical Chemistry. 657 (2011) 192.
</t>
  </si>
  <si>
    <t xml:space="preserve">W. Paik, S. Eu, K. Lee, S. Chon, and M. Kim, Electrochemical Reactions in Adsorption of Organosulfur Molecules on Gold and Silver: Potential Dependent Adsorption, Langmuir. 16 (2000) 10198-10205.
 </t>
  </si>
  <si>
    <t xml:space="preserve">C.M.A. Brett, S. Kresak, T. Hianik and A.M.O. Bretta, Studies on Self-Assembled Alkanethiol Monolayers Formed at Applied Potential on Polycrystalline Gold Electrodes, Electroanalysis. 15 (2003) 557-565.
 </t>
  </si>
  <si>
    <t xml:space="preserve">A. Maho, J. Denayera, J. Delhallea and Z. Mekhalifa, Electro-assisted assembly of aliphatic thiol, dithiol and dithiocarboxylic acid monolayers on copper, Electrochimica Acta. 56 (2011) 3954-3962.
 </t>
  </si>
  <si>
    <t xml:space="preserve">C.K.Y. Wong, S.Y.Y. Leung, R.H. Poelma, K.M.B. Jansen, C.C.A. Yuan, W.D. van Driel and G. Zhang, Establishment of the coarse grained parameters for epoxycopper interfacial separation, Journal of Applied Physics 111, (2012) 094906.
 </t>
  </si>
  <si>
    <t>P. He, H. Fan and M.M.F. Yuen, Investigation of Benzenethiol (BT) Materials as Adhesion Promoter for Cu/Epoxy Interface Using Molecular Dynamic Simulation, Proc. 12th Int. Conf. on Thermal, Mechanical and Multiphysics Simulation and Experiments in Microelectronics and Microsystems, Lins, Austria, April 2011.</t>
  </si>
  <si>
    <t xml:space="preserve">H. Fan and M.M.F. Yuen, Material properties of the cross-linked epoxy resin compound predicted by molecular dynamics simulation, Polymer, 48 (2007) 2174-2178.
 </t>
  </si>
  <si>
    <t>C.K.Y. Wong, H. Fan, and M.M.F. Yuen, Interfacial adhesion study for SAM induced covalent bonded Copper-EMC interface by Molecular Dynamics Simulation, IEEE Transactions on Components and Packaging Technologies, 31, (2008) 297-308.</t>
  </si>
  <si>
    <t xml:space="preserve">F. Caprioli, F. Decker, A.G. Marrani, M. Beccari and V. D. Castro, Copper protection by self-assembled monolayers of aromatic thiols in alkaline solutions, Physical Chemistry Chemical Physics. 12 (2010) 9230-9238.
 </t>
  </si>
  <si>
    <t xml:space="preserve">E. Barsoukov and J.R. Macdonald, Impedance Spectroscopy, John Wiley and Sons, Inc. (New Jersey 2005), pp 13.
 </t>
  </si>
  <si>
    <t xml:space="preserve">B. OBrien, H. Sahalov, and P.C. Searson, The temperature dependence of the impedance of alkanethiol self-assembled monolayers, Applied Physics Letters. 97 (2010) 043110-13.
 </t>
  </si>
  <si>
    <t xml:space="preserve">Fangzu Yang and Liqiong Wu, "Electroless copper deposition using sodium hypophosphite as reductant", Plating and finishing, vol. 26, pp. 7-9, 2004.
</t>
  </si>
  <si>
    <t xml:space="preserve">Guanghui Hu, Fangzu Yang and Huihuang Wu, "The effect of additives on electroless copper plating on ceramic surface", electroplating finishing, vol. 21, pp. 24-28, 2002.
</t>
  </si>
  <si>
    <t xml:space="preserve">H. Honma, "Plating technology for electronics packaging", ElectrochimicaActa, vol. 47, pp. 75-84, 2001.
 </t>
  </si>
  <si>
    <t xml:space="preserve">H. Honma, J. Ishibashi, T. Kobayashi and H. Irisawa, "Improvement of adhesion for Iayer-to-layer connection for build-up printed circuit boards", Transactions of the Institute of Metal Finishing, vol. 78, pp. 140-142, 2000.
 </t>
  </si>
  <si>
    <t xml:space="preserve">H. Honma, K. Oyamada and I. Koiwa, "Advanced plating technology for electronic devices", Electrochemistry, vol. 74, pp. 2-11, 2006.
 </t>
  </si>
  <si>
    <t xml:space="preserve">X. Wang, Z. Yang and N. Li, "First Synergy Effects of SPS and PEG-4000 on the Bottom-Up Filling in Electroless Copper Plating", Journal of the Electrochemical Society, vol. 157, no. 2010, pp. D546-D549.
 </t>
  </si>
  <si>
    <t>4000</t>
  </si>
  <si>
    <t xml:space="preserve">Zhifeng Yang and Zenglin Wang, "Novel super electroless copper plating system [dissertation]", Shanxi normal university, 2010.
</t>
  </si>
  <si>
    <t xml:space="preserve">Wenjing Zhang, Wei Luo, Anmin Hu and Ming Li, "Adhesion improvement of Cu-based substrate and epoxy molding compound interface by hierarchical structure preparation", Microelectronics reliability, vol. 52, pp. 1157-1164, 2012.
 </t>
  </si>
  <si>
    <t xml:space="preserve">ZHANG Wenjing, FENG Xue and LI Ming, "Influence of PEG molecular weight on morphology structure and wettability of electroless deposited Cu-Ni-P films", Applied surface science, vol. 258, no. 2012, pp. 8841-8818.
</t>
  </si>
  <si>
    <t xml:space="preserve">Kengen M., Peels W., Heyes D. Development of Matrix Clip Assembly for Power MOSFET Packages. 2009 European Microelectronics and Packaging Conference (Empc 2009), Vols 1 and 2. 2009: 399-402.
</t>
  </si>
  <si>
    <t>Frear D. R., Ramanathan L. N., Jang J. W., Owens N. L. Emerging reliability challenges in electronic packaging. 2008 Ieee International Reliability Physics Symposium Proceedings-46th Annual. 2008: 450-4.</t>
  </si>
  <si>
    <t>Tsai M. Y., Chen C. H., Tsai W. L. Thermal Resistance and Reliability of High-Power LED Packages Under WHTOL and Thermal Shock Tests. Ieee T Compon Pack T. 2010; 33(4): 738-46.</t>
  </si>
  <si>
    <t>Manchester K. E., Bird D. W. Thermal-Resistance-A Reliability Consideration. Ieee T Compon Hybr. 1980; 3(4): 580-7.</t>
  </si>
  <si>
    <t xml:space="preserve">Li W. Q., Chen H. B., Han J. L., Xue K., Wong F., Shiu I., et al. Effects of Copper Plating Thickness of Ni/Fe Alloy Leadframe on the Thermal Performance of Small Outline Transistor (SOT) Packages. 2012 13th International Conference on Electronic Packaging Technology &amp;High Density Packaging (Icept-Hdp 2012). 2012: 384-7.
</t>
  </si>
  <si>
    <t>Nishimura Y., Morozumi A., Mochizuki E., Takahashi Y. Investigations of all lead free IGBT module structure with low thermal resistance and high reliability. Int Sym Pow Semicond. 2006: 249-52.</t>
  </si>
  <si>
    <t>Luechinger C. Ribbon bonding-A scalable interconnect for power QFN packages. 2007 9th Electronics Packaging Technology Conference, Vols 1 and 2. 2007: 47-54.</t>
  </si>
  <si>
    <t xml:space="preserve">Almagro E. I. V., Paek S. H., Lec T. K. Package Design Optimization for Electrical Performance of a Power Module using Finite Element Analysis. El Packag Tech Conf. 2008: 1023-7.
</t>
  </si>
  <si>
    <t xml:space="preserve">Wang N., Murugesan M., Ye L. L., Carlberg B., Chen S., Liu J. Reliability Investigation of Nano-enhanced Thermal Conductive Adhesives. 2012 12th Ieee Conference on Nanotechnology (Ieee-Nano). 2012.
</t>
  </si>
  <si>
    <t>Chowdhury A., Guenin B., Woo C., Kim S., Lee S. The effect of die attach layer delamination on the thermal performance of plastic packages. 48th Electronic Components &amp;Technology Conference-1998 Proceedings. 1998: 1140-7.</t>
  </si>
  <si>
    <t xml:space="preserve">Li Y., Wong C. P. Recent advances of conductive adhesives as a lead-free alternative in electronic packaging: Materials, processing, reliability and applications. Mat Sci Eng R. 2006; 51(1-3): 1-35.
 </t>
  </si>
  <si>
    <t xml:space="preserve">Ralph Remsburg Thermal Design of Electronic Equipment, CRC Press LLC, 2001
</t>
  </si>
  <si>
    <t xml:space="preserve">O. Hallberg and D. Peck, Recent Humidity Accelerations, a Base for Testing Standards, Quality and Reliability Engineering International, vol. 7, no. 3, May-Jun. 1991. pp. 169-80.
 </t>
  </si>
  <si>
    <t>D.S. Peck, Comprehensive Model for Humidity Testing Correlation, IEEE IRPS Proceedings, 1986. pp. 44-50.</t>
  </si>
  <si>
    <t xml:space="preserve">R. Darveaux, "Solder Joint Fatigue Life Model", Proc. TMS Annual Meeting 1997, pp. 213-218, 1997.
</t>
  </si>
  <si>
    <t xml:space="preserve">M. Niessner, G. Schuetz, C. Birzer, H. Preu and L. Weiss, "Accurate prediction of SnAgCu Solder Joint Fatigue of QFP Packages for Thermal Cycling", EuroSimE 2014, 2014.
 </t>
  </si>
  <si>
    <t xml:space="preserve">Tong Yan Tee, SN Hun, Danial Yap and Zhaowei Zhong, "(2003): Comprehensive board level solder joint reliability modeling and testing of QFN and power QFN packages", Microelectronics Reliability, vol. 43, pp. 1329-1338, 2003.
 </t>
  </si>
  <si>
    <t xml:space="preserve">Stephan Stoeck and Heinz Pape, Improving the solder joint reliability of VQFN packages, 2005.
</t>
  </si>
  <si>
    <t xml:space="preserve">W. H. Li, "A study of plasma-cleaned Ag-plated Cu leadframe surfaces", J. Electron. Mater., vol. 39, no. 3, pp. 295-302, Mar. 2010.
 </t>
  </si>
  <si>
    <t>S. Zhang, M. Osterman, A. Shrivastava, R. Kang and M. G. Pecht, "The influence of H2S exposure on immersion-silver-finished PCBs under mixed-flow gastesting", IEEE Trans. Device Mater. Rel., vol. 10, no. 1, pp. 71-81, Mar. 2010.</t>
  </si>
  <si>
    <t xml:space="preserve">W. H. Li and S. W. Joelle Ong, "Cu diffusion in Ag-plated Cu leadframe packages", Mircoelectron. Reliab., vol. 52, no. 7, pp. 1523-1527, Jul. 2012.
 </t>
  </si>
  <si>
    <t>1523</t>
  </si>
  <si>
    <t>T. Y. Lin, M. G. Pecht, D. Das, J. Pan and W. Zhu, "The evaluation of copper migration during the die attach curing and second wire bondingprocess", IEEE Trans. Compon. Packag. Technol., vol. 28, no. 2, pp. 337-344, Jun. 2005.</t>
  </si>
  <si>
    <t>S. Zhang, R. Kang and M. G. Pecht, "Corrosion of ImAg-finished PCBs subjected to elemental sulfur environments", IEEE Trans. Device Mater. Rel., vol. 11, no. 3, pp. 391-400, Sep. 2011.</t>
  </si>
  <si>
    <t xml:space="preserve">G. DiGiacomo, P. Peressini and R. Rutledge, "Diffusion coefficient and electromigration velocity of copper in thin silverfilms", J. Appl. Phys., vol. 45, no. 4, pp. 1626-1629, Apr. 1974.
 </t>
  </si>
  <si>
    <t>1626</t>
  </si>
  <si>
    <t xml:space="preserve">M. R. Pinnel and J. E. Bennett, "Qualitative observations on the diffusion of copper and gold through a nickelbarrier", Metallurgical Trans. A, vol. 7, no. 5, pp. 629-635, May 1976.
 </t>
  </si>
  <si>
    <t xml:space="preserve">N. Okamoto, F. Wang and T. Watanabe, "Adhesion of electrodeposited copper nickel and silver films on copper nickel and silversubstrates", Mater. Trans., vol. 45, no. 12, pp. 3330-3333, Oct. 2004.
 </t>
  </si>
  <si>
    <t>3330</t>
  </si>
  <si>
    <t>S. S. Choi and B. J. Ma, "Corrosive tendency of Ag plated lead frame applied to white LED", Proc. 18th IEEE Int. Symp. IPFA, pp. 1-3, 2011.</t>
  </si>
  <si>
    <t xml:space="preserve">M. H. Chang, D. Das, P. V. Varde and M. Pecht, "Light emitting diodes reliability review", Microeletron. Reliab., vol. 52, no. 5, pp. 762-782, May 2012.
 </t>
  </si>
  <si>
    <t xml:space="preserve">K. R. Shailesh, P. K. Ciji and G. K. Savitha, "Solid state lighting reliability from mechanisms perspective: A review of relatedliterature", Int. Elect. Eng. J., vol. 3, no. 2, pp. 764-768, 2012.
</t>
  </si>
  <si>
    <t xml:space="preserve">K. Oda et al., LED leadframe or LED substrate semiconductor device method for manufacturing LED meadframe or LEDsubstrate, Dec. 2012.
</t>
  </si>
  <si>
    <t xml:space="preserve">"Stress-Test-Driven Qualification of Integrated Circuits, JEDEC standard, Arlington, VA USA,", 2007.
</t>
  </si>
  <si>
    <t xml:space="preserve">"Test Method Standard: Microcircuits, MLT standard, Santa Clara, CA USA,", 1996.
</t>
  </si>
  <si>
    <t xml:space="preserve">B. Bacroix et al., "The formation of new orientations during recrystallization of silver single crystals with{112}⟨111⟩ initial orientation", Mater. Sci. Forum, vol. 467–470, pp. 177-182, Oct. 2004.
 </t>
  </si>
  <si>
    <t xml:space="preserve">H. Ehrenreich and H. R. Philipp, "Optical properties of Ag and Cu", Phys. Rev., vol. 128, no. 4, pp. 1622-1629, Nov. 1962.
 </t>
  </si>
  <si>
    <t>1622</t>
  </si>
  <si>
    <t xml:space="preserve">D. B. Butrymowicz, J. R. Manning and M. E. Read, "Diffusion in copper and copper alloys part II. copper-silver and copper-goldsystems", J. Phys. Chem. Ref. Data, vol. 3, no. 2, pp. 527-602, 1974.
 </t>
  </si>
  <si>
    <t>H. Shen, M. Li and D. Mao, "Oxidation failure mechanism of copper alloy lead frame for IC package", Proc. 6th IEEE Int. Conf. EPTC, pp. 314-320, 2005.</t>
  </si>
  <si>
    <t xml:space="preserve">X. Chen, A. Hu, M. Li and D. Mao, "Oxidation of lead frame copper alloys with different compositions and its effect on oxide filmadhesion", J. Electron. Mater., vol. 38, no. 2, pp. 372-378, Nov. 2008.
 </t>
  </si>
  <si>
    <t xml:space="preserve">J. W. Mullin, "Nucleation" in Crystallization, Woburn, MA, USA:Butterworth-Heinemann, pp. 181-214, 2001.
 </t>
  </si>
  <si>
    <t xml:space="preserve">A. Bukaluk, M. Rozwadowski and R. Siuda, "Preliminary results on Cu diffusion through grain boundaries of thin ion-plated Ag-Snfilms", Surface Sci., vol. 200, no. 2/3, pp. 381-385, Nov. 1988.
 </t>
  </si>
  <si>
    <t xml:space="preserve">E. Herrmann et al., "A Computational Fluid Dynamics Approach to Nucleation in the Water—Sulfuric AcidSystem", J Phys. Chem. A, vol. 114, no. 31, pp. 8033-8042, Jul. 2010.
 </t>
  </si>
  <si>
    <t>8033</t>
  </si>
  <si>
    <t xml:space="preserve">P. R. Subramanian and J. H. Perepezko, "The Ag-Cu (silver-copper) system", J. Phase Equilibria, vol. 14, no. 1, pp. 62-75, Feb. 1993.
 </t>
  </si>
  <si>
    <t xml:space="preserve">M. Jia, Y. Lai, Z. Tian and Y. Liu, "Calculation of the surface free energy of fcc copper nanoparticles", Model. Simul. Mater. Sci. Eng., vol. 17, no. 1, pp. 015006, Nov. 2008.
 </t>
  </si>
  <si>
    <t>0150</t>
  </si>
  <si>
    <t xml:space="preserve">G. Nicolis and I. Prigogine, "Fluctuations in nonequilibrium systems", Proc. Nat. Acad. Sci., vol. 68, no. 9, pp. 2102-2107, Sep. 1971.
 </t>
  </si>
  <si>
    <t>2102</t>
  </si>
  <si>
    <t xml:space="preserve">A. Mersmann, C. Heyer and A. Eble, "Activated nucleation" in Crystallization Technology Handbooks, New York, NY, USA:Marcel Dekker, pp. 45-76, 2001.
 </t>
  </si>
  <si>
    <t xml:space="preserve">A. Mersmann, "Design of crystallizers", Chem. Eng. Process., vol. 23, no. 4, pp. 213-228, Jun. 1988.
 </t>
  </si>
  <si>
    <t xml:space="preserve">A. S. Myerson and R. Ginde, "Crystals crystal growth nucleation" in Handbook of Industrial Crystallization, Worburn, MA, USA:Butterworth-Heinemann, pp. 33-63, 2001.
 </t>
  </si>
  <si>
    <t xml:space="preserve">X. Guangchao et al., "Development of Green Molding Compound for High Voltage Discrete Package", International Conference on Electronic Packaging Technology &amp; High Density Packaging, pp. 148-151, 2010.
 </t>
  </si>
  <si>
    <t xml:space="preserve">L. Leon et al., "Ion Transport in Encapsulants Used in Microcircuit Packaging", IEEE Transactions on Components and Packaging Technologies, pp. 199-205, March. 2003.
</t>
  </si>
  <si>
    <t xml:space="preserve">J. Castellon et al., "Two Techniques for an Optimal Characterization of PTFE: The Thermal Step Method and The Thermally Stimulated Discharge Currents", IEEE Electrical Insulation and Dielectric Phenomena, pp. 331-334, 1998.
</t>
  </si>
  <si>
    <t>"Generic Standard on Printed Board Design", F. Lionel et al., pp. 39, 1998.</t>
  </si>
  <si>
    <t xml:space="preserve">L. Jiyuan et al., "Analysis and Experimental Study of the Package Stresses in a QFN Plastic-Encapsulated Package", IEEE Transactions on Components Packaging and Manufacturing Technology, pp. 1303-1308, August. 2014.
</t>
  </si>
  <si>
    <t>1303</t>
  </si>
  <si>
    <t xml:space="preserve">T.S.H. Serene et al., "Analysis and Characterization of Green Compound Material for High Voltage Application", IEEE 33rd International Electronics Manufacturing Technology Conference, pp. 1-6, 2008.
</t>
  </si>
  <si>
    <t xml:space="preserve">Randy Kong et al., "The Reliability Challenges of QFN Packaging," SMTA China East Conference, Shanghai, China, Apr. 2010
</t>
  </si>
  <si>
    <t xml:space="preserve">Donghyun Kim et al., "Reliability Study of Lead-Free SnAgCu Solder Joints vs. SnPb Solder Joints in QFN Packages," SMTA International Orlando, FL, Sep. 2008.
</t>
  </si>
  <si>
    <t xml:space="preserve">Steve Sytsma and Mark Wrightson, "Lead-free solderdurability testing at accelerated thermal excursions for QFN and DFN package interconnects", SMTA PanPacific Symposium, 2007
</t>
  </si>
  <si>
    <t xml:space="preserve">Joseph Smetana et al., "The Effects of Non-Filled Microvia in Pad on Pb-Free Solder Joint Reliability of BGA and QFN Packages in Accelerated Thermal Cycling",IPC/APEX,LAS, US, Apr. 2011.
</t>
  </si>
  <si>
    <t xml:space="preserve">Li Li et al, "Board Level Reliability And Assembly Process of Advanced QFN Packages",SMTA, US, Oct, 2012.
</t>
  </si>
  <si>
    <t xml:space="preserve">B. Wunderle and B. Michel. Lifetime Modeling for Microsystems Integration - from Nano to Systems. Journal of Microsystem Technologies, 15(6):799-813, June 2009.
 </t>
  </si>
  <si>
    <t xml:space="preserve">P.O. Charalambides, J. Lund, A.O. Evans, and R.M. McMeeking. A Test Specimen for Determining the Fracture Resistance of Bimaterial Interfaces. Journal of Applied Mechanics, 56(1):77-82, 1989.
 </t>
  </si>
  <si>
    <t xml:space="preserve">I. Hofinger, M. Oechsner, H.-A. Bahr, and M.V. Swain. Modified fourpoint bending specimen for determining the interface fracture energy for thin, brittle layers. international Journal of Fracture, 92:213220, 1998.
 </t>
  </si>
  <si>
    <t>2132</t>
  </si>
  <si>
    <t xml:space="preserve">F. Leblanc. Contribution to methodology for the analysis of fracture phenomena in encapsulated components. PhD thesis, Universite de Valenciennes, France, 2004.
</t>
  </si>
  <si>
    <t>G. Schlottig, I. Maus, H. Walter, K.M.B. Jansen, H. Pape, B. Wunderle, and L.J. Ernst. Interfacial Fracture Parameters of Silicon-to-Molding Compound. Proc. 60th ECTC, Las Vegas, USA, June 1-4 2010.</t>
  </si>
  <si>
    <t>J. Keller, I. Maus, G. Schlottig, H. Pape, B. Wunderle, and B. Michel. Interface fracture mechanics evaluation by correlation of experiment and simulation. Proc. 4th ESTC, 2010. Berlin, Germany, Sept. 13-16.</t>
  </si>
  <si>
    <t>A. Xiao, G. Schlottig, H. Pape, B. Wunderle, O. van der Sluis, K.M.B. Iansen, and L.J. Ernst. Establishing Mixed Mode Fracture Properties of EMC-Copper (-oxide) Interfaces at Various Temperatures. Proc. 10th ICEPT, Beijing, China 2009.</t>
  </si>
  <si>
    <t xml:space="preserve">J.-S. WANG and Z. SUO. Experimental determination of interfacial toughness curves using brazil-nut-sandwiches. Acta metall. mata, 38(7): 1279-1290, 1990.
 </t>
  </si>
  <si>
    <t>M. Dressler, B. Wunderle, K.F. Becker, and H. Reichl. Reliability Study of the Stud Bwnp Bonding Flip Chip Technology on Molded Interconnect Devices. Proc. 4th ESTC, 2010.</t>
  </si>
  <si>
    <t xml:space="preserve">L. Durix, M. Dressler, D. Coutellier, and B. Wunderle. On the Development of a Modified Button Shear Specimen to characterize the mixed mode Delamination Toughness. Engineering Fracture Mechanics, page http://dx.doi.org/10.1016/j. engfracmech.2011.12.015, 2011.
</t>
  </si>
  <si>
    <t>T.P. Ferguson and J. Qu. Predictive model for adhesion loss of molding compounds from exposure to humid environments. Proc. ECTC Conf., 2006.</t>
  </si>
  <si>
    <t>A.A.O.Tay and T.Y.Lin. Moisture-induced interfacial delamination growth in plastic ic packages during solder reflow. Proc. ECTC Conf., 1998.</t>
  </si>
  <si>
    <t xml:space="preserve">A.A.O. Tay. Modeling of interfacial delamination in plastic ic packages under hygrothermal loading. J. Electronic Packaging, 127, 2005.
 </t>
  </si>
  <si>
    <t xml:space="preserve">M.H. Shirangi, W.H. Miiller, and B. Michel. Determination of Copper/ EMC interface fracture toughness during manufacturing, moisture preconditioning and solder reflow process of semiconductor packages. Proc. into Conf. Fracture, 2009. in press.
</t>
  </si>
  <si>
    <t xml:space="preserve">J.R. Rice. Elastic fracture mechanics concept for interfacial cracks. J. Appl. Mech., 55(1):98-103, 1988.
 </t>
  </si>
  <si>
    <t xml:space="preserve">J.W. Hutchinson and Z. Suo. Mixed mode cracking in layered materials. Adv. Appl. Mech, 29(11):63-191, 1992.
 </t>
  </si>
  <si>
    <t xml:space="preserve">R. Yuuki and S.-B. Cho. Efficient boundary element analysis of stress intensity factors for interface cracks in dissimilar materials. Int. J. Fracture, 1989.
 </t>
  </si>
  <si>
    <t xml:space="preserve">J.L. Beuth. Separation of crack extension modes in orthotropic delamination models. Int. J. Fracture, 77:305-321, 1996.
 </t>
  </si>
  <si>
    <t xml:space="preserve">K.M. Liechti and Y.-S. Chai. Biaxial loading experiments for determining interfacial fracture toughness. Trans. ASME, 58:680-687, 1991.
 </t>
  </si>
  <si>
    <t xml:space="preserve">A. Agrawal and A.M. Karlsson. Obtaining mode mixity for a biomaterial interface crack using the virtural crack closure technique. Int. J. Fracture, pages 76-98, 2006.
 </t>
  </si>
  <si>
    <t xml:space="preserve">J. Auersperg, M. Klein, and B. Michel. Optimisation of Electronic Assemblies to-wards Robust Design under Fracture, Delamination and Fatigue Aspects. Proc. 8th ICEPT, pages 167-173, 2007.
</t>
  </si>
  <si>
    <t>H. Guojun and A. Tay. On the Relative Contribution of Temperature, Moisture and Vapor Pressure to Delamination in a Plastic IC Package during Lead-Free Solder Reflow. Proc. 55th ECTC, pages 172-178, 2005.</t>
  </si>
  <si>
    <t xml:space="preserve">A.A.O.Tay. Application of fracture mechanics in microelectronics. Short Course EuroSime Conf., 2006.
</t>
  </si>
  <si>
    <t>L.J. Ernst, A. Xiao, B. Wunderle, K.M.B. Jansen, and H. Pape. Interface Characterisation and Failure Modeling for Semiconductor Packages. Proc. 10th EPTC, 2008.</t>
  </si>
  <si>
    <t>Z. Xiong and A.A.O. Tay. Modeling of viscoelastic effects on interfacial delamination in ic packages. Proc. ECTC Conf., 2000.</t>
  </si>
  <si>
    <t xml:space="preserve">T. Yarovsky. Atomistic simulation of interfaces in materials: Theory and applications. Aust. J. Phys., 50(2):407-424, 1997.
 </t>
  </si>
  <si>
    <t xml:space="preserve">I. Yarovsky and E. Evans. Computer Simulation of structure and Properties of crosslinked polymers: application to epoxy resins. Polymer, 43:963-969, 2002.
 </t>
  </si>
  <si>
    <t xml:space="preserve">B. Wunderle, E. Dermitzaki, O. Hölck, J. Bauer, H. Walter, Q. Shaik, K. Rätzke, F. Faupel, B. Michel, and H. Reichl. Molecular Dynamics Approach to Structure-Property Correlation in Epoxy Resins for ThermoMechanical Lifetime Modeling. J. Microelectronics Reliability, 50:900-909, 2010.
 </t>
  </si>
  <si>
    <t xml:space="preserve">M. Deng, V. Tan, and T. Tay. Atomistic modeling: interfacial diffusion and adhesion of poly carbonate and silanes. Polymer, 45:6399-6407, 2004.
 </t>
  </si>
  <si>
    <t>6399</t>
  </si>
  <si>
    <t xml:space="preserve">O. Höck, J. Bauer, O. Wittler, K.D. Lang, B. Michel, and B. Wunderle. Experimental contact angle determination and characterisation of interfacial energies by molecular modelling of chip to epoxy interfaces. Proc. 61st ECTC Conf., 2011.
</t>
  </si>
  <si>
    <t xml:space="preserve">Tong, X.C., Advanced Materials for Thennal Management of Electronic Packaging, Springer (Heildelberg, 2011), pp. 201-221
 </t>
  </si>
  <si>
    <t xml:space="preserve">Jansen, K.M.B., Qian C, Ernst LJ, Bohm C., "Kinetic Characterization of molding compounds, " In: EurosimE 2007 conference, April 16-18, 2007, London, UK, p.574-8
</t>
  </si>
  <si>
    <t>Calder, J.C., Harrigan, D.R., Riley, W.C., "Graphite fiber composites for CTE control in thermal management, " Proc 1998 International Conference on Multichip Modules and High Density Packaging, Denver, Colorado, USA; April, 1998.p. 160-4</t>
  </si>
  <si>
    <t xml:space="preserve">Prime, R.B., Thermal Characterization of Polymeric Materials, Academic Press (New York, 1997), pp. 1380-1766
 </t>
  </si>
  <si>
    <t>de Vreugd, J., Jansen, K.M.B., Ernst, L.J., "Effects of Molding compound cure on warpage of electronic packages, " Proc 10th Electronics Packaging Technology Conf, Singapore 2008</t>
  </si>
  <si>
    <t xml:space="preserve">Sadeghinia, M., Jansen, K.M.B., Ernst, L.J., "Characterization and modeling the thermomechanical cure-dependent properties of epoxy molding compound, " Int J Adhes Adhes 2012, 32 (2012), pp. 82-88
 </t>
  </si>
  <si>
    <t>J. Chen, X. Cheng, I. Shen, J. Liu, P. Li and M. Wang, "A monolithic three-dimensional ultrasonic transducer array for medical imaging", J. Microelectromech. Syst., vol. 16, no. 5, pp. 1015-1024, Oct. 2007.</t>
  </si>
  <si>
    <t>1015</t>
  </si>
  <si>
    <t xml:space="preserve">U. Geissler, J. Funck, M. Schneider-Ramelow, H. J. Engelmann, I. Rooch, W. H. Muller, et al., "Interface formation in the US-wedge/wedge-bond process of AlSi1/CuNiAu contacts", J. Electron. Mater., vol. 40, no. 2, pp. 239-246, Feb. 2011.
 </t>
  </si>
  <si>
    <t xml:space="preserve">B. I. Noh, J. M. Koo, J. L. Jo and S. B. Jung, "Application of underfill for flip-chip package using ultrasonic bonding", Jpn. J. Appl. Phys., vol. 47, no. 5, pp. 4257-4261, May 2008.
 </t>
  </si>
  <si>
    <t>4257</t>
  </si>
  <si>
    <t xml:space="preserve">Y. H. Tian, C. Q. Wang, I. Lum, M. Mayer, J. P. Jung and Y. Zhou, "Investigation of ultrasonic copper wire wedge bonding on Au/Ni plated Cu substrates at ambient temperature", J. Mater. Process. Technol., vol. 208, no. 13, pp. 179-186, Nov. 2008.
 </t>
  </si>
  <si>
    <t xml:space="preserve">S. Murali, N. Srikanth and C. J. Vath, "Effect of wire size on the formation of intermetallics and Kirkendall voids on thermal aging of thermosonic wire bonds", Mater. Lett., vol. 58, no. 25, pp. 3096-3101, Oct. 2004.
 </t>
  </si>
  <si>
    <t>3096</t>
  </si>
  <si>
    <t xml:space="preserve">C. L. Chuang, "Increasing bondability and bonding strength of gold stud bumps onto copper pads with a deposited titanium barrier layer", Microelectron. Eng., vol. 84, no. 4, pp. 551-559, Apr. 2007.
 </t>
  </si>
  <si>
    <t>M. Doelle, C. Peters, P. Ruther and O. Paul, "Piezo-FET stress-sensor arrays for wire-bonding characterization", J. Microelectromech. Syst., vol. 15, no. 1, pp. 120-130, Feb. 2006.</t>
  </si>
  <si>
    <t xml:space="preserve">J. Tsujino, H. Yoshihara, T. Sano and S. Ihara, "High-frequency ultrasonic wire bonding systems", Ultrasonics, vol. 38, no. 18, pp. 77-80, Mar. 2002.
 </t>
  </si>
  <si>
    <t>J. Sutanto, S. Anand, A. Sridharan, R. Korb, L. Zhou, M. S. Baker, et al., "Packaging and non-hermetic encapsulation technology for flip chip on implantable MEMS devices", J. Microelectromech. Syst., vol. 21, no. 4, pp. 882-896, Aug. 2012.</t>
  </si>
  <si>
    <t>J. Onuki, M. Koizumi and I. Araki, "Investigation of the reliability of copper ball bonds to aluminum electrodes", IEEE Trans. Compon. Hybrids Manuf. Technol., vol. 10, no. 4, pp. 550-555, Dec. 1987.</t>
  </si>
  <si>
    <t xml:space="preserve">S. Murali, N. Srikanth and C. J. Vath, "An analysis of intermetallics formation of gold and copper ball bonding on thermal aging", Mater. Res. Bull., vol. 38, no. 4, pp. 637-646, Mar. 2003.
 </t>
  </si>
  <si>
    <t xml:space="preserve">H. Xu, C. Liu, V. V. Silberschmidt, Z. Chen and J. Wei, "Initial bond formation in thermosonic gold ball bonding on aluminium metallization pads", J. Mater. Process. Technol., vol. 210, no. 8, pp. 1035-1042, Jun. 2010.
 </t>
  </si>
  <si>
    <t>S. Khoury, J. B. David and A. S. Thomas, "A comparison of copper and gold wire bonding on integrated circuit devices", IEEE Trans. Compon. Hybrids Manuf. Technol., vol. 13, no. 4, pp. 673-681, Dec. 1990.</t>
  </si>
  <si>
    <t xml:space="preserve">Y. H. Tian, C. J. Hang, C. Q. Wang, G. Q. Ouyang, D. S. Yang and J. P. Zhao, "Reliability and failure analysis of fine copper wire bonds encapsulated with commercial epoxy molding compound", Microelectron. Reliab., vol. 51, no. 1, pp. 157-165, Jan. 2011.
 </t>
  </si>
  <si>
    <t>K. Toyozawa, K. Fujita, S. Minamide and T. Maeda, "Development of copper wire bonding application technology", IEEE Trans. Compon. Hybrids Manuf. Technol., vol. 13, no. 4, pp. 667-672, Dec. 1990.</t>
  </si>
  <si>
    <t xml:space="preserve">S. Murali, N. Srikanth and C. J. Vath, "Grains deformation substructures and slip bands observed in thermosonic copper ball bonding", Mater. Charact., vol. 50, no. 1, pp. 39-50, Jan. 2003.
 </t>
  </si>
  <si>
    <t>Z. Long, Y. Wu, L. Han and J. Zhong, "Study of temperature parameter in AuAg wire bonding", IEEE Trans. Electron. Packag. Manuf., vol. 31, no. 3, pp. 221-226, Jul. 2008.</t>
  </si>
  <si>
    <t>G. G. Harman, "The ultrasonic welding mechanism as applied to aluminum- and gold-wire bonding in microelectronics", IEEE Trans. Parts Hybrids Packag., vol. PHP-13, no. 4, pp. 406-412, Dec. 1977.</t>
  </si>
  <si>
    <t>H. Vern, I. Wnchell and B. Howard, "Enhancing ultrasonic bond development", IEEE Trans. Compon. Hybrids Manuf. Technol., vol. CHMT-1, no. 3, pp. 211-219, Sep. 1978.</t>
  </si>
  <si>
    <t xml:space="preserve">J. Li, J. Duan, L. Han and J. Zhong, "Microstructural characteristics of Au/Al bonded interfaces", Mater. Charact., vol. 58, no. 2, pp. 103-107, Feb. 2007.
 </t>
  </si>
  <si>
    <t xml:space="preserve">J. Li, L. Han, J. Duan and J. Zhong, "Interface mechanism of ultrasonic flip chip bonding", Appl. Phys. Lett., vol. 90, no. 24, pp. 242902-1-242902-3, Jun. 2007.
 </t>
  </si>
  <si>
    <t>2429</t>
  </si>
  <si>
    <t xml:space="preserve">H. Xu, C. Liu, V. V. Silberschmidt, S. S. Pramana, T. J. White, Z. Chen, et al., "A micromechanism study of thermosonic gold wire bonding on aluminium pad", J. Appl. Phys., vol. 108, no. 11, pp. 113517-1-113517-8, Dec. 2010.
 </t>
  </si>
  <si>
    <t>1135</t>
  </si>
  <si>
    <t xml:space="preserve">H. Ji, M. Li, J. Kim, D. Kim and C. Wang, "Nano features of Al/Au ultrasonic bond interface observed by high resolution transmission electron microscopy", Mater. Charact., vol. 59, no. 10, pp. 1419-1424, Oct. 2008.
 </t>
  </si>
  <si>
    <t>1419</t>
  </si>
  <si>
    <t xml:space="preserve">H. Xu, C. Liu, V. V. Silberschmidt and Z. Chen, "Growth of intermetallic compounds in thermosonic copper wire bonding on aluminum metallization", J. Electron. Mater., vol. 39, no. 1, pp. 124-131, Jan. 2010.
 </t>
  </si>
  <si>
    <t xml:space="preserve">H. Xu, C. Liu, V. V. Silberschmidt, S. S. Pramana, T. J. White and Z. Chen, "A re-examination of the mechanism of thermosonic copper ball bonding on aluminium metallization pads", Scr. Mater., vol. 61, no. 2, pp. 165-168, Jul. 2009.
 </t>
  </si>
  <si>
    <t>H. Kim, J. Y. Lee, K. W. Paik and K. W. Koh, "Effects of Cu/Al intermetallic compound (IMC) on copper wire and aluminum pad bondability", IEEE Trans. Compon. Packag. Technol., vol. 26, no. 2, pp. 367-374, Jun. 2003.</t>
  </si>
  <si>
    <t xml:space="preserve">H. Xu, C. Liu, V. V. Silberschmidt, Z. Chen and V. L. Acoff, "Effect of ultrasonic energy on nanoscale interfacial structure in copper wire bonding on aluminium pads", J. Phys. D Appl. Phys., vol. 44, no. 14, pp. 145301, Apr. 2011.
 </t>
  </si>
  <si>
    <t>1453</t>
  </si>
  <si>
    <t xml:space="preserve">P. Ratchev, S. Stoukatch and B. Swinnen, "Mechanical reliability of Au and Cu wire bonds to Al Ni/Au and Ni/Pd/Au capped Cu bond pads", Microelectron. Reliab., vol. 46, no. 8, pp. 1315-1325, Aug. 2006.
 </t>
  </si>
  <si>
    <t>1315</t>
  </si>
  <si>
    <t xml:space="preserve">H. Xu, C. Wang and C. Hang, "Growth behaviour of intermetallic compound on bonding joint of Cu wire on Al alloy pad during thermal aging", Acta Metall. Sinica, vol. 43, no. 2, pp. 125-130, 2007.
</t>
  </si>
  <si>
    <t>S. Takeuchi and I. Shimoyama, "A three-dimensional shape memory alloy microelectrode with clipping structure for insect neural recording", J. Microelectromech. Syst., vol. 9, no. 1, pp. 24-31, Mar. 2000.</t>
  </si>
  <si>
    <t>Sadeghinia, M. et al, "Delamination toughness of CuEMC interfaces at harsh environment," Proc 6]lh Electronic Components and Technology ConI, Orlando FL, May. 2011, pp. 1976-1980.</t>
  </si>
  <si>
    <t>Sadeghinia, M. et al, "Fracture toughness of Cu-EMC Interfaces under Pressure Cooker Condition," Proc J2lh Thermal, Mechanical and Multi-Physics Simulation and Experiments in Microelectronics and Microsystems ConI, Linz, Austria, April. 2011 pp. 1/5-5/5.</t>
  </si>
  <si>
    <t xml:space="preserve">Sadeghinia, M. et al, "Characterization and modeling the thermo-mechanical cure-dependent properties of epoxy molding compound," International Journal of Adhesion and Adhesives, Vol. 32 (2012), pp.82.88.
 </t>
  </si>
  <si>
    <t xml:space="preserve">Andrew Tay, "Application of fracture mechanics in microelectronics" Lecture note of EuroSime 2006 short course.
</t>
  </si>
  <si>
    <t>Kenji Tanaka et.al. "Variable Frequency Microwave Curing of Amide-Epoxy Based Polymers", IEEE Transactions on Components and Packaging Technologies, 2007, Vol. 30, No. 3, pp.472-477.</t>
  </si>
  <si>
    <t xml:space="preserve">Robert Doering and Yoshio Nishi, Handbook of Semiconductor manufacturing Technology, second edition, CRC press, Taylor Francis Group, 2007.
 </t>
  </si>
  <si>
    <t xml:space="preserve">A Aubert, J.P. Rebrasse, L. Dantas de Morais, N. labat, H. Fremont, Failure Analysis case study on a Cu/low-k technology in package: new frond-side approach using laser and plasma de-processing, Microelectronics Reliability, Vol. 50, pp. 1688-1691, 2010.
 </t>
  </si>
  <si>
    <t xml:space="preserve">T.I.Shih and J.G.Duh, Decapsulation methods for flip chip with ceramics in microelectronics packageing, Journal of Electronic Materials, vol. 37, ED. 6 pp. 845-851, 2008.
 </t>
  </si>
  <si>
    <t xml:space="preserve">P.D. Ngo, Die exposure, failure analysis of Intergarated circuits: tool and techniques, Ed. Lawrence C. Wagner, Boston, MA; Kluwer Academic, 1999, pp. 59-66.
 </t>
  </si>
  <si>
    <t xml:space="preserve">P. Viswanadham and P Singh, failure modes and mechanisms in electronic packages, New York: Chapman Hand and Thompson Science, 1998.
 </t>
  </si>
  <si>
    <t xml:space="preserve">M. Kruger, J. Krinke, K. Ritter, B. Zierle, and M. Weber, Laser-assisted Decapsulation of Plastic-Encapsulated Devices, Micro-electronics Reliability, vol. 43, No. 9, pp. 1827-1831, 2003.
 </t>
  </si>
  <si>
    <t xml:space="preserve">P. Perdu, R. Desplats, and F Beaudion, Comparative Study of Sample Preparation Techniques for backside Analysis, Proceedings of the 26th International Symposium for Testing and Failure Analysis, pp. 161-171, Nov. 12-16, 2000.
 </t>
  </si>
  <si>
    <t xml:space="preserve">Van Driel W.D. (2007), "Virtual Thermo-Mechanical Prototyping of Microelectronics Devices," Dissertation for the degree of Doctor of Philosophy, Delft, Technical university of Delft, The Netherlands.
</t>
  </si>
  <si>
    <t xml:space="preserve">JESD22A113E: Preconditioning of Nonhermetic Surface Mount Devices Prior to Reliability Testing
</t>
  </si>
  <si>
    <t xml:space="preserve">IPC/JEDEC J-STD-020D: Moisture/Reftow Sensitivity Classification for Nonhermetic Solid State Surface Mount Devices
</t>
  </si>
  <si>
    <t xml:space="preserve">Fan, X.J., Lee, S.W.R., Han, Q., (2009), "Experimental investigations and model study of moisture behaviors in polymeric materials," Microelectronics Reliability, Vol. 49, pp. 861-871.
 </t>
  </si>
  <si>
    <t>Ardebili, H., Wong, E.H., and Pecht, M., "Hygroscopic Swelling and Sorption Characteristics of Epoxy Molding Compounds Used in Electronic Packaging", IEEE Transactions on Components and Packaing Technologies, VOL. 26(1), 2003</t>
  </si>
  <si>
    <t xml:space="preserve">Xie, B., Shi, X., and Fan, X., "Sensitivity Investigation of Substrate Thickness and Retlow Profile on Wafer Level Film Failure in 3D Chip Scale Packages by Finite Element Modeling", pp. 242-248, ECTC, 2007.
</t>
  </si>
  <si>
    <t xml:space="preserve">He, Y., Fan, X., "In-situ Characterization of Moisture Absorption and Desorption in a Thin BT Core Substrate", pp. 1375-1383, ECTC, 2007.
</t>
  </si>
  <si>
    <t xml:space="preserve">Fan, X., "Moisture Related Reliability in Electronic Packaging", ECTC2007 Course.
</t>
  </si>
  <si>
    <t xml:space="preserve">L. Durix, M. Dreier, D. Coutellier, B. Wunderle, "On the development of a modified button shear specimen to characterize the mixed mode delamination toughness," Engineering Fracture Mechanics, Vol. 84, (2012), pp. 25-40.
 </t>
  </si>
  <si>
    <t xml:space="preserve">M. Goroll, R. Pufall, "New aspects in characterization of adhesion of moulding compounds on different surfaces by using a simple button-shear-test method for lifetime prediction of power devices," Microelectronics Reliability, Vol. 50, (2010), pp. 1684-1687.
 </t>
  </si>
  <si>
    <t xml:space="preserve">H. B. Fan, P.W.K. Chung, M.M.F. Yuen, P.C.H. Chan, "An energy-based failure criterion for delamination initiation in electronic packaging," Journal of Adhesion Science and Technology, Vol. 19, No. 15, (2005), pp. 1375-1386.
 </t>
  </si>
  <si>
    <t xml:space="preserve">S. Yi, l K. Kim, C.Y. Yue, J.H. Hsieh, "Bonding strengths at plastic encapsulant-gold-plated copper leadframe interface," Microelectronics Reliability, Vol. 40, (2000), pp. 1207-1214.
 </t>
  </si>
  <si>
    <t xml:space="preserve">H.Y. Lee, Y.B. Park, I. Jeon, Y.H. Kim, Y.K. Chang, "Analysis of failure of nanobelt-coated copper-based leadframe/epoxy-based molding compound systems after pull-out test," Materials Science and Engineering A, Vol. 405, (2005), pp. 50-64
 </t>
  </si>
  <si>
    <t xml:space="preserve">A. Schoenberg, E. Klinkerch, "New elevated temperature mold compound adhesion test method using a dynamic mechanical analyzer," Thermochimica Acta, Vol. 442, (2006), pp. 81-86
 </t>
  </si>
  <si>
    <t xml:space="preserve">H.Y. Lee, Z.W. Zhong, "Integrated vapor pressure, hygroswelling and thenno-mechanical stress modeling of QFN package during reflow with interfacial fracture mechanics analysis," Microelectronics Reliability, Vol. 44, No. 1, (2004), pp. 105-114.
 </t>
  </si>
  <si>
    <t xml:space="preserve">M.S. Zhang, S. W. Ricky Lee, X.J. Fan, "Stress Analysis of Hygrothermal Delamination of Quad Flat No-lead (QFN) Packages," International Mechanical Engineering Congress Exposition, (2008).
 </t>
  </si>
  <si>
    <t xml:space="preserve">Andrew A. O. Tay, "Modeling of Interfacial Delamination in Plastic IC Packages Under Hygrothermal Loading of Interfacial Delamination in Plastic IC Packages Under Hygrothermal Loading," Transactions of the ASME, Vol. 127, (2005), pp. 68-275.
 </t>
  </si>
  <si>
    <t xml:space="preserve">G.J. Hu, R. Rossi, J.E. Luan, X. Baraton, "Interface delamination analysis of TQFP package during solder reflow," Microelectronics Reliability, Vol. 50, (2010), pp. 1014-1020.
 </t>
  </si>
  <si>
    <t xml:space="preserve">M. Lebbai, J.K. Kim, M.M.F. Yuen and P. Tong, "Effect of black copper oxide on interface adhesion between copper substrate and glob-top resin", 4th Intern. Conf. Adhesives Joining &amp; Coating Technology in Electronic Manufacturing, pp. 61-69, 2000.
 </t>
  </si>
  <si>
    <t xml:space="preserve">R.D. Schueller and A.P. Plepys, "Design and a low cost wire bond tape ball grid array package", Circuit World, vol. 22, pp. 10-15, 1996.
 </t>
  </si>
  <si>
    <t>J. Premkumar and N. Srikanth, "Moisture Absorption Mechanism in Epoxy Molding Compound Used in IC Encapsulation," IEEE 2006, pp. 60-62</t>
  </si>
  <si>
    <t>X.Fan, G.Q.Zhang, Willem D. Van Driel and Leo J. Ernst, "Interfacial Delamination Mechanisms During Soldering Reflow with Moisture Preconditioning," IEEE 2008, pp. 252-259</t>
  </si>
  <si>
    <t xml:space="preserve">Ferguson T, " Moisture and interfacial adhesion in microelectronic assemblies," Ph.D. dissertation, Georgia Institute of Technology, (2004).
</t>
  </si>
  <si>
    <t xml:space="preserve">D.C. Abbott, "Nickellpalladium finish for leadframes. Components and Packaging Technologies", IEEE Transactions on, vol. 22, no. 1, pp. 99-103, 1999.
</t>
  </si>
  <si>
    <t xml:space="preserve">P. Zhao and M. Pecht, "Field failure due to creep corrosion on components with palladium pre-plated leadframes", Microelectronics Reliability, vol. 43, no. 5, pp. 775-783, 2003.
 </t>
  </si>
  <si>
    <t xml:space="preserve">F. Ran et al., "In situ formation of Cu-Sn-Ni intermetallic nanolayer as a diffusion barrier in preplated lead frames", Applied Physics Letters, vol. 89, no. 13, pp. 131911-1-131911-131911-3, 2006.
</t>
  </si>
  <si>
    <t>1319</t>
  </si>
  <si>
    <t xml:space="preserve">P. Jongwoo et al., "Reliability of Pb-free preplated leadframe under atmosphere and accelerated aging test", Device and Materials Reliability IEEE Transactions on, vol. 6, no. 1, pp. 33-41, 2006.
</t>
  </si>
  <si>
    <t xml:space="preserve">M. Lebbai et al., "Surface characterization and adhesion of black-oxide-coated copper substrate: effect of surface hardening processes", Journal of Adhesion Science and Technology, vol. 18, no. 9, pp. 983-1001, 2004.
 </t>
  </si>
  <si>
    <t xml:space="preserve">M. Lebbai et al., "Optimization of black oxide coating thickness as an adhesion promoter for copper substrate in plastic integrated-circuit packages", Journal of ELECTRONIC MATERIALS, vol. 32, no. 6, pp. 558-563, 2003.
 </t>
  </si>
  <si>
    <t xml:space="preserve">S. Siau et al., "Adhesion strength of the epoxy polymer/copper interface for use in microelectronics", Journal of the Electrochemical Society, vol. 152, no. 6, 2005.
 </t>
  </si>
  <si>
    <t xml:space="preserve">K.W. Cho and E.C. Cho, "Effect of the microstructure of copper oxide on the adhesion behavior of epoxy/copper leadframe joints", Journal of Adhesion Science and Technology, vol. 14, no. 11, pp. 1333-1353, 2000.
 </t>
  </si>
  <si>
    <t>1333</t>
  </si>
  <si>
    <t xml:space="preserve">R. Schetty, "Trends in microelectronic packaging: palladium plated components", Proceedings of 2nd Pan Pacific Microelectronics Symposium, 1997.
</t>
  </si>
  <si>
    <t xml:space="preserve">J.H. Hsieh et al., "Plasma cleaning of copper leadframe with Ar and Ar/H2 gases", Surface and Coatings Technology, vol. 112, no. 1–3, pp. 245-249, 1999.
 </t>
  </si>
  <si>
    <t xml:space="preserve">H.- Y. Lee and J. Qu, "An interpretation of the failure paths of roughened metallpolymerinterfaces", Metals and Materials International, vol. 7, no. 2, pp. 101-105, 2001.
 </t>
  </si>
  <si>
    <t xml:space="preserve">M. Lebbai, J.K. Kim and M.M.F. Yuen, "Effects of dimple and metal coating on interfacial adhesion in plastic packages", Journal of ELECTRONIC MATERIALS, vol. 32, no. 6, pp. 564-573, 2003.
 </t>
  </si>
  <si>
    <t xml:space="preserve">T. Hang et al., "Study on the adhesion between epoxy molding compound and nanocone-arrayed pd preplated leadframes", Journal of ELECTRONIC MATERIALS, vol. 36, no. 12, pp. 1594-1598, 2007.
 </t>
  </si>
  <si>
    <t>1594</t>
  </si>
  <si>
    <t xml:space="preserve">A.A.O. Tay et al., "A numerical and experimental study of delamination of polymer-metal interfaces in plastic packages at solder reflow temperatures" in , Las Vegas, NV, 2004.
 </t>
  </si>
  <si>
    <t xml:space="preserve">A. Fujii et al., "New epoxy molding compounds for SMT with pre-plated lead-frame system", Electronics Manufacturing Technology Symposium, 1998.
 </t>
  </si>
  <si>
    <t xml:space="preserve">H. Tao et al., "Growth mechanism and field emission properties of nickel nanocones array fabricated by one-step electrodeposition", Journal of the Electrochemical Society, vol. 157, no. 12, pp. D624-D627, 2010.
</t>
  </si>
  <si>
    <t xml:space="preserve">H.Y. Lee, Y.H. Kim and Y.K. Chang, "Fracture behaviors of nanowire-coated metallpolymer systems under mode-I loading condition", Acta Materialia, vol. 52, no. 20, pp. 5815-5828, 2004.
 </t>
  </si>
  <si>
    <t>5815</t>
  </si>
  <si>
    <t xml:space="preserve">C.K.Y. Wong, M.M.F. Yuen and B. Xu, "Thiol-based self-assembly nanostructures in promoting interfacial adhesion for copper-epoxy joint", Applied Physics Letters, vol. 94, no. 26, 2009.
 </t>
  </si>
  <si>
    <t xml:space="preserve">W.-S. Kim et al., "Evaluation of mechanical interlock effect on adhesion strength of polymer-metal interfaces using micro-patterned surface topography", International Journal of Adhesion and Adhesives, vol. 30, no. 6, pp. 408-417, 2010.
 </t>
  </si>
  <si>
    <t xml:space="preserve">S. Atkins, L. Teems, W. Rowe, P. Selby and R. Vaughters, "Use of C-SAM acoustical microscopy in package evaluations and failure analysis", Microelectronics Reliability, vol. 38, pp. 773-785, 1998.
 </t>
  </si>
  <si>
    <t>C. T. Chong, A. Leslie, L. T. Beng and C. Lee, "Investigation on the effect of copper leadframe oxidation on package delamination", Electronic Components and Technology Conference, pp. 463-469, 1995.</t>
  </si>
  <si>
    <t>P. W. K. Chung, M. Yuen, P. Chan, N. Ho and D. Lam, "Effect of copper oxide on the adhesion behavior of Epoxy Molding Compound-copper interface", Electronic Components and Technology Conference, pp. 1665-1670, 2002.</t>
  </si>
  <si>
    <t>W. Xie and S. K. Sitaraman, "Investigation of interfacial delamination of a copper-epoxy interface under monotonic and cyclic loading: experimental characterization", Advanced Packaging IEEE Transactions on, vol. 26, pp. 447-452, 2004.</t>
  </si>
  <si>
    <t>W. van Driel, A. M. Grech, T. Hauck, I. Schmadlak, X. Zhang and S. Orain, "Virtual Prototyping based Design Optimization of the Substrate Leadframe and Flip Chip Package Families with Low-k Technology", EUROSIME, pp. 1-6, 2006.</t>
  </si>
  <si>
    <t>V. Holalkere, S. Mirano, A. Y. Kuo, W. T. Chen, C. Sumithpibul and S. Sirinorakul, "Evaluation of plastic package delamination via reliability testing and fracture mechanics approach", Electronic Components and Technology Conference, pp. 430-435, 1997.</t>
  </si>
  <si>
    <t>L. L Mercado, H. Wieser and T. Hauck, "Multichip package delamination and die fracture analysis", Advanced Packaging IEEE Transactions on, vol. 26, pp. 152-159, 2003.</t>
  </si>
  <si>
    <t>T. Saitoh, H. Matsuyama and M. Toya, "Linear fracture mechanics analysis on growth of interfacial delamination in LSI plastic packages under temperature cyclic loading-Part II: Material properties and package geometry factors", Advanced Packaging IEEE Transactions on, vol. 23, pp. 554-560, 2002.</t>
  </si>
  <si>
    <t>A. Tay, G. Tan and T. Lim, "Predicting delamination in plastic IC packages and determining suitable mold compound properties", Components Packaging and Manufacturing Technology Part B: Advanced Packaging IEEE Transactions on, vol. 17, pp. 201-208, 2002.</t>
  </si>
  <si>
    <t xml:space="preserve">T. Y. Tee and Z. Zhong, "Integrated vapor pressure hygroswelling and thermo-mechanical stress modeling of QFN package during reflow with interfacial fracture mechanics analysis", Microelectronics Reliability, vol. 44, pp. 105-114, 2004.
 </t>
  </si>
  <si>
    <t xml:space="preserve">J. Hutchinson and A. Evans, "Mechanics of materials: top-down approaches to fracture* 1", Acta materialia, vol. 48, pp. 125-135, 2000.
 </t>
  </si>
  <si>
    <t xml:space="preserve">A. Needleman, "A continuum model for void nucleation by inclusion debonding", Journal of Applied Mechanics, vol. 54, pp. 525, 1987.
 </t>
  </si>
  <si>
    <t xml:space="preserve">A. Turon, P. P. Camanho, J. Costa and C. Davila, "A damage model for the simulation of delamination in advanced composites under variable-mode loading", Mechanics of Materials, vol. 38, pp. 1072-1089, 2006.
 </t>
  </si>
  <si>
    <t>1072</t>
  </si>
  <si>
    <t xml:space="preserve">V. Tvergaard, "Crack growth predictions by cohesive zone model for ductile fracture", Journal of the Mechanics and Physics of Solids, vol. 49, pp. 2191-2207, 2001.
 </t>
  </si>
  <si>
    <t>2191</t>
  </si>
  <si>
    <t xml:space="preserve">V. Tvergaard, "Predictions of mixed mode interface crack growth using a cohesive zone model for ductile fracture", Journal of the Mechanics and Physics of Solids, vol. 52, pp. 925-940, 2004.
 </t>
  </si>
  <si>
    <t xml:space="preserve">V. Tvergaard and J. Hutchinson, "Effect of strain dependent cohesive zone model on predictions of interface crack growth", Le Journal de Physique IV, vol. 6, pp. 6-6, 1996.
 </t>
  </si>
  <si>
    <t xml:space="preserve">M. Ortiz and A. Pandolfi, "Finite-deformation irreversible cohesive elements for three-dimensional crack-propagation analysis", International Journal for Numerical Methods in Engineering, vol. 44, pp. 1267-1282, 1999.
 </t>
  </si>
  <si>
    <t>1267</t>
  </si>
  <si>
    <t>A. Xiao, H. Pape, B. Wunderle, K. Jansen, J. de Vreugd and L. Ernst, "Interfacial fracture properties and failure modeling for microelectronics", Electronic Components and Technology Conference, pp. 1724-1730, 2008.</t>
  </si>
  <si>
    <t xml:space="preserve">M. Sadeghinia and K. M. B. Jansen, "Knowledge-based multi-scale modelling of metal-oxide-polymer interface behaviour for micro and nano electronics (Nano-Interface Report NMP3-SL-2008–214371 D3.2)", 2010.
</t>
  </si>
  <si>
    <t xml:space="preserve">Y. Liu et al., "Trends of power packaging and modeling" in EPTC 2008, Singgapore, December 2008.
</t>
  </si>
  <si>
    <t>D. Yang, M. Kengen, W.G.M. Peels, D. Heyes and W. D. van Driel, "Reliability Modeling on a MOSFET Power Package Based on Embedded Die Technology", 10th. Int. Conf. on Thermal Mechanical and Multiphysics Simulation and Experiments in Micro-Electronics and Micro-Systems EuroSimE, pp. 1-6, 2009.</t>
  </si>
  <si>
    <t>Z. Liang and J.D. van Wyk, "Embedded Power: A 3-D MCM Integration Technology for IPEM Packaging Application", IEEE Transactions on Advanced Packaging, vol. 9, no. (3), 2006.</t>
  </si>
  <si>
    <t>F. Liu, V. Sundaram, H. Chan, G. Krishnan, J. Shang, J. Dobrick, et al., "Ultra-High Density Thin Core and Low Loss Organic System on Package (SOP) Substrate Technology for Mobile Applications", ECTC, pp. 612-617, 2009.</t>
  </si>
  <si>
    <t xml:space="preserve">X. Fan, "Moisture Related Reliability in Electronic Packaging", ECTC Short Course, 2007.
</t>
  </si>
  <si>
    <t>Y. Liu, C. Wu, Y. Liu, D. Kinzer and O.S. Jeon, "Modeling for Defects Impact on Electrical Performance of Power Packages", ECTC, 2010.</t>
  </si>
  <si>
    <t xml:space="preserve">Low Effective Thermal Conductivity Test Board for Leaded Surface Mount Packages, 1996.
</t>
  </si>
  <si>
    <t xml:space="preserve">High Effective Thermal Conductivity Test Board for Leaded Surface Mount Packages, 1999.
</t>
  </si>
  <si>
    <t xml:space="preserve">Extension of Thermal Test Board Standards for Packages with Direct Thermal Attachment Mechanisms, 1999.
</t>
  </si>
  <si>
    <t>A. Xiao et al., "Interfacial fracture properties and failure modeling for microelectronics", Electronic Components and Technology conference ECTC 2008, pp. 1724-1730, ISBN 978-1-4244-2231-9.</t>
  </si>
  <si>
    <t>A. Xiao et al., "Establishing Fracture Properties of EMCCopper Interfaces in the Visco-Elastic Temperature Region", Electronic Components and Technology conference ECTC 2009, pp. 239-245, ISBN 978-1-4244-4476-2.</t>
  </si>
  <si>
    <t>A. Xiao et al., "Delamination and combined compound cracking of EMC-copper interfaces", Electronic Components and Technology Conference ECTC 2010, pp. 114-120, ISBN 978-1-4244-6411-1.</t>
  </si>
  <si>
    <t xml:space="preserve">Andrew Tay, "Application of fracture mechanics in microelectronics", Lecture note of EuroSime 2006 short course.
</t>
  </si>
  <si>
    <t>L. J. Ernst et al., "Establishing Fracture Properties of EMC-Copper (-oxide) Interfaces - Test procedures and Simulations for Establishing the Interface Toughness Depending on Temperature Humidity and Mode Mixity", Proceedings of the 2009 IEEE 70 th Vehicular Technology Conference Fall , 2009, ISBN 13:978-1-4244-2515-0.</t>
  </si>
  <si>
    <t>A. Xiao et al., "Interfacial fracture properties and failure modeling for microelectronics", IEEE (ISBN 978-1-4244-2231-9), pp. 1724-1730.</t>
  </si>
  <si>
    <t>4244</t>
  </si>
  <si>
    <t>A. Xiao et al., "Establishing Fracture Properties of EMCCopper Interfaces in the Visco-Elastic Temperature Region", IEEE, pp. 239-245, 2009, ISBN 978-1-4244-4476-2.</t>
  </si>
  <si>
    <t>A. Xiao et al., "Delamination and combined compound cracking of EMC-copper interfaces", IEEE, pp. 114-120, 2010, ISBN 978-1-4244-6411-1.</t>
  </si>
  <si>
    <t xml:space="preserve">Andrew Tay, "Application of fracture mechanics in microelectronics", short course, 2006.
</t>
  </si>
  <si>
    <t>L. J. Ernst et al., "Establishing Fracture Properties of EMC-Copper (-oxide) Interfaces - Test procedures and Simulations for Establishing the Interface Toughness Depending on Temperature Humidity and Mode Mixity", IEEE (ISBN 13: 978–1–4244–2515-0), 2009.</t>
  </si>
  <si>
    <t xml:space="preserve">E. F. Schubert and J. K. Kim, "Solid-state light sources getting smart", Science, vol. 308, no. 5726, pp. 1274-1278, May 2005.
 </t>
  </si>
  <si>
    <t>5726</t>
  </si>
  <si>
    <t xml:space="preserve">M. Pecht and R. Jaai, "A prognostics and health management roadmap for information and electronics-rich systems", Microelectron. Reliab., vol. 50, no. 3, pp. 317-323, Mar. 2010.
 </t>
  </si>
  <si>
    <t xml:space="preserve">M. Pecht, "Prognostics and health management of electronics" in Encyclopedia of Structural Health Monitoring, NJ, Hoboken:Wiley, 2009.
 </t>
  </si>
  <si>
    <t xml:space="preserve">S. Salemi and L. Y. Yang, Physics-of-Failure Based Handbook of Microelectronic Systems, NY, Utica:RIAC Press, pp. 127-197, 2008.
</t>
  </si>
  <si>
    <t xml:space="preserve">M. Pecht and J. Gu, "Physics-of-failure-based prognostics for electronic products", Trans. Inst. Meas. Control, vol. 31, no. 3/4, pp. 309-322, 2009.
 </t>
  </si>
  <si>
    <t xml:space="preserve">Reliability Datasheet RD06.
</t>
  </si>
  <si>
    <t xml:space="preserve">J. Z. Hu, "Mechanism and thermal effect of delamination in light-emitting diode packages", Microelectron. J., vol. 38, no. 2, pp. 157-163, Feb. 2007.
 </t>
  </si>
  <si>
    <t>L. X. Tan, J. Li and K. Wang, "Effects of defects on the thermal and optical performance of high-brightness light-emitting diodes", IEEE Trans. Electron. Packag. Manuf., vol. 32, no. 4, pp. 233-240, Oct. 2009.</t>
  </si>
  <si>
    <t xml:space="preserve">J. Z. Hu, L. Q. Yang and M. W. Shin, "Thermal and mechanical analysis of high-power LEDs with ceramic packages", IEEE Trans. Device Mater. Rel., vol. 8, no. 2, pp. 297-303, Jun. 2008.
 </t>
  </si>
  <si>
    <t>B.-M. Song, "Hierarchical life prediction model for actively hierarchical life prediction model for actively", IEEE Trans. Compon. Packag. Technol., vol. 33, no. 4, pp. 728-737, Dec. 2010.</t>
  </si>
  <si>
    <t xml:space="preserve">M. Ohring, Reliability and Failure of Electronic Materials and Device, New York:Academic, pp. 17-20, 1998.
</t>
  </si>
  <si>
    <t xml:space="preserve">M. Pecht, Integrated Circuit Hybrid and Multichip Module Package Design Guidelines: A Focus on Reliability, New York:Wiley-Interscience, pp. 1-39, 1993.
</t>
  </si>
  <si>
    <t xml:space="preserve">G. Meneghesso, M. Meneghini and E. Zanoni, "Recent results on the degradation of white LEDs for lighting", J. Phys. D Appl. Phys., vol. 43, no. 35, pp. 354007, Sep. 2010.
 </t>
  </si>
  <si>
    <t>3540</t>
  </si>
  <si>
    <t>M. Meneghini, A. Tazzoli and G. Mura, "A review on the physical mechanisms that limit the reliability of GaN-based LEDs", IEEE Trans. Electron Devices, vol. 57, no. 1, pp. 108-118, Jan. 2010.</t>
  </si>
  <si>
    <t>N. Narendran and Y. M. Gu, "Life of LED-based white light sources", J. Display Technol., vol. 1, no. 1, pp. 167-171, Sep. 2005.</t>
  </si>
  <si>
    <t xml:space="preserve">S. C. Yang, P. Lin and C. P. Wang, "Failure and degradation mechanisms of high-power white light emitting diodes", Microelectron. Reliab., vol. 50, no. 7, pp. 959-964, Jul. 2010.
 </t>
  </si>
  <si>
    <t>S. L. Chuang, "Kinetic model for degradation of light-emitting diodes", IEEE J. Quantum Electron., vol. 33, no. 6, pp. 970-978, Jun. 1997.</t>
  </si>
  <si>
    <t xml:space="preserve">J. Z. Hu, "Electrical optical and thermal degradation of high power GaN/InGaN light-emitting diodes", J. Phys. D Appl. Phys., vol. 41, no. 3, pp. 035107, Feb. 2008.
 </t>
  </si>
  <si>
    <t>0351</t>
  </si>
  <si>
    <t xml:space="preserve">A. Uddin, A. C. Wei and T. G. Andersson, "Study of degradation mechanism of blue light emitting diodes", Thin Solid Films, vol. 483, no. 1/2, pp. 378-381, Jul. 2005.
 </t>
  </si>
  <si>
    <t xml:space="preserve">X. A. Cao, P. M. Sandvik and S. F. LeBoeuf, "Defect generation in InGaN/GaN light-emitting diodes under forward and reverse electrical stresses", Microelectron. Reliab., vol. 43, no. 12, pp. 1987-1991, Dec. 2003.
 </t>
  </si>
  <si>
    <t xml:space="preserve">E. Nogueira, "Evaluation of AlGaInP LEDs reliability based on accelerated tests", Microelectron. Reliab., vol. 49, no. 911, pp. 1240-1243, Sep.Nov. 2009.
 </t>
  </si>
  <si>
    <t>1240</t>
  </si>
  <si>
    <t xml:space="preserve">S. N. Lee, "Effects of Mg dopant on the degradation of InGaN multiple quantum wells in AlInGaN-based light emitting devices", J. Electroceram., vol. 23, no. 24, pp. 406-409, Oct. 2009.
 </t>
  </si>
  <si>
    <t xml:space="preserve">M. Arik, "Thermal management of LEDs: Package to system", Proc. 3rd Int. Conf. Solid State Lighting, pp. 64-75, 2004.
 </t>
  </si>
  <si>
    <t xml:space="preserve">A. Christensen and S. Graham, "Thermal effects in packaging high power light emitting diode arrays", Appl. Therm. Eng., vol. 29, no. 2/3, pp. 364-371, Feb. 2009.
 </t>
  </si>
  <si>
    <t>G. Cassanelli, G. Mura, F. Fantini and M. Vanzi, "Failure analysis of high power white LEDs", Proc. 26th Int. Conf. MIEL, pp. 255-257, 2008-May-1114.</t>
  </si>
  <si>
    <t xml:space="preserve">R. Baillot, "Effects of silicone coating degradation on GaN MQW LEDs performances using physical and chemical analyses", Microelectron. Reliab., vol. 50, no. 911, pp. 1568-1573, Sep.Nov. 2010.
 </t>
  </si>
  <si>
    <t>1568</t>
  </si>
  <si>
    <t>M. Meneghini, "A review on the reliability of GaN-based LEDs", IEEE Trans. Device Mater. Rel., vol. 8, no. 2, pp. 323-331, Jun. 2008.</t>
  </si>
  <si>
    <t>Y. C. Hsu, Y. K. Lin and M. H. Chen, "Failure mechanisms associated with lens shape of high-power LED modules in aging test", IEEE Trans. Electron Devices, vol. 55, no. 2, pp. 689-693, Feb. 2008.</t>
  </si>
  <si>
    <t>N. F. Fan, H. Wu and Y. Zhao, "Study of phosphor thermal-isolated packaging technologies for high-power white light-emitting diodes", IEEE Trans. Electron Devices, vol. 19, no. 15, pp. 1121-1123, Aug. 2007.</t>
  </si>
  <si>
    <t xml:space="preserve">A. A. Setlur, "Phosphors for LED-based solid-state lighting", Electrochem. Soc. Interface, vol. 18, no. 4, pp. 32-36, 2009.
 </t>
  </si>
  <si>
    <t>A. Deutsch, C. W. Surovic, R.S. Krabbenhoft, G.V. Kopcsay and B.J. Chamberlin, "Prediction of Losses Caused by Roughness of Metallization in Printed-Circuit Boards", IEEE, vol. 30, no. 2, pp. 279-287, May 2007.</t>
  </si>
  <si>
    <t xml:space="preserve">B. Lee and R.S. Krabbenhoft, "Effects of Adhesion Promotion Treatment On Electrical Signal Attenuation", IPC, May 2007.
</t>
  </si>
  <si>
    <t xml:space="preserve">M. Yamaguchi, S. Kuramochi and Y. Fukuoka, "High Frequency Transmission Property Evaluation of Fine Wiring Substrates", Transactions of The Japan Institute of Electronics Packaging, vol. 1, no. 1, November 2008.
 </t>
  </si>
  <si>
    <t xml:space="preserve">D. Cullen, B. Kline, G. Moderhock and L. Gatewood, "Effects of Surface Finish on High Frequency Signal Loss Using Various Substrate Materials", CircuiTree, June 2001.
</t>
  </si>
  <si>
    <t>E.H. Wong, K.C. Chan and T.B. Lim, Non Fickian Moisture Properties Characterisation and Diffusion Modeling for Electronic Packages, Singaopore:Institute of Microelectronics, 1999.</t>
  </si>
  <si>
    <t xml:space="preserve">E.H. Wong, Y.C. Teo and T.B. Lim, "Moisture diffusion and vapour pressure modeling of IC packaging", 48th Electronic Components and Technology Conference, pp. 1372-1380, 1998.
</t>
  </si>
  <si>
    <t>J.E. Galloway and B.M. Miles, "Moisture absorption and desorption predictions for plastic ball grid array packages", Proc. InterSociety Conf. on Thermal Phenomena, pp. 180-186, 1996.</t>
  </si>
  <si>
    <t xml:space="preserve">X.J. Fan, "Moisture Related Reliability in Electronic Packaging", 10th Electronic Packaging Technology Conference, 2008.
</t>
  </si>
  <si>
    <t>E.H. Wong, K.C. Chan and T.B. Lim, Non-Fickian Moisture Properties Characterisation and Diffusion Modeling for Electronic Packages, Singapore:Institute of Microelectronics, 1999.</t>
  </si>
  <si>
    <t xml:space="preserve">T.Y. Tee and H.S. Ng, "Whole Field Vapor Pressure Modeling of QFN during Reflow with Coupled Hygro-Mechanical and Thermo-Mechanical Stresses", Electronic Components and Technology Conference, pp. 1552-1559, 2002.
</t>
  </si>
  <si>
    <t>1552</t>
  </si>
  <si>
    <t xml:space="preserve">E.H. Wong, K.C. Chan, R. Rajoo and T.B. Lim, "The Mechanics and Impact of Hygroscopic Swelling of Polymer Materials in Electronic Packaging", Electronic Components and Technology Conference, pp. 356, 2002.
</t>
  </si>
  <si>
    <t>B.K. Bhattacharyya, W.A. Huffman, W.E. Jahsman and B. Natarajan, "Moisture absorption and mechanical performance of surface mountable plastic packages", 38th Electronic Components and Technology Conference, pp. 49-58, 1988.</t>
  </si>
  <si>
    <t>W. Tong and A. Teng, "Moisture Diffusion Monitoring in Globtop Emcapsulant with Microdielectric Sensors", Proceedings of International Symposium on Electronic Materials and Packaging, pp. 464, 2000.</t>
  </si>
  <si>
    <t>K. Sawada, T. Nakazawa, N. Kawamura and T. Sudo, "Package deformation and cracking mechanism due to reflow soldering", Proc. Japan Int. Electron. Manuf. Tech. Symp., pp. 295-298, 1993.</t>
  </si>
  <si>
    <t xml:space="preserve">T.Y. Lin and A.O. Tay, "Dynamics of moisture diffusion hygrothermal stresses and delamination in plastic IC packages", ASME Advances in Electronic Packaging EEP, vol. 19-1, pp. 1429-1436, 1997.
</t>
  </si>
  <si>
    <t>1429</t>
  </si>
  <si>
    <t>M. Kitano, A. Nishimura and S. Kawai, "Analysis of package cracking during reflow soldering process", Proc. IRPS 1988, pp. 90-95, 1993.</t>
  </si>
  <si>
    <t xml:space="preserve">S.P. Lahoti, S.C. Kallolimath and J. Zhou, "Finite Element Analysis of Thermo-Hygro-Mechanical Failure of a Flip Chip Package", International Conference on Electronic Packaging Technology (ICEPT), pp. 262, 2006.
</t>
  </si>
  <si>
    <t xml:space="preserve">Philip Procter, "Mold Compound of High Performance Requirement", Advance Packaging, pp. 1, 2003.
</t>
  </si>
  <si>
    <t xml:space="preserve">WGC/SEMI Survey, January 2010, http://www.semi.org/en/Press/CTR-034053
</t>
  </si>
  <si>
    <t xml:space="preserve">T. Cacouris Preventing cross-contamination caused by copper diffusion and other sources, Novellus Systems, http://www.micromagazine.com/archive/99/07/ cacou ris.html
</t>
  </si>
  <si>
    <t>S. Thomas and H. M. Berg, "Micro-Corrosion of Al-Cu Bonding Pads", IEEE Transactions, Vol. CHMT-10, No. 2, pp. 252-257, June 1987.</t>
  </si>
  <si>
    <t xml:space="preserve">C. D. Breach, Ng Hun Shen, Tee Wai Mun, Teck Kheng, Lee and R. Holliday. Proceedings of 34th International Electronics Manufacturing Technology Conference (IEMT), Melaka, Malaysia, 30th November-2nd December 2010
</t>
  </si>
  <si>
    <t xml:space="preserve">C. D. Breach, Ng Hun Shen, Tee Wai Mun, Teck Kheng Lee and R. Holliday. Proceedings of 12th Electronics Packaging Technology Conference (EPTC), Shangri-La Hotel, Singapore 8-11th December 2010 p. 214.
</t>
  </si>
  <si>
    <t xml:space="preserve">G. G. Harman, Wire Bonding in Microelectronics, Third Edition, McGraw Hill, (New York, 2010), pp. 161
</t>
  </si>
  <si>
    <t>G. E. Moore, (1965). "Cramming more components onto integrated circuits" (PDF). Electronics Magazine. pp. 4. Retrieved 2006-11-11</t>
  </si>
  <si>
    <t xml:space="preserve">The Worldwide IC Packaging Market, 2011 Edition, p. 2-6, New Venture Research, Nevada City, California
</t>
  </si>
  <si>
    <t xml:space="preserve">W. Bottoms, W. T. Chen, "ITRS Chapter. Assembly &amp; Packaging," Future Fab International, Issue 36, pp. 100-105, January 2011.
</t>
  </si>
  <si>
    <t xml:space="preserve">J. Shah, Performance Comparison of Gold vs. Copper Wire Bonding, Semiconductor International, Oct. 1, 2009.
</t>
  </si>
  <si>
    <t>A. Teverovsky, Effect of Vacuum on High-temperature Degradation of Gold/Aluminum Wire Bonds in PEMS, QSS Group, Inc., GSFC/NASA, Code 562, Greenbelt, MD 20771, Alexander.A.Teverovsky.1@gsfc.nasa.gov</t>
  </si>
  <si>
    <t>2077</t>
  </si>
  <si>
    <t xml:space="preserve">R. J. Lancashire, "Copper Chemistry", The Department of Chemistry, University of the West Indies, Mona Campus, Kingston 7, Jamaica
</t>
  </si>
  <si>
    <t>C. J. Vath III, Gunasekaran M., Ramkumar Malliah, "Factors Affecting the Long Term Stability of Cu / Al Ball Bonds Subjected to Standard and Extended HTS", Proceedings of the 11th Electronics Packaging Conference, Dec. 9-11, 2009</t>
  </si>
  <si>
    <t xml:space="preserve">F. W. Wulff, et al. EPTC, 2004, 348-353
</t>
  </si>
  <si>
    <t xml:space="preserve">F. W. Wulff, et al. SEMICON, Singapore, 2005
</t>
  </si>
  <si>
    <t xml:space="preserve">C. J. Vath III, Gunasekaran M., "Halogens and Their Impact on Copper Wire Bonding with Substrate-based Packages", 11 EMAPS Conference Proceedings, pp. 75-79
</t>
  </si>
  <si>
    <t xml:space="preserve">N. Srikanth, C. T. Lim, M. Kumar, Y. M. Wong, C. J. Vath, III, "Wire Bond Challenges in Low-K Devices", SEMICON, Singapore, 2005
</t>
  </si>
  <si>
    <t xml:space="preserve">N. Srikanth, Y. Yao Wen, C. T. Lim, B. Sathish, M. Kumar, Charles J. Vath, III, T. H. Kuah and Y. M. Wong, "Critical Study Of Ultra-Fine Pitch Wire Bond Process Using FEM", SEMICON Singapore 2001
</t>
  </si>
  <si>
    <t>J. Chen, H. M. Ho, W. Lam, P. Ratchev, S. Stoukatch, E. Beyne, C. J. Vath III, I. De Wolf, "Bonding on Cu: A New Stress Evaluation Approach by Raman Spectroscopy", Proceedings EPTC 2002, vol. 2.</t>
  </si>
  <si>
    <t>R. Shukla, J. Singh Deo, "Reliability Hazards of Silver-Aluminum Substrate Bonds in MOS Devices," Reliability Physics Symposium, 1982. 20th Annual, vol., no., pp. 122-127, March 1982 doi: 10.1109/IRPS.1982.363032</t>
  </si>
  <si>
    <t>K. A. Yoo, C. Uhm, T. J. Kwon, J. S. Cho, J. T. Moon, "Reliability Study of Low Cost Alternative Ag Bonding Wire with Various Bond Pad Materials", Proceedings of the 11th Electronics Packaging Conference, Dec. 9-11, 2009, pp. 851-7</t>
  </si>
  <si>
    <t>Q. J. Chen, A. Pagba, D. Reynoso, S. Thomas and H. J. Toc, "Cu wire and beyond - Ag wire an alternative to Cu?", Proceedings of the 12th Electronics Packaging Conference, Dec. 8-10, 2010, pp. 591-6</t>
  </si>
  <si>
    <t xml:space="preserve">Fundamentals of Microsystems Packaging, Rao R. Tummala, McGraw-Hill Engineering 2001
</t>
  </si>
  <si>
    <t xml:space="preserve">Advanced Electronic Packaging, Second Edition, by Richard K. Ulrich and William D. Brown, IEEE Press 2006
</t>
  </si>
  <si>
    <t>Characterization and Modeling of Cure Kinetics of A Molding Compound, C. Qian, K.M.B. Jansen et al., IEEE/ICEPT 2007</t>
  </si>
  <si>
    <t>Rheokinetics Models for Epoxy Molding Compounds Used in IC Encapsulation. Bidstrup-Allen, S.A.; Wang, S.-T.; Nguyen, L.T.; Arbelaez, F.; IEEE Polymeric Electronics Packaging, 1997</t>
  </si>
  <si>
    <t>Flow Analysis of Semiconductor Encapsulating Material, A Tanaka, T Asano, S Oizumi, K Niwa, T Nishioka, 1994 IEEE Proceedings</t>
  </si>
  <si>
    <t xml:space="preserve">Semiconductor Manufacturing Handbook, Hwaiyu Geng McGraw-Hill Engineering, 2005
</t>
  </si>
  <si>
    <t xml:space="preserve">Area Array Packaging Handbook: Manufacturing and Assembly, Ken Gilleo Mcgraw Hill
</t>
  </si>
  <si>
    <t>Cellular Handset Integration - SIP vs. SOC and Best Design Practices for SIP, Kevin Lyne, IEEE 2005</t>
  </si>
  <si>
    <t>Patent pending</t>
  </si>
  <si>
    <t xml:space="preserve">William J. Greig, "Integrated Circuit Packaging Assembly and Interconnections" in , New York:Springer, 2007.
</t>
  </si>
  <si>
    <t xml:space="preserve">Ho-Young Lee, Young-Bae Park, Insu Jeon, Yong-Hyup Kim and Young-Keun Chang, "Analysis of failure of nanobelt-coated copper-based leadframe/epoxy-based molding compound systems after pull-out test", vol. 405, pp. 50-64, 2005.
 </t>
  </si>
  <si>
    <t xml:space="preserve">Shufeng Zhao and Xingshou Pang, "Investigation of delamination control in plastic package", Microelectronics Reliability, vol. 49, pp. 350-356, 2009.
 </t>
  </si>
  <si>
    <t xml:space="preserve">Wenting Zhao, Jiechen Wu, Anmin Hu, Ming Li and Dali Mao, "An Investigation into Copper Oxidation Behavior", 11th Electronic Packaging Technology &amp; High Density Packaging (ICEPT-HDP), pp. 319-323, 2010.
 </t>
  </si>
  <si>
    <t xml:space="preserve">1. Anjoh, "Analysis of the package cracking problem with vapour phase reflow soldering and corrective action", Brazing and Soldering, vol. 14, pp. 48-51, 1988.
</t>
  </si>
  <si>
    <t xml:space="preserve">Adolf D.B., Martin J.E. et al, "Stresses during thermoset cure", J. Materials Res. Vol. 13, Issue 3, (1998), pp.530-550 (Pubitemid 128563216)
 </t>
  </si>
  <si>
    <t>Saraswat M.K., Jansen K.M.B. et al, "A characterization method for viscoelastic bulk modulus of molding compounds", Proc 9 Int. Conf. on Thermal, Mechanical and Multiphisics Simulation and Experiments in Micro-Electronics and Micro-Systems, EuroSimE 2008, Freiburg, Germany, April 2008</t>
  </si>
  <si>
    <t>Jansen K.M.B, Qian C. et al, "Characterization and modeling of molding compound properties during cure", Proc 9 Int. Conf. on Thermal, Mechanical and Multiphisics Simulation and Experiments in Micro-Electronics and Micro-Systems, EuroSimE 2008, Freiburg, Germany, April 2008</t>
  </si>
  <si>
    <t>de Vreugd J., Jansen K.M.B. et al, "Advanced Vsicoelastic Material Model for Predicting Warpage of a QFN Panel", Proc 58 Electronic Component and Technology Conf. ECTC 2008, San Diego, CA, USA, May 2008, pp.1635-1640</t>
  </si>
  <si>
    <t xml:space="preserve">Zienkiewicz O.C., Taylor R.L., The finite element method, Vol 2. Solid mechanics, Butterworth-Heinemann (Oxford, 2000).
</t>
  </si>
  <si>
    <t>Yang D.G., et al, "Experimental and Numerical Investigation on Warpage of QFN Packages Induced during the Array Molding Process", Proc 6 Int. Conf. on Electronic Packaging Technology ICEPT 2005, Shenzhen, CHINA, 2005, pp. 185-190</t>
  </si>
  <si>
    <t xml:space="preserve">Xinyu Du, Guangchao Xie and Wei Tan, "Stress Reduction of Epoxy Molding Compound and its effect on Delamination", IEEE, vol. 6, pp. 26-28, 2007.
 </t>
  </si>
  <si>
    <t xml:space="preserve">Xinyu Du, Guangchao Xie and Jianglong Han, "Development of Epoxy Molding Compound for QFN Package", IMAPS, vol. 11, pp. 2-6, 2008.
</t>
  </si>
  <si>
    <t xml:space="preserve">J. Getty, "How Plasma-Enhanced Surface Modification Improves the Production of Microelectronics and Optoelectronics", Chip Scale Review, pp. 72, January/February 2002.
</t>
  </si>
  <si>
    <t xml:space="preserve">J. Zhao, J. Getty and D. Chir, "Plasma Processing For Enhanced Underfill", Chip Scale Review, July 2004.
</t>
  </si>
  <si>
    <t xml:space="preserve">J. Getty, L. Wood and C. Fairfield, "Critical Plasma Processing Parameters for Improved Strength of Wire Bonds".
</t>
  </si>
  <si>
    <t xml:space="preserve">H. Schonhorn and R.H. Hansen, "Surface treatment of polymers for adhesive bonding", Journal of Applied Polymer Science, vol. 11, no. 8, pp. 1461-1474, August 1967.
 </t>
  </si>
  <si>
    <t xml:space="preserve">B. Cui, H. R. Chen and J. Z. Wang, "Storage environment to the reliability of plastic encapsulated device", Semiconductor Technology, no. 2, pp. 72-74, 2002.
</t>
  </si>
  <si>
    <t xml:space="preserve">S. L. Li, "Plastic packaging IC common failure and prevent action", Electronics and Packaging, no. 3, pp. 31-33, 2004.
</t>
  </si>
  <si>
    <t xml:space="preserve">C. H. Wang, "Analysis of the plastic encapsulated microcircuit damage mechanism", Semiconductor Information, no. 4, pp. 1-7, 2000.
</t>
  </si>
  <si>
    <t xml:space="preserve">A. Teverovsky, "Instructions for Plastic Encapsulated Microcircuit (PEM) Selection Screening and Qualification", NASA/TP-2003-212244, pp. 9.
</t>
  </si>
  <si>
    <t>Y.M. Lee, J.H. Cho, Y.B. Sun and N.S. Kim, Electronics Manufacturing Technology Symposium 1997. Twenty-FirstIEEE/CPMTInternational, no. 13–15, pp. 201-204, Oct 1997.</t>
  </si>
  <si>
    <t xml:space="preserve">Nam-Seog Kim, Lead Free Symposium SMTA Journal, 2000.
</t>
  </si>
  <si>
    <t>Nadarajah Narendran and Yimin Gu, "Life of LED-based white light sources", IEEE/OSA Journal of display technology, vol. 1, no. 1, pp. 167-171, 2005.</t>
  </si>
  <si>
    <t xml:space="preserve">Jianzheng Hu, Lianqiao Yang, Woong Joon Hwang and Moo Whan Shin, "Thermal and mechanical analysis of delamination in GaN-based light-emitting diode packages", Journal of Crystal Growth, vol. 288, pp. 157-161, 2006.
 </t>
  </si>
  <si>
    <t xml:space="preserve">Jianzheng Hu, Lianqiao Yang and Moo Whan Shin, "Mechanism and thermal effect of delamination in light-emitting diode packages", Microelectronics Journal, vol. 38, pp. 157-163, 2007.
 </t>
  </si>
  <si>
    <t xml:space="preserve">Yusoff Md. Noor, S. C. Tam, L. E. N. Lim and S. Jana, "A review of the Nd: YAG laser marking of plastic and ceramic IC packages", J. Materials Processing Technology, vol. 42, pp. 95-133, 1994.
 </t>
  </si>
  <si>
    <t xml:space="preserve">Bart Vandevelde, Dominiek Degryse, Eric Beyne, Eric Roose, Dorina Corlatan, Guido Swaelen, et al., "Modified micro-macro thermo-mechanical modeling of ceramic ball grid array packages", Microelectronics Reliability, vol. 43, pp. 307-18, 2003.
 </t>
  </si>
  <si>
    <t xml:space="preserve">Lianqiao Yang, Jianzheng Hu, Sunho Jang and Moo Whan Shin, "Thermal design of ceramic packages for high power light-emitting diodes", Secomcond. Sci. Technol., vol. 22, pp. 705-708, 2007.
 </t>
  </si>
  <si>
    <t xml:space="preserve">Lianqiao Yang, Sunho Jang, Woojoon Hwang and Moo Whan Shin, "Thermal analysis of high power GaN-based LEDs with ceramic package", Thermochimica Acta, vol. 455, pp. 95-99, 2007.
 </t>
  </si>
  <si>
    <t xml:space="preserve">V. Székely and Tran Van Bien, "Fine structure of heat flow path in semiconductor devices: a measurement and identification method", Solid-State Electronics, vol. 31, pp. 1363-1368, 1988.
 </t>
  </si>
  <si>
    <t xml:space="preserve">V. Székely, "A new evaluation method of thermal transient results", Microelectronics Journal, vol. 28, no. 3, pp. 277-292, 1997.
 </t>
  </si>
  <si>
    <t xml:space="preserve">M. Rencz, V. Székely, A. Morelli and C. Villa, "Structure function evaluation of stacked dies", 20th IEEE SEMI-THERM Symposium.
 </t>
  </si>
  <si>
    <t xml:space="preserve">Fairchilds Environmental Health and Safety Policy, [online] Available: http://www.fairchildsemi.com/company/ehs/index.html.
</t>
  </si>
  <si>
    <t xml:space="preserve">Fairchilds RoHS/Green Policy, [online] Available: http://www.fairchildsemi.com/company/green/rohs_green.html.
</t>
  </si>
  <si>
    <t xml:space="preserve">Material Safety Data Sheets of non-green and green EMCs.
</t>
  </si>
  <si>
    <t xml:space="preserve">"JEDEC Standard", Accelerated Moisture Resistance – Unbiased Autoclave JESD22-A102-C, Dec 2000.
</t>
  </si>
  <si>
    <t xml:space="preserve">James J. Licari and Laura A. Hughes, "Handbook of Polymer Coatings for Electronics" in , Noyes Pubications, 1990.
</t>
  </si>
  <si>
    <t xml:space="preserve">Henry Lee and Neville Kris, "Handbook of Epoxy Resins" in , McGraw-Hill Inc, 1967.
</t>
  </si>
  <si>
    <t xml:space="preserve">Material Characterization, [online] Available: http://www.calce.umd.edu/general/Facilities/ic-reasons.htm.
</t>
  </si>
  <si>
    <t xml:space="preserve">J. Cumbo, R.S. Ridley and S. Tetlak, "The Use of Titanium as a Corrosion Barrier in Discrete Power MOSFET Device Automotive Reliability Testing", Fairchild Semiconductor Mountaintop..
</t>
  </si>
  <si>
    <t xml:space="preserve">Deny A. Jones, "Principles and Prevention of Corrosion" in , Upper Saddle River:Prentice Hall, 1996.
</t>
  </si>
  <si>
    <t xml:space="preserve">Frank W. Wulff, Christopher Breach, Stephan Dominik, Saraswati, Dittmer Klaus and Garnier Michel, "Further Characterisation of Intermetallic Growth in Copper and Gold Ball Bonds on Aluminum Metallisation", Semicon Singapore, 2005.
</t>
  </si>
  <si>
    <t xml:space="preserve">Lue Min Hsien, "Bromine and Chlorine Induced Degradation of Gold-Aluminum Bonds", Journal of Electronic Materials, Oct 2004.
 </t>
  </si>
  <si>
    <t>Moisture/Reflow sensitivity classification for no hermetic solid surface mound device, IPC/JEDEC JSTD 020D, June 2007.</t>
  </si>
  <si>
    <t>Temperature Cycling, JEDEC Standard, JESD22-A104, 2005.</t>
  </si>
  <si>
    <t>Stress test driven qualification of IC, JEDEC Standard, JESD47, 2007.</t>
  </si>
  <si>
    <t>Tress test driven qualification of and failure mechanism associated with assembled solid surface mount components, JEDEC , JEP150, May 2005.</t>
  </si>
  <si>
    <t>Understanding and developing knowledge based qualification of silicon devices, international SEMATECH, 2003.</t>
  </si>
  <si>
    <t>Knowledge based reliability qualification tests of silicon devices, international SEMATECH, 2000.</t>
  </si>
  <si>
    <t>Xiaosong Ma etc, "Charactrization and modeling of moisture absorption of underfill for IC pacakging," ICEPT Proceedings, 2007; pp. 380-384.</t>
  </si>
  <si>
    <t xml:space="preserve">Xiaosong Ma, etc, "Charactrization of moisture properties of polymers for IC pacakging," Microelectronics Reliability, Vol. (2007), pp. 1685-1689.
 </t>
  </si>
  <si>
    <t>W. D van Driel, "Characterization of interface stength as function of temperature and moisture," IEEE CEPT 2005.</t>
  </si>
  <si>
    <t xml:space="preserve">Charalambides P. G., "A Test Specimen for Determining the Fracture Resistance of Bimaterial Interface," J. Appl. Mech., Vol. 56, pp. 77-82, 1989.
 </t>
  </si>
  <si>
    <t>Marc.mentat regerence, volue A, 2008 r1</t>
  </si>
  <si>
    <t>Xiaosong Ma, etc, "Moisture effects on the creep of thermosetting IC packaging polymers," Eurosime 2006, pp. 262-266.</t>
  </si>
  <si>
    <t>Chi-Hong Shue, et al., "Post-Mold Cure Process Simulation of IC Packaging," IEEE, Vol. 6 (2008), pp. 106-110.</t>
  </si>
  <si>
    <t>Z. Xiong, A. A. O. Tay, "Modeling of Viscoelastic Effects on Interfacial Delamination in IC Packages," Electronic Components and Technology Conference, (2000), pp. 1326-1330.</t>
  </si>
  <si>
    <t xml:space="preserve">T.S. Yeung, M.M.F. Yuen, "Viscoelastic analysis of IC package warpage, Sensing, modeling and simulation in emerging electronic packaging," ASME 1996, EEP-Vol. 17, pp. 101-107.
</t>
  </si>
  <si>
    <t>J. de Vreugd, K.M.B.Jansen, A. Xiao, et al., "Advanced Viscoelastic Material Model for Predicting Warpage of a QFN Panel," Electronic Components and Technology Conference, (2008), pp. 1635-1639.</t>
  </si>
  <si>
    <t>X. R. Zhang, John H. L. Pang, "On the Moduli of Viscoelastic Materials," Electronics Packaging Technology Conference, (2002), pp. 318-322.</t>
  </si>
  <si>
    <t>Yeong K. Kim, "Viscoelastic Effect of FR-4 Material on Packaging Stress Development," IEEE TRANSACTIONS ON ADVANCED PACKAGING, Vol. 30, No. 3 (2007), pp. 411-419.</t>
  </si>
  <si>
    <t xml:space="preserve">C. P. WONG, RAJA S. BOLLAMPALLY, "Thermal Conductivity, Elastic Modulus, and Coefficient of Thermal Expansion of Polymer Composites Filled with Ceramic Particles for Electronic Packaging," Journal of Applied Polymer Science, Vol. 74, (1999), pp. 3396-3403.
 </t>
  </si>
  <si>
    <t>Frank Feustel, Steffen Wiese, Ekkehard Meusel, "Time-Dependent Material Modeling for Finite Element Analyses of Flip Chips," Electronic Components and Technology Conference, (2000), pp. 1326-1331.</t>
  </si>
  <si>
    <t>Kalyan Ghosh, Mark McCabe, "Advances in Flip Chip Underfill Technology for Lead-free Component Packaging," Electronic Component and Technology Conference, (2005), pp. 1480-1485.</t>
  </si>
  <si>
    <t xml:space="preserve">Rao R. Tummala, "Fundamentals of Micro-system Packaging," MeGraw-Hill (New York, 2001).
</t>
  </si>
  <si>
    <t>http://www.dzsc.com.</t>
  </si>
  <si>
    <t>JEDEC Solid State Technology Association. JESD22-A104C, "Temperature Cycling," May, 2005.</t>
  </si>
  <si>
    <t>A. Xiao, L. G. Wang, W. D. van Driel, et al., "Thin Film Interface Fracture Properties at Scales Relevant to Microelectronics," ICEPT, (2007), Shanghai, China, pp. 300-304.</t>
  </si>
  <si>
    <t xml:space="preserve">Hsu, H.C. and Hsu, Y.T., "Characterization of hygroscopic swelling and thermo-hygro-mechanical design on electronic package," Journal of Mechanics, vol. 25 (2009), pp. 225-232.
 </t>
  </si>
  <si>
    <t xml:space="preserve">Hsu, H.C., Lee, H.Y., Hsu, Y.C. and Fu, S.L, "Thermal-Hygro- Mechanical Design and Reliability Analysis for CMOS Image Sensor," Journal of Thermal Stress, Vol.31, (2008), pp.914-931.
 </t>
  </si>
  <si>
    <t xml:space="preserve">Shieh, W.L., Thermo-hygro-structure design and reliability analysis on plastic packaging MEMS pressure sensor, Master Thesis, Department of Mechanical and Automation Engineering, I-Shou University, May 2008.
</t>
  </si>
  <si>
    <t>Ma, X., Jansen, K.M.B., Zang, G.Q. and Ernst, L.J., "Hygroscopic effects on swelling and viscoelasticity of electronic packaging Epoxy," IEEE ICEPT, Shanghai, China, August 2006, pp. 262-266.</t>
  </si>
  <si>
    <t xml:space="preserve">Karad, S.K., "Mechanisms of moisture absorption by Cyanate Ester modified Epoxy resin matrices:the Clustering of water molecules," Journal of Polymer, vol. 45 (2005), pp.2732-2738, August 2005.
 </t>
  </si>
  <si>
    <t>The, L.K., Teo, M., Anto, E., Wong, C.C., Mhaisalkar, S.G., Teo, P.S. and Wang, E.H., "Moisture-induced failures of adhesive flip chip interconnects," IEEE Transactions on Components and Packaging Technologies, vol. 28, No. 3 (2005), pp. 506-516.</t>
  </si>
  <si>
    <t>Zhang, X., Tee, T.Y., Ng, H.S., Teysseyre, J., Loo, S. and Mhaisalkar, S.,"Comprehensive hygro-thermo-mechanical modeling and testing of stacked die BGA module with molded underfill," IEEE Electronic Components and Technology Conference (ECTC) , 2005, pp.196-200.</t>
  </si>
  <si>
    <t>Lahoti, P.S., Kallolimath, S.C. and Zhou, J., "Finite element analysis of thermo-hygro-mechanical failure of a flip chip package," IEEE 5 Electronic Packaging Technology Conference (EPTC), 2004, pp. 180-183.</t>
  </si>
  <si>
    <t xml:space="preserve">Wong, E.H., Rajoo, R., Koh, S.W. and Lim, T.B., "The mechanics and impact of hygroscopic swelling of polymeric materials in electronic packaging," J. Electronic Packaging (Trans. of ASME), vol. 124, No. 2 (2002), pp. 122-126.
 </t>
  </si>
  <si>
    <t>Tee, T.Y. and Ng, H.S., "Whole field vapor pressure modeling of QFN during reflow with coupled hygromechanical and thermo-mechanical stresses," IEEE Electronic Components and Technology Conference (ECTC), 2002, pp. 1552-1559.</t>
  </si>
  <si>
    <t>Wong, E.H., Koh, S.W., Rajoo, R. and Lim, T.B., "Underfill swelling and temperature-humidity performance of flip chip PBGA package," IEEE 1 Electronic Packaging Technology Conference (EPTC), 2000, pp. 258-262.</t>
  </si>
  <si>
    <t>Galloway, J.E., and Miles, B.M., "Moisture Absorption and Desorption Predictions for Plastic Ball Grid Array Packages," IEEE Transactions on Components, Packaging, and Manufacturing Technology - Part A, Vol. 20, No. 3 (1997), pp.274-278.</t>
  </si>
  <si>
    <t>E.H. Wong, R. Rajoo, S.W. Koh and T.B. Lim : The Mechanics and Impact of Hygroscopic Swelling of Polymeric Materials in Electronic Packaging, Journal of Electronic Packaging, Vol.l24,No.2,(2002), pp. 122-126.</t>
  </si>
  <si>
    <t xml:space="preserve">S.K Karad : Mechanisms of Moisture Absorption by Cyanate Ester Modified Epoxy Resin Matrices : the Clustering of Water Molecules, Polymer, Vol. 45, (2005), pp.2732-2738.
 </t>
  </si>
  <si>
    <t xml:space="preserve">X. Ma, K.M.B. Jansen, G.Q. Zang, and L.J., Ernst : Hygroscopic effects on Swelling and Viscoelasticity of Electronic Packaging Epoxy,ICEPT, (2006), pp.262-266.
</t>
  </si>
  <si>
    <t xml:space="preserve">T.Y. Tee and H.S. Ng : Whole Field Vapor Pressure Modeling of QFN during Reflow with Coupled Hygro-Mechanical and Thermo-Mechanical Stresses, ECTC, (2002), pp. 1552-1559.
</t>
  </si>
  <si>
    <t xml:space="preserve">P.S. Lahoti, S.C Kallolimath and J. Zhou : Finite Element Analysis of Thermo-Hygro-Mechanical Failure of a Flip Chip Package," ECTC, (2004), pp. 180-183.
</t>
  </si>
  <si>
    <t xml:space="preserve">H.C. Hsu, H.Y. Lee and Y.C. Hsu : Thermal-Hygro-Mechanical Design for CMOS Image Sensor, Journal of Key Engineering Material, Vol. 364-366, (2008), pp. 1151-1156.
</t>
  </si>
  <si>
    <t>E.H. Wong, S.W. Koh, R Rajoo, T.B. Lim : "Underfill Swelling and Temperature-Humidity Performance of Flip Chip PBGA Packaging," EPTC (2000),pp.258-262.</t>
  </si>
  <si>
    <t xml:space="preserve">Bi Ke Yun, Microelectronic Package Technology, China's electronics production Institute of Technology Branch Series Editorial Board, China University of Science and Technology Publishing House, 2003: 9.
</t>
  </si>
  <si>
    <t xml:space="preserve">Wong, E. H., Teo, Y. C., and Lim, T. B., 1998, "Moisture Diffusion and Vapor Pressure Modeling of IC Packaging," 48th ECTC, pp. 1372-1378.
</t>
  </si>
  <si>
    <t xml:space="preserve">E. H. Wong, R. Rajoo, S. W. Koh, T. B. Lim. The Mechanics and Impact of Hygroscopic Swelling of Polymeric Materials in Electronic Packaging. Journal of Electronic Packaging. JUNE 2002, Vol. 124, 122-126.
 </t>
  </si>
  <si>
    <t>Galloway Jesse E, Miles Barry M. Moisture absorption and desorption predictions for plastic ball array packages [A]. Intersociety Conference on Thermal Phenomena [C]. 1996. 180-186.</t>
  </si>
  <si>
    <t>Lam Tim Fai. FEA simulation on moisture absorption in PBGA packages under various moisture pre-conditioning [A]. Electronic Components and Technology Conference [C]. 2000.</t>
  </si>
  <si>
    <t xml:space="preserve">Wu Song, Jiang Ting Biao, Yang Dao Guo, Finite Element Analysis on Moisture Diffusion and Hygrothermal Stresses in PBGA Device [J]. Electronic Components &amp; Materials, 2004, 23(6): 42-44.
</t>
  </si>
  <si>
    <t>Tong Yan Tee, Zhaowei Zhong, Integrated vapor pressure, hygroswelling, and thermo-mechanical stress modeling of QFN package during reflow with interfacial fracture mechanics analysis, Microelectronics Reliability,2004(44): 105-114</t>
  </si>
  <si>
    <t xml:space="preserve">M. W. Judy, "Evolution of integrated inertial MEMS technology", Proc. Solid-State Sensor Actuator and Microsystems Workshop, pp. 27-32, 2004-Jun.
 </t>
  </si>
  <si>
    <t xml:space="preserve">C. H. Yun, X. Zhang, J. Kuang, Y. Xu and J. A. Geen, "Stress minimization in ceramic MEMS gyroscope packages", Proc. IMAPS, 2004-Nov.
</t>
  </si>
  <si>
    <t>S. Fischer, T. Fellner, J. Wilde, H. Beyer and R. Janke, "Analyzing parameters influencing stress and drift in moulded hall sensors", Proc. 1st Electron. Syst. Integration Technol. Conf., pp. 1378-1385, 2006-Sep.</t>
  </si>
  <si>
    <t>1378</t>
  </si>
  <si>
    <t>X. Zhang, S. B. Park, R. Navarro and M. W. Judy, "Accurate assessment of packaging stress effects on MEMS devices", Proc. 10th ITHERM, pp. 1336-1342, 2006-May 30Jun. 2,.</t>
  </si>
  <si>
    <t>1336</t>
  </si>
  <si>
    <t>R. Darveaux, L. Norton and F. Carney, "Temperature dependent mechanical behavior of plastic packaging materials", Proc. 45th Electron. Compon. and Technol. Conf., pp. 1054-1058, 1995-May.</t>
  </si>
  <si>
    <t>K. M. B Jansen, L. Wang, C. vant Hof, L. J. Ernst, H. J. L. Bressers and G. Q. Zhang, "Cure temperature and time dependent constitutive modeling of moulding compounds", Proc. 5th Int. Conf. Thermal and Mech. Simul. and Experiments Microelectron. and Microsyst. EuroSim, pp. 581-585, 2004.</t>
  </si>
  <si>
    <t xml:space="preserve">L. E. Felton, M. Duffy, N. Hablutzel, P. W. Farrell and W. A. Webster, "Low-cost packaging of inertial MEMS devices", Proc. IMAPS, pp. 402-406, 2003-Nov.
</t>
  </si>
  <si>
    <t xml:space="preserve">C. H. Yun, X. Zhang, W. A. Webster, T. Lor and E. S. Lacsamana, "Micromachined accelerometer performance in plastic overmold packages", Proc. IMAPS, pp. 143-147, 2005-Sep.
</t>
  </si>
  <si>
    <t>J. S. Kim, K. W. Paik, S. H. Oh and H. S. Seo, "Thermo-mechanical stresses in laminated polymer films on silicon substrates", Proc. 7th Int. Conf. Multichip Modules and High Density Packaging, pp. 449-453, 1998-Apr.</t>
  </si>
  <si>
    <t>J. W. Y. Kong, J. K. Kim and M. F. Yuen, "Warpage in plastic packages: Effects of process conditions geometry and materials", IEEE Trans. Electron. Packag. Manuf., vol. 26, no. 3, pp. 245-252, Jul. 2003.</t>
  </si>
  <si>
    <t>G. Kelly, C. Lyden, W. Lawton, J. Barrett, A. Saboui, H. Pape, et al., "Importance of molding compound chemical shrinkage in the stress and warpage analysis of PQFPs", IEEE Trans. Compon. Packag. Manuf. Technol. B, vol. 19, no. 2, pp. 296-300, May 1996.</t>
  </si>
  <si>
    <t>R. B. R. van Silfhout, J. G. J. Beijer, K. Zhang and W. D. van Driel, "Modelling methodology for linear elastic compound modelling versus visco-elastic compound modeling", Proc. 6th Int. Conf. Thermal Mech. and Multi-Physics Simul. and Experiments Micro-Electron. and Micro-Syst. EuroSim, pp. 483-489, 2005-Apr.</t>
  </si>
  <si>
    <t xml:space="preserve">S. B. Park, S. Chung, H. Ackler, S. Mahkar and P. Lin, "Structural reliability of SU-8 material for MEMS application", Proc. ASME IMECE, pp. 251-258, 2005-Nov.
 </t>
  </si>
  <si>
    <t xml:space="preserve">S. K. Prasad, Advanced Wirebond Interconnection Technology, New York:Springer, 2004.
</t>
  </si>
  <si>
    <t xml:space="preserve">G. G Harman and C. A. Harper, Wirebonding In Microelectronics: Materials Processes Reliability and Yield, New York:McGraw Hill, 1997.
</t>
  </si>
  <si>
    <t xml:space="preserve">R. R. Tummala and E. J. Rymazewski, Microelectronics Packaging Handbook Van Nostrand Reinhold, New York, 1989.
</t>
  </si>
  <si>
    <t xml:space="preserve">R. K. Ulrich and W. D. Brown, Advanced Electronic Packaging, piscataway, New Jersey:Wiley-IEEE Press, 2006.
 </t>
  </si>
  <si>
    <t xml:space="preserve">A. Pique and D. B. Chrisey, Direct Write Technologies for Rapid Prototyping Applications: In Sensors Electronics and Integrated Power Sources, New York:Academic Press, 2001.
</t>
  </si>
  <si>
    <t xml:space="preserve">F. Carson, "Advanced 3D Packaging and Interconnect Schemes", Kulicke and Soffa Symposium at Semicon 2007, Jul. 2007.
</t>
  </si>
  <si>
    <t xml:space="preserve">B. Pryor, "Prismark Partners Review of Leading 3D Technologies Adoption and Leading IDMs", Private Report to VCI, August 2007.
</t>
  </si>
  <si>
    <t xml:space="preserve">T. M. Squires and S. R. Quake, "Micro fluidics: Fluid Physics at the Nanoliter Scale", Reviews of Modern Physics, vol. 77, pp. 977-1016, Jul. 2005.
 </t>
  </si>
  <si>
    <t xml:space="preserve">"Vertical Interconnect Process for Silicon Segments", US Patent, Feb. 2001.
</t>
  </si>
  <si>
    <t>D. Lu, Q. K. Yong and C. P. Wong, "Mechanisms underlying the unstable contact resistance of conductive adhesives", IEEE Transactions on Electronics Packaging Manufacturing, vol. 22, no. 3, pp. 228-232, Jul. 1999.</t>
  </si>
  <si>
    <t xml:space="preserve">B. Kim, "EMC-3D Consortium Targets Cost-Effective TSV Interconnects", Semiconductor International, Feb. 2007.
</t>
  </si>
  <si>
    <t>P. Karjalainen, J. Tanskanen and E.O. Ristolainen, "Reliability Evaluation Structures for Stacked Thin Dice Packaging", 53rd Electronic Components and Technology Conference, pp. 1197-1202, 2003.</t>
  </si>
  <si>
    <t>1197</t>
  </si>
  <si>
    <t xml:space="preserve">C. C. Ng, "Evaluation of Different Die Attach Films and Paste for Stacked Die Package", 5th International Conference on Electronics Materials and Packaging, pp. 27-32, 2003.
</t>
  </si>
  <si>
    <t xml:space="preserve">C. C. Ng and G. Govindasamy, "Effect of Die Stacking Structures on QFN Package Robustness", SEMICON Singapore SEMI Technology Symposium, 2005.
</t>
  </si>
  <si>
    <t>R. C. Dunne and S. K. Sitaraman, "An Integrated Process Modeling Methodology and Module for Sequential Multi-Layered Substrate Fabrication Using a Coupled Cure Thermal Stress Analysis Approach", 50th Electronic Components and Technology Conference, pp. 1311-1319, 2000.</t>
  </si>
  <si>
    <t>1311</t>
  </si>
  <si>
    <t xml:space="preserve">C. C. Ng and S. S. Embong, "Investigation of Sheared Die Using Both Computational Fluid Dynamics and Solid Modeling Techniques", SEMICON Singapore SEMI Technology Symposium, pp. 115-120, 2004.
</t>
  </si>
  <si>
    <t xml:space="preserve">K.H. Dietz, J.V. Palladino and A.C. Vitale, "Applied Technology Report Multilayer Bonding: Current technology and a New Alternative", Dupont Electronics, February 1991.
</t>
  </si>
  <si>
    <t xml:space="preserve">C.V. Bishop, G.S. Bokisa, R.J. Durante, J. Kochilla and A.C. Vitale, "A New Dimension in White Oxide Multilayer Bonding", IPC Printed Circuits Expo 98, April 1998.
</t>
  </si>
  <si>
    <t xml:space="preserve">S. Däbritz, V. Hoffmann, G. Sadowski and D. Bergner, "Investigation of Phase Growth in the Copper-Tin System", Defects and Diffusion Forum Vols. 194–199, pp. 1575-1580, 2001.
 </t>
  </si>
  <si>
    <t>1575</t>
  </si>
  <si>
    <t xml:space="preserve">Yujing Wu and Elizabeth G Jacobs, "IN-SITU TEM Study of Copper-Tin Intermetallic Formation", Cyrus Pouraghabagher, vol. 323, 1994.
 </t>
  </si>
  <si>
    <t xml:space="preserve">K.H. Prakash and T Sritharan, "Interface reaction between Copper and Molten tin_lead solders", Acta Materialia, vol. 49, no. 13, pp. 2481-2489, Aug 2001.
 </t>
  </si>
  <si>
    <t>2481</t>
  </si>
  <si>
    <t xml:space="preserve">U.S and Foreign patents applied.
</t>
  </si>
  <si>
    <t xml:space="preserve">"Metal to Plastic Laminated Article and Method of Making the Same", 1960.
</t>
  </si>
  <si>
    <t>J.R.G. Evans, D.E. Packham and J. Adhesion, vol. 10, pp. 177, 1979.</t>
  </si>
  <si>
    <t xml:space="preserve">J.C. Bolger and A.S. Michaels, "Interface Conversion for Polymer Coatings" in Editors Chapter 1, New York:Elsevier, 1968.
</t>
  </si>
  <si>
    <t xml:space="preserve">E.J. Pleuddeman, "Silane Coupling Agents" in , Plenum Pub. Corp., pp. 95, 1991.
 </t>
  </si>
  <si>
    <t xml:space="preserve">K. Hirohata, N. Kawamura, M. Mukai, T. Kawakami, H. Aoki and K. Takahashi, "Mechanical Fatigue Test Method for Chip/Und e rfill Delamination in Flip-Chip Packages", IEEE Transction on Electronics Packaging Manufacturing, vol. 25, no. 3, July 2002.
</t>
  </si>
  <si>
    <t xml:space="preserve">B.K. Lim, F. K.S Poh, D.Y.R. Chong and S.W. Koh, "Improving the Reliability of Quad Flat No-Lead Packages through Test &amp; Structural Optimization", Electronics Packaging Technology Conference, pp. 197-204, 2004.
 </t>
  </si>
  <si>
    <t xml:space="preserve">T. Y. Wu, Y. Tsukada and W. T. Chen, "Materials and mechanics issues in flip-chip organic packaging", Proc. IEEE Electron. Comp. Technol. Conf., pp. 524-534, 1996.
 </t>
  </si>
  <si>
    <t xml:space="preserve">K. Doi, N. Hirano, T. Okada, Y. Hiruta, T. Sudo and M. Mukai, "Prediction of thermal fatigue life for encapsulated flip chip interconnection", Proc. ISHM'95 Conf., pp. 247-252, 1995.
</t>
  </si>
  <si>
    <t>J. Wang et al., "Investigation of interfacial fracture behavior of a flip-chip package under a constant concentrated load", IEEE Trans. Comp. Packag. Manufact. Technol. B, vol. 21, pp. 79-86, Feb. 1998.</t>
  </si>
  <si>
    <t xml:space="preserve">L. Hoang et al., "Methodology for screening high performance underfill materials", Proc. 48th IEEE Electron. Comp. Technol. Conf., pp. 111-115, 1998.
 </t>
  </si>
  <si>
    <t>A. Gladkov et al., "Parametric dependence of fatigue of electronic adhesives", IEEE Trans. Comp. Packag. Technol., vol. 22, pp. 200-208, June 1999.</t>
  </si>
  <si>
    <t>B. Yeung and T.T. Lee, "An Overview of Experimental Methodologies and Their Applications for Die Strength Measurement", IEEE Transactions on CPT, vol. 26, no. 2, pp. 423-428, June 2003.</t>
  </si>
  <si>
    <t xml:space="preserve">M. Ichikawa, "Proposal of a new distribution-free method for reliability demonstration tests", Reliab. Eng., vol. 9, no. 2, pp. 99-105, 1984.
 </t>
  </si>
  <si>
    <t xml:space="preserve">S.M. Lee, S.M. Sim, Y.W. Chung, Y.K. Jang and H.K. Cho, "Fracture Strength Measurement of Silicon Chips", Japan J. Appl. Phys., vol. 36, no. 6A, pp. 3374-3380, June 1997.
 </t>
  </si>
  <si>
    <t>3374</t>
  </si>
  <si>
    <t xml:space="preserve">H. Lee and J. Qu, "Microstructure Adhesion Strength and Failure Path at a Polymer/Roughened Metal Interface", Journal of Adhesion and Science Technology, vol. 17, pp. 195-215, 2003.
 </t>
  </si>
  <si>
    <t xml:space="preserve">K. Cho and E. Cho, "Effect of the Microstructure of Copper Oxide on the Adhesion Behavior or Epoxy/Copper Leadframe Joints", Journal of Adhesion Science and Technology, vol. 14, pp. 1333-1353, 2000.
 </t>
  </si>
  <si>
    <t xml:space="preserve">J. K. Kim, M. Lebbai, J. Liu, J. H. Kim and M. M. F. Yuen, "Interface Adhesion Between Copper Lead Frame and Epoxy Molding Compound: Effects of Surface Finish Oxidation and Dimples", The 50th Electronic Components and Technology Conference, 2000.
</t>
  </si>
  <si>
    <t xml:space="preserve">C. Soles and A. Yee, "A Discussion of the Molecular Mechanisms of Moisture Transport in Epoxy Resins", Journal of Polymer Science: Part B: Polymer Physics, vol. 38, pp. 792-802, 2000.
 </t>
  </si>
  <si>
    <t xml:space="preserve">C. Soles, F. Chang, D. Gidley and A. Yee, "Contributions of the NanovoidStructure to the Kinetics of Moisture Transport in Epoxy Resins", Journal of Polymer Science: Part B: Polymer Physics, vol. 38, pp. 776-791, 2000.
 </t>
  </si>
  <si>
    <t xml:space="preserve">M. Bowditch, "The Durability of Adhesive Joints in the Presence of Water", International Journal of Adhesion and Adhesives, vol. 16, pp. 73-79, 1996.
 </t>
  </si>
  <si>
    <t xml:space="preserve">M. Zanni-Deffarges and M. Shanahan, "Diffusion of Water into an Epoxy Adhesive: Comparison Between Bulk Behaviour and Adhesive Joints", International Journal of Adhesion and Adhesives, vol. 15, pp. 137-142, 1995.
 </t>
  </si>
  <si>
    <t>H. B. Fan, C. K. Y. Wong and M. M. F. Yuen, "A new method to predict delamination in electronic packages", 55th Electronic Components and Technology Conference, 2005.</t>
  </si>
  <si>
    <t xml:space="preserve">T. Nguyen, E. Byrd and D. Benz, "Quantifying water at the organic film/hydroxylated substrate interface", Journal of adhesion, vol. 48, pp. 169-194, 1995.
 </t>
  </si>
  <si>
    <t xml:space="preserve">T. Nguyen, E. Byrd, C. Lin and D. Bentz, "A novel spectroscopic technique for in-situ studies of water at the interface between a metal and an opaque polymeric film", Advanced composite materials, vol. 19, pp. 1051-1060, 1991.
</t>
  </si>
  <si>
    <t>1051</t>
  </si>
  <si>
    <t xml:space="preserve">T. Nguyen, E. Bryd and C. Lin, "A spectroscopic technique for in situ measurement of water at the coating/metal interface", Journal of adhesion science and technology, vol. 5, pp. 697-709, 1991.
 </t>
  </si>
  <si>
    <t>Charles Lee, T. C. Wong and Heinz Pape, "A new leadframe design solution for improved popcorn cracking performance", IEEE Trans. Comp. Pkg. and Mfg. Technology. Part A, vol. 21, pp. 3-12, Mar 1998.</t>
  </si>
  <si>
    <t>T. Saitoh, H. Matsuyama and M. Toya, "Linear Fracture Mechanics Analysis on Growth of Interfacial Delamination in LSI Plastic Packages under Temperature Cycle Loading", IEEE Trans. on Advanced Pkg., vol. 23, pp. 554-560, Aug 2000.</t>
  </si>
  <si>
    <t xml:space="preserve">T. Y. Tee and H. S. Ng, "Whole Field Vapor Pressure Modeling of QFN During Reflow with Coupled Hygromechanical and Thermo-mechanical stresses", Proc. Electronic Comp. and Tech. Conf., pp. 1552-1559, 2002.
</t>
  </si>
  <si>
    <t xml:space="preserve">L. T. Nguyen and M. M. Michael, "Effects of Die Pad Anchoring on Package Interfacial Integrity", Proc. 42nd Electron. Comp. Tech. Conf., pp. 450-454, 1992.
 </t>
  </si>
  <si>
    <t xml:space="preserve">M. Kitano, S. Kawai and K. Nishi, "Analysis of Package Cracking during Reflow Soldering Process", Proc. 26th Int. Rel. Physics. Symp., pp. 90-95, 1998.
</t>
  </si>
  <si>
    <t>N. Tamaka, M. Kitano, T. Kumazawa and A. Nishimura, "Evaluating IC Package Interface Delamination by considering Moisture-Induced Molding Compound Swelling", IEEE Trans. Comp. Pkg. Mfg. Tech. A, vol. 22, pp. 426-432, Sept. 1999.</t>
  </si>
  <si>
    <t xml:space="preserve">M. W. Judy, "Evolution of integrated inertial MEMS technology," Invited Speech, Solid-state Sensor, Actuator, and Microsystems Workshop, Hilton Head Island, South Carolina, June 2004.
 </t>
  </si>
  <si>
    <t xml:space="preserve">C. H. Yun, X. Zhang, J. Kuang, Y. Xu, and J. A. Geen, "Stress minimization in ceramic MEMS gyroscope packages," Proceedings of International Microelectronics and Packaging Society Conference (IMAPS2004), Long Beach, CA, November 2004.
</t>
  </si>
  <si>
    <t>R. Darveaux, L. Norton, F. Carney, "Temperature dependent mechanical behavior of plastic packaging materials," Proceedings of 45 Electronic Components and Technology Conference, May 1995.</t>
  </si>
  <si>
    <t>K. M. B, Jansen, L. Wang, C. van t Hof, L. J. Ernst, H. J. L. Bressers, G. Q. Zhang, "Cure, temperature and time dependent constitutive modeling of moulding compounds," Proceedings of 5 International Conference on Thermal and Mechanical Simulation and Experiments in Microelectronics and Microsystems, EuroSim 2004, 2004, pp.581 - 585.</t>
  </si>
  <si>
    <t xml:space="preserve">L. E. Felton, M. Duffy, N. Hablutzel, P. W. Farrell, and W. A. Webster, "Low-cost packaging of inertial MEMS devices," Proceedings of International Microelectronics and Packaging Society Conference (IMAPS2003), Boston, MA, November 2003.
</t>
  </si>
  <si>
    <t xml:space="preserve">C. H. Yun, X. Zhang, W. A. Webster, T. Lor, E. S. Lacsamana, "Micromachined accelerometer performance in plastic overmold packages," Proceedings of International Microelectronics and Packaging Society Conference (IMAPS2005), Philadelphia, PA, September 2005.
</t>
  </si>
  <si>
    <t>J. S. Kim, K.W. Paik, S. H. Oh, H. S. Seo, "Thermomechanical stresses in laminated polymer films on silicon substrates," Proceedings of 7 International Conference on Multichip Modules and High Density Packaging, April 1998, pp. 449-453.</t>
  </si>
  <si>
    <t>J. W. Y. Kong, J. K. Kim, M. F. Yuen, "Warpage in plastic packages: effects of process conditions, geometry and materials," IEEE Transactions on Electronics Packaging Manufacturing, Vol.26, No.3, July 2003 pp.245 - 252.</t>
  </si>
  <si>
    <t>G. Kelly, C. Lyden, W. Lawton, J. Barrett, A. Saboui, H. Pape, H. J. B. Peters, "Importance of molding compound chemical shrinkage in the stress and warpage analysis of PQFPs," IEEE Transactions on Components, Packaging, and Manufacturing Technology, Part B, Vol.19, No.2, May 1996 pp. 296 - 300.</t>
  </si>
  <si>
    <t>R. B. R. van Silfhout, J.G.J. Beijer, K. Zhang, W. D. van Driel, "Modelling methodology for linear elastic compound modelling versus visco-elastic compound modeling," Proceedings of 6 International Conference on Thermal, Mechanical and Multi-Physics Simulation and Experiments in Micro-Electronics and Micro-Systems, EuroSim 2005, April 2005.</t>
  </si>
  <si>
    <t xml:space="preserve">Tong Yan Tee, Zhaowei Zhong., "Integrated vapor pressure, hygroswelling, and thermo-mechanical stress modeling of QFN package during reflow with interfacial fracture mechanics analysis," Microelectronics Reliability, 44 (2004), pp. 105-114.
 </t>
  </si>
  <si>
    <t>Kitano M, Nishimura A, Kawai S., "Analysis of package cracking during reflow soldering process," Proc of IRPS, 1988, pp. 90-95.</t>
  </si>
  <si>
    <t xml:space="preserve">Fan XJ, Lim TB., "Mechanism analysis for moisture-induced failures in IC packages," Proc of ASME 1999 International Mechanical Engineering Congress, 11 Symposium on Mechanics of Surface Mount Assemblies 1999, Nashville, Tennessee, November, 14-19, IMECE/EPE-14.
</t>
  </si>
  <si>
    <t xml:space="preserve">Fan XJ, Zhang GQ, Ernst LJ., "A micro-mechanics approach for polymeric material failures in microelectronic packaging," Proc of the 3 EuroSimE Conference, Paris, France, 2002, pp. 154-164.
</t>
  </si>
  <si>
    <t>Fan XJ, Zhang GQ, Driel WD, Ernst L., "Analytical solution for moisture-induced interface delamination in electronic packaging," Proc of the 53 Electronic Components and Technology Conference, ECTC, New Orleans, USA, 2003, pp. 733-738.</t>
  </si>
  <si>
    <t>Wong EH, Teo YC, Lim TB., "Moisture diffusion and vapor pressure modeling of IC packaging," Proc of the 48 Electronic Components and Technology Conference, ECTC, USA, 1998,PP. 1372-1378.</t>
  </si>
  <si>
    <t xml:space="preserve">Wong EH, Chan KC, Tee TY, Rajoo R., "Comprehensive treatment of moisture induced failure in IC packaging," Proc of the 3 IEMT/IMC, Tokyo,Japan,1999, pp.176-181.
</t>
  </si>
  <si>
    <t xml:space="preserve">Tee TY, Fan XJ, Lim TB., "Modeling of whole field vapor pressure during reflow for flip-chip BGA and wire bond PBGA packages," Proc of the 1 EMAP Conference, Singapore, 1999, pp. 38-45.
</t>
  </si>
  <si>
    <t xml:space="preserve">Fan XJ, Lim TB., "Modeling of vapor pressure during reflow for electronic packages," ASME J Electron Package 2002, pp. 38-45.
</t>
  </si>
  <si>
    <t>Fan XJ., "Modeling of vapor pressure during reflow for electronic packages," Benefiting from thermal and mechanism simulation in micro-electronics(Kluwer Academic Publishers,2000), pp. 75-92.</t>
  </si>
  <si>
    <t>D. G. Yang, G. Q. Zhang, et al., "Investigation on flip-chip soldering joint fatigue with cure-dependent underfill properties," IEEE Transactions on Components and Packaging Technology, Vol. 26, NO. 2(2003),PP. 388-398.</t>
  </si>
  <si>
    <t xml:space="preserve">S. Ramminger, et al. "Reliability' Model for Al Wire Bonds subjected to Heel Crack Failures," Microelectonics Reliability 40 (2000), pp. 1521-1525.
 </t>
  </si>
  <si>
    <t xml:space="preserve">Zikang Song, Wenan Cai, Material Mechanics, Publication of Tongji University (Shanghai, 2002), pp.54
</t>
  </si>
  <si>
    <t xml:space="preserve">Yong Liu, Scott irving, "Impact of the Die Attach Process on Power &amp; Thermal Cycling for a Discrete Style Semiconductor Package," EuroSimE, 2004
</t>
  </si>
  <si>
    <t xml:space="preserve">King, J.A., Materials Handbook for Hybrid Microelectronics, Artech House (Boston, 1988), pp.62-72
</t>
  </si>
  <si>
    <t xml:space="preserve">Reiche, M. and Wagner, G., "Wafer Thinning: Techniques for Ultra-thin Wafers," Advanced Packaging, March2003.
</t>
  </si>
  <si>
    <t xml:space="preserve">Peter B and Domenico T, "The back-end process: Step 4-Die attach Today's challenges" Advanced Packaging, April2002.
</t>
  </si>
  <si>
    <t>ANSYS9.0 Theory manual,2004</t>
  </si>
  <si>
    <t xml:space="preserve">Yong Liu and Scott Irving, "Impact of the Die Attach Process on Power &amp; Thermal Cycling For a Discrete Style Semiconductor Package", EuroSimE, 2004.
</t>
  </si>
  <si>
    <t xml:space="preserve">Joseph Alison King, "Material Handbook for Hybrid Microelectronics"
</t>
  </si>
  <si>
    <t>Yong Liu and Scott Irving, "Thermosonic Wire Bonding Simulation and Bond Pad Over Active Stress Analysis" Proceedings of 54 th Electronic Components and Technology Conference, 2004.</t>
  </si>
  <si>
    <t>Hess, K.J., Downey, S.H., and Hall, G. B, et al, "Reliability of Bond Over Active Pad Structures for 0.13-um CMOS Technology", Proceedings of 53 th Electronic Components and Technology Conference, New Orleans, May2003.</t>
  </si>
  <si>
    <t xml:space="preserve">Harman, G., "Wire Bonding Microelectronics Materials, Processes, Reliability, Yield", McGraw-Hill, 1997
</t>
  </si>
  <si>
    <t>Mayer, M., Paul, O., Bolliger, D. and Baltes, H., "Integrated Temperature Microsensores for Characterization and Optimization of Thermosonic Ball Bonding Process", Proceedings of 49 th Electronic Components and Technology Conference, San Diego, California, May 1999, pp463-468.</t>
  </si>
  <si>
    <t xml:space="preserve">Yong Liu, "Curing Stress Analysis of Molding Compound/Epoxy Material with Time Dependent Viscoelastic Properties", Jan.2003
</t>
  </si>
  <si>
    <t>Scott Irving, Yong Liu, "An Effective Method for Improving IC Package Die Failure during Assembly Punch Process", EuroSimE, 2005.</t>
  </si>
  <si>
    <t>M. Lebbai, W. K. Szeto, and J.-K. Kim, "Optimization of black oxide coating thickness as adhesion promoter for copper substrate," presented at Electronic Materials and Packaging, 2000. (EMAP 2000), Hong Kong, 2000.</t>
  </si>
  <si>
    <t xml:space="preserve">H. Y. Lee and J. Qu, "Microstructure, adhesion strength and failure path at a polymer/roughened metal interface," Journal of Adhesion Science &amp; Technology, vol. 17, pp. 195-215, 2003.
 </t>
  </si>
  <si>
    <t xml:space="preserve">S. M. Song, C. E. Park, H. K. Yun, S. Y. Oh, and J. M. Park, "Adhesion improvement of epoxy resin to Alloy 42 lead frame by silane coupling agents," Journal of Adhesion Science &amp; Technology, vol. 11, pp. 797-809, 1997.
 </t>
  </si>
  <si>
    <t>E. Takano, T. Mino, K. Takahashi, K. Sawada, S.-y. Shimizu, and H. Y. Yoo, "Oxidation control of copper leadframe package for prevention of popcorn cracking," presented at 47th Electronic Components and Technology Conference, 1997.</t>
  </si>
  <si>
    <t>S. J. Cho, K. W. Paik, and Y. G. Kim, "The Effect of the Oxidation of Cu-Base Leadframe on the Interface Adhesion Between Cu Metal and Epoxy Molding Compound," IEEE Transactions on Components, Packaging, and Manufacturing Technology - part B, vol. 20, pp. 167-175, 1997.</t>
  </si>
  <si>
    <t xml:space="preserve">K. L. Mittal, Silanes and other coupling agents: Utrecht, The Netherlands, 1992.
</t>
  </si>
  <si>
    <t>S. Y. Y. Leung, S. J. Luo, D. C. C. Lam, and C. P. Wong, "Influence of chemistry and applied stress on reliability of polymer and substrate interfaces," presented at 50th Electronic Components and Technology Conference, Las Vegas, NV USA, 2000.</t>
  </si>
  <si>
    <t xml:space="preserve">R. Muller, K. Heckmann, M. Habermann, T. Paul, and M. Stratmann, "New adhesion promoters for copper leadframes and epoxy resin," Journal of Adhesion, vol. 72, pp. 65-83, 2000.
 </t>
  </si>
  <si>
    <t>C. K. Y. Wong, G. Hongwei, X. Bing, and M. M. F. Yuen, "A new approach in measuring Cu-EMC adhesion strength by AFM [electronics packaging applications]," presented at 54th Electronic Components and Technology Conference (IEEE Cat. No.04CH37546). Las Vegas, USA, 2004.</t>
  </si>
  <si>
    <t xml:space="preserve">A. Pizzi and K. L. Mittal, Handbook of Adhesive Technology, Second ed. New York: Marcel Dekker, Inc., 2003.
 </t>
  </si>
  <si>
    <t xml:space="preserve">D. V. Vezenov, A. Noy, and C. M. Lieber, "Chemical Force Microscopy: Probing and Imaging Interactions between Functional Groups," presented at ACS Symposium Series, 1998.
 </t>
  </si>
  <si>
    <t xml:space="preserve">D. V. Vezenov, A. V. Zhuk, G. M. Whitesides, and C. M. Lieber, "Chemical Force Spectroscopy in Heterogeneous Systems: Intermolecular Interactions Involving Epoxy Polymer, Mixed Monolayers, and Polar Solvents," J. Am. Chem. Soc., vol. 124, pp. 10578-10588, 2002.
 </t>
  </si>
  <si>
    <t>1057</t>
  </si>
  <si>
    <t xml:space="preserve">H. Ron, H. Cohen, S. Matlis, M. Rappaport, and I. Rubinstein, "Self-Assembled Monolayers on Oxidized Metals. 4. Superior n-Alkanethiol Monolayers on Copper," J. Phys. Chem. B, vol. 102, pp. 9861-9869, 1998.
 </t>
  </si>
  <si>
    <t>9861</t>
  </si>
  <si>
    <t>R. Berriche, R. Lowry and M.I. Rosenfield, "An Oxidation Study of Cu Leadframes," International Symposium on Advanced Packaging Materials, Braselton, GA, USA, Mar. 1999, pp. 275-281.</t>
  </si>
  <si>
    <t xml:space="preserve">M. Lebbai, Jang-kyo Kim and Matthew M.F. Yuen, "Effects of moisture and elevated temperature on reliability of interfacial adhesion in Plastic Packages," Journal of Electronic Material, Vol. 32, No. 6 (2003), pp. 574-582.
 </t>
  </si>
  <si>
    <t>Mohamed Lebbai, Otto Y.M. Lam and Jang-Kyo Kim, "Effects of Moisture and Temperature Ageing on Reliability of Interfacial Adhesion with Black Copper Oxide Surface," 2nd International IEEE Conference, Jun. 2002, pp. 54-62.</t>
  </si>
  <si>
    <t>Soon-Jin Cho, Kyung-Wook Paik and Young-Gil Kim, "The Effect of the Oxidation of Cu-Base Leadframe on the Interface Adhesion Between Cu Metal and Epoxy Molding Compound," IEEE Transaction on Components, Packaging, and Manufacture Technology, Part B, Vol. 20, No. 2 (1997), pp. 167-175.</t>
  </si>
  <si>
    <t>Osamu Yoshioka, Norio Okabe and Sadao Nagayama, "Improvenment of Moisture Resistance in Plastic Encapsulants MOS-IC by Surface Finishing Copper Leadframe," Electronic Components and Technology Conference, Piscataway, NJ, United States, 1989, pp. 464-471</t>
  </si>
  <si>
    <t xml:space="preserve">M. Lebbai, Jang-kyo Kim and Matthew M.F. Yuen, "Effects of Dimple and Metal Coating on International Adhesion in Plastic Packages," Journal of Electronic Material, Vol. 32, No. 6 (2003), pp. 564-573.
 </t>
  </si>
  <si>
    <t xml:space="preserve">Yongfu Zhu, Kouji Mimura and Minoru Isshiki, "Brief Review of Oxidation Kinetics of Copper at 350°C to 1050°C," Metallurgical and Materials Transactions, Vol. 37A, (2006), pp. 1231-1237.
</t>
  </si>
  <si>
    <t xml:space="preserve">Yongfu Zhu, Kouji Mimura and Minoru Isshiki, "Oxidation Mechanism of Copper at 623-1073K," Material Transaction, Vol. 43, No. 9 (2002), pp. 2173-2176.
 </t>
  </si>
  <si>
    <t>1073</t>
  </si>
  <si>
    <t xml:space="preserve">Tu, K.-N Suh, J.-O and Wu, A.T.-C, "Mechanism and prevention of spontaneous tin whisker growth," Material Transactions, Vol. 46, No 11 (2005), pp: 2300-2308.
 </t>
  </si>
  <si>
    <t>B. Timmermans, F.Reniers,et al. Chemical, "Effects in The Auger Spectrum of Copper-Oxygen Compounds," Applied Surface Science, 1999; 144-145, pp:54-58.</t>
  </si>
  <si>
    <t xml:space="preserve">Masao Komatsu and Hirotaro Mori, "In situ HVEM study on copper oxidation using an improved environmental cell," Journal of Electron Microscopy, 54(2):(2005), pp: 99-107
 </t>
  </si>
  <si>
    <t>JEDEC Standard JESD22-A113C, Preconditioning of Nonhermetic Surface Mount Devices Prior to Reliability Testing, Solid State Technology Association, 2003</t>
  </si>
  <si>
    <t xml:space="preserve">Zhao, Z. N. Heat transfer. Higher Education Press (Beijing 2002), pp. 267-270.
</t>
  </si>
  <si>
    <t xml:space="preserve">Ren, H. Q. Ansvs 7.0 study and practice. Posts&amp;Telecom Press (Beijing 2003), pp. 241-260.
</t>
  </si>
  <si>
    <t xml:space="preserve">Joint industry standard moisture/reflow sensitivity classification for nonhermetic solid state surface mount devices, 1999.
</t>
  </si>
  <si>
    <t>A. Gallo and R. Munamarty, "Popcorning: A Failure mechanism in plastic encapsulated microcircuits", IEEE Trans. Reliab., vol. 44, no. 9, pp. 362-367, Sep. 1995.</t>
  </si>
  <si>
    <t>S. Omi, K. Fujita, T. Tsuda and T. Maeda, "Causes of cracks in SMD and type specific remedies", IEEE Trans. Comp. Hybrids Manuf. Technology, vol. 14, no. 4, pp. 818-823, Dec. 1991.</t>
  </si>
  <si>
    <t>P. Alpern, R. Dudek, R. Schmidt, V. Wicher and R. Tilgner, "On the mode II popcorn effect in thin packages", IEEE Trans. Compon. Packag. Technol., vol. 25, no. 5, pp. 56-65, Mar. 2002.</t>
  </si>
  <si>
    <t>P. Alpern, K. C. Lee, R. Dudek and R. Tilgner, "A simple model for the mode I popcorn effect for IC packages with copper leadframe", IEEE Trans. Compon. Packag. Technol., vol. 25, no. 2, pp. 301-308, Jun. 2002.</t>
  </si>
  <si>
    <t>R. L. Shook and J. P. Goodelle, "Handling of highly-moisture sensetive components̵An analysis of low-humidity containment and baking schedules", IEEE Trans. Electron. Packag. Manuf., vol. 23, no. 4, pp. 81-86, Apr. 2000.</t>
  </si>
  <si>
    <t>R. L. Shook, T. R. Conrad, V. S. Sastry and D. B. Steele, "Diffusion model to derate moisture sensitive surface mount IC's for factory use conditions", IEEE Trans. Compon. Packag. Manuf. Technol. C, vol. 19, no. 2, pp. 110-118, Apr. 1996.</t>
  </si>
  <si>
    <t>L. L. Mercado and B. Chavez, "Impact of JEDEC test conditions on new-generation package reliability", IEEE Trans. Compon. Packag. Technol., vol. 25, no. 2, pp. 204-210, Jun. 2002.</t>
  </si>
  <si>
    <t>Y. E. Huang, D. Hagen, G. Dody and T. Burnette, "How reflow temperatures affect BGA delamination", Surface Mount Technol., pp. 154-57, Feb. 1999.</t>
  </si>
  <si>
    <t xml:space="preserve">P. McCluskey, R. Munamarty and M. Pecht, "Popcorning in PBGA packages during IR reflow soldering", Microelectron. Int., no. 42, pp. 20-23, Jan. 1997.
 </t>
  </si>
  <si>
    <t xml:space="preserve">B. Love and P. Packman, "Effects of surface modifications on the peel strength of copper based polymer/metal interfaces with characteristic morphologies", J. Adhesion, vol. 40, pp. 139-150, 1993.
 </t>
  </si>
  <si>
    <t>J.-K. Kim, M. Lebbai, J. H. Liu, J. H. Kim and M. Yuen, "Interface adhesion between copper lead frame and epoxy molding compound: Effects of surface finish oxidation and dimples", Proc. 50th Electronic Components and Technology Conf., pp. 601-608, 2000.</t>
  </si>
  <si>
    <t xml:space="preserve">D. S. Chun and D. A. Doane, "Reduction of popcorning in BGAs by plasma cleaning", Proc. 2nd Pan Pacific Microelectronics Symp., 1997-Jan.
</t>
  </si>
  <si>
    <t>S. Kim, "The role of plastic package adhesion in performance", IEEE Trans. Comp. Hybrids Manuf. Technol., vol. 14, no. 4, pp. 809-817, Dec. 1991.</t>
  </si>
  <si>
    <t xml:space="preserve">T. Thompson and R. Kohn, "Implementation of cost effective level 1 delamination and crack-free solutions for QFPs", Proc. Int. Electronics Packaging Conf., pp. 468-474, 1996-Sep.
</t>
  </si>
  <si>
    <t xml:space="preserve">D. Hagen, S. downey, C. Hughes, G. Fowkes, M. L. Lim, K. Anuar, et al., " JEDEC level 1 moisture performance solution for 20 \$ times \$ 20 \$ times \$ 1.4 mm TQFPs ", Proc. Int. Electronics Packaging Conf., pp. 102-111, 1996-Sep.
</t>
  </si>
  <si>
    <t>K. Tada and H. Fujioka, "Properties of molding compounds to improve package reliability of SMD's", IEEE Trans. Compon. Packag. Technol., vol. 22, no. 4, pp. 534-540, Dec. 1999.</t>
  </si>
  <si>
    <t>A. Gallo and T. R. Tubbs, "High solder-reflow crack resistant molding compound", IEEE Trans. Compon. Packag. Manuf. Technol. A, vol. 18, no. 3, pp. 646-649, Sep. 1995.</t>
  </si>
  <si>
    <t>T. O. Steiner and D. Suhl, "Investigations of large PLCC package cracking during surface mount exposure", IEEE Trans. Comp. Hybrids Manuf. Technol., vol. 10, no. 2, pp. 209-216, Jun. 1987.</t>
  </si>
  <si>
    <t>H. Lee and Y. Y. Earmme, "A fracture mechanics analysis of the effects of material properties and geometries of components on various types of package cracks", IEEE Trans. Compon. Packag. Manuf. Technol. A, vol. 19, no. 2, pp. 168-178, Jun. 1996.</t>
  </si>
  <si>
    <t>A. A. O. Tay, G. L. Tan and T. B. Lim, "Predicting delamination in plastic IC packages and determining suitable mold compound properties", IEEE Trans. Compon. Packag. Manuf. Technol. B, vol. 17, no. 2, pp. 201-208, May 1994.</t>
  </si>
  <si>
    <t>G. S. Ganesan and H. M. Berg, "Model and analysis for solder reflow cracking phenomena in SMT plastic packages", IEEE Trans. Comp. Hybrids Manuf. Technol., vol. 16, no. 8, pp. 940-948, Dec. 1993.</t>
  </si>
  <si>
    <t>J. Sauber, L. Lee, S. Hsu and T. Hongsmatip, "Fracture properties of molding compound materials for IC plastic packaging", IEEE Trans. Comp. Hybrids Manuf. Technol. A, vol. 17, no. 4, pp. 533-541, Dec. 1994.</t>
  </si>
  <si>
    <t xml:space="preserve">S. Lui and Y. H. Mei, "An investigation to popcorning mechanisms for IC plastic packages: EMC cracking", Int. J. Microcircuits Electron. Packag., vol. 20, no. 3, pp. 431-445, 1997.
</t>
  </si>
  <si>
    <t>E. Takano, T. Mino, K. Takahashi, K. Sawada, S. Shimizu and H. Y. Yoo, "The oxidation control of copper lead frame package for prevention of popcorn cracking", Proc. IEEE 47th Electronic Components and Technology Conf., pp. 78-83, 1997.</t>
  </si>
  <si>
    <t xml:space="preserve">M. Lebbai, W. K. Szeto and J.-K. Kim, "Optimization of black oxide coating thickness as adhesion promoter for copper substrate", Electronic Materials and Packaging 2000, 2000.
 </t>
  </si>
  <si>
    <t xml:space="preserve">H. Y. Lee and J. Qu, "Microstructure adhesion strength and failure path at a polymer /roughened metal interface" in , Journal of Adhesion Science &amp; Technology, vol. 17, pp. 195-215, 2003.
 </t>
  </si>
  <si>
    <t xml:space="preserve">S. M. Song, C. E. Park, H. K. Yun, S. Y. Oh and J.M. Park, "Adhesion improvement of epoxy resin to alloy 42 lead frame by silane coupling agents", Journal of Adhesion Science &amp; Technology, vol. 11, pp. 797-809, 1997.
 </t>
  </si>
  <si>
    <t xml:space="preserve">R. Muller, K. Heckmann, M. Habermann, T. Paul and M. Stratmann, "New adhesion promoters for copper leadframes and epoxy resin", Journal of Adhesion, vol. 72, pp. 65-83, 2000.
 </t>
  </si>
  <si>
    <t xml:space="preserve">C. B. Prater, P. G. Maivald, K. J. Kjoller and M. G. Heaton, "Probing Nano-Scale Forces with the Atomic Force Microscope", Application note of AFM. Santa Barbara, pp. 1-5.
</t>
  </si>
  <si>
    <t xml:space="preserve">T. Deng, J. Tien, B. Xu and G. M. Whitesides, "Using patterns in microfiche as photomasks in 10-mu m-scale microfabrication", Langmuir, no. 15, pp. 6575-6581, 1999.
 </t>
  </si>
  <si>
    <t>6575</t>
  </si>
  <si>
    <t xml:space="preserve">P. W. K. Chung, M. M. F. Yuen, P. C. H. Chan and H. B. Fan, "An energy-based method to predict. delamination in electronic packaging", Proceedings - Electronic Components and Technology Conference 2002'1, pp. 834-838.
</t>
  </si>
  <si>
    <t xml:space="preserve">D. V. Vezenov, A. V. Zhuk, G. M. Whitesides and C. M. Lieber, "Chemical Force· Spectroscopy in Heterogeneous Systems: Intermolecular Interactions Involving Epoxy Polymer Mixed Monolayers and Polar Solvents", J. Am. Chern. Soc., vol. 124, pp. 10578-10588, 2002.
 </t>
  </si>
  <si>
    <t xml:space="preserve">H. Ron, R. Cohen, S. Matlis, M. Rappaport and I. Rubinstein, "Self-Assembled Monolayers one Oxidized Metals. 4. Superior n-Alkanethiol Mono layers on. Copper", J. Phys. Chern. B, vol. 102, pp. 9861-9869, 1998.
 </t>
  </si>
  <si>
    <t xml:space="preserve">R. Schmidt, P. Alpern, K. Plecher and R., "Investigation of the adhesion strength between MC and lead frame at higher temperatures", Proc. IEEE/EPTC, pp. 349-353, 1998.
</t>
  </si>
  <si>
    <t>L. Fukuzawa, S. Ishiguro and S. Nabu, "Moisture resistance degradation of plastic LSIs by reflow soldering", Proc. IEEE/IRPS, pp. 192-197, 1985.</t>
  </si>
  <si>
    <t>P. Alpern, R. Dudek, R. Schmidt, V. Wicher and R. Tilgner, "On the mode II popcorn effect in thin packages", Trans. IEEE/CPMT, vol. 25, no. 1, pp. 56-65, 2002.</t>
  </si>
  <si>
    <t xml:space="preserve">J. Crank, "The mathematics of diffusion" in , New York:Oxford University Press, 1975.
</t>
  </si>
  <si>
    <t xml:space="preserve">E.H. Wong, Y.C. Teo and T.B. Lim, "Moisture Diffusion and Vapour Pressure Modeling of IC Packaging", Proc. 48th IEEE/ECTC, pp. 1372-1378, 1998.
</t>
  </si>
  <si>
    <t xml:space="preserve">H.S. Carlslaw and J.C. Jaeger, "Conduction of Heat in Solids" in , Oxford:Clarendon Press, 1959.
</t>
  </si>
  <si>
    <t xml:space="preserve">S. Timoshenko and S. Woinowsky-Krieger, "Theory of plates and shells" in , McGraw Hill, 1959.
</t>
  </si>
  <si>
    <t xml:space="preserve">K.S. Pister, A.M. Asce and S.B. Dong, "Elastic Bending of Layered Plates", J. Eng. Mech. Div. ASCE, vol. 84, no. 10, pp. 1-10, 1959.
 </t>
  </si>
  <si>
    <t xml:space="preserve">P. Alpern, K.C. Lee, R. Dudek and R. Tilgner, "A Simple Model for the Mode I Popcorn Effect in Packages with Copper Lead Frame", Trans. JEEE/CPMT, vol. 25, no. 2, pp. 301-308, 2002.
</t>
  </si>
  <si>
    <t xml:space="preserve">V.S. Sastri and R.L. Shook, "Diffusion modeling for the analysis of moisture induced damage during solder reflow of plastic surface mount ICs", SML, pp. 627-631, 1995.
</t>
  </si>
  <si>
    <t>A. Nishimura, S. Kawai and G. Murakami, "Effect of Lead Frame Material on Plastic Encapsulated IC Package Cracking Under Temperature Cycling", Trans. IEEE/CHMT, vol. 12, no. 4, pp. 645, 1989.</t>
  </si>
  <si>
    <t>R. Dudek, H. Walter, B. Michel, P. Alpern, R. Schmidt and R. Tilgner, "Studies on Parameters for Popcorn Cracking", Proc. Polytronic, pp. 140-148, 2001.</t>
  </si>
  <si>
    <t xml:space="preserve">P. Rai-Choudhury (2000), MEMS and MOEMS Technology and Applications (chapter 7), SPIE Press.
</t>
  </si>
  <si>
    <t>G. Li and A. Tseng (2001), "Low Stress Packaging of a Micro-Machined Accelerometer," IEEE Transactions on Electronic Packaging Manufacturing, Vol. 24, pp. 18-24.</t>
  </si>
  <si>
    <t xml:space="preserve">Steve Berry, Sandra Winkler,"Radio Frequency ICs Gaining; Leadframe Packages Favored", Chip Scale Review, March 2003.
</t>
  </si>
  <si>
    <t xml:space="preserve">Edward G. Combs, "Leadless Plastic Packages, Such As the DFN and QFN, Have Inspired a Renaissance in a Mature Technology", Chip Scale Review, March 2003
</t>
  </si>
  <si>
    <t>David R. McCann, SunHo Ha, "Package Characterization and Development of a Flip Chip QFN Package: fc MLF", IEEE Electronic Components and Technology Conference, pp365-371, 2002.</t>
  </si>
  <si>
    <t xml:space="preserve">Se-chul Park et al, "Lead frame for semiconductor package and lead frame plating method", United State Patent(Patent Number : 6,150,713), Nov.21, 2000
</t>
  </si>
  <si>
    <t xml:space="preserve">Se Chuel Park, Semiconductor Monthly, Vol. 10, 2001.
</t>
  </si>
  <si>
    <t xml:space="preserve">Se Chuel Park, "The Application Result of Ultra thin Pd PPF (Green IC Packaging and Packaging Cost Innovation)", IPC/JEDEC 2nd international Conference on Lead-free Electronics Components and Assemblies, Taipei, Taiwan, December 2002.
</t>
  </si>
  <si>
    <t xml:space="preserve">Se Chuel Park, "Introduction of u-PPF, lead-free technology", HDP User Group International, Inc. Member Meeting, Munich, Germany, April 1, 2003.
</t>
  </si>
  <si>
    <t xml:space="preserve">Se Chuel Park, "Reliability test result: MSL 1 and SMD solder joint", HDP User Group International, Inc. Member Meeting, Munich, Germany, April 1, 2003.
</t>
  </si>
  <si>
    <t>http://www.icinterconnect.com/ICInterconnect/Technology/inspect.htm</t>
  </si>
  <si>
    <t>http://www.icinterconnect.com/ICInterconnect/Technology/reflow.htm</t>
  </si>
  <si>
    <t>http://www.asetwn.com.tw/3/36/index.html</t>
  </si>
  <si>
    <t xml:space="preserve">T.B. Massalski, H. Okamoto, P.R. Subramanian, L. Kacprzak, Binary Allov Phase Diagrams(2nd Edition), ASM International, 1990.
</t>
  </si>
  <si>
    <t xml:space="preserve">SGTE Binary Phase Diagram Collection, in web (http://klara.met.kth.se/pd/)
</t>
  </si>
  <si>
    <t>L.T. Nguyen, K.L. Chen and J. Schaefer, "A new criterion for package integrity under solder reflow conditions", Prof 45 Electronic Components and Technology Conf, pp. 478-490, 1995.</t>
  </si>
  <si>
    <t>A.A.O. Tay and T.Y. Lin, "Effects of moisture and delamination on cracking of plastic IC package during solder reflow", Proc 46 Electronic Components and Technology Conf, pp. 777-782, 1996.</t>
  </si>
  <si>
    <t xml:space="preserve">S. Liu and Y.H. Mei, "An investigation to popcorning mechanisms for IC plastic packages: EMC cracking", Int. J. Microcircuits and Electronic Packaging, vol. 20, pp. 371-378, 1997.
</t>
  </si>
  <si>
    <t>X. Xiong and A.A.O. Tay, "Modeling of viscoelastic effects on interfacial delamination in IC packages", Proc 50 Electronic Components and Technology Conf, pp. 1326-1331, 2000.</t>
  </si>
  <si>
    <t>L.L. Mercado and B. Chavez, "Impact of JEDEC test conditions on new-generation package reliability", Proc 51 Electronic Components and Technology Conf, pp. 104-110, 2001.</t>
  </si>
  <si>
    <t>K. Hokanson and A. Bar-Cohen, "A shear based optimization of adhesive thickness for die-bonding", IEEE Transaction on Components packaging and Manufacturing Technology, vol. 18, pp. 578-584, 1995.</t>
  </si>
  <si>
    <t>A.A.O. Tay and K.Y. Goh, "A study of delamination growth in the die-attach layer of plastic IC package under hygrothermal loading during solder reflow", Proc 49 Electronic Components and Technology Conf, pp. 694-701, 1999.</t>
  </si>
  <si>
    <t xml:space="preserve">J.H. Lau and S.W.R. Lee, "Themperature-dependent popcorning analysis of plastic ball grid array package during solder reflow with fracture mechanics method", ASME J. of Electronic Packaging, vol. 122, pp. 34-41, 2000.
 </t>
  </si>
  <si>
    <t xml:space="preserve">J. Rice, "A path independent integral and the approximate analysis of strain concentration by notches and cracks", ASME J. of Appl. Mech., vol. 35, pp. 379-386, 1968.
 </t>
  </si>
  <si>
    <t xml:space="preserve">J. Rice, "Elastic fracture mechanics concepts for interfacial cracks", ASME J. of Appl. Mech., vol. 55, pp. 98-103, 1988.
 </t>
  </si>
  <si>
    <t xml:space="preserve">J.W. Hutchinson and Z. Suo, "Mixed Mode cracking in layered materials", Advances in Applied Mechanics, vol. 29, pp. 63-191, 1992.
 </t>
  </si>
  <si>
    <t xml:space="preserve">W. Yang and C.F. Shih, "Fracture along an interlayer", Int. J. Solids Structures, vol. 31, pp. 985-1002, 1994.
</t>
  </si>
  <si>
    <t>1002</t>
  </si>
  <si>
    <t>G.Q. Zhang, "Virtual thermal-mechanical prototyping of electronic packaging challenges in material characterization and modeling", Proc 51 Electronic Components and Technology Conf, pp. 1497-1486, 2001.</t>
  </si>
  <si>
    <t>1497</t>
  </si>
  <si>
    <t xml:space="preserve">Y. Liu, "Non-linear surface crack analysis by 3D boundary element with mixed boundary conditions", Engineering Fracture Mechanics, vol. 63, pp. 413-424, 1999.
 </t>
  </si>
  <si>
    <t xml:space="preserve">G.Q. Zhang, "The state-of-the-art of simulation-based optimisation", Philips internal report, 1998.
</t>
  </si>
  <si>
    <t xml:space="preserve">G.Q. Zhang, "Packaging optimisation via simulation", Philips internal report, 1997.
</t>
  </si>
  <si>
    <t xml:space="preserve">G.Q. Zhang and P. Stehouwer, "Simulation-based optimisation in virtual prototyping of electronic packaging", Proc. 1st EuroSimE2000 Conf., March, 2000.
</t>
  </si>
  <si>
    <t xml:space="preserve">G.Q. Zhang, J. Janssen, L.J. Ernst, J. Bisschop, Z.N. Liang, F. Kuper, et al., "Virtual thermo-mechanical prototyping of electronic packaging using Philips optimisation strategy", Proc. of IMAPS2000 Conf., 2000.
</t>
  </si>
  <si>
    <t xml:space="preserve">G.Q. Zhang, A.A.O. Tay and L.J. Ernst, "Virtual thermo-mechanical prototyping of electronic packaging - Bottlenecks and solutions of danage modeling", Proc. 3rd Electr. Pack. Techn. Conf., 2000.
</t>
  </si>
  <si>
    <t>A.A.O. Tay and T.Y. Lin, "Moisture-induced interfacial delamination growth in plastic IC packages during solder reflow", Proc. of 48th ECTC, pp. 777-782, 1998.</t>
  </si>
  <si>
    <t xml:space="preserve">N Tanaka and A Nishimura, "Measurement of IC Molding Compound Adhesion Strength and Prediction of Interface Delamination within Package", EEP, vol. 10–2, 1995.
</t>
  </si>
  <si>
    <t>E.H. Wong, S.W. Koh, R. Rajoo and T.B. Lim, "Underfill swelling and temperature-humidity performance of flip chip PBGA package", Proc. 3rd Electr. Pack. Techn. Conf., 2000.</t>
  </si>
  <si>
    <t>M. Kitano, A. Nishimura and S. Kawai, "Analysis of package cracking during reflow soldering process", Proc. IRPS, 1988.</t>
  </si>
  <si>
    <t xml:space="preserve">T.Y Lin and A.A.O. Tay, "Dynamics of Moisture Diffusion Hygrothermal Stresses and Delamination in Plastic IC Packages", EEP, vol. 19–2.
</t>
  </si>
  <si>
    <t>R.L. Shook and J.P. Goodelle, "Handling of highly-moisture sensitive components - an analysis of low-humidity containment and baking schedules", Proc. 49th ECTC, pp. 809-815, 1999.</t>
  </si>
  <si>
    <t>A. A. O. Tay, T. Lin and Y., "Moisture Diffusion and Heat Transfer in Plastic IC Packages", IEEE Transactions on Comp. Pack. and Manufacturing Techn.-Part A., vol. 19, no. 2, 1996.</t>
  </si>
  <si>
    <t>E.H. Wong, Y.C. Teo and T.B. Lim, "Moisture diffusion and vapor pressure modeling of IC packaging", Proc. 48th ECTC..</t>
  </si>
  <si>
    <t xml:space="preserve">P. Neogi, Diffusion in Polymers, pp. 185-193, 1996, ISBN 0-8247-9530-X.
</t>
  </si>
  <si>
    <t xml:space="preserve">L. W. Cai and Y. Weitsman, "Non-Fickian Moisture Diffusion in Polymeric Composites", J. of Comp. Mat., vol. 28, no. 2, 1994.
 </t>
  </si>
  <si>
    <t xml:space="preserve">G. K. Van, Der Wel and O.C.G Adan, "Moisture in Organic Coatings-A Review", Progr. in Organic Coatings, vol. 37, 1999.
</t>
  </si>
  <si>
    <t xml:space="preserve">L.L. March and R. Lasky, "Moisture Solubility and Diffusion in Epoxy and Epoxy-glass Composite", Environmental effects on composite materials, pp. 51-61, 1981.
</t>
  </si>
  <si>
    <t>Michael G. Mcmaster and David S. Soane, "Water sorption in Epoxy Thin films", IEEE Transactions on Components Hybrids and Manufacturing Technology, vol. 12, no. 3, pp. 373-385, 1989.</t>
  </si>
  <si>
    <t xml:space="preserve">E.H. Wong, K.C. Chan, T.B. Lim and T.F. Lam, "Non-Fickian moisture properties characterization and diffusion modeling for electronic packages", Proc. 49th ECTC, 1999.
</t>
  </si>
  <si>
    <t>D.M. Brewis, J. Comyn, R.J.A. Shalash and J.L. Tegg, vol. 21, pp. 357, 1980.</t>
  </si>
  <si>
    <t xml:space="preserve">I.D. Maxwell and R.A. Pethrick, J. App. Polymer Sc., vol. 28.
</t>
  </si>
  <si>
    <t xml:space="preserve">L.T. Drzal, Adv. in Polymer Sc., vol. 75, 1986.
</t>
  </si>
  <si>
    <t xml:space="preserve">B. De Neve and M. E. R. Shanahan, "Physical and Chemical Effects in An Epoxy Resin Exposed to Water Vapor", J. Adhesion, vol. 49, pp. 165-176, 1995.
 </t>
  </si>
  <si>
    <t xml:space="preserve">Edvin P. Plueddemann, "Interfaces in Polymeric Matrix" in Composite Materials, Academic Press, vol. 6, pp. 201, 1974.
</t>
  </si>
  <si>
    <t xml:space="preserve">D.L Vanderhart, G.T. Davis and M.A. Schen, "Partitioning of Water between Voids and the Polymer Matrix in a Moulding Compound by Proton NMR: The Role of Larger Voids in the Phenomena of Popcorning and Delamination", The Int. J. of Microelectronics and Electr. Packaging, vol. 22, no. 41000, pp. 423-441.
</t>
  </si>
  <si>
    <t>4100</t>
  </si>
  <si>
    <t xml:space="preserve">"New Hope for Plastic Encapsulated CHIPS in Military Projects", March 2000, [online] Available: http://www.rtcgroup.com/cotsjournal/cots3400/cots3400p21.html.
</t>
  </si>
  <si>
    <t>Samuel Kim, "The role of Plastic Package Adhesion in Performance", IEEE Transactions on Comp. Hybrids and Manuf. Techn., vol. 14, no. 4, pp. 809-817, 1991.</t>
  </si>
  <si>
    <t xml:space="preserve">T Wang, E T Kang, K G Neoh, K L Tan, C Q Cui, K K Chakravorty, et al., "Modification of substrate surface for BGA overmold adhesion enhancement by graft copolymerization", Materials Research Bulletin, vol. 31, no. 11, pp. 1361-1373, Nov. 1996.
 </t>
  </si>
  <si>
    <t>A.A.O. Tay, G.L. Tan and T.B. Lim, "Predicting delamination in plastic IC packages and determining suitable mold compound properties", IEEE Trans on CPMT - Part B: Advance Packaging, vol. 17, no. 2, pp. 201-208, 1994.</t>
  </si>
  <si>
    <t xml:space="preserve">S. Liu and Y. Mei, "Behavior of delaminated plastic IC packages subjected to encapsulation cooling moisture absorption and wave soldering", IEEE Trans. on CPMT - Part. A, vol. 18–3.
</t>
  </si>
  <si>
    <t xml:space="preserve">T. Hattori, "A Stress Singularity Parameter Approach for Evaluating the Reliability of Plastic Encapsulated LSI Devices", ASME Journal of Electronic Packaging, vol. 111, pp. 243-245, 1989.
 </t>
  </si>
  <si>
    <t>M. Adachi, "New Mode Crack of LSI Package in the Solder reflow Process", IEEE Transactions on Components Hybrids and Manufacturing Technology, vol. 16, no. 5, pp. 550-554, 1993.</t>
  </si>
  <si>
    <t xml:space="preserve">N. Kawamura, "Structural Integrity Evaluation for a Plastic Package during the Soldering Process", Proc 1993 ASME International Electronics Packaging Conf, pp. 91-95, 1993.
</t>
  </si>
  <si>
    <t xml:space="preserve">J. C. Glaser, "Thermal and Structural Analysis of a PLCC Device for Surface Mount Process", ASME Journal of Electronic Packaging, vol. 111, pp. 172-178, 1989.
 </t>
  </si>
  <si>
    <t xml:space="preserve">Y. Kornblum, "Combined Moisture and Thermal Stresses Failure Mode in a PLCC", ASME Journal of Electronic Packaging, vol. 111, pp. 249-254, 1989.
 </t>
  </si>
  <si>
    <t>Sauber, J. et al, "Fracture Properties of.Molding compound Materials for IC Plastic Packaging," Proc</t>
  </si>
  <si>
    <t xml:space="preserve">A. Y. Kuo, "Popcorning - A Fracture Mechanics Approach", Proc 46th Electronic Components and Technology Conf, pp. 869-874, 1996.
 </t>
  </si>
  <si>
    <t xml:space="preserve">Κ. K. Stevens, "Fracture of Glass Seals in Surface Mount IC Packages", ASME Journal of Electronic Packaging, vol. 112, pp. 162-167, June 1990.
 </t>
  </si>
  <si>
    <t>M. Kitano, "Analysis of Package Cracking During Reflow Soldering Process", Proc IEEE International Reliability Physics Symposium, pp. 90-95, 1988.</t>
  </si>
  <si>
    <t xml:space="preserve">M. Kitano, "A Study of Package Cracking during the Reflow Soldering Process", Transactions fo the Japan Society of Mechanical Engineers, vol. 55, no. 510, pp. 356-363, 1989.
 </t>
  </si>
  <si>
    <t>A. A. O. Tay, "Effects of Moisture and Delamination on Cracking of Plastic IC Packages during Solder Reflow", Proc 46th Electronic Components and Technology Conf, pp. 777-782, 1996.</t>
  </si>
  <si>
    <t xml:space="preserve">L. T. Nguyen, "Effects of Die Pad Anchoring on Package Interfacial Integrity", Proc Electronic Components and Technology Conf, pp. 930-938, 1992-May.
 </t>
  </si>
  <si>
    <t xml:space="preserve">L. T. Nguyen, "Reliability of Postmolded IC Packages", ASME Journal of Electronic Packaging, vol. 115, pp. 346-355, 1993.
 </t>
  </si>
  <si>
    <t xml:space="preserve">I. Fukuzawa, "Moisture Resistance Degradation of Plastic LSIs by Reflow Soldering", Proc IEEE International Reliability Physics Symposium, pp. 192-197, 1985.
 </t>
  </si>
  <si>
    <t xml:space="preserve">K. Y. Lee, "Hygrothermal Fracture Analysis of Plastic IC Package in Reflow Soldering Process", ASME Journal of Electronic Packaging, vol. 121, pp. 148-155, 1999.
 </t>
  </si>
  <si>
    <t xml:space="preserve">M. Katouzian, "On the Effect of Temperature on the Creep Behavior of Neat and Carbon Fiber Reinforced PEEK and Epoxy Resin", Journal of Composite Materials, vol. 29, no. 3, pp. 372-387, 1995.
 </t>
  </si>
  <si>
    <t xml:space="preserve">V. H. Kenner, "Stress Relaxation in Molding Compounds", Journal of Electronic Materials, vol. 26, no. 7, pp. 821-826, 1997.
 </t>
  </si>
  <si>
    <t xml:space="preserve">R. S. Barsoum, "On the Use of Isoparametric Finite Element in Linear Fracture Mechanics", International Journal for Numerical Methods in Engineering, vol. 10, pp. 25-37, 1976.
 </t>
  </si>
  <si>
    <t xml:space="preserve">I. L. Lim, "Application of Singular Quadratic Distorted Isoparametric Elements in Linear Fracture Mechanics", International Journal for Numerical Methods in Engineering, vol. 36, pp. 2473-2499, 1993.
 </t>
  </si>
  <si>
    <t>2473</t>
  </si>
  <si>
    <t xml:space="preserve">"J-STD-012 IPC", Implementation of Flip Chip and Chip Scale Technology, January 1996.
</t>
  </si>
  <si>
    <t xml:space="preserve">D. H. Kim, S. W. Park, J. M. Kim, D.J. Lee, S. B. Ye, K. W. Kwak, et al., "Electrical performance of a lead frame CSP and a wafer level CSP for DRAM applications", The 4th Pan Pacific Microelectronics Symposium, 1999-Feb.-2-5.
</t>
  </si>
  <si>
    <t>I. Fukuzawa, S. Ishiguro and S. Nambu, "Moisture resistance degradation of plastic LSIs by reflow soldering", Proc. of Int. Reliability Physics Symposium, pp. 192-197, 1985.</t>
  </si>
  <si>
    <t xml:space="preserve">R. R. Tummala and E.J. Rymaszewski, Microelectronics Packaging Hankbook, New York:Van Nostrand Reinhold, 1989.
</t>
  </si>
  <si>
    <t xml:space="preserve">R. D. Schueller, "Setting the standard CSPs and the JEDEC process", Advanced Packaging, pp. 28, May 1998.
</t>
  </si>
  <si>
    <t xml:space="preserve">H. Juso, Y. Yamaji, T. Kiumra, K. Fujita and M. Kada, Proc. of IEEE ECTC, pp. 525, 1998.
</t>
  </si>
  <si>
    <t xml:space="preserve">E. A. Brandes and G. B. Brook, Smithells Metals Reference Book, 1980.
</t>
  </si>
  <si>
    <t xml:space="preserve">J. H. Lau, Ball Grid Array Technology, NY, New York:McGraw-Hill Book Company, 1995.
</t>
  </si>
  <si>
    <t>J. Lau, J. Miremadi, J. Gleason, R. Haven, S. Ottoboni and S. Mimura, "No Clean Mass Reflow of Large Over Molded Plastic Pad Array Carriers (OMPAC)", Proceedings of the 15 IEEE/CHMT International Electronics Manufacturing Technology Symposium, pp. 63-75, 1993-October.</t>
  </si>
  <si>
    <t xml:space="preserve">J. H. Lau and Y.-H. Pao, Solder Joint Reliability of BGA CSP Flip Chip and Fine Pitch SMT Assemblies, NY, New York:McGraw-Hill Book Company, 1997.
</t>
  </si>
  <si>
    <t>K. B. Cha, Y. G. Kim, T. K. Kang, D. S. Kang and S. D. Baek, "Ultra-Thin and Crack-Free Bottom Leaded Plastic (BLP) Package Design", Proceedings of 45th ECTC, pp. 224-228, 1995-May.</t>
  </si>
  <si>
    <t xml:space="preserve">Y. G. Kim, T. K. Kang, B. S. Seol, G. Y. Cho and K. B. Cha, "Electrical and Thermal Performance Characterization for the Bottom Leaded Plastic (BLP) Package", Proceedings of '95IEPS, pp. 63-73, 1995-Sept.
</t>
  </si>
  <si>
    <t xml:space="preserve">R.T. Crowley, T.W. Goodman and E.J. Vardaman, Chip-Size Packaging Developments, TechSearch International, Aug. 1995.
</t>
  </si>
  <si>
    <t xml:space="preserve">D. Post, B. Han and P. Ifju, High Sensitivity Moire: Experimental Analysis for Mechanics and Materials, Springer-Verlag, 1994.
</t>
  </si>
  <si>
    <t xml:space="preserve">User's Manual Portable Engineering Moire Interferometer (PEMI), 1995.
</t>
  </si>
  <si>
    <t>K. C. Norris and A. H. Landzberg, "Reliability of Controlled Collapse Interconnections", IBM Journal of Research and Development, vol. 13, no. 3, pp. 266-271, 1969.</t>
  </si>
  <si>
    <t xml:space="preserve">W. Engelmaier, "Alloy 42 - A Material to be Avoided for Surface Mount Component Leads and Lead Frames", Proceedings of 1995 IPC Printed Circuits Expo, pp. 7-1-1-7-1-13.
 </t>
  </si>
  <si>
    <t>Fan, X.-J., Wang, H. B., and Lim, T. B., "Investigation of the Underfill Delamination and Cracking in Flip-Chip Modules Under Temperature Cyclic Loading," IEEE Transactions on Components and Packaging Technologies, Vol. 24(1), pp. 84-91, 2001.</t>
  </si>
  <si>
    <t>Mercado, L. L., Sarihan, V., and Hauck, T., "An Analysis of Interface Delamination in Flip-Chip Packages," Proceedings of the 50 Electronic Components and Technology Conference, pp. 1332-1337, Las Vegas, NV, May 21-24, 2000.</t>
  </si>
  <si>
    <t>1332</t>
  </si>
  <si>
    <t>Cheng, Z., Xu, B., Zhang, Q., Cai, X., Huang, W., and Xie, X., "Underfill Delamination Analysis of Flip Chip on Low-Cost Board," International Symposium on Electronic Materials and Packaging (EMAP), pp. 280-285, November 19-22, 2001.</t>
  </si>
  <si>
    <t>Chen, L., Zhang, Q., Wang, G., Xie, X., and Cheng, Z., "The Effects of Underfill and Its Material Models on Thermomechanical Behaviors of a Flip Chip Package," IEEE Transactions on Advanced Packaging, Vol. 24(1), pp. 17-24, 2001.</t>
  </si>
  <si>
    <t>Cheng, Z., "Lifetime of Solder Joint and Delamination in Flip Chip Assemblies," Proceedings of the 2004 International Conference on the Business of Electronic Product Reliability and Liability, pp. 174-186, IEEE, 2004.</t>
  </si>
  <si>
    <t>Pang, H. L. J., Zhang, X. R., Shi, X. Q., and Wang, X. P., "Modeling Interface Fracture in Flip Chip Assembly," Proceedings of the 52 Electronic Components and Technology Conference, pp. 1757-1761, San Diego, CA, May 28-31, 2002.</t>
  </si>
  <si>
    <t>1757</t>
  </si>
  <si>
    <t>Zhai, C. J., Sidharth, Blish, R. C., and Master, R. N., "Investigation and Minimization of Underfill Delamination in Flip Chip Packages," IEEE Transactions on Device and Materials Reliability, Vol. 4(1), pp. 86-91, 2004.</t>
  </si>
  <si>
    <t>Jakschik, S., Feustel, F., and Meusel, E., "Mechanism and Growth Rate of Underfill Delaminations in Flip Chips," Proceedings of the 51st Electronic Components and Technology Conference, pp. 98-103, Orlando, FL, May 29-June 1, 2001.</t>
  </si>
  <si>
    <t>Hirohata, K., Kawamura, N., Mukai, M., Kawakami, T., Aoki, H., and Takahashi, K., "Mechanical Fatigue Test Method for Chip/Underfill Delamination in Flip-Chip Packages," IEEE Transactions on Electronics Packaging Manufacturing, Vol. 25(3), pp. 217-222, 2002.</t>
  </si>
  <si>
    <t xml:space="preserve">Bittle, D. A., Suhling, J. C., Beaty, R. E., Jaeger, R. C., and Johnson, R. W., "Piezoresistive Stress Sensors for Structural Analysis of Electronic Packages," Journal of Electronic Packaging, Vol. 113(3), pp. 203-215, 1991.
 </t>
  </si>
  <si>
    <t xml:space="preserve">Sweet, J. N., "Die Stress Measurement Using Piezoresistive Stress Sensors," in Thermal Stress and Strain in Microelectronics Packaging, Edited by J. Lau, Von Nostrand Reinhold, 1993.
 </t>
  </si>
  <si>
    <t>Suhling, J. C., and Jaeger, R. C., "Silicon Piezoresistive Stress Sensors and Their Application in Electronic Packaging," IEEE Sensors Journal, Vol. 1(1), pp. 14-30, 2001.</t>
  </si>
  <si>
    <t>Peterson, D. W., Burchett, S. N., Sweet, J. N. and Mitchell, R. T., "Calculation and Validation of Thermomechanical Stresses in Flip Chip BGA Using the ATC4.2 Test Vehicle," Proceedings of the 49 Electronic Components &amp; Technology Conference, pp. 1241-1248, San Diego, CA, June 1-4, 1999.</t>
  </si>
  <si>
    <t>Palaniappan, P., Selman, P., Baldwin, D., Wu, J. and Wong, C. P., "Correlation of Flip Chip Underfill Process Parameters and Material Properties with In-Process Stress Generation," IEEE Transactions on Electronics Packaging Manufacturing, Vol. 22(1), pp. 53-62, 1999.</t>
  </si>
  <si>
    <t xml:space="preserve">Palaniappan, P. and Baldwin, D. F., "In Process Stress Analysis of Flip Chip Assemblies During Underfill Cure," Microelectronics and Reliability, Vol. 40(7), pp. 1181-1190. 2000.
 </t>
  </si>
  <si>
    <t xml:space="preserve">Suhling, J. C., Jaeger, R. C., Lin, S. T., Mian, A. K. M., Cordes, R. A. and Wilamowski, B. M., "Design and Calibration of Optimized (111) Silicon Stress Sensing Test Chips," Proceedings of InterPACK '97, pp. 1723-1729, Kohala, HI, June 15-19, 1997.
</t>
  </si>
  <si>
    <t>1723</t>
  </si>
  <si>
    <t>Zou, Y., Suhling, J. C., Johnson, R. W., Jaeger, R. C., and Mian, A. K. M., "In-Situ Stress State Measurements During Chip-on-Board Assembly," IEEE Transactions on Electronics Packaging Manufacturing, Vol. 22(1), pp. 38-52, 1999.</t>
  </si>
  <si>
    <t xml:space="preserve">Suhling, J. C., Johnson, R., Mian, A.K.M., Rahim, M., Zou., Y., Ellis, C., Ragam, S., Palmar, M., and Jaeger, R., "Measurement of Backside Flip Chip Die Stresses using Piezoresistive Test Die," 32 International Symposium on Microelectronics, IMAPS, pp. 298-303, Chicago, October 26-28, 1999.
</t>
  </si>
  <si>
    <t>Rahim, M. K., Suhling, J. C., Copeland, S., Jaeger, R. C., Lall, P., and Johnson, R. W., "Characterization of Die Stresses in Flip Chip on Laminate Assemblies Using (111) Silicon Stress Test Chips," Proceedings of the 53rd Electronic Components and Technology Conference, pp. 905-919, New Orleans, LA, May 27-30, 2003.</t>
  </si>
  <si>
    <t>Rahim, M. K., Suhling, J. C., Copeland, D. S., Islam, M. S., Jaeger, R. C., Lall, P., Johnson, R. W., "Measurement of Thermally Induced Die Stresses in Flip Chip on Laminate Assemblies," Proceedings of ITHERM 2004, pp. 1-12, Las Vegas, NV, June 1-4, 2004.</t>
  </si>
  <si>
    <t xml:space="preserve">Jaeger, R. C., Suhling, J. C. and Ramani, R., "Thermally Induced Errors in the Application of Silicon Piezoresistive Stress Sensors," in the Advances in Electronic Packaging 1993 - Proceedings of the 1993 ASME International Electronic Packaging Conference, Binghamton, NY, September 29-October 2, 1993, pp. 457-470, 1993.
</t>
  </si>
  <si>
    <t>Jaeger, R. C., Suhling, J. C. and Ramani, R., "Errors Associated with the Design, Calibration of Piezoresistive Stress Sensors in (100) Silicon," IEEE Transactions on Components, Packaging, and Manufacturing Technology - Part B: Advanced Packaging, Vol. 17(1), pp. 97-107, 1994.</t>
  </si>
  <si>
    <t>Islam, M. S., Suhling, J. C., Lall, P., Xu, B., and Johnson, R. W., "Measurement and Modeling of the Temperature Dependent Material Behavior of Underfill Encapsulants," Proceedings of the 53rd Electronic Components and Technology Conference, pp. 1636-1643, New Orleans, LA, May 27-30, 2003.</t>
  </si>
  <si>
    <t>1636</t>
  </si>
  <si>
    <t>I. Fukuzawa, S. Ishiguro and S. Nanbu, "Moisture Resistance Degradation of Plastic LSIs by Reflow Soldering", Proceedings of the 23rd International Reliability Physics Symposium, pp. 192-197, 1985.</t>
  </si>
  <si>
    <t>T. o. Steiner and D. Suhl, "Investigations of Large PLCC Package Cracking During Surface Mount Exposure", IEEE Transactions on Components Hybrids and Manufacturing Technology, vol. 10, no. 2, pp. 209-216, 1987.</t>
  </si>
  <si>
    <t xml:space="preserve">M. Kitano, A Nishimura, S. Kawai and K. Nishi, "Analysis of Package Cracking During Reflow Soldering Process", Proceedings of the 26th International Reliability Physics Symposium, pp. 90-95, 1988.
 </t>
  </si>
  <si>
    <t>R Lin, E. Blackshear and P. Serisky, "Moisture Induced Package Cracking in Plastic Encapsulated Surface Mount Components During Soldered Reflow Processes", Proceedings of the 26th International Reliability Physics Symposium, pp. 83-89, 1988.</t>
  </si>
  <si>
    <t>L.L. Mercado and B. Chavez, "Impact of JEDEC Test Conditions on New-Generation Package Reliability", Components and Packaging Technologies, vol. 25, pp. 204-210.</t>
  </si>
  <si>
    <t xml:space="preserve">Diffusion in Polymers, Academic, London, 1968.
</t>
  </si>
  <si>
    <t>L.L. Marsh, R. Lasky, D.P. Seraphim and G.S. Springer, "Moisture solubility and diffusion in epoxy and epoxy glass composites", IBM J. Res. Develop, vol. 28, no. 6, November 1984.</t>
  </si>
  <si>
    <t>Y. Shi, A.A.O. Tay, E.H. Wong and R Ranjan, "An Effective Method of Characterizing Moisture Desorption of Polymeric Materials at High Temperature", pp. 70-75, 2002.</t>
  </si>
  <si>
    <t xml:space="preserve">Mamdouh Al-Harthi, Kevin Loughlin and Ramazan Kahraman, "Moisture diffusion into epoxy adhesive: testing and modeling", Adsorption, vol. 13, pp. 115-120, 2007.
 </t>
  </si>
  <si>
    <t xml:space="preserve">W.K. Loh, A.D. Crocombe, M.M. Abdel Wahab and LA. Aschroft, "Modelling anomalous moisture uptake swelling and thermal characteristics of a rubber toughened epoxy adhesive", International Journal of Adhesion Adhesives, vol. 25, pp. 1-12, 2005.
 </t>
  </si>
  <si>
    <t xml:space="preserve">E. Celik, I. Guven and E. Madenci, "Experimental and numerical characterization of nonFickian moisture diffusion in electronic packages", Proceedings of Electronic Components and Technology Conference, pp. 1069-1073, 2007.
</t>
  </si>
  <si>
    <t>1069</t>
  </si>
  <si>
    <t xml:space="preserve">M.H. Shirangi and B. Michel, "Chapter 2: Mechanism of Moisture Diffusion Hygroscopic Swelling and Adhesion Degradation in Epoxy Molding Compounds", Moisture Sensitivity of Plastic packages of IC Devices, pp. 29.
</t>
  </si>
  <si>
    <t>Mark D. Placette and Xuejun Fan, "A Dual Stage Model of Anomalous Moisture Diffusion and Desorption in Epoxy Mold Compounds", EuroSimE, 2011.</t>
  </si>
  <si>
    <t xml:space="preserve">Hai Bo Fan, Edward K.L. Chan, Cell K. Y. Wong and Matthew M.F. Yuen, "Investigation of moisture diffusion in electronic packages by molecular dynamics simulation", J. Adhesion Sci. Technol, vol. 20, no. 16, pp. 1937.
 </t>
  </si>
  <si>
    <t>Jesse E. Galloway and M. Miles, "Moisture Absorption and Desorption Predictions for Plastic Ball Grid Array Packages", IEEE Transaction on Components Packaging and Manufacturing Technology, vol. 20, no. 3, pp. 274-279, 1997.</t>
  </si>
  <si>
    <t>Y. He and X.J. Fan, "In-situ characterization of moisture absorption and desorption in thin BT core substrate", Proceedings of Electronic Components and Technology Conference, pp. 1375-1383, 2007.</t>
  </si>
  <si>
    <t>Xuejun Fan and Nishal Nagaraj, "In-situ Moisture Desorption Characterization of Epoxy Mold Compound", EuroSimE, 2012.</t>
  </si>
  <si>
    <t>Edward K L Chan and Matthew M F Yuen, "Study of Interfacial Moisture Diffusion at Cu/Epoxy Interface by FTIR-MIR Technique", Electronic Components and Technology Conference, pp. 1782-1787, 2007.</t>
  </si>
  <si>
    <t>1782</t>
  </si>
  <si>
    <t>Haleh Ardebili, He Hua Wong and Michael Pecht, "Hygroscopic Swelling and Sorption Characteristics of Epoxy Molding Compounds Used in Electronic Packaging", Transaction on Components and Packaging Technologies, vol. 26, no. 1, pp. 206-214, March 2003.</t>
  </si>
  <si>
    <t xml:space="preserve">Ma Xiaosong, K.M.B. Jansen, L.J. Ernst and W.D. Driel, "Characterization and Modeling of Moisture Absorption of Underfill for IC Packaging", Electronic Packaging Technology 2007. ICEPT 2007. 8th International Conference, pp. 1-5, 2007.
</t>
  </si>
  <si>
    <t>Yue Mei and Xiaohu Yao, "A Numerical Method on Thermal-humidity Behavior of Electronic Packaging", International Conference of Electronic Packaging Technology High Density Packaging, pp. 1044-1048, 2011.</t>
  </si>
  <si>
    <t>1044</t>
  </si>
  <si>
    <t>Jiang Zhou, Tong Yan Tee, Xueren Zhang and Jing-en Luan, "Characterization and Modeling of Hygroscopic Swelling and its Impact on Failures of a Flip Chip Package with No-flow Underfill", Electronics Packaging Technology Conference, pp. 561-568, 2005.</t>
  </si>
  <si>
    <t xml:space="preserve">"Control of Pore Size in Epoxy Systems", Sandia National Laboratories Report, 2009.
</t>
  </si>
  <si>
    <t xml:space="preserve">Z. Wang, "Vapour Pressure Modelling for Plastic Encapsulated Microelectronics Subjected to Lead-Free Solder Reflow Profile", International Journal of Experimental Mechanics: Strain, vol. 47, 2011.
 </t>
  </si>
  <si>
    <t xml:space="preserve">L. Cheng and T.F. Guo, "Vapor Pressure Assisted Void Growth and Cracking of Polymeric Films and Interfaces", Interfacial Science, vol. 11, no. 2003, pp. 277-290.
</t>
  </si>
  <si>
    <t xml:space="preserve">B. Xie, X.J. Fan, X.Q. Shi and H. Ding, "Direct Concentration Approach of Moisture Diffusion and Whole Field Vapor Pressure Modeling for Reflow Process – Part II: Application to 3D Ultrathin Stacked-Die Chip Scale Packages", Journal of Electronic Packaging, vol. 13, 2009.
 </t>
  </si>
  <si>
    <t>David C. C. Lam, "Hygrothermal Failures From Small Defects in Lead-Free Solder Reflowed Electronic Packages", IEEE Trans. on Advanced Packaging, vol. 30, no. 4, pp. 636-640.</t>
  </si>
  <si>
    <t xml:space="preserve">M. Banea, F.S.M. Sousa, L.F.M. Da Silva, R.D.S. Campilho and A.M.B Pereira, "Effects of temperature and loading rate on the mechanical properties of a high temperature epoxy adhesive", Journal of Adhesion Science and Technology, vol. 25, no. 18, pp. 2461-2474, 2011.
 </t>
  </si>
  <si>
    <t>2461</t>
  </si>
  <si>
    <t xml:space="preserve">Joseph M. Powers, "THERMODYNAMICS: Chapter 3" in , Department of Aerospace and Mechanical Engineering, University of Notre Dame, Notre Dame, Indiana, May 2011.
</t>
  </si>
  <si>
    <t xml:space="preserve">Marcus Schulz, Jürgen Keller, Clemence Vernier, Marc Dressler, Bernhard Wunderle, "Status and review of advanced mixed-mode bending fracture test (AMB)", 2018 7th Electronic System-Integration Technology Conference (ESTC), pp.1-7, 2018. Show Article </t>
  </si>
  <si>
    <t xml:space="preserve">Deshin Liu, Tingsheng Chang, Zhenwei Zhuang, Yungching Chao, Sungting Chung, Peichen Huang, "Manufacturing Reliability Assessment of Fine Ag Alloy Wire During Wire Loop Formation Process", IEEE Access, vol.13, pp.14177-14185, 2025. Show Article </t>
  </si>
  <si>
    <t>1417</t>
  </si>
  <si>
    <t xml:space="preserve">Randolph E. Flauta, April Joy Garete, Sreetharan Sekaran, Haibin Chen, "Reliability Studies of Novel Au-coated Ag (ACA) Bonding Wires", 2023 18th International Microsystems, Packaging, Assembly and Circuits Technology Conference (IMPACT), pp.88-91, 2023. Show Article </t>
  </si>
  <si>
    <t xml:space="preserve">Wenjie Dai, Junfu Liu, Yunpeng Liu, Taotao Chen, Hu He, "Response Behavior of Typical Wire Looping under Random Vibration for Wire Bonding Packaging", 2022 23rd International Conference on Electronic Packaging Technology (ICEPT), pp.1-6, 2022. Show Article </t>
  </si>
  <si>
    <t xml:space="preserve">Abdul Aziz Omar, Azman Jalar, Maria Abu Bakar, Khirullah Abdul Hamid, "Sulfur Ingression on Encapsulated Leadframe of Discrete Semiconductor Package", IEEE Transactions on Components, Packaging and Manufacturing Technology, vol.12, no.3, pp.544-550, 2022. Show Article </t>
  </si>
  <si>
    <t xml:space="preserve">Michael Joo Zhong Lim, Michael Goroll, Hai Guan Loh, Zhong Chen, Chuan Seng Tan, "Copper wire degradation under high temperature and high humidity without molding compound", 2021 IEEE 23rd Electronics Packaging Technology Conference (EPTC), pp.440-444, 2021. Show Article </t>
  </si>
  <si>
    <t xml:space="preserve">Michael Joo Zhong Lim, Michael Goroll, Hai Guan Loh, Zhong Chen, Chuan Seng Tan, "Methodology to determine high precision variation in the electrical resistance of copper wires due to corrosion", 2020 IEEE 22nd Electronics Packaging Technology Conference (EPTC), pp.162-167, 2020. Show Article </t>
  </si>
  <si>
    <t xml:space="preserve">Anthony R. Moreno, Frederick Ray I. Gomez, Edwin M. Graycochea, "Enhanced Loop Height Optimization for Complex Configuration on QFN Device", 2020 IEEE 22nd Electronics Packaging Technology Conference (EPTC), pp.182-184, 2020. Show Article </t>
  </si>
  <si>
    <t xml:space="preserve">Mi-Song Kim, Won Sik Hong, Sang Yeop Kim, Sung Min Jeon, Jeong Tak Moon, "Ultrasonic Bonding Interface Degradation Characteristics of Gold-Coated Silver Wire for Semiconductor Packaging", Journal of Welding and Joining, vol.39, no.4, pp.343, 2021.  </t>
  </si>
  <si>
    <t xml:space="preserve">Imam Al Razi, Whit Vinson, David R. Huitink, Yarui Peng, "Electromigration-Aware Reliability Optimization of MCPM Layouts Using PowerSynth", 2022 IEEE Energy Conversion Congress and Exposition (ECCE), pp.1-8, 2022. Show Article </t>
  </si>
  <si>
    <t xml:space="preserve">Wei-Gang Wu, Tsz-Chun Lo, Ka-Kiu So, Fai-Lung Ting, Maria Rzeznik, "Rough Nickel PPF for Mold Adhesion Improvment", 2023 China Semiconductor Technology International Conference (CSTIC), pp.1-4, 2023. Show Article </t>
  </si>
  <si>
    <t xml:space="preserve">Fai-Lung Ting, Ka-Kiu So, Tsz-Chun Lo, Wei-Gang Wu, Maria Rzeznik, "Rough Silver for Improved Lead-Frame Reliability", 2023 China Semiconductor Technology International Conference (CSTIC), pp.1-4, 2023. Show Article </t>
  </si>
  <si>
    <t xml:space="preserve">Marty Lorgino Pulutan, Aileen Oyardo-Mortega, Derrick Maravilla, "Design Selection and Optimization of Mechanical Anchoring Structure on Pre-plated Cu Leadframes", 2021 IEEE 23rd Electronics Packaging Technology Conference (EPTC), pp.605-608, 2021. Show Article </t>
  </si>
  <si>
    <t xml:space="preserve">Wei-Chih Lin, Yu-Lung Huang, "Bidens-Inspired Anchor-Locking Microstructure for Improving the Reliability of Advanced Quad Flat No-Lead Packages", IEEE Transactions on Components, Packaging and Manufacturing Technology, vol.10, no.4, pp.559-567, 2020. Show Article </t>
  </si>
  <si>
    <t xml:space="preserve">Tolga Veske, Derin Erkan, Erdinc Tatar, "Characterization of Packaging Stress with a Capacitive Stress Sensor Array", 2023 IEEE 36th International Conference on Micro Electro Mechanical Systems (MEMS), pp.909-912, 2023. Show Article </t>
  </si>
  <si>
    <t xml:space="preserve">Wenjia Wang, Jinchun Gao, George T. Flowers, Ziren Wang, Junyu Luo, Wei Yi, "Impact of Physical Dimensions and Dielectric Materials in Fuzz Button Interconnection Area on Signal Transmission", 2021 IEEE 66th Holm Conference on Electrical Contacts (HLM), pp.74-80, 2021. Show Article </t>
  </si>
  <si>
    <t xml:space="preserve">Hans Tuinhout, Andrei Damian, Adrie Zegers-van Duijnhoven, "Characterization of parametric mismatch attributable to plastic chip encapsulation", 2020 IEEE 33rd International Conference on Microelectronic Test Structures (ICMTS), pp.1-6, 2020. Show Article </t>
  </si>
  <si>
    <t xml:space="preserve">Wenchao Tian, Xuyang Chen, Guoguang Zhang, Yuanming Chen, Jijun Luo, "Delamination of Plasticized Devices in Dynamic Service Environments", Micromachines, vol.15, no.3, pp.376, 2024.  </t>
  </si>
  <si>
    <t xml:space="preserve">Tianqi Huang, Bhanu Pratap Singh, Yongqian Liu, Staffan Norrga, "Failure Characterization of Discrete SiC MOSFETs under Forward Power Cycling Test", Energies, vol.17, no.11, pp.2557, 2024.  </t>
  </si>
  <si>
    <t>2557</t>
  </si>
  <si>
    <t xml:space="preserve">Xiaodong Wen, Donghua Yang, Kailun Hu, Tao Li, Daquan Xia, Zhenhua Wang, Chunhong Zhang, "Influence of Alloying Elements on Bonding Interface of Palladium-Plated Copper Wire in Humid and High Temperature Environment", 2024 25th International Conference on Electronic Packaging Technology (ICEPT), pp.1-3, 2024. Show Article </t>
  </si>
  <si>
    <t xml:space="preserve">Sandy Klengel, Robert Klengel, Jan Schischka, Tino Stephan, Matthias Petzold, Motoki Eto, Noritoshi Araki, Takashi Yamada, "Influence of copper wire material to corrosion resistant packages and systems for high temperature applications", 2019 22nd European Microelectronics and Packaging Conference &amp; Exhibition (EMPC), pp.1-8, 2019. Show Article </t>
  </si>
  <si>
    <t xml:space="preserve">Sandy Klengel, Robert Klengel, Jan Schischka, Tino Stephan, Matthias Petzold, Motoki Eto, Noritoshi Araki, Takashi Yamada, "A New Reliable, Corrosion Resistant Gold-Palladium Coated Copper Wire Material", 2019 IEEE 69th Electronic Components and Technology Conference (ECTC), pp.175-182, 2019. Show Article </t>
  </si>
  <si>
    <t xml:space="preserve">Iva Králová, Petr Veselý, Dominik Pilnaj, Martin Plaček, Karel Dušek, 2024. </t>
  </si>
  <si>
    <t xml:space="preserve">Chi Zhang, Yifan Tan, Zhizhao Huang, Cai Chen, Yong Kang, "Reliability analysis of bonding wire based on stacked substrate packaging structure", International Symposium on Microelectronics, vol.2019, no.1, pp.000603, 2019.  </t>
  </si>
  <si>
    <t xml:space="preserve">Pradeep Lall, Madhu Kasturi, Jeff Suhling, David Lockers, "Stress Strain Analysis on Stitch Bond of Cu-Al Wirebonds Using X-ray Micro-CT Technique", 2019 18th IEEE Intersociety Conference on Thermal and Thermomechanical Phenomena in Electronic Systems (ITherm), pp.841-846, 2019. Show Article </t>
  </si>
  <si>
    <t xml:space="preserve">Pradeep Lall, Shantanu Deshpande, Nakul Kothari, Luu Nguyen, "Effect of Green EMCs on Fatigue Reliability of Molded Cu Wirebond System", 2018 17th IEEE Intersociety Conference on Thermal and Thermomechanical Phenomena in Electronic Systems (ITherm), pp.1041-1049, 2018. Show Article </t>
  </si>
  <si>
    <t xml:space="preserve">A. Mavinkurve, Jeroen Zaal, Yukai Liang, Sean Xu, Antoine Storez, Yuan Guo, Seng Teng, Sheila Chopin, "Effective Stress Relief Without Jeopardizing Reliability in Overmolded Packages with Stress Buffers", 2018 IEEE 68th Electronic Components and Technology Conference (ECTC), pp.1774-1780, 2018. Show Article </t>
  </si>
  <si>
    <t xml:space="preserve">Haibo Fan, W W Chow, Fei Wong, Dashun Liu, Haibin Chen, Jingshen Wu, "Study of cu wire crack under thermal cycling test", 2018 19th International Conference on Thermal, Mechanical and Multi-Physics Simulation and Experiments in Microelectronics and Microsystems (EuroSimE), pp.1-5, 2018. Show Article </t>
  </si>
  <si>
    <t xml:space="preserve">"Internal Faults", Resilient Power Electronic Systems, pp.173, 2022.  </t>
  </si>
  <si>
    <t xml:space="preserve">N. Poonthottathil, F. Krennrich, A. Weinstein, J. Eisch, L. J. Bond, D. Barnard, Z. Zhang, L. Koester, "Inspection of Electronics Components for Cryogenic Temperature Operations", Journal of Nondestructive Evaluation, Diagnostics and Prognostics of Engineering Systems, vol.4, no.2, 2021.  </t>
  </si>
  <si>
    <t xml:space="preserve">Bingying Wu, Chunjin Hang, Yue Li, Yang Liu, Yanhong Tian, Weiwei Zhang, "Thermo-mechanical Modelling of Cu Wire Parallel Gap Micro-resistance Welding Process", 2018 19th International Conference on Electronic Packaging Technology (ICEPT), pp.761-765, 2018. Show Article </t>
  </si>
  <si>
    <t xml:space="preserve">Van-Lai Pham, Yuling Niu, Jing Wang, Huayang Wang, Charandeep Singh, Seungbae Park, Cheng Zhong, Sau Wee Koh, Jifan Wang, Shuai Shao, "Experimentally Minimizing the Gap Distance Between Extra Tall Packages and PCB Using the Digital Image Correlation (DIC) Method", 2018 IEEE 68th Electronic Components and Technology Conference (ECTC), pp.1593-1599, 2018. Show Article </t>
  </si>
  <si>
    <t xml:space="preserve">Meng-Kai Shih, Yu-Hao Liu, Guan-Sian Lin, Eddie Hsu, Jonny Yang, "Electronic Packaging Interfacial Strength Measurement and Delamination Investigation", 2023 International Conference on Electronics Packaging (ICEP), pp.269-270, 2023. Show Article </t>
  </si>
  <si>
    <t xml:space="preserve">M.-K. Shih, Y.-H. Liu, G.-S. Lin, E. Hsu, J. Yang, "Experimental and Numerical Investigation of Delamination Between Epoxy Molding Compound (EMC) and Metal in Encapsulated Microelectronic Packages", Experimental Techniques, 2023.  </t>
  </si>
  <si>
    <t xml:space="preserve">Guanwei Liang, Yong Tang, Jiasheng Li, Yikai Yuan, Jinhui Zhang, Zongtao Li, Xinrui Ding, "Improving Optical Performance of NUV-LEDs by Highly Reflective BN/Silicone Structures", IEEE Photonics Technology Letters, vol.32, no.21, pp.1345-1348, 2020. Show Article </t>
  </si>
  <si>
    <t xml:space="preserve">Samuele Zalaffi, Marco Rovitto, Carlo Passagrilli, Claudio Maria Villa, Luca Andena, Stefano Mariani, "Adhesion Copper/Molding Compound: Modeling and Characterization", 2023 24th European Microelectronics and Packaging Conference &amp; Exhibition (EMPC), pp.1-6, 2023. Show Article </t>
  </si>
  <si>
    <t xml:space="preserve">Alessandro Sitta, Giuseppe Mauromicale, Marco Alfio Torrisi, Gaetano Sequenzia, Giuseppe D’Arrigo, Michele Calabretta, "Characterization and simulation of four bending test to estimate resin-copper adhesion", 2023 24th International Conference on Thermal, Mechanical and Multi-Physics Simulation and Experiments in Microelectronics and Microsystems (EuroSimE), pp.1-5, 2023. Show Article </t>
  </si>
  <si>
    <t xml:space="preserve">Rui Chen, Nicholas J. Ginga, Suresh K. Sitaraman, "Magnetic-Based Interfacial Adhesion Measurement Technique with Environmental Conditions", 2022 IEEE 72nd Electronic Components and Technology Conference (ECTC), pp.1594-1601, 2022. Show Article </t>
  </si>
  <si>
    <t xml:space="preserve">Sasi Kumar Tippabhotla, Lin Ji, Tai Chong Chai, "A comparative study of stress-based and fracture mechanics-based finite element simulation approaches for RDL based wafer level package", 2021 IEEE 23rd Electronics Packaging Technology Conference (EPTC), pp.568-572, 2021. Show Article </t>
  </si>
  <si>
    <t xml:space="preserve">Davira P. Widianto, Benjamin G. Stewart, Juan L. Mena-Lapaix, Richard H. Shafer, Andrew Burns, Mark R. Prausnitz, Azar Alizadeh, Suresh K. Sitaraman, "Microneedle Insertion into Visco-Hyperelastic Model for Skin for Healthcare Application", 2021 IEEE 71st Electronic Components and Technology Conference (ECTC), pp.1481-1489, 2021. Show Article </t>
  </si>
  <si>
    <t xml:space="preserve">Rui Chen, Nicholas J. Ginga, Suresh K. Sitaraman, "Magnetically Actuated Test Method for Interfacial Fracture Reliability Assessment", 2021 IEEE 71st Electronic Components and Technology Conference (ECTC), pp.802-810, 2021. Show Article </t>
  </si>
  <si>
    <t xml:space="preserve">Alessandro Sitta, Giuseppe Mauromicale, Gaetano Sequenzia, Angelo Alberto Messina, Marco Renna, Michele Calabretta, "Thermo-mechanical finite element simulation and visco-plastic solder fatigue for low voltage discrete package", 2021 22nd International Conference on Thermal, Mechanical and Multi-Physics Simulation and Experiments in Microelectronics and Microsystems (EuroSimE), pp.1-6, 2021. Show Article </t>
  </si>
  <si>
    <t xml:space="preserve">Mei-Ling Wu, Jia-Shen Lan, "Prediction of Delamination Failure in Quad Flat No-Lead Packages Using Combined Experimental and Simulation Methods", IEEE Transactions on Components, Packaging and Manufacturing Technology, vol.11, no.5, pp.785-792, 2021. Show Article </t>
  </si>
  <si>
    <t xml:space="preserve">Michele Calabretta, Alessandro Sitta, Salvatore Massimo Oliveri, Gaetano Sequenzia, "Power Semiconductor Devices and Packages: Solder Mechanical Characterization and Lifetime Prediction", IEEE Access, vol.9, pp.22859-22867, 2021. Show Article </t>
  </si>
  <si>
    <t>2285</t>
  </si>
  <si>
    <t xml:space="preserve">V. N. N. Trilochan Rambhatla, David Samet, P. Markondeya Raj, Satomi Kawamoto, Rao R. Tummala, Suresh K. Sitaraman, "Interfacial Delamanination of Mold Compound in Fan-Out Packages", 2017 IEEE 67th Electronic Components and Technology Conference (ECTC), pp.827-833, 2017. Show Article </t>
  </si>
  <si>
    <t xml:space="preserve">V. N. N. Trilochan Rambhatla, David Samet, Scott R. McCann, Suresh K. Sitaraman, "A Characterization Method for Interfacial Delamination of Copper/Epoxy Mold Compound Specimens under Mixed Mode I/III Loading", 2017 IEEE 67th Electronic Components and Technology Conference (ECTC), pp.1888-1893, 2017. Show Article </t>
  </si>
  <si>
    <t xml:space="preserve">David C. Woodrum, Mohammed Nasr, Xuchen Zhang, Muhannad S. Bakir, Suresh K. Sitaraman, "Mechanical Characterization of Anodic Bonding Using Chevron Microchannel", 2017 IEEE 67th Electronic Components and Technology Conference (ECTC), pp.1646-1653, 2017. Show Article </t>
  </si>
  <si>
    <t xml:space="preserve">Pedro Morais, Alireza Akhavan-Safar, Ricardo J. C. Carbas, Eduardo A. S. Marques, Bala Karunamurthy, Lucas F. M. da Silva, "Mode I Fatigue and Fracture Assessment of Polyimide–Epoxy and Silicon–Epoxy Interfaces in Chip-Package Components", Polymers, vol.16, no.4, pp.463, 2024.  </t>
  </si>
  <si>
    <t xml:space="preserve">Edivaldo José Silva Junior, Aref Kalilo Lima Kzam, Julio Florez Lopez, "DIC method applied in the calibration of FEA model of rock-mortar cohesive interface", Revista IBRACON de Estruturas e Materiais, vol.17, no.5, 2024.  </t>
  </si>
  <si>
    <t xml:space="preserve">Xu Liu, Yuanying Qiu, Yanjun Lü, Rui Yan, Yuan Wei, "A novel thermomechanical model for predicting interfacial stresses in flexible hybrid laminate", Mechanics of Advanced Materials and Structures, pp.1, 2023.  </t>
  </si>
  <si>
    <t xml:space="preserve">Giuseppe Mirone, Raffaele Barbagallo, Giuseppe Bua, Guido La Rosa, "Finite Element Simulation and Sensitivity Analysis of the Cohesive Parameters for Delamination Modeling in Power Electronics Packages", Materials, vol.16, no.13, pp.4808, 2023.  </t>
  </si>
  <si>
    <t>4808</t>
  </si>
  <si>
    <t xml:space="preserve">V. N. N. Trilochan Rambhatla, Suresh K. Sitaraman, "Crowbar Loading-A New Test Technique to Characterize Interfacial Delamination", Engineering Fracture Mechanics, pp.109144, 2023.  </t>
  </si>
  <si>
    <t xml:space="preserve">Michele Calabretta, Alessandro Sitta, Salvatore Massimo Oliveri, Gaetano Sequenzia, "Copper to resin adhesion characterization for power electronics application: Fracture toughness and cohesive zone analysis", Engineering Fracture Mechanics, pp.108339, 2022.  </t>
  </si>
  <si>
    <t>1083</t>
  </si>
  <si>
    <t xml:space="preserve">Michele Calabretta, Alessandro Sitta, Salvatore Massimo Oliveri, Gaetano Sequenzia, "Fracture Toughness Characterization of Copper-Resin Interface in Power Electronics Application", Design Tools and Methods in Industrial Engineering II, pp.549, 2022.  </t>
  </si>
  <si>
    <t xml:space="preserve">Michele Calabretta, Alessandro Sitta, Salvatore Massimo Oliveri, Gaetano Sequenzia, "Silver Sintering for Silicon Carbide Die Attach: Process Optimization and Structural Modeling", Applied Sciences, vol.11, no.15, pp.7012, 2021.  </t>
  </si>
  <si>
    <t xml:space="preserve">David Samet, V. N. N. Trilochan Rambhatla, Suresh K. Sitaraman, "Examination of Consistent Application of Interfacial Fracture Energy Versus Mode-Mixity Curve for Delamination Prediction", Journal of Electronic Packaging, vol.142, no.2, 2020.  </t>
  </si>
  <si>
    <t xml:space="preserve">Abhishek Kwatra, David Samet, V.N.N. Trilochan Rambhatla, Suresh K. Sitaraman, "Effect of temperature and humidity conditioning on copper leadframe/mold compound interfacial delamination", Microelectronics Reliability, vol.111, pp.113647, 2020.  </t>
  </si>
  <si>
    <t>1136</t>
  </si>
  <si>
    <t xml:space="preserve">David Samet, Christine Taylor, V.N.N. Trilochan Rambhatla, Suresh K. Sitaraman, "Fatigue Crack Propagation in a Copper / Epoxy Molding Compound Interface as Impacted by Mode-Mixity", International Journal of Fatigue, 2019.  </t>
  </si>
  <si>
    <t xml:space="preserve">J. Muthupandian, Koovaparambil Ramunny Pradeep, "Characterization of Exponential Cohesive Zone Model for Fracture Assessment of De-Bonded Composite Panels", Applied Mechanics and Materials, vol.877, pp.436, 2018.  </t>
  </si>
  <si>
    <t xml:space="preserve">Scott McCann, Gregory T. Ostrowicki, Anh Tran, Timothy Huang, Tobias Bernhard, Rao R. Tummala, Suresh K. Sitaraman, "Determination of Energy Release Rate Through Sequential Crack Extension", Journal of Electronic Packaging, vol.139, no.4, 2017.  </t>
  </si>
  <si>
    <t xml:space="preserve">David Samet, V.N.N. Trilochan Rambhatla, Abhishek Kwatra, Suresh K. Sitaraman, "A Fatigue Crack Propagation Model with Resistance Curve Effects for an Epoxy/Copper Interface", Engineering Fracture Mechanics, 2017.  </t>
  </si>
  <si>
    <t xml:space="preserve">S.H. Lau, Jeff Gelb, Sheraz Gul, Tianzu Qi, Vikram Singh, Sylvia Lewis, Wenbing Yun, "Revisiting 3D X-ray for Board Level FA to In-line Metrology of Wafer Level Integration", 2024 IEEE International Symposium on the Physical and Failure Analysis of Integrated Circuits (IPFA), pp.01-05, 2024. Show Article </t>
  </si>
  <si>
    <t xml:space="preserve">S.H. Lau, Jeff Gelb, Sheraz Gul, Tianzu Qin, Sylvia Lewis, Wenbing Yun, "Characterizing Sub-micron 3D Defects from Intact Advanced Packages to Wafer Level Packaging using a Suite of Novel 3D X-ray Tools at Down to 0.3 μm Spatial Resolution", 2023 IEEE 25th Electronics Packaging Technology Conference (EPTC), pp.530-535, 2023. Show Article </t>
  </si>
  <si>
    <t xml:space="preserve">S.H. Lau, Sheraz Gul, Jeff Gelb, Tianzhu Qin, Guibin Zan, Katie Matusik, David Vine, Sylvia Lewis, Wenbing Yun, "Decoupling Sub-micron Resolution and Speed from Sample Size in 3D X-ray Imaging", 2022 IEEE International Symposium on the Physical and Failure Analysis of Integrated Circuits (IPFA), pp.1-6, 2022. Show Article </t>
  </si>
  <si>
    <t xml:space="preserve">Yanjing Yang, Allen Gu, Thom Gregorich, Masako Terada, "A new 3D X-ray solution for non-destructive construction analysis of advanced electronics packages", 2021 IEEE International Symposium on the Physical and Failure Analysis of Integrated Circuits (IPFA), pp.1-4, 2021. Show Article </t>
  </si>
  <si>
    <t xml:space="preserve">Quang Nguyen, Christopher Glancey, Wei Chang Wong, Raj Bansal, "A Predictive Model of Wafer-to-Die Warpage Simulation", 2023 22nd IEEE Intersociety Conference on Thermal and Thermomechanical Phenomena in Electronic Systems (ITherm), pp.1-7, 2023. Show Article </t>
  </si>
  <si>
    <t xml:space="preserve">Yu-Chou Shih, Jiun-Pyng You, Frank G. Shi, "Enhanced Lumen Output of LEDs With Die Bonding by Printable Adhesive", IEEE Photonics Technology Letters, vol.29, no.13, pp.1109-1111, 2017. Show Article </t>
  </si>
  <si>
    <t>1109</t>
  </si>
  <si>
    <t xml:space="preserve">Baihan Liu, Cai Chen, Jianwei Lv, Shuangxi Zhu, Yiyang Yan, Mengyao Du, Jiaxin Liu, Yong Kang, "A Low-Thermal-Stress Double-Sided Cooling Wire-Bondless Package Structure of SiC Power Modules for High-Temperature Applications", IEEE Transactions on Power Electronics, vol.39, no.11, pp.14741-14757, 2024. Show Article </t>
  </si>
  <si>
    <t>1474</t>
  </si>
  <si>
    <t xml:space="preserve">Yiyang Yan, Baihan Liu, Jianwei Lv, Zexiang Zheng, Jiaxin Liu, Cai Chen, Yong Kang, "A Novel Double-Sided Cooling Silicon Carbide Power Module With Ultralow Parasitic Inductance Based on an Interleaved Power Loop", IEEE Transactions on Power Electronics, vol.39, no.10, pp.12570-12588, 2024. Show Article </t>
  </si>
  <si>
    <t>1257</t>
  </si>
  <si>
    <t xml:space="preserve">Yong Han, Gongyue Tang, "Thermal Management of 6-in-1 SiC Power Module with Double-Sided Impingement Cooling", 2024 IEEE 74th Electronic Components and Technology Conference (ECTC), pp.1493-1497, 2024. Show Article </t>
  </si>
  <si>
    <t xml:space="preserve">Tianjian Wang, Yongmei Gan, Haoyuan Jin, Laili Wang, Yuwei Wu, Yuchen Wang, "A Novel Double-sided Cooling 3L-ANPC SiC MOSFET Power Module with Interleaved Layout", 2024 IEEE Applied Power Electronics Conference and Exposition (APEC), pp.192-196, 2024. Show Article </t>
  </si>
  <si>
    <t xml:space="preserve">Gongyue Tang, Yong Liang Ye, Leong Ching Wai, Yong Han, "Transient Thermal Characterization and Analysis for Next Generation SiC Power Module", 2023 IEEE 25th Electronics Packaging Technology Conference (EPTC), pp.244-248, 2023. Show Article </t>
  </si>
  <si>
    <t xml:space="preserve">Lucas Janisch, Manuela Ockel, Johannes Schlichting, Marius Breuer, Jörg Franke, "Enhancing Flexibility in Power Electronics Production: A Study on Robotic Handling of Copper Clips for Laser Bonding", 2023 11th International Conference on Control, Mechatronics and Automation (ICCMA), pp.259-264, 2023. Show Article </t>
  </si>
  <si>
    <t xml:space="preserve">Sudip K. Mazumder, Lars F. Voss, Karen M. Dowling, Adam Conway, David Hall, Robert J. Kaplar, Gregory W. Pickrell, Jack Flicker, Andrew T. Binder, Srabanti Chowdhury, Victor Veliadis, Fang Luo, Sameh Khalil, Thomas Aichinger, Sandeep R. Bahl, Matteo Meneghini, Alain B. Charles, "Overview of Wide/Ultrawide Bandgap Power Semiconductor Devices for Distributed Energy Resources", IEEE Journal of Emerging and Selected Topics in Power Electronics, vol.11, no.4, pp.3957-3982, 2023. Show Article </t>
  </si>
  <si>
    <t>3957</t>
  </si>
  <si>
    <t xml:space="preserve">Jianing Wang, Weinan Zhou, Shaolin Yu, Yaodong Huang, "A Reliable Packaging Design for 1200-V, 500-A SiC Half-bridge Modules with Junction Temperature over 200 °C", 2023 IEEE 6th International Electrical and Energy Conference (CIEEC), pp.2188-2193, 2023. Show Article </t>
  </si>
  <si>
    <t xml:space="preserve">Yiyang Yan, Cai Chen, Zongheng Wu, Jiajia Guan, Jianwei Lv, Yong Kang, "A High Power Density Double-Side-End Double-Sided Bonding SiC Half-Bridge Power Module", IEEE Transactions on Transportation Electrification, vol.9, no.2, pp.3149-3163, 2023. Show Article </t>
  </si>
  <si>
    <t>3149</t>
  </si>
  <si>
    <t xml:space="preserve">Gongyue Tang, "Thermal Analysis and Test Condition Definition of Power cycling Tests for a 6-in-1 Double Side Cooling SiC Power Module", 2022 IEEE 24th Electronics Packaging Technology Conference (EPTC), pp.930-934, 2022. Show Article </t>
  </si>
  <si>
    <t xml:space="preserve">Gongyue Tang, Kazunon Yamamoto, "Static/Transient Thermal Analysis and Design Optimization of a Lead Frame Based Dual Side Cooling SiC Power Module", 2022 IEEE 72nd Electronic Components and Technology Conference (ECTC), pp.554-560, 2022. Show Article </t>
  </si>
  <si>
    <t xml:space="preserve">Yudi Xiao, Zhe Zhang, Martijn Sebastiaan Duraij, Tiberiu-Gabriel Zsurzsan, Michael A. E. Andersen, "Review of High-Temperature Power Electronics Converters", IEEE Transactions on Power Electronics, vol.37, no.12, pp.14831-14849, 2022. Show Article </t>
  </si>
  <si>
    <t>1483</t>
  </si>
  <si>
    <t xml:space="preserve">Gongyue Tang, Leong Ching Wai, Siak Boon Lim, Yong Liang Ye, Boon Long Lau, Kazunori Yamamoto, Xiaowu Zhang, "Development of a Novel Lead Frame Based Double Side Liquid Cooling High Performance SiC Power Module", 2021 IEEE 71st Electronic Components and Technology Conference (ECTC), pp.118-124, 2021. Show Article </t>
  </si>
  <si>
    <t xml:space="preserve">Mahsa Montazeri, David R. Huitink, Andrea Wallace, Hongwu Peng, Sayan Seal, Fang Luo, H. Alan Mantooth, "Vertically Stacked, Flip-Chip Wide Bandgap MOSFET Co-Optimized for Reliability and Switching Performance", IEEE Journal of Emerging and Selected Topics in Power Electronics, vol.9, no.4, pp.3904-3915, 2021. Show Article </t>
  </si>
  <si>
    <t>3904</t>
  </si>
  <si>
    <t xml:space="preserve">Zheng Zeng, Kaihong Ou, Liang Wang, Yue Yu, "Reliability-Oriented Automated Design of Double-Sided Cooling Power Module: A Thermo-Mechanical-Coordinated and Multi-Objective-Oriented Optimization Methodology", IEEE Transactions on Device and Materials Reliability, vol.20, no.3, pp.584-595, 2020. Show Article </t>
  </si>
  <si>
    <t xml:space="preserve">Gongyue Tang, Leong Ching Wai, Siak Boon Lim, Boon Long Lau, Yamamoto Kazunori, Xiao Wu Zhang, "Thermal Analysis, Characterization and and Material Selection for SiC Device Based Intelligent Power Module (IPM)", 2020 IEEE 70th Electronic Components and Technology Conference (ECTC), pp.2078-2085, 2020. Show Article </t>
  </si>
  <si>
    <t xml:space="preserve">Fengze Hou, Wenbo Wang, Liqiang Cao, Jun Li, Meiying Su, Tingyu Lin, Guoqi Zhang, Braham Ferreira, "Review of Packaging Schemes for Power Module", IEEE Journal of Emerging and Selected Topics in Power Electronics, vol.8, no.1, pp.223-238, 2020. Show Article </t>
  </si>
  <si>
    <t xml:space="preserve">Gongyue Tang, Kazunori Yamamoto, Xiaowu Zhang, "Thermal Analysis and Material Selection of the SiC Based Intelligent Power Package", 2019 IEEE 21st Electronics Packaging Technology Conference (EPTC), pp.479-484, 2019. Show Article </t>
  </si>
  <si>
    <t xml:space="preserve">Gongyue Tang, Leong Ching Wai, Teck Guan Lim, Yong Liang Ye, Pal Singh Ravinder, Lin Bu, Boon Long Lau, Tai Chong Chai, Kazunori Yamamoto, Xiaowu Zhang, "Development of High Power and High Junction Temperature SiC Based Power Packages", 2019 IEEE 69th Electronic Components and Technology Conference (ECTC), pp.1419-1425, 2019. Show Article </t>
  </si>
  <si>
    <t xml:space="preserve">Gongyue Tang, Leong Ching Wai, Teck Guan Lim, Zhaohui Chen, Yong Liang Ye, Ravinder Pal Singh, Lin Bu, Boon Long Lau, Tai Chong Chai, Kazunori Yamamoto, Xiaowu Zhang, "Development of SiC Chip Based Power Package for High Power and High Performance Application", 2018 IEEE 20th Electronics Packaging Technology Conference (EPTC), pp.83-87, 2018. Show Article </t>
  </si>
  <si>
    <t xml:space="preserve">Linqi Liu, Wei Jiang, Qiang Liu, Wei Lin, Xiaoyong Miao, Lei Shi, "Investigation on Copper Clip Bonding Structure for Power Package", 2018 19th International Conference on Electronic Packaging Technology (ICEPT), pp.1042-1046, 2018. Show Article </t>
  </si>
  <si>
    <t xml:space="preserve">Qingwei Zhu, Andrew Forsyth, Rebecca Todd, Liam Mills, "Thermal characterisation of a copper-clip-bonded IGBT module with double-sided cooling", 2017 23rd International Workshop on Thermal Investigations of ICs and Systems (THERMINIC), pp.1-6, 2017. Show Article </t>
  </si>
  <si>
    <t xml:space="preserve">Yang Sui, Hengyun Zhang, Peichao Li, Tingyu Lin, "Design analysis of minichannel heat sink with indented fins under impingement flow condition", 2017 18th International Conference on Electronic Packaging Technology (ICEPT), pp.336-341, 2017. Show Article </t>
  </si>
  <si>
    <t xml:space="preserve">Shota Iizuka, Kan Akatsu, "A thermal dissipation characteristics of integrated in-wheel motor using SiC power module", 2017 IEEE 3rd International Future Energy Electronics Conference and ECCE Asia (IFEEC 2017 - ECCE Asia), pp.1251-1255, 2017. Show Article </t>
  </si>
  <si>
    <t xml:space="preserve">Seita Iwahashi, Takukazu Otsuka, Takashi Nakamura, "Stacked resin structure for reducing warpage of transfer-molded modules", 2017 29th International Symposium on Power Semiconductor Devices and IC's (ISPSD), pp.423-426, 2017. Show Article </t>
  </si>
  <si>
    <t xml:space="preserve">Simon Ravyts, Wieland Van De Sande, Mauricio Dalla Vecchia, Giel Van den Broeck, Martijn Duraij, Wilmar Martinez, Michael Daenen, Johan Driesen, "Practical Considerations for Designing Reliable DC/DC Converters, Applied to a BIPV Case", Energies, vol.13, no.4, pp.834, 2020.  </t>
  </si>
  <si>
    <t xml:space="preserve">Nien-Chun Lin, Hsin-Chih Shih, Ching-I Tsai, Chin-Li Kao, Chen-Chao Wang, C.P. Hung, "Semiconductor Fan-Out Polymer Adhesion on Physical Vapor Deposited Copper Coupling Temperature &amp; Humidity Effects", 2024 International Conference on Electronics Packaging (ICEP), pp.179-180, 2024. Show Article </t>
  </si>
  <si>
    <t xml:space="preserve">Xiaofan Jia, Xingchen Li, Serhat Erdogan, Kyoung-Sik Moon, Joon Woo Kim, Kai-Qi Huang, Matthew B. Jordan, Madhavan Swaminathan, "Antenna With Embedded Die in Glass Interposer for 6G Wireless Applications", IEEE Transactions on Components, Packaging and Manufacturing Technology, vol.13, no.2, pp.219-229, 2023. Show Article </t>
  </si>
  <si>
    <t xml:space="preserve">Yi Yang, Marcel Wall, Rengarajan Shanmugam, Sarah Wozny, Xin Yan, Mohit Khurana, Rajeev Ranjan, Dilan Seneviratne, Kassandra Nikkhah, Suddhasattwa Nad, "Characterizations and Challenges of Adhesion Promotion Solutions for HSIO Package Development", 2022 IEEE 72nd Electronic Components and Technology Conference (ECTC), pp.648-654, 2022. Show Article </t>
  </si>
  <si>
    <t xml:space="preserve">Ela Mia B. Cadag, Jefferson S. Talledo, Aaron D. Cadag, "Development of an Innovative Leadframe Design for Eliminating Lead Delamination", 2021 IEEE 23rd Electronics Packaging Technology Conference (EPTC), pp.265-269, 2021. Show Article </t>
  </si>
  <si>
    <t xml:space="preserve">Serhat Erdogan, Siddharth Ravichandran, Xiaofan Jia, Madhavan Swaminathan, "Characterization of Chip-to-Package Interconnects for Glass Panel Embedding (GPE) for Sub-THz Wireless Communications", 2021 IEEE 71st Electronic Components and Technology Conference (ECTC), pp.2328-2333, 2021. Show Article </t>
  </si>
  <si>
    <t xml:space="preserve">Jiangcong Chen, Shujuan Zhang, Biwen Li, Pinghu Chen, Hengfeng Li, "Preparation of Imidazole Compounds as Latent Curing Agents and Their Application in RGB LED Packaging", Materials, vol.17, no.19, pp.4935, 2024.  </t>
  </si>
  <si>
    <t>4935</t>
  </si>
  <si>
    <t xml:space="preserve">Xiaofan Jia, Xingchen Li, Kyoung-Sik Moon, Madhavan Swaminathan, "Die-embedded glass packaging for 6G wireless applications", MRS Advances, vol.7, no.29, pp.630, 2022.  </t>
  </si>
  <si>
    <t xml:space="preserve">Jin Zhao, Fei Qin, Daquan Yu, "Warpage Prediction and Optimization for Wafer-Level Glass Interposer Packaging", IEEE Transactions on Components, Packaging and Manufacturing Technology, vol.14, no.8, pp.1394-1402, 2024. Show Article </t>
  </si>
  <si>
    <t>1394</t>
  </si>
  <si>
    <t xml:space="preserve">Aakrati Jain, Dishit P. Parekh, Marc Bergendahl, Kamal Sikka, "Analytical Solution for a Chip Temperature Distribution in a Multilayer Chip-Package with Thermal Warpage", 2021 20th IEEE Intersociety Conference on Thermal and Thermomechanical Phenomena in Electronic Systems (iTherm), pp.114-122, 2021. Show Article </t>
  </si>
  <si>
    <t xml:space="preserve">Fa Xing Che, Kazunori Yamamoto, Vempati Srinivasa Rao, Vasarla Nagendra Sekhar, "Panel Warpage of Fan-Out Panel-Level Packaging Using RDL-First Technology", IEEE Transactions on Components, Packaging and Manufacturing Technology, vol.10, no.2, pp.304-313, 2020. Show Article </t>
  </si>
  <si>
    <t xml:space="preserve">Fengze Hou, Tingyu Lin, Liqiang Cao, Fengman Liu, Jun Li, Xuejun Fan, G. Q. Zhang, "Experimental Verification and Optimization Analysis of Warpage for Panel-Level Fan-Out Package", IEEE Transactions on Components, Packaging and Manufacturing Technology, vol.7, no.10, pp.1721-1728, 2017. Show Article </t>
  </si>
  <si>
    <t>1721</t>
  </si>
  <si>
    <t xml:space="preserve">Yuci Shen, Leilei Zhang, Weihang Zhu, Jiang Zhou, Xuejun Fan, "Finite-Element Analysis and Experimental Test for a Capped-Die Flip-Chip Package Design", IEEE Transactions on Components, Packaging and Manufacturing Technology, vol.6, no.9, pp.1308-1316, 2016. Show Article </t>
  </si>
  <si>
    <t>1308</t>
  </si>
  <si>
    <t xml:space="preserve">M. van Soestbergen, J. L. M. Llacer Martinez, J. J. M. Zaal, A. Mavinkurve, "In-situ cure shrinkage measurement of die attach and underfill materials", 2016 17th International Conference on Thermal, Mechanical and Multi-Physics Simulation and Experiments in Microelectronics and Microsystems (EuroSimE), pp.1-5, 2016. Show Article </t>
  </si>
  <si>
    <t xml:space="preserve">Yuci Shen, Leilei Zhang, Xuejun Fan, "Achieving warpage-free packaging: A capped-die flip chip package design", 2015 IEEE 65th Electronic Components and Technology Conference (ECTC), pp.1546-1552, 2015. Show Article </t>
  </si>
  <si>
    <t xml:space="preserve">Liangbiao Chen, Tengfei Jiang, Xuejun Fan, "Die and Package Level Thermal and Thermal/Moisture Stresses in 3-D Packaging: Modeling and Characterization", 3D Microelectronic Packaging, vol.64, pp.431, 2021.  </t>
  </si>
  <si>
    <t xml:space="preserve">Ming Zhang, Shubin Zhang, Huaiqin Xie, Sijie Li, "Micromechanical Analysis and Experimental Studies of Thermal Residual Stress Forming Mechanism in FRP Composites", Applied Composite Materials, 2021.  </t>
  </si>
  <si>
    <t xml:space="preserve">Zhenyi Yuan, Guigeng Yang, Zhenchao Yang, Aofei Tang, Shujuan Li, Yan Li, "Effect of Metal–Fiber Shear Interaction on Curing Deformation of Fiber Metal Laminates", Arabian Journal for Science and Engineering, 2020.  </t>
  </si>
  <si>
    <t xml:space="preserve">Abouhamzeh, Sinke, Benedictus, "Prediction Models for Distortions and Residual Stresses in Thermoset Polymer Laminates: An Overview", Journal of Manufacturing and Materials Processing, vol.3, no.4, pp.87, 2019.  </t>
  </si>
  <si>
    <t xml:space="preserve">Liangbiao Chen, Tengfei Jiang, Xuejun Fan, "Die and Package Level Thermal and Thermal/Moisture Stresses in 3D Packaging: Modeling and Characterization", 3D Microelectronic Packaging, vol.57, pp.293, 2017.  </t>
  </si>
  <si>
    <t xml:space="preserve">M. Abouhamzeh, J. Sinke, K.M.B. Jansen, R. Benedictus, "Closed form expression for residual stresses and warpage during cure of composite laminates", Composite Structures, vol.133, pp.902, 2015.  </t>
  </si>
  <si>
    <t xml:space="preserve">Shuaijie Zhao, Chuantong Chen, Motoharu Haga, Minoru Ueshima, Katsuaki Suganuma, "Chemical bonding of copper and epoxy through a thiol-based layer for post 5G/6G semiconductors", Applied Surface Science, pp.155165, 2022.  </t>
  </si>
  <si>
    <t>1551</t>
  </si>
  <si>
    <t xml:space="preserve">Mosai Xu, Lin Liang, Xiaoxue Yan, "Optimized Design and Analysis of Clip Bonding Packaging for Avalanche Bipolar Junction Transistor", 2023 IEEE 2nd International Power Electronics and Application Symposium (PEAS), pp.274-278, 2023. Show Article </t>
  </si>
  <si>
    <t xml:space="preserve">Jinxiu Wei, Yongjie Gao, Miao Cai, Minghui Yun, Mengyuan Liu, D.G. Yang, "Structural design and optimization of rectifier module based on copper-clip bonding technology", 2023 24th International Conference on Electronic Packaging Technology (ICEPT), pp.1-6, 2023. Show Article </t>
  </si>
  <si>
    <t xml:space="preserve">Laili Wang, Tongyu Zhang, Fengtao Yang, Dingkun Ma, Cheng Zhao, Yunqing Pei, Yongmei Gan, "Cu Clip-Bonding Method With Optimized Source Inductance for Current Balancing in Multichip SiC MOSFET Power Module", IEEE Transactions on Power Electronics, vol.37, no.7, pp.7952-7964, 2022. Show Article </t>
  </si>
  <si>
    <t xml:space="preserve">Dong-Hwan Kim, Ae-Sun Oh, Eun-Young Park, Kyung-Hyun Kim, Sung-Jae Jeon, Hyun-Cheol Bae, "Thermal and electrical reliability analysis of TO-247 for bonding method, substrate structure and heat dissipation bonding material", 2021 IEEE 71st Electronic Components and Technology Conference (ECTC), pp.1950-1956, 2021. Show Article </t>
  </si>
  <si>
    <t xml:space="preserve">Zhiwen Li, Haibin Chen, Haibo Fan, Jun Yang, "Optimization of Epoxy Molding Compound to Enhance the Solder Joints Robustness during Thermal Cycling for A Clip Bond Power Package", 2020 21st International Conference on Electronic Packaging Technology (ICEPT), pp.1-4, 2020. Show Article </t>
  </si>
  <si>
    <t xml:space="preserve">Richard Clemente, Erik Nino Tolentino, Mohd Azizi Azman, "Reliability considerations of sintered silver paste on clip semiconductor packages", 2016 IEEE 37th International Electronics Manufacturing Technology (IEMT) &amp; 18th Electronics Materials and Packaging (EMAP) Conference, pp.1-6, 2016. Show Article </t>
  </si>
  <si>
    <t xml:space="preserve">Abdelmounaim Dadda, Salima Sarikh, Ahmed Haddou, Abdelghani Koukouch, Asbik Mohamed, "Simplified Thermal Modeling for Power Electronics: An Examination of Limitations and Best Practices in TO220 Package Devices", Advanced Materials for Sustainable Energy and Engineering, pp.45, 2024.  </t>
  </si>
  <si>
    <t xml:space="preserve">Sébastien Jacques, System Reliability, 2017. </t>
  </si>
  <si>
    <t xml:space="preserve">Lingyue JIN, Haiyan SUN, Jicong ZHAO, Ling SUN, Jiaen FANG, "LQFP Warpage Optimization Based on Variance Analysis Method", 2019 20th International Conference on Electronic Packaging Technology(ICEPT), pp.1-4, 2019. Show Article </t>
  </si>
  <si>
    <t xml:space="preserve">Salvador C. Buenviaje, Rohn Kenneth L. Serapio, Azeila Fatima D. Magpantay, Ernesto T. Antilano, "Understanding Sulfur-Induced Surface Discoloration On Pre-Plated Leadframes After Prolonged Environmental Exposure", 2021 IEEE 23rd Electronics Packaging Technology Conference (EPTC), pp.66-73, 2021. Show Article </t>
  </si>
  <si>
    <t xml:space="preserve">Zahra Kolahdouz Esfahani, Massoud Tohidian, Henk van Zeijl, Mohammadreza Kolahdouz, Guoqi Zhang, "Monolithically Integrated Light Feedback Control Circuit for Blue/UV LED Smart Package", IEEE Photonics Journal, vol.9, no.2, pp.1-13, 2017. Show Article </t>
  </si>
  <si>
    <t xml:space="preserve">Jaehyun Park, Hakjun Lee, Kihyun Kim, Hyo-Young Kim, "Development of an ultrasonic-assisted soldering system for Fe-based lead frame surface coating", Journal of Mechanical Science and Technology, vol.38, no.3, pp.1403, 2024.  </t>
  </si>
  <si>
    <t xml:space="preserve">YehRi Kim, Seoah Kim, Zheng Zhang, Chuantong Chen, Katsuaki Suganuma, Byeong Kwon Ju, Dongjin Kim, "Temperature and thickness-dependent silver hillock generation mechanism and surface morphology nature of direct plated silver layers onto copper substrates", Journal of Alloys and Compounds, vol.997, pp.174871, 2024.  </t>
  </si>
  <si>
    <t>1748</t>
  </si>
  <si>
    <t xml:space="preserve">Joseph Karas, Benjamin Phua, Alvin Mo, Nafis Iqbal, Kristopher Davis, Stuart Bowden, Alison Lennon, André Augusto, "Copper Outdiffusion from Copper-Plated Solar Cell Contacts during Damp Heat Exposure", ACS Applied Materials &amp; Interfaces, vol.14, no.10, pp.12149, 2022.  </t>
  </si>
  <si>
    <t xml:space="preserve">C. Qian, J. J. Fan, J. L. Huang, X. J. Fan, G. Q. Zhang, "An Introduction of the Phosphor-Converted White LED Packaging and Its Reliability", Nano-Bio- Electronic, Photonic and MEMS Packaging, pp.419, 2021.  </t>
  </si>
  <si>
    <t xml:space="preserve">Shuh-Ping Sun, Jerry Hu, "Universal Service Systems for Scalable Copper Packaging of Discrete Circuit Components", International Journal of Circuits, Systems and Signal Processing, vol.15, pp.1744, 2021.  </t>
  </si>
  <si>
    <t>1744</t>
  </si>
  <si>
    <t xml:space="preserve">M. Yazdan Mehr, A. Bahrami, W. D. van Driel, X. J. Fan, J. L. Davis, G. Q. Zhang, "Degradation of optical materials in solid-state lighting systems", International Materials Reviews, vol.65, no.2, pp.102, 2020.  </t>
  </si>
  <si>
    <t xml:space="preserve">Ho-Young Kim, Hyoung-Jin Kim, Jong-Woo Lee, Kyoung-Mo Kang, Jeong-Tak Oh, Hwan-Hee Jeong, Tae-Yeon Seong, "Selective Coating of White Silicone to Improve the Optical and Thermal Characteristics of White LED Packages", ECS Journal of Solid State Science and Technology, vol.9, no.6, pp.065008, 2020.  </t>
  </si>
  <si>
    <t>0650</t>
  </si>
  <si>
    <t xml:space="preserve">Jinmin Li, Junxi Wang, Xiaoyan Yi, Zhiqiang Liu, Tongbo Wei, Jianchang Yan, Bin Xue, III-Nitrides Light Emitting Diodes: Technology and Applications, vol.306, pp.185, 2020. </t>
  </si>
  <si>
    <t xml:space="preserve">Jianlin Huang, Dušan S. Golubović, Sau Koh, Daoguo Yang, Xiupeng Li, Xuejun Fan, Guo Qi Zhang, "Degradation Mechanisms of Mid-power White-Light LEDs", Solid State Lighting Reliability Part 2, vol.3, pp.381, 2018.  </t>
  </si>
  <si>
    <t xml:space="preserve">Lei Zhang, Yejun Zhu, Haibin Chen, Karina Leung, Yeqing Wu, Jingshen Wu, "Failure analysis on reflector blackening between lead frame electrodes in LEDs under WHTOL test", Microelectronics Reliability, vol.55, no.5, pp.799, 2015.  </t>
  </si>
  <si>
    <t xml:space="preserve">Jianlin Huang, Dušan S. Golubović, Sau Koh, Daoguo Yang, Xiupeng Li, Xuejun Fan, G.Q. Zhang, "Optical degradation mechanisms of mid-power white-light LEDs in LM-80-08 tests", Microelectronics Reliability, 2015.  </t>
  </si>
  <si>
    <t xml:space="preserve">Lirong Yuan, Kabin Lin, Song Xue, Songjie Yao, Zhixian Min, Chenghui Pan, Benben Wang, Ruiqi Jiang, Tian Luan, Daxing Zhang, Congsi Wang, "Optimization Design Method of Array Solder Joint Layout Based on Stress Mean Square Deviation", 2022 23rd International Conference on Electronic Packaging Technology (ICEPT), pp.1-4, 2022. Show Article </t>
  </si>
  <si>
    <t xml:space="preserve">SUN Haiyan, HUANG Shoukun, SUN Ling, ZHAO Jicong, PENG Yihong, FANG Jiaen, MIAO Xiaoyong, WANG Honghui, "EMC Modeling and Simulation in Quad Flat Package", 2018 19th International Conference on Electronic Packaging Technology (ICEPT), pp.1259-1262, 2018. Show Article </t>
  </si>
  <si>
    <t xml:space="preserve">Pradeep Lall, Shantanu Deshpande, Nakul Kothari, Jeff Suhling, Luu Nguyen, "Effect of Thermal Cycling on Reliability of QFN Packages", 2018 17th IEEE Intersociety Conference on Thermal and Thermomechanical Phenomena in Electronic Systems (ITherm), pp.1357-1365, 2018. Show Article </t>
  </si>
  <si>
    <t xml:space="preserve">Maxim Serebreni, Patrick McCluskey, Tyler Ferris, Gil Sharon, Nathan Blattau, Craig Hillman, "Modeling the influence of mold compound and temperature profile on board level reliability of single die QFN packages", 2018 19th International Conference on Thermal, Mechanical and Multi-Physics Simulation and Experiments in Microelectronics and Microsystems (EuroSimE), pp.1-8, 2018. Show Article </t>
  </si>
  <si>
    <t xml:space="preserve">R. Kniely, J. Heilmann, F. Huber, B. Wunderle, "Characterization and simulation of delamination on package-level considering sub-critical interfacial fracture-parameters under cyclic loading.", 2023 24th International Conference on Thermal, Mechanical and Multi-Physics Simulation and Experiments in Microelectronics and Microsystems (EuroSimE), pp.1-11, 2023. Show Article </t>
  </si>
  <si>
    <t xml:space="preserve">R. Kniely, F. Huber, J. Heilmann, M. Schulz, B. Wunderle, "Characterization of interfacial parameters for lifetime modelling in modern optical sensor package assemblies", 2022 23rd International Conference on Thermal, Mechanical and Multi-Physics Simulation and Experiments in Microelectronics and Microsystems (EuroSimE), pp.1-14, 2022. Show Article </t>
  </si>
  <si>
    <t xml:space="preserve">M. Shaygi, B. Wunderle, J. Arnold, N. Pflügler, R. Pufall, "Button Shear Fatigue Test: Fracture-Mechanical Interface Characterisation under Periodic Subcritical Mechanical Loading", 2019 25th International Workshop on Thermal Investigations of ICs and Systems (THERMINIC), pp.1-12, 2019. Show Article </t>
  </si>
  <si>
    <t xml:space="preserve">M. Schulz, R. Mroßko, B. Wunderle, M. Abo Ras, "Advanced Mixed-Mode Bending Test: Influence of the Surface Topography on the Fracture Behavior of an EMC to Copper Lead Frame Bi-Material Interface", 2019 20th International Conference on Thermal, Mechanical and Multi-Physics Simulation and Experiments in Microelectronics and Microsystems (EuroSimE), pp.1-7, 2019. Show Article </t>
  </si>
  <si>
    <t xml:space="preserve">M. Schulz, H. S. Nabi, D.-K. Vu, B. Wunderle, J. Keller, "Characterization of EMC/LF interfacial fracture toughness using the advanced mixed-mode bending method", 2018 19th International Conference on Thermal, Mechanical and Multi-Physics Simulation and Experiments in Microelectronics and Microsystems (EuroSimE), pp.1-10, 2018. Show Article </t>
  </si>
  <si>
    <t xml:space="preserve">C. Vernier, M. Dressler, H.-P. Seebich, B. Wunderle, "Rapid testing method for interface crack analysis of an adhesive bonded joint using an electrodynamic shaker", 2017 18th International Conference on Thermal, Mechanical and Multi-Physics Simulation and Experiments in Microelectronics and Microsystems (EuroSimE), pp.1-1, 2017. Show Article </t>
  </si>
  <si>
    <t xml:space="preserve">Vernier Clémence, Dressler Marc, Seebich Hans-Peter, Wunderle Bernhard, "Reliability of a dual-curable adhesive bond", 2016 17th International Conference on Thermal, Mechanical and Multi-Physics Simulation and Experiments in Microelectronics and Microsystems (EuroSimE), pp.1-6, 2016. Show Article </t>
  </si>
  <si>
    <t xml:space="preserve">Emad A. Poshtan, Sven Rzepka, Christian Silber, Bernhard Wunderle, "Accelerated determination of interfacial fracture toughness in microelectronic packages under cyclic loading", 2015 IEEE 65th Electronic Components and Technology Conference (ECTC), pp.1524-1530, 2015. Show Article </t>
  </si>
  <si>
    <t xml:space="preserve">Renato A. Ferreira, Alireza Akhavan-Safar, Ricardo J. C. Carbas, Eduardo A. S. Marques, Bala Karunamurthy, Lucas F. M. da Silva, "Advancements in mechanical characterization techniques and environmental effects on bi-material interfaces in microelectronics: a literature review", The Journal of Adhesion, pp.1, 2024.  </t>
  </si>
  <si>
    <t xml:space="preserve">Md. Liakot Ali, Md. Shazzatur Rahman, Fakir Sharif Hossain, "Design of a BIST implemented AES crypto-processor ASIC", PLOS ONE, vol.16, no.11, pp.e0259956, 2021.  </t>
  </si>
  <si>
    <t>0259</t>
  </si>
  <si>
    <t xml:space="preserve">P. Gromala, B. Muthuraman, B. Öztürk, H. Yan, K.M.B. Jansen, L. Ernst, "Simulation driven design of novel integrated circuits - Part 2: Constitutive material modeling of thermosets", 2015 IEEE 65th Electronic Components and Technology Conference (ECTC), pp.1894-1900, 2015. Show Article </t>
  </si>
  <si>
    <t xml:space="preserve">P. Gromala, B. Muthuraman, B. Öztürk, K.M.B. Jansen, Leo Ernst, "Material characterization and nonlinear viscoelastic modelling of epoxy based thermosets for automotive application", 2015 16th International Conference on Thermal, Mechanical and Multi-Physics Simulation and Experiments in Microelectronics and Microsystems, pp.1-7, 2015. Show Article </t>
  </si>
  <si>
    <t xml:space="preserve">B. Öztürk, P. Gromala, C. Silber, K.M.B. Jansen, L.J. Ernst, "Finite element based design of a new dogbone specimen for low cycle fatigue testing of highly filled epoxy-based adhesives for automotive applications", 2013 14th International Conference on Thermal, Mechanical and Multi-Physics Simulation and Experiments in Microelectronics and Microsystems (EuroSimE), pp.1-4, 2013. Show Article </t>
  </si>
  <si>
    <t xml:space="preserve">Xiyou Wang, Sicheng Cao, Guangsheng Lu, Daoguo Yang, "Viscoelastic Simulation of Stress and Warpage for Memory Chip 3D-Stacked Package", Coatings, vol.12, no.12, pp.1976, 2022.  </t>
  </si>
  <si>
    <t xml:space="preserve">Marion Girard, Mael Péron, Alexandre Uguen, Pascal Casari, Frédéric Jacquemin, "A simple characterization methodology for the identification of the visco-elastic behavior of thermoset adhesives during cure", Applied Adhesion Science, vol.8, no.1, 2020.  </t>
  </si>
  <si>
    <t xml:space="preserve">Liangbiao Chen, Yong Liu, "Modeling and Optimization of Mechanical Performance for Cu Wire Bonding Process", 2023 IEEE 73rd Electronic Components and Technology Conference (ECTC), pp.386-391, 2023. Show Article </t>
  </si>
  <si>
    <t xml:space="preserve">Shaoqing Luo, Shwu Miin Tan, Justin Tan Yoke Hyap, Chun Ning Chan, To Kam Ng, "Challenges &amp; Solutions of Cu Wire Bonding on DFN Package with Low Modulus LeadFrame Tape", 2022 23rd International Conference on Electronic Packaging Technology (ICEPT), pp.1-4, 2022. Show Article </t>
  </si>
  <si>
    <t xml:space="preserve">Junhui Li, Hailong Liao, Dasong Ge, Can Zhou, Chengdi Xiao, Qing Tian, Wenhui Zhu, "An Electromechanical Model and Simulation for Test Process of the Wafer Probe", IEEE Transactions on Industrial Electronics, vol.64, no.2, pp.1284-1291, 2017. Show Article </t>
  </si>
  <si>
    <t>1284</t>
  </si>
  <si>
    <t xml:space="preserve">Can Zhou, Ji-an Duan, Guiling Deng, Junhui Li, "A Novel High-Speed Jet Dispenser Driven by Double Piezoelectric Stacks", IEEE Transactions on Industrial Electronics, vol.64, no.1, pp.412-419, 2017. Show Article </t>
  </si>
  <si>
    <t xml:space="preserve">Qing Tian, Jian Cai, Jingan Zheng, Can Zhou, Junhui Li, Wenhui Zhu, "Copper Pulse-Reverse Current Electrodeposition to Fill Blind Vias for 3-D TSV Integration", IEEE Transactions on Components, Packaging and Manufacturing Technology, vol.6, no.12, pp.1899-1904, 2016. Show Article </t>
  </si>
  <si>
    <t>1899</t>
  </si>
  <si>
    <t xml:space="preserve">Chengdi Xiao, Hu He, Junhui Li, Yan Wang, Wenhui Zhu, "Investigation on the effect of multiple parameters towards thermal management in 3D Stacked ICs", 2016 17th International Conference on Electronic Packaging Technology (ICEPT), pp.514-519, 2016. Show Article </t>
  </si>
  <si>
    <t xml:space="preserve">Xiaorui Zhang, Xinxin Chen, Fei Li, Wenya Tian, Junhui Li, Wenhui Zhu, "Analysis of the influence of different parameters on dipping", 2016 17th International Conference on Electronic Packaging Technology (ICEPT), pp.580-583, 2016. Show Article </t>
  </si>
  <si>
    <t xml:space="preserve">Fei Li, Chengdi Xiao, Hu He, Junhui Li, Wenhui Zhu, "Investigation on the defect induced thermal mechanical stress for TSV", 2016 17th International Conference on Electronic Packaging Technology (ICEPT), pp.713-715, 2016. Show Article </t>
  </si>
  <si>
    <t xml:space="preserve">Fei Li, Hu He, Qing Tian, Chengdi Xiao, Junhui Li, Wenhui Zhu, "A Measurement Method on Nanoscale Thickness of the Ti Barrier Layer of TSV Structure for 3-D IC", IEEE Transactions on Components, Packaging and Manufacturing Technology, vol.6, no.6, pp.954-958, 2016. Show Article </t>
  </si>
  <si>
    <t xml:space="preserve">Hailong Liao, Junhui Li, Chengdi Xiao, Qing Tian, Can Zhou, Fei Li, Xiaorui Zhang, Dasong Ge, Wenhui Zhu, "A New Automatic Testing System Based on Image Processing and Microprobes for IC-Testing", IEEE Transactions on Components, Packaging and Manufacturing Technology, vol.6, no.4, pp.645-652, 2016. Show Article </t>
  </si>
  <si>
    <t xml:space="preserve">Zhili Long, Yuanxun Zheng, Chunfeng Li, Yuxiang He, "Wire Loss Monitoring in Ultrasonic Wedge Bonding Using the Kalman Filter Algorithm", IEEE Transactions on Components, Packaging and Manufacturing Technology, vol.6, no.1, pp.153-160, 2016. Show Article </t>
  </si>
  <si>
    <t xml:space="preserve">Dasong Ge, Jinghua Xie, Xiaorui Zhang, Junhui Li, "System design for anti-interference of smoke in metal liquid level detecting", 2015 16th International Conference on Electronic Packaging Technology (ICEPT), pp.429-431, 2015. Show Article </t>
  </si>
  <si>
    <t xml:space="preserve">Jing'an Zheng, Dasong Ge, Junhui Li, "The analysis of heat pipe cooling in high power LED lighting system", 2015 16th International Conference on Electronic Packaging Technology (ICEPT), pp.480-482, 2015. Show Article </t>
  </si>
  <si>
    <t xml:space="preserve">Kongjing Li, Gui Yun Tian, Liang Cheng, Aijun Yin, Wenping Cao, Stuart Crichton, "State Detection of Bond Wires in IGBT Modules Using Eddy Current Pulsed Thermography", IEEE Transactions on Power Electronics, vol.29, no.9, pp.5000-5009, 2014. Show Article </t>
  </si>
  <si>
    <t>5000</t>
  </si>
  <si>
    <t xml:space="preserve">Bo-Ding Wu, Chung-Kai Hsu, Bo-Chin Huang, Fei-Yi Hung, "Effect of electro-thermal diffusion induced deterioration on the failure mechanism of Pd-Au-coated Cu wires", Journal of Materials Science: Materials in Electronics, vol.35, no.31, 2024.  </t>
  </si>
  <si>
    <t xml:space="preserve">Runmao Zhao, Siyuan Lv, Gang Chen, Jianneng Chen, Qicheng Wang, Min Wu, Junjie Zheng, "Design and experiment of a new double needle type piezoelectric jetting dispenser", Smart Materials and Structures, vol.32, no.3, pp.035022, 2023.  </t>
  </si>
  <si>
    <t>0350</t>
  </si>
  <si>
    <t xml:space="preserve">Md. Abdul Alim, M.Z. Abdullah, M.S. Abdul Aziz, R. Kamarudin, "Die attachment, wire bonding, and encapsulation process in LED packaging: A review", Sensors and Actuators A: Physical, vol.329, pp.112817, 2021.  </t>
  </si>
  <si>
    <t>1128</t>
  </si>
  <si>
    <t xml:space="preserve">Huiqin Li, Shaotian Yan, Cui Deng, Shumei Dou, Xinyue Ren, "Synthesis and characterization of Ag nanoflowers with different morphologies", IOP Conference Series: Materials Science and Engineering, vol.1040, pp.012015, 2021.  </t>
  </si>
  <si>
    <t>1040</t>
  </si>
  <si>
    <t xml:space="preserve">Bolun Du, Yigang He, Yunze He, Chaolong Zhang, "Progress and trends in fault diagnosis for renewable and sustainable energy system based on infrared thermography: A review", Infrared Physics &amp; Technology, vol.109, pp.103383, 2020.  </t>
  </si>
  <si>
    <t>1033</t>
  </si>
  <si>
    <t xml:space="preserve">Gurbinder Singh, A.S.M.A. Haseeb, "Influence of laser power on bonding strength for low purity copper wire bonding technology", Microelectronic Engineering, 2019.  </t>
  </si>
  <si>
    <t xml:space="preserve">Yahong Du, Zhi-Quan Liu, Hongjun Ji, Mingyu Li, Ming Wen, "The mechanism of Pd distribution in the process of FAB formation during Pd-coated Cu wire bonding", Journal of Materials Science: Materials in Electronics, 2018.  </t>
  </si>
  <si>
    <t xml:space="preserve">Xinxin Chen, Xiaorui Zhang, Junhui Li, Wenhui Zhu, "Study on the law of multiparameter in dipping process", Optik - International Journal for Light and Electron Optics, vol.152, pp.84, 2018.  </t>
  </si>
  <si>
    <t xml:space="preserve">Gurbinder Singh, A. S. M. A. Haseeb, "Effect of in-situ free air ball laser heating on bonding strength and grain structure for copper wire bond", Journal of Materials Science: Materials in Electronics, 2017.  </t>
  </si>
  <si>
    <t xml:space="preserve">Chengdi Xiao, Hu He, Junhui Li, Sen Cao, Wenhui Zhu, "An effective and efficient numerical method for thermal management in 3D stacked integrated circuits", Applied Thermal Engineering, vol.121, pp.200, 2017.  </t>
  </si>
  <si>
    <t xml:space="preserve">Yuanxing Pan, Fei Li, Hu He, Junhui Li, Wenhui Zhu, "Effects of dimension parameters and defect on TSV thermal behavior for 3D IC packaging", Microelectronics Reliability, 2017.  </t>
  </si>
  <si>
    <t xml:space="preserve">Chengdi Xiao, Qing Tian, Can Zhou, Junhui Li, Wenhui Zhu, "A novel cooling system based on heat pipe with fan for thermal management of high-power LEDs", Journal of Optics, 2016.  </t>
  </si>
  <si>
    <t xml:space="preserve">Can Zhou, Ji-an Duan, Guiling Deng, Junhui Li, "Improved thermal characteristics of a novel magnetostrictive jet dispenser using water-cooling approach", Applied Thermal Engineering, 2016.  </t>
  </si>
  <si>
    <t xml:space="preserve">Junhui Li, Yang Xia, Wei Wang, Fuliang Wang, Wei Zhang, Wenhui Zhu, "Dipping Process Characteristics Based on Image Processing of Pictures Captured by High-speed Cameras", Nano-Micro Letters, vol.7, no.1, pp.1, 2015.  </t>
  </si>
  <si>
    <t xml:space="preserve">Fumiyoshi Kawashiro, Satoshi Itoh, Takehiko Maeda, Tetsuya Hirose, Akira Yajima, Takaki Etoh, Hiroshi Nishikawa, "Reliability of copper wire bonds on a novel over-pad metallization", Japanese Journal of Applied Physics, vol.54, no.5S, pp.05EC01, 2015.  </t>
  </si>
  <si>
    <t xml:space="preserve">Junhui Li, Wei Wang, Yang Xia, Hu He, Wenhui Zhu, "The soft-landing features of a micro-magnetorheological fluid damper", Applied Physics Letters, vol.106, no.1, pp.014104, 2015.  </t>
  </si>
  <si>
    <t>0141</t>
  </si>
  <si>
    <t xml:space="preserve">Wen Liang Tang, Chun Yue Huang, Tian Ming Li, Ying Liang, Guo Ji Xiong, Song Wu, Chun Quan Li, Zhong Ping Ning, "Finite Element Analysis of Gold Bonding under Different Loading Conditions", Applied Mechanics and Materials, vol.607, pp.713, 2014.  </t>
  </si>
  <si>
    <t xml:space="preserve">C. L. Gan, F. C. Classe, B. L. Chan, U. Hashim, "Effects of Bonding Wires and Epoxy Molding Compound on Gold and Copper Ball Bonds Intermetallic Growth Kinetics in Electronic Packaging", Journal of Electronic Materials, vol.43, no.4, pp.1017, 2014.  </t>
  </si>
  <si>
    <t xml:space="preserve">Puthuparambil Madhavan Ajith, Paulraj Sathiya, Sivanandam Aravindan, "Characterization of microstructure, toughness, and chemical composition of friction-welded joints of UNS S32205 duplex stainless steel", Friction, vol.2, no.1, pp.82, 2014.  </t>
  </si>
  <si>
    <t>3220</t>
  </si>
  <si>
    <t xml:space="preserve">Z. Rychlík, P. Kadlec, P. Prosr, D. Moravcova, D. Haze, R. Polanský, "Optimisation of Synthesis and Processing Conditions of a Recyclable Cross-Linked Polyimine-Based Material for Electrical Engineering", 12024 IEEE 14th International Conference on the Properties and Applications of Dielectric Materials (ICPADM), pp.391-394, 2024. Show Article </t>
  </si>
  <si>
    <t xml:space="preserve">Dhiya Belkadi, Min Sung Kim, Carl P Hahn, Sunehra Saleha, Hannah L Houston, Muhammad Mustafa Hussain, "Additively Manufactured Dissolvable Electronics Packaging for Sustainability", 2024 IEEE 74th Electronic Components and Technology Conference (ECTC), pp.1759-1762, 2024. Show Article </t>
  </si>
  <si>
    <t xml:space="preserve">Hong Siang Tan, Bernice Zee, Chee Lip Gan, Katherine Kor, Jiaqi Tang, Mark McKinnon, "Oxygen-Based Microwave Induced Plasma Etching for Epoxy Molding Compound Removal in Advanced Semiconductor Devices", 2023 IEEE International Symposium on the Physical and Failure Analysis of Integrated Circuits (IPFA), pp.1-6, 2023. Show Article </t>
  </si>
  <si>
    <t xml:space="preserve">Pradeep Lall, Shantanu Deshpande, Luu Nguyen, "Development of Model for Identification of Process Parameters for Wet Decapsulation of Copper–Aluminum Wirebond in PEMs", IEEE Transactions on Components, Packaging and Manufacturing Technology, vol.7, no.8, pp.1280-1292, 2017. Show Article </t>
  </si>
  <si>
    <t>1280</t>
  </si>
  <si>
    <t xml:space="preserve">Subramani Manoharan, Gopal KrishnanRamaswami, F. Patrick McCluskey, Michael G. Pecht, "Failure mechanisms in encapsulated copper wire-bonded devices", 2016 IEEE 23rd International Symposium on the Physical and Failure Analysis of Integrated Circuits (IPFA), pp.316-320, 2016. Show Article </t>
  </si>
  <si>
    <t xml:space="preserve">Dhiya Belkadi, Min Sung Kim, Carl P. Hahn, Sunehra Saleha, Hannah L. Houston, Muhammad Mustafa Hussain, "Additive Manufacturing Based Dissolvable Chip Packaging for Sustainable E‐Waste Reduction", Advanced Sustainable Systems, 2024.  </t>
  </si>
  <si>
    <t xml:space="preserve">Charalambos Konstantinou, Michail Maniatakos, "Hardware-Layer Intelligence Collection for Smart Grid Embedded Systems", Journal of Hardware and Systems Security, vol.3, no.2, pp.132, 2019.  </t>
  </si>
  <si>
    <t xml:space="preserve">Prabha Santhana, Rathish Joseph, Suresh Jancyrani, Susai Rajendran, Abdulhameed Alhashem, Rajendran Dorothy, Umasankareswari Raja, "Corrosion problems in electronic systems", Zastita materijala, vol.60, no.4, pp.259, 2019.  </t>
  </si>
  <si>
    <t xml:space="preserve">Jinto George, John Barrett, "A Steam Sterilizable Plastic-Encapsulated Wireless Sensor Module", IEEE Transactions on Components, Packaging and Manufacturing Technology, vol.9, no.4, pp.770-778, 2019. Show Article </t>
  </si>
  <si>
    <t xml:space="preserve">Hanmin Zhang, M. Hu, B. G Yin, Q. C He, D. H Ye, Sonder Wang, "Power QFN Tiger device down bond bond-ability study", 2014 15th International Conference on Electronic Packaging Technology, pp.838-841, 2014. Show Article </t>
  </si>
  <si>
    <t xml:space="preserve">Pei Sheng Liu, Ying Lu, Jin Xin Huang, Long Long Yang, "Research on Delamination of Plastic Packaging Device during Reflow Soldering", Key Engineering Materials, vol.645-646, pp.226, 2015.  </t>
  </si>
  <si>
    <t xml:space="preserve">William E. R. Krieger, Sathyanarayanan Raghavan, Suresh K. Sitaraman, "Experiments for Obtaining Cohesive-Zone Parameters for Copper-Mold Compound Interfacial Delamination", IEEE Transactions on Components, Packaging and Manufacturing Technology, vol.6, no.9, pp.1389-1398, 2016. Show Article </t>
  </si>
  <si>
    <t xml:space="preserve">William E. R. Krieger, Sathyanarayanan Raghavan, Abhishek Kwatra, Suresh K. Sitaraman, "Cohesive zone experiments for copper/mold compound delamination", 2014 IEEE 64th Electronic Components and Technology Conference (ECTC), pp.983-989, 2014. Show Article </t>
  </si>
  <si>
    <t xml:space="preserve">Jiaqing Xi, Ming Li, Anmin Hu, Hong Shen, Dali Mao, "Effects of Trace Element Ag on Oxidation Failure of Copper Lead Frame", 2006 7th International Conference on Electronic Packaging Technology, pp.1-5, 2006. Show Article </t>
  </si>
  <si>
    <t xml:space="preserve">Aluri Manoj, M.M. Basha, S.M. Basha, M.R. Sankar, "A Review - Black Oxide Coating on Metal Substrates of Steels, Aluminium, Magnesium and Copper", Advances in Science and Technology, vol.106, pp.46, 2021.  </t>
  </si>
  <si>
    <t xml:space="preserve">Siti Rahmah Esa, Rosiyah Yahya, Aziz Hassan, Ghazali Omar, "Nano-scale copper oxidation on leadframe surface", Ionics, 2016.  </t>
  </si>
  <si>
    <t xml:space="preserve">Yang Li, Guicui Fu, "The influence of autoclave on plastic encapsulated microcircuit", 2014 Prognostics and System Health Management Conference (PHM-2014 Hunan), pp.112-116, 2014. Show Article </t>
  </si>
  <si>
    <t xml:space="preserve">Chun Ning Chan, Puvendiran Gopalakrishnan, Sreetharan Sekaran, Zhiwen Li, "Analysis of leadframe discoloration on rough pre-plated frames (PPF) in leadless packages", 2022 IEEE 24th Electronics Packaging Technology Conference (EPTC), pp.725-729, 2022. Show Article </t>
  </si>
  <si>
    <t xml:space="preserve">Bingbing Zhang, Daoguo Yang, Leo Ernst, "Cohesive zone modeling of mixed-mode delamination test", 2013 14th International Conference on Electronic Packaging Technology, pp.559-565, 2013. Show Article </t>
  </si>
  <si>
    <t xml:space="preserve">Siow Ling Ho, Shailendra P. Joshi, Andrew A. O. Tay, "Experiments and Three-Dimensional Modeling of Delamination in an Encapsulated Microelectronic Package Under Thermal Loading", IEEE Transactions on Components, Packaging and Manufacturing Technology, vol.3, no.11, pp.1859-1867, 2013. Show Article </t>
  </si>
  <si>
    <t xml:space="preserve">Bingbing Zhang, Daoguo Yang, Leo Ernst, Heinz Pape, "Modeling of mixed-mode delamination by cohesive zone method", 2013 14th International Conference on Thermal, Mechanical and Multi-Physics Simulation and Experiments in Microelectronics and Microsystems (EuroSimE), pp.1-7, 2013. Show Article </t>
  </si>
  <si>
    <t xml:space="preserve">Mohammad Shishesaz, Mohammad Hosseini, "Effects of joint geometry and material on stress distribution, strength and failure of bonded composite joints: an overview", The Journal of Adhesion, vol.96, no.12, pp.1053, 2020.  </t>
  </si>
  <si>
    <t>1053</t>
  </si>
  <si>
    <t xml:space="preserve">Alberto Bocca, Giovanni Graziosi, Alberto Macii, "Thermal Modeling of a Power Ball Grid Array in System-in-Package Configuration", 2019 25th International Workshop on Thermal Investigations of ICs and Systems (THERMINIC), pp.1-4, 2019. Show Article </t>
  </si>
  <si>
    <t xml:space="preserve">Kunpeng Ding, Zhichao Wu, Mian Huang, Bowei Zhang, Jian Cai, "A Novel Panel Level Double Side Embedded Package for Small Size Power Devices", 2019 IEEE 69th Electronic Components and Technology Conference (ECTC), pp.1306-1311, 2019. Show Article </t>
  </si>
  <si>
    <t xml:space="preserve">Yong-Duk Lee, Shawn Maxwell, Sung-Yeul Park, "A strategy for balancing switching losses of FB-PS-ZVS DC-DC converters in pulse and sinusoidal ripple current charging applications", 2015 IEEE Applied Power Electronics Conference and Exposition (APEC), pp.3245-3251, 2015. Show Article </t>
  </si>
  <si>
    <t xml:space="preserve">Qiuxiao Qian, Yumin Liu, Yong Liu, "Multiphysics modeling for current carrying capability of a power package", 2014 15th International Conference on Thermal, Mechanical and Mulit-Physics Simulation and Experiments in Microelectronics and Microsystems (EuroSimE), pp.1-6, 2014. Show Article </t>
  </si>
  <si>
    <t xml:space="preserve">Xueren Zhang, Kim-Yong Goh, Patrick Laurent, Kevin Formosa, Jerome Teysseyre, "Simulation driven physics-of-failure analysis for System-in-Package development", 2013 IEEE 15th Electronics Packaging Technology Conference (EPTC 2013), pp.612-617, 2013. Show Article </t>
  </si>
  <si>
    <t xml:space="preserve">Yong Liu, Qiuxiao Qian, Byoungok Lee, Taekkeun Lee, Joonseo Son, Oseob Jeon, "Design and assembly process simulation for an automotive power module", 2013 IEEE 63rd Electronic Components and Technology Conference, pp.2144-2150, 2013. Show Article </t>
  </si>
  <si>
    <t xml:space="preserve">Yan Liu, Yangjian Xu, Yong Liu, "Reliability modeling analysis of a power module", 2013 14th International Conference on Thermal, Mechanical and Multi-Physics Simulation and Experiments in Microelectronics and Microsystems (EuroSimE), pp.1-11, 2013. Show Article </t>
  </si>
  <si>
    <t xml:space="preserve">Alberto Bocca, Alberto Macii, "Thermal modeling and analysis of a power ball grid array in system-in-package technology", Multiscale and Multidisciplinary Modeling, Experiments and Design, 2021.  </t>
  </si>
  <si>
    <t xml:space="preserve">Jingxuan Peng, Jingjing Cheng, Lei Wu, Qiong Li, "Data acquisition and processing circuit for high-temperature logging up to 200°C", Microelectronics International, vol.37, no.3, pp.131, 2020.  </t>
  </si>
  <si>
    <t xml:space="preserve">B. Öztürk, P. Lou, P. Gromala, C. Silber, K.M.B. Jansen, L.J. Ernst, "Characterization and simulation of LTCC/adhesive and alloy 42/adhesive interface strength for automotive applications", 2015 16th International Conference on Thermal, Mechanical and Multi-Physics Simulation and Experiments in Microelectronics and Microsystems, pp.1-10, 2015. Show Article </t>
  </si>
  <si>
    <t xml:space="preserve">M. Sadeghinia, K. M. B. Jansen, L. J. Ernst, H. Pape, "Fracture properties of Cu-EMC interfaces at harsh conditions", 2012 13th International Conference on Electronic Packaging Technology &amp; High Density Packaging, pp.1172-1175, 2012. Show Article </t>
  </si>
  <si>
    <t xml:space="preserve">H. Pape, I. Maus, H. S. Nabi, L. J. Ernst, B. Wunderle, "Establishing mode mix dependency of fracture toughness in microelectronic components with reduced experimental effort", 2012 IEEE 62nd Electronic Components and Technology Conference, pp.1213-1222, 2012. Show Article </t>
  </si>
  <si>
    <t xml:space="preserve">M. Sadeghinia, K. M. B. Jansen, L. J. Ernst, H. Pape, "Interfacial fracture properties of Cu-EMC interfaces at pressure cooker test conditions", 2012 IEEE 62nd Electronic Components and Technology Conference, pp.752-755, 2012. Show Article </t>
  </si>
  <si>
    <t xml:space="preserve">M. Sadeghinia, K. M. B. Jansen, L. J. Ernst, H. Pape, "Establishing the interfacial fracture properties of Cu-EMC interfaces at harsh condition", 2012 13th International Thermal, Mechanical and Multi-Physics Simulation and Experiments in Microelectronics and Microsystems, pp.1/4-4/4, 2012. Show Article </t>
  </si>
  <si>
    <t xml:space="preserve">G. Schlottig, H. Pape, B. Wunderle, L. J. Ernst, "Establishing the critical fracture properties of the die backside-to-molding compound interface", 2011 IEEE 61st Electronic Components and Technology Conference (ECTC), pp.1090-1096, 2011. Show Article </t>
  </si>
  <si>
    <t xml:space="preserve">Yanfang Wang, Ying Chen, "Electronic System Life Prediction Algorithm Based on the Physical of Failure", 2024 Global Reliability and Prognostics and Health Management Conference (PHM-Beijing), pp.01-08, 2024. Show Article </t>
  </si>
  <si>
    <t xml:space="preserve">Efi Safikou, George M. Bollas, "Symbolic Regression for Fault Prognosis and Remaining Useful Life Estimation*", 2023 American Control Conference (ACC), pp.4715-4720, 2023. Show Article </t>
  </si>
  <si>
    <t xml:space="preserve">Karkulali Pugalenthi, Hyunseok Park, Shaista Hussain, Nagarajan Raghavan, "Predicting Lumen Degradation of Light Emitting Diodes Using Hybrid Particle Filter Trained Neural Networks", IEEE Access, vol.9, pp.167292-167304, 2021. Show Article </t>
  </si>
  <si>
    <t xml:space="preserve">Javad Enayati, Abolfazl Rahimnejad, Stephen Andrew Gadsden, "LED Reliability Assessment Using a Novel Monte Carlo-Based Algorithm", IEEE Transactions on Device and Materials Reliability, vol.21, no.3, pp.338-347, 2021. Show Article </t>
  </si>
  <si>
    <t xml:space="preserve">Jian Guo, Zhaojun Li, Meiyan Li, "A Review on Prognostics Methods for Engineering Systems", IEEE Transactions on Reliability, vol.69, no.3, pp.1110-1129, 2020. Show Article </t>
  </si>
  <si>
    <t>1110</t>
  </si>
  <si>
    <t xml:space="preserve">Liangwei Zhang, Jing Lin, Bin Liu, Zhicong Zhang, Xiaohui Yan, Muheng Wei, "A Review on Deep Learning Applications in Prognostics and Health Management", IEEE Access, vol.7, pp.162415-162438, 2019. Show Article </t>
  </si>
  <si>
    <t>1624</t>
  </si>
  <si>
    <t xml:space="preserve">Mesfin Seid Ibrahim, Jiajie Fan, Winco K.C. Yung, Zeyu Wu, Bo Sun, "Lumen Degradation Lifetime Prediction for High-Power White LEDs Based on the Gamma Process Model", IEEE Photonics Journal, vol.11, no.6, pp.1-16, 2019. Show Article </t>
  </si>
  <si>
    <t xml:space="preserve">Shang-Chih Lin, Chuan-Hsiang Su, Yu Tsao, Shun-Feng Su, Hong-Yuan Mark Liao, Yennun Huang, "FIS-based Domestic Milling Machine PHM System Considering Multi-speed Frequency Variation", 2018 IEEE International Conference on Advanced Manufacturing (ICAM), pp.399-402, 2018. Show Article </t>
  </si>
  <si>
    <t xml:space="preserve">Karkulali Pugalenthi, Nagarajan Raghavan, "Roughening Particle Filter Based Prognosis on Power MOSFETs Using ON-Resistance Variation", 2018 Prognostics and System Health Management Conference (PHM-Chongqing), pp.1170-1175, 2018. Show Article </t>
  </si>
  <si>
    <t xml:space="preserve">Karkulali Pugalenthi, Nagarajan Raghavan, "Study on Partial Stratified Resampling for Particle Filter Based Prognosis on Li-Ion Batteries", 2018 Prognostics and System Health Management Conference (PHM-Chongqing), pp.1176-1181, 2018. Show Article </t>
  </si>
  <si>
    <t xml:space="preserve">Ting-Wei Yeh, Chun-Yang Chou, Chun-Ying Huang, Yung-Chi Yao, Yi-Kai Haung, Meng-Tsan Tsai, Ya-Ju Lee, "Directly Determining the Coefficient of Thermal Expansion of High-power Light-emitting Diodes by Optical Coherence Tomography", 2018 Conference on Lasers and Electro-Optics (CLEO), pp.1-2, 2018. Show Article </t>
  </si>
  <si>
    <t xml:space="preserve">Quan Xia, Yi Ren, Zili Wang, Bo Sun, Qiang Feng, Dezhen Yang, Cheng Qian, "Study on layout optimization of multi-chip LED modules based on discrete element method", 2018 19th International Conference on Thermal, Mechanical and Multi-Physics Simulation and Experiments in Microelectronics and Microsystems (EuroSimE), pp.1-6, 2018. Show Article </t>
  </si>
  <si>
    <t xml:space="preserve">Yulong Zhang, Lulu Wang, Bo Gao, Lixin Wang, Jiajun Luo, Zhengsheng Han, "System Analysis and PHM Methods for Power Devices Based on Physics-of-Failure", 2017 International Conference on Dependable Systems and Their Applications (DSA), pp.92-97, 2017. Show Article </t>
  </si>
  <si>
    <t xml:space="preserve">Kaiyuan Lu, Wenjin Zhang, Bo Sun, "Multidimensional Data-Driven Life Prediction Method for White LEDs Based on BP-NN and Improved-Adaboost Algorithm", IEEE Access, vol.5, pp.21660-21668, 2017. Show Article </t>
  </si>
  <si>
    <t>2166</t>
  </si>
  <si>
    <t xml:space="preserve">Zhen Liu, Qing Wang, Chenliang Song, Yuhua Cheng, "Similarity-Based Difference Analysis Approach for Remaining Useful Life Prediction of GaAs-Based Semiconductor Lasers", IEEE Access, vol.5, pp.21508-21523, 2017. Show Article </t>
  </si>
  <si>
    <t>2150</t>
  </si>
  <si>
    <t xml:space="preserve">Hong-Yu Tang, Huai-Yu Ye, Xian-Ping Chen, Cheng Qian, Xue-Jun Fan, Guo-Qi Zhang, "Numerical Thermal Analysis and Optimization of Multi-Chip LED Module Using Response Surface Methodology and Genetic Algorithm", IEEE Access, vol.5, pp.16459-16468, 2017. Show Article </t>
  </si>
  <si>
    <t>1645</t>
  </si>
  <si>
    <t xml:space="preserve">Cheng Qian, Jiajie Fan, Xuejun Fan, Guoqi Zhang, "Prediction of Lumen Depreciation and Color Shift for Phosphor-Converted White Light-Emitting Diodes Based on A Spectral Power Distribution Analysis Method", IEEE Access, vol.5, pp.24054-24061, 2017. Show Article </t>
  </si>
  <si>
    <t>2405</t>
  </si>
  <si>
    <t xml:space="preserve">Fazludeen Ruknudeen, Sundararajan Asokan, "Application of Particle Filter to On-Board Life Estimation of LED Lights", IEEE Photonics Journal, vol.9, no.3, pp.1-16, 2017. Show Article </t>
  </si>
  <si>
    <t xml:space="preserve">Moon-Hwan Chang, Myeongsu Kang, Michael Pecht, "Prognostics-Based LED Qualification Using Similarity-Based Statistical Measure With RVM Regression Model", IEEE Transactions on Industrial Electronics, vol.64, no.7, pp.5667-5677, 2017. Show Article </t>
  </si>
  <si>
    <t>5667</t>
  </si>
  <si>
    <t xml:space="preserve">Jianfei Dong, Guoqi Zhang, "Identification and Robust Control of the Nonlinear Photoelectrothermal Dynamics of LED Systems", IEEE Transactions on Industrial Electronics, vol.64, no.3, pp.2215-2225, 2017. Show Article </t>
  </si>
  <si>
    <t>2215</t>
  </si>
  <si>
    <t xml:space="preserve">Yunqing Tang, Dongjing Liu, Haiying Yang, Ping Yang, "Thermal Effects on LED Lamp With Different Thermal Interface Materials", IEEE Transactions on Electron Devices, vol.63, no.12, pp.4819-4824, 2016. Show Article </t>
  </si>
  <si>
    <t>4819</t>
  </si>
  <si>
    <t xml:space="preserve">Jiajie Fan, Cheng Qian, Mengni Zhang, Yun Li, Xuejun Fan, Guoqi Zhang, "Thermal, optical and electrical analysis on phosphor-converted white LED Chip Scale Packages with both experiment and simulation", 2016 17th International Conference on Thermal, Mechanical and Multi-Physics Simulation and Experiments in Microelectronics and Microsystems (EuroSimE), pp.1-6, 2016. Show Article </t>
  </si>
  <si>
    <t xml:space="preserve">Fazludeen Ruknudeen, Shinu Gervasis, Vivek Viswambharan, Sundararajan Asokan, "An On-Board Life Estimation Technique for Lights Using High Power White LEDs", Journal of Display Technology, vol.12, no.9, pp.938-945, 2016. Show Article </t>
  </si>
  <si>
    <t xml:space="preserve">Guangjun Lu, W. D. van Driel, Xuejun Fan, M. Yazdan Mehr, Jiajie Fan, Cheng Qian, G. Q. Zhang, "A POF based breakdown method for LED lighting color shift reliability", 2015 12th China International Forum on Solid State Lighting (SSLCHINA), pp.59-62, 2015. Show Article </t>
  </si>
  <si>
    <t xml:space="preserve">Jiajie Fan, Cheng Qian, Xunjun Fan, Guoqi Zhang, Michael Pecht, "In-situ monitoring and anomaly detection for LED packages using a Mahalanobis distance approach", 2015 First International Conference on Reliability Systems Engineering (ICRSE), pp.1-6, 2015. Show Article </t>
  </si>
  <si>
    <t xml:space="preserve">Jiajie Fan, Cheng Qian, Kam-Chuen Yung, Xuejun Fan, Guoqi Zhang, Michael Pecht, "Optimal Design of Life Testing for High-Brightness White LEDs Using the Six Sigma DMAIC Approach", IEEE Transactions on Device and Materials Reliability, vol.15, no.4, pp.576-587, 2015. Show Article </t>
  </si>
  <si>
    <t xml:space="preserve">Man Ho Ling, Kwok Leung Tsui, Narayanaswamy Balakrishnan, "Accelerated Degradation Analysis for the Quality of a System Based on the Gamma Process", IEEE Transactions on Reliability, vol.64, no.1, pp.463-472, 2015. Show Article </t>
  </si>
  <si>
    <t xml:space="preserve">Bin Yao, Canxiong Lai, Yun Huang, Guoguang Lu, "A prognostics and health management roadmap for LED lighting system", 2014 10th International Conference on Reliability, Maintainability and Safety (ICRMS), pp.102-105, 2014. Show Article </t>
  </si>
  <si>
    <t xml:space="preserve">Jiajie Fan, Kam-Chuen Yung, Michael Pecht, "Prognostics of Chromaticity State for Phosphor-Converted White Light Emitting Diodes Using an Unscented Kalman Filter Approach", IEEE Transactions on Device and Materials Reliability, vol.14, no.1, pp.564-573, 2014. Show Article </t>
  </si>
  <si>
    <t xml:space="preserve">Bong-Min Song, Bongtae Han, "Analytical/Experimental Hybrid Approach Based on Spectral Power Distribution for Quantitative Degradation Analysis of Phosphor Converted LED", IEEE Transactions on Device and Materials Reliability, vol.14, no.1, pp.365-374, 2014. Show Article </t>
  </si>
  <si>
    <t xml:space="preserve">Jiabin Yan, Li Fang, Yiqun Yan, Zhihang Sun, Fan Shi, Zheng Shi, Yongjin Wang, "Large-sized light-emitting diode integrated with a thermopile for on-chip temperature and power monitoring", Optics Letters, vol.49, no.3, pp.630, 2024.  </t>
  </si>
  <si>
    <t xml:space="preserve">Minne Liu, Wenyu Li, Wei Chen, Mesfin S. Ibrahim, Jingkang Xiong, Guoqi Zhang, Jiajie Fan, "Junction temperature and luminous flux prediction for white LED array based on electrical-photo-thermal modeling", Case Studies in Thermal Engineering, pp.103940, 2024.  </t>
  </si>
  <si>
    <t>1039</t>
  </si>
  <si>
    <t xml:space="preserve">Roberto Rocchetta, Zhouzhao Zhan, Willem Dirk van Driel, Alessandro Di Bucchianico, "Uncertainty analysis and interval prediction of LEDs lifetimes", Reliability Engineering &amp; System Safety, vol.242, pp.109715, 2024.  </t>
  </si>
  <si>
    <t>1097</t>
  </si>
  <si>
    <t xml:space="preserve">Mohamed A. El-Brawany, Dina Adel Ibrahim, Hamdy K. Elminir, Hatem M. Elattar, E.A. Ramadan, "Artificial intelligence-based data-driven prognostics in industry: A survey", Computers &amp; Industrial Engineering, vol.184, pp.109605, 2023.  </t>
  </si>
  <si>
    <t xml:space="preserve">Fenghe Wu, Jun Tang, Zhanpeng Jiang, Yingbing Sun, Zhen Chen, Baosu Guo, "The Remaining Useful Life Prediction Method of a Hydraulic Pump under Unknown Degradation Model with Limited Data", Sensors, vol.23, no.13, pp.5931, 2023.  </t>
  </si>
  <si>
    <t>5931</t>
  </si>
  <si>
    <t xml:space="preserve">Bing Zhang, Zhaojun Hao, Lifang Wang, Lexiao Li, "Key Failure Mode Identification Method of LED System Based on Fuzzy TOPSIS", Journal of Physics: Conference Series, vol.2489, no.1, pp.012024, 2023.  </t>
  </si>
  <si>
    <t xml:space="preserve">Cher Ming Tan, Preetpal Singh, "Reliability tests standards for LEDs", Reliability and Failure Analysis of High-Power LED Packaging, pp.157, 2023.  </t>
  </si>
  <si>
    <t xml:space="preserve">Xin Wang, Yi Li, Yaxi Xu, Xiaodong Liu, Tao Zheng, Bo Zheng, "Remaining Useful Life Prediction for Aero-Engines Using a Time-Enhanced Multi-Head Self-Attention Model", Aerospace, vol.10, no.1, pp.80, 2023.  </t>
  </si>
  <si>
    <t xml:space="preserve">Jingyi Zhao, Chunhai Gao, Tao Tang, Xiao Xiao, Ming Luo, Binbin Yuan, "Overview of Equipment Health State Estimation and Remaining Life Prediction Methods", Machines, vol.10, no.6, pp.422, 2022.  </t>
  </si>
  <si>
    <t xml:space="preserve">Xiaojia Wang, Ting Huang, Keyu Zhu, Xibin Zhao, "LSTM-Based Broad Learning System for Remaining Useful Life Prediction", Mathematics, vol.10, no.12, pp.2066, 2022.  </t>
  </si>
  <si>
    <t>2066</t>
  </si>
  <si>
    <t xml:space="preserve">Ali Rohan, "Holistic Fault Detection and Diagnosis System in Imbalanced, Scarce, Multi-Domain (ISMD) Data Setting for Component-Level Prognostics and Health Management (PHM)", Mathematics, vol.10, no.12, pp.2031, 2022.  </t>
  </si>
  <si>
    <t>2031</t>
  </si>
  <si>
    <t xml:space="preserve">Qiang Yin, Juntong Cai, Xue Gong, Qian Ding, "Local parameter identification with neural ordinary differential equations", Applied Mathematics and Mechanics, vol.43, no.12, pp.1887, 2022.  </t>
  </si>
  <si>
    <t>1887</t>
  </si>
  <si>
    <t xml:space="preserve">Christian Wandji, Andreas Riel, Helmi Ben Rejeb, Peggy Zwolinski, "Characterization of the State of Health of Electronic Devices for Fostering Safety and Circular Economy", Systems, Software and Services Process Improvement, vol.1646, pp.148, 2022.  </t>
  </si>
  <si>
    <t>1646</t>
  </si>
  <si>
    <t xml:space="preserve">Ali Rohan, "Deep Scattering Spectrum Germaneness for Fault Detection and Diagnosis for Component-Level Prognostics and Health Management (PHM)", Sensors, vol.22, no.23, pp.9064, 2022.  </t>
  </si>
  <si>
    <t>9064</t>
  </si>
  <si>
    <t xml:space="preserve">Mesfin Seid Ibrahim, Zhou Jing, Jiajie Fan, "Health Monitoring, Machine Learning, and Digital Twin for LED Degradation Analysis", Reliability of Organic Compounds in Microelectronics and Optoelectronics, pp.151, 2022.  </t>
  </si>
  <si>
    <t xml:space="preserve">Xiaopeng Xi, Donghua Zhou, "Prognostics of fractional degradation processes with state-dependent delay", Proceedings of the Institution of Mechanical Engineers, Part O: Journal of Risk and Reliability, vol.236, no.1, pp.114, 2022.  </t>
  </si>
  <si>
    <t xml:space="preserve">Cheng Wang, Tongtong Ji, Feng Mao, Zhenpo Wang, Zhiheng Li, "Prognostics and Health Management System for Electric Vehicles with a Hierarchy Fusion Framework: Concepts, Architectures, and Methods", Advances in Civil Engineering, vol.2021, pp.1, 2021.  </t>
  </si>
  <si>
    <t xml:space="preserve">Changchao Gu, Lexiao Li, Nanxin Ye, Hao Chang, "Reliability evaluation method of LED lighting matrix considering degradation and catastrophic failure", IOP Conference Series: Materials Science and Engineering, vol.1043, no.4, pp.042006, 2021.  </t>
  </si>
  <si>
    <t>1043</t>
  </si>
  <si>
    <t xml:space="preserve">Jiajie Fan, Ye Chen, Zhou Jing, Mesfin Seid Ibrahim, Miao Cai, "A Gamma process-based degradation testing of silicone encapsulant used in LED packaging", Polymer Testing, vol.96, pp.107090, 2021.  </t>
  </si>
  <si>
    <t>1070</t>
  </si>
  <si>
    <t xml:space="preserve">Mesfin Seid Ibrahim, Jiajie Fan, Winco K. C. Yung, Alexandru Prisacaru, Willem Driel, Xuejun Fan, Guoqi Zhang, "Machine Learning and Digital Twin Driven Diagnostics and Prognostics of Light?Emitting Diodes", Laser &amp; Photonics Reviews, vol.14, no.12, pp.2000254, 2020.  </t>
  </si>
  <si>
    <t xml:space="preserve">Ali Rohan, Izaz Raouf, Heung Soo Kim, "Rotate Vector (RV) Reducer Fault Detection and Diagnosis System: Towards Component Level Prognostics and Health Management (PHM)", Sensors, vol.20, no.23, pp.6845, 2020.  </t>
  </si>
  <si>
    <t>6845</t>
  </si>
  <si>
    <t xml:space="preserve">Miao Cai, Zhi Liang, Yikang Qin, Jiajie Fan, Ding Ma, Daoguo Yang, Guoqi Zhang, "Effects of silicone lens aging on degradation kinetics of light-emitting diode package in various accelerated testing", Optical Materials, vol.107, pp.110071, 2020.  </t>
  </si>
  <si>
    <t xml:space="preserve">Si Yu, Zhen Wang, Jiajie Fan, Cheng Qian, Zhentao Deng, Dayong Gui, "High Temperature Performance Evaluation and Life Prediction for Titanium Modified Silicone Used in Light-Emitting Diodes Chip Scale Packages", Journal of Electronic Packaging, vol.142, no.2, 2020.  </t>
  </si>
  <si>
    <t xml:space="preserve">Jiajie Fan, Jie Wu, Changzhen Jiang, Hao Zhang, Mesfin Ibrahim, Liang Deng, "Random Voids Generation and Effect of Thermal Shock Load on Mechanical Reliability of Light-Emitting Diode Flip Chip Solder Joints", Materials, vol.13, no.1, pp.94, 2019.  </t>
  </si>
  <si>
    <t xml:space="preserve">Michael G. Pecht, Myeongsu Kang, "Physics‐of‐Failure Approach to PHM" in Prognostics and Health Management of Electronics: Fundamentals, Machine Learning, and the Internet of Things, pp.61-84, 2019. Full Text: PDF Full Text: HTML </t>
  </si>
  <si>
    <t xml:space="preserve">Michael G. Pecht, Myeongsu Kang, "PHM of Light‐Emitting Diodes" in Prognostics and Health Management of Electronics: Fundamentals, Machine Learning, and the Internet of Things, pp.377-430, 2019. Full Text: PDF Full Text: HTML </t>
  </si>
  <si>
    <t xml:space="preserve">Michael G. Pecht, Myeongsu Kang, "A PHM Roadmap for Electronics‐Rich Systems" in Prognostics and Health Management of Electronics: Fundamentals, Machine Learning, and the Internet of Things, pp.649-689, 2019. Full Text: PDF Full Text: HTML </t>
  </si>
  <si>
    <t xml:space="preserve">Zhen Liu, Yuhua Cheng, Pan Wang, Yilu Yu, Yiwen Long, "A method for remaining useful life prediction of crystal oscillators using the Bayesian approach and extreme learning machine under uncertainty", Neurocomputing, vol.305, pp.27, 2018.  </t>
  </si>
  <si>
    <t xml:space="preserve">Jiajie Fan, Cheng Qian, Xuejun Fan, Guo Qi Zhang, Michael Pecht, Solid State Lighting Reliability Part 2, vol.3, pp.255, 2018. </t>
  </si>
  <si>
    <t xml:space="preserve">C. Qian, J. J. Fan, Xuejun Fan, Guo Qi Zhang, "Advances in Reliability Testing and Standards Development for LED Packages and Systems", Solid State Lighting Reliability Part 2, vol.3, pp.77, 2018.  </t>
  </si>
  <si>
    <t xml:space="preserve">Guoyun Zhou, Yepei Tao, Wei He, Shouxu Wang, Yan Hong, Chia-Yun Chen, Yuanming Chen, Chong Wang, Chaoying Ma, Shan Guo, Hua Miao, Jinqun Zhou, "Whisker inhibited Sn–Bi alloy Coating on Copper Surface to Increase Copper Bonding Strength for Signal Loss Reduction of PCB in High-frequency", Applied Surface Science, pp.145718, 2020.  </t>
  </si>
  <si>
    <t>1457</t>
  </si>
  <si>
    <t xml:space="preserve">Russell Farrugia, Ivan Grech, Owen Casha, Edward Gatt, Joseph Micallef, Ivan Ellul, Roseanne Duca, Ingram Borg, "The analysis of warpage in wafer-level compression molding", Microsystem Technologies, 2015.  </t>
  </si>
  <si>
    <t xml:space="preserve">Teck Siang Lim, CH Cheong, SH Tan, "Solder extrusion solution and mold adhesion to die surface improvement with PI isolation design for FCOL exposed die technology", 2012 35th IEEE/CPMT International Electronics Manufacturing Technology Conference (IEMT), pp.472-476, 2012. Show Article </t>
  </si>
  <si>
    <t xml:space="preserve">Teck Siang Lim, CH Cheong, SH Tan, "Solder extrusion solution and mold adhesion to die surface improvement with pi isolation design for FCOL exposed die technology", 2012 13th International Conference on Electronic Packaging Technology &amp; High Density Packaging, pp.472-476, 2012. Show Article </t>
  </si>
  <si>
    <t xml:space="preserve">Shin Low, Inderjit Singh, Takeshi Mori, Hironari Mori, "The study of silicon passivation polymer adhesion to epoxy mold compound through button shear strength", 2012 IEEE 62nd Electronic Components and Technology Conference, pp.1684-1686, 2012. Show Article </t>
  </si>
  <si>
    <t xml:space="preserve">N.R. Subramanian, Reynoso Dexter, Fabricante Joel, Yazid Mohamad, "Evaluating delamination in molded packages with Process Simulation", 2018 IEEE 20th Electronics Packaging Technology Conference (EPTC), pp.811-814, 2018. Show Article </t>
  </si>
  <si>
    <t xml:space="preserve">Ghizelle Jane E. Abarro, Rod J. Delos Santos, Darwin J. De Lazo, Alvin B. Denoyo, Manny S. Ramos, "Batch Microwave Plasma Cleaning for Robustification of Automotive Devices an Alternative to Strip-Type Radiofrequency Plasma", 2018 IEEE 38th International Electronics Manufacturing Technology Conference (IEMT), pp.1-7, 2018. Show Article </t>
  </si>
  <si>
    <t xml:space="preserve">Xulong Gui, Zongyang Zhang, Ling Xu, Sheng Liu, "Modeling of delamination in IC packages", 2012 13th International Conference on Electronic Packaging Technology &amp; High Density Packaging, pp.854-860, 2012. Show Article </t>
  </si>
  <si>
    <t xml:space="preserve">S. Y. Y. Leung, M. Sadeghinia, H. Pape, L. J. Ernst, "Prediction of mixed-mode interfacial fracture from cohesive zone finite element model: Testing and determination of fracture process parameters", 2011 12th Intl. Conf. on Thermal, Mechanical &amp; Multi-Physics Simulation and Experiments in Microelectronics and Microsystems, pp.1/7-7/7, 2011. Show Article </t>
  </si>
  <si>
    <t xml:space="preserve">Mu-Chun Wang, Kuo-Shu Huang, Zhen-Ying Hsieh, Hsiang-Lin Yang, Shuang-Yuan Chen, Shou-Kong Fan, "Influence of plastic assembly yield with molding technology", 2009 4th International Microsystems, Packaging, Assembly and Circuits Technology Conference, pp.652-655, 2009. Show Article </t>
  </si>
  <si>
    <t xml:space="preserve">Xing Fang, Qiang Fang, Jun Wang, Hongkun Yu, Xuefeng Shao, "Study on shear strength and Jc of EMC/Cu interface with Cu oxidation and moisture absorption", 2009 International Conference on Electronic Packaging Technology &amp; High Density Packaging, pp.1260-1263, 2009. Show Article </t>
  </si>
  <si>
    <t xml:space="preserve">Andrew A. O. Tay, "Fracture mechanics analysis of delamination failures in IC packages", 2009 16th IEEE International Symposium on the Physical and Failure Analysis of Integrated Circuits, pp.768-776, 2009. Show Article </t>
  </si>
  <si>
    <t xml:space="preserve">H.T Wang, Y.C Poh, "An analysis on the properties of epoxy based die attach material and the effect to delamination and wire bondability", 2008 33rd IEEE/CPMT International Electronics Manufacturing Technology Conference (IEMT), pp.1-6, 2008. Show Article </t>
  </si>
  <si>
    <t xml:space="preserve">C.Y. Li, Z.K. Hua, Y.X. Luo, L.Q. Cao, J.H. Zhang, "Investigation of the moisture impact on the stacked die package", 2008 2nd Electronics System-Integration Technology Conference, pp.1175-1178, 2008. Show Article </t>
  </si>
  <si>
    <t xml:space="preserve">David C. C. Lam, Jun Wang, Fan Yang, "Hygrothermal Failures From Small Defects in Lead-Free Solder Reflowed Electronic Packages", IEEE Transactions on Advanced Packaging, vol.30, no.4, pp.636-640, 2007. Show Article </t>
  </si>
  <si>
    <t xml:space="preserve">Z K Hua, C Y Li, J H Zhang, Y X Luo, L Q Cao, "Hygro-thermal Finite Element Analysis of Green Stacked Die Package", 2007 32nd IEEE/CPMT International Electronic Manufacturing Technology Symposium, pp.86-91, 2007. Show Article </t>
  </si>
  <si>
    <t xml:space="preserve">Z K Hua, C Y Li, Y X Luo, L Q Cao, J H Zhang, "FEM Analysis of Moisture Distribution in Stacked Die Package", 2007 8th International Conference on Electronic Packaging Technology, pp.1-4, 2007. Show Article </t>
  </si>
  <si>
    <t xml:space="preserve">J. Fauty, L.G. Cada, M. Stana, "Effect of 260/spl deg/C reflow on the ability of mold compounds to meet moisture sensitivity level one (MSL1)", IEEE Transactions on Components and Packaging Technologies, vol.28, no.4, pp.841-851, 2005. Show Article </t>
  </si>
  <si>
    <t xml:space="preserve">A.A.O. Tay, Y.Y. Ma, G.J. Hu, "The Effect of Moisture on the Critical Defect Size For Delamination Failure at the Pad/Encapsulant Interface of Plastic IC Packages Undergoing Solder Reflow", 2005 6th International Conference on Electronic Packaging Technology, pp.1-6, 2005. Show Article </t>
  </si>
  <si>
    <t xml:space="preserve">Andrew A. O. Tay, "Mechanics of Interfacial Delamination in IC Packages Undergoing Solder Reflow", 2005 Conference on High Density Microsystem Design and Packaging and Component Failure Analysis, pp.1-7, 2005. Show Article </t>
  </si>
  <si>
    <t xml:space="preserve">Hu Guojun, A.A.O. Tay, "On the relative contribution of temperature, moisture and vapor pressure to delamination in a plastic IC package during lead-free solder reflow", Proceedings Electronic Components and Technology, 2005. ECTC '05., pp.172-178 Vol. 1, 2005. Show Article </t>
  </si>
  <si>
    <t xml:space="preserve">A.A.O. Tay, Y. Ma, T. Nakamura, S.H. Ong, "A numerical and experimental study of delamination of polymer-metal interfaces in plastic packages at solder reflow temperatures", The Ninth Intersociety Conference on Thermal and Thermomechanical Phenomena In Electronic Systems (IEEE Cat. No.04CH37543), vol.2, pp.245-252 Vol.2, 2004. Show Article </t>
  </si>
  <si>
    <t xml:space="preserve">A.A.O. Tay, Y.Y. Ma, "Determination of critical defect size for delamination failure of the pad/encapsulant interface of plastic IC packages undergoing solder reflow", 2004 Proceedings. 54th Electronic Components and Technology Conference (IEEE Cat. No.04CH37546), vol.1, pp.444-450 Vol.1, 2004. Show Article </t>
  </si>
  <si>
    <t xml:space="preserve">H. Tohmyoh, M. Saka, "Design and performance of a thin, solid layer for high-resolution, dry-contact acoustic imaging", IEEE Transactions on Ultrasonics, Ferroelectrics, and Frequency Control, vol.51, no.4, pp.432-438, 2004. Show Article </t>
  </si>
  <si>
    <t xml:space="preserve">A.A.O. Tay, K.Y. Goh, "A study of delamination growth in the die-attach layer of plastic IC packages under hygrothermal loading during solder reflow", IEEE Transactions on Device and Materials Reliability, vol.3, no.4, pp.144-151, 2003. Show Article </t>
  </si>
  <si>
    <t xml:space="preserve">Yang Ju, M. Saka, H. Abe, "A method of the measurement of moisture in IC packages using microwaves", IEEE Transactions on Electronics Packaging Manufacturing, vol.26, no.3, pp.228-231, 2003. Show Article </t>
  </si>
  <si>
    <t xml:space="preserve">S.K. Groothuis, T. Jiang, Yong Du, "Flip-chip-in-a-package solder joint reliability simulation", Proceedings of the 15th Biennial University/Government/ Industry Microelectronics Symposium (Cat. No.03CH37488), pp.241-244, 2003. Show Article </t>
  </si>
  <si>
    <t>3748</t>
  </si>
  <si>
    <t xml:space="preserve">A.A.O. Tay, J.S. Phang, E.H. Wong, R. Ranjan, "A modified button-shear method for measuring fracture toughness of polymer-metal interfaces in IC packages", 53rd Electronic Components and Technology Conference, 2003. Proceedings., pp.1165-1169, 2003. Show Article </t>
  </si>
  <si>
    <t xml:space="preserve">D.C.C. Lam, J.I.T. Chong, Pin Tong, "The role of water in delamination in electronics packages: water evaporation from epoxy", IEEE Transactions on Components and Packaging Technologies, vol.25, no.4, pp.708-713, 2002. Show Article </t>
  </si>
  <si>
    <t xml:space="preserve">Yang Ju, M. Saka, H. Abe, "NDI of delamination in IC packages using millimeter-waves", IEEE Transactions on Instrumentation and Measurement, vol.50, no.4, pp.1019-1023, 2001. Show Article </t>
  </si>
  <si>
    <t>1019</t>
  </si>
  <si>
    <t xml:space="preserve">A.A.O. Tay, H. Zhu, "Fracture mechanics analysis of the effect of geometry on delaminations in rectangular IC packages", 2001 Proceedings. 51st Electronic Components and Technology Conference (Cat. No.01CH37220), pp.620-623, 2001. Show Article </t>
  </si>
  <si>
    <t xml:space="preserve">G.Q. Zhang, A.A.O. Tay, L.J. Ernst, S. Liu, Z.F. Qian, H.J.L. Bressers, J. Janssen, "Virtual thermo-mechanical prototyping of electronic packaging challenges in material characterization and modeling", 2001 Proceedings. 51st Electronic Components and Technology Conference (Cat. No.01CH37220), pp.1479-1486, 2001. Show Article </t>
  </si>
  <si>
    <t>1666</t>
  </si>
  <si>
    <t xml:space="preserve">Sukrut Phansalkar, Changsu Kim, Bongtae Han, "Why Is It Still Difficult to Make Accurate Prediction of the Warpage after Advanced Molding Processes?", 2021 IEEE 71st Electronic Components and Technology Conference (ECTC), pp.1505-1513, 2021. Show Article </t>
  </si>
  <si>
    <t xml:space="preserve">Nishant Lakhera, Sandeep Shantaram, Akhilesh K. Singh, "Resolution of extreme warpage in ultra-thin molded array packages under High Temperature Storage Life", 2015 IEEE 65th Electronic Components and Technology Conference (ECTC), pp.380-387, 2015. Show Article </t>
  </si>
  <si>
    <t xml:space="preserve">Florian Schindler-Saefkow, Florian Rost, Angelika Schingale, Daniela Wolf, B. Wunderle, J. Keller, B. Michel, Sven Rzepka, "Measurements of the mechanical stress induced in flip chip dies by the underfill and simulation of the underlying phenomena of thermal-mechanical and chemical reactions", Proceedings of the 5th Electronics System-integration Technology Conference (ESTC), pp.1-6, 2014. Show Article </t>
  </si>
  <si>
    <t xml:space="preserve">Emad A. Poshtan, Sven Rzepka, Bernhard Wunderle, Christian Silber, Thomas von Bargen, Bernd Michel, "The effects of rate-dependent material properties and geometrical characteristics on thermo-mechanical behavior of TQFP package", 2012 IEEE 14th Electronics Packaging Technology Conference (EPTC), pp.131-135, 2012. Show Article </t>
  </si>
  <si>
    <t xml:space="preserve">P. Gromala, J. Duerr, M. Dressler, K. M. B. Jansen, M. Hawryluk, J. de Vreugd, "Comprehensive material characterization and method of its validation by means of FEM simulation", 2011 12th Intl. Conf. on Thermal, Mechanical &amp; Multi-Physics Simulation and Experiments in Microelectronics and Microsystems, pp.1/8-8/8, 2011. Show Article </t>
  </si>
  <si>
    <t xml:space="preserve">J. de Vreugd, K.M.B. Jansen, L.J. Ernst, C. Bohm, "Prediction of cure induced warpage of micro-electronic products", Microelectronics Reliability, vol.50, no.7, pp.910, 2010.  </t>
  </si>
  <si>
    <t xml:space="preserve">Wenhao Lan, Wa-San Leung, Zhigang Li, Shaoqing Luo, "Enabling Zero Delamination between Lead Frame Surface and Epoxy Molding Compound at Zero-hour and MSL1 in Leaded Package", 2023 24th International Conference on Electronic Packaging Technology (ICEPT), pp.1-4, 2023. Show Article </t>
  </si>
  <si>
    <t xml:space="preserve">Suhaimi Azizan, "Design and development of tiny package for high voltage integrated circuit device (HVIC) in QFN package", 36th International Electronics Manufacturing Technology Conference, pp.1-6, 2014. Show Article </t>
  </si>
  <si>
    <t xml:space="preserve">Daniel Chir, Johnson Toh, "Effect of RF plasma process gas chemistry and electrode configuration on the removal of copper lead frame oxidation", 2022 IEEE 24th Electronics Packaging Technology Conference (EPTC), pp.493-497, 2022. Show Article </t>
  </si>
  <si>
    <t xml:space="preserve">Jesus B. Bautista, Ma. Jean Krisca N. Blas, Erma G. Gardose, Antonio R. Taloban, Vikas Gupta, "Plasma technology optimization for a robust flip chip package", 2014 IEEE 16th Electronics Packaging Technology Conference (EPTC), pp.388-393, 2014. Show Article </t>
  </si>
  <si>
    <t xml:space="preserve">Daniel Chir, Raymond Yeo, "Plasma process considerations for copper wire bonding", 2012 35th IEEE/CPMT International Electronics Manufacturing Technology Conference (IEMT), pp.1-3, 2012. Show Article </t>
  </si>
  <si>
    <t xml:space="preserve">Lijuan Shen, Yudong Wang, Qingqing Zhai, Yincai Tang, "Degradation Modeling Using Stochastic Processes With Random Initial Degradation", IEEE Transactions on Reliability, vol.68, no.4, pp.1320-1329, 2019. Show Article </t>
  </si>
  <si>
    <t>1320</t>
  </si>
  <si>
    <t xml:space="preserve">Liyuan Liu, Enliang Li, Xia Luo, "Study on delamination variation trend of two plastic packaging devices in combination reliability test", 2017 18th International Conference on Electronic Packaging Technology (ICEPT), pp.231-234, 2017. Show Article </t>
  </si>
  <si>
    <t xml:space="preserve">Liyuan Liu, Guanghua Yuan, Xuanlong Chen, "Grinding decapsulation method application in failure analysis of plastic encapsulated devices", 2014 10th International Conference on Reliability, Maintainability and Safety (ICRMS), pp.77-81, 2014. Show Article </t>
  </si>
  <si>
    <t xml:space="preserve">M. van Soestbergen, A. Mavinkurve, S. Shantaram, J.J.M. Zaal, "Delamination-induced stitch crack of copper wires", 2017 18th International Conference on Thermal, Mechanical and Multi-Physics Simulation and Experiments in Microelectronics and Microsystems (EuroSimE), pp.1-4, 2017. Show Article </t>
  </si>
  <si>
    <t xml:space="preserve">Shrikant N. Bhadri, Arvind Krishna, "Impact of boundary conditions, glass fiber orientation and stress-free temperature on the performance of a plastic-enclosed electronic product in a thermal cycling environment", 2012 13th International Conference on Electronic Packaging Technology &amp; High Density Packaging, pp.534-539, 2012. Show Article </t>
  </si>
  <si>
    <t xml:space="preserve">Bing An, Lan Ding, Techun Wang, Tailieh Lu, Yiping Wu, "Annealing effect and crystallization characteristics of copper wire bonding on pre-plated leadframe", 2011 International Symposium on Advanced Packaging Materials (APM), pp.141-144, 2011. Show Article </t>
  </si>
  <si>
    <t xml:space="preserve">Bing An, Lan Ding, Techun Wang, Tailieh Lu, Liangquan Sun, Yiping Wu, "Improvement of the second bond strength in copper wire bonding on pre-plated leadframe", 2011 12th International Conference on Electronic Packaging Technology and High Density Packaging, pp.1-4, 2011. Show Article </t>
  </si>
  <si>
    <t xml:space="preserve">Chunyan Nan, Michael Mayer, Norman Zhou, John Persic, "Golden bump for 20micron diameter wire bond enhancement at reduced process temperature", Microelectronic Engineering, vol.88, no.9, pp.3024, 2011.  </t>
  </si>
  <si>
    <t>3024</t>
  </si>
  <si>
    <t xml:space="preserve">Jiaopin Wang, Kailin Pan, Jing Liu, Weitao Zhu, "Numerical study on thermo-mechanical analysis of LED lighting system by using ceramic materials", 2010 11th International Conference on Electronic Packaging Technology &amp; High Density Packaging, pp.1417-1421, 2010. Show Article </t>
  </si>
  <si>
    <t xml:space="preserve">Bong-Min Song, Bongtae Han, Avram Bar-Cohen, Rajdeep Sharma, Mehmet Arik, "Hierarchical Life Prediction Model for Actively Cooled LED-Based Luminaire", IEEE Transactions on Components and Packaging Technologies, vol.33, no.4, pp.728-737, 2010. Show Article </t>
  </si>
  <si>
    <t xml:space="preserve">Antonino Scandurra, Giuseppe Francesco Indelli, Roberto Zafarana, Angelo Cavallaro, Emanuele Scrofani, Jean Paul Giry, Sebastiano Russo, Mietek Bakowski, "Molding Compounds Adhesion and Influence on Reliability of Plastic Packages for SiC-Based Power MOS Devices", IEEE Transactions on Components, Packaging and Manufacturing Technology, vol.3, no.7, pp.1094-1106, 2013. Show Article </t>
  </si>
  <si>
    <t>1094</t>
  </si>
  <si>
    <t xml:space="preserve">Ma Ya-hui, Ma Xiao-song, Zhou Peng, Hai Yang, You Zhi, Liu Dong-Jing, "Interface toughness characterization in microelectronic packages based on four point bending test and simulation", 2010 11th International Conference on Electronic Packaging Technology &amp; High Density Packaging, pp.993-997, 2010. Show Article </t>
  </si>
  <si>
    <t xml:space="preserve">Joseph Cremaldi, Michael Gaynes, Peter Brofman, Noshir Pesika, Eric Lewandowski, "Time, temperature, and mechanical fatigue dependence on underfill adhesion", 2014 IEEE 64th Electronic Components and Technology Conference (ECTC), pp.255-262, 2014. Show Article </t>
  </si>
  <si>
    <t xml:space="preserve">Quentin Vandier, Hélène Frémont, Dominique Drouin, "Moisture Diffusion Inside the BEOL of an FC-PBGA Package", IEEE Transactions on Components, Packaging and Manufacturing Technology, vol.12, no.11, pp.1740-1747, 2022. Show Article </t>
  </si>
  <si>
    <t>1740</t>
  </si>
  <si>
    <t xml:space="preserve">Jing Wang, Seungbae Park, "Non-linear Finite Element Analysis on Stacked Die Package Subjected to Integrated Vapor-Hygro-Thermal-Mechanical Stress", 2016 IEEE 66th Electronic Components and Technology Conference (ECTC), pp.1394-1401, 2016. Show Article </t>
  </si>
  <si>
    <t xml:space="preserve">Jinto George, John Barrett, "Analysis of Dynamic Moisture Diffusion in Packaging Materials During Steam Sterilization", IEEE Transactions on Components, Packaging and Manufacturing Technology, vol.5, no.3, pp.345-354, 2015. Show Article </t>
  </si>
  <si>
    <t xml:space="preserve">Yinglei Chen, Maohua Du, Jianwei Zhou, Tae Sub Chang, "Experimental and numerical study of moisture effect on warpage of plastic package", 2014 15th International Conference on Electronic Packaging Technology, pp.801-805, 2014. Show Article </t>
  </si>
  <si>
    <t xml:space="preserve">Toru Ikeda, Tomonori Mizutani, Kiyoshi Miyake, Noriyuki Miyazaki, "Hygromechanical Analysis of Liquid Crystal Display Panels", Journal of Electronic Packaging, vol.135, no.4, pp.041005, 2013.  </t>
  </si>
  <si>
    <t xml:space="preserve">Sangkun O, Jongpa Hong, Sangmin Lee, Seoeun Kyung, Junho Lee, Kilsoo Kim, Jihyun Park, Dan Oh, "Predicting reliability behavior in HBM packages through numerical simulation", 2023 IEEE 73rd Electronic Components and Technology Conference (ECTC), pp.689-693, 2023. Show Article </t>
  </si>
  <si>
    <t xml:space="preserve">Ehsan Parsa, Hao Huang, Abhijit Dasgupta, "Multi-physics simulations for combined temperature/humidity cycling of potted electronic assemblies", 2013 14th International Conference on Thermal, Mechanical and Multi-Physics Simulation and Experiments in Microelectronics and Microsystems (EuroSimE), pp.1-6, 2013. Show Article </t>
  </si>
  <si>
    <t xml:space="preserve">De-Shin Liu, I-Hung Lin, "Modeling of moisture diffusion in heterogeneous epoxy resin containing multiple randomly distributed particles using finite element method", 2011 6th International Microsystems, Packaging, Assembly and Circuits Technology Conference (IMPACT), pp.79-82, 2011. Show Article </t>
  </si>
  <si>
    <t xml:space="preserve">Mohammad Sadegh Mazloomi, Wenchang He, Philip David Evans, "Finite Element Modelling of the Effect of Adhesive Z-Connections on the Swelling of a Laminated Wood Composite", Journal of Composites Science, vol.7, no.10, pp.442, 2023.  </t>
  </si>
  <si>
    <t xml:space="preserve">Kristian B. Kiradjiev, Vladimiros Nikolakis, Ian M. Griffiths, Uwe Beuscher, Vasudevan Venkateshwaran, Christopher J. W. Breward, "A Simple Model for the Hygroscopy of Sulfuric Acid", Industrial &amp; Engineering Chemistry Research, vol.59, no.10, pp.4802, 2020.  </t>
  </si>
  <si>
    <t>4802</t>
  </si>
  <si>
    <t xml:space="preserve">Ehsan Parsa, Hao Huang, Abhijit Dasgupta, "Multi-physics simulations for combined temperature/humidity loading of potted electronic assemblies", Microelectronics Reliability, vol.54, no.6-7, pp.1182, 2014.  </t>
  </si>
  <si>
    <t xml:space="preserve">Jing Zhou, Lixi Wan, Fengwei Dai, Xiangmeng Jing, Chongshen Song, Daniel Guidotti, Liqiang Cao, Daquan Yu, "Simulation analysis for interfacial failure of a poymer sealed MEMS device", 2012 13th International Conference on Electronic Packaging Technology &amp; High Density Packaging, pp.771-777, 2012. Show Article </t>
  </si>
  <si>
    <t xml:space="preserve">Yukun Ma, Haonan Li, Yonggang Yin, Rong Zhang, Fengtian Han, "Design, Test, and Evaluation of a Novel Die-Attach Structure for Packaging Stress Suppression of MEMS Resonant Accelerometers", IEEE Transactions on Instrumentation and Measurement, vol.73, pp.1-10, 2024. Show Article </t>
  </si>
  <si>
    <t xml:space="preserve">Shenhuai Feng, Zhuangchao Zhan, Chenwen Qin, Junhao Zhou, Fangxian He, Daoguo Yang, "Investigation on Effects of Die Attach Adhesive on Thermal Stress and Stability of Silicon MEMS Resonator", 2024 25th International Conference on Electronic Packaging Technology (ICEPT), pp.01-05, 2024. Show Article </t>
  </si>
  <si>
    <t xml:space="preserve">Xiao-Yong Fang, Chun-Cheng Liu, Xiu-Yuan Li, Jia-Hao Wu, Kai-Ming Hu, Wen-Ming Zhang, "Evaluation of Residual Stress in MEMS Micromirror Die Surface Mounting Process and Shock Destructive Reliability Test", IEEE Sensors Journal, vol.23, no.14, pp.15461-15468, 2023. Show Article </t>
  </si>
  <si>
    <t xml:space="preserve">Jing Zhang, Tianhao Wu, Yudong Liu, Chen Lin, Yan Su, "Thermal Stress Resistance for the Structure of MEMS-Based Silicon Differential Resonant Accelerometer", IEEE Sensors Journal, vol.23, no.9, pp.9146-9157, 2023. Show Article </t>
  </si>
  <si>
    <t>9146</t>
  </si>
  <si>
    <t xml:space="preserve">Mehran Hosseini-Pishrobat, Baha Erim Uzunoglu, Erdinc Tatar, "Modeling Stress Effects on Frequencies of a Mems Ring Gyroscope", 2023 IEEE 36th International Conference on Micro Electro Mechanical Systems (MEMS), pp.869-872, 2023. Show Article </t>
  </si>
  <si>
    <t xml:space="preserve">Theo Miani, Lokesh Gurung, Guillermo Sobreviela-Falces, Douglas Young, Colin Baker, Ashwin A. Seshia, "Modelling Impact of Viscoelastic Properties of Die-Attach Material on the Bias Response of Resonant Inertial Sensors", 2023 IEEE 36th International Conference on Micro Electro Mechanical Systems (MEMS), pp.554-557, 2023. Show Article </t>
  </si>
  <si>
    <t xml:space="preserve">Baha Erim Uzunoglu, Derin Erkan, Erdinc Tatar, "A Ring Gyroscope With On-Chip Capacitive Stress Compensation", Journal of Microelectromechanical Systems, vol.31, no.5, pp.741-752, 2022. Show Article </t>
  </si>
  <si>
    <t xml:space="preserve">Jinyang Huang, Yang Zhao, Guoming Xia, Qin Shi, An Ping Qiu, "Accurate Identification of the Evolution of MEMS Resonant Accelerometer Residual Stresses at the Wafer-Die-Chip Level", Journal of Microelectromechanical Systems, vol.31, no.4, pp.524-532, 2022. Show Article </t>
  </si>
  <si>
    <t xml:space="preserve">Vedant Sumaria, Nishit Goel, Stephen Bart, "Stress Effects in Semiconducting Metal Oxide (SMOx) Materials on MEMS Gas Sensors", 2021 IEEE Sensors, pp.1-4, 2021. Show Article </t>
  </si>
  <si>
    <t xml:space="preserve">Yuchen Wang, Rui Cao, Chong Li, Robert Neal Dean, "Concepts, Roadmaps and Challenges of Ovenized MEMS Gyroscopes: A Review", IEEE Sensors Journal, vol.21, no.1, pp.92-119, 2021. Show Article </t>
  </si>
  <si>
    <t xml:space="preserve">Moritz Berger, Samuel Huber, Christian Schott, Oliver Paul, "Half-Blind Calibration for the Efficient Compensation of Parasitic Cross-Sensitivities in Nonlinear Multisensor Systems", IEEE Sensors Journal, vol.19, no.16, pp.7005-7014, 2019. Show Article </t>
  </si>
  <si>
    <t>7005</t>
  </si>
  <si>
    <t xml:space="preserve">Yonggang Yin, Zhengxiang Fang, Jingxin Dong, Yunfeng Liu, Fengtian Han, "A Temperature-Insensitive Micromachined Resonant Accelerometer with Thermal Stress Isolation", 2018 IEEE SENSORS, pp.1-4, 2018. Show Article </t>
  </si>
  <si>
    <t xml:space="preserve">Atsushi Kazama, Takanori Aono, Ryoji Okada, "High Shock-Resistant Design for Wafer-Level-Packaged Three-Axis Accelerometer With Ring-Shaped Beam", Journal of Microelectromechanical Systems, vol.27, no.2, pp.355-364, 2018. Show Article </t>
  </si>
  <si>
    <t xml:space="preserve">Daisuke Maeda, Kazuo Ono, Joan Giner, Masahiro Matsumoto, Masatoshi Kanamaru, Tomonori Sekiguchi, Masahide Hayashi, "MEMS Gyroscope With Less Than 1-deg/h Bias Instability Variation in Temperature Range From −40 °C to 125 °C", IEEE Sensors Journal, vol.18, no.3, pp.1006-1015, 2018. Show Article </t>
  </si>
  <si>
    <t>1006</t>
  </si>
  <si>
    <t xml:space="preserve">Yaesuk Jeong, Diego Emilio Serrano, Farrokh Ayazi, "Low-Pressure Wafer-Level-Packaged Capacitive Accelerometers With High Dynamic Range and Wide Bandwidth Using Nano-Gap Sloped Electrode Design", Journal of Microelectromechanical Systems, vol.26, no.6, pp.1335-1344, 2017. Show Article </t>
  </si>
  <si>
    <t>1335</t>
  </si>
  <si>
    <t xml:space="preserve">Y. Zhao, Z. H. Wang, G. M. Xia, Q. Shi, A. P. Qiu, "Effect of stress on split mode gyroscope bias: An experimental study", 2017 19th International Conference on Solid-State Sensors, Actuators and Microsystems (TRANSDUCERS), pp.1041-1044, 2017. Show Article </t>
  </si>
  <si>
    <t xml:space="preserve">Dongsuk D. Shin, Yunhan Chen, Ian B. Flader, Thomas W. Kenny, "Epitaxially encapsulated resonant accelerometer with an on-chip micro-oven", 2017 19th International Conference on Solid-State Sensors, Actuators and Microsystems (TRANSDUCERS), pp.595-598, 2017. Show Article </t>
  </si>
  <si>
    <t xml:space="preserve">Harald Etschmaier, Anderson Singulani, Coen Tak, Kai Zoschke, Danny Jaeger, Hermann Opperman, "Stress-Compensating MEMS Sensor Assembly", 2017 IEEE 67th Electronic Components and Technology Conference (ECTC), pp.932-936, 2017. Show Article </t>
  </si>
  <si>
    <t xml:space="preserve">Donguk Yang, Jong-Kwan Woo, Sangwoo Lee, Jay Mitchell, Anthony Dorian Challoner, Khalil Najafi, "A Micro Oven-Control System for Inertial Sensors", Journal of Microelectromechanical Systems, vol.26, no.3, pp.507-518, 2017. Show Article </t>
  </si>
  <si>
    <t xml:space="preserve">Erdinc Tatar, Tamal Mukherjee, Gary K. Fedder, "Stress Effects and Compensation of Bias Drift in a MEMS Vibratory-Rate Gyroscope", Journal of Microelectromechanical Systems, vol.26, no.3, pp.569-579, 2017. Show Article </t>
  </si>
  <si>
    <t xml:space="preserve">Åsmund Sandvand, Einar Halvorsen, Knut E. Aasmundtveit, Henrik Jakobsen, "Identification and Elimination of Hygro-Thermo- Mechanical Stress-Effects in a High-Precision MEMS Pressure Sensor", Journal of Microelectromechanical Systems, vol.26, no.2, pp.415-423, 2017. Show Article </t>
  </si>
  <si>
    <t xml:space="preserve">Dongsuk D. Shin, Chae Hyuck Ahn, Yunhan Chen, David L. Christensen, Ian B. Flader, Thomas W. Kenny, "Environmentally robust differential resonant accelerometer in a wafer-scale encapsulation process", 2017 IEEE 30th International Conference on Micro Electro Mechanical Systems (MEMS), pp.17-20, 2017. Show Article </t>
  </si>
  <si>
    <t xml:space="preserve">Yeonsung Kim, Dipak Sengupta, Benoit Dufort, Dapeng Liu, Michael Zylinski, "Effect of High Tg Mold Compound on MEMS Sensor Package Performance", 2016 IEEE 66th Electronic Components and Technology Conference (ECTC), pp.666-672, 2016. Show Article </t>
  </si>
  <si>
    <t xml:space="preserve">Serdar Tez, Ulas Aykutlu, Mustafa Mert Torunbalci, Tayfun Akin, "A Bulk-Micromachined Three-Axis Capacitive MEMS Accelerometer on a Single Die", Journal of Microelectromechanical Systems, vol.24, no.5, pp.1264-1274, 2015. Show Article </t>
  </si>
  <si>
    <t>1264</t>
  </si>
  <si>
    <t xml:space="preserve">Joerg Froemel, Mario Baum, Maik Wiemer, Thomas Gessner, "Low-Temperature Wafer Bonding Using Solid-Liquid Inter-Diffusion Mechanism", Journal of Microelectromechanical Systems, vol.24, no.6, pp.1973-1980, 2015. Show Article </t>
  </si>
  <si>
    <t xml:space="preserve">Stephan Schröder, Frank Niklaus, Alexandra Nafari, Eskild R. Westby, Andreas C. Fischer, Göran Stemme, Sjoerd Haasl, "Stress-Minimized Packaging of Inertial Sensors by Double-Sided Bond Wire Attachment", Journal of Microelectromechanical Systems, vol.24, no.4, pp.781-789, 2015. Show Article </t>
  </si>
  <si>
    <t xml:space="preserve">Alessandro Sanginario, Alexandre Mehdaoui, Sarah Zerbini, Gerold Schropfer, Danilo Demarchi, "New design methodology for MEMS-electronic-package co-design and validation for inertial sensor systems", 2015 Symposium on Design, Test, Integration and Packaging of MEMS/MOEMS (DTIP), pp.1-6, 2015. Show Article </t>
  </si>
  <si>
    <t xml:space="preserve">Yeonsung Kim, Hohyung Lee, Xin Zhang, Seungbae Park, "Optimal Material Properties of Molding Compounds for MEMS Package", IEEE Transactions on Components, Packaging and Manufacturing Technology, vol.4, no.10, pp.1589-1597, 2014. Show Article </t>
  </si>
  <si>
    <t>1589</t>
  </si>
  <si>
    <t xml:space="preserve">Erdinc Tatar, Tamal Mukherjee, Gary K. Fedder, "Simulation of stress effects on mode-matched MEMS gyroscope bias and scale factor", 2014 IEEE/ION Position, Location and Navigation Symposium - PLANS 2014, pp.16-20, 2014. Show Article </t>
  </si>
  <si>
    <t xml:space="preserve">Jochen Hempel, Sohaib Anees, Jürgen Wilde, Leonhard Reindl, "Thermo-mechanical stress investigation of integrated SAW strain sensors", 2014 15th International Conference on Thermal, Mechanical and Mulit-Physics Simulation and Experiments in Microelectronics and Microsystems (EuroSimE), pp.1-4, 2014. Show Article </t>
  </si>
  <si>
    <t xml:space="preserve">Libin Huang, Lin Jiang, Liye Zhao, Xukai Ding, "Temperature Compensation Method Based on an Improved Firefly Algorithm Optimized Backpropagation Neural Network for Micromachined Silicon Resonant Accelerometers", Micromachines, vol.13, no.7, pp.1054, 2022.  </t>
  </si>
  <si>
    <t xml:space="preserve">Xuan Luc Le, Kihoon Kim, Sung-Hoon Choa, "Analysis of Temperature Stability and Change of Resonant Frequency of a Capacitive MEMS Accelerometer", International Journal of Precision Engineering and Manufacturing, vol.23, no.3, pp.347, 2022.  </t>
  </si>
  <si>
    <t xml:space="preserve">Manu Garg, Dhairya Singh Arya, Sushil Kumar, Mujeeb Yousuf, Yi Chiu, Pushpapraj Singh, "Stress engineered SU-8 dielectric-microbridge based polymer MEMS Pirani gauge for broad range hermetic characterization", Journal of Micromechanics and Microengineering, vol.32, no.7, pp.075004, 2022.  </t>
  </si>
  <si>
    <t>0750</t>
  </si>
  <si>
    <t xml:space="preserve">Pengfei Xu, Zhenyu Wei, Lu Jia, Yongmei Zhao, Guowei Han, Chaowei Si, Jin Ning, Fuhua Yang, "ZRO Drift Reduction of MEMS Gyroscopes via Internal and Packaging Stress Release", Micromachines, vol.12, no.11, pp.1329, 2021.  </t>
  </si>
  <si>
    <t xml:space="preserve">Jae B. Kwak, Soonwan Chung, "Advanced utilization of 3D digital image correlation for thermal and impact reliabilities of electronics components", Microelectronics International, vol.38, no.1, pp.14, 2021.  </t>
  </si>
  <si>
    <t xml:space="preserve">Seungyong Shin, Hyun-Keun Kwon, Gabrielle D. Vukasin, Thomas W. Kenny, Farrokh Ayazi, "A temperature compensated biaxial eFM accelerometer in Epi-seal process", Sensors and Actuators A: Physical, vol.330, pp.112860, 2021.  </t>
  </si>
  <si>
    <t xml:space="preserve">Abel Misrak, Tushar Chauhan, Rabin Bhandari, A S M Raufur Chowdhury, Akshay Lakshminarayana, Fahad Mirza, B. Gholami Bazehhour, Milena Vujosevic, Dereje Agonafer, "Impact of Die Attach Sample Preparation on Its Measured Mechanical Properties for MEMS Sensor Applications", Journal of Microelectronics and Electronic Packaging, vol.18, no.1, pp.21, 2021.  </t>
  </si>
  <si>
    <t xml:space="preserve">Bo Jiang, Shenhu Huang, Jing Zhang, Yan Su, "Analysis of Frequency Drift of Silicon MEMS Resonator with Temperature", Micromachines, vol.12, no.1, pp.26, 2020.  </t>
  </si>
  <si>
    <t xml:space="preserve">Wu Zhou, Jiangbo He, Peng Peng, Lili Chen, Kaicong Cao, "Reliability of Microelectromechanical Systems Devices", Reliability and Maintenance - An Overview of Cases, 2020.  </t>
  </si>
  <si>
    <t xml:space="preserve">Yonggang Yin, Zhengxiang Fang, Yunfeng Liu, Fengtian Han, "Temperature-Insensitive Structure Design of Micromachined Resonant Accelerometers", Sensors, vol.19, no.7, pp.1544, 2019.  </t>
  </si>
  <si>
    <t xml:space="preserve">Wu Zhou, Jiangbo He, Huijun Yu, Xiaoping He, Peng Peng, "Analytical Study of Temperature Coefficients of Bulk MEMS Capacitive Accelerometers Operating in Closed-loop Mode", Sensors and Actuators A: Physical, 2019.  </t>
  </si>
  <si>
    <t xml:space="preserve">Wu Zhou, Peng Peng, Huijun Yu, Bei Peng, Xiaoping He, "Material Viscoelasticity-Induced Drift of Micro-Accelerometers", Materials, vol.10, no.9, pp.1077, 2017.  </t>
  </si>
  <si>
    <t>1077</t>
  </si>
  <si>
    <t xml:space="preserve">Atsushi KAZAMA, Takanori AONO, Ryoji OKADA, "Stabilization of MEMS accelerometer properties using stretchable beam structure", Transactions of the JSME (in Japanese), 2016.  </t>
  </si>
  <si>
    <t xml:space="preserve">Yan Liu, Hai Wang, Wei Zhao, Hongbo Qin, Xuan Fang, "Thermal-Performance Instability in Piezoresistive Sensors: Inducement and Improvement", Sensors, vol.16, no.12, pp.1984, 2016.  </t>
  </si>
  <si>
    <t xml:space="preserve">Jiangbo He, Jin Xie, Xiaoping He, Lianming Du, Wu Zhou, "Analytical study and compensation for temperature drifts of a bulk silicon MEMS capacitive accelerometer", Sensors and Actuators A: Physical, 2016.  </t>
  </si>
  <si>
    <t xml:space="preserve">Jae B. Kwak, Seungbae Park, "Integrated hygro-swelling and thermo-mechanical behavior of mold compound for MEMS package during reflow after moisture preconditioning", Microelectronics International, vol.32, no.1, pp.8, 2015.  </t>
  </si>
  <si>
    <t xml:space="preserve">Kun Liu, Hui Zhu, Shiwei Feng, Lei Shi, Yamin Zhang, Chunsheng Guo, "The effect of external stress on the electrical characteristics of AlGaN/GaN HEMTs", Microelectronics Reliability, vol.55, no.6, pp.886, 2015.  </t>
  </si>
  <si>
    <t xml:space="preserve">Fei Yuan, Li Guo Chen, Tao Chen, Li Ning Sun, "Micromachined Tri-Axis Capacitive Accelerometer Based on the Single Mass", Key Engineering Materials, vol.645-646, pp.630, 2015.  </t>
  </si>
  <si>
    <t xml:space="preserve">Yunda Wang, Ming Kong, Yung-Chen Lee, Encyclopedia of Thermal Stresses, pp.5237, 2014. </t>
  </si>
  <si>
    <t>5237</t>
  </si>
  <si>
    <t xml:space="preserve">Jing Song, Qing-An Huang, System-Level Modeling of MEMS, pp.147, 2013. </t>
  </si>
  <si>
    <t xml:space="preserve">Jing Song, Qing-An Huang, Ming Li, Jie-Ying Tang, "Influence of environmental temperature on the dynamic properties of a die attached MEMS device", Microsystem Technologies, vol.15, no.6, pp.925, 2009.  </t>
  </si>
  <si>
    <t xml:space="preserve">Lung-Tai Chen, Wood-Hi Cheng, "An Overmolded Pressure Sensor Package Using an Ultrathick Photoresist Sacrificial Layer", Journal of Electronic Packaging, vol.131, no.3, pp.031013, 2009.  </t>
  </si>
  <si>
    <t xml:space="preserve">Marc Robinson, Jeff Leal, "Conformal polymer edge interconnect method for high capacity high performance packages for solid state storage applications", 2009 59th Electronic Components and Technology Conference, pp.1719-1724, 2009. Show Article </t>
  </si>
  <si>
    <t xml:space="preserve">Daniel Lu, C. P. Wong, "Electrically Conductive Adhesives (ECAs)", Materials for Advanced Packaging, pp.421, 2017.  </t>
  </si>
  <si>
    <t xml:space="preserve">Daoqiang Daniel Lu, C. P. Wong, "Conductive Adhesives for Flip-Chip Applications", Advanced Flip Chip Packaging, pp.201, 2013.  </t>
  </si>
  <si>
    <t xml:space="preserve">Yi Li, Daniel Lu, C. P. Wong, "Isotropically Conductive Adhesives (ICAs)", Electrical Conductive Adhesives with Nanotechnologies, pp.121, 2010.  </t>
  </si>
  <si>
    <t xml:space="preserve">Introduction to Microsystem Packaging Technology, pp.65, 2010. </t>
  </si>
  <si>
    <t xml:space="preserve">Yeqing Su, Denis Bai, Vitto Huang, Weimin Chen, Tee Swee Xian, "Effect of transfer pressure on die attach film void performance", 2009 11th Electronics Packaging Technology Conference, pp.754-757, 2009. Show Article </t>
  </si>
  <si>
    <t xml:space="preserve">C.L. Chung, C.W. Ku, H.C. Hsu, S. L. Fu, "Comparison between die attach film (DAF) and film over wire (FOW) on stack-die CSP application", 2009 European Microelectronics and Packaging Conference, pp.1-3, 2009. Show Article </t>
  </si>
  <si>
    <t xml:space="preserve">M. Lager, D. Tews, R. Haidar, S. Hotz, W. Cho, A. Liong, P. Brooks, "Advanced non-etching adhesion promoter for next generation IC packaging", 2014 9th International Microsystems, Packaging, Assembly and Circuits Technology Conference (IMPACT), pp.220-225, 2014. Show Article </t>
  </si>
  <si>
    <t xml:space="preserve">Shanjun Ding, Zhidan Fang, Zhongyao Yu, Qidong Wang, "Research Progress of Interfacial Adhesion Force of Copper Plating on Ajinomoto Build-up Films for Chip Substrates", Materials Today Communications, pp.107201, 2023.  </t>
  </si>
  <si>
    <t xml:space="preserve">Chong Wang, Yingjie Wang, Kegu Adi, Yunzhong Huang, Yuanming Chen, Shouxu Wang, Wei He, Yao Tang, Yukai Sun, Weihua Zhang, Chenggang Xu, Xuemei He, "A modified model of conductor roughness for manufacturing copper lines of printedcircuit board", Circuit World, vol.ahead-of-print, no.ahead-of-print, 2021.  </t>
  </si>
  <si>
    <t xml:space="preserve">Michio Horiuchi, Tomoo Yamasaki, Yuichiro Shimizu, "Metallization Technologies on a Smooth Resin Surface for the Next Generation of Flip Chip Packaging", Transactions of The Japan Institute of Electronics Packaging, vol.3, no.1, pp.110, 2010.  </t>
  </si>
  <si>
    <t xml:space="preserve">Pradeep Lall, Nakul Kothari, "Effect of Voids on Thermo-Mechanical Reliability of QFN Solder Joints", 2020 19th IEEE Intersociety Conference on Thermal and Thermomechanical Phenomena in Electronic Systems (ITherm), pp.1255-1263, 2020. Show Article </t>
  </si>
  <si>
    <t xml:space="preserve">Wan Yusmawati Wan Yusoff, Azman Jalar, Norinsan Kamil Othman, Irman Abdul Rahman, "Effect of Gamma-Irradiation towards Stress-Strain Curve of Single Die QFN Package", Materials Science Forum, vol.694, pp.620, 2011.  </t>
  </si>
  <si>
    <t xml:space="preserve">Wen Yuan Chuang, Wen Hung Huang, Eu Poh Leng, Ade Tsai, Fenny Li, Daisuke Hosoda, "Automotive High Power Flip Chip Quad Flat No-leads Package Robustness Study", 2024 IEEE 40th International Electronics Manufacturing Technology (IEMT), pp.1-4, 2024. Show Article </t>
  </si>
  <si>
    <t xml:space="preserve">Jia-Shen Lan, Mei-Ling Wu, "Physics of Failure Based Simulation and Experimental Testing of Quad Flat No-Lead Package", 2019 IEEE 69th Electronic Components and Technology Conference (ECTC), pp.2144-2149, 2019. Show Article </t>
  </si>
  <si>
    <t xml:space="preserve">Jia-Shen Lan, Mei-Ling Wu, "Delamination and Cracking Effects in Quad Flat Package", 2019 18th IEEE Intersociety Conference on Thermal and Thermomechanical Phenomena in Electronic Systems (ITherm), pp.847-850, 2019. Show Article </t>
  </si>
  <si>
    <t xml:space="preserve">Seungbae Park, Dapeng Liu, Yeonsung Kim, Hohyung Lee, Sam Zhang, "Stress evolution in an encapsulated MEMS package due to viscoelasticity of packaging materials", 2012 IEEE 62nd Electronic Components and Technology Conference, pp.70-75, 2012. Show Article </t>
  </si>
  <si>
    <t xml:space="preserve">Xin Zhang, Seungbae Park, Michael W. Judy, "Accurate Assessment of Packaging Stress Effects on MEMS Sensors by Measurement and Sensor–Package Interaction Simulations", Journal of Microelectromechanical Systems, vol.16, no.3, pp.639-649, 2007. Show Article </t>
  </si>
  <si>
    <t xml:space="preserve">Muhammad Ahmad Raza Tahir, Muhammad Mubasher Saleem, Syed Ali Raza Bukhari, Amir Hamza, Rana Iqtidar Shakoor, "An efficient design of dual-axis MEMS accelerometer considering microfabrication process limitations and operating environment variations", Microelectronics International, vol.ahead-of-print, no.ahead-of-print, 2021.  </t>
  </si>
  <si>
    <t xml:space="preserve">Xiao Dong Wang, Yong Jian Qin, Yi Luo, "Miniature Stress Test of Miniature Components Based on Piezoresistive Stress Sensors Test Circuit", Key Engineering Materials, vol.609-610, pp.891, 2014.  </t>
  </si>
  <si>
    <t xml:space="preserve">Yong Liu, Richard Qian, Clemens Quinones, Scott Irving, Timwah Luk, "Impact of manufacturing variation on the reliability/quality of an Opto-BGA system in package", 2009 59th Electronic Components and Technology Conference, pp.196-200, 2009. Show Article </t>
  </si>
  <si>
    <t xml:space="preserve">Huiqiang Shen, Lezhi Ye, Liang Tang, Ziyang Liu, "Study on thin die pick-up process based on Taguchi method", 2015 16th International Conference on Electronic Packaging Technology (ICEPT), pp.1344-1347, 2015. Show Article </t>
  </si>
  <si>
    <t xml:space="preserve">Qiuxiao Qian, Yong Liu, "Investigation of warpage induced reliability of a system in package in assembly process", 2014 15th International Conference on Electronic Packaging Technology, pp.718-723, 2014. Show Article </t>
  </si>
  <si>
    <t xml:space="preserve">Richard Qian, Yong Liu, "Modeling for reliability of ultra thin chips in a system in package", 2014 IEEE 64th Electronic Components and Technology Conference (ECTC), pp.2063-2068, 2014. Show Article </t>
  </si>
  <si>
    <t xml:space="preserve">Richard Qian, Yumin Liu, Yong Liu, Steve Martin, OS Jeon, "Thermal mechanical modeling and assessment for a novel power system module with vertical input capacitor", 2011 12th Intl. Conf. on Thermal, Mechanical &amp; Multi-Physics Simulation and Experiments in Microelectronics and Microsystems, pp.1/8-8/8, 2011. Show Article </t>
  </si>
  <si>
    <t xml:space="preserve">Chao Ren, Fei Qin, Xuming Wang, "A finite element simulation of PoP assembly processes", 2010 11th International Conference on Electronic Packaging Technology &amp; High Density Packaging, pp.112-115, 2010. Show Article </t>
  </si>
  <si>
    <t xml:space="preserve">Xuejun Fan, Jiang Zhou, Abhijit Chandra, "Package structural integrity analysis considering moisture", 2008 58th Electronic Components and Technology Conference, pp.1054-1066, 2008. Show Article </t>
  </si>
  <si>
    <t xml:space="preserve">YongAn Huang, Zhouping Yin, Xiaodong Wan, "Multi-needle Peeling", Modeling and Application of Flexible Electronics Packaging, pp.139, 2019.  </t>
  </si>
  <si>
    <t xml:space="preserve">Lai Chin Yung, Lee Chai Ying, Cheong Choke Fei, Aw Tiam Ann, Soellner Norbert, "Oxidation on copper lead frame surface which leads to package delamination", 2012 10th IEEE International Conference on Semiconductor Electronics (ICSE), pp.654-658, 2012. Show Article </t>
  </si>
  <si>
    <t xml:space="preserve">Haoyang Xu, Xianliang Lyu, Yicai Wang, Fengshun Wu, Longzao Zhou, Hao Zhou, "Study on Reflow Warpage Deformation of High Pin Density BGA Devices Affected by Moisture", 2023 24th International Conference on Electronic Packaging Technology (ICEPT), pp.1-4, 2023. Show Article </t>
  </si>
  <si>
    <t xml:space="preserve">Yangyang Lai, Pengcheng Yin, Junbo Yang, Jonghwan Ha, Karthik A Deo, Seungbae Park, "Reflow Oven Zone Temperature Advisor using the AI-Driven Smart Recipe Generator", 2023 IEEE 73rd Electronic Components and Technology Conference (ECTC), pp.1773-1778, 2023. Show Article </t>
  </si>
  <si>
    <t xml:space="preserve">Yangyang Lai, Jong Hwan Ha, Karthik Arun Deo, Junbo Yang, Pengcheng Yin, Seungbae Park, "Reflow Recipe Establishment Based on CFD-Informed Machine Learning Model", IEEE Transactions on Components, Packaging and Manufacturing Technology, vol.13, no.1, pp.127-134, 2023. Show Article </t>
  </si>
  <si>
    <t xml:space="preserve">Yangyang Lai, Ke Pan, Jonghwan Ha, Chongyang Cai, Junbo Yang, Pengcheng Yin, Jiefeng Xu, Seungbae Park, "The Optimal Solution of Reflow Oven Recipe based on Physics-guided Machine Learning Model", 2022 21st IEEE Intersociety Conference on Thermal and Thermomechanical Phenomena in Electronic Systems (iTherm), pp.1-6, 2022. Show Article </t>
  </si>
  <si>
    <t xml:space="preserve">Yangyang Lai, Jun Kataoka, Ke Pan, Jonghwan Ha, Junbo Yang, Karthik A Deo, Jiefeng Xu, Pengcheng Yin, Chongyang Cai, Seungbae Park, "A Deep Learning Approach for Reflow Profile Prediction", 2022 IEEE 72nd Electronic Components and Technology Conference (ECTC), pp.2269-2274, 2022. Show Article </t>
  </si>
  <si>
    <t xml:space="preserve">Stoyan Stoyanov, Alexander Dabek, Chris Bailey, "Thermo-mechanical sub-modelling of BGA components in PCB reflow", Proceedings of the 36th International Spring Seminar on Electronics Technology, pp.253-258, 2013. Show Article </t>
  </si>
  <si>
    <t xml:space="preserve">Chun-Sean Lau, Mohd Zulkifly Abdullah, Fakhrozi Che Ani, "Effect of Solder Joint Arrangements on BGA Lead-Free Reliability During Cooling Stage of Reflow Soldering Process", IEEE Transactions on Components, Packaging and Manufacturing Technology, vol.2, no.12, pp.2098-2107, 2012. Show Article </t>
  </si>
  <si>
    <t>2098</t>
  </si>
  <si>
    <t xml:space="preserve">Jun Kataoka, Abdelrahman Farrag, Yangyang Lai, Seungbae Park, Yu Jin, Daehan Won, "ReflowNet: ConvLSTM-based direct reflow oven recipe optimization framework", Journal of Intelligent Manufacturing, 2024.  </t>
  </si>
  <si>
    <t xml:space="preserve">Yangyang Lai, Ke Pan, Yuqiao Cen, Junbo Yang, Chongyang Cai, Pengcheng Yin, Seungbae Park, "An intelligent system for reflow oven temperature settings based on hybrid physics-machine learning model", Soldering &amp; Surface Mount Technology, vol.34, no.5, pp.266, 2022.  </t>
  </si>
  <si>
    <t xml:space="preserve">Jing Rou Lee, Mohd Sharizal Abdul Aziz, Mohammad Hafifi Hafiz Ishak, Chu Yee Khor, "A review on numerical approach of reflow soldering process for copper pillar technology", The International Journal of Advanced Manufacturing Technology, vol.121, no.7-8, pp.4325, 2022.  </t>
  </si>
  <si>
    <t>4325</t>
  </si>
  <si>
    <t xml:space="preserve">Chun‐Sean Lau, M.Z. Abdullah, F. Che Ani, "Three‐dimensional thermal investigations at board level in a reflow oven using thermal‐coupling method", Soldering &amp; Surface Mount Technology, vol.24, no.3, pp.167, 2012.  </t>
  </si>
  <si>
    <t xml:space="preserve">Chun‐Sean Lau, M.Z. Abdullah, F. Che Ani, "Computational fluid dynamic and thermal analysis for BGA assembly during forced convection reflow soldering process", Soldering &amp; Surface Mount Technology, vol.24, no.2, pp.77, 2012.  </t>
  </si>
  <si>
    <t xml:space="preserve">Xiuzhen Lu, Li Xu, Huaxiang Lai, Xinyu Du, Johan Liu, Zhaonian Cheng, "Studies on microstructure of epoxy molding compound (EMC)-Leadframe interface after environmental aging", 2009 International Conference on Electronic Packaging Technology &amp; High Density Packaging, pp.1051-1053, 2009. Show Article </t>
  </si>
  <si>
    <t xml:space="preserve">H. B. Chew, T. F. Guo, L. Cheng, "Influence of Nonuniform Initial Porosity Distribution on Adhesive Failure in Electronic Packages", IEEE Transactions on Components and Packaging Technologies, vol.31, no.2, pp.277-284, 2008. Show Article </t>
  </si>
  <si>
    <t xml:space="preserve">Xuejun Fan, G. Q. Zhang, Willem D. van Driel, Leo J. Ernst, "Interfacial Delamination Mechanisms During Soldering Reflow With Moisture Preconditioning", IEEE Transactions on Components and Packaging Technologies, vol.31, no.2, pp.252-259, 2008. Show Article </t>
  </si>
  <si>
    <t xml:space="preserve">G. Kim, J. Hurley, A. Dhoble, S. Avdic, "Improving mold compound adhesion to Ni/Pd/Au pre-plated lead frames", 56th Electronic Components and Technology Conference 2006, pp.6 pp.-, 2006. Show Article </t>
  </si>
  <si>
    <t xml:space="preserve">H.B. Chew, T.F. Guo, L. Cheng, "Mechanism-Based Modeling of Thermal- and Moisture-Induced Failure of IC Devices", Moisture Sensitivity of Plastic Packages of IC Devices, pp.301, 2010.  </t>
  </si>
  <si>
    <t xml:space="preserve">Hu Guojun, Roberto Rossi, Luan Jing-En, Xavier Baraton, "Interface delamination analysis of TQFP package during solder reflow", Microelectronics Reliability, vol.50, no.7, pp.1014, 2010.  </t>
  </si>
  <si>
    <t xml:space="preserve">Cell K Y Wong, Min Zheng, Bing Xu, Matthew M F Yuen, "Kinetics Study of Disulfide Self Assembly Monolayer (SAM) Deposition for Cu-EMC Adhesion Promotion", 2006 International Conference on Electronic Materials and Packaging, pp.1-5, 2006. Show Article </t>
  </si>
  <si>
    <t xml:space="preserve">Cell K Y Wong, Min Zheng, Bing Xu, Matthew M F Yuen, "Kinetic Study of Disulfide Molecular Film Deposition for Cu-EMC Adhesion Promotion", 2006 Thirty-First IEEE/CPMT International Electronics Manufacturing Technology Symposium, pp.510-513, 2006. Show Article </t>
  </si>
  <si>
    <t xml:space="preserve">C.K.Y. Wong, E.V. Kuznetsov, Bing Xu, M.M.F. Yuen, "Interfacial strength assessment of Cu-epoxy system by atomic force microscope", 56th Electronic Components and Technology Conference 2006, pp.5 pp.-, 2006. Show Article </t>
  </si>
  <si>
    <t xml:space="preserve">C.K.Y. Wong, Haibo Fan, M.M.F. Yuen, "Investigation of adhesion properties of Cu-EMC interface by molecular dynamic simulation", EuroSimE 2005. Proceedings of the 6th International Conference on Thermal, Mechanial and Multi-Physics Simulation and Experiments in Micro-Electronics and Micro-Systems, 2005., pp.31-35, 2005. Show Article </t>
  </si>
  <si>
    <t xml:space="preserve">Zhixue Liu, Xiaosong Ma, Qiulin Ding, G.Q. Zhang, "Fast MSL analysis of microelectronic packages by using equal weight increasing method", 2016 17th International Conference on Electronic Packaging Technology (ICEPT), pp.391-394, 2016. Show Article </t>
  </si>
  <si>
    <t xml:space="preserve">Wenmin Zhu, Ping Lai, Shaohua Yang, "Effect of hygro-thermo-mechanical stress on reliability of stacked die package", 2011 International Symposium on Advanced Packaging Materials (APM), pp.204-208, 2011. Show Article </t>
  </si>
  <si>
    <t xml:space="preserve">Hailong Liu, Shaohua Yang, Guoyuan Li, "Effects of combining hygro-thermal stress on reliability of plastic QFN package", 2010 11th International Conference on Electronic Packaging Technology &amp; High Density Packaging, pp.1059-1063, 2010. Show Article </t>
  </si>
  <si>
    <t xml:space="preserve">Peter Alpern, Kheng Chooi Lee, "Moisture-Induced Delamination in Plastic Encapsulated Microelectronic Devices: A Physics of Failure Approach", IEEE Transactions on Device and Materials Reliability, vol.8, no.3, pp.478-483, 2008. Show Article </t>
  </si>
  <si>
    <t xml:space="preserve">Shirsho Sengupta, Diganta Das, Sanka Ganesan, William Rollins, David Pinsky, T. Y. Lin, Michael G. Pecht, "Assessment of Thermomechanical Damage of Electronic Parts Due to Solder Dipping as a Postmanufacturing Process", IEEE Transactions on Electronics Packaging Manufacturing, vol.30, no.2, pp.128-137, 2007. Show Article </t>
  </si>
  <si>
    <t xml:space="preserve">Y. Kohara, R. Usui, A. Nishida, H. Mizuhara, T. Nakarrwra, S. Mori, N. Takakusaki, Y. Igarashi, Y. Inoue, "Improvement in moisture resistance of thin SiP utilizing the plasma treatment of resin surface", Proceedings of 6th Electronics Packaging Technology Conference (EPTC 2004) (IEEE Cat. No.04EX971), pp.143-148, 2004. Show Article </t>
  </si>
  <si>
    <t xml:space="preserve">Vijay Sarihan, Jian Wen, Gary Li, Thomas Koschmieder, Ryan Hooper, Russell Shumway, James Macdonald, "Designing small footprint, low-cost, high-reliability packages for performance sensitive MEMS sensors", 2008 58th Electronic Components and Technology Conference, pp.817-818, 2008. Show Article </t>
  </si>
  <si>
    <t xml:space="preserve">Qiang Fu, Wei Ping Chen, Song Chen, Peng Fei Wang, Xiao Wei Liu, "A High Bandwidth Sigma-Delta Modulator Applied in Micro-Gyroscope", Key Engineering Materials, vol.562-565, pp.369, 2013.  </t>
  </si>
  <si>
    <t xml:space="preserve">Tan Wei Hing, Paing Samsun, Wang Hui Teng, "Challenges of super high thermal performance adhesive in power device application", Proceedings of the 5th Electronics System-integration Technology Conference (ESTC), pp.1-6, 2014. Show Article </t>
  </si>
  <si>
    <t xml:space="preserve">Fei Zong, Zhijie Wang, Yanbo Xu, Jiyong Niu, Yi Che, "Effects of alternating thermal stress on delamination between die attach and leadframe in SOIC package", 2013 IEEE 15th Electronics Packaging Technology Conference (EPTC 2013), pp.685-690, 2013. Show Article </t>
  </si>
  <si>
    <t xml:space="preserve">Siow Ling Ho, Andrew A. O. Tay, "3D vs 2D modeling of the effect of die size on delamination in encapsulated IC packages", 2013 IEEE 63rd Electronic Components and Technology Conference, pp.807-812, 2013. Show Article </t>
  </si>
  <si>
    <t xml:space="preserve">Richard Qian, Yong Liu, Scott Irving, Timwah Luk, "Impact of Solder Overflow and ACLV Moisture Absorption of Mold Compound on Package Reliability", 2007 International Conference on Thermal, Mechanical and Multi-Physics Simulation Experiments in Microelectronics and Micro-Systems. EuroSime 2007, pp.1-5, 2007. Show Article </t>
  </si>
  <si>
    <t xml:space="preserve">Lunwen He, Shaohui Pan, Lk Wang, David Wei Zhang, "Heel Crack and Lead-Free Soldering Issues Affecting Power Electronics Packages", TENCON 2006 - 2006 IEEE Region 10 Conference, pp.1-4, 2006. Show Article </t>
  </si>
  <si>
    <t xml:space="preserve">W.D. van Driel, G. Wisse, A.Y.L. Chang, J.H.J. Janssen, Xuejun Fan, K.G.Q. Zhang, L.J. Ernst, "Influence of material combinations on delamination failures in a cavity-down TBGA package", IEEE Transactions on Components and Packaging Technologies, vol.27, no.4, pp.651-658, 2004. Show Article </t>
  </si>
  <si>
    <t xml:space="preserve">Yong Liu, S. Irving, M. Rioux, "Delamination modeling for IC package with multiple initial cracks", 53rd Electronic Components and Technology Conference, 2003. Proceedings., pp.1772-1776, 2003. Show Article </t>
  </si>
  <si>
    <t xml:space="preserve">Papa Momar Souare, Cedrick Bouchard, Eric Duchesne, James Zaccardi, David Pettit, Francois Vachon, "Applied Modeling Framework in Integrated Circuit Design and Reliability", 2022 IEEE 72nd Electronic Components and Technology Conference (ECTC), pp.204-210, 2022. Show Article </t>
  </si>
  <si>
    <t xml:space="preserve">Zhihao Zhao, Sangpu Yang, Jun Wang, "Hygrothermal stress analysis for a micro-camera module under the moisture sensitivity level one", 2018 19th International Conference on Electronic Packaging Technology (ICEPT), pp.1533-1537, 2018. Show Article </t>
  </si>
  <si>
    <t xml:space="preserve">W. Kpobie, N. Bonfoh, C. Dreistadt, M. Fendler, P. Lipinski, "3D Modeling of high count fine pitch flip chip assemblies", 2013 IEEE 63rd Electronic Components and Technology Conference, pp.2319-2325, 2013. Show Article </t>
  </si>
  <si>
    <t xml:space="preserve">W. Kpobie, N. Bonfoh, C. Dreistadt, M. Fendler, P. Lipinski, "3D modeling of flip chip assemblies with large array and small pitch: validation of the proposed model", 2013 14th International Conference on Thermal, Mechanical and Multi-Physics Simulation and Experiments in Microelectronics and Microsystems (EuroSimE), pp.1-6, 2013. Show Article </t>
  </si>
  <si>
    <t xml:space="preserve">Zhaohui Chen, Shengjun Zhou, Zhicheng Lv, Chuan Liu, Xing Chen, Xiao Jia, Ke Zeng, Bin Song, Fulong Zhu, Mingxiang Chen, Xuefang Wang, Honghai Zhang, Sheng Liu, "Expert advisor for integrated virtual manufacturing and reliability for TSV/SiP based modules", 2011 IEEE 61st Electronic Components and Technology Conference (ECTC), pp.1183-1189, 2011. Show Article </t>
  </si>
  <si>
    <t xml:space="preserve">Emrah Celik, Ibrahim Guven, Erdogan Madenci, "Experimental and Numerical Characterization of Non-Fickian Moisture Diffusion in Electronic Packages", IEEE Transactions on Advanced Packaging, vol.32, no.3, pp.666-674, 2009. Show Article </t>
  </si>
  <si>
    <t xml:space="preserve">Samed Barnat, Stephane Bellenger, Helene Fremont, Alexandrine Gracia, Pascal Talbot, "Virtual prototyping of a Wafer Level Chip Scale Package: Underfill role in die cracking", EuroSimE 2009 - 10th International Conference on Thermal, Mechanical and Multi-Physics Simulation and Experiments in Microelectronics and Microsystems, pp.1-6, 2009. Show Article </t>
  </si>
  <si>
    <t xml:space="preserve">Dongkil Shin, Hyunggil Baek, Joonyoung Oh, Dongok Kwak, Kuyoung Kim, Younghee Song, Jeongyeol Kim, "Development of Reliability Verification System for Robust Package Design", 2007 International Conference on Thermal, Mechanical and Multi-Physics Simulation Experiments in Microelectronics and Micro-Systems. EuroSime 2007, pp.1-7, 2007. Show Article </t>
  </si>
  <si>
    <t xml:space="preserve">Shufeng Zhao, Xu Chen, Jinzhong Yao, "Impact of hygroswelling and vapor pressure on delamination", 2006 8th Electronics Packaging Technology Conference, pp.773-780, 2006. Show Article </t>
  </si>
  <si>
    <t xml:space="preserve">Lukasz Dowhan, Artur Wymyslowski, Rainer Dudek, Jurgen Auersperg, "Parametric Approach to Numerical Design for Optimization of Stacked Packages", 2006 1st Electronic Systemintegration Technology Conference, vol.2, pp.1194-1202, 2006. Show Article </t>
  </si>
  <si>
    <t xml:space="preserve">R.B.R. van Silfhout, M.Y. Jansen, W.D. van Driel, G.Q. Zhang, "Designing for 1/sup st/ and 2/sup nd/ level reliability of micro-electronic packages using combined experimental - numerical techniques", 56th Electronic Components and Technology Conference 2006, pp.7 pp.-, 2006. Show Article </t>
  </si>
  <si>
    <t xml:space="preserve">M.Y. Jansen, J.W.C. de Vries, W.D. van Driel, "An Efficient Method for Assessing Board Level Reliability for Micro-electronic Packages using Combined Experimental - Numerical Techniques", EuroSime 2006 - 7th International Conference on Thermal, Mechanical and Multiphysics Simulation and Experiments in Micro-Electronics and Micro-Systems, pp.1-5, 2006. Show Article </t>
  </si>
  <si>
    <t xml:space="preserve">W.D. van Driel, G.Q. Zhang, J.W.C. de Vries, M. Jansen, L.J. Ernst, "Virtual prototyping and qualification of board level assembly", Proceedings of 6th Electronics Packaging Technology Conference (EPTC 2004) (IEEE Cat. No.04EX971), pp.772-775, 2004. Show Article </t>
  </si>
  <si>
    <t xml:space="preserve">Yong Liu, S. Irving, M. Rioux, A.J. Schoenberg, D. Chong, "Die attach delamination characterization modeling for SOIC package", 52nd Electronic Components and Technology Conference 2002. (Cat. No.02CH37345), pp.839-846, 2002. Show Article </t>
  </si>
  <si>
    <t xml:space="preserve">Hamid Hadim, Tohru Suwa, "Multidisciplinary Design and Optimization Methodologies in Electronics Packaging: State-of-the-Art Review", Journal of Electronic Packaging, vol.130, no.3, 2008.  </t>
  </si>
  <si>
    <t xml:space="preserve">Xu Chen, Shufeng Zhao, Linda Zhai, "Moisture Absorption and Diffusion Characterization of Molding Compound", Journal of Electronic Packaging, vol.127, no.4, pp.460, 2005.  </t>
  </si>
  <si>
    <t xml:space="preserve">Hu Hu Guojun, Andrew A. O. Tay, Zhang Yongwei, Spencer Chew, "A Study of the Effect of Viscoelasticity on Delamination in a Plastic IC Package Undergoing Leadfree Solder Reflow", 2007 9th Electronics Packaging Technology Conference, pp.686-692, 2007. Show Article </t>
  </si>
  <si>
    <t xml:space="preserve">Hu Guojun, Andrew A. O. Tay, Zhang Yongwei, Spencer Chew, "Experimental and Numerical Study of the Effect of Viscoelasticity on Delamination in a Plastic IC Package", 2007 Proceedings 57th Electronic Components and Technology Conference, pp.1062-1068, 2007. Show Article </t>
  </si>
  <si>
    <t xml:space="preserve">Ji Hyuck Yang, Kang Yong Lee, "Application of a design of experiments approach to the reliability of a PBGA package", Soldering &amp; Surface Mount Technology, vol.17, no.3, pp.43, 2005.  </t>
  </si>
  <si>
    <t xml:space="preserve">Xiaowu Zhang, S.W.R. Lee, K.-S. Choi, Y.-G. Kim, "Computational parametric analyzes on the solder joint reliability of bottom leaded plastic (BLP) package", IEEE Transactions on Advanced Packaging, vol.25, no.4, pp.514-521, 2002. Show Article </t>
  </si>
  <si>
    <t xml:space="preserve">Y.G. Kim, N. Gamini, C. Mitchell, "CSP die shrink solution for memory devices [DRAMs]", 1999 Proceedings. 49th Electronic Components and Technology Conference (Cat. No.99CH36299), pp.627-637, 1999. Show Article </t>
  </si>
  <si>
    <t xml:space="preserve">X. Zhang, S.-W.R. Lee, "Thermal fatigue life prediction for solder joints with the consideration of damage evolution", Proceedings of 2nd Electronics Packaging Technology Conference (Cat. No.98EX235), pp.279-285, 1998. Show Article </t>
  </si>
  <si>
    <t xml:space="preserve">Aathi Pandurangan, Padmanava Choudhury, Pradeep Lall, "Physics-Based Assessment of Interface Fracture in FCBGAs Under Sustained Humidity and Temperature Exposure", 2025 Pan Pacific Strategic Electronics Symposium (Pan Pacific), pp.1-9, 2025. Show Article </t>
  </si>
  <si>
    <t>2025</t>
  </si>
  <si>
    <t xml:space="preserve">Pradeep Lall, Aathi Raja Ram Pandurangan, Padmanava Choudhury, Madhu Kasturi, "Prediction of Failure at FCBGA Interfaces under Thermo-Mechanical Loads Using a Competing Risk Cohesive Zone Model", 2024 23rd IEEE Intersociety Conference on Thermal and Thermomechanical Phenomena in Electronic Systems (ITherm), pp.1-13, 2024. Show Article </t>
  </si>
  <si>
    <t xml:space="preserve">Pradeep Lall, Aathi Raja Ram Pandurangan, Padmanava Choudhury, Madhu Kasturi, Jeff Suhling, "Fatigue-Fracture Propensity Measurement and Competing Risk Model for FCBGA Interfaces under Sustained Humidity and Temperature Exposure", 2024 IEEE 74th Electronic Components and Technology Conference (ECTC), pp.142-149, 2024. Show Article </t>
  </si>
  <si>
    <t xml:space="preserve">Pradeep Lall, Aathi Pandurangan, Padmanava Choudhury, Madhu Kasturi, "Assessment of Competing Risk-of-Failure in FCBGA Interfaces Operating in Harsh Automotive Underhood Environments for Periods up to 1-Year", 2024 25th International Conference on Thermal, Mechanical and Multi-Physics Simulation and Experiments in Microelectronics and Microsystems (EuroSimE), pp.1-10, 2024. Show Article </t>
  </si>
  <si>
    <t xml:space="preserve">Pradeep Lall, Aathi Raja Ram Pandurangan, "Chip-Underfill Interface Damage Model Under Fatigue Loading after Sustained High-Temperature Exposure", 2023 22nd IEEE Intersociety Conference on Thermal and Thermomechanical Phenomena in Electronic Systems (ITherm), pp.01-08, 2023. Show Article </t>
  </si>
  <si>
    <t xml:space="preserve">Pradeep Lall, Aathi Pandurangan, Padmanava Choudhury, Jeff Suhling, "Evolution of Fracture Resistance of the FCBGA Interfaces under Monotonic and Fatigue Loads in Presence of Sustained Automotive High Temperatures", 2023 IEEE 73rd Electronic Components and Technology Conference (ECTC), pp.820-827, 2023. Show Article </t>
  </si>
  <si>
    <t xml:space="preserve">Cheng Zhong, Chenglong Li, Ruoyu Jiang, Yulong Li, Xu Peng, Gang Li, Pengli Zhu, Jibao Lu, Rong Sun, "A Study on Evaluating the Risk of Underfill Delamination During Thermal Cycling by Finite Element Analysis", 2022 23rd International Conference on Electronic Packaging Technology (ICEPT), pp.1-5, 2022. Show Article </t>
  </si>
  <si>
    <t xml:space="preserve">Pradeep Lall, Aathi Raja Ram Pandurangan, "Effect of Long-Term Isothermal Exposure on Chip/Underfill Interfacial Crack Growth Under Mode – I Fatigue Loading", 2022 21st IEEE Intersociety Conference on Thermal and Thermomechanical Phenomena in Electronic Systems (iTherm), pp.1-8, 2022. Show Article </t>
  </si>
  <si>
    <t xml:space="preserve">Alexandru Prisacaru, Przemyslaw Gromala, Bongtae Han, Guo Qi Zhang, "Degradation Estimation and Prediction of Electronic Packages Using Data-Driven Approach", IEEE Transactions on Industrial Electronics, vol.69, no.3, pp.2996-3006, 2022. Show Article </t>
  </si>
  <si>
    <t>2996</t>
  </si>
  <si>
    <t xml:space="preserve">Jun Chen, Richard C. Jaeger, Jeffrey C. Suhling, "Evaluation of the Impact of Four-Degree Off-Axis Wafers on Silicon Stress Sensors", 2019 18th IEEE Intersociety Conference on Thermal and Thermomechanical Phenomena in Electronic Systems (ITherm), pp.822-829, 2019. Show Article </t>
  </si>
  <si>
    <t xml:space="preserve">Jun Chen, Quang Nguyen, Jordan C. Roberts, Jeffrey C. Suhling, Richard C. Jaeger, Pradeep Lall, "Moisture-Induced Die Stresses in PBGA Packages Exposed to Various Environments", 2018 17th IEEE Intersociety Conference on Thermal and Thermomechanical Phenomena in Electronic Systems (ITherm), pp.1112-1119, 2018. Show Article </t>
  </si>
  <si>
    <t xml:space="preserve">Quang Nguyen, Jordan C. Roberts, Jeffrey C. Suhling, Richard C. Jaeger, Pradeep Lall, "A Study on Die Stresses in Flip Chip Package Subjected to Various Hygrothermal Exposures", 2018 17th IEEE Intersociety Conference on Thermal and Thermomechanical Phenomena in Electronic Systems (ITherm), pp.1339-1350, 2018. Show Article </t>
  </si>
  <si>
    <t xml:space="preserve">Nathan W. Ulrich, John S. Andre, Kunal Khanna, Yuying Wei, Yonghao Xiu, Zhan Chen, "Nondestructive Analysis of Buried Interfacial Behaviors of Flux Residue and Their Impact on Interfacial Mechanical Property", IEEE Transactions on Components, Packaging and Manufacturing Technology, vol.8, no.6, pp.982-990, 2018. Show Article </t>
  </si>
  <si>
    <t xml:space="preserve">Nathan W. Ulrich, Xu Li, John N. Myers, Jaimal Williamson, Xiaolin Lu, Zhan Chen, "Distinct Molecular Structures of Edge and Middle Positions of Plasma Treated Covered Polymer Film Surfaces Relevant in the Microelectronics Industry", IEEE Transactions on Components, Packaging and Manufacturing Technology, vol.7, no.8, pp.1377-1390, 2017. Show Article </t>
  </si>
  <si>
    <t>1377</t>
  </si>
  <si>
    <t xml:space="preserve">Quang Nguyen, Jordan C. Roberts, Jeffrey C. Suhling, Richard C. Jaeger, "A study of moisture and thermally induced die stresses in plastic ball grid array packages", 2017 16th IEEE Intersociety Conference on Thermal and Thermomechanical Phenomena in Electronic Systems (ITherm), pp.1185-1196, 2017. Show Article </t>
  </si>
  <si>
    <t xml:space="preserve">Quang Nguyen, Jordan C. Roberts, Jeffrey C. Suhling, Richard C. Jaeger, "Measurement and simulation of moisture induced die stresses in Quad Flat Packages", 2016 15th IEEE Intersociety Conference on Thermal and Thermomechanical Phenomena in Electronic Systems (ITherm), pp.1537-1545, 2016. Show Article </t>
  </si>
  <si>
    <t xml:space="preserve">Quang Nguyen, Jordan C. Roberts, Jeffrey C. Suhling, Richard C. Jaeger, Pradeep Lall, "Characterization of Moisture Induced Die Stresses in Flip Chip Packaging", 2016 IEEE 66th Electronic Components and Technology Conference (ECTC), pp.789-798, 2016. Show Article </t>
  </si>
  <si>
    <t xml:space="preserve">Quang Nguyen, Jordan C. Roberts, Jeffrey C. Suhling, Richard C. Jaeger, "Characterization of moisture and thermally induced die stresses in flip chip on laminate assemblies", Fourteenth Intersociety Conference on Thermal and Thermomechanical Phenomena in Electronic Systems (ITherm), pp.503-512, 2014. Show Article </t>
  </si>
  <si>
    <t xml:space="preserve">Yu-Yao Chang, Hsien Chung, Ben-Je Lwo, Kun-Fu Tseng, "In Situ Stress and Reliability Monitoring on Plastic Packaging Through Piezoresistive Stress Sensor", IEEE Transactions on Components, Packaging and Manufacturing Technology, vol.3, no.8, pp.1358-1363, 2013. Show Article </t>
  </si>
  <si>
    <t>1358</t>
  </si>
  <si>
    <t xml:space="preserve">Jordan Roberts, Mohammad Motalab, Safina Hussain, Jeffrey C. Suhling, Richard C. Jaeger, Pradeep Lall, "Measurement of die stresses in microprocessor packaging due to thermal and power cycling", 2012 IEEE 62nd Electronic Components and Technology Conference, pp.756-770, 2012. Show Article </t>
  </si>
  <si>
    <t xml:space="preserve">Jordan Roberts, Safina Hussain, Jeffrey C. Suhling, Richard C. Jaeger, Pradeep Lall, "Characterization of die stresses in microprocessor packages subjected to thermal cycling", 13th InterSociety Conference on Thermal and Thermomechanical Phenomena in Electronic Systems, pp.1003-1014, 2012. Show Article </t>
  </si>
  <si>
    <t>1003</t>
  </si>
  <si>
    <t xml:space="preserve">Jordan C. Roberts, Mohammad Motalab, Safina Hussain, Jeffrey C. Suhling, Richard C. Jaeger, Pradeep Lall, "Squeezing the chip: The buildup of compressive stress in a microprocessor chip by packaging and heat sink clamping", 2011 IEEE 61st Electronic Components and Technology Conference (ECTC), pp.406-423, 2011. Show Article </t>
  </si>
  <si>
    <t xml:space="preserve">Jordan Roberts, Safina Hussain, M. Kaysar Rahim, Mohammad Motalab, Jeffrey C. Suhling, Richard C. Jaeger, Pradeep Lall, Ron Zhang, "Measurement of die stress distributions in flip chip CBGA packaging", 2010 12th IEEE Intersociety Conference on Thermal and Thermomechanical Phenomena in Electronic Systems, pp.1-13, 2010. Show Article </t>
  </si>
  <si>
    <t xml:space="preserve">Jordan Roberts, Safina Hussain, M. Kaysar Rahim, Mohammad Motalab, Jeffrey C. Suhling, Richard C. Jaeger, Pradeep Lall, Ron Zhang, "Characterization of microprocessor chip stress distributions during component packaging and thermal cycling", 2010 Proceedings 60th Electronic Components and Technology Conference (ECTC), pp.1281-1295, 2010. Show Article </t>
  </si>
  <si>
    <t xml:space="preserve">Jae-Jung Kim, Young Kap Son, Seung-Jung Shin, "Lifetime Estimation of a Bluetooth Module for Ubiquitous Systems", Proceedings of the 4th International Conference on Ubiquitous Information Technologies &amp; Applications, pp.1-6, 2009. Show Article </t>
  </si>
  <si>
    <t xml:space="preserve">Jeffrey C. Suhling, Richard C. Jaeger, Pradeep Lall, M. Kaysar Rahim, Jordan C. Roberts, Safina Hussain, "Application of stress sensing test chips to area array packaging", EuroSimE 2009 - 10th International Conference on Thermal, Mechanical and Multi-Physics Simulation and Experiments in Microelectronics and Microsystems, pp.1-12, 2009. Show Article </t>
  </si>
  <si>
    <t xml:space="preserve">Jordan C. Roberts, M. Kaysar Rahim, Safina Hussain, Jeffrey C. Suhling, Richard C. Jaeger, Pradeep Lall, "Die stress variation in area array components subjected to accelerated life testing", 2008 11th Intersociety Conference on Thermal and Thermomechanical Phenomena in Electronic Systems, pp.705-713, 2008. Show Article </t>
  </si>
  <si>
    <t xml:space="preserve">Jordan C. Roberts, M. Kaysar Rahim, Jeffrey C. Suhling, Richard C. Jaeger, Pradeep Lall, Ron Zhang, James Jones, "Stress measurements in large area array flip chip microprocessor chips", 2008 58th Electronic Components and Technology Conference, pp.1462-1471, 2008. Show Article </t>
  </si>
  <si>
    <t xml:space="preserve">M. Kaysar Rahim, Jordan Roberts, Jeffrey C. Suhling, Richard C. Jaeger, Pradeep Lall, "Continuous In-Situ Die Stress Measurements During Thermal Cycling Accelerated Life Testing", 2007 Proceedings 57th Electronic Components and Technology Conference, pp.1478-1489, 2007. Show Article </t>
  </si>
  <si>
    <t xml:space="preserve">D.S. Copeland, M.K. Rahim, J.C. Suhling, R.C. Jaeger, P. Lall, Hongtao Ma, K. Vasoya, "Reliability and die stress measurements in flip chip assemblies with carbon fiber core laminate substrates", Thermal and Thermomechanical Proceedings 10th Intersociety Conference on Phenomena in Electronics Systems, 2006. ITHERM 2006., pp.997-1010, 2006. Show Article </t>
  </si>
  <si>
    <t xml:space="preserve">Jeffrey C. Suhling, Pradeep Lall, "Electronic Packaging Applications", Springer Handbook of Experimental Solid Mechanics, pp.1015, 2008.  </t>
  </si>
  <si>
    <t>Robert Bosch GmbH Automotive Electronics, Reutlingen</t>
  </si>
  <si>
    <t>Mateus Jeronimo</t>
  </si>
  <si>
    <t>Marcus Schulz</t>
  </si>
  <si>
    <t>AMIC GmbH, Berlin</t>
  </si>
  <si>
    <t>Jüergen Keller</t>
  </si>
  <si>
    <t>Dept. of Mechanical Engineering, NSF -CAVE3 Electronics Research Center, Auburn, AL</t>
  </si>
  <si>
    <t>Texas Instruments Inc, Dallas, TX, US</t>
  </si>
  <si>
    <t>Auburn University, Auburn, AL, US</t>
  </si>
  <si>
    <t>NSF-CAVE3, Electronic Research Center, Auburn, AL</t>
  </si>
  <si>
    <t>Texas Instruments, Santa Clara, California</t>
  </si>
  <si>
    <t>Department of Mechanical and Electro-Mechanical Engineering, National Sun Yat-sen University, Kaohsiung, Taiwan</t>
  </si>
  <si>
    <t>Mano Ajayan</t>
  </si>
  <si>
    <t>Bao-Hui Chang Chien</t>
  </si>
  <si>
    <t>Advanced Semiconductor Engineering, Inc., Kaohsiung, Taiwan</t>
  </si>
  <si>
    <t>NXP Semiconductor Inc., Tianjin, China</t>
  </si>
  <si>
    <t>NXP Semiconductor, Austin, TX, USA</t>
  </si>
  <si>
    <t>ON Semiconductor, Suzhou</t>
  </si>
  <si>
    <t>ON Semiconductor, Phoenix, AZ</t>
  </si>
  <si>
    <t>ON Semiconductor, South Portland, ME</t>
  </si>
  <si>
    <t>M. T. Asmah</t>
  </si>
  <si>
    <t>Microelectronic and Nanotechnology-Shamsuddin Research Centre (MiNT-SRC), Universiti Tun Hussein Onn Malaysia (UTHM), Batu Pahat, Johor, Malaysia</t>
  </si>
  <si>
    <t>M. van Soestbergen</t>
  </si>
  <si>
    <t>NXP Semiconductors, AE Nijmegen, The Netherlands</t>
  </si>
  <si>
    <t>A. Mavinkurve</t>
  </si>
  <si>
    <t>S. Shantaram</t>
  </si>
  <si>
    <t>NXP Semiconductors, Austin, TX</t>
  </si>
  <si>
    <t>J.J.M. Zaal</t>
  </si>
  <si>
    <t>Package Development Fairchild Semiconductor Corp., Shanghai</t>
  </si>
  <si>
    <t>Package Development Fairchild Semiconductor Corp., Cebu</t>
  </si>
  <si>
    <t>Package Development Fairchild Semiconductor Corp., USA</t>
  </si>
  <si>
    <t>O. S. Jeon</t>
  </si>
  <si>
    <t>Package Development Fairchild Semiconductor Corp., Bucheon</t>
  </si>
  <si>
    <t>Package Development Fairchild Semiconductor Corp., Singapore</t>
  </si>
  <si>
    <t>V. N. N. Trilochan Rambhatla</t>
  </si>
  <si>
    <t>George W. Woodruff School of Mechanical Engineering, Georgia Institute of Technology, Atlanta, GA, USA</t>
  </si>
  <si>
    <t>P. Markondeya Raj</t>
  </si>
  <si>
    <t>3D System Packaging Research Center, Georgia Institute of Technology, Atlanta, GA, USA</t>
  </si>
  <si>
    <t>Satomi Kawamoto</t>
  </si>
  <si>
    <t>Namics Corporation, Niigata City, Niigata Prefecture, Japan</t>
  </si>
  <si>
    <t>Rao R. Tummala</t>
  </si>
  <si>
    <t>Chih-Hao Lin</t>
  </si>
  <si>
    <t>Material and Chemical Research Laboratories, Industrial Technology Research Institute, Hsinchu, Taiwan, R.O.C.</t>
  </si>
  <si>
    <t>Kai-Chi Chen</t>
  </si>
  <si>
    <t>Shu-Chen Huang</t>
  </si>
  <si>
    <t>William E. R. Krieger</t>
  </si>
  <si>
    <t>George W. Woodruff School of Mechanical Engineering, Georgia Institute of Technology, Atlanta, GA, USA
William E. R. Krieger, photograph and biography not available at the time of publication.</t>
  </si>
  <si>
    <t>Sathyanarayanan Raghavan</t>
  </si>
  <si>
    <t>George W. Woodruff School of Mechanical Engineering, Georgia Institute of Technology, Atlanta, GA, USA
Sathyanarayanan Raghavan, photograph and biography not available at the time of publication.</t>
  </si>
  <si>
    <t>George W. Woodruff School of Mechanical Engineering, Georgia Institute of Technology, Atlanta, GA, USA
Suresh K. Sitaraman, photograph and biography not available at the time of publication.</t>
  </si>
  <si>
    <t>C. Y. Liu</t>
  </si>
  <si>
    <t>Materials Analysis Technology Inc., Hsinchu, Taiwan</t>
  </si>
  <si>
    <t>P. S. Kuo</t>
  </si>
  <si>
    <t>C. H. Chu</t>
  </si>
  <si>
    <t>Carl Zeiss X-ray Microscopy, Pleasanton, CA</t>
  </si>
  <si>
    <t>Department of Microelectronics and Nanoelectronics, University of Malta, Msida, Malta</t>
  </si>
  <si>
    <t>Department of Mechanical and Aerospace Engineering, The Hong Kong University of Science and Technology, Hong Kong, SAR China
Shool of Energy and Power Engineering, Xi'an Jiaotong University, Xi'an, China</t>
  </si>
  <si>
    <t>Department of Mechanical and Aerospace Engineering, The Hong Kong University of Science and Technology, Hong Kong, SAR China</t>
  </si>
  <si>
    <t>Lumileds commercial (Shanghai) Co. Ltd., Shanghai, China</t>
  </si>
  <si>
    <t>APT Electronics (Guangzhou) Ltd, Guangzhou, China</t>
  </si>
  <si>
    <t>Daniel Rhee Min Woo</t>
  </si>
  <si>
    <t>A*STAR, Agency for Science Technology and Research, Innovis, Singapore</t>
  </si>
  <si>
    <t>Hwang How Yuan</t>
  </si>
  <si>
    <t>Jerry Aw Jie Li</t>
  </si>
  <si>
    <t>Lee Jong Bum</t>
  </si>
  <si>
    <t>Zhang Hengyun</t>
  </si>
  <si>
    <t>Yu Huiping</t>
  </si>
  <si>
    <t>College of Mechanical Engineering and Applied Electronics Technology, Beijing University of Technology, Beijing, P R China</t>
  </si>
  <si>
    <t>Hu Mingqing</t>
  </si>
  <si>
    <t>An Tong</t>
  </si>
  <si>
    <t>Chen Pei</t>
  </si>
  <si>
    <t>Pi Bensong</t>
  </si>
  <si>
    <t>M. Lager</t>
  </si>
  <si>
    <t>D. Tews</t>
  </si>
  <si>
    <t>R. Haidar</t>
  </si>
  <si>
    <t>S. Hotz</t>
  </si>
  <si>
    <t>W. Cho</t>
  </si>
  <si>
    <t>Atotech (China) Chemicals Ltd, Guangzhou, China</t>
  </si>
  <si>
    <t>A. Liong</t>
  </si>
  <si>
    <t>P. Brooks</t>
  </si>
  <si>
    <t>Kaspar M. B. Jansen</t>
  </si>
  <si>
    <t>Design Engineering Department, Delft University of Technology, Delft, CE, The Netherlands
Kaspar M. B. Jansen received the M.S. degree in chemical engineering from Twente University, Twente, The Netherlands, in 1987, and the Ph.D. degree from the Delft University of Technology, Delft, The Netherlands, in 1993.
He was with the Philips Research Laboratories, Eindhoven, The Netherlands. From 1993 to 1995, he was a Post-Doctoral with the University of Salerno, Salerno, Italy, followed by a Post-Doctoral position with the Mechanical Engineering Department, Twente University from 1995 to 1998, and a Post-Doctoral position with the Physics Department, Twente University, from 1998 to 2000. From 2001 to 2012, he was an Associate Professor with the Mechanical Engineering Department, Delft University of Technology and since April 2012, he has been an Associate Professor with the Industrial Desing Engineering Department, Delft University of Technology. He is the author of more than 60 articles and 150 conference papers. His current research interests include polymer processing, mechanical behavior of polymers and polymer composites as well as thermosets and microelectronics packaging, nano-reinforced polymers, and health monitoring.</t>
  </si>
  <si>
    <t>Engineering, Validation, and Reliability Department, Automotive Electronics Division Robert Bosch GmbH, Reutlingen, Germany
Mechanical, Maritime and Materials Engineering Department, Delft University of Technology, Delft, CE, The Netherlands
Berkan Öztürk received the B.S. degree in metallurgical and materials engineering from Middle East Technical University, Ankara, Turkey, in 2008, and the M.S. degree in advanced materials and processes from Friedrich-Alexander-University, Erlangen, Germany, in 2010. He is currently pursuing the Ph.D. degree in precision and microsystems engineering with the Delft University of Technology, Delft, The Netherlands, in cooperation with Robert Bosch GmbH.
His current research interests include material characterization of electronic materials and finite element modeling of electronic control units.</t>
  </si>
  <si>
    <t>Dangelmayer Associates, Electronics Workshop, Berkeley, California, USA</t>
  </si>
  <si>
    <t>Stephen C. T. Kwok</t>
  </si>
  <si>
    <t>Department of Mechanical and Aerospace Engineering, The Hong Kong University of Science and Technology, Kowloon, Hong Kong</t>
  </si>
  <si>
    <t>Manoj Nachnani</t>
  </si>
  <si>
    <t>EoPlex, Inc., San Jose, CA</t>
  </si>
  <si>
    <t>Phil Rogren</t>
  </si>
  <si>
    <t>Yuhao Sun</t>
  </si>
  <si>
    <t>School of Physical Science and Technology, Shanghai Tech University, Shanghai, China</t>
  </si>
  <si>
    <t>State Key Laboratory of Metal Matrix Composites, Shanghai Jiao Tong University, Shanghai, China</t>
  </si>
  <si>
    <t>Shanghai Jiao Tong University, Shanghai, CN</t>
  </si>
  <si>
    <t>Yejun Zhu</t>
  </si>
  <si>
    <t>Department of Mechanical and Aerospace Engineering, Hong Kong University of Science and Technology, Hong Kong</t>
  </si>
  <si>
    <t>Center for Engineering Materials and Reliability, Hong Kong University of Science and Technology, Hong Kong</t>
  </si>
  <si>
    <t>Ke Xue</t>
  </si>
  <si>
    <t>NXP Semiconductors Hong Kong Ltd.</t>
  </si>
  <si>
    <t>Martin Li</t>
  </si>
  <si>
    <t>Jingshen Wu</t>
  </si>
  <si>
    <t>Cha Chan Lam</t>
  </si>
  <si>
    <t>Infineon Technologies (Malaysia) Sdn. Bhd., Batu Berendam, Melaka</t>
  </si>
  <si>
    <t>Kong Chet Hung</t>
  </si>
  <si>
    <t>Niessner Martin Richard</t>
  </si>
  <si>
    <t>Lei Zhang</t>
  </si>
  <si>
    <t>Wei Wang</t>
  </si>
  <si>
    <t>Xianghong Bi</t>
  </si>
  <si>
    <t>Fok Ying Tung Graduate School, The Hong Kong University of Science and Technology, Kowloon, Hong Kong</t>
  </si>
  <si>
    <t>Karina Leung</t>
  </si>
  <si>
    <t>Lightning Optoelectronic Technology (SZ) Company, Ltd., Shenzhen, China</t>
  </si>
  <si>
    <t>Yeqing Wu</t>
  </si>
  <si>
    <t>ON Semiconductor Malaysia Sdn. Bhd., Senawang Industrial Estate, Seremban, Negeri Sembilan, Malaysia</t>
  </si>
  <si>
    <t>Jeffrey ChangBing Lee</t>
  </si>
  <si>
    <t>IST-Integrated Service Technology, Inc., Hsinchu, China</t>
  </si>
  <si>
    <t>Li Li</t>
  </si>
  <si>
    <t>Cisco Systems, Inc., San Jose, CA, USA</t>
  </si>
  <si>
    <t>Brian Smith</t>
  </si>
  <si>
    <t>HDP User Group International, Inc., USA</t>
  </si>
  <si>
    <t>B. Wunderle</t>
  </si>
  <si>
    <t>Fraunhofer Institute of Reliability and Microintegration (IZM), Berlin, Germany
Chemnitz University of Technology, Chemnitz, Germany</t>
  </si>
  <si>
    <t>M. Schulz</t>
  </si>
  <si>
    <t>Chemnitz University of Technology, Chemnitz, Germany
Angewandte Micro-Messtechnik GmbH, Berlin, Germany</t>
  </si>
  <si>
    <t>Angewandte Micro-Messtechnik GmbH, Berlin, Germany</t>
  </si>
  <si>
    <t>I. Maus</t>
  </si>
  <si>
    <t>Infineon Technologies AG, Neubiberg, Germany</t>
  </si>
  <si>
    <t>H. Pape</t>
  </si>
  <si>
    <t>Fraunhofer Institute of Electronic Nano Systems, Chemnitz, Germany</t>
  </si>
  <si>
    <t>B. Öztürk</t>
  </si>
  <si>
    <t>'Robert Bosch GmbH, Automotive Electronics, Reutlingen, Germany
Delft University of Technology, Mekelweg 2, Netherlands</t>
  </si>
  <si>
    <t>P. Gromala</t>
  </si>
  <si>
    <t>'Robert Bosch GmbH, Automotive Electronics, Reutlingen, Germany</t>
  </si>
  <si>
    <t>C. Otto</t>
  </si>
  <si>
    <t>A. Fischer</t>
  </si>
  <si>
    <t>K.M.B. Jansen</t>
  </si>
  <si>
    <t>Delft University of Technology, Mekelweg 2, Delft, Netherlands</t>
  </si>
  <si>
    <t>Technische Universiteit Delft, Delft, Zuid-Holland, NL</t>
  </si>
  <si>
    <t>Junhui Li</t>
  </si>
  <si>
    <t>School of Mechanical and Electrical Engineering and the State Key Laboratory of High Performance Complex Manufacturing, Central South University, Changsha, China
Junhui Li received the Ph.D. degree in mechatronics engineering from Central South University (CSU), Changsha, China, in 2008.
Since September 2011, he has been a Professor with CSU. He is currently working on electronics packaging and characterization. He has published more than 40 papers in journals and conference proceedings. His research interests include microelectronics, electronics packaging, processing design and development, and reliability evaluation and failure analysis of electronic devices and packages.</t>
  </si>
  <si>
    <t>Xiaolong Zhang</t>
  </si>
  <si>
    <t>School of Mechanical and Electrical Engineering and the State Key Laboratory of High Performance Complex Manufacturing, Central South University, Changsha, China
Xiaolong Zhang is currently working toward the M.S. degree at Central South University, Changsha, China.</t>
  </si>
  <si>
    <t>Linggang Liu</t>
  </si>
  <si>
    <t>School of Mechanical and Electrical Engineering and the State Key Laboratory of High Performance Complex Manufacturing, Central South University, Changsha, China
Linggang Liu is currently working toward the M.S. degree at Central South University, Changsha, China.</t>
  </si>
  <si>
    <t>Lei Han</t>
  </si>
  <si>
    <t>School of Mechanical and Electrical Engineering and the State Key Laboratory of High Performance Complex Manufacturing, Central South University, Changsha, China
Lei Han received the B.S., M.S., and Ph.D. degrees from the University of Science and Technology of China, Hefei, China, in 1982, 1984, and 1989, respectively.
During 1991–1995 and 2000–2003, he was a Research Associate with Oregon State University, Corvallis, Lehigh University, Bethlehem, PA, State University of New York, Stony Brook, and Case Western Reserve University, Cleveland, OH. He is currently a Professor with Central South University, Changsha, China. His research interests include experimental mechanics, smart structures, wavelet analysis, and electronic packaging reliability.</t>
  </si>
  <si>
    <t>M. Sadeghinia</t>
  </si>
  <si>
    <t>K. M. B. Jansen</t>
  </si>
  <si>
    <t>L. J. Ernst</t>
  </si>
  <si>
    <t>Infineon Technologies AG, Munich, Germany</t>
  </si>
  <si>
    <t>Tam Yee Kam Daphne</t>
  </si>
  <si>
    <t>NXP Semiconductors, Kwai Chung, N.T., HK</t>
  </si>
  <si>
    <t>Chen Haibin</t>
  </si>
  <si>
    <t>The University of Hong Kong Science and Technology, Hong Kong, China</t>
  </si>
  <si>
    <t>Wu JingShen</t>
  </si>
  <si>
    <t>D.G. Yang</t>
  </si>
  <si>
    <t>Oseob Jeon</t>
  </si>
  <si>
    <t>Guofeng Xia</t>
  </si>
  <si>
    <t>College of Mechanical Engineering and Applied Electronics Technology, Beijing University of Technology, Beijing, China</t>
  </si>
  <si>
    <t>Fei Qin</t>
  </si>
  <si>
    <t>College of Mechanical Engineering and Applied Electronics Technology, Beijing University of Technology, Beijing, China
Packaging technology research institute, Tian Shui Hua Tian Technology Co. Ltd, TianShui, China</t>
  </si>
  <si>
    <t>Cha Gao</t>
  </si>
  <si>
    <t>Xiaobo Ma</t>
  </si>
  <si>
    <t>Packaging technology research institute, Tian Shui Hua Tian Technology Co. Ltd, TianShui, China</t>
  </si>
  <si>
    <t>M. Lebbai</t>
  </si>
  <si>
    <t>O.Y.M. Lam</t>
  </si>
  <si>
    <t>Fairchild Semiconductor Sdn. Bhd., Bayan Lepas, Malaysia</t>
  </si>
  <si>
    <t>Shanghai Jiao Tong University, Shanghai, China</t>
  </si>
  <si>
    <t>S. Y. Y. Leung</t>
  </si>
  <si>
    <t>Department of Precision and Microsystem Engineering, Faculty of 3mE, Delft University of Technnology, Delft, Netherlands</t>
  </si>
  <si>
    <t>Infineon Technologies, Munich, Germany</t>
  </si>
  <si>
    <t>Delft University of Technnology, Delft, Netherlands</t>
  </si>
  <si>
    <t>G. Schlottig</t>
  </si>
  <si>
    <t>PCB Technology Centre, Department of Industrial and Systems Engineering, Hong Kong Polytechnic University, Hong Kong, China
Jiajie Fan received the B.S. degree in inorganic materials science and engineering from Nanjing University of Technology, Nanjing, China, in 2006 and the M.S. degree in material science and engineering from the East China University of Science and Technology, Shanghai, China, in 2009. He is currently working toward the Ph.D. degree in industrial and systems engineering at The Hong Kong Polytechnic University, Hong Kong, China.
His research interests include prognostics and health management for LED lighting and electronic assembly.</t>
  </si>
  <si>
    <t>K. C. Yung</t>
  </si>
  <si>
    <t>PCB Technology Centre, Department of Industrial and Systems Engineering, Hong Kong Polytechnic University, Hong Kong, China
K. C. Yung is an Associate Professor in the Department of Industrial and Systems Engineering, The Hong Kong Polytechnic University, Hong Kong, China. He is also the Director of the Printed Circuit Board Technology Centre, The Hong Kong Polytechnic University, Hong Kong, China. His research areas include printed circuit board technology, integrated circuit manufacture, electronic assemblies and packaging, electronic materials, quality engineering, ISO9000 quality systems, TQM, and technology management.</t>
  </si>
  <si>
    <t>Michael Pecht</t>
  </si>
  <si>
    <t>Centre of Prognostics and System Health Management, Department of Electronic Engineering, City University of Hong Kong, Hong Kong, China
Michael Pecht (F'92) received the M.S. degree in electrical engineering and the M.S. and Ph.D. degrees in engineering mechanics from the University of Wisconsin, Madison.
He is currently a Visiting Professor of electrical engineering with the City University of Hong Kong, Kowloon, Hong Kong. He is the Founder of the Center for Advanced Life Cycle Engineering, University of Maryland, College Park, where he is also a George Dieter Chair Professor in mechanical engineering and a Professor in applied mathematics. He has written more than 20 books on electronic-product development and use and supply-chain management and over 400 technical articles. He has been leading a research team in the area of prognostics for the past 10 years and has now formed a new Prognostics and Health Management Consortium at the University of Maryland. He has consulted for over 100 major international electronics companies, providing expertise in strategic planning, design, test, prognostics, IP, and risk assessment of electronic products and systems.
Dr. Pecht is a Professional Engineer and a fellow of ASME and IMAPS. He has served as the Chief Editor of the IEEE Transactions on Reliability for eight years and on the advisory board of IEEE SPECTRUM. He is also Chief Editor of Microelectronics Reliability. He is an Associate Editor for the IEEE Transactions on Components and Packaging Technology. He was the recipient of the highest reliability honor, the IEEE Reliability Society's Lifetime Achievement Award, in 2008. He was also the recipient of the European Micro and Nano-Reliability Award for outstanding contributions to reliability research, the 3M Research Award for electronics packaging, and the IMAPS William D. Ashman Memorial Achievement Award for his contributions in electronics reliability analysis.</t>
  </si>
  <si>
    <t>Eric Erfe</t>
  </si>
  <si>
    <t>Charles J. Vath</t>
  </si>
  <si>
    <t>ComSol Consulting Private Limited, Singapore</t>
  </si>
  <si>
    <t>Richard Holliday</t>
  </si>
  <si>
    <t>World Gold Council, London, UK</t>
  </si>
  <si>
    <t>Texas Instruments Malaysia, Kuala Lumpur, Malaysia</t>
  </si>
  <si>
    <t>School of Materials Science and Engineering, Shanghai Jiao Tong University, Shanghai, China</t>
  </si>
  <si>
    <t>T. Falat</t>
  </si>
  <si>
    <t>Faculty of Microsystem Electronics and Photonics, Wroclaw University of Technology, Poland</t>
  </si>
  <si>
    <t>Faculty of Mechanical, Maritime and Materials Engineering, Delft University of Technnology, Delft, Netherlands</t>
  </si>
  <si>
    <t>Department QD BET CMI, Qimonda Dresden GmbH and Company OHG, Dresden, Germany</t>
  </si>
  <si>
    <t>Henkel Huawei Electronics Company Limited (HHE), Lianyungang, Jiangsu, China</t>
  </si>
  <si>
    <t>Jianhua Ruan</t>
  </si>
  <si>
    <t>LESHAN-PHENIX Semiconductor Company Limited, Leshan, Sichuan, China</t>
  </si>
  <si>
    <t>Yue Wang</t>
  </si>
  <si>
    <t>James D. Getty</t>
  </si>
  <si>
    <t>Nordson MARCH, Concord, CA, USA</t>
  </si>
  <si>
    <t>Institute of Microelectronics, School of Electron and Information Engineering, South China University of Technology, Guangzhou, China</t>
  </si>
  <si>
    <t>China Electronic Product Reliability and Environmental, Testing Research Institute, Guangzhou, China</t>
  </si>
  <si>
    <t>Freescale Semiconductor (China) Limited</t>
  </si>
  <si>
    <t>Yongsheng Lu</t>
  </si>
  <si>
    <t>Jianzheng Hu</t>
  </si>
  <si>
    <t>Department of Materials Science and Engineering, Myongji University, Yongin si, Kyunggi, South Korea</t>
  </si>
  <si>
    <t>Lianqiao Yang</t>
  </si>
  <si>
    <t>Moo Whan Shin</t>
  </si>
  <si>
    <t>Fairchild Semiconductor (Malaysia) Sdn. Bhd, Penang, Malaysia</t>
  </si>
  <si>
    <t>Guilin University of Electronic and Technology, Guilin, China
Delft University of Technnology, Delft, Netherlands</t>
  </si>
  <si>
    <t>W. D van Driel</t>
  </si>
  <si>
    <t>NXP Semiconductors, Nijmegen, Netherlands</t>
  </si>
  <si>
    <t>NXP Semiconductors, Netherlands
LaMIPS, Université de Caen Basse Normandie, Caen, France
IMS Bordeaux Université de Bordeaux, Talence, France</t>
  </si>
  <si>
    <t>NXP Semiconductors, Netherlands
LaMIPS, Université de Caen Basse Normandie, Caen, France</t>
  </si>
  <si>
    <t>Helene Fremont</t>
  </si>
  <si>
    <t>IMS Bordeaux Université de Bordeaux, Talence, France</t>
  </si>
  <si>
    <t>Guilin University of Electronic and Technology, Guilin, China</t>
  </si>
  <si>
    <t>D. Yang</t>
  </si>
  <si>
    <t>Ming-Han Tsai</t>
  </si>
  <si>
    <t>Department of Mechanical and Automation Engineering, I-Shou University, Kaohsiung, Taiwan</t>
  </si>
  <si>
    <t>Feng-Jui Hsu</t>
  </si>
  <si>
    <t>Meng-Chieh Weng</t>
  </si>
  <si>
    <t>Hsiang-Chen Hsu</t>
  </si>
  <si>
    <t>Yu-Teng Hsu</t>
  </si>
  <si>
    <t>Wen-Lo Hsich</t>
  </si>
  <si>
    <t>Shao-Tang ZhangJian</t>
  </si>
  <si>
    <t>Yi-Feng Chen</t>
  </si>
  <si>
    <t>Shen-Li Fu</t>
  </si>
  <si>
    <t>Jiang Haihua</t>
  </si>
  <si>
    <t>Guilin University of Electronic Technology, Guangxi, China</t>
  </si>
  <si>
    <t>Xiao-song Ma</t>
  </si>
  <si>
    <t>Chen Ning</t>
  </si>
  <si>
    <t>Micromachined Products Division, Analog Devices Inc.orporated, Cambridge, MA, USA
Xin Zhang (S'99–M'01) received the B.S. degree in precision optical engineering and the B.A. degree in technical communication from Tsinghua University, Beijing, China, in 1997 and 1998, respectively, and the M.S. degree in mechanical engineering, with a focus on micro electro mechanical systems (MEMS) design, from George Washington University, Washington, DC, in 2001.
He is a Senior MEMS Design Engineer in the Micromachined Products Division, Analog Devices, Inc. (ADI), Cambridge, MA. In the past six years of working at ADI, he has been a key microstructure designer for the company's high-performance MEMS accelerometers, optical switches, microphones, and other products. He, together with Dr. M. W. Judy, designed the MEMS structures of the innovative single-mass sensing three-axis accelerometers ADXL330. In addition to designing and optimizing MEMS sensors, he is also an expert in modeling MEMS packages and sensor–package interactions. He has about ten U.S. patents pending and many other technical publications.
Mr. Zhang has chaired MEMS sessions and given invited presentations at international conferences. He was the recipient of the Best Paper Award at the IEEE ITHERM 2006 Conference and one of the recipients of ADI's Award in 2007 for excellence in product development.</t>
  </si>
  <si>
    <t>Department of Mechanical Engineering, State University of New York, Binghamton, Binghamton, NY, USA
Seungbae Park received the Ph.D. degree from Purdue University, West Lafayette, IN, in 1994.
He began his professional career at the IBM Microelectronics Division, Endicott, NY, as a Development Engineer. Later, he was engaged in the reliability engineering responsible for the reliability of IBM's corporate flip-chip technology in both leaded and lead-free solders and high-performance packaging. After seven years at IBM, he started his academic career at the State University of New York at Binghamton in 2002. He has more than 60 technical publications. He is the holder of four U.S. patents. His research interests include physical reliability for microelectronics and micro electro mechanical systems (MEMS) packaging.
Dr. Park has served on several technical committees, including the JEDEC 14-1 Reliability Committee. He has been chairing iNEMI's Modeling and Simulation Technical Work Group, “Electronics Packaging” council in the Society of Experimental Mechanics, and “Emerging Technology” track for ITHERM 2006. He is currently the “Electronics and Photonics Packaging” Division Representative of IMECE 2007.</t>
  </si>
  <si>
    <t>Micromachined Products Division, Analog Devices Inc.orporated, Cambridge, MA, USA
Michael W. Judy (S'87–M'94) received the B.S. degree from Massachusetts Institute of Technology, Cambridge, in 1987, and the Ph.D. degree from the University of California, Berkeley, in 1994. In his doctoral research, he was the first to demonstrate polysilicon sidewall beams as structural elements in microresonators and microactuators.
In 1993, he joined Analog Devices, Inc. (ADI), where he has participated in all aspects of microelectromechanical system (MEMS) processing, design, and manufacturing. In 2003, he was promoted to an ADI Fellow, which is the highest technical level within ADI. He is currently the MEMS Design Manager for the Micromachined Products Division, ADI, Cambridge, MA, where he and his group have developed many accelerometers, gyros, optical switches, microphones, and other products. He has over 20 U.S. patents pending or awarded. His research interests include microsensor and microactuator design and modeling, design for manufacturing methodologies, and next-generation process and packaging technologies.
Dr. Judy has served on several technical committees, including most recently on the Technical Program Committee for Transducers 2007.</t>
  </si>
  <si>
    <t>Lawrence D. Andrews</t>
  </si>
  <si>
    <t>Vertical Circuits, Inc., Scotts Valley, CA, USA</t>
  </si>
  <si>
    <t>Terrence C. Caskey</t>
  </si>
  <si>
    <t>Simon J. S. McElrea</t>
  </si>
  <si>
    <t>Advanced Semiconductor Packaging Research Group Faculty of Engineering, Universiti Kebangsaan Malaysia, Bangi, Selangor Darul Ehsan, Malaysia</t>
  </si>
  <si>
    <t>Atotech Asia Pacific Limited, China</t>
  </si>
  <si>
    <t>Atotech Japan Limited, Yokohama, Japan</t>
  </si>
  <si>
    <t>S. Abdullah</t>
  </si>
  <si>
    <t>Department of Mechanical &amp; Materials Engineering, Universiti Kebangsaan Malaysia, Bangi, Malaysia</t>
  </si>
  <si>
    <t>M. F. Abdullah</t>
  </si>
  <si>
    <t>A. K. Arifin</t>
  </si>
  <si>
    <t>Edward K L Chan</t>
  </si>
  <si>
    <t>Hong Kong University of Science and Technology, Kowloon, Hong Kong, China</t>
  </si>
  <si>
    <t>NXP Semiconductors, Calamba, Laguna, Philippines</t>
  </si>
  <si>
    <t>Micromachined Products Division, Analog Devices Inc.orporated, Cambridge, MA, USA</t>
  </si>
  <si>
    <t>S.B. Park</t>
  </si>
  <si>
    <t>Department of Mechanical Engineering, State University of New York, Binghamton, Binghamton, NY, USA</t>
  </si>
  <si>
    <t>M.W. Judy</t>
  </si>
  <si>
    <t>Department of Mechanical Engineering, Guilin University of Electronic and Technology, Guilin, China</t>
  </si>
  <si>
    <t>D. G. Yang</t>
  </si>
  <si>
    <t>TMSC, Fairchild Semiconductor Corporation, Suzhou, Jiangsu, China</t>
  </si>
  <si>
    <t>Test/Reliability, Fairchild Semiconductor Corporation, Suzhou, Jiangsu, China</t>
  </si>
  <si>
    <t>Fairchild Semiconductor Corp., South Portland, ME, USA</t>
  </si>
  <si>
    <t>S. Irving</t>
  </si>
  <si>
    <t>D. Desbiens</t>
  </si>
  <si>
    <t>Fairchild Semiconductor (Suzhou) Corp., Suzhou, China</t>
  </si>
  <si>
    <t>C.K.Y. Wong</t>
  </si>
  <si>
    <t>Department of Mechanical Engineering, Hong Kong University of Science and Technology, Kowloon, Hong Kong, China</t>
  </si>
  <si>
    <t>E.V. Kuznetsov</t>
  </si>
  <si>
    <t>NT-MDT Company, Moscow, Russia</t>
  </si>
  <si>
    <t>Department of Chemistry, Hong Kong University of Science and Technology, Kowloon, Hong Kong, China</t>
  </si>
  <si>
    <t>M.M.F. Yuen</t>
  </si>
  <si>
    <t>Jiaqing Xi</t>
  </si>
  <si>
    <t>School of Material Science and Engineer, Shanghai Jiaotong University, Shanghai, China</t>
  </si>
  <si>
    <t>Shen Liang</t>
  </si>
  <si>
    <t>Department of Microelectronics, Soochow University, China
Soochow University, Suzhou, Jiangsu, CN
SHEN Liang, graduate student in department of microelectronics, Soochow University. Mingxiang WANG, professor in department of microelectronics, Soochow University. Tim Fai LAM, senior member of technical staff, SP ANSION (China) Ltd.</t>
  </si>
  <si>
    <t>Wang Mingxiang</t>
  </si>
  <si>
    <t>Dept. of Microelectron., Soochow Univ., Suzhou, China</t>
  </si>
  <si>
    <t>He YongHong</t>
  </si>
  <si>
    <t>SPANSION (China) Limited, Suzhou, China</t>
  </si>
  <si>
    <t>Lam Tim Fai</t>
  </si>
  <si>
    <t>Jiang Yu Qi</t>
  </si>
  <si>
    <t>J. Fauty</t>
  </si>
  <si>
    <t>ON Semiconductor, Package Technology Development Laboratory, Phoenix, AZ, USA
Joseph Fauty (M'90) received the M.S. degree in materials science from the State University of New York at Stony Brook in 1975.
He is a Senior Principal Staff Engineer with ON Semiconductor, Phoenix, AZ, working in the Package Technology Development Laboratory. He has 25 years experience in hybrid and MCM process technology. He is the author of four papers and holds three patents in package technology.
Mr. Fauty is a member of IMAPS.</t>
  </si>
  <si>
    <t>L.G. Cada</t>
  </si>
  <si>
    <t>University of Philippines, Quezon, Philippines
Intel Technology Philippines, Inc., Cavite, Philippines
Leonorina G. Cada received the Ph.D. degree in chemistry with research focus on polymer synthesis and characterization from the University of the Phillipines in 1993.
She was formerly the Reliability and Quality Assurance Department Manager, ON Semiconductor, Philippines. She is currently with Intel Technology Philippines, Inc. She also holds the position of an Associate Professor in the University of the Philippines-Diliman, teaching graduate courses on polymer science, materials degradation, and liquid crystals chemistry.</t>
  </si>
  <si>
    <t>M. Stana</t>
  </si>
  <si>
    <t>Motorola, Inc., Tesla, Czech Republic
Michal Stana received the M.S. degree in materials engineering from the Technical University of Mining and Metallurgy in Ostrava, Czech Republic, in 1997.
He joined Motorola in 1999 as a Supplier Quality Engineer. In 2001, he became a Process and Materials Engineer for all backend assembly (molding, trimming, tin dipping). His responsibilities include assembly process engineering, new material evaluation, qualification, design of experiments, etc.</t>
  </si>
  <si>
    <t>P. Alpern</t>
  </si>
  <si>
    <t>Corporate Assembly and Testing, Infineon Technologies AG, Munich, Germany</t>
  </si>
  <si>
    <t>K.C. Lee</t>
  </si>
  <si>
    <t>Product Reliability and Analysis, Infineon Technologies Asia Pacific Pte Ltd, Singapore</t>
  </si>
  <si>
    <t>G. Li</t>
  </si>
  <si>
    <t>Sensor Products Division, Motorola, Inc., Tempe, AZ, USA</t>
  </si>
  <si>
    <t>D. Mahadevan</t>
  </si>
  <si>
    <t>M. Chapman</t>
  </si>
  <si>
    <t>Semiconductor Material Division, Samsung Techwin Company Limited, Changwon, South Korea
Se Chuel Park is a senior engineer and manager of package material development engineering at semiconductor material division, SAMSUNG TECHWIN Co., LTD. He developed ultra thin Pd PPF (u-PPF) and new process in surface finishing for leadframe. He received a master's degree in metallurgical engineering from Pusan National University. (sech.park@sarnsung.com]</t>
  </si>
  <si>
    <t>Semiconductor Material Division, Samsung Techwin Company Limited, Changwon, South Korea
Chullae Cho is a senior engineer and a leader of package development part of Precision Instruments R&amp;D Center, SAMSUNG TECHWIN Co., LTD. He received a Ph.D. in electrochemistry from Seoul National University. [c.cho@samsung.com]</t>
  </si>
  <si>
    <t>Semiconductor Material Division, Samsung Techwin Company Limited, Changwon, South Korea
Sung-Kwan Paek is a package material development engineer at Samsung Techwin, working in the semiconductor material division. He earned master's degree in metallurgical engineering from Pusan National University [raphael.paek@samsung.coml</t>
  </si>
  <si>
    <t>Fairchild Semiconductor Corporation, ME, USA</t>
  </si>
  <si>
    <t>M. Rioux</t>
  </si>
  <si>
    <t>A.J. Schoenberg</t>
  </si>
  <si>
    <t>D. Chong</t>
  </si>
  <si>
    <t>Philips, Eindhoven, Netherlands</t>
  </si>
  <si>
    <t>Singapore-MIT Alliance, National University of Singapore, Singapore</t>
  </si>
  <si>
    <t>S. Liu</t>
  </si>
  <si>
    <t>Mechanical Engineering Department, Wayne State University, Detroit, MI, USA</t>
  </si>
  <si>
    <t>Z.F. Qian</t>
  </si>
  <si>
    <t>H.J.L. Bressers</t>
  </si>
  <si>
    <t>J. Janssen</t>
  </si>
  <si>
    <t>Ji Hyuck Yang</t>
  </si>
  <si>
    <t>Department of Mechanical Engineering, Yonsei University, Seoul, South Korea</t>
  </si>
  <si>
    <t>Kang Yong Lee</t>
  </si>
  <si>
    <t>Jong Tae Moon</t>
  </si>
  <si>
    <t>Device Research Department 2 Semiconductor Research Division, Hyundai Electronics Company Limited, Ichon, South Korea</t>
  </si>
  <si>
    <t>Sung Hak Hong</t>
  </si>
  <si>
    <t>Seung Wook Yoon</t>
  </si>
  <si>
    <t>Chang Jun Park</t>
  </si>
  <si>
    <t>Yoon Hwa Choi</t>
  </si>
  <si>
    <t>Jae Myun Kim</t>
  </si>
  <si>
    <t>Jong Hyun Lee</t>
  </si>
  <si>
    <t>Metallurgy &amp; materials science engineering, Hongik University, Seoul, South Korea
Device Research Department 2 Semiconductor Research Division, Hyundai Electronics Company Limited, Ichon, South Korea</t>
  </si>
  <si>
    <t>Ja Ryoung Kim</t>
  </si>
  <si>
    <t>Yo Hwan Koh</t>
  </si>
  <si>
    <t>Express Packaging Systems, Inc., Palo Alto, CA, USA</t>
  </si>
  <si>
    <t>R. Lee</t>
  </si>
  <si>
    <t>H. Chao</t>
  </si>
  <si>
    <t>Hon Hai Precision Industry Company Limited, Taipei, Taiwan</t>
  </si>
  <si>
    <t>Young-Gon Kim</t>
  </si>
  <si>
    <t>LG Semicon Package Research and Development Center, Cheonghu, South Korea</t>
  </si>
  <si>
    <t>Microelectronics Division, IBM, Endicott, NY, USA</t>
  </si>
  <si>
    <t>Shin Choi</t>
  </si>
  <si>
    <t>Myung-Ki Kim</t>
  </si>
  <si>
    <t>M.K. Rahim</t>
  </si>
  <si>
    <t>Department of Mechanical Engineering, Center of Advanced Vehicle Electronics, Aubum University, Auburn, AL, USA</t>
  </si>
  <si>
    <t>J.C. Suhling</t>
  </si>
  <si>
    <t>R.C. Jaeger</t>
  </si>
  <si>
    <t>Department of Electrical and Computer Engineering, Center of Advanced Vehicle Electronics, Aubum University, Auburn, AL, USA</t>
  </si>
  <si>
    <t>P. Lall</t>
  </si>
  <si>
    <t>Loh Wei Keat</t>
  </si>
  <si>
    <t>Assembly and Test Technology Development, Intel Technology Sdn Bhd, Malaysia</t>
  </si>
  <si>
    <t>Lee Yung Hsiang</t>
  </si>
  <si>
    <t>Ong Kang Eu</t>
  </si>
  <si>
    <t>Chin Ian</t>
  </si>
  <si>
    <t>Leong Jenn Seong</t>
  </si>
  <si>
    <t>Quality and Reliability Department, Intel Technology Sdn Bhd, Malaysia</t>
  </si>
  <si>
    <t>https://ieeexplore-ieee-org.ejournals.um.edu.mt/document/7140764/</t>
  </si>
  <si>
    <t>https://ieeexplore-ieee-org.ejournals.um.edu.mt/document/5270581/</t>
  </si>
  <si>
    <t>https://ieeexplore-ieee-org.ejournals.um.edu.mt/document/6212871/</t>
  </si>
  <si>
    <t>https://ieeexplore-ieee-org.ejournals.um.edu.mt/document/7103078/</t>
  </si>
  <si>
    <t>https://ieeexplore-ieee-org.ejournals.um.edu.mt/document/861572/</t>
  </si>
  <si>
    <t>https://ieeexplore-ieee-org.ejournals.um.edu.mt/document/860575/</t>
  </si>
  <si>
    <t>https://ieeexplore-ieee-org.ejournals.um.edu.mt/document/5270562/</t>
  </si>
  <si>
    <t>https://ieeexplore-ieee-org.ejournals.um.edu.mt/document/1414940/</t>
  </si>
  <si>
    <t>https://ieeexplore-ieee-org.ejournals.um.edu.mt/document/4441444/</t>
  </si>
  <si>
    <t>https://ieeexplore-ieee-org.ejournals.um.edu.mt/document/6092468/</t>
  </si>
  <si>
    <t>https://ieeexplore-ieee-org.ejournals.um.edu.mt/document/4198929/</t>
  </si>
  <si>
    <t>https://ieeexplore-ieee-org.ejournals.um.edu.mt/document/5074265/</t>
  </si>
  <si>
    <t>https://ieeexplore-ieee-org.ejournals.um.edu.mt/document/865132/</t>
  </si>
  <si>
    <t>https://ieeexplore-ieee-org.ejournals.um.edu.mt/document/1596483/</t>
  </si>
  <si>
    <t>https://ieeexplore-ieee-org.ejournals.um.edu.mt/document/559723/</t>
  </si>
  <si>
    <t>https://ieeexplore-ieee-org.ejournals.um.edu.mt/document/1304019/</t>
  </si>
  <si>
    <t>https://ieeexplore-ieee-org.ejournals.um.edu.mt/document/1304094/</t>
  </si>
  <si>
    <t>https://ieeexplore-ieee-org.ejournals.um.edu.mt/document/471053/</t>
  </si>
  <si>
    <t>https://ieeexplore-ieee-org.ejournals.um.edu.mt/document/7486883/</t>
  </si>
  <si>
    <t>https://ieeexplore-ieee-org.ejournals.um.edu.mt/document/4472169/</t>
  </si>
  <si>
    <t>https://ieeexplore-ieee-org.ejournals.um.edu.mt/document/5507863/</t>
  </si>
  <si>
    <t>https://ieeexplore-ieee-org.ejournals.um.edu.mt/document/6523396/</t>
  </si>
  <si>
    <t>https://ieeexplore-ieee-org.ejournals.um.edu.mt/document/5270602/</t>
  </si>
  <si>
    <t>https://ieeexplore-ieee-org.ejournals.um.edu.mt/document/6922685/</t>
  </si>
  <si>
    <t>https://ieeexplore-ieee-org.ejournals.um.edu.mt/document/187642/</t>
  </si>
  <si>
    <t>https://ieeexplore-ieee-org.ejournals.um.edu.mt/document/5702699/</t>
  </si>
  <si>
    <t>https://ieeexplore-ieee-org.ejournals.um.edu.mt/document/4417073/</t>
  </si>
  <si>
    <t>https://ieeexplore-ieee-org.ejournals.um.edu.mt/document/5074129/</t>
  </si>
  <si>
    <t>https://ieeexplore-ieee-org.ejournals.um.edu.mt/document/6249019/</t>
  </si>
  <si>
    <t>https://ieeexplore-ieee-org.ejournals.um.edu.mt/document/5074177/</t>
  </si>
  <si>
    <t>https://ieeexplore-ieee-org.ejournals.um.edu.mt/document/1202922/</t>
  </si>
  <si>
    <t>https://ieeexplore-ieee-org.ejournals.um.edu.mt/document/506104/</t>
  </si>
  <si>
    <t>https://ieeexplore-ieee-org.ejournals.um.edu.mt/document/5507841/</t>
  </si>
  <si>
    <t>https://ieeexplore-ieee-org.ejournals.um.edu.mt/document/7412299/</t>
  </si>
  <si>
    <t>https://ieeexplore-ieee-org.ejournals.um.edu.mt/document/4147339/</t>
  </si>
  <si>
    <t>https://ieeexplore-ieee-org.ejournals.um.edu.mt/document/927701/</t>
  </si>
  <si>
    <t>https://ieeexplore-ieee-org.ejournals.um.edu.mt/document/4550211/</t>
  </si>
  <si>
    <t>https://ieeexplore-ieee-org.ejournals.um.edu.mt/document/5490916/</t>
  </si>
  <si>
    <t>https://ieeexplore-ieee-org.ejournals.um.edu.mt/document/670791/</t>
  </si>
  <si>
    <t>https://ieeexplore-ieee-org.ejournals.um.edu.mt/document/4607131/</t>
  </si>
  <si>
    <t>https://ieeexplore-ieee-org.ejournals.um.edu.mt/document/6036160/</t>
  </si>
  <si>
    <t>https://ieeexplore-ieee-org.ejournals.um.edu.mt/document/5232560/</t>
  </si>
  <si>
    <t>https://ieeexplore-ieee-org.ejournals.um.edu.mt/document/492120/</t>
  </si>
  <si>
    <t>https://ieeexplore-ieee-org.ejournals.um.edu.mt/document/4198950/</t>
  </si>
  <si>
    <t>https://ieeexplore-ieee-org.ejournals.um.edu.mt/document/7486877/</t>
  </si>
  <si>
    <t>https://ieeexplore-ieee-org.ejournals.um.edu.mt/document/4763404/</t>
  </si>
  <si>
    <t>https://ieeexplore-ieee-org.ejournals.um.edu.mt/document/4606951/</t>
  </si>
  <si>
    <t>https://ieeexplore-ieee-org.ejournals.um.edu.mt/document/273570</t>
  </si>
  <si>
    <t>IEEE/SEMI Conference and Workshop on Advanced Semiconductor Manufacturing</t>
  </si>
  <si>
    <t>International Conference on Adhesive Joining and Coating Technology in Electronics Manufacturing</t>
  </si>
  <si>
    <t>IEEE Region 10 International Conference TENCON</t>
  </si>
  <si>
    <t>Electro</t>
  </si>
  <si>
    <t>IEEE CPMT Symposium Japan</t>
  </si>
  <si>
    <t>IEEE Transactions on Components, Packaging, and Manufacturing Technology: Part A</t>
  </si>
  <si>
    <t>International Conference on Multichip Modules and High Density Packaging</t>
  </si>
  <si>
    <t>cite (2003) Hygroscopic swelling and sorption characteristics of epoxy molding compounds used in electronic packaging, Moisture, Temperature measurement, Compounds, Micromechanical devices, Stress, Strain, Temperature sensors, Viscoelastic Behavior, Sensor Devices, Investigation Of Stress, Hygroscopic Behavior, Mold Compound, Weight Loss, Material Properties, Series Of Tests, Digital Scale, Temperature Cycles, Dynamic Mechanical Analysis, Simple Assumption, Digital Image Correlation, Stress Relaxation, Saturated Samples, Saturated Moisture, Stress Relaxation Tests, Moisture Content, Thermal Expansion, Moisture Diffusion, Weight Loss Measurements, Storage Modulus, Strain Measurements, Relaxation Modulus, Effect Of Moisture, Saturating Concentration, Master Curve, Viscoelastic Effects, Dynamic Mechanical Analysis Tests, Hygroscopic swelling coefficient, microelectromechanical systems (MEMS), moisture diffusion, molding compound, viscoelasticity., Hygroscopic swelling coefficient, microelectromechanical systems (MEMS), moisture diffusion, molding compound, viscoelasticity</t>
  </si>
  <si>
    <t>adhesion, EMC, Adhesives, Lead compounds, Plastic packaging, Electronics packaging, Electromagnetic compatibility, Copper, Scanning electron microscopy, Delamination, Moisture, Absorption, Plastic Packaging, Adhesion Behavior, Scanning Electron Microscopy, Energy-dispersive X-ray Spectroscopy, Adhesion Strength, Vertical Plane, Electronic Packaging, Kinds Of Samples</t>
  </si>
  <si>
    <t>nice photo, Delamination, Semiconductor device measurement, Image edge detection, Algorithm design and analysis, Noise, Inspection, Humans, Automatic Optical Inspection, Image Capture, Location Shift, Human Supervision, Denoising, Horizontal Plane, Intensity Levels, Vertical Line, Binary Image, Distance Calculation, Edge Detection, Vertical Distance, Neighboring Points, Maximum Curvature, Corner Points, Signet Ring, Edge Points, Street Corners</t>
  </si>
  <si>
    <t>iron, Fe, alloy 42, Automotive, Thermomechanical processes, Materials reliability, Iron, Numerical models, Electromagnetic compatibility, Heating, Processing Conditions, Fabrication Process, Control Unit, Specimen Preparation, Interfacial Adhesion, Real Product, Energy Release Rate, Electronic Unit, Vast Amount Of Literature, Cohesive Zone, Interface Crack, Cohesive Zone Model, Actuator, Energy Change, Poisson’s Ratio, Crack Propagation, Residual Stress, Isotropic Material, Crack Growth, Crack Length, Double Cantilever Beam, Pure Mode, Cohesive Elements, Point Bending, Critical Interface, Stress Intensity Factor, Plane Stress, Reference Length, Element Stiffness</t>
  </si>
  <si>
    <t>encapsulation, Process, Encapsulation, Integrated circuit measurements, Permanent magnets, Resins, Transfer molding, Bonding, Electronics packaging, Integrated circuit packaging, Rotation measurement, Filling, Measurement System, Hall Elements, Curing Process, Permanent Magnet, Direction Of Rotation, Transfer Time, Height Direction, High-speed Video Camera, Temperature Changes, Behavioral Measures, Mechanical Behavior, Visual Analysis, Magnetic Materials, Magnetic Flux, Temperature Coefficient, Thickness Direction, Low Melting Temperature, Magnetic Temperature, Curie Point</t>
  </si>
  <si>
    <t>adhesion, copper, Cu, BST, button shear test, Copper, Adhesives, Rough surfaces, Surface roughness, Surface morphology, Bonding, Surface cracks, Coatings, Resins, Surface finishing, Interfacial Adhesion, Copper Oxide, Copper Substrate, Black Oxide, Black Copper, Wettability, Surface Energy, Bond Strength, Oxide Layer, Surface Finish, Chemical Elements, Surface Free Energy, Surface Parameters, Shear Test, Mechanical Interlocking, Fracture Morphology, Interfacial Bond, Cupric Oxide, Oxygen Concentration, X-ray Photoelectron Spectroscopy, Copper Surface, Rutherford Backscattering Spectrometry, Polar Components, Contact Angle, Black Ink, Liquid Resin, Diiodomethane, Processing Mechanisms, Atomic Force Microscopy, Dispersive Component</t>
  </si>
  <si>
    <t>adhesion, EMC, surface morphology, PPF, Adhesives, Chemical analysis, Surface morphology, Scanning electron microscopy, Nitrogen, Plasma immersion ion implantation, Plasma measurements, Goniometers, Spectroscopy, Photoelectron microscopy, Plasma Immersion Ion Implantation, Scanning Electron Microscopy, X-ray Photoelectron Spectroscopy, Wettability, Contact Angle, Ionizing Radiation, Angle Measurements, Oxygen Ions, Oxygen Nitrogen, Thin Films, Delamination, Scanning Electron Microscopy Observations, X-ray Photoelectron Spectroscopy Measurements, Plastic Packaging, Nickel Oxide, Plasma Cleaner, Increase In Contact Angle, Copper Alloy, Implantation Stage</t>
  </si>
  <si>
    <t>QFN, Integrated circuit modeling, Integrated circuit packaging, Application specific integrated circuits, Insertion loss, Predictive models, Electromagnetic modeling, Numerical simulation, Parasitic capacitance, Scattering parameters, Numerical models, Integrated Circuit Applications, Quad-flat No-leads, Quad Flat, Analytical Methods, Numerical Simulations, Packing Structure, S-parameters, Insertion Loss, Electromagnetic Simulation, Return Loss, Three-dimensional Simulations, Parasitic Parameters, Three-dimensional Numerical Simulations, Printed Circuit Board, Equivalent Circuit Model, Parasitic Capacitance, Electromagnetic Model, Parasitic Inductance, Compact Packing, Bond Wires</t>
  </si>
  <si>
    <t>Process, copper, Cu, Copper, Intermetallic, Aging, Bonding, Gold, Wire, Metallization, Aluminum, Temperature, Welding, Aging Process, High Temperature, Rapid Growth, Energy-dispersive X-ray Spectroscopy, Bond Strength, Aging Time, Residual Stress, Internal Stress, Growth Behavior, Copper Wire, Backscattered Electron, Stress Gradient, Interfacial Bond, Gold Wire, Ratio Of Cu, Formation Of Intermetallic Compounds, Unequal Rates</t>
  </si>
  <si>
    <t>Finite element, finite volume, fluid/structure interaction, moulded package, void formation, Electromagnetic compatibility, Silicon, Encapsulation, Mathematical model, Shape, Equations, Solder Bumps, Finite Element, Perimeter, Maximum Displacement, Finite Volume, Effect Of Shape, Von Mises Stress, Void Formation, Silicon Chip, Fluid-structure Interaction, Fluid Flow, Finite Element Method, Fluid Volume, Shear Rate, Design Software, Material Selection, Momentum Equation, Pressure Distribution, Reaction Order, Part Of Package, Non-uniform Flow, Types Of Arrangements, Packaging Process, Type Of Packaging, Downward Displacement, Finite Volume Method, User-defined Function, Inlet Outlet, Finite element, finite volume, fluid/structure interaction, moulded package, void formation</t>
  </si>
  <si>
    <t>EMC, Warpage, Electromagnetic compatibility, Packaging, Curing, History, Polymers, Viscosity, Elasticity, Temperature dependence, Capacitive sensors, Stress, Package Warpage, Viscoelastic, Progress In The Field, Viscoelastic Model, Viscoelastic Characteristics, Overview Of Progress, Simulation Results, Young’s Modulus, Finite Element, Thermal Expansion, Curing Temperature, Bulk Modulus, Strain Gauges, Master Curve, Rubbery State, Shift Factor, Accurate Pressure, Standard Finite Element, Relaxation Modulus</t>
  </si>
  <si>
    <t>iron, Fe, alloy 42, Moisture, Adhesives, Copper, Surface treatment, Electronic packaging thermal management, Chemicals, Bonding, Testing, Integrated circuit packaging, Polymers, Self-assembly, Hydrophobic Self-assembly, Treatment Time, Wettability, Contact Angle, Reliability Test, Contact Angle Measurements, Interfacial Adhesion, Coupling Agent, Epoxy System, Solution Deposition, Scanning Electron Microscopy, X-ray Photoelectron Spectroscopy, Surface Energy, Storage Conditions, Hydrophobic Surface, Decrease In The Percentage, Laboratory Environment, Water Contact Angle, Decrease In Adhesion, Hydrophobic Interface, Thiol Molecules, Smaller Contact Angle, Humid Environment, Substrate Type, Critical Load, Oxidation Treatment</t>
  </si>
  <si>
    <t>Failure, ESD damage, Electrostatic, Electrostatic discharges, Integrated circuit reliability, Failure analysis, Plastic packaging, Integrated circuit packaging, Emitter coupled logic, Bipolar transistor logic devices, Yield estimation, Integrated circuit measurements, Statistics, High Voltage, Electromagnetic Field, Oscilloscope, Final Test, Similar Defects, Source Of Problems, Gold Wire, Source Of Failure, Moulding Process, Return Path, Bond Wires</t>
  </si>
  <si>
    <t>EMC, Bonding, Electromagnetic compatibility, Resins, Copper, Adhesives, Nitrogen, Lead, Gold, Thermal conductivity, Electronics packaging, Nitrogen Content, Shear Strength, Melamine, Copper Surface, Increase In Nitrogen Content, Methane, Transition Metal, Palladium, Noble Metal, Variation In Strength, Coordination Bonds, Primer Concentration, Open Windows, Thermoset, Hexamethylenetetramine, Phenolic Resin, Joint Strength, Copper Plate, Copper Alloy, Polybenzimidazole, Hydroxyl Methyl, Electronic Packaging, lead frame, adhesion primer, EMC bonding, MSL I</t>
  </si>
  <si>
    <t>Prediction, chip card, Smart cards, Manufacturing, Electronic packaging thermal management, Solid modeling, Predictive models, Acoustic measurements, Stress measurement, Access control, Cryptography, Banking, Mechanics, Smart Card, Finite Element, Mechanical Loading, Access Control, Residual Stress, Direct Coupling, Thermal Load, Encrypted Data, Packaging Technology, Fatigue Model, Electronic Signature, Stress Conditions, Thin Layer, Young’s Modulus, Thermal Stress, Thermal Expansion, Delamination, Equivalent Strain, Nonlinear Finite Element, Flip-chip, Bond Wires, Acoustic Pulse, Thermal Mismatch</t>
  </si>
  <si>
    <t>Warpage, Integrated circuit modeling, Plastic integrated circuit packaging, Curing, Strain measurement, Manufacturing processes, Viscosity, Elasticity, Density measurement, Finite element methods, Silicon compounds, Finite Element, Manufacturing Process, Relaxation Time, Processing Conditions, Scaling Analysis, Finite Element Model, Curing Process, Viscoelastic Model, DSC Measurements, Relaxation Modulus, Effect Of Temperature, Activation Energy, Glass Transition Temperature, Gas Constant, Thermal Expansion, Curing Temperature, Model Verification, Reference Temperature, Equivalent Weight, Degree Of Conversion, Shift Factor, Arrhenius Behavior, Assembly Problem, Electronic Packaging</t>
  </si>
  <si>
    <t>adhesion, simulation, delamination, molecular dynamic simulation, AFM, SAM, self-assembly monolayer, Adhesives, Atomic force microscopy, Copper, Rough surfaces, Surface roughness, Tensile stress, Delamination, Electronics packaging, Self-assembly, Computational modeling, Molecular Dynamics Simulations, Energy Minimization, Atomic Force Microscopy, Molecular Modeling, Tensile Stress, Ultimate Strength, Self-assembled Monolayers, Electronic Packaging, Copper Substrate, Atomic Force Microscopy Results, Simulation Results, Fine Structure, Thermal Expansion, Quantum Mechanics, Adhesion Strength, Interfacial Stress</t>
  </si>
  <si>
    <t>Process, stack , Stacking, Space technology, Integrated circuit interconnections, Power system interconnection, Integrated circuit technology, Random access memory, Assembly, Application specific integrated circuits, Energy consumption, Microprocessors, Single Layer, Reduction In Capacity, Printed Circuit Board, Photoresist, Vertical Integration, Reduction In Counts, Power Requirements, Amount Of Memory, Total Capacitance, Flash Memory, Small Form Factor, Polyimide Layer, Large Amount Of Memory</t>
  </si>
  <si>
    <t>lead frame, Process, copper, Cu, Lead, Copper, Surface morphology, Rough surfaces, Surface roughness, Etching, Copper Surface, Copper Alloy, Reliability Test, Moisture Sensitivity, Peel Strength, Thermal Stress, Printed Circuit Board, Chloride Concentration, Part Of Package, Etching Process, Electronic Packaging, Peeling Off, Peel Test, Bond Wires, lead frame, pretreatment, reliability</t>
  </si>
  <si>
    <t>QFN, copper, Cu, Packaging, Copper, Electromagnetic compatibility, Testing, Spectroscopy, Lead compounds, Humidity, Stress, Moisture, Impurities, Dendrite Growth, Preconditioning, Stress Test, Adhesive Tape, Dendrite Formation, Auger Electrons, Growth Rate, Sample Preparation, Deionized Water, Sample Groups, Ion Concentration, Water Absorption, Chloride Concentration, Flame Retardant, Excimer Laser, Failure Analysis, Wet Etching, Water Condensation, Impurity Ions, Laser Etching, Electrically Short, Migration Of Metals, Voltage Gradient, Acceleration Model, KrF Excimer Laser, Electrochemical Reaction, Group IV, Cu migration, dendrite, epoxy molding compound (EMC), high-temperature operating life (HTOL) test, leadframe, leadframe tape, precondition, quad flat package (QFP), Cu migration, dendrite, leadframe, leadframe tape, EMC, precondition, HTOL test, quad flat package</t>
  </si>
  <si>
    <t>Process, wafer, Coating, screen print, stencil print, wafers, die attach, B-stage, printing, Printing, Coatings, Conducting materials, Optical materials, Assembly, Semiconductor materials, Silicon, Protection, Thickness control, Semiconductor device packaging, Coatings, Printing Process, Screen Printing, Backside Of The Wafer, Thickness Measurements, Silicon Wafer, Thickness Control, Printing Parameters, Thickness Values, Surface Texture, Final Assembly, Formal Experiment, Mesh Screen, Stainless Steel Wire, Large Aperture, Thickness Data, Straight Line Fitting, Large Print, Coating, screen print, stencil print, wafers, die attach, B-stage, printing</t>
  </si>
  <si>
    <t>mechanical adhesion, Metal Cone, Active Surface, Bond Strength, Interfacial Reaction, Flip-chip, 3D Integration, Shear Strength, Part Of Package, Shear Test, Joint Strength, Electroless Plating, Influence Of Contamination, Field Of Packaging, Electrical Interconnection</t>
  </si>
  <si>
    <t>EMC, moisture, QFN, Electromagnetic compatibility, Testing, Oxidation, Absorption, Plastics, Thermal loading, Moisture measurement, Time measurement, Finite element methods, Temperature, Dehydration, Shear Strength, Finite Element, Finite Element Analysis, Power Devices, Thermal Load, Shear Test, Interfacial Strength, Oxidation Time, Hydroxyl, Material Properties, Metal Surface, Finite Element Model, Crack Propagation, Delamination, Mechanical Polishing, Double Cantilever Beam</t>
  </si>
  <si>
    <t>sulfur-containing compoundt, epoxy molding compound, adhesion improvement, Tris-[(3-mercaptopropionyloxy)-ethyl]-isocyanurate, Pentaerythritol tetrakis (3-mercaptopropionate), 3, 3’-Thiodipropionic acid, YSLV-120TE, catalyst, gel time, spiral flow, hot hardness, HH, DMA, flame retardant, storage modulus, water absorption, different EMC, additives, bad moldability (HH), Hot Hardener, pull test, Adhesives, Electromagnetic compatibility, Compounds, Lead, Absorption, Additives, Sulfur-containing Compounds, Water Absorption, Packaging Materials, Isocyanate, Flame Retardant, Dynamic Mechanical Analysis, Pressure Cooker, High Adhesion, Adhesion Test, Gelation Time, Thermomechanical Analysis, Lowest Absorption, Low Water Absorption, Storage Modulus, Copper Substrate, sulfur-containing compoundt, epoxy molding compound, adhesion improvement, Tris-[(3-mercaptopropionyloxy)-ethyl]-isocyanurate, Pentaerythritol tetrakis (3-mercaptopropionate), 3, 3'-Thiodipropionic acid, YSLV-120TE</t>
  </si>
  <si>
    <t>Delamination, Failure, Delamination, Plastics, Electronics packaging, Performance evaluation, Lead compounds, Surface contamination, Surface finishing, Polyimides, Moisture, Bonding, Temperature Cycles, Strength Test, Imaging Device, Internal Stress, High Moisture Content, Groups Of Units, Back Surface, Performance Of Compounds, Destructive Analysis, Moisture Sensitivity, Bond Wires</t>
  </si>
  <si>
    <t>QFN, Wire, Copper, Reliability, Gold, Corrosion, Bonding, Humidity, High Humidity, High Humidity Conditions, High Reliability, Crack Propagation, Intermetallic, High Temperature Conditions, TEM Analysis, EDS Analysis, Interfacial Bond, Bond Wires, Thin Films, Reliability Test, Cross-sectional View, Electromotive Force, Electric Potential Difference, Corrosion Reaction, Corrosion Mechanism, Formation Of Intermetallic Compounds, Crack Area</t>
  </si>
  <si>
    <t>QFN, grain, roughness, industrial line control, mold flash, HPWJ, High Pressure Water jet, Plastic packaging, Lead, Environmentally friendly manufacturing techniques, Surface treatment, Surface topography, Delamination, Rough surfaces, Surface roughness, Chemicals, Electronics packaging, Interfacial Adhesion, Bleeding, Flat Surface, Incomplete Coverage, Copper Alloy, Chemical Cost</t>
  </si>
  <si>
    <t>nice photo, Delamination, Flip chip, Failure analysis, Thermal stresses, Adhesives, Electronics packaging, Plastic packaging, Passivation, Fatigue, Thermal expansion, Sidewall, Flip-chip, Finite Element, Thermal Expansion, Finite Element Model, Design Software, Failure Mechanism, Thermomechanical Properties, Linear Model, Thermal Cycler, Increase In Size, X-ray Photoelectron Spectroscopy, Anhydride, Thermal Stress, Surface Analysis, Failure Modes, Stress Field, Adhesion Strength, Fracture Toughness, Low Adhesion, Cantilever Beam, Solder Joints, Module Design, Adhesion Test, SiO2 Surface, Failure Analysis</t>
  </si>
  <si>
    <t>wafer, Compounds, Solids, Dielectric materials, Liquids, Vehicles, Dielectrics, Compression molding, Compression Molding, Wafer Level, Filler Content, Electronic Products, Filler Distribution, High Filler Content, Liquid Compounds, Flip-chip, Reaction Layer, Redistribution Process, Differential Scanning Calorimetry, Reliability Test, Delamination, Process Flow, Internal Rate, Packing Structure, Test Vehicle, Compound Feed, High Filler Loading</t>
  </si>
  <si>
    <t>wafer, Wafer scale integration, Acoustic testing, Electromagnetic compatibility, Packaging machines, Thermal stresses, Delamination, Compression molding, Temperature, Moisture, Life estimation, Wafer Level, Embedding Technology, Optimization Process, Reliability Test, Thermal Expansion, Delamination, Void Formation, Embedding Process, Young’s Modulus, System Software, Part Of Package, Adhesion Strength, Filler Content, Embedding Methods, Low Mechanical Strength, Type Of Packaging, Packaging Technology, High Filler Content, Heterogeneous Integration</t>
  </si>
  <si>
    <t>Guidelines, Moisture, Integrated circuit interconnections, Electronics packaging, Plastic packaging, Electronic circuits, Electron devices, Councils, Microassembly, Temperature, Preconditioning, Moisture Content, Thermal Expansion, Ramp Rate, Popcorn, Pressure Build-up, Weight Of The Device, Silver-plated, Temperature Ramp Rate, End Of Cycle, Crack Initiation</t>
  </si>
  <si>
    <t>Delamination, Packaging, Thermal stresses, Nickel, Costs, Mechanical factors, Gain measurement, Mechanical variables measurement, Spirals, Finite element methods, Mold Compound, Weight Gain, Thermal Stress, Finite Element Model, Weak Points, Fluid Properties, Transfer Time, Output Response, Prominent Candidate, Preconditioning, Input Variables, Mass Production, Assembly Process, Thermal Expansion, Passivation Layer, Vital Factor, Thermal Load, Machine Type, Selection Matrix, Type Of Resin, Symmetric Plane, Bond Wires</t>
  </si>
  <si>
    <t>Substrates, Silicon carbide, Vehicles, Electromagnetic compatibility, Metals, Packaging, MOSFET, Single Layer, Silicon Carbide, Single Substrate, High Temperature, Reliability Test, Power Cycling, Packaging Materials, Test Vehicle, Thermal Dissipation, Copper Layer, Silicon Carbide MOSFET</t>
  </si>
  <si>
    <t>Delamination, Moisture, Electronic packaging thermal management, Temperature, Semiconductor device modeling, Absorption, Heat transfer, Plastic packaging, Humidity, Finite element methods, Vapor Pressure, Impact Of Pressure, Finite Element, Finite Element Model, Humid Environment, Absorption Process, Plastic Packaging, Heat Transfer, Moisture Content, Diffusion Coefficient, Temperature Difference, Thermal Expansion, Crack Propagation, Saturation Pressure, Mixed Phase, Uniform Field, Popcorn, Thermal Strain, Energy Release Rate, Moisture Distribution, Stress Intensity Factor, Moisture Diffusion, Increase In Vapor Pressure, Expansion Pressure, Interfacial Fracture, Determination Of Pressure, Thermal Pressure, Crack Length, Temperature Rise, 2D Model</t>
  </si>
  <si>
    <t>Testing, Electronics packaging, Electronic packaging thermal management, Temperature sensors, Electronics industry, Humidity, Environmentally friendly manufacturing techniques, Lead, Moisture, Heat transfer, Smaller Size, Temperature Conditions, Reliability Test, Peak Temperature, Pack Size, Heat Transfer Analysis, Moisture Diffusion, Function Of Time, Moisture Content, Maximum Temperature, Water Vapor, Temperature Difference, Vapor Pressure, Wet Conditions, Thermal Expansion, Worst-case Scenario, Residual Stress, Saturation Pressure, Stress Relaxation, Thermal Load, Entire Package, Viscoelastic Material, Catastrophic Failure, Maxwell Model, Shift Factor, Popcorn, Conventional Packaging, Effect Of Moisture, Effect Of Pressure, Liquid State</t>
  </si>
  <si>
    <t>Wire, Thermal stresses, Silicon, Clamps, Springs, Bonding forces, Soldering, Power dissipation, Thermal expansion, Bonding processes, Mechanical Stress, Impact Of Stress, Bond Wires, Silicon Die, Impact Of Mechanical Stress, Thermal Mechanical Stress, Wedge Wire, Simulation Results, Global Model, Thermal Stress, Thermal Expansion, Stress Distribution, Wave Power, Global Simulations, Thermal Mismatch, Clamping Force, First-principles, Glass Transition Temperature, Simulation Process, Metal Layer, Heat Sink, Thermal Simulation, Principal Stress, Aluminum Metal, Contact Pairs, Thermal Contact, Solid Model</t>
  </si>
  <si>
    <t>Packaging, Transfer molding, Costs, Components, packaging, and manufacturing technology, Compression molding, Copper, Wafer scale integration, Printed circuits, Encapsulation, Testing, Heterogeneous Integration, Reliability Test, Process Flow, Printed Circuit Board, Trends In Area, Technological Feasibility, Packaging Technology, Use Of Transfer, Compression Molding, Copper Film, Thermal Cycler, Thin Films, Optical System, Thermal Expansion, Delamination, Resin Layer, Large Pitch</t>
  </si>
  <si>
    <t>Multichip modules, Costs, Dielectric thin films, Dielectric substrates, Solid state circuits, Phased arrays, Radar applications, Packaging, Integrated circuit interconnections, Microwave technology, Packaging Technology, Heterogeneous Integration, Failure Mechanism, Advantages Of Cost, Overview Of Process, Potential Failure, Design Review, Environmental Protection, Thermal Expansion, Harsh Environments, Batch Mode, Level Of Integration, Ground Plane, Metal Layer, Stacked Layers, Power Amplifier, Microstrip, Circulator, Passive Components, High Level Of Integration, Module Design, Heat Spreader, Commercial Off-the-shelf, Thermal Path, Gain Stage, Test Plan</t>
  </si>
  <si>
    <t>Materials, Loading, Delamination, Stress, Moisture, Production, Lead, Residual Stress, Thermal Residual Stress, CCD Camera, Finite Element, Wet Conditions, Crack Propagation, Single Specimen, Real Product, Crack Length, Present Study Deals, Special Chamber, Young’s Modulus, Test Method, Kinetic Energy, Thermal Expansion, Bone Fracture, Unit Length, Test Specimens, Finite Element Analysis, 2D Model, Energy Release Rate, Lower Frame, Crack Growth, Loading Mode, Interfacial Fracture, 3D Simulation, Load Frame, Stress Intensity Factor, Critical Energy, Fracture Mechanics</t>
  </si>
  <si>
    <t>Temperature measurement, Mathematical model, Electromagnetic compatibility, Integrated circuit packaging, Maxwell equations, Viscoelastic Behavior, Storage Modulus, Maxwell Model, Shift Factor, Relaxation Modulus, Young’s Modulus, Reaction Rate, Strain Rate, Finite Element Method, Glass Transition Temperature, Angular Frequency, Viscoelastic Properties, Conversion Events, Solid Curve, Dynamic Mechanical Analysis, Reference Temperature, Material Constants, Stress Relaxation, Dynamic Modulus, Viscoelastic Model, Time Temperature Superposition, Master Curve, Properties Of Epoxy, Epoxy molding compound, generalized Maxwell model, integrated circuit packaging, relaxation modulus</t>
  </si>
  <si>
    <t>Qualifications, Electronic equipment testing, Electronics packaging, Benchmark testing, Electronics industry, Life estimation, Stress, Intermetallic, Bonding, Corrosion, Quality-Assurance Engineers, Preconditioning, Coatings, Bimodal, Assembly Process, Test Battery, Thermal Stress, Failure Mechanism, Flexural Strength, Quality Testing, Coupling Agent, Release Of Agents, Flexural Modulus, Plastic Packaging, Filler Loading, Types Of Fillers, Impurity Ions, Ionizable Residues, Benign Environment, Good Device, Thermal Shock, Filler Content, Vapor Pressure, Lower Tg, Adhesion Strength</t>
  </si>
  <si>
    <t>Moisture, Capacitive sensors, Sensor phenomena and characterization, Stress, Finite element methods, Polymers, Absorption, Performance analysis, Parametric study, Pressure Sensor, Finite Element, Wettability, Polymeric Materials, Coupling Effect, Wetting Properties, Law Of Diffusion, Moisture Distribution, Moisture Diffusion, Analog Techniques, Dehydration, Weight Gain, Effects Of Stress, Function Of Time, Heat Transfer, Moisture Content, Activation Energy, Absolute Temperature, Thermal Stress, Residual Moisture, Diffusion Equation, Thermal Diffusivity, Optical Glass, Field Variables, Spatial Coordinates, Exterior Surface, Arrhenius Equation, Microcontroller Unit</t>
  </si>
  <si>
    <t>Vertical cavity surface emitting lasers, Data communication, Packaging, Temperature, Stress, Switches, Communication switching, Surface emitting lasers, Telecommunication network reliability, Production, Digital Communication, Reliability Study, Failure Mechanism, Best Fit, Group Data, Activation Energy, Output Power, Fitting Parameters, Lognormal, Cause Of Failure, Constant Current, Exponential Distribution, Failure Modes, Arrhenius Plot, Single Failure, Junction Temperature, Acceleration Model, Forward Current, Mean Time To Failure, Electrostatic Discharge, Metal Organic Vapor Phase Epitaxy, Primary Cause Of Failure, Arrhenius Model, Average Current, Acceleration Factor, Current Operation, Distribution Models, Statistical Reliability, High Temperature, Current Threshold</t>
  </si>
  <si>
    <t>Lead, Gold, Adhesives, Electromagnetic compatibility, Integrated circuit packaging, Delamination, Rough surfaces, Surface roughness, Tin, Surface finishing, Nanocone Arrays, Weak Adhesion, Assembly Process, Bond Strength, Electroplating, Adhesion Strength, Bond Wires, Pd PPF, Nanocone Array, Delamination, Adhesion</t>
  </si>
  <si>
    <t>Wires, Chlorine, Compounds, Electromagnetic compatibility, Corrosion, Aluminum oxide, Chlorine Concentration, Corrosion Behavior, Bond Wires, Alloy Wire, Al Pads, EDX Analysis, Chlorine Ions, Ag Wire, Low Alloy, High Wire, Energy-dispersive X-ray Spectroscopy, Cm In Length, Crack Formation, Gold Wire, Al Layer, Ag Layer, Chlorine Compounds, Ag alloy wire, intermetallic compound, biased-HAST</t>
  </si>
  <si>
    <t>Power electronics, Electronics packaging, Semiconductor device packaging, Semiconductor materials, Usability, Materials reliability, Semiconductor device reliability, Costs, Process design, Assembly, Power Electronics, Assembly Process, Design Software, Packaging Materials, Power Devices, Power Semiconductor, Review Of Recent Advances, Heat Transfer, Power System, System Software, Finite Element Analysis, Power Control, Heat Dissipation, Thermal Performance, Silicon Carbide, Heat Sink, Electrical Performance, Modeling Methodology, Copper Wire, Single Chip, System-on-chip, Bond Wires, Board Level, Wide Bandgap Semiconductor, Heterogeneous Integration, Discretionary Power, Multiple Chips, Electromigration, Efficiency Improvement, Power MOSFETs</t>
  </si>
  <si>
    <t>Electromagnetic compatibility, Substrates, Materials, Curing, Transfer molding, Temperature measurement, Assembly, Optimization Process, Material Selection, Warpage Reduction, Material Properties, Finite Element, Thermogravimetric Analysis, Differential Scanning Calorimetry, Thermal Expansion, Effective Properties, Design Software, Packaging Materials, Curing Process, Differential Scanning Calorimetry Analysis, Filler Content, Thermomechanical Analysis, Degree Of Curing, Solder Joints, Thermal Expansion Mismatch, Effects Of Material Properties, Young’s Modulus, Thermal Shrinkage, Assembly Process, Convex Shape, Surface-mounted, Test Board, Stacking Process, Lower Tg, Higher Tg, Glass Transition Temperature, Substrate Side</t>
  </si>
  <si>
    <t>H. Ardebili, E. H. Wong and M. Pecht, "Hygroscopic swelling and sorption characteristics of epoxy molding compounds used in electronic packaging", IEEE Trans. Compon. Packag. Technol., vol. 26, no. 1, pp. 206-214, Mar. 2003.</t>
  </si>
  <si>
    <t xml:space="preserve">S. Yi, J. S. Goh and J. C. Yang, "Residual stresses in plastic IC packages during surface mounting process preceded by moisture soaking test", IEEE Trans. Compon. Packag. Manuf. Technol. B, vol. 20, no. 3, pp. 247-255, Aug. 1997.
 </t>
  </si>
  <si>
    <t>E. Stellrecht, B. Han and M. G. Pecht, "Characterization of hygroscopic swelling behavior of mold compounds and plastic packages", IEEE Trans. Compon. Packag. Technol., vol. 27, no. 3, pp. 499-506, Sep. 2004.</t>
  </si>
  <si>
    <t>E. H. Wong, K. C. Chan, R. Rajoo and T. B. Lim, "The mechanics and impact of hygroscopic swelling of polymeric materials in electronic packaging", Proc. 50th IEEE Electron. Compon. Technol. Conf. (ECTC), pp. 576-580, May 2000.</t>
  </si>
  <si>
    <t>S. Park, H. Zhang, X. Zhang, S. L. Ng and H. C. Lee, "Temperature dependency of coefficient of hygroscopic swelling of molding compound", Proc. 59th IEEE Electron. Compon. Technol. Conf. (ECTC), pp. 172-179, May 2009.</t>
  </si>
  <si>
    <t>C. Jang, S. Yoon and B. Han, "Measurement of the hygroscopic swelling coefficient of thin film polymers used in semiconductor packaging", IEEE Trans. Compon. Packag. Technol., vol. 33, no. 2, pp. 340-346, Jun. 2010.</t>
  </si>
  <si>
    <t xml:space="preserve">J. B. Kwak, "Experimental assessment of electronic package deformation using optical full-field deformation measurement system", 2010.
</t>
  </si>
  <si>
    <t>S. Park, D. Liu, Y. Kim, H. Lee and S. Zhang, "Stress evolution in an encapsulated MEMS package due to viscoelasticity of packaging materials", Proc. IEEE 62nd Electron. Compon. Technol. Conf. (ECTC), pp. 70-75, May/Jun. 2012.</t>
  </si>
  <si>
    <t>R. H. Krondorfer and Y. K. Kim, "Packaging effect on MEMS pressure sensor performance", IEEE Trans. Compon. Packag. Technol., vol. 30, no. 2, pp. 285-293, Jun. 2007.</t>
  </si>
  <si>
    <t>Y. Kim, H. Lee, X. Zhang and S. Park, "Optimal material properties of molding compounds for MEMS package", IEEE Trans. Compon. Packag. Manuf. Technol., vol. 4, no. 10, pp. 1589-1597, Oct. 2014.</t>
  </si>
  <si>
    <t xml:space="preserve">J. Keller et al., "Effect of moisture swelling on MEMS packaging and integrated sensors", Microelectron. Rel., vol. 53, no. 9, pp. 1648-1654, 2013.
 </t>
  </si>
  <si>
    <t>1648</t>
  </si>
  <si>
    <t xml:space="preserve">S. Yoon, B. Han, S. Cho and C.-S. Jang, "Non-linear finite element analysis for electronic packages subjected to combined hygroscopic and thermo-mechanical stresses", Proc. 7th Electron. Packag. Technol. Conf. (EPTC), vol. 2, pp. 569-574, Dec. 2005.
 </t>
  </si>
  <si>
    <t xml:space="preserve">A. Ishisaka and M. Kawagoe, "Examination of the time–water content superposition on the dynamic viscoelasticity of moistened polyamide 6 and epoxy", J. Appl. Polym. Sci., vol. 93, no. 2, pp. 560-567, 2004.
 </t>
  </si>
  <si>
    <t xml:space="preserve">X. Ma, K. M. B. Jansen and L. J. Ernst, "Moisture effects on the creep of thermosetting IC packaging polymers", Proc. 7th. Int. Conf. Thermal Mech. Multiphys. Simulation Experim. Micro-Electron. Micro-Syst. (EuroSimE), pp. 1-5, Apr. 2006.
</t>
  </si>
  <si>
    <t xml:space="preserve">S. Rzepka, R. Pantou, F. Bormann, B. Bramer, I. Brabandt and B. Michel, "Toolbox for visco-elastic material modeling of smart lightweight structures", Proc. 14th Int. Conf. Thermal Mech. Multi-Phys. Simulation Experim. Microelectron. Microsyst. (EuroSimE), pp. 1-8, Apr. 2013.
 </t>
  </si>
  <si>
    <t xml:space="preserve">P. Bhargava, K. C. Chuang, K. Chen and A. Zehnder, "Moisture diffusion properties of HFPE-II-52 polyimide", J. Appl. Polym. Sci., vol. 102, no. 4, pp. 3471-3479, Nov. 2006.
 </t>
  </si>
  <si>
    <t>3471</t>
  </si>
  <si>
    <t>J. E. Galloway and B. M. Miles, "Moisture absorption and desorption predictions for plastic ball grid array packages", IEEE Trans. Compon. Packag. Manuf. Technol. A, vol. 20, no. 3, pp. 274-279, Sep. 1997.</t>
  </si>
  <si>
    <t xml:space="preserve">J. D. Ferry, Viscoelastic Properties of Polymers, New York, NY, USA:Wiley, 1980.
</t>
  </si>
  <si>
    <t>C. Jang, B. Han and S. Yoon, "Comprehensive moisture diffusion characteristics of epoxy molding compounds over solder reflow process temperature", IEEE Trans. Compon. Packag. Technol., vol. 33, no. 4, pp. 809-818, Dec. 2010.</t>
  </si>
  <si>
    <t xml:space="preserve">H. Zhang, "Investigation of hygroscopic swelling behavior of molding compound and its impact on encapsulated MEMS packages", 2011.
</t>
  </si>
  <si>
    <t xml:space="preserve">X. Chen, S. Zhao and L. Zhai, "Moisture absorption and diffusion characterization of molding compound", ASME J. Electron. Packag., vol. 127, no. 4, pp. 460-465, 2005.
 </t>
  </si>
  <si>
    <t xml:space="preserve">S. B. Park, R. Dhakal and R. Joshi, "Comparative analysis of BGA deformations and strains using digital image correlation and Moiré interferometry", Proc. SEM Annu. Conf. Expo. Experim. Appl. Mech., pp. 1-8, Jun. 2005.
</t>
  </si>
  <si>
    <t xml:space="preserve">D. Liu and S. Park, "A note on the normalized approach to simulating moisture diffusion in a multimaterial system under transient thermal conditions using ANSYS 14 and 14.5", J. Electron. Packag., vol. 136, no. 3, pp. 034501, 2014.
 </t>
  </si>
  <si>
    <t>0345</t>
  </si>
  <si>
    <t xml:space="preserve">C. Jang, S. Park, S. Yoon and B. Han, "Advanced thermal-moisture analogy scheme for anisothermal moisture diffusion problem", J. Electron. Packag., vol. 130, no. 1, pp. 011004, Mar. 2008.
 </t>
  </si>
  <si>
    <t xml:space="preserve">J. Zhou, S. P. Lahoti, M. P. Sitlani, S. C. Kallolimath and R. Putta, "Investigation of nonuniform moisture distribution on determination of hygroscopic swelling coefficient and finite element modeling for a flip chip package", Proc. EuroSimE, pp. 112-119, Apr. 2005.
</t>
  </si>
  <si>
    <t xml:space="preserve">J. Zhou, "Analytical and numerical bound analysis of hygroscopic swelling characterization", Proc. 56th Electron. Compon. Technol. Conf. (ECTC), pp. 734-739, 2006.
 </t>
  </si>
  <si>
    <t xml:space="preserve">J. Zhou, T. Y. Tee and X. J. Fan, "Hygroscopic swelling of polymeric materials in electronic packaging: Characterization and analysis" in Moisture Sensitivity of Plastic Packages of IC Devices, New York, NY, USA:Springer-Verlag, pp. 153-179, 2010.
 </t>
  </si>
  <si>
    <t xml:space="preserve">X. Fan and J.-H. Zhao, "Moisture diffusion and integrated stress analysis in encapsulated microelectronics devices", Proc. 12th. Int. Conf. Thermal Mech. Multiphys. Simulation Experim. Microelectron. Microsyst. (EuroSimE), pp. 1/8-8/8, 2011.
 </t>
  </si>
  <si>
    <t>H. B. Fan, et al., "A new method to Predict delamination in electronic packages," Electronic Components and Technology Conference, 2005, pp. 145-150.</t>
  </si>
  <si>
    <t>Lara J. Martin, et al., "Chemical and mechanical adhesion mechanisms of sputter-deposited metal on epoxy dielectric for high density interconnect printed circuit boards," IEEE, 2000, pp.416-424.</t>
  </si>
  <si>
    <t>Cell K. Y. Wong, Hongwei Gu, Bing Xu, and Matthew M.F. Yuen, "A New Approach in Measuring Cu-EMC Adhesion Strength by AFM," Components and Packaging Technologies, VOL.29, No.3, September 2006, pp. 543-550.</t>
  </si>
  <si>
    <t>M. Lebbai, et al., "Effect of black oxide on interface adhesion between copper substrate &amp; glob-top resin," IEEE, 2000, pp. 61-69.</t>
  </si>
  <si>
    <t xml:space="preserve">Jang-Kyo KIM, et al., "Interface adhesion between copper leadframe and epoxy moulding compound: effect of surface finish, oxidation and dimples," Electronic Components and Technology Conference, 2000, pp. 601-608.
</t>
  </si>
  <si>
    <t>Xinyu Du, Guangchao Xie, Wei Tan, Suqiong Qin and Xingming Cheng, "Stress Reduction of Epoxy Molding Compound and Its Effect on Delamination", Proceedings of HDP'07, 2007, pp. 50-54.</t>
  </si>
  <si>
    <t>Teck-Gyu. Kang, Ik-Seong Park et al., "Characterization of Oxidized Copper Leadframes and Copper/Epoxy Molding Compound Interface Adhesion in Plastic Package," IEEE, 1998, pp. 106-111.</t>
  </si>
  <si>
    <t>N. S. Patel and R. Rajagopal. "Choosing Optimal Control Structure for Run-to-Run Control - A Thin Film Example." IEEE/SEMI Advanced Semiconductor Manufacturing Conference, 272-277, 2006.</t>
  </si>
  <si>
    <t>S. Takyu, T. Kurosawa, N. Shimizu, and S. Harada. "Novel Wafer Dicing and Chip Thinning Technologies Realizing High Chip Strength." Electronic Components and Technology Conference, 1623-1627, 2006.</t>
  </si>
  <si>
    <t>H. Shah and S. Ram. "Characterization of the wafer dicing process using Taguchi methodology." IEEE/SEMI Advanced Semiconductor Manufacturing Conference Workshop, 200-205, 1992.</t>
  </si>
  <si>
    <t>Z. Wang, J. H. Wang, S. Lee, S. Yao, R. Han and Y. Q. Su. "300-mm Low-k Wafer Dicing Saw Development." IEEE Transactions on Electronics Packaging Manufacturing, 313-319, 30(4), 2007.</t>
  </si>
  <si>
    <t>U. Efrat. "Optimizing the wafer dicing process." IEEE/CHMT International Electronic Manufacturing Technology Symposium, 245-253, 1993.</t>
  </si>
  <si>
    <t>H. H. Jiun, I. Ahmad, A. Jalar and G. Omar. "Effect of laminated wafer toward dicing process and alternative double pass sawing method to reduce chipping." IEEE Transactions on Electronics Packaging Manufacturing, 17-24, 29(1), 2006.</t>
  </si>
  <si>
    <t>K. W. Shi, K. Y. Yow, K. Rachel and L. Calvin. "Wafer dicing process optimization and characterization for C90 low-k wafer technology." IEEE Electronics Packaging Technology Conference, 889-892, 2009.</t>
  </si>
  <si>
    <t>E. Y. Chang, R. Dean, J. Proctor, R. Elmer and K. Pande. "A hybrid wafer-dicing process for GaAs MMIC production." IEEE Transaction on Semiconductor Manufacturing, 66-68, 4(1), 1991.</t>
  </si>
  <si>
    <t>J. K. S. Lam and S. W. R. Lee. "Development of Novel Dicing Process by Anisotropic Wet Etching with Convex Corner Compensation." IEEE Electronics Packaging Technology Conference, 161-166, 2008.</t>
  </si>
  <si>
    <t xml:space="preserve">R. C. Gonzales and R. E. Woods. Digital Image Processing. Prentice-Hall, Upper Saddle River, NJ, 3rd edition.
</t>
  </si>
  <si>
    <t xml:space="preserve">G.Q. Zhang, W.D. Van Driel and X. J. Fan, "Mechanics of microelectronics" in Solid mechanics and its applications, Dordrecht, the Netherlands:Springer, vol. 141, 2006.
</t>
  </si>
  <si>
    <t xml:space="preserve">H.F. Nied, Mechanics of interface fracture with applications in electronic packaging. IEEE Transactions on device and materials reliability, vol. 3, no. 4, pp. 129-143, 2003.
</t>
  </si>
  <si>
    <t>A. Xiao, L.G. Wang, W.D. Van Driel, D.G. Yang, C.A. Yuan and G.Q. Zhang, Thin Film Interfacial Strength Characterization Using Mixed Mode Bending in 7th International Conference on Electronic Packaging Technology: ICEPT, 2006.</t>
  </si>
  <si>
    <t xml:space="preserve">J.H.R. Crews, Mixed mode bending for delamination testing, 1988.
</t>
  </si>
  <si>
    <t xml:space="preserve">A. Xiao, H. Pape, B. Wunderle, K. M. B. Jansen, J. De Vreugd and L. J. Emst, Interfacial fracture properties and failure modeling for microelectronics, 2008.
</t>
  </si>
  <si>
    <t>A. Xiao, G. Wang, W.D. Van Driel, L.J. Ernst, O. Van Der Sluis, D.G. Yang, et al., "Characterization and Modeling of Thin Film Interface Strength Considering Mode Mixity", Electronic Components and Technology Conference, 2007.</t>
  </si>
  <si>
    <t xml:space="preserve">Y.T. He, G.Q. Zhang, W.D. Van Driel, X.J. Fan and L.J. Ernst, Cracking Prediction Of ICs Passivation Layer Using J-IntegraI. in Electronic Packaging Technology ICEPT, Shanghai, China, 2003.
</t>
  </si>
  <si>
    <t xml:space="preserve">C. Lee, T. Huang, C. Hsia and K. Chiang, Interfacial Fracture Investigation of Low-k Packaging Using J-Integral Methodology. IEEE TRANSACTIONS ON ADVANCED PACKAGING, vol. 31, no. 1, pp. 91-99, 2008.
</t>
  </si>
  <si>
    <t>G.P. Schlottig, H., B. Wunderle and L. Ernst, "Induced Delamination of Silicon-Molding Compound Interfaces", Proceedings of 10th EuroSimE, 2009.</t>
  </si>
  <si>
    <t xml:space="preserve">X Ma, G. Q. Zhang, O Van Der Sluis, K. M. B. Jansen, W. D Van Driel, L. J. Ernst, et al., "Die attach interface property characterization as function of temperature using cohesive zone modeling method", 11th Int. Con. on Thermal Mechanical and Multiphysics Simulation and Experiments in Micro-Electronics and Micro-Systems, 2010.
</t>
  </si>
  <si>
    <t xml:space="preserve">P.G. Charalambides, A Test Specimen for Determining the Fracture Resistance of Bimaterial Interface. J. Appl. Mech., vol. 56, pp. 77-82, 1989.
</t>
  </si>
  <si>
    <t>I. Maus, H. Pape, H. S. Nabi, M. Goroll, H. Preu, J. Keller, et al., "Interfacial fracture toughness measurements in microelectronic packages with different test setups on samples from production", 13th International Conference on Thermal Mechanical and Multi-Physics Simulation and Experiments in Microelectronics and Microsystems, 2012.</t>
  </si>
  <si>
    <t>M Sadeghinia, K. M. B. Jansen, L. J. Ernst, G. Schlottig and H. Pape, "Delamination toughness of Cu-EMC interfaces at harsh environment", Electronic Components and Technology Conference, 2011.</t>
  </si>
  <si>
    <t>B. Wunderle, M Schulz, J Keller, G. Schlottig, I. Maus, D. May, et al., "Fracture-mechanical interface characterisation for thermo-mechanical co-design; An effcient and comprehensive method for critical mixed-mode data extraction", Electronic Components and Technology Conference, 2011.</t>
  </si>
  <si>
    <t xml:space="preserve">C.E. Inglis, "Stresses in a plate due to the presence of cracks and sharp corners", The Spring Meetings of the Fifty-fourth Session of the Institution of Naval Architects, 1913.
</t>
  </si>
  <si>
    <t>1913</t>
  </si>
  <si>
    <t xml:space="preserve">A.A. Griffith, "The Phenomena of Rupture and Flow in Solids", Philosophical Transactions of the Royal Society of London Series A Containing Papers of a Methamatical of Physical Character, vol. 221, pp. 163-198, 1921.
 </t>
  </si>
  <si>
    <t xml:space="preserve">D Roylance, Introduction to Fracture Mechanics, Cambridge, MA, USA:Massachusetts Institute of Technology, 2001.
</t>
  </si>
  <si>
    <t xml:space="preserve">J.W. Hutchinson and Z. Suo, "Mixed Mode Cracking in Layered Materials", Advances in Applied Mechanics, vol. 29, pp. 63-191, 1992.
 </t>
  </si>
  <si>
    <t xml:space="preserve">M.L. Williams, "The stress around a fault or crack in dissimilar media", Bull. Seismol. Soc. Am., vol. 49, pp. 199-204, 1959.
 </t>
  </si>
  <si>
    <t xml:space="preserve">G.P. Cherepanov, The stress state in a heterogeneous plate with slits (in Russian), vol. 1, pp. 131-137, 1962.
</t>
  </si>
  <si>
    <t xml:space="preserve">A.H. England, "A crack between dissimilar media", J. Appl. Mech., vol. 32, pp. 400-402, 1965.
 </t>
  </si>
  <si>
    <t xml:space="preserve">F Erdogan, "Stress distribution in bonded dissimilar materials with cracks", J. Appl. Mech., vol. 32, pp. 403-410, 1965.
 </t>
  </si>
  <si>
    <t xml:space="preserve">J.R. Rice and G.C. Sih, "Plane problems of cracks in dissimilar media", J. Appl. Mech., vol. 32, pp. 418-423, 1965.
 </t>
  </si>
  <si>
    <t xml:space="preserve">J.R. Rice, "Elastic fracture concepts for interfacial cracks", J. Appl. Mech., vol. 55, pp. 98-103, 1988.
 </t>
  </si>
  <si>
    <t xml:space="preserve">G.R. Irwin, "Onset of fast crack propagation in high strength steel and aluminium alloys", Sagamore Research Conference Proceedings, 1956.
</t>
  </si>
  <si>
    <t>1956</t>
  </si>
  <si>
    <t xml:space="preserve">G.R. Irwin, "Analysis of stresses and strains near the end of a crack traversing a plate", J. Appl. Mech., vol. 24, no. 361, 1957.
 </t>
  </si>
  <si>
    <t xml:space="preserve">J Dundurs, "Edge-bonded dissimilar orthogonal elastic wedges", J. Appl. Mech., vol. 36, pp. 650-652, 1969.
 </t>
  </si>
  <si>
    <t xml:space="preserve">Y. Ryoji and C. Sang-Bong, Efficient boundary element analysis of stress intensity factors for interface cracks in dissimilar materials. Engineering Fracture Mechanics, vol. 34, no. 1, pp. 179-188, 1989.
</t>
  </si>
  <si>
    <t xml:space="preserve">C Sang-Bong, R.L. Kab, S. C. Yong and Y. Ryoji, "Determination of stress intensity factors and boundary element analysis for interface cracks in dissimilar anisotropic materials", Engineering Fracture Mechanics, vol. 43, no. 4, pp. 603-614, 1992.
 </t>
  </si>
  <si>
    <t xml:space="preserve">T. H. Kuah, P. H. Yeung, C. J. Vath III and K. Y. Hung, "Simulation tool enhances integrated-circuit encapsulation", Solid State Technol., pp. 83-89, Nov. 1995.
</t>
  </si>
  <si>
    <t>I. Anjoh, A. Nishimura and S. Eguchi, "Advanced IC packaging for the future applications", IEEE Trans. Electron Devices, vol. 45, pp. 743-752, Mar. 1998.</t>
  </si>
  <si>
    <t xml:space="preserve">L. T. Manzione, "Packaging of microelectronic devices", Proc. ANTEC83 Annu. Tech. Conf. 41, pp. 77-79, 1983.
</t>
  </si>
  <si>
    <t>S. Downey, D. Hagen, M. L. Lim, R. Ibrahim, K. Anuar and U. Malik, "Moldability improvements in thin qad flat packages (TQFPs)", Proc. IEEE/CPMT 19th Int. Electron. Manufact. Technol. Symp., pp. 262-266, 1996.</t>
  </si>
  <si>
    <t>S. Omi, T. Maruyama, T. Ishio, A. Narai, Y. Sota, K. Toyosawa, et al., "Development of 0.45-mm thick ultra-thin small outline package", IEEE Trans. Comp. Packag. Manufact. Technol. B, vol. 18, pp. 471-477, Aug. 1995.</t>
  </si>
  <si>
    <t xml:space="preserve">E. Suhir and L. T. Manzione, "Mechanical deformation of leadframe assemblies in plastic packages during molding", J. Electron. Packag., vol. 113, pp. 421-425, 1991.
 </t>
  </si>
  <si>
    <t xml:space="preserve">A. M. K. Reddy, R. Han and M. Gupta, "Numerical and experimental investigation of microchip encapsulation", J. Reinforced Plastics Composites, vol. 17, no. 01/1998, pp. 70-93, 1998.
 </t>
  </si>
  <si>
    <t xml:space="preserve">J. Saeki, S. Tsunoda and K. Ooji, "A method for detecting displacement of an insert in transfer molding of an epoxy compound", Proc. 11th Annu. Meeting Polymer Processing Soc., pp. 153-154, 1995.
</t>
  </si>
  <si>
    <t xml:space="preserve">M. Sato and H. Yokoi, "Visualization analysis of melt flow in IC packaging process along thickness direction", IEEE Trans. Adv. Packag..
</t>
  </si>
  <si>
    <t xml:space="preserve">J. Saeki, A. Kaneda and T. Shinoda, "Flow and heat tranfer of an epoxy molding compound for low pressure transfer molding in channels", Kobunshi Ronbunshu, vol. 45, no. 2, pp. 97-103, 1988.
 </t>
  </si>
  <si>
    <t xml:space="preserve">Chronological Scientific Tables, Japan, Tokyo:National Astronomical Observatory, Maruzen Co., Ltd., 1998.
</t>
  </si>
  <si>
    <t xml:space="preserve">TDK Rare Earth Cobalt Magnets (Catalog), 1995.
</t>
  </si>
  <si>
    <t>O. Yoshioka, N. Okabe, S. Nagayama and R. Yamagishi, "Improvement of moisture resistance in plastic encapsulants MOS-IC by surface finishing copper leadframe", Proc. 39 ECTC, pp. 464-471, 1989.</t>
  </si>
  <si>
    <t>H. Ohsuga, H. Suzuki, T. Aihara and T. Hamano, "Development of molding compounds suited for copper leadframes", Proc. 44 ECTC, pp. 141-146, 1994.</t>
  </si>
  <si>
    <t xml:space="preserve">D. J. Arrowsmith, "Adhesion of electroformed copper and nickel to plastic laminates", Trans. Inst. Metal Finish., vol. 48, pp. 88-92, 1974.
 </t>
  </si>
  <si>
    <t xml:space="preserve">B. J. Love and P. F. Packman, "Effects of surface modification on the peel strength of copper based polymer/metal interfaces with characteristic morphologies", J. Adhesion, vol. 40, pp. 139-150, 1995.
 </t>
  </si>
  <si>
    <t xml:space="preserve">H. Ishida and K. Kelley, "Modified imidazoles Degradation inhibitior and adhesion promoters for polymeric films on copper substrates", J. Adhesion, vol. 36, pp. 177-191, 1991.
 </t>
  </si>
  <si>
    <t xml:space="preserve">S. I. Asai, T. Ando and M. Tobita, "Adhesion between Ni/Fe lead frame and epoxy molding compounds in IC packages", J. Adhesion Sci. Technol., vol. 10, pp. 1-15, 1996.
 </t>
  </si>
  <si>
    <t xml:space="preserve">S. H. Ahn, H. G. Yoon and S. Y. Oh, "Reliability improvement of plastic ball grid array packages by UV/ozone cleaning", Proc. ISHM, pp. 7-12, 1995.
</t>
  </si>
  <si>
    <t>S. Kim, "The role of plastic package adhesion in performance", IEEE Trans. Comp. Hybrids Manufact. Technol., vol. 14, pp. 809-817, 1991.</t>
  </si>
  <si>
    <t xml:space="preserve">L. J. Slominski and A. Landau, "Adhesion-promoting copper oxide for plastic on multilayer circuit boards", Plating Surface Finish, vol. 69, pp. 96-99, 1982.
</t>
  </si>
  <si>
    <t xml:space="preserve">J. R. G. Evans and D. E. Packham, "Adhesion of polyethylene to copper: importance of substrate topography", J. Adhesion, vol. 10, pp. 39-47, 1979.
 </t>
  </si>
  <si>
    <t>C. T. Chong, A. Leslie, L.T. Beng and C. Lee, "Investigation on the effect of copper leadframe oxidation on package delamination", 1995 IEEE. 45 ECTC, pp. 463-469.</t>
  </si>
  <si>
    <t xml:space="preserve">P. Eisler, The Technology of Printed Circuits, London:Heywood, 1959.
</t>
  </si>
  <si>
    <t xml:space="preserve">C. F. Coombs, Printed Circuit Handbook, New York:McGraw-Hill Book Company, pp. 23-23, 1979.
</t>
  </si>
  <si>
    <t xml:space="preserve">N. S. Einarson, Printed Circuit Technology, Mass., Burlington:Printed Circuit Technology, pp. 164, 1977.
</t>
  </si>
  <si>
    <t xml:space="preserve">J. J. Bikerman, The Science of Adhesive Joints, New York:Academic Press, pp. 139, 1968.
</t>
  </si>
  <si>
    <t xml:space="preserve">R. D. Schueller and A. P. Plepys, "Design and a low cost wire bond tape ball grid array package", Circuit World, vol. 22, pp. 10-15, 1996.
 </t>
  </si>
  <si>
    <t xml:space="preserve">S. Yi, J. K. Kim, C. Y. Yue and J. H. Heish, "Bonding strengths at the encapsulant-leadframe interface part II. Effect of plasma treatment", J. Adhesion, 2000.
</t>
  </si>
  <si>
    <t xml:space="preserve">S. H. Sic, "Rutherford Backscattering Speetrometry and Nuclear Reaction Analysis" in Surface Analysis Methods in Materials Science, Berlin:Springer-Verlag, vol. 23, pp. 203-219, 1992.
</t>
  </si>
  <si>
    <t xml:space="preserve">S. J. Cho and K. W. Paik, "Low temperature oxidation of Cubase leadframe and Cu/EMC interface adhesion", Electronic Packaging Materials Science IX MRS Symposium Proc., pp. 275-280, 1997.
</t>
  </si>
  <si>
    <t xml:space="preserve">G. S. Ganesan, G. L. Lewis and H. M. Berg, "Contact Angles as a Measure of Interfacial Integrity: Theory and Experiments" in Advances in Electronic Packaging, ASME, vol. 10-2, pp. 717-719, 1995.
</t>
  </si>
  <si>
    <t>C. Lee, I. Rasiah, C. T. Chong and R. Gopalakrishnan, "The Role of Surface Morphology on Interfacial Adhesion in IC Packaging", 1997 IEEE/CPMT EPTC, pp. 201-207.</t>
  </si>
  <si>
    <t xml:space="preserve">D. H. Kim, J.K. Kim and P. Hwang, "Anisotropic Tribological properties of the coating on a magnetic recording disk", Thin Solid Films, vol. 360, pp. 187-194, 2000.
 </t>
  </si>
  <si>
    <t xml:space="preserve">Nguyen, L. T., "Reliability of postmolded IC packages," ASME J. Electronic Packaging, 115 (1993), pp. 346-355.
 </t>
  </si>
  <si>
    <t>Dan Hart, Bruce Lee, "Increasing IC Leadframe Package Reliability," 10 Electronics packaging Technology Conference, (2008), pp. 1209-1213.</t>
  </si>
  <si>
    <t>Gene Kim, James Hurley, "Improving Mold Compound Adhesion to Ni/Pd/Au Pre-plated Lead Frames," Electronic Components and Technology Conference, (2006), pp. 1436-1441.</t>
  </si>
  <si>
    <t xml:space="preserve">HO-YOUNG LEE, JIANMIN QU, "Microstructure, adhesion strength and failure path at a polymer /roughened metal interface," J. Adhesion Sci. Technol., (2003), Vol. 17, No. 2, pp. 195-215.
 </t>
  </si>
  <si>
    <t xml:space="preserve">H. Y. Lee, Jin Yu, "Effects of oxidation treatments on the fracture toughness of leadframe:epoxy interfaces," Materials Science and Engineering, A277, (2000), pp. 154-160.
 </t>
  </si>
  <si>
    <t xml:space="preserve">Narasimalu Srikanth, Lewis Chan, Charles J. Vath III, "Adhesion improvement of EMC-leadframe interface using brown oxide promoters," J. Thin Solid Films, 504 (2006), pp. 397-400.
 </t>
  </si>
  <si>
    <t>Paular W.K.CHUNG, "Effect of Copper Oxide on the Adhesion Behavior of Epoxy Molding Compound-Copper Interface," Electronic Components and Technology Conference, (2002), pp. 1665-1670.</t>
  </si>
  <si>
    <t>Jang-Kyo KIM, Mohamed LEBBAI, "Interface Adhesion Between Copper Lead frame and Epoxy Moulding Compound: Effects of Surface Finish, Oxidation and Dimples" Electronic Components and Technology Conference, (2000), pp. 601-608.</t>
  </si>
  <si>
    <t xml:space="preserve">R. A. Stewart, M. A. Lieberman, "Model of plasma immersion ilon implantation for voltage pulses with finite rise and fall times," J. Appl. Phys., 70 (7), 1 October 1991, pp. 3481-3487.
 </t>
  </si>
  <si>
    <t>Soon-Jin Cho, "The Effect of the Oxidation of Cu-Base Leadframe on the Interface Adhesion Between Cu Metal and Epoxy Molding Compound," IEEE Transactions On Components, Packaging And Manufacturing Technology-Part B, Vol. 20, NO. 2, May, 1997, pp. 167-175.</t>
  </si>
  <si>
    <t xml:space="preserve">Sung Yi, "Bonding strengths at plastic encapsulant-gold-plated copper leadframe interface," J. Microelectronics Reliability, 40 (2000), pp. 1207-1214.
 </t>
  </si>
  <si>
    <t xml:space="preserve">SUNG YI, "Effect of oxidation and plasma cleaning on adhesion strength," J. Adhesion Sci. Technol., 13 (1999), pp. 789-804.
 </t>
  </si>
  <si>
    <t xml:space="preserve">Mark C. Biesinger, "X-ray photoelectron spectroscopic chemical state quantification of mixed nickelmetal, oxide and hydroxide systems," J. Surf. Interface Anal., 2009, 41, pp. 324-332.
 </t>
  </si>
  <si>
    <t xml:space="preserve">N. Chen, K. Chiang, T. D. Her, Y.-L. Lai and C. Chen, "Electrical characterization and structure investigation of quad flat non-lead package for RFIC applications", Solid-State Electron., vol. 47, pp. 315-322, Feb. 2003.
 </t>
  </si>
  <si>
    <t xml:space="preserve">Y.-L. Lai, C.-L. Wu and K. Chiang, "RF modeling of ball grid array packages using a coupled transmission line model", IEEE Radio Frequency Integrated Circuits Symp. Dig., pp. 351-354, June 2003.
</t>
  </si>
  <si>
    <t xml:space="preserve">Y.-L. Lai and C.-Y. Ho, "RF modeling of ball grid array packages using electromagnetic approaches", Proc. 10th Int. Symp. on Integrated Circuits Devices and Systems, Sept. 2004.
</t>
  </si>
  <si>
    <t>W. T. Chen and A. Tseng, "Overview of recent developments in microelectronic packaging", Proc. 10th Int. Symp. on Electronic Materials and Packaging, pp. 15-16, June 2001.</t>
  </si>
  <si>
    <t xml:space="preserve">N. Chen, K. Chiang, Y. P. Wang and Y.-L. Lai, "Modeling of return loss on multilayer package for wideband applications", Proc. 35th Int. Symp. on Microelectronics (IMAPS 2002), pp. 892-896, Sept. 2002.
</t>
  </si>
  <si>
    <t xml:space="preserve">A. Woosley, F. Djennas, M. McShane, F. Primeaux, D. Kraft, R. Reinhardt, et al., "Thin QFP design and development", Proc. 42nd Electron. Compo Technol. Conf., pp. 429-437, May 1992.
 </t>
  </si>
  <si>
    <t>E. Chung, T. Xu and D. Liu, "Investigation of lead cracking in TSSOP during burr-up forming process", Proc. Int. Symp. on Electronic Materials and Packaging, pp. 409-415, Nov. 2000.</t>
  </si>
  <si>
    <t xml:space="preserve">N. Chen, K. Chiang, T. D. Her, Y.-L. Lai and C. C. Chen, "Electrical characterization of quad flat non-lead package for RFIC applications", Proc. Int. Semiconductor Device Research Symp., pp. 266-269, Dec. 2001.
</t>
  </si>
  <si>
    <t>G. Kuhnlein, "A design and manufacturing solution for high-reliable non-leaded CSPs like QFN", Proc. 51st Electron. Camp. Technol. Conf., pp. 47-53, June 2001.</t>
  </si>
  <si>
    <t>S. Diamond and B. Janko, "Extraction of coupled SPICE models for packages and interconnects", Proc. Int. Test Conf., pp. 436-445, Oct. 1993.</t>
  </si>
  <si>
    <t xml:space="preserve">G. Harman, Wire Bonding in Microelectronics Materials Processes Reliability and Yield, McGraw-Hill, pp. 21, 1997.
</t>
  </si>
  <si>
    <t xml:space="preserve">T Luu, "Nguyen. Optimization of copper wire bonding on Al-Cu metallization", IEEE Trans Comp Pack and Manf Technol, vol. 18, no. 2, pp. 423, 1995.
</t>
  </si>
  <si>
    <t xml:space="preserve">S. Murali, N. Srikanth and J Charles, "Grains deformation substructures and slips bands observed in thermosonic copper ball bonding", Mater Char, vol. 50, pp. 39, 2003.
 </t>
  </si>
  <si>
    <t xml:space="preserve">CW. Tan, AR. Daud and MA. Yarmo, "Corrosion study at Cu-Al interface in microelectronics packaging", Applied Surf Sci 2002, vol. 191, pp. 67-73.
 </t>
  </si>
  <si>
    <t xml:space="preserve">S. Murali, N. Srikanth and J Charles, "Vath III. An Analysis of Intermetallics Formation of Gold and Copper Ball Bonding on Thermal Aging", Mater Res Bulletin 2003, vol. 38, no. 2, pp. 637.
</t>
  </si>
  <si>
    <t xml:space="preserve">HJ. Kim, JY. Lee, KW. Paik et al., "Effects of Cu/Al Intermetallic Compound (IMC) on Copper Wire and Aluminum Pad Bondability", Trans Comp and Packg Technol 2003, vol. 26, no. 2, pp. 367-374.
 </t>
  </si>
  <si>
    <t xml:space="preserve">Y. Tamou, J. Li, SW. Russell and JW. Mayer, "Thermal and ion beam induced thin film reactions in cu-al bilayers", Nucl Instrum Methods Phys Res 1992, vol. B64, pp. 130-133.
</t>
  </si>
  <si>
    <t xml:space="preserve">K. Rajan and ER. Wallach, "A transmission electron microscopy study of intermetallic formation in aluminum-copper thin film couples", J Crystal Growth 1980, vol. 49, pp. 297-302.
 </t>
  </si>
  <si>
    <t xml:space="preserve">HTG. Hentzell, RD. Thompson and KN. Tu, "Interdiffusion in copper –alumunum thin film bilayers. I", Structure and kinetics of sequential compound formation. J Appl Phys 1983, vol. 54, pp. 6923.
</t>
  </si>
  <si>
    <t xml:space="preserve">O. Jin, K. Masahiro and A. Isao, "Investigation of the reliability of copper ball bond to aluminum electrodes", IEEE Trans Comp Hybr Manf Technol 1987, vol. 4, pp. 550-555.
</t>
  </si>
  <si>
    <t xml:space="preserve">CD. Breach, FW. Wulff and CW. Tok, "An unusual mechanical failure mode in gold ballbonds at 50 µm pitch due to degradation at the Au –Au4Al interface during ageing in air at 175°C", Microelectron Reliab 2006, vol. 46, pp. 543.
 </t>
  </si>
  <si>
    <t xml:space="preserve">FW. Wulff, CD. Breach, D. Stephan et al., "Further characterization of Inter metallic Growth in Copper and Gold Ball Bonds on Aluminum Metallization", SEMICON, 2005.
</t>
  </si>
  <si>
    <t xml:space="preserve">I. Lum, JP. Jung and Y. Zhou, "Bonding mechanism in ultrasonic gold ball bonds on copper substrate", Metal Mater Trans A, vol. A36, pp. 1279-1286, 2005.
 </t>
  </si>
  <si>
    <t xml:space="preserve">CD. Breach, FW. Wulff and D. Calpito, "Degradation of the Au4Al compound in gold ball bonds during isothermal aging in air at 175°C", J Mater Sci, vol. 31, no. 19, pp. 6125, 2004.
 </t>
  </si>
  <si>
    <t>6125</t>
  </si>
  <si>
    <t xml:space="preserve">Y. Takahashi and S. Matsusaka, "Adhesional bonding of fine gold wires to metal substrates", Adhesion Sci Technol, vol. 17, no. 3, pp. 435, 2003.
 </t>
  </si>
  <si>
    <t xml:space="preserve">Y. Funamizu and K. Watanabe, "Interdiffusion in the Al-Cu system", Trans. Jpn. Inst. Metal, vol. 12, pp. 147-152, 1971.
 </t>
  </si>
  <si>
    <t xml:space="preserve">E. Philofsky, "Intermetallic formation in gold-aluminum systems", Solid State Electron, vol. 13, pp. 1391-1399, 1970.
 </t>
  </si>
  <si>
    <t>GV. Clatterbaugh, JA. Weiner and HK. Charles, "Jr. Gold-Aluminum intermetallics: Ball bond shear testing and thin film reaction couples", IEEE Trans Comp Hybr Manf Technol, vol. 7, pp. 349-356, 1984.</t>
  </si>
  <si>
    <t xml:space="preserve">L. Nguyen, C. Quentin, W. Lee, S. Bayyuk, S. A. Bidstrup-Allen and S.-T. Wang, "Computational modeling and validation of the encapsulation of plastic packages by transfermolding", J. Electron. Packag., vol. 122, no. 2, pp. 138-146, Jun. 2000.
 </t>
  </si>
  <si>
    <t>R. Y. Chang, W. H. Yang, S. J. Hwang and F. Su, "3-D modelling ofmold filling in microelectronics encapsulation process", IEEE Trans. Compo. Packag. Technol., vol. 27, no. 1, pp. 200-209, Mar. 2004.</t>
  </si>
  <si>
    <t xml:space="preserve">D. H. Bae, M. C. Lee, E. S. Lee, H. C. Yun, J. C. Lim and I. B. Kim, "Simulation of encapsulation process for BGAtype semi-conducting microchip", J. Ind. Eng. Chem., vol. 9, no. 2, pp. 188-192, 2003.
</t>
  </si>
  <si>
    <t xml:space="preserve">M. K. Abdullah, M. Z. Abdullah, S. Kamarudin and Z. M. Ariff, "Study of flow visualization in stacked-chip scale packages (S-CSP)", Int. Commun. Heat Mass Trans., vol. 34, no. 7, pp. 820-828, Aug. 2007.
 </t>
  </si>
  <si>
    <t xml:space="preserve">C. Y. Khor, M. K. Abdullah, M. Z. Abdullah, M. A. Mujeebu, D. Ramdan, M. F. M. A. Majid, et al., "Effect of vertical stacking dieson flow behavior of epoxy molding compound during encapsulation of stacked-chip scale packages", Heat Mass Trans., vol. 46, no. 1112, pp. 1315-1325, 2010.
 </t>
  </si>
  <si>
    <t>1112</t>
  </si>
  <si>
    <t xml:space="preserve">H. Wang, H. Zhou, Y. Zhang and D. Li, "Stabilized filling simulation of microchipencapsulation process", Microelectron. Eng., vol. 87, no. 12, pp. 2602-2609, Dec. 2010.
 </t>
  </si>
  <si>
    <t>2602</t>
  </si>
  <si>
    <t xml:space="preserve">W. R. Jong, Y. R. Chen and T. H. Kuo, "Wire density in CAE analysis of high pin-count IC packages: Simulation andverification", Int. Commun. Heat Mass Trans., vol. 32, no. 10, pp. 1350-1359, Nov. 2005.
 </t>
  </si>
  <si>
    <t xml:space="preserve">J. Su, S.-J. Hwang, F. Su and S.-K. Chen, "An efficientsolution for wire sweep analysis in IC packaging", J. Electron. Packag., vol. 125, no. 1, pp. 139-143, Mar. 2003.
 </t>
  </si>
  <si>
    <t xml:space="preserve">S.-Y. Teng and S.-J. Hwang, "Simulations and experiments of 3-D paddleshift for IC packaging", Microelectron. Eng., vol. 85, no. 1, pp. 115-125, Jan. 2008.
 </t>
  </si>
  <si>
    <t>K.-N. Chiang and C.-A. Yuan, "An overview of solderbump shape prediction algorithms with validations", IEEE Trans. Adv. Packag., vol. 24, pp. 158-162, May 2001.</t>
  </si>
  <si>
    <t xml:space="preserve">K. Weide, "Impact of FEM simulation on reliability improvement of packaging", Microelectron. Reli., vol. 39, no. 6, pp. 1079-1088, 1999.
 </t>
  </si>
  <si>
    <t>X. Liu and G.-Q. Lu, "Effects of solder joint shape and height on thermal fatiguelifetime", IEEE Trans. Comp. Packag. Technol., vol. 26, pp. 455-465, Jun. 2003.</t>
  </si>
  <si>
    <t xml:space="preserve">C. Y. Tan and J.-G. Duh, "Characterization of the effect of shape memory alloy on solder jointstrength through modelling and testing", J. Electron. Mater., vol. 38, no. 12, pp. 2496-2505, 2009.
 </t>
  </si>
  <si>
    <t>2496</t>
  </si>
  <si>
    <t>K. Weide-Zaage, "Simulation of migration effects in solder bumps", IEEE Trans. Device Mater. Reli., vol. 8, no. 3, pp. 442-448, Sep. 2008.</t>
  </si>
  <si>
    <t xml:space="preserve">S. P. V. Nadimpali and J. K. Spelt, "Effect of geometry on the fracture behavior of lead free solderjoints", Eng. Fracture Mech., vol. 78, no. 6, pp. 1169-1181, 2011.
 </t>
  </si>
  <si>
    <t>1169</t>
  </si>
  <si>
    <t xml:space="preserve">Z. Huang, P. P. Conway and C. Liu, "Effect of solder bump geometry on the microstructure of Sn-3.5 wt Ag on electroless nickel immersiongold during solder dipping", J. Mater. Res., vol. 20, no. 3, pp. 649-658, 2004.
 </t>
  </si>
  <si>
    <t xml:space="preserve">W.-C. Kuan, S. W. Linag and C. Chen, "Effect of solder bump size on current density and temperature distribution in flipchip solder joints", Microelectron. Reli., vol. 49, no. 5, pp. 544-550, May 2009.
 </t>
  </si>
  <si>
    <t>B. H. Yeung and T.-Y. T. Lee, "Evaluation and optimization ofpackage processing and design through solder joint profile prediction", IEEE Trans. Electron. Packag. Manuf., vol. 26, no. 1, pp. 68-74, Jan. 2003.</t>
  </si>
  <si>
    <t xml:space="preserve">W.-R. Jong, S.-C. Chen, H.-C. Tsai, C.-C. Chiu and H.-T. Chang, "Thegeometrical effects of bumps on the fatigue life of flip chip packages by Taguchi method", J. Reinforced Plastics Comp., vol. 25, no. 1, pp. 99-248, 2006.
 </t>
  </si>
  <si>
    <t xml:space="preserve">T. Schreier-Alt, F. Rehme, F. Ansorge and H. Reichl, "Simulation and experimental analysis oflarge area substrate overmolding with epoxy molding compounds", Microelectron. Reli., vol. 51, no. 3, pp. 668-675, Mar. 2011.
 </t>
  </si>
  <si>
    <t xml:space="preserve">C. Y. Khor, M. Z. Abdullah and F. C. Ani, "Study on the fluid/structureinteraction at different inlet pressures in molded packaging", Microelectro. Eng., vol. 88, pp. 3182-3194, Jul. 2011.
 </t>
  </si>
  <si>
    <t>3182</t>
  </si>
  <si>
    <t xml:space="preserve">C. Y. Khor, M. Z. Abdullah, M. K. Abdullah, M. A. Mujeebu, D. Ramdan, M. F. M. A. Majid, et al., "Numerical analysis on the effects of different inlet gates and gap heights in TQFPencapsulation process", Int. J. Heat Mass Trans., vol. 54, no. 910, pp. 1861-1870, 2011.
 </t>
  </si>
  <si>
    <t>1861</t>
  </si>
  <si>
    <t xml:space="preserve">C. C. Pei and S. J. Hwang, "3-D paddle shift modeling for ICpackaging", J. Electron. Packag., vol. 127, no. 3, pp. 324-334, Sep. 2005.
 </t>
  </si>
  <si>
    <t xml:space="preserve">Modelling Multiphase Flow, NH, Lebanon:Fluent Inc., 2006.
</t>
  </si>
  <si>
    <t>Z. Zhang and C. P. Wong, "Recent advances in flip chip underfill:Materials process and reliability", IEEE Trans. Adv. Pack., vol. 27, no. 3, pp. 515-523, Aug. 2004.</t>
  </si>
  <si>
    <t xml:space="preserve">C. Y. Khor, Z. M. Ariff, F. C. Ani, M. A. Mujeebu, M. K. Abdullah, M. Z. Abdullah, et al., "3-D numerical and experimental investigations on polymer rheology in meso-scale injectionmolding", Int. Commun. Heat Mass Trans., vol. 37, no. 2, pp. 131-139, 2009.
 </t>
  </si>
  <si>
    <t xml:space="preserve">Adolf, D. and Chambers, R., Verifcation of the capability for quantitative stress prediction during epoxy cure, Polymer, Vol. 38, No. 21, pp. 5481-5490, 1997
 </t>
  </si>
  <si>
    <t>5481</t>
  </si>
  <si>
    <t xml:space="preserve">Adolf, D.B. et al., Stresses during thermoset cure, J. Materials Research, Vol. 13, No. 3, p. 530-549, March 1998;
 </t>
  </si>
  <si>
    <t xml:space="preserve">Kiasat, M.S., Curing shrinkage and residual stresses in viscoelastic thermosetting resins and composites, PhD-Thesis Delft University of Technology, 2000
</t>
  </si>
  <si>
    <t>Ernst, L.J., Hof, C. van 't, Yang, D.G., Kiasat, M.S.,Zhang, G.Q., Bressers, A.W.J, den, Janssen, J., "On the stress, strain and damage evolution in thermosetting polymers due to assembly processing of electronic packages", In: Proc. of the 4th International Symposium on Electronic Packaging Technology (ISEPT'2001), Being, China, August 8-13, 2001</t>
  </si>
  <si>
    <t>Ernst, L.J., Hof, C. van 't, Yang, D.G., Kiasat, M.S., Zhang, G.Q., Bressers, H.J.L., Caers, J.F.J., Boer, A.W.J. den, Janssen, J., "Mechanical Modeling and Characterization of the Curing Process of Underfill Materials", ASME J. Electr. Pac., Vol. 124. Nr. 2, June 2002, pp. 97-105</t>
  </si>
  <si>
    <t>K.M.B. Jansen, L. Wang, D.G. Yang, C. van 't Hof, L.J. Ernst, H.J.L. Bressers, G.Q. Zhang, "Cure, Temperature and Time dependent Constitutive Modeling of Molding Compounds", Proc. EuroSIME 2004, pp:581-586, Brussels, May 2004.</t>
  </si>
  <si>
    <t xml:space="preserve">L.J. Ernst, K.M.B. Jansen, D.G. Yang, C. van 't Hof, H.J.L. Bressers and G.Q. Zhang, "State Dependent Constitutive Modeling of Curing Molding Compounds", Proc. of EMAP 2004, Penang, Malaysia, pp. 6-12
</t>
  </si>
  <si>
    <t>Hof, C. van 't, Mechanical Characterization and Modeling of Curing Thermosets", PhD thesis Delft University of Technology,Delft, January 2006.</t>
  </si>
  <si>
    <t>L.J. Ernst, D.G. Yang, K.M.B. Jansen, C. van't Hof, G.Q. Zhang, W. van Driel, H.J.L. Bressers, "Fully Cure-Dependent Polymer Modeling and Application to QFN-Packages Warpage", Proc. of EPTC2004, Singapore, Dec 2004, pp. 87-92.</t>
  </si>
  <si>
    <t>K.M.B. Jansen, "Recommended Test Methods and Material Data", Deliverable D38 of MEVIPRO project GRD 1-2001-40296, (Consortium Confidential)</t>
  </si>
  <si>
    <t xml:space="preserve">K.M.B. Jansen, "Subroutines (to be added to FEM-packages)", Deliverable D39 of MEVIPRO project GR D1-2001-40296, (Consortium Confidential)
</t>
  </si>
  <si>
    <t>D.G. Yang, L.J. Ernst, K.M.B. Jansen, G.Q. Zhang, J.H.J. Janssen, H.J.L. Bressers, "Process-induced Warpage in HVQFN Package: Effect of Design Parameters and Processing Conditions", Proc. of Polytronic 2005, Wroclaw 2005</t>
  </si>
  <si>
    <t>Gnomix Research, 3809 Birchwood Drive , Boulder, CO 80304.</t>
  </si>
  <si>
    <t>3809</t>
  </si>
  <si>
    <t xml:space="preserve">L. T. Manzione, Plastic Packaging of Microelectronic Devices: Van Nostrand Reinhold, New York, 1990.
</t>
  </si>
  <si>
    <t xml:space="preserve">S. Kim, "The role of plastic package adhesion in performance." vol. 14, 1991, pp. 809-817.
</t>
  </si>
  <si>
    <t>O. Yoshioka, N. Okabe, S. Nagayama, and R. Yamagishi, "Improvement of moisture resistance in plastic encapsulants MOS-IC by surface finishing copper leadframe, " in 39 Electronic Components and Technology Conference, 1989, pp. 464-471.</t>
  </si>
  <si>
    <t>K.-S. Choi, T.-G. Kang, I.-S. Park, J.-H. Lee, and K.-B. Cha, "Copper lead frame: an ultimate solution to the reliability of BLP package, " IEEE Transactions on Electronics Packaging Manufacturing, vol. 23, pp. 32- 38, 2000.</t>
  </si>
  <si>
    <t xml:space="preserve">H. Y. Lee and J. Yu, "Adhesion strength of leadframe/EMC interfaces, " Journal of Electronic Materials, vol. 28, pp. 1444-1447, 1999.
 </t>
  </si>
  <si>
    <t xml:space="preserve">S. M. Song, C. E. Park, H. K. Yun, C. S. Hwang, S. Y. Oh, and J. M. Park, "Adhesion improvement of epoxy resin/copper lead frame joints by azole compounds, " Journal of Adhesion Science and Technology, vol. 12, pp. 541-561, 1998.
 </t>
  </si>
  <si>
    <t xml:space="preserve">R. Muller, K. Heckmann, M. Habermann, T. Paul, and M. Stratmann, "New adhesion promoters for copper leadframes and epoxy resin, " Journal of Adhesion, vol. 72, pp. 65-83, 2000.
 </t>
  </si>
  <si>
    <t xml:space="preserve">B. Love and P. Packman, "The contributions of morphological and surface chemical modifications to the elevated-temperature ageing of copper-epoxy interfaces, " Journal of Materials Science, vol. 33, pp. 1359-67, 1998.
 </t>
  </si>
  <si>
    <t>1359</t>
  </si>
  <si>
    <t xml:space="preserve">H. Y. Lee and S. R. Kim, "Pull-out behavior of oxidized copper leadframes from epoxy molding compounds, " J. Adhesion Sci. Technol., vol. 16, pp. 621-51, 2002.
 </t>
  </si>
  <si>
    <t xml:space="preserve">J. K. Kim, M. Lebbai, Y. M. Lam, P. Y. P. Hung, and R. S. C. Woo, "Effects of moisture and temperature ageing on reliability of interfacial adhesion with black copper oxide substrate, " Journal of Adhesion Science and Technology, vol. 19, pp. 427-444, 2005.
 </t>
  </si>
  <si>
    <t xml:space="preserve">C. L. Soles, F. T. Chang, B. A. Bolan, H. A. Hristov, D. W. Gidley, and A. F. Yee, "Contributions of the nanovoid structure to the moisture absorption properties of epoxy resins, " Journal of Polymer Science, Part B: Polymer Physics, vol. 36, pp. 3035-3048, 1998.
 </t>
  </si>
  <si>
    <t xml:space="preserve">A. J. Kinloch, K. T. Tan, and J. F. Watts, "Novel selfassembling silane for abhesive and adhesive applications, " Journal of Adhesion, vol. 82, pp. 1117- 1132, 2006.
 </t>
  </si>
  <si>
    <t xml:space="preserve">K. L. Mittal and A. Pizzi, Adhesion Promotion Techniques: Technological Applications: CRC Press, 1999.
</t>
  </si>
  <si>
    <t xml:space="preserve">T. P. Ang, T. S. A. Wee, and W. S. Chin, "Threedimensional self-assembled monolayer (3D SAM) of nalkanethiols on copper nanoclusters, " Journal of Physical Chemistry B, vol. 108, pp. 11001-11010, 2004.
 </t>
  </si>
  <si>
    <t xml:space="preserve">P. E. Laibinis, G. M. Whitesides, D. L. Allara, V.-T. Tao, A. N. Parikh, and R. G. Nuzzo, "Comparison of the structures and wetting properties of self-assembled monolayers of n-alkanethiols on the coinage metal surfaces, Cu, Ag, Au, " Journal of the American Chemical Society, vol. 113, pp. 7152-7167, 1991.
 </t>
  </si>
  <si>
    <t xml:space="preserve">A. Ulman, Self-assembled monolayers of thiols vol. 24. San Diego: Academic Press, 1998.
</t>
  </si>
  <si>
    <t xml:space="preserve">J. P. Bell, R. G. Schmidt, A. Malofsky, and D. Mancini, "Controlling Factors in chemical coupling of polymers to metals, " in Silanes and Other coupling Agents, K. L. Mittal, Ed. The Netherlands: VSP BV, 1992, pp. 49-66.
 </t>
  </si>
  <si>
    <t>T. P. Ferguson and J.-M. Qu, "Moisture and temperature effects on the reliability of interfacial adhesion of a polymer/metal interface, " in Electronic Components and Technology Conference, 2004. Proceedings. 54 , 2004, pp. 1752-1758.</t>
  </si>
  <si>
    <t>E. Takano, T. Mino, K. Takahashi, K. Sawada, S.-Y. Shimizu, and H. Y. Yoo, "Oxidation control of copper leadframe package for prevention of popcorn cracking, " in 47 Electronic Components and Technology Conference, 1997, pp. 78-83.</t>
  </si>
  <si>
    <t xml:space="preserve">Keith T. Carron, Gi Xue &amp; Mary L. Lewis, "A surface enhanced Raman spectroscopy study of the corrosion-inhibiting properties of benzimidazole and benzotriazole on copper" Langmuir, Vol. 7, No. 1, pp 2-4, (1991)
 </t>
  </si>
  <si>
    <t xml:space="preserve">S. M. Song, C. E. Park, H. K. Yun, C. S. Hwang, S. Y. Oh and J. M. Park "Adhesion improvement of epoxy resin/copper lead frame joints by azole compounds", J. Adhesion Sci. Technol., Vol 12, No. 5, pp 541-561 (1998)
 </t>
  </si>
  <si>
    <t xml:space="preserve">Gi Xue, Quinpin Dai and Shuangen Jiang, "Chemical reactions of imidazole with metallic silver studied by the use of SERS and XPS techniques", J. Am. Chem. Soc., Vol. 110, No. 8, (1988)
 </t>
  </si>
  <si>
    <t xml:space="preserve">Edward M. Petrie, "Handbook of adhesives &amp; sealants", pp 415, New York, McGraw-Hill, 2000
</t>
  </si>
  <si>
    <t xml:space="preserve">S. M. Song, K. Cho, C. E. Park, H. K. Yun and S. Y. Oh, "Synthesis and characterization of water-soluble polymeric adhesion promoter for epoxy resin/copper loints", J. Appl. Polym. Sci., Vol. 85, pp 2202-2210 (2002)
 </t>
  </si>
  <si>
    <t xml:space="preserve">J. Sco, J. Kang, K. Cho and C. E. Park. "Synthesis of polyimimdes containing triazole to improve their adhesion to copper substrate", J. Adhesion Sci. Technol., Vol 16, No. 13 pp 1839-1851 (2002)
 </t>
  </si>
  <si>
    <t>1839</t>
  </si>
  <si>
    <t xml:space="preserve">A. Knop, L. A. Pilato, "Phenolic resins" pp 34, Springer-Verlag, Berlin, New York, (1985)
 </t>
  </si>
  <si>
    <t xml:space="preserve">A. Gardziella, L A. Pilato, A. Knop "Phenolic resins" pp 99, 2 ed., Springer-Verlag, Berlin, Heidelberg (2000)
 </t>
  </si>
  <si>
    <t xml:space="preserve">G. Socrates, "Infrared and Raman Characteristic Group Frequencies", 3 ed. Chichester, New York, Wiley, (2001)
</t>
  </si>
  <si>
    <t>April 1995.</t>
  </si>
  <si>
    <t xml:space="preserve">Α. Schubert, R. Dudek, D. Vogel and B. Michel, "Einige Aspekte der mechanisch-thermischen Zuverlässigkeit von Chipkarten", Deutsche ISHM-Konferenz 1995, 1995-10-23.-24.
</t>
  </si>
  <si>
    <t xml:space="preserve">Α. Schubert, R. Dudek and B. Michel, "Some Thermo-Mechanical Reliability Aspects of Chip Cards", 2nd International Symposium on Advanced Packaging Materials, 1996-March-6-8.
</t>
  </si>
  <si>
    <t xml:space="preserve">A. Schubert, B. Kämpfe and B. Michel, "X-ray Residual Stress Analysis in Components of Microsystem Technologies", Proc. of the 4th Conf. on Residual Stresses '94, pp. 1113-1122, 1994-June-8-10.
</t>
  </si>
  <si>
    <t>1113</t>
  </si>
  <si>
    <t xml:space="preserve">S. S. Manson, Thermal Stress and Low Cycle Fatigue, New York:McGraw-Hill, 1966.
 </t>
  </si>
  <si>
    <t>1966</t>
  </si>
  <si>
    <t xml:space="preserve">L. F. Coffin, "Low Cycle Fatigue: A Review", Appl. Mech. Res., vol. 1, no. 3, pp. 129-141, October 1962.
</t>
  </si>
  <si>
    <t xml:space="preserve">R. Dudek, "Zuverlässigkeitsprobleme von Lötverbindungen", Tutorial VII SMT/ASIC, 1993.
</t>
  </si>
  <si>
    <t>H. D. Solomon, "Fatigue of 60/40 Solder", IEEE Transact. on Components Hybrids and Manufacturing Technol., vol. CHMT-9, no. 4, pp. 423-432, Dec. 1986.</t>
  </si>
  <si>
    <t xml:space="preserve">W. Engelmaier, "Functional Cycles and Surface Mounting Attachment Reliability", Circuit World, vol. 11, no. 3, pp. 61-72, 1985.
 </t>
  </si>
  <si>
    <t xml:space="preserve">R. Kühnert and B. Michel, "Measurement of Thermal Microdeformations in Bumps", Proc. Area Array Packaging Technologies Workshop on Flip Chip and Ball Grid Arrays, 1995-Nov.-13-15.
</t>
  </si>
  <si>
    <t>Kelly, G., Accurate Prediction of PQFP Warpage, Proc. of 44th ECTC, 1994, pp. 102-106.</t>
  </si>
  <si>
    <t xml:space="preserve">Yeung, D.T.S. and Yuen M.M.F., (2001) Warpage of Plastic IC Packages as a Function of Processing Conditions, Journal of Electronic Packaging, Vol.123. No. 3, pp. 265-2272.
 </t>
  </si>
  <si>
    <t>Dunne R.C. and Sitarama, S.K., An Integrated Process Modeling Methodology and Module for Sequential Multilayered Substrate fabrication Using a coupled Cure-Thermal-Stress Analysis Approach, IEEE Trans. Elec. Pack. Manufact, Vol. 25, No.4, 2002.</t>
  </si>
  <si>
    <t xml:space="preserve">Ernst, L.J., et al., "Mechanical Modeling and Characterization of the Curing Process of Underfill Materials", ASME Journal of Electronic Packaging, Vol. 124. No. 2, (2002), pp. 97-105.
 </t>
  </si>
  <si>
    <t xml:space="preserve">Chen N. et al., "Electrical Characterization and Structure Investigation of Quad Flat Non-lead Package for RFIC Applications", Solid-State Electronics, Vol.47, 2003, pp: 315-322.
 </t>
  </si>
  <si>
    <t xml:space="preserve">Sourour S and Kamal. M.R., Thermochnica ACTA 14:41 (1976).
</t>
  </si>
  <si>
    <t xml:space="preserve">Adolf , D. and R. Chambers, "Verification of the capability for quantitative stress prediction during epoxy cure", Polymer, Vol. 38, No. 21(1997), pp.5481-5490.
 </t>
  </si>
  <si>
    <t xml:space="preserve">Simon, S.L., et al., "Modeling the Evolution of the Dynamic Mechanical Properties of a Commercial Epoxy During Cure after Gelation," Journal of Applied Polymer Science, Vol.76, No.4 (2000), pp. 495-508.
 </t>
  </si>
  <si>
    <t>Yang, D.G. et al, "Prediction of Process-Induced Warpage of IC Packages Encapsulated with Thermosetting Polymers", Proc. of 54 ECTC, 2004.</t>
  </si>
  <si>
    <t xml:space="preserve">U. landman, W.D. luedke, N.A. Burnham, R.J. Colton,"Atomistic mechanics and dynamics of adhesion, nanoindentation, and fracture," Science 248, pp. 454-461, 1990.
 </t>
  </si>
  <si>
    <t xml:space="preserve">S.M. Foiles, M.I. Baskes, and M.S. Daw, "Embedded-atom-method functions for the fcc metals Cu, Ag, Au, Ni, Pd, Pt, and their alloys," Phys Rev B33, 7983, 1986.
 </t>
  </si>
  <si>
    <t>7983</t>
  </si>
  <si>
    <t xml:space="preserve">J.B. Adams, S.M. Foiles, W. G., wolfer, and J. Mater, "Self- and Impurity Diffusion of FCC Metals Using the Five-Frequency Model and the Embedded Atom Method," Res Soc 4:102, 1989.
</t>
  </si>
  <si>
    <t xml:space="preserve">J. A. harrison, C. T. White, and R.J. Colton, "Atomistic Simulations of Friction at Sliding Diamond Interfaces," Surf Sci. 271,p57-67, 1992
</t>
  </si>
  <si>
    <t xml:space="preserve">M. Götzinger and W. Peukert, "A Study of Adhesion Forces of Oxide Particles by Molecular Modelling and AFM Measurements," Proceedings Annual Meeting of Adhesion Soc., Myrtle Beach, USA, 2003.
</t>
  </si>
  <si>
    <t xml:space="preserve">O. Miesbauer, M. Götzinger and W. Peukert, "Molecular dynamics simulations of the contact between two NaCl nano-crystals: adhesion, jump-to-contact and indentation," Nanotechnology, Vol. 14, No. 3, March 2003 pp. 371.
 </t>
  </si>
  <si>
    <t xml:space="preserve">R. Muller, K. heckmann, M. M. Habermann.T. Paul, and M. Stratmann, " New Adhesion Promoters for Copper Leadframes and Epoxy Resin," J. Adhesion., vol. 72, pp. 65-83,2000.
 </t>
  </si>
  <si>
    <t xml:space="preserve">Landman, U., W.D. Luedtke, N.A. Burnham, and R.J. Colton. 1990. "Atomistic mechanics and dynamics of adhesion, nanoindentation, and fracture". Science 248: 454.
 </t>
  </si>
  <si>
    <t xml:space="preserve">M. Lupkowski, and J.F. Maguire, "Molecular Dynamics Simulation of Avalanche in Adhesion in a Two-dimensional Solid", Physical Review B. Vol.45 No. 23, 1992.
 </t>
  </si>
  <si>
    <t>N. Iwamoto, J. Pedigo, "Property trend analysis and simulations of adhesive formulation effects in the microelectronics packaging industry using molecular modeling," Electronic Components and Technology Conference, 1998. 48th IEEE, 25-28 May 1998 Pp 1241 - 1246.</t>
  </si>
  <si>
    <t>J. Vaidyanathan, "A molecular modeling investigation of simulated interactions of selected dentinal adhesive primers with the dentin substrate," Biomedical Engineering Conference, 1996., Proceedings of the 1996 Fifteenth Southern, 29-31 March 1996, Pp:386-389.</t>
  </si>
  <si>
    <t>N.E.Iwamoto, "Advancing materials using interfacial process and reliability simulations on the molecular level", Advanced Packaging Materials: Processes, Properties and Interfaces, 2000. Proceedings. International Symposium, 6-8 March 2000 Pp:14-17.</t>
  </si>
  <si>
    <t xml:space="preserve">K. Kendall, "Molecular adhesion and its applications: the sticky universe", Kluwer Academic / Plenum Publishers, 2001.
</t>
  </si>
  <si>
    <t>Cell KY Wong, Hongwei Gu, Bing Xu, Matthew M F Yuen "A New Approach in Measuring Cu-EMC Adhesion Strength by AFM ", Paper to be presented at IEEE ECTC, New Orleans, USA, 2004.</t>
  </si>
  <si>
    <t xml:space="preserve">M.M.F Yuen and H.B. Fan, "Delamination of Electronic Package," EuroSIM2003, France.
</t>
  </si>
  <si>
    <t xml:space="preserve">Shinn-Gwo Hong, "Infrared Study of the Catalytic Degradation of a Commercial Epoxy Adhesive on Metal Surfaces", Die Angewandte Makromolekulare Chemie, vol. 215, pp. 161-173, 1994.
 </t>
  </si>
  <si>
    <t>Habets van Dreil and Zhang van Gils, "Characterization of Interface Strength as a Function of Temperature and Moisture", 2005 IEEE 6th Int'l Conference on Electronics Packaging Technology.</t>
  </si>
  <si>
    <t xml:space="preserve">"Moisture/Reflow Sensitivity Classification for Non-hermetic Solid State Surface Mount Devices", July 2004.
</t>
  </si>
  <si>
    <t xml:space="preserve">Lawrence H Van Vlack, Element of material science engineering, Reading, Massachusetts:Addison-Wesley Publishing co., 1985.
</t>
  </si>
  <si>
    <t>S. J. Krumbein, "Metallic electromigration phenomena", IEEE Trans. Compon. Hybrids Manuf. Technol., vol. 11, no. 1, pp. 5-15, Mar. 1988.</t>
  </si>
  <si>
    <t xml:space="preserve">G. W. Warren and P. Wynblatt, "The role of electrochemical migrationand moisture adsorption on the reliability of metallized ceramic substrates", J. Electron. Mater., vol. 18, no. 2, pp. 339-353, Mar. 1989.
 </t>
  </si>
  <si>
    <t>G. Harsanyi, "Electrochemical processes resulting in migratedshort failures in microcircuits", IEEE Trans. Compon. Packag. Manuf. Technol. A, vol. 18, no. 3, pp. 602-610, Sep. 1995.</t>
  </si>
  <si>
    <t xml:space="preserve">J. W. Osenbach, "Corrosion-induced degradation of microelectronicdevices", Semicond. Sci. Technol., vol. 11, no. 2, pp. 155-162, 1996.
 </t>
  </si>
  <si>
    <t>J. J. Paul Gagne, "Silver migration model for Ag–Au–Pdconductors", IEEE Trans. Compon. Hybrids Manuf. Technol., vol. CHMT-5, no. 4, pp. 402-407, Dec. 1982.</t>
  </si>
  <si>
    <t>P. Dumoulin, J.-P. Seurin and P. Marce, "Metal migrations outside the package during acceleratedlife tests", IEEE Trans. Compon. Hybrids Manuf. Technol., vol. CHMT-5, no. 4, pp. 479-486, Dec. 1982.</t>
  </si>
  <si>
    <t>G. DiGiacomo, "Metal migration (Ag Cu Pb) in encapsulatedmodules and time-to-fail model as a function of the environment and packageproperties", Proc. 22nd IEEE Int. Rel. Phys. Symp., pp. 27-33, 1982.</t>
  </si>
  <si>
    <t xml:space="preserve">J. J. Steppan and J. A. Roth, "A review of corrosion failure mechanismsduring accelerated tests", J. Electrochem. Soc., vol. 134, no. 1, pp. 175-190, Jan. 1987.
 </t>
  </si>
  <si>
    <t xml:space="preserve">B. K. Vaughen and J. A. Roth, "Electrolytic copper migration inaccelerated tests", J. Electrochem. Soc., vol. 135, no. 8, pp. 2027-2033, Aug. 1988.
 </t>
  </si>
  <si>
    <t>2027</t>
  </si>
  <si>
    <t>A. D. Kostic and A. C. Rensch, "Nickel dendrites: A new failure mechanismin ceramic hermetic packages", Proc. IEEE Rel. Maintainab. Symp., pp. 39-44, 1995.</t>
  </si>
  <si>
    <t>D. A. Nieman, "Effect of contamination on copper migrationin TAB tape structure", Proc. 32nd IEEE Int. Rel. Phys. Symp., pp. 87-92, 1994.</t>
  </si>
  <si>
    <t>J. Kersey and R. Blish, "Gold dendrite simulation: Root cause determination", IEEE Trans. Device Mater. Rel., vol. 4, no. 2, pp. 189-191, Jun. 2004.</t>
  </si>
  <si>
    <t>N. Sbar and L. Feinstein, "Performance of new copper based metallization systems inan 85 \$^{circ} hbox{C}\$ 80% RH \$hbox{Cl}_{2}\$ contaminated environment", IEEE Trans. Parts Hybrids Packag., vol. PHP-13, no. 3, pp. 208-218, Sep. 1977.</t>
  </si>
  <si>
    <t xml:space="preserve">D. Lando and J. P. Mitchell, "Conductive anodic filaments in reinforcedpolymeric dielectrics: Formation and prevention", Proc. 17th IEEE Int. Rel. Phys. Symp., pp. 751-763, 1979.
</t>
  </si>
  <si>
    <t xml:space="preserve">J. Lahti and R. Delaney, "The characteristic wearout process in epoxy-glass printedcircuits for high density electronic packaging", Proc. 17th IEEE Int. Rel. Phys. Symp., pp. 39-43, 1977.
</t>
  </si>
  <si>
    <t>J. Park and H. Cha, "Interfacial degradation mechanism of Au–Al and Alloy–Albonds encapsulated in quad flat package under high temperature storage test:Contamination epoxy molding compound wire and bonding strength", IEEE Trans. Compon. Packag. Technol., vol. 30, no. 4, pp. 731-744, Dec. 2007.</t>
  </si>
  <si>
    <t>S. H. Tan and S. H. Ong, "A dry migration? Copper dendrite growthin adhesive tape during burn-in", Proc. 8th IEEE Int. Phys. Failure Anal. Integr. Circuit Symp., pp. 178-182, 2001.</t>
  </si>
  <si>
    <t>N. Somasiri and R. Zenner, "A process for surface texturing ofKapton polyimide to improve adhesion to metal", IEEE Trans. Compon. Hybrids Manuf. Technol., vol. 14, no. 4, pp. 798-801, Dec. 1991.</t>
  </si>
  <si>
    <t>J. A. Jachim and G. B. Freeman, "Use of surface insulation resistanceand contact angle measurements to characterize the interaction of three watersoluble fluxes with FR-4 substrate", IEEE Trans. Compon. Packag. Manuf. Technol. B, vol. 20, no. 4, pp. 443-451, Nov. 1997.</t>
  </si>
  <si>
    <t xml:space="preserve">T. Winster, Henkel Ablestik, A. Hamstra, H. van Rijckevorsel and Philips NXP, "Wafer Backside Coating (WBC) of Die Attach Adhesives", Proceedings of IMAPS 2005, June 2005.
</t>
  </si>
  <si>
    <t xml:space="preserve">Kim, T. H. et al., "Room temperature Cu-Cu direct bonding using surface activated bonding method," Journal of Vacuum Science and Technology A: Vacuum, Surfaces and Films, vol. 21 (2003), pp. 449-453.
 </t>
  </si>
  <si>
    <t>Davoine, C. et al., "Low temperature fluxless flip chip technology for fine pitch bonding," in IEEE 56th Electronic Components and Technology Conference, San Diego, CA, Jun. 2006, pp. 24-28.</t>
  </si>
  <si>
    <t xml:space="preserve">Sarkar, G. et al., "Flip chip interconnect using anisotropic conductive adhesive," Journal of Materials Processing Technology, vol. 89-90 (1999), pp. 484-490.
 </t>
  </si>
  <si>
    <t>Zhang, W. et al., "Fine pitch Cu/Sn solid state diffusion bonding for making high yield bump interconnections and its application in 3D integration," in Electronic System-Integration Technology Conference (ESTC), 2010 3rd, 2010, pp. 1-4.</t>
  </si>
  <si>
    <t xml:space="preserve">Hang, T. et al., "Characterization of nickel nanocones routed by electrodeposition without any template," Nanotechnology, vol. 19 (2008), pp. 035201.
 </t>
  </si>
  <si>
    <t xml:space="preserve">Zhang, W. et al., "Preparation of super-hydrophobic Cu/Ni coating with micro-nano hierarchical structure," Materials Letters, vol. 67 (2012), pp. 327-330.
 </t>
  </si>
  <si>
    <t xml:space="preserve">Chen, Z. et al., "Low-Temperature Solid State Bonding of Sn and Nickel Micro Cones for Micro Interconnection," ECS Solid State Letters, vol. 1 (2012), pp. P7-P10.
 </t>
  </si>
  <si>
    <t xml:space="preserve">Laurila, T. et al., "Interfacial reactions between lead-free solders and common base materials," Materials Science and Engineering: R: Reports, vol. 49 (2005), pp. 1-60. (Pubitemid 40788671)
 </t>
  </si>
  <si>
    <t>Eiji TAKANO, Toshikazu MINO, Kenji TAKAHASHI, Kanako SAWADA, "The Oxidation Control of Copper Leadframe Package for Prevention of Popcorn Cracking," 1997 Electronic Components and Technology Conference, pp. 78-83.</t>
  </si>
  <si>
    <t>Xiran Su, Haiping Luo, D. G. Yang, "Investigation of Thermal-Mechanical and Moisture Driven Delamination in Lead-free QFN Packages during SMT Reflow Soldering Process," IEEE. 2006 7th International Conference on Electronics Packaging Technology, pp. 1-6.</t>
  </si>
  <si>
    <t>Andrew A. O. Tay, and T. Y. Lin, "Influence of Temperature, Humidity, and Defect Location on Delamination in Plastic IC Packages," IEEE Transactions on Components and Packaging Technology, Vol, 22, No. 4, pp. 512-518.</t>
  </si>
  <si>
    <t xml:space="preserve">Hidetoshi Yamabe, "Stabilization of the polymer-metal interface," Progress in Organic Coatings,Volume 28, Issue 128 (1996), pp. 9-15.
 </t>
  </si>
  <si>
    <t>Socin-Jin Cho, Kyung-Wook Paik, Young-Gil Kim, "The effect of the oxidation of Cu-base leadframe on the interface adhesion between Cu metal and epoxy molding compound," Components, Packaging, and Manufacturing Technology. Part B: Advanced Packaging, IEEE Transactions, Volume 20, Issue 2 (1997), pp. 167-175.</t>
  </si>
  <si>
    <t>Kuan H. Lu, Brook Chao, Zhiquan Luo, Lijuan Zhang, Hualiang Shi, Jay Im, and Paul S. Ho, "Moisture Transport and its Effects on Fracture Strength and Dielectric Constant of Underfill Materials," 2007 Electronic Components and Technology Conference, ECTC 07. Proceedings. 57th, pp. 1040-1044.</t>
  </si>
  <si>
    <t>Tay, A.A.O.;Tan, G.L. and Lim, T.B, "Predicting Delamination in Plastic IC Packages and Determining Suitable Mold Compound Properties," IEEE Transactions on Components, Packaging, and Manufacturing Technology, Part B, Advanced Packging, Vol.17, No.2 (1994), pp. 201-208.</t>
  </si>
  <si>
    <t xml:space="preserve">C.T. K. Stephen, C. Francesco, M.F. Y. Mattthew, "Electrochemical assembly of thiol-based monolayer on copper for epoxy-Cu adhesion improvement,"Electrochimica Acta, vol. 121, 2014, pp. 57-63
 </t>
  </si>
  <si>
    <t xml:space="preserve">Z. Wenjing, L. Wei, H. Anmin, L. Ming, "Adhesion improvement of Cu-based substrate and epoxy molding compound interface by hierarchical structure preparation," Microelectronics Reliability, vol. 52, 2012, pp. 1157-1164
</t>
  </si>
  <si>
    <t>S.J. Cho, K.W. Paik, Y.G. Kim, "The effect of the oxidation of Cu-base leadframe on the interface adhesion between Cu metal and epoxy molding compound, IEEE, Trans. Compon., Packag., Manuf. Technol.-Part B, vol. 20, 1997, pp. 167.</t>
  </si>
  <si>
    <t xml:space="preserve">N. Mingzhi, L. Ming, M. Dali, "Adhesion improvement of Epoxy Molding Compound-Pd Preplated leadframe interface using shaped nickel layers," Microelectronics Reliability, vol. 52, 2012, pp.206-211
</t>
  </si>
  <si>
    <t xml:space="preserve">C. Hui-wang, L. Dong-sheng, F. Qiong, "Adhesion of a novelflexible epoxy molding compound and its molecular dynamics simulation," International Journal of Adhesion &amp;Adhesives, vol. 35, 2012, pp. 50-54
</t>
  </si>
  <si>
    <t xml:space="preserve">S. Narasimalu, C. Lewis, J.V. Charles, "Adhesion improvement of EMC-leadframe interface," Thin Solid Films, vol. 504, 2006, pp. 397-400
</t>
  </si>
  <si>
    <t xml:space="preserve">C.T. K. Stephen, C. Francesco, M.F. Y. Matthew, "Electrochemical Assembly of Thiol-based Monolayer on Copper for Epoxy-Cu Adhesion Improvement," Electrochimica Acta, vol. 121, 2014, pp. 57-63
 </t>
  </si>
  <si>
    <t xml:space="preserve">K. Y. W. Cell, M. F. Y. Matthew, X. Bing, "Thiol-based self-Assembly nanostructures in promoting interfacial adhesion for copper-epoxy joint,"Appl. Phys. Lett., vol. 94, 2009, 203102
 </t>
  </si>
  <si>
    <t xml:space="preserve">T. Wei, D. Xinyu, X. Guangchao, Q. Suqiong, M. Hujie, C. Xingming, "The Influence of Heat Treatment on the Adhesion between Molding Compound and Lead Frame," ICEPT-HDP, 2014.
</t>
  </si>
  <si>
    <t>R. Lin, E. Blaekshear and P. Serisky, "Moisture Induced Package Cracking in Plastic Encapsulated Surface Mount Components During Solder Reflow Process", Proc. Int. Reliability Physics Symposium, pp. 83-89, 1988.</t>
  </si>
  <si>
    <t xml:space="preserve">T. M. Moore, "Identification of Package Defects in Plastic-Packaged Surface-Mount ICs by Scanning Acoustic Microscopy", Proc. Int. Symp. Testing and Failure Analysis, pp. 61-67, 1989.
</t>
  </si>
  <si>
    <t xml:space="preserve">A. Van Der Wijk and K. Van Doorselaer, "Nondestructive Failure Analysis of ICs Using Scanning Acoustic Tomography and High-Resolution X-ray Microscopy (HRXM)", Proc. Int. Symp. Testing and Failure Analysis, pp. 69-74, 1989.
</t>
  </si>
  <si>
    <t>S. Kuroki and K. Oota, "High-Reliability Epoxy Molding Compound For Surface-Mounted Devices", Proc. Electronic Components Conf., pp. 885-890, 1989.</t>
  </si>
  <si>
    <t>K. Van Doorselaer and K. De Zeeuw, "Relation Between Delamination and Temperature Cycling Induced Failures in Plastic Packaged Devices", IEEE Trans. Comp. Hybrids Man. Tech., vol. CHMT-13, no. 4, pp. 879-882, 1990.</t>
  </si>
  <si>
    <t xml:space="preserve">T. M. Moore, R. McKenna and S. J. Kelsall, "The Application of Scanning Acoustic Microscopy to Control Moisture/Thermal-Induced Package Defects", Proc. Int. Symp. Testing and Failure Analysis, pp. 251-258, 1990.
</t>
  </si>
  <si>
    <t>T. M. Moore, R. McKenna and S. J. Kelsall, "Correlation of Surface Mount Plastic Package Reliability Testing to Nondestructive Inspection by Scanning Acoustic Microscopy", Proc. Int. Reliability Physics Symposium, pp. 160-166, 1991.</t>
  </si>
  <si>
    <t xml:space="preserve">T. M. Moore, R. McKenna and S. J. Kelsall, "Interpretation of Scanning Acoustic Micrographs of Moisture-Induced Damage in Surface Mount ICs", J. Surface Mount Tech., vol. 4, no. 3, pp. 31-38, 1990.
</t>
  </si>
  <si>
    <t xml:space="preserve">T. M. Moore, S. J. Kelsall and R. G. McKenna, "The Importance of Delamination in Plastic Package Moisture Sensitivity Evaluation", J. Surface Mount Tech., 1991.
</t>
  </si>
  <si>
    <t xml:space="preserve">T. M. Moore, "Reliable Delamination Detection By Polarity Analysis of Reflected Acoustic Pulses", Proc. Int. Symp. Testing and Failure Analysis, pp. 49-54, 1991.
</t>
  </si>
  <si>
    <t>D. Edwards, "Shear Stress Evaluation of Plastic Packages", IEEE Trans. Comp. Hybrids Man. Tech., vol. CHMT-12, no. 4, pp. 618-627, 1987.</t>
  </si>
  <si>
    <t>S. Groothuis, W. Schroen and M. Murtuza, "Computer Aided Stress Modeling for Optimizing Plastic Package Reliability", Proc. Int. Reliability Physics Symposium, pp. 184-191, 1985.</t>
  </si>
  <si>
    <t xml:space="preserve">"IPC-SM-786 Institute for Interconnecting and Packaging Electronic Circuits (IPC)", Impact of Moisture on Plastic Package Cracking and IPC-Test Method 650-2.6.20 Plastic Surface Mount Component Cracking, 1991.
</t>
  </si>
  <si>
    <t>H.J. Kim, K.W. Paik and J.T. Moon, "Effect of Cu/Al intermetallic compound(IMC) on Cu wire and aluminum pad bondability", IEEE Transactions on Components and Packaging Technologies, pp. 367-374, 2003.</t>
  </si>
  <si>
    <t xml:space="preserve">Ei Phyu Saraswati, Phyu Theint, D. Stephan, H. M. Goh and E. Pasamanero, "High temperature storage(HTS) performance of Cu ball bonding wires", Proc. 7th EPTC, 7–9 Dec. (2005).
</t>
  </si>
  <si>
    <t xml:space="preserve">G. Harman, Wire bonding in Microelectronics materials processes reliability and yield, New York:McGraw-Hill, pp. 203-207, 1997.
</t>
  </si>
  <si>
    <t xml:space="preserve">C.W. Tan, A.R. Daue and M.A. Yarmo, "Crossion study at Cu-Al interface in microelectronics packaging", Applied Surface Science, vol. 192, 2002.
 </t>
  </si>
  <si>
    <t xml:space="preserve">Chongchen Xu, Corrosion in Mircoelectronics, partial Fulfillment of Mat E234, 2003, [online] Available: .
</t>
  </si>
  <si>
    <t xml:space="preserve">J.S. Kim, Y.S. Yang, J.S. Park, T.K. Hwang, T.J. Kim and S.H. Kim, Cu wire reliability relationship with PKG type with bond pad characteristics and Al remnant, SEMICON Korea, 2010, [online] Available: .
</t>
  </si>
  <si>
    <t xml:space="preserve">J.T. Moon, J.S. Hwang, J.S. Cho and S.H. Kim, New Materials for Bonding Wire, SEMICON Songapore, 2008, [online] Available: .
</t>
  </si>
  <si>
    <t xml:space="preserve">A.A. Gallo, "Effect of mold compound components on moisture-induced degradation of Gold-Aluminum bonds in epoxy encapsulated devices", Proc. IEEE Int. Rel. Phys. Symp., 1990.
 </t>
  </si>
  <si>
    <t xml:space="preserve">H.S. Klein, Dry corrosion in Gold-Aluminum ball bonds.
</t>
  </si>
  <si>
    <t xml:space="preserve">"IPC/JEDECJ-STD-020C", "Moisture/Reflow Sensitivity Classification for Non-hermetic Solid State Surface Mount Device", July 2004.
</t>
  </si>
  <si>
    <t xml:space="preserve">ON Semiconductor specification number 12MSB17722C.
</t>
  </si>
  <si>
    <t>1772</t>
  </si>
  <si>
    <t xml:space="preserve">Solderability Test Techniques.
</t>
  </si>
  <si>
    <t xml:space="preserve">Frederick A. Lowenheim, Electroplating, New York:McGraw-HILL Book, 1978.
</t>
  </si>
  <si>
    <t xml:space="preserve">Van Vlack and H Lawrence, Element of material science engineering, Massachusetts:Addison-Wesley Publishing co., Reading, 1985.
</t>
  </si>
  <si>
    <t xml:space="preserve">Halliday and Resnick, Fundamental of Physics, John Wiley &amp; Sons, Inc., 1981.
</t>
  </si>
  <si>
    <t xml:space="preserve">Frank J. Blatt, Principles of Physics, Massachusetttes:Allyn and Bacon Inc, 1983.
</t>
  </si>
  <si>
    <t>Paquet, M.-C., et, al, "Underfill Selection Strategy for Pb-Free, Low-K and Fine Pitch Organic Flip Chip Applications", 56 ECTC, San Diego, CA, May 2006.</t>
  </si>
  <si>
    <t xml:space="preserve">Paquet, M.-C., et al, "Underfill Packaging Challenges for Future Technology Nodes", 2008 Symposium on Polymers in Microelectronics, Wilmington, DE, May 2008.
</t>
  </si>
  <si>
    <t>Sylvestre, J., "Integrated Modeling of C4 Interconnects", Proceedings of the 57 Electronic Components and Technology Conference, 2007.</t>
  </si>
  <si>
    <t xml:space="preserve">Vakharkar, V., et al, "Materials Technologies for Thermomechanical Management of Organic Packages", Intel Technology Journal, Vol. 9, Issue 4, 2005, pp. 309-322.
 </t>
  </si>
  <si>
    <t xml:space="preserve">Gaynes, M., et al, "Underfill to Die Passivation Adhesion testing, ", 2006 Symposium on Polymers in Microelectronics, Wilmington, DE, May 2006.
</t>
  </si>
  <si>
    <t>M. Brunnbauer, et.al., Embedded Wafer Level Ball Grid Array (eWLB); Proceeding of 8th Electronic Packaging Technology Conference, pp 1-5, 2006.</t>
  </si>
  <si>
    <t>Keser, B et. al., Advanced Packaging : The Redistributed Chip Package, IEEE Trans Adv Pckg, Vol. 31, No. 1, pp 39-43, 2008.</t>
  </si>
  <si>
    <t>Gaurav Sharma, et. al., Embedded Wafer Level Packages with Laterally Placed and Vertically Stacked Thin Dies,.Proceeding of Electronic Components and Technology Conference, pp1537-1543, 2009</t>
  </si>
  <si>
    <t>Chee Houe Khong, et. al., A Novel Method to Predict Die Shift During compression Molding in Embedded Wafer Level Package, Proceeding of Electronic Components and Technology Conference, pp535-541, 2009</t>
  </si>
  <si>
    <t>Aditya Kumar, et. al., Wafer Level Embedding Technology for 3D Wafer Level Embedded Package. Proceeding of Electronic Components and Technology Conference, pp1289-1296, 2009.</t>
  </si>
  <si>
    <t xml:space="preserve">Seung Wook Yoon, et. al., Development of Next-Generation eWLB Packaging, Proceeding of IWLPC, pp 146-152, 2010.
</t>
  </si>
  <si>
    <t>T. Braun, et. al., Through Mold Vias for Stacking of Mold Embedded Packages. Proceedings of Electronic Components and Technology Conference 2011.</t>
  </si>
  <si>
    <t>J. C. Souriau, O. Lignier, M. Charrier, G Poupon, "Wafer Level Processing Of 3D System In Package For RF And Data Applications", in proc. IEEE Electron. Comp. Techno. Conf., US, 2005, pp. 356-361.</t>
  </si>
  <si>
    <t>M. Brunnbauer, E. Furgut, G. Beer, T. Meyer, H. Hedler, J. Belonio, E. Nomura, K. Kiuchi, K. Kobayashi, "An Embedded Device Technology Based on a Molded Reconfigured Wafer" in Proc. IEEE Electron. Comp. Technol. Conf., US, 2006, pp. 547-551.</t>
  </si>
  <si>
    <t>B. Keser, C. Amrine, T. Duong, Owen Fay, S. Hayes, G. Leal, W. Lytle, D. Mitchell, R. Wenzel "The Redistributed Chip Package: A Breakthrough for Advanced Packaging", in Proc. IEEE Electron. Comp. Technol. Conf., US, 2007, pp. 286-290.</t>
  </si>
  <si>
    <t>R. Fillion, Charles Woychik, T. Zhang, D. Bitting, "Embedded Chip Build-Up Using Fine Line Interconnect", in Proc. IEEE Electron. Comp. Technol. Conf., US, 2007, pp. 49-53.</t>
  </si>
  <si>
    <t>V. Kripesh, V. S. Rao, A. Kumar, G. Sharma, K. C. Houe, Z. Xiaowu, K. Y. Mong, N. Khan, and J. Lau, "Design and Develeopment of a Multi-Die Embedded Micro Wafer Level Package", in Proc. IEEE Electron. Comp. Technol. Conf., US, 2008, pp. 1544-1549.</t>
  </si>
  <si>
    <t>T. Hamano, T. Kawahara, J-I Kasai, "Super CSPTM : WLCSP Solution for Memory and System LSI", in proc. of International Symposium on Advanced Packaging Materials, 1999, pp. 221-225.</t>
  </si>
  <si>
    <t>A. Okuno, "Wafer Level CSP Process by VPES (Vacuum Printing Encapsulation Systems)", in proc. of International Symposium on Electron. Materials &amp; Packaging, 2000, pp. 143-151.</t>
  </si>
  <si>
    <t>T. Braun, K.-F. Becker, M. Koch, V. Bader, U. Oestermann, D. Manessis, R. Aschenbrenner, H. Reichl, "Wafer Level Encapsulation-A transfer Molding Approach to System in Package Generation", in proc. Electron. Package Technol. Conf., 2002, pp. 235-244.</t>
  </si>
  <si>
    <t>A. Ostmann, A. Neumann, S. Weser, E. Jung, L. Bottcher and H. Reichl, "Realization of a Stackable Package Using Chip in Polymer Technology", in proc. IEEE Polytronic 2002 Conf., 2002, pp. 160-164.</t>
  </si>
  <si>
    <t xml:space="preserve">C.-T. Ko, S. Chen, C.-W. Chiang, T.-Y. Kuo, Y.-C. Shih and Y.-H. Chen, "Embedded Active Device Packaging Technoloogy for Next-Generation Chip-in-Substrate Packages, CiSP", in proc. of ECTC 2006, US, pp. 322-329.
</t>
  </si>
  <si>
    <t>M. G. Pecht, R. Agarwal and D. Quearry, "Plastic packaged microcircuits: quality reliability and cost issues", IEEE Trans. Rel., vol. 42, no. 4, pp. 513-517, Dec. 1993.</t>
  </si>
  <si>
    <t>L. Condra, S. O'Rear, T. Freedman, L. Flancia, M. G. Pecht and D. Barker, "Comparison of plastic and hermetic microcircuits under temperature cycling and temperature humidity bias", IEEE Trans. Comp. Hybrids Manufact. Technol., vol. 15, no. 5, pp. 640-650, Oct. 1992.</t>
  </si>
  <si>
    <t>B. Johnson and V. Verma, "Report assessment of fielded plastic and hermetically packaged microelectronics", IEEE Trans. Rel., vol. 45, no. 1, pp. 23-26, Mar. 1996.</t>
  </si>
  <si>
    <t>A. A. Gallo and R. Munamarty, "Popcorning a failure mechanism in plastic-encapsulated microcircuits", IEEE Trans. Rel., vol. 44, no. 3, pp. 362-367, Sept. 1995.</t>
  </si>
  <si>
    <t xml:space="preserve">S. Suzuki and K. Oota, "Analysis of solder crack phenomena in LSI plastic packages", ASME Adv. Electron. Packag., vol. 1, pp. 343-347, 1992.
</t>
  </si>
  <si>
    <t xml:space="preserve">M. G. Pecht, L. T. Nguyen and E. B. Hakim, Plastic Encapsulated Microelectronics: Materials Processes Quality Reliability and Applications, 1995.
</t>
  </si>
  <si>
    <t xml:space="preserve">IPC-SM-786A Procedures for Characterizing and Handling of Moisture/Reflow Sensitive ICs, Sept. 1994.
</t>
  </si>
  <si>
    <t xml:space="preserve">JEDEC Standard Test Method A112 Moisture-Induced Stress Sensitivity for Plastic Surface Mount Devices, Apr. 1994.
</t>
  </si>
  <si>
    <t xml:space="preserve">R. Gannamani and R. Munamarty, "Techniques to qualify PEM's against popcorning", pp. 24-26, Nov./Dec. 1995.
</t>
  </si>
  <si>
    <t xml:space="preserve">M. G. Pecht, Soldering Processes and Equipment, 1993.
</t>
  </si>
  <si>
    <t>P. Yalamanchili, A. Christou, S. Martell and C. Rust, "C-SAM sounds the warning for IC packaging defects", Circuits Devices, vol. 10, no. 5, pp. 36-41, July 1994.</t>
  </si>
  <si>
    <t xml:space="preserve">M. J. Li, K. Rogers and C. A. Rust, "Environmental scanning electron microscopes", vol. 148, no. 1, pp. 24-25, July 1995.
</t>
  </si>
  <si>
    <t xml:space="preserve">Minutes of Meeting of the IPC Plastic Chip Carrier Cracking Task Group (B-11a), Oct. 1995.
</t>
  </si>
  <si>
    <t>N. Tanaka, M. Kitano, T. Kumazawa and A. Nishimura, "Evaluation of Interface Delamination in IC packages by Considering Swelling of the Mold compound due to Moisture Absorption", Electronic Components and Technology Conference 1997. Proceedings. 47th, pp. 84-90, 18–21 May 1997.</t>
  </si>
  <si>
    <t>ST. Teo, Jatinder Kumar and Mohd Misri Dollah Kanan, "A Study and Investigation on Processes Inducing Delamination in QFN Package using Statistical Analysis", 31st International Conference on Electronics Manufacturing and Technology IEMT, pp. 381-389, 2006.</t>
  </si>
  <si>
    <t xml:space="preserve">Craig R. Barrett, William D. Nix and Alan S. Tetelman, "The principles of Engineering Materials" in , Prentice Hall, Inc., 1992.
</t>
  </si>
  <si>
    <t>Shutesh Krishnan, SW Wang and Muhd Rasat Muhamad, "Leadframe Material Design and Surface Treatment for MSL 1 260C Package Robustness", 31st International Conference on Electronics Manufacturing and Technology IEMT, pp. 236-247, 2006.</t>
  </si>
  <si>
    <t xml:space="preserve">ANSYS Reference Manual.
</t>
  </si>
  <si>
    <t xml:space="preserve">U. Nicolai Wintrich, W. Tursky and T. Reimann, "Application Manual — Power Semiconductors" in , Semikron, 2011.
</t>
  </si>
  <si>
    <t xml:space="preserve">J. Schuderer, U. Drofenik, B. Agostini, F. Brem, F. Mohn, F. Canales, et al., "Challenges and new approaches for power module's next generation packaging technology", iMAPS Workshop, 2013.
</t>
  </si>
  <si>
    <t xml:space="preserve">Guerra, "Optimized IPM Spawns Energy Efficient Motors", 2012.
</t>
  </si>
  <si>
    <t xml:space="preserve">Celaya et al., "Towards Prognostics of Power MOSFETs: Accelerated Aging and Precursors of Failure", Annual Conference of the Prognostics and Health Management Society, 2010.
</t>
  </si>
  <si>
    <t>G. Q. Zhang, A. A. O. Tay, L. J. Ernst et al., "Virtual Thermo-Mechanical Prototyping of Electronic Packaging Challenges in material characterization and modeling", Proc 51 st Electronic Components and Technology Conf , pp. 1479-1486, 2001.</t>
  </si>
  <si>
    <t>1479</t>
  </si>
  <si>
    <t>A. A. O. Tay and T. Y. Lin, "Moisture Diffusion and Heat Transfer in Plastic IC Package", IEEE Trans-CPMT-A, vol. 19, no. 2, pp. 186-193, 1996.</t>
  </si>
  <si>
    <t xml:space="preserve">X. Chen, S. F. Zhao and L. Zhai, "Moisture absorption and diffusion characterization of molding compound", ASME J. Electronic Packaging;, vol. 127, no. 4, pp. 460-465, 2005.
 </t>
  </si>
  <si>
    <t xml:space="preserve">S. Roy, W. X. Xu, S. J. Park et al., "Anomalous Moisture Diffusion in Viscoelastic Polymers: Modeling and Testing", ASME J. Applied Mechanics, vol. 67, pp. 391-396, 2000.
 </t>
  </si>
  <si>
    <t>E. H. Wong, K. C. Chan, T. B. Lim et al., "Non-Fickian Moisture Properties Characterisation and Diffusion Modeling for Electronic Package", Proc 49 th Electronic Components and Technology Conf , pp. 302-306, 1999.</t>
  </si>
  <si>
    <t xml:space="preserve">H. Fremont, J. Y. Deletage, A. Pintus et al., "Evaluation of the Moisture Sensitivity of Molding Compounds of ICs Packages", ASME J. Electronic Packaging, vol. 123, pp. 407-412, 2001.
 </t>
  </si>
  <si>
    <t xml:space="preserve">E. H. Wong and R. Rajoo, "Moisture absorption and diffusion characterization of packaging materials-advanced treatment", Microelectronics Reliability, vol. 43, pp. 2087-2096, 2003.
 </t>
  </si>
  <si>
    <t>L. L. Mercado and B. Chavez, "Impact of JEDEC test conditions on new-generation package reliability", IEEE Trans-CPMT-A: Packaging Technologies, vol. 25, no. 2, pp. 204-210, 2002.</t>
  </si>
  <si>
    <t xml:space="preserve">M. Kitano, A. Nishimura and S. Kawai, "Analysis of package cracking during reflow soldering process", IEEE Proc 26 th International Reliability Physics Symposium , pp. 90-95, 1988.
 </t>
  </si>
  <si>
    <t>J. H. Lim, K. W. Lee, S. S. Park et al., "Vapor pressure analysis of popcorn cracking in plastic IC packages by fracture mechanics", Proc. 2 nd Electronic Packaging Technology Conference , pp. 36-42.</t>
  </si>
  <si>
    <t xml:space="preserve">E. H. Wong, S. W. Koh, R. Rajoo et al., "The mechanics and impact of hygroscopic swelling of polymeric materials in electronic packaging", ASME J. Electronic Packaging, vol. 124, pp. 122-126, 2002.
 </t>
  </si>
  <si>
    <t>E. H. Wong, Y. C. Teo and T. B. Lim, "Moisture diffusion and vapor pressure modeling of IC packaging", Proc 48 th Electronic Components and Technology Conference , pp. 1372-1378, 1998.</t>
  </si>
  <si>
    <t>J. E. Galloway and B. M. Miles, "Moisture absorption and desorption predictions for plastic ball grid array packages", IEEE Trans-CPMT-A, vol. 20, no. 3, pp. 274-279, 1997.</t>
  </si>
  <si>
    <t xml:space="preserve">T. Ferguson and J. M. Qu, "Effect of Moisture on the Interfacial Adhesion of the Underfill Solder Mask Interface", ASME J. Electronic Packaging, vol. 124, pp. 106-120, 2002.
 </t>
  </si>
  <si>
    <t>A. A. O. Tay and T. Y. Lin, "Moisture-induced interfacial delamination growth in plastic IC packages during solder reflow", Proc 48 th Electronic Components and Technology Conf , pp. 371-378, 1998.</t>
  </si>
  <si>
    <t>T. Hauck, L. L. Mercado and V. Sarihan, "Delamination analysis of electronic package assemblies with insulated metal substrate", Proc 4 th International Conference Adhesive Joining and Coating Technology in Electronics Manufacturing , pp. 56-60, 2000.</t>
  </si>
  <si>
    <t xml:space="preserve">A. Nishimura, I. Hirose and N. Tanaka, "A new method for measuring adhesion strength of IC molding compounds", ASME J. Electronic Packaging, vol. 114, pp. 407-412, 1992.
 </t>
  </si>
  <si>
    <t xml:space="preserve">S. Liu, Y. Mei and T. Y. Wu, "Bimaterial interfacial crack growth as a function of mode-mixity", IEEE Trans-CPMT-A, vol. 18, pp. 618-626, 1995.
</t>
  </si>
  <si>
    <t xml:space="preserve">S.K. Groothuis, P.S. Ho, K. Ishida and T. Wu, "Development of new high-mounting packages", Electronic packaging materials science IX. Symposium, pp. 63-68, December 1996.
</t>
  </si>
  <si>
    <t xml:space="preserve">L. L. Mercado, V. Sarihan and R. Fiorenzo, "A Performance &amp; Manufacturability Evaluation of Bump Chip Carrier Packages", Proceedings of 1999 ASME International Mechanical Engineering Congress &amp; Exposition Electronics Manufacturing Issues MED, vol. 104, pp. 61-67, November 1999.
</t>
  </si>
  <si>
    <t xml:space="preserve">courtesy of Donna Huang.
</t>
  </si>
  <si>
    <t>J.E. Galloway and B.M. Miles, "Moisture Absorption And Desorption Predictions For Plastic Ball Grid Array Packages", IEEE Transactions on Components Packaging and Manufacturing Technology-Part A, vol. 20, no. 3, September 1997.</t>
  </si>
  <si>
    <t xml:space="preserve">M. Kitano, A. Nishimura and S. Kawai, "Anslysis of Package Cracking during Reflow Soldering Process", 26th Annual Proceedings of Reliability Physics, April 1988.
</t>
  </si>
  <si>
    <t>A.A.O. Tay and T. Lin, "Moisture and Heat Transfer in Plastic IC Packages", IEEE Transactions on Components Packaging and Manufacturing Technology-Part A, vol. 19, no. 2, June 1996.</t>
  </si>
  <si>
    <t xml:space="preserve">S. Liu and Y.H. Mei, "An Investigation to Popcorning Mechanisms for IC Plastic Packages: EMC Cracking", The International Journal of Microcircuits and Electronic Packaging, vol. 20, no. 3, 1997.
</t>
  </si>
  <si>
    <t xml:space="preserve">L. T. Nguyen, K. L. Chen and J. Schaefer, "A New Criterion For Packaging Integrity Under Solder Reflow Conditions", Proceedings of 45th ECTC, pp. 478-490, 1995.
</t>
  </si>
  <si>
    <t>A.A.O. Tay and K.Y. Goh, "A Study of Delamination Growth in the Die-Attach Layer of Plastic IC Packages under Hygrothermal Loading During Solder Reflow", Proceedings of 49th Electronic Components and Technology Conference, June 1999.</t>
  </si>
  <si>
    <t xml:space="preserve">S. Yi and K.Y. Sze, "Cooling Rate Effect on Post Cure Stresses in Molded Plastic IC Packages", ASME Transactions Journal of Electronic Packaging, vol. 120, no. 4, pp. 385-390, December 1998.
 </t>
  </si>
  <si>
    <t xml:space="preserve">Z. Xiong and A.A.O. Tay, "Modeling of Viscoelastic Effects on Interfacial Delamination in IC Packages", Proceedings of 50th Electronic Components and Technology Conference, May 2000.
 </t>
  </si>
  <si>
    <t xml:space="preserve">L. L. Mercado, T. T. Lee and J. Cook, "Integrated Transient Thermal and Mechanical Analysis of Molded Flip Chip PBGA Packages During Thermal Shock", Proceedings of 1999 ASME International Mechanical Engineering Congress &amp; Exposition Electronics Manufacturing Issues MED, vol. 104, pp. 111-119, November 1999.
</t>
  </si>
  <si>
    <t xml:space="preserve">J.H. Keenan, F.G. Keyes, P.G. Hill and J. Moore, Steam Tables: Thermodynamic Properties of Water Including Vapor Liquid and Solid Phases/With Charts (metric measurements) Krieoer Pnhlishino Comnanv, 1992.
</t>
  </si>
  <si>
    <t xml:space="preserve">T.S. Yeung and M.M.F. Yuen, "Viscoelastic analysis of IC package warpage Sensing modeling and simulation in emerging packaging", ASME EEP, vol. 17, pp. 101-107, 1996.
</t>
  </si>
  <si>
    <t xml:space="preserve">J.D. Ferry, Viscoelastic Properties of Polymers, New York:Wiley, 1980.
</t>
  </si>
  <si>
    <t>Z. Zhang, et all, "Methodology for Avoidance of Ratcheting-Induced Stable Cracking (RISC) in Microelectronic Device," Prof 56 Electronic Components and Technology Conf, 2006</t>
  </si>
  <si>
    <t>Qian. Q, Liu Y, Irving S, Luk T all, "Analysis of the Impact of Polyimide Coating on Passivation Reliability by Simulation" Prof 57 Electronic Components and Technology Conf, 2007, pp. 264-268</t>
  </si>
  <si>
    <t>E. Prack and X.J. Fan, "Root cause mechanisms for delamination/cracking in stack-die chip scale packages", International Symposium on Semiconductor Manufacturing (ISSM), 2006, September 25 - 27, Tokyo, Japan.</t>
  </si>
  <si>
    <t>X.J. Fan, G.Q. Zhang, and L.J. Ernst, "Interfacial delamination mechanisms during reflow with moisture preconditioning", IEEE Transactions of Components and Packaging Technologies, 2008 (in press).</t>
  </si>
  <si>
    <t xml:space="preserve">Joseph Alison King, Material Handbook for Hybrid Microelectronics, Artech House, Boston, 1998
</t>
  </si>
  <si>
    <t xml:space="preserve">T. Thomas, F. Yuwen Lin, K.-F. Becker, T. Braun, E. Jung, R. Aschenbrenner, et al., "State-of-the-art of 3D SiP Technology", Proceedings of IMAPS Poland 2009.
</t>
  </si>
  <si>
    <t xml:space="preserve">T. Meyer, G. Ofner, S. Bradl, M. Brunnbauer and R. Hagen, Embedded Wafer Level Ball Grid Array (eWLB); Proceedings of EPTC 2008.
</t>
  </si>
  <si>
    <t xml:space="preserve">B. Keser, C. Amrine, T. Duong, O. Fay, S. Hayes, G. Leal, et al., The Redistributed Chip Package: A Breakthrough for Advanced Packaging Proceedings of ECTC 2007.
</t>
  </si>
  <si>
    <t xml:space="preserve">L. Boettcher, D. Manessis, S. Karaszkiewicz, A. Ostmann, R. Aschenbrenner and H. Reichl, "Innovative embedded-chip QFN package realization", Proceedings of SMTA International Wafer Level Packaging Conference 2009.
</t>
  </si>
  <si>
    <t>K.-F. Becker et al., "Duromer MID Technology for System-in-Package", IEEE Transactions on Electronics Packaging Manufacturing, vol. 28, no. 4, pp. 291-296, Oct 2005.</t>
  </si>
  <si>
    <t>K.-F. Becker, M. Koch, R. Kahle, T. Braun, L. Böttcher, A. Ostmann, et al., "Embedding Technologies for an Automotive Radar System", Proceedings of Electronic Components and Technology Conference 2009.</t>
  </si>
  <si>
    <t xml:space="preserve">E. Kuah, J. Hao, J. Ding, Q. Li, W. Chan, S. Ho, et al., "Encapsulation Challenges for Wafer Level Packaging", Proceedings of EMAP 2009.
</t>
  </si>
  <si>
    <t xml:space="preserve">K.-F. Becker, T. Braun, A. Neumann, A. Ostmann, E. Coko, M. Koch, et al., "A New Wafer Level Packaging Approach: Encapsulation Metallization And Laser Structuring For Advanced System In Package Manufacturing", ASME Journal of Electronics Packaging, vol. 127, no. 1, pp. 1-6.
 </t>
  </si>
  <si>
    <t>B. Dufour, "Microwave Multichip Module Utilizing Aluminum Silicon Carbide With In-Situ Cast Components and High Density Interconnect Technology", MCM 97 Proceedings, pp. 309-314, 1997.</t>
  </si>
  <si>
    <t xml:space="preserve">"6" in Plastic Encapsulated Microelectronics, New York:John Wiley &amp; Sons, pp. 239, 1995.
</t>
  </si>
  <si>
    <t xml:space="preserve">R. B. Ghate, "Industrial Perspective on Reliability of VLSI devices", Texas Instruments, 1992.
 </t>
  </si>
  <si>
    <t xml:space="preserve">R. W. Vahle, "Proceedings of the International Congress on Transportation Electronics", Society Automotive Engineering, pp. 225, 1990.
</t>
  </si>
  <si>
    <t xml:space="preserve">C. Bloomer, "Failure Mechanisms is Through-Hole Packages" in Electronic Materials Handbook, vol. 1, pp. 969-981, 1989.
</t>
  </si>
  <si>
    <t xml:space="preserve">M. McNulty, "Reliability Plan for Microwave Chip on Flex Multichip Modules", 1997 Advanced Electronics Acquisition Qualification And Reliability Workshop Proceedings, pp. 95-104, 1997.
</t>
  </si>
  <si>
    <t>W. D. van Driel et al, "Driving mechanisms of delamination related reliability problems in exposed pad packages" 6th. Int. Conf on Thermal, Mechanical and Multiphysics Simulation and Experiments in Micro-Electronics and Micro-Systems, EuroSimE 2005, PP 183-189.</t>
  </si>
  <si>
    <t xml:space="preserve">L. J. Ernst et al, "Fracture and Delamination in Microelectronic Devices" Proceeding Asian Pacific Conference for Fracture and Strength 2006.
</t>
  </si>
  <si>
    <t>G. Q. Zhang, W, D. Van Driel, and X. J. Fan "Mechanics of Microelectronic" solid mechanics and its applications, volume 141 ISBN-IO 1-4020-4934-X (HB).</t>
  </si>
  <si>
    <t>4020</t>
  </si>
  <si>
    <t xml:space="preserve">J. W. Hutchinson and Z. Suo, "Mixed mode cracking in layered materials" Advances in Applied mechanics, Vol.29, Academic, New York, 1991.
</t>
  </si>
  <si>
    <t xml:space="preserve">A. A. O. Tay, "Modeling of Interfacial Delamination in Plastic IC Packages Under Hygrothermal Loading" ASME Journal of Electronic Packaging, vol. 127 (3): 268-275 Sept 2005
 </t>
  </si>
  <si>
    <t>A. A. O. Tay, Y Ma, T Nakamura, S H Ong, "A Numerical and Experimental Study of Delamination of Polymer-Metal Interfaces in Plastic Packages at Solder Reflow Temperatures" In Proceedings of The 9th Intersociety Conference on Thermal and Therrnomechanical Phenomena in Electronic Systems, 2004. ITHERM 2004., 1-4 June 2004, pp 245-252</t>
  </si>
  <si>
    <t>H. F. Nied, "Mechanics of interface fracture with applications in electronic packaging" IEEE Transactions on Device and Materials Reliability, Vol 3, No.4, Decemeber 2003.</t>
  </si>
  <si>
    <t>Auersperg. J, B. Michel, "Towards a Robust Design of Electronics Assemblies under Fracture, Delamination and Fatigue Aspects" 2007 9th Electronics Packaging Technology Conference, pp. 476-481.</t>
  </si>
  <si>
    <t>H. B. FAN et al, "A New Method to Predict Delamination in Electronic Packages" 2005 Electronic Components and Technology Conference, pp. 145-150.</t>
  </si>
  <si>
    <t>Weidong Xie, Suresh K. Sitaraman, "Investigation of Interfacial Delamination of a Copper-Epoxy Interface Under Monotonie and Cyclic Loading: Experimental Characterization" IEEE Transactions on Advanced Packaging, Vol. 26, NO. 4, Nov 2003.</t>
  </si>
  <si>
    <t>D. Vogel, R. Dudek, J. Keller, B. Michel, "Combining DIC Techniques and Finite Element Analysis for Reliability Assessment on Micro and Nano Scale" 5th Electronics Packaging Technology Conference (EPTC), 2003, Proc. pp.450-455.</t>
  </si>
  <si>
    <t xml:space="preserve">D. Vogel et al, "Evaluating microdefect structures by AFM based deformation measurement" NDE for Health Monitoring and Diagnostics 2003, Proc, of SPIE, Vol.5045, pp. 1-12.
 </t>
  </si>
  <si>
    <t>Y. T. He, G. Q. Zhang, W. D. van Driel, "Cracking Prediction of IC's Passivation Layer Using J-Integral" Proceeding Electronic Components and Technology conference, IEEE 2003.</t>
  </si>
  <si>
    <t>C. C. Lee, C. C. Chiu, K. N. Chiang "Stability of J Integral Calculation in the Crack Growth of Copper/Low-k Stacked Structures" IEEE Electronic Components and Technology Conf., pp. 885-891, 2006.</t>
  </si>
  <si>
    <t xml:space="preserve">TE Tay "Characterization and analysis of delamination fracture in composites: An overview of developments from 1990 to 2001" Appl Mech Rev vol 56, no 1, January 2003
 </t>
  </si>
  <si>
    <t>K. M. B. Jansen, L. Wang, D. G. Yang, C. V. Hof, L. J. Ernst, H. J. L. Bressers, et al., "Constitutive modeling of moulding compounds [electronic packagingapplications]", Proc. 54th Electron. Comp. Technol. Conf., pp. 890-894, 2004-Jun.</t>
  </si>
  <si>
    <t xml:space="preserve">S. L. Simon, G. B. McKenna and O. Sindt, "Modeling the evolution of the dynamicmechanical properties of a commercial epoxy during cure after gelation", J. Appl. Polym. Sci., vol. 76, no. 4, pp. 495-508, Mar. 2000.
 </t>
  </si>
  <si>
    <t>D. G. Yang, K. M. B. Jansen, L. J. Ernst, G. Q. Zhang, W. D. V. Driel, H. J. L. Bressers, et al., "Prediction of process-induced warpage of IC packages encapsulated withthermosetting polymers", Proc. 54th Electron. Comp. Technol. Conf., pp. 98-105, 2004-Jun.</t>
  </si>
  <si>
    <t>X. R. Zhang, H. L. J. Pang, X. Q. Shi and Z. P. Wang, "On the moduli of viscoelastic material", Proc. 4th Electron. Packag. Technol. Conf., pp. 318-322, 2002-Dec.</t>
  </si>
  <si>
    <t xml:space="preserve">Y. He, "Thermomechanical and viscoelastic behaviorof a no-flow underfill material for flip-chip applications", Thermochim. Acta, vol. 439, no. 12, pp. 127-134, 2005.
 </t>
  </si>
  <si>
    <t>Z. Zhang, L. Fan, S. K. Sitaraman and C. P. Wong, "Four-laser bending beam measurements and FEM modeling of underfillinduced wafer warpage", Proc. 54th Electron. Comp. Technol. Conf., pp. 747-753, 2004-Jun.</t>
  </si>
  <si>
    <t xml:space="preserve">V. H. Kenner, B. D. Harper and V. Y. Itkin, "Stress relaxation in moldingcompounds", J. Electron. Mater., vol. 26, no. 7, pp. 821-826, Jul. 1997.
 </t>
  </si>
  <si>
    <t>X. Huang and S. W. R. Lee, "Stress relaxation in plastic molding compounds", Proc. 4th Int. Symp. Electron. Mater. Packag., pp. 37-42, 2002-Dec.</t>
  </si>
  <si>
    <t xml:space="preserve">F. R. Schwarzl and L. C. Struik, "Analysis of relaxation measurements", Adv. Mol. Relax. Process., vol. 68, pp. 201-275, 1967.
 </t>
  </si>
  <si>
    <t xml:space="preserve">J. D. Ferry, Viscoelastic Properties of Polymers, New York:Wiley, pp. 672-672, 1980.
</t>
  </si>
  <si>
    <t xml:space="preserve">R. B. Prime, "5" in Thermal Characterization of Polymeric Materials, MA, Boston:Academic, pp. 441-453, 1981.
</t>
  </si>
  <si>
    <t xml:space="preserve">M. L. Williams, R. F. Landel and J. D. Ferry, "The temperature dependence of relaxation mechanisms in amorphous polymers and other glass-formingliquids", J. Amer. Chem. Soc., vol. 77, no. 14, pp. 3701-3707, Jul. 1955.
 </t>
  </si>
  <si>
    <t xml:space="preserve">G. Wisanrakkit, J. K. Gillham and J. B. Enns, "The glass transition temperature (tg) as a parameter for monitoring the cure of an amine/epoxy systemat constant heating rates", J. Appl. Polym. Sci., vol. 41, no. 78, pp. 1895-1912, 1990.
 </t>
  </si>
  <si>
    <t>1895</t>
  </si>
  <si>
    <t xml:space="preserve">M. R. Kamal and S. Sourour, "Kinetics and thermal characterizationof thermoset cure", Polym. Eng. Sci., vol. 13, no. 1, pp. 59-64, Jan. 1973.
 </t>
  </si>
  <si>
    <t xml:space="preserve">M. R. Kamal and M. E. Ryan, "The behavior of thermosetting compounds ininjection molding cavities", Polym. Eng. Sci., vol. 20, no. 13, pp. 859-867, Sep. 1980.
 </t>
  </si>
  <si>
    <t>S. J. Hwang and Y. S. Chang, "P-V-T-C equation for epoxy moldingcompound", IEEE Trans. Comp. Packag. Technol., vol. 29, pp. 112-117, Mar. 2006.</t>
  </si>
  <si>
    <t>L. T. Nguyen, R. H. Y. Lo and J. G. Belani, "Molding compound trends in a denser packaging world: Part I. Technology evolution", Proc. IEEE Intl Electronics Manufacturing Technology Symp, pp. 204-212, 1993-Jun.</t>
  </si>
  <si>
    <t xml:space="preserve">E. A. Amerasekera and D. S. Campbell, Failure Mechanisms in Semiconductor Devices, John Wiley Sons, 1987.
</t>
  </si>
  <si>
    <t xml:space="preserve">L. T. Nguyen, "Reliability of postmolded IC packages", Proc. SPE RETEC, pp. 182-204, 1991-Nov.
 </t>
  </si>
  <si>
    <t>M. H. Woods, "MOS VLSI reliability and yield trends", Proc. IEEE, vol. 74, pp. 1715-1729, Dec 1986.</t>
  </si>
  <si>
    <t>1715</t>
  </si>
  <si>
    <t xml:space="preserve">W. H. Schroen and J. M. Pankratz, "VLSIC assembly and packaging" in VLSI Electronics: Microstructure Science, Academic Press, vol. 9, 1985.
</t>
  </si>
  <si>
    <t xml:space="preserve">P. V. Robock and L. T. Nguyen, "Plastic packaging" in Microelectronics Packaging Handbook, Van Nostrand Reinhold, 1989.
 </t>
  </si>
  <si>
    <t xml:space="preserve">G. L. Schnable, "Failure mechanisms in microelectronic devices" in Microelectronic Reliability: I. Reliability Test and Diagnostics, Artech House, 1989.
</t>
  </si>
  <si>
    <t xml:space="preserve">Microelectronic Reliability: II. Integrity Assessment and Assurance, Artech House, 1989.
</t>
  </si>
  <si>
    <t xml:space="preserve">L. T. Nguyen, R. L. Walberg, C. Chua and A. Danker, "Voids in IC plastic packages from molding", Proc. ASME/JSME Conf. Electronic Packaging, pp. 751-762, 1992-April.
</t>
  </si>
  <si>
    <t xml:space="preserve">L. T. Nguyen, "Wirebond behavior during molding operations of integrated circuits", Polymer Engineering Science, vol. 28, no. 4, pp. 926-943, 1988.
 </t>
  </si>
  <si>
    <t>L. T. Nguyen and F. J. Lim, "Wire sweep during molding of integrated circuits", Proc. 40 Electronic Components Technology Conf, pp. 777-785, 1990-May.</t>
  </si>
  <si>
    <t xml:space="preserve">F. J. Lim and L. T. Nguyen, "Pressure and temperature measurement during the filling stage of the transfer molding process", Proc. MEPPE FOCUS 91 Conf, pp. 246-270, 1991-Jan.
</t>
  </si>
  <si>
    <t xml:space="preserve">L. T. Nguyen, A. Danker, N. Santhiran and C. R. Shervin, "Flow modeling of wire sweep during molding of integrated circuits", Proc. ASME Winter Ann. Meeting, pp. 27-38, 1992-Nov.
</t>
  </si>
  <si>
    <t xml:space="preserve">C. de Cataldis, R. Tessieri, A. Apicella and C. Carfagna, "The role of the diffusion controlled curing of an amino hardened epoxy" in Interrelations between Processing Structure and Properties of Polymeric Materials, Elsevier, 1984.
</t>
  </si>
  <si>
    <t xml:space="preserve">E. A. Kontou, G. C. Papanicolaou and P. S. Theocaris, "Degradation of the thermomechanical properties of viscoelastic particulate composites due to moisture absorption" in Interrelations between Processing Structure and Properties of Polymeric Materials, Elsevier, 1984.
</t>
  </si>
  <si>
    <t>S. Nishioka and T. Adachi, "Low-stress encapsulation resin for VLSI", Proc. 39 Electronic Components Conf, pp. 881-884, 1989-May.</t>
  </si>
  <si>
    <t>S. Kuroki and K. Oota, "High-reliability epoxy molding compound for surface-mounted devices", Proc. 39 Electronic Components Conf, pp. 885-890, 1989-May.</t>
  </si>
  <si>
    <t>P. Lundström and K. Gustafsson, "Mechanical stress and life for plastic-encapsulated large-area chip", Proc. 38 Electronic Components Conf, pp. 396-405, 1988-May.</t>
  </si>
  <si>
    <t xml:space="preserve">L. T. Nguyen, S. A. Gee and W.F. v.d. Bogert, "Effects of configuration on plastic package stresses", J. Electronic Packaging, vol. 113, pp. 397-404, Dec 1991.
 </t>
  </si>
  <si>
    <t>A. S. Chen, L. T. Nguyen and S. A. Gee, "Effect of material interactions during thermal shock testing on IC package reliability", Proc. 43 Electronic Components Technology Conf, pp. 693-700, 1993-Jun.</t>
  </si>
  <si>
    <t xml:space="preserve">L. T. Nguyen, "Surface sensors for moisture and stress studies" in New Characterization Techniques for Thin Polymer Films, John Wiley Sons, 1990.
</t>
  </si>
  <si>
    <t>M. Cagan and D. Ridley, "A photo-patternable stress relief material for plastic packaged integrated circuits", IEEE Trans. Components Hybrids Manufacturing Technology, vol. 11, pp. 611-617, Dec 1988.</t>
  </si>
  <si>
    <t xml:space="preserve">L. T. Nguyen and M. M. Michael, "Die pad anchoring designs for enhanced adhesion integrity in IC packages", Proc. SPERETEC, pp. 111-132, 1991-Nov.
 </t>
  </si>
  <si>
    <t>L. T. Nguyen and M. M. Michael, "Effects of die pad anchoring on package interfacial integrity", Proc. 42 Electronic Components Technology Conf, pp. 930-938, 1992-May.</t>
  </si>
  <si>
    <t>K.N Ritz, W. T. Stacy and E. K. Broadbent, "The microstructure of ball bonds corrosion failures", Proc. Intl Reliability Physics Symp, pp. 28-33, 1987.</t>
  </si>
  <si>
    <t>M. Khan, H. Fatemi, J. Romero and E. Denenia, "Effect of high thermal mold materials on gold-aluminum bond reliability in epoxy encapsulated VLSI devices", Proc. Intl Reliability Physics Symp, pp. 40-49, 1988.</t>
  </si>
  <si>
    <t xml:space="preserve">A. Gallo, "Effect of mold compound components on moisture-induced degradation of gold-aluminum bonds in epoxy encapsulated devices", Proc. Intl Reliability Physics Symp, pp. 244-251, 1990.
 </t>
  </si>
  <si>
    <t xml:space="preserve">K. Tanaka, Study of open circuit failure mode for plastic package during high temperature storage, Sumitomo Bakelite Corp. literature, 1986.
</t>
  </si>
  <si>
    <t xml:space="preserve">L. T. Nguyen and C. A. Kovac, "Moisture diffusion in electronic packages. I. Transport within face coatings", Proc. SAMPE Electronic Materials Processes Conf, pp. 574-589, 1987-Jun.
</t>
  </si>
  <si>
    <t xml:space="preserve">L. T. Nguyen, "Moisture diffusion in electronic packages: II. Molded configurations vs face coatings", Proc. 46 SPE ANTEC, pp. 459-461, 1988-Apr.
</t>
  </si>
  <si>
    <t xml:space="preserve">Chang Liu, Foundations of MEMS, 1st • Edition, Pearson Education, Inc.
</t>
  </si>
  <si>
    <t xml:space="preserve">H.C. Hsu and Y.T. Hsu, "Characterization of hygroscopic swelling and thermo-hygro-mechanical design on electronic package, " Journal ofMechanics, vol.25, pp. 225-232, April 2009.
 </t>
  </si>
  <si>
    <t xml:space="preserve">W.L. Shieh, Thermal-hygro-structure design and reliability analysis on plastic packaging MEMS pressure sensor, Master Thesis, Department of Mechanical and Automation Engineering, I-Shou University, May 2008.
</t>
  </si>
  <si>
    <t>X. Ma, K.M.B. Jansen, G.Q. Zang and L.J. Ernst, "Hygroscopic effects on swelling and viscoelasticity of electronic packaging Epoxy, " IEEE ICEPT, pp. 262-266, 2006.</t>
  </si>
  <si>
    <t>L. K. The, M. Teo, E. Anto, C. C. Wong, S. G. Mhaisalkar, P. S. Teo, and E. H. Wang, "Moisture-induced failures of adhesive flip chip interconnects, " IEEE Transactions on Components and Packaging Technologies, vol.28, No.3, pp. 506-516, September 2005.</t>
  </si>
  <si>
    <t xml:space="preserve">S.K. Karad, "Mechanisms of moisture absorption by Cyanate Ester modified Epoxy resin matrices:the Clustering of water molecules, " Journal of Polymer, vol.45, pp.2732-2738, August 2005.
 </t>
  </si>
  <si>
    <t>2732</t>
  </si>
  <si>
    <t>X. Zhang, T.Y.Tee, H.S. Ng, J. Teysseyre, S. Loo and S. Mhaisalkar, "Comprehensive hygro-thermo-mechanical modeling and testing of stacked die BGA module with molded underfill, " IEEE ECTC, pp.196-200, 2005.</t>
  </si>
  <si>
    <t xml:space="preserve">P.S. Lahoti, S.C. Kallolimath and J. Zhou, "Finite element analysis of thermo-hygro-mechanical failure of a flip chip package, " IEEE 5 EPTC, pp. 180-183, 2004.
</t>
  </si>
  <si>
    <t xml:space="preserve">E.H. Wong, R. Rajoo, S.W. Koh and T.B Lim, "The mechanics and impact of hygroscopic swelling of polymeric materials in electronic packaging, " J. Electronic Packaging (Trans. of ASME), vol.124, No.2, pp. 122-126, 2002.
 </t>
  </si>
  <si>
    <t xml:space="preserve">T.Y. Tee and H.S. Ng, "Whole field vapor pressure modeling of QFN during reflow with coupled hygro-mechanical and thermo-mechanical stresses, " IEEE ECTC, pp. 1552-1559, 2002.
</t>
  </si>
  <si>
    <t>E.H. Wong, S.W. Koh, R. Rajoo and T.B. Lim, "Underfill swelling and temperature-humidity performance of flip chip PBGA package, " IEEE EPTC, pp. 258-262, 2000.</t>
  </si>
  <si>
    <t xml:space="preserve">J. K. Guenter, R. A. Hawthorne, D. N. Granville, M. K. Hibbs-Brenner and R. A. Morgan, "Reliability of proton-implanted VCSELs for data communications", Proc. of the SPIE, vol. 2683, 1996.
 </t>
  </si>
  <si>
    <t>2683</t>
  </si>
  <si>
    <t xml:space="preserve">C. C. Wu, K. Tai, K. F. Huang and C. Y. Chang, "Reliability of Proton Implanted Vertical Cavity Surface Emitting Lasers", International Journal of High Speed Electronics and Systems, vol. 5, no. 4, pp. 731-764, 1994.
 </t>
  </si>
  <si>
    <t>M. R. T. Tan, K. H. Han, Y. M. Houng and S. Y. Wang, "Design Characteristics and Reliability of a Large Area Surface Emitting Laser (SEL) for Multimode Data Link Applications", 14th IEEE International Semiconductor Laser Conference, pp. 177-178, 1994.</t>
  </si>
  <si>
    <t xml:space="preserve">M. R. T. Tan, K. H. Han, Y. M. Houng and S. Y. Wang, "Surface Emitting Laser for Multimode Data Link Applications", Hewlett-Packard Journal, vol. 46, no. 1, pp. 67-71, 1995.
</t>
  </si>
  <si>
    <t>R. A. Morgan, M. K. Hibbs-Brenner, T. M. Marta, R. A. Walterson, S. Bounnak, E. L. Kalweit, et al., "200°C 96-nm Wavelength Range Continuous-Wave Lasing from Unbonded GaAs MOVPE-Grown Vertical Cavity Surface-Emitting Lasers", IEEE Photon. Technol. Lett., vol. 7, no. 5, pp. 441-443, 1995.</t>
  </si>
  <si>
    <t>K. Jackson.</t>
  </si>
  <si>
    <t xml:space="preserve">H. E. Hager, E. Y. Chan, M. W. Beranek and C. S. Hong, "VCSEL optical subassembly for avionics fiber-optic modules", Proc. of the SPIE, vol. 2683, 1996.
 </t>
  </si>
  <si>
    <t>Weibull++, (version 4, 1995) by Reliasoft, 3037 N. Dodge Blvd., Tucson, AZ, 85716.</t>
  </si>
  <si>
    <t xml:space="preserve">M. Fukuda, "5" in Reliability and Degradation of Semiconductor Lasers and LEDs, Boston:Artech House, 1991.
</t>
  </si>
  <si>
    <t xml:space="preserve">C. L. Zipfel, "Light-Emitting Diode Reliability" in Semiconductors and Semimetals, PL, Orlando:Academic Press, vol. 22C, pp. 239-279, 1985.
</t>
  </si>
  <si>
    <t xml:space="preserve">K. Gillessen and W. Schairer, "7" in Light Emitting Diodes: An Introduction, NJ, Englewood Cliffs:Prentice-Hal! International, 1987.
</t>
  </si>
  <si>
    <t>R. W. Herrick, Y. M. Cheng, P. M. Petroff, M. K. Hibbs-Brenner and R. A. Morgan, "Spectrally-Filtered Electroluminescence of Vertical-Cavity Surface-Emitting Lasers", IEEE Photon. Technol. Lett., vol. 7, no. 10, pp. 1107-1109, 1995.</t>
  </si>
  <si>
    <t>1107</t>
  </si>
  <si>
    <t xml:space="preserve">R. W. Herrick, Y. M. Cheng, P. M Petroff, J. W. Scott, G. D. Robinson, L. A. Coldren, et al., "Analysis of VCSEL degradation modes", Proc. of the SPIE, vol. 2683, 1996.
 </t>
  </si>
  <si>
    <t xml:space="preserve">K. Chiang , T.D. Her , Y.L. Lai, C. Chen, "Electrical characterization and structure investigation of quad flat non-lead package for RFIC applications," Solid-State Electronics 47 (2003), pp. 315-322.
 </t>
  </si>
  <si>
    <t>S. Krishnamoorthi, K. Y. Goh, D.Y.R Chong, R. Kapoor, A.Y.S. Sun , "Thermal Characterization of a Thermally Enhanced QFN Package, "Electronics Packaging Technology, 2003 5th Conference. 10-12 Dec. 2003, pp485-490.</t>
  </si>
  <si>
    <t xml:space="preserve">S.C. Park, "Nickel-Palladium based Component Terminal Finishes," HDP User Group International, Inc Rev 05 Page 4 of 20.
</t>
  </si>
  <si>
    <t>X. J. Zhao, J.F.J.M.Caers, "Feasibility Study on Board Assembly of TSSOP Components with NiPdAu PPF Finish," Electronic Packaging Technology Conference, 2005. Proceedings of 7 Volume 2, 7-9 Dec. 2005, pp749-755.</t>
  </si>
  <si>
    <t xml:space="preserve">A. A. Gallo, D. C. Abbott, "Adhesion of Green Flexible Molding Componds To Preplated Leadframe." http://www.loctite.com/int_henkel/ loctite/binarydata/pdf/AdhesionGreenFlexibleMoldingCmpd.pdf
</t>
  </si>
  <si>
    <t>C.S. Bischof, "Relationship of Adhesion, Delamination, Preconditioning and Preplating Effects at the Plastic to Leadframe Interface", Electronic Components and Technology Conference, 1995. Proceedings., 45 21-24 May 1995, pp.827-834.</t>
  </si>
  <si>
    <t>W. H. Wong, L. Cheng, "Initiation and Propagation of Interface Delamination in Plastic IC Packages," Electronics Packaging Technology Conference, 2000. Proceedings of 3 5-7 Dec 2000, pp.277-282.</t>
  </si>
  <si>
    <t xml:space="preserve">N. Srikanth, L. Chan, C.J. Vath III, "Adhesion improvement of EMC-leadframe interface using brown oxide promoters," Thin Solid Films 504 (2006) 398, pp.397-400.
 </t>
  </si>
  <si>
    <t>S. P. Davis, M. R. Prausnitz, M. G. Allen, "Fabrication and characterization of laser micromachined hollow microneedles," Transducers, Solid-State Sensors, Actuators and Microsystems, 12th International Conference on 2003 Volume 2, 8-12 June 2003, pp. 1435-1438.</t>
  </si>
  <si>
    <t>G. G. Harman, C. A. Cannon, "The Microelectronic Wire Bond Pull Test-How to Use It, How to Abuse It," IEEE Transactions on Components, Hybrids, And Manufacturing Technology, VOL. CHMT-1, NO. 3, September 1978, pp.203-210.</t>
  </si>
  <si>
    <t>H. B. Fan, C.K.Y. Wong, M.F. Yuen, "A New Method to Predict Delamination in Electronic Packages," Electronic Components and Technology, 2005. Proceedings 31 May-3 June 2005 Vol. 1, pp. 145-150.</t>
  </si>
  <si>
    <t xml:space="preserve">Q. Huang, Y. Liu, D.Q. Guo, R.H Ding, G.H Zhang, "Analysis Of Error In Measurement During Destructive Double Bond Pull Test" Electronic Packaging Technology Proceedings, 2003. Fifth International Conference on 28-30 Oct. 2003, pp.360-361.
</t>
  </si>
  <si>
    <t>M. A. Kwoka, P. D. Mullenix, "The Association of Solderability Testing with Board Level Soldering Performance Automatic Optical Inspection (AOI)," Electronic Components and Technology Conference, 1990. Proceedings., 40th 20-23 May 1990", pp.650-658</t>
  </si>
  <si>
    <t xml:space="preserve">H. Clauberg, P. Backus and B. Chylak, "Nickel-palladium bond pads for copper wire bonding", Microelectron. Reliab., vol. 51, pp. 75-80, 2011.
 </t>
  </si>
  <si>
    <t xml:space="preserve">Y.H. Tian, C.J. Hang, C.Q. Wang, G.Q. Ouyang, D.S. Yang and J.P. Zhao, "Reliability and failure analysis of fine copper wire bonds encapsulated with commercial epoxy molding compound", Microelectron. Reliab., vol. 51, pp. 157-165, 2011.
 </t>
  </si>
  <si>
    <t xml:space="preserve">R. Guo, T. Hang, D. Mao, M. Li, K. Qian, Z. Lv, et al., "Behavior of intermetallics formation and evolution in Ag-8Au-3Pd alloy wire bonds", J. Alloys Compounds, vol. 588, pp. 622-627, 2014.
 </t>
  </si>
  <si>
    <t>K.A. Yoo, C. Uhm, T.J. Kwon, J.S. Cho and J.T. Moon, "Reliability Study of Low Cost Alternative Ag Bonding Wire with Various Bond Pad Materials", EPTC, pp. 851-857, 2009.</t>
  </si>
  <si>
    <t>J. D. Beleran, N. Milanes, G. Mehta, N. Suthiwongsunthorn, R. Rajoo and C. K. Chong, "Enabling Fine Pitch Cu Ag alloy Wire Bond Assessment for 28nm Ultra Low-k Structure", ECTC, pp. 490-497, 2014.</t>
  </si>
  <si>
    <t xml:space="preserve">Q.J. Chen, A. Pagba, D. Reynoso, S. Thomas and H.J. Toc, "Cu wire and beyond - Ag wire an alternative to Cu", EPTC, pp. 591-596, 2010.
</t>
  </si>
  <si>
    <t>C.H Cheng, H.L Hsiao, S.I. Chu, Y.Y Shieh, C.Y Sun and C. Peng, "Low Cost Silver Alloy Wire Bonding with Excellent Reliability Performance", ECTC, pp. 1569-1573, 2013.</t>
  </si>
  <si>
    <t>1569</t>
  </si>
  <si>
    <t xml:space="preserve">C. D. Breach and F. Wulff, "New observations on intermetallic compound formation in gold ball bonds: general growth patterns and identification of two forms of Au4A1", Microelectron. Reliab., vol. 44, no. 6, pp. 973-981, 2004.
 </t>
  </si>
  <si>
    <t xml:space="preserve">H.W. Hsueh, F.Y. Hung, T.S. Lui, L.H. Chen and K.J. Chen, "Intermetallic Phase on the Interface of Ag-Au-Pd/A1 Structure", Advances in Materials Science and Engineering, pp. 1-6, 2014.
 </t>
  </si>
  <si>
    <t xml:space="preserve">Y. W. Lin, R. Y. Wang, W. B. Ke, I.S. Wang, Y. T. Chiu, K. C. Lu, et al., "The influence of Pd on the interfacial reactions between the Pd-plated Cu ball bond and Al pad", Surface and Coatings Technology, vol. 231, no. 25, pp. 599-603, Sept. 2013.
 </t>
  </si>
  <si>
    <t xml:space="preserve">Sanchez, J.L., "State of the art and trends in power integration," Proc of Modeling and Simulation of Microsystem Conf(MCM), Puerto Rico, (USA). 1999, pp. 20-29.
</t>
  </si>
  <si>
    <t>Sanchez, J.L. et al, "Evolution of the classical functional integration towards a 3D hetergeeneous functional integration", Proc of 14 international Conference on MIXEDS, Ciechocinek, (Poland). 2007, pp. 23-34.</t>
  </si>
  <si>
    <t>Lorenz, L., "Key power semiconductor devices and development trends," Physics of Semiconductor Device, IWPSD 2007, pp. 743-750.</t>
  </si>
  <si>
    <t>Shen, Z.J. and Omura, I., "Power semiconductor device for hybrid, Electric, and Fuel Cell vehicles," Proceedings of the IEEE, Vol. 95, No. 4 (2007), pp. 778-789.</t>
  </si>
  <si>
    <t>Emadi, A., Lee, Y.J. and Rajashekara, K., "Power Electronics and Moto Drives in Electric, Hybrid Elecrric, and Plug-In Hybrid Electric Vehicles", IEEE trans on Industrial Electronics, vol. 55, No. 6 (2008), pp2237-2245.</t>
  </si>
  <si>
    <t xml:space="preserve">Caramel, C., et al, "The Bi-IGBT: a low losses power structure by IGBT parallel association", Semiconductor Science and Technology, Vol. 23 (2008), pp 1-8
 </t>
  </si>
  <si>
    <t>Millan, J., Godignon, P. and Tournier, D., "Recent Developments in SiC Power Device and Related Technology", Proc 24 int Conference on Microelectronics, May, 2004, pp 23-30.</t>
  </si>
  <si>
    <t>Wolfgang, E. and Harder T., "Power electronic Technology Roadmap - a Bottom up Approach", 5 Int Conference on Integrated Power Electronics Systems, Nuremberg, Germany, 2008, pp 315-317.</t>
  </si>
  <si>
    <t xml:space="preserve">Bolannos, M.A., "Semiconductor IC packaging Technology Challenges: The next five years", EMAP2005 (Texas Instruments).
</t>
  </si>
  <si>
    <t>Desbiens, D., (keynote) "Trends in Power Semiconductor Packaging", Eurosime 2005, Berlin, 2005.</t>
  </si>
  <si>
    <t>Zhang, K., (keynote), "ENIAC and its Strategic Research Agenda of More than Moore", Eurosime 2006, Italy.</t>
  </si>
  <si>
    <t>Cognetti, C., (keynote) "Semiconductor Packaging: Present and Future", Eurosime 2006, Italy.</t>
  </si>
  <si>
    <t>Wolf, M.J., and Reichl, H., (keynote) "From Microelectronic Packaging to System Integration", Eurosime 2007, London.</t>
  </si>
  <si>
    <t>Poupon, G., (keynote) "SIP and 3D development", Eurosime 2007, London.</t>
  </si>
  <si>
    <t>Lee, R., (Invited Talk) "Development of WL packaging processes for 3D Multi-Flip Chip Stacking", IEEE ED society Maine chapter, 2006.</t>
  </si>
  <si>
    <t xml:space="preserve">Shimaamoto, H., "Technical trend of 3D chip stacked MCP/SIP', ECTC57 workshop, 2007.
</t>
  </si>
  <si>
    <t xml:space="preserve">Orii, Y. and Nishio, T.," Ultra thin PoP technologies using 50 um pitch flip chip C4 interconnection", ECTC57 workshop, 2007
</t>
  </si>
  <si>
    <t>Meyer-Berg, G., (keynote) "Future Packaging Trends", Eurosime 2008, Germany.</t>
  </si>
  <si>
    <t xml:space="preserve">Vardaman, E. J., "Trends in 3D Packaging", ECTC58 short course, 2008.
</t>
  </si>
  <si>
    <t>Fontanclli, A., "Sustem-in-Packag Technology: Opportunities and Challenges", 9 Int Symposium on Quality Electronic Design, 2008, pp589-593.</t>
  </si>
  <si>
    <t xml:space="preserve">Charboneau, B.C., "Double - sided liquid cooling for power semiconductor devices using embedded power packaging", IAS 2005, pp 1138-1141.
</t>
  </si>
  <si>
    <t>Hashimoto, T., et al, "System in Package with Mounted Capacitor for Reduced Parasitic Inductance in Voltage Regulators", Proc of the 20 int Sympoosium on Power Semiconductor Devices &amp; ICs, 2008, Orlando, FL, May, 2008, pp315-318.</t>
  </si>
  <si>
    <t xml:space="preserve">ITRS, SIP white paper v9.0, "The nest Step in Assembly and Packaging: System Level integration in the package (SIP)", 2008.
</t>
  </si>
  <si>
    <t>Vanam, K., et al "A novel packaging methodology for spray cooling of power semiconductor device using dielectric liquids", in Annu. Applied Power Electronics Conf. Expo. APEC, 2005.</t>
  </si>
  <si>
    <t xml:space="preserve">Prasher, R.S., et al, "Nano and micro technology-based next-generation package-level cooling solutions", Intel Technology, 9 (4) [Online], http://www.intel.com, 2005, pp285-296.
 </t>
  </si>
  <si>
    <t>Yuanxiang Zhang, Lihua Liang et al, "Highly Efficiency Modeling Automation for Electronic Package Thermal Analysis", ECTC57, Reno, NV, 2007.</t>
  </si>
  <si>
    <t>YangJian Xia, Yuanxiang Zhang, et al, "Development of moisture automation analysis sustem for microelectronic packaging structures", ICEPT 9, Shanghai, 2008</t>
  </si>
  <si>
    <t>Fan, X.J., (keynote) "Investigation of thermal performance of various power device packages", Eurosime 2008, Germany.</t>
  </si>
  <si>
    <t xml:space="preserve">Liu, Y., et al, "Systematic evaluation of die thinning application in a power SIP by simulation", ECTC56, 2006.
</t>
  </si>
  <si>
    <t>Liu, Y., (keynote) "Modeling for assembly manufacture process", ICEPT 2006, Shanghai.</t>
  </si>
  <si>
    <t>David Geiger, Dongkai Shangguan, Samuel Tam, Dan Rooney, "Package Stacking in SMT for 3D PCB Assembly", 28 IEEE/CPMT/SEMI International Symposium on Electronics Manufacturing Technology, 2003, pp. 261-264</t>
  </si>
  <si>
    <t>Moody Dreiza, Akito Yoshida, Jonathan Micksch, Lee Smith, "Stacked Package-on-Package Design Guidelines", www.amkor.com/products/ notes_papers/F'ackage-on-Package_PoP_Article_705.pdf</t>
  </si>
  <si>
    <t xml:space="preserve">Joanna Kristine Wildhart, Moody Dreiza, "Challenges for high density PoP (package on package) utilizing SoP (solder on pad)", Global SMT &amp; Packaging, April 2008, pp. 42-51
</t>
  </si>
  <si>
    <t>Hao Tang, Jonathan Nguyen, Jack Zhang, Irving Chien, Warpage Study of a Package on Package Configuration", International Symposium on High Density Packaging and Microsystem Integration, HDP'07, 2007, pp. 1-5</t>
  </si>
  <si>
    <t>G. Kelly, C.Lyden, W. Lawton, J. Barrett, "Accurate prediction of PQFP warpage", Proceeding of 44 Electronic Components and Technology Conference, ECTC 1994, 1994, pp. 102-106</t>
  </si>
  <si>
    <t>G. Kelly, C.Lyden W., Lawton J. Barrett, " The Importance of Molding Compound Chemical Shrinkage in the Stress and Warpage Analysis of PQFPs", Proceeding of 45 Electronic Components and Technology Conference, ECTC 1995, 1995, pp.977-981</t>
  </si>
  <si>
    <t>Laurene Yip, Ahmad Hamzehdoost, "Package Warpage Evaluation for High Performance PQFP", Proceeding of 45 Electronic Components and Technology Conference, ECTC 1995, 1995, pp. 229-233</t>
  </si>
  <si>
    <t>Janet W.Y.Kong, Jang-Kyo Kim, Matthew M.F.Yuen, "Warpage in Plastic Packages: Effects of Process Conditions, Geometry and Materials", IEEE Transitions on Electronics Packaging Manufacturing, Vol.26, No.3(2003), pp.245-252</t>
  </si>
  <si>
    <t>D.G.Yang, L.J.Ernst, K.M.B.Jansen, C.van't Hof, C.Q.Zhang, W.van Driel, H.J.L.Bressers, "Fully Cure-Dependent Polymer Molding and Application to QFN-Package Warpage", Proceeding of 6 Electronic Packaging Technology Conference, EPTC 2004, 2004, pp. 87-91</t>
  </si>
  <si>
    <t>Bill Kiang, Janice Wittmershaus, Rudra Kar, Neil Sugai, "Package Warpage Evaluation for Multi-Layer Molded PQFP", 11 IEEE/CPMT International Symposium Electronics on Manufacturing Technology, 1991, pp.89-93</t>
  </si>
  <si>
    <t>Minjin Ko, Dongsuk Shin, Myungsun Moon, "The Effect of Mold Compounds on Warpage in LOC Package", Proceeding of 49 Electronic Components and Technology Conference, ECTC 1999, 1999, pp.1196-1200</t>
  </si>
  <si>
    <t>Rattana Ingkanisorn, Anocha Sriyarunya, "RoHS-Compliant Molding Compound Evaluation and Manufacturability For FBGA Packages", Proceeding of 6 Electronic Packaging Technology Conference, EPTC 2004, 2004, pp. 479-482</t>
  </si>
  <si>
    <t>K Irving Y. Chien, Jack Zhang, Lou Rector, Michael Todd, " Low Warpage Molding Compound Development for Array Packages", Proceeding of 1 Electronics Systemintegration Technology Conference, ESTC 2006, 2006, pp. 1001-1006</t>
  </si>
  <si>
    <t>Wen-Li Yang, Daniel M.S.Yin, "The Effects of Epoxy Molding Compound Composition on the Warpage and PoPcorn Resistance of PBGA", Proceeding of 49 Electronic Components and Technology Conference, ECTC 1999, 1999, pp.721-726</t>
  </si>
  <si>
    <t>Fenny Liu, C.T.Yao, Don Son Jiang, Yu Po Wang, C.S.Hsiao, "Halogen-Free Mold Compound Development for Ultra-Thin Packages", Proceeding of 5 Electronic Components and Technology Conference, ECTC 2007, 2007,pp.1051-1055</t>
  </si>
  <si>
    <t>Joon-Yeob Lee, Tae-Kyung Hwang, Jin-Yong Kim, Min Yoo, Eun-Sook Sohn, Ji-Young Chung, Moody Dreiza, "Study on the Board Level Reliability Test of Package on Package (PoP) with 2 Level Underfill", Proceeding of 57 Electronic Components and Technology Conference, ECTC 2007, 2007, pp.1905-1910</t>
  </si>
  <si>
    <t xml:space="preserve">Alex Gritti, Andrea Ratti, Mark Shaw, Kim-Sing Wong, Hung Meng Loh, Alessandra Casati, Ernesto Antilano, Alvin Soreda, "Routable Wettable Flanks for MEMS Devices", 2024 IEEE 26th Electronics Packaging Technology Conference (EPTC), pp.1061-1068, 2024. Show Article </t>
  </si>
  <si>
    <t xml:space="preserve">Peng Peng, Wu Zhou, Lun Li, Jiangbo He, Bei Peng, Huijun Yu, Xiaoping He, "Drift of MEMS Capacitive Accelerometers for One-Year Room-Temperature Storage: A Simulation and Experimental Study", IEEE Sensors Journal, vol.23, no.1, pp.202-210, 2023. Show Article </t>
  </si>
  <si>
    <t xml:space="preserve">Clemens Jurgschat, Falk Roewer, Imre Tóth, Torsten Ohms, André Zimmermann, "Integrated Stress Sensors for Humidity Performance Drift Analysis and Compensation in Inertial Measurement Units", Journal of Microelectromechanical Systems, vol.31, no.6, pp.918-926, 2022. Show Article </t>
  </si>
  <si>
    <t xml:space="preserve">Clemens Jurgschat, Rolf Scheben, Imre Tóth, Torsten Ohms, Oliver Kohn, André Zimmermann, "Experimental Investigation of Moisture Induced Offset Drifts on Plastic Packaged MEMS Sensor Devices", Journal of Microelectromechanical Systems, vol.31, no.4, pp.653-663, 2022. Show Article </t>
  </si>
  <si>
    <t xml:space="preserve">Guang-Chao Lyu, Hong-Guang Wang, Min-Bo Zhou, Xin-Ping Zhang, "An extensive simulation study of the interfacial delamination in molded underfill flip-chip packages by finite element method based on virtual crack closure technique", 2022 IEEE 72nd Electronic Components and Technology Conference (ECTC), pp.1614-1623, 2022. Show Article </t>
  </si>
  <si>
    <t xml:space="preserve">Shuai Alan Shao, Shih-Yen Stan Chen, Chien-Wei Ken Lee, Yi-Ting Henry Chen, Shin Low, Inderjit Singh, "Investigation of Moisture-Induced Warpage of Chip-on-Wafer in 2.5D IC Package", 2022 IEEE 72nd Electronic Components and Technology Conference (ECTC), pp.1095-1102, 2022. Show Article </t>
  </si>
  <si>
    <t xml:space="preserve">Lorenzo Benvenuti, Paolo Bruschi, Luca Fanucci, Raffaele Coppeta, Sara Carniello, Luigi Di Piro, Francesco Tinfena, "Modelling and measurements of thermomechanical stress induced drift on polysilicon resistors with different layout", 2019 14th International Conference on Design &amp; Technology of Integrated Systems In Nanoscale Era (DTIS), pp.1-5, 2019. Show Article </t>
  </si>
  <si>
    <t xml:space="preserve">Ruiyang Liu, Huayan Wang, Jing Wang, Hohyung Lee, S. B. Park, Xiaojie Xue, Yeonsung Kim, Shafi Saiyed, Dipak Sengupta, "Moisture Diffusion and Hygroscopic Swelling of Adhesives in Electronics Packaging", 2016 IEEE 66th Electronic Components and Technology Conference (ECTC), pp.2203-2209, 2016. Show Article </t>
  </si>
  <si>
    <t xml:space="preserve">Fen Li, Zhenzhong Li, "MEMS Sensors in Tennis Teaching and Training under the Background of Big Data Intelligent Communication", Wireless Communications and Mobile Computing, vol.2022, pp.1, 2022.  </t>
  </si>
  <si>
    <t xml:space="preserve">Xinghua Shi, Yuanying Qiu, Jieyu Zhang, Fei Jia, Hongbo Ma, "Research on the relationship between time-dependent strains and delamination of plastic packaged devices at polymer/copper interface under thermal-hygro environments", Modelling and Simulation in Materials Science and Engineering, vol.30, no.6, pp.065002, 2022.  </t>
  </si>
  <si>
    <t xml:space="preserve">Bingxin Chen, Lifei Kuang, Wei He, "Simulation of gymnastics performance based on MEMS sensor", EURASIP Journal on Advances in Signal Processing, vol.2021, no.1, 2021.  </t>
  </si>
  <si>
    <t xml:space="preserve">Jing Wang, Yuling Niu, Shuai Shao, Huayan Wang, Jiefeng Xu, Vanlai Pham, Seungbae Park, "A comprehensive solution for modeling moisture induced delamination in electronic packaging during solder reflow", Microelectronics Reliability, vol.112, pp.113791, 2020.  </t>
  </si>
  <si>
    <t>1137</t>
  </si>
  <si>
    <t xml:space="preserve">Fabian Huber, Harald Etschmaier, Hans Walter, Georg Urstöger, Peter Hadley, "A time–temperature–moisture concentration superposition principle that describes the relaxation behavior of epoxide molding compounds for microelectronics packaging", International Journal of Polymer Analysis and Characterization, vol.25, no.6, pp.467, 2020.  </t>
  </si>
  <si>
    <t xml:space="preserve">Dietmar Vogel, Michael Dost, Juergen Auersperg, "Microscale deformation analysis", Handbook of Silicon Based MEMS Materials and Technologies, pp.803, 2020.  </t>
  </si>
  <si>
    <t xml:space="preserve">Chun-Lin Lu, Meng-Kao Yeh, "Stress analysis of shielding electrode in chip with pressure sensor embedded in accelerometer", Microelectronics International, 2019.  </t>
  </si>
  <si>
    <t xml:space="preserve">Hao Qu, Huijun Yu, Bei Peng, Peng Peng, Hao Wang, Xiaoping He, Wu Zhou, "Attenuation of the dielectric charging-induced drift in capacitive accelerometer by AC bias voltage", Journal of Micro/Nanolithography, MEMS, and MOEMS, vol.16, no.03, pp.1, 2017.  </t>
  </si>
  <si>
    <t xml:space="preserve">Jing Wang, Ruiyang Liu, Dapeng Liu, Seungbae Park, "Advancement in simulating moisture diffusion in electronic packages under dynamic thermal loading conditions", Microelectronics Reliability, vol.73, pp.42, 2017.  </t>
  </si>
  <si>
    <t xml:space="preserve">Shikha Shrestha, Jairo A. Diaz, Siavash Ghanbari, Jeffrey P. Youngblood, "Hygroscopic Swelling Determination of Cellulose Nanocrystal (CNC) Films by Polarized Light Microscopy Digital Image Correlation", Biomacromolecules, 2017.  </t>
  </si>
  <si>
    <t xml:space="preserve">Dapeng Liu, Jing Wang, Ruiyang Liu, S.B. Park, "An examination on the direct concentration approach to simulating moisture diffusion in a multi-material system", Microelectronics Reliability, 2016.  </t>
  </si>
  <si>
    <t xml:space="preserve">Hui-wang Cui, Dong-sheng Li, Qiong Fan, "Adhesion of a novel flexible epoxy molding compound and its molecular dynamics simulation", International Journal of Adhesion and Adhesives, vol.35, pp.50, 2012.  </t>
  </si>
  <si>
    <t xml:space="preserve">Przemyslaw Gromala, Mateus Jeronimo, Alexandru Prisacaru, Marcus Schulz, Jüergen Keller, "Interface Fracture Toughness Characterization in Electronic Packages Using the Crack Surface Displacement Extrapolation Method", 2018 IEEE 68th Electronic Components and Technology Conference (ECTC), pp.1342-1348, 2018. Show Article </t>
  </si>
  <si>
    <t xml:space="preserve">M. Sato, H. Yokoi, "Influences of molding conditions on die-pad behavior in IC encapsulation process analyzed by Hall element method", IEEE Transactions on Advanced Packaging, vol.23, no.3, pp.574-581, 2000. Show Article </t>
  </si>
  <si>
    <t xml:space="preserve">Li Xu, Xiuzhen Lu, Johan Liu, Xinyu Du, Yan Zhang, Zhaonian Cheng, "Adhesion behavior between epoxy molding compound and different leadframes in plastic packaging", 2009 International Conference on Electronic Packaging Technology &amp; High Density Packaging, pp.1039-1042, 2009. Show Article </t>
  </si>
  <si>
    <t xml:space="preserve">Chun-An Huang, Hui Ming Huang, Ho-Yi Tsai, Steve Chiu, C.M. Huang, "Applied optimization of black oxide flat heat spreader for low-k molded flip chip packages", 2008 IEEE 9th VLSI Packaging Workshop of Japan, pp.17-20, 2008. Show Article </t>
  </si>
  <si>
    <t xml:space="preserve">M. Lebbai, O.Y.M. Lam, Jang-Kyo Kim, "Effects of moisture and temperature ageing on reliability of interfacial adhesion with black copper oxide surface", 2nd International IEEE Conference on Polymers and Adhesives in Microelectronics and Photonics. POLYTRONIC 2002. Conference Proceedings (Cat. No.02EX599), pp.54-62, 2002. Show Article </t>
  </si>
  <si>
    <t xml:space="preserve">W.K. Szeto, M.Y. Xie, J.K. Kim, M.M.F. Yuen, P. Tong, S. Yi, "Interface failure criterion of button shear test as a means of interface adhesion measurement in plastic packages", International Symposium on Electronic Materials and Packaging (EMAP2000) (Cat. No.00EX458), pp.263-268, 2000. Show Article </t>
  </si>
  <si>
    <t xml:space="preserve">Ryoji Kitada, Keita Fujii, Ruixiang Wang, Akira Okada, "Effect on Mold Releasability on EDM Finished Surface using Powder Mixed Working Fluid", International Journal of Electrical Machining, vol.23, no.0, pp.24, 2018.  </t>
  </si>
  <si>
    <t xml:space="preserve">Dipankar Shakya, Ting Wu, Theodore S. Rappaport, "A Wideband Sliding Correlator based Channel Sounder in 65 nm CMOS: An Evaluation Board Design", GLOBECOM 2020 - 2020 IEEE Global Communications Conference, pp.1-6, 2020. Show Article </t>
  </si>
  <si>
    <t xml:space="preserve">Alexander V. Blokhin, Sergey A. Zavyalov, Konstantin V. Murasov, Rodion. R. Fakhrutdinov, Denis A. Koemets, Pavel I. Puzyrev, "The Connection Unit for Wideband Microwave Active Mixer", 2019 20th International Conference of Young Specialists on Micro/Nanotechnologies and Electron Devices (EDM), pp.124-128, 2019. Show Article </t>
  </si>
  <si>
    <t xml:space="preserve">Anant Rungta, Kavindra Kandpal, "IIP3 Improvement in Subthreshold LNAs Using Modified Derivative Superposition Technique for IoT Applications", 2019 32nd International Conference on VLSI Design and 2019 18th International Conference on Embedded Systems (VLSID), pp.130-134, 2019. Show Article </t>
  </si>
  <si>
    <t xml:space="preserve">Chun-hsiang Chang, Marvin Onabajo, "Linearization of subthreshold low-noise amplifiers", 2013 IEEE International Symposium on Circuits and Systems (ISCAS), pp.377-380, 2013. Show Article </t>
  </si>
  <si>
    <t xml:space="preserve">Stefan Beer, Heiko Gulan, Benedikt Ripka, Philipp Pahl, Thomas Zwick, "Packaging and interconnect solutions for a low cost surface-mountable millimeter-wave radar sensor", 2011 Semiconductor Conference Dresden, pp.1-4, 2011. Show Article </t>
  </si>
  <si>
    <t xml:space="preserve">Chien-Cheng Wei, Ming-Chien Lin, Chin-Ta Fan, Ta-Hsiang Chiang, Ming-Kuen Chiu, Shao-Pin Ru, Nan Ni, Albert Cardona, "A novel low-profile low-parasitic RF package using high-density build-up technology", 2010 IEEE Radio Frequency Integrated Circuits Symposium, pp.581-584, 2010. Show Article </t>
  </si>
  <si>
    <t xml:space="preserve">Hui Teng, Huiliang Zhang, Hongbo Yang, Ming Zhou, Anthony C. Tsui, "Effect of moisture and temperature on Al-Cu interfacial strength", 2008 International Conference on Electronic Packaging Technology &amp; High Density Packaging, pp.1-4, 2008. Show Article </t>
  </si>
  <si>
    <t xml:space="preserve">Zhanyong Zhao, Shamini Janasekaran, Go Tze Fong, Walisijiang Tayier, Jing Zhao, "Laser Applications in Ceramic and Metal Joining: A Review", Metals and Materials International, 2024.  </t>
  </si>
  <si>
    <t xml:space="preserve">İbrahim MAHARİQ, Svetlana BERYOZKİNA, "Experimental realization of electromigration at high power for copper wires", Journal of Energy Systems, vol.3, no.4, pp.158, 2019.  </t>
  </si>
  <si>
    <t xml:space="preserve">A. Panthawan, T. Kumpika, W. Sroila, E. Kantarak, W. Thongpan, P. Pooseekheaw, R. Sornphanpee, N. Jumrus, P. Sanmuangmoon, A. Tuantranont, P. Singjai, W. Thongsuwan, "Morphology and Phase Transformation of Copper/Aluminium Oxide Films", Ukrainian Journal of Physics, vol.63, no.5, pp.425, 2018.  </t>
  </si>
  <si>
    <t xml:space="preserve">M. Ismailov, I. Ablakatov, I. Alpysbay, "A Study on the Possibilities of Obtaining Intermetallic Coating of Al-Cu and Cu-Zn Systems Deposited on Metal Carrier", Eurasian Chemico-Technological Journal, vol.19, no.1, pp.81, 2017.  </t>
  </si>
  <si>
    <t xml:space="preserve">Arturo Barba Pingarrón, Miguel Ángel Hernández, Alba Covelo, Raúl Valdez, "Corrosion Resistance of Hot Dip Aluminized Copper Alloys", Advanced Materials Research, vol.976, pp.8, 2014.  </t>
  </si>
  <si>
    <t xml:space="preserve">Hyunseok Oh, Hsiu-Ping Wei, Bongtae Han, Byeng D. Youn, "Probabilistic Lifetime Prediction of Electronic Packages Using Advanced Uncertainty Propagation Analysis and Model Calibration", IEEE Transactions on Components, Packaging and Manufacturing Technology, vol.6, no.2, pp.238-248, 2016. Show Article </t>
  </si>
  <si>
    <t xml:space="preserve">Chu Yee Khor, Mohd Zulkifly Abdullah, Wei Chiat Leong, "Visualization of Fluid/Structure Interaction in IC Encapsulation", IEEE Transactions on Components, Packaging and Manufacturing Technology, vol.2, no.8, pp.1239-1246, 2012. Show Article </t>
  </si>
  <si>
    <t>1239</t>
  </si>
  <si>
    <t xml:space="preserve">Jing Rou Lee, Mun Xi Chong, Mohd Sharizal Abdul Aziz, Chu Yee Khor, Mohd Arif Anuar Mohd Salleh, Mohd Remy Rozainy Mohd Arif Zainol, F. Che Ani, "Numerical Analysis of the Thermal and Mechanical Performance of Cu Pillar Bumps During Reflow: Effects of Height and Solder Material", Journal of Electronic Materials, 2023.  </t>
  </si>
  <si>
    <t xml:space="preserve">Zulkifli Ahmad, M. Khalil Abdullah, Muhammad Zeshan Ali, Mohamad Adzhar Md Zawawi, "Electronic packaging and thermal management", Polymers in Electronics, pp.389, 2023.  </t>
  </si>
  <si>
    <t xml:space="preserve">Shivangi Chandrakar, Deepika Gupta, Manoj Kumar Majumder, "Impact of TSV bump and redistribution layer on crosstalk delay and power loss", Memories - Materials, Devices, Circuits and Systems, pp.100040, 2023.  </t>
  </si>
  <si>
    <t xml:space="preserve">Jing Rou Lee, Mohd Sharizal Abdul Aziz, Mohd Arif Anuar Mohd Salleh, Chu Yee Khor, Mohammad Hafifi Hafiz Ishak, "Effects of Diameter on Copper Pillar with Solder Cap Interconnections During Reflow Soldering Process", TMS 2023 152nd Annual Meeting &amp; Exhibition Supplemental Proceedings, pp.909, 2023.  </t>
  </si>
  <si>
    <t xml:space="preserve">Ab Aziz bin Mohd Yusof, Mohd Al Fatihhi Mohd Szali Januddi, Muhamad Noor Harun, "A study of micro-scale solder bump geometric shapes using minimizing energy approach for different solder materials", Ain Shams Engineering Journal, vol.13, no.6, pp.101769, 2022.  </t>
  </si>
  <si>
    <t xml:space="preserve">Fei Chong Ng, Mohamad Aizat Abas, "Underfill Flow in Flip-Chip Encapsulation Process: A Review", Journal of Electronic Packaging, vol.144, no.1, 2022.  </t>
  </si>
  <si>
    <t xml:space="preserve">Fei Chong Ng, Mohamad Aizat Abas, "Analytical Multi-Parametric Design Optimization for the Miniaturization of Flip-Chip Package", Journal of Electronic Packaging, vol.144, no.4, 2021.  </t>
  </si>
  <si>
    <t xml:space="preserve">Chong Hooi Lim, M.Z. Abdullah, I. Abdul Azid, C.Y. Khor, M.S. Abdul Aziz, M.H.H. Ishaik, "Heat transfer and deformation analysis of flexible printed circuit board under thermal and flow effects", Circuit World, vol.ahead-of-print, no.ahead-of-print, 2020.  </t>
  </si>
  <si>
    <t xml:space="preserve">Hafiz Roslan, M.S. Abdul Aziz, M.Z. Abdullah, R. Kamarudin, M.H.H. Ishak, F. Ismail, Agustinus Purna Irawan, "Analysis of LED wire bonding during encapsulation process", IOP Conference Series: Materials Science and Engineering, vol.1007, pp.012173, 2020.  </t>
  </si>
  <si>
    <t>1007</t>
  </si>
  <si>
    <t xml:space="preserve">Fei Chong Ng, Aizat Abas, M.Z. Abdullah, "Effect of solder bump shapes on underfill flow in flip-chip encapsulation using analytical, numerical and PIV experimental approaches", Microelectronics Reliability, vol.81, pp.41, 2018.  </t>
  </si>
  <si>
    <t xml:space="preserve">C.Y. Khor, Muhammad Ikman Ishak, M.U. Rosli, Mohd Riduan Jamalludin, M.S Zakaria, A.F.M. Yamin, M.S. Abdul Aziz, M.Z. Abdullah, "Influence of Material Properties on the Fluid-Structure Interaction aspects during Molded Underfill Process", MATEC Web of Conferences, vol.97, pp.01059, 2017.  </t>
  </si>
  <si>
    <t>0105</t>
  </si>
  <si>
    <t xml:space="preserve">C.H. Lim, M.Z. Abdullah, I.A. Azid, M.S. Abdul Aziz, "Experimental and numerical investigation of flow and thermal effects on flexible printed circuit board", Microelectronics Reliability, vol.72, pp.5, 2017.  </t>
  </si>
  <si>
    <t xml:space="preserve">Yilong Chen, Jianyuan Jia, Hongzhi Fu, Zhaofei Zhu, "Development of numerical algorithm to guide solder joint structure and component structural design during manufacturing", Microelectronics Reliability, 2017.  </t>
  </si>
  <si>
    <t xml:space="preserve">M. S. Abdul Aziz, M. Z. Abdullah, C. Y. Khor, A. Jalar, F. Che Ani, Nobe. yan, C. Cheok, "Finite volume-based simulation of the wave soldering process: Influence of the conveyor angle on pin-through-hole capillary flow", Numerical Heat Transfer, Part A: Applications, vol.69, no.3, pp.295, 2016.  </t>
  </si>
  <si>
    <t xml:space="preserve">M S ABDUL AZIZ, M Z ABDULLAH, C Y KHOR, A JALAR, M A BAKAR, W Y W YUSOFF, F CHE ANI, NOBE YAN, M ZHOU, C CHEOK, "Effects of PCB thickness on adjustable fountain wave soldering", Sadhana, 2015.  </t>
  </si>
  <si>
    <t xml:space="preserve">C.Y. Khor, M.Z. Abdullah, Chun-Sean Lau, I.A. Azid, "Recent fluid–structure interaction modeling challenges in IC encapsulation – A review", Microelectronics Reliability, vol.54, no.8, pp.1511, 2014.  </t>
  </si>
  <si>
    <t xml:space="preserve">Mohd Sharizal Abdul Aziz, Mohd Zulkifly Abdullah, Chu Yee Khor, "Influence of PTH offset angle in wave soldering with thermal-coupling method", Soldering &amp; Surface Mount Technology, vol.26, no.3, pp.97, 2014.  </t>
  </si>
  <si>
    <t xml:space="preserve">Ernest E.S. Ong, M.Z. Abdullah, C.Y. Khor, W.K. Loh, C.K. Ooi, R. Chan, "Fluid–structure interaction analysis on the effect of chip stacking in a 3D integrated circuit package with through-silicon vias during plastic encapsulation", Microelectronic Engineering, vol.113, pp.40, 2014.  </t>
  </si>
  <si>
    <t xml:space="preserve">M. S. Abdul Aziz, M. Z. Abdullah, C. Y. Khor, A. Jalar, M. A. Bakar, W. Y. W. Yusoff, F. Che Ani, N. Yan, M. Zhou, C. Cheok, "Implications of Adjustable Fountain Wave in Pin Through Hole Soldering Process", Arabian Journal for Science and Engineering, vol.39, no.12, pp.9101, 2014.  </t>
  </si>
  <si>
    <t>9101</t>
  </si>
  <si>
    <t xml:space="preserve">M. S. Abdul Aziz, M. Z. Abdullah, C. Y. Khor, Z. M. Fairuz, A. M. Iqbal, M. Mazlan, Mohd Sukhairi Mat Rasat, "Thermal Fluid-Structure Interaction in the Effects of Pin-Through-Hole Diameter during Wave Soldering", Advances in Mechanical Engineering, vol.6, pp.275735, 2014.  </t>
  </si>
  <si>
    <t>2757</t>
  </si>
  <si>
    <t xml:space="preserve">Siti Sofiyah Skh Ali, Serene Teh Seoh Hian, Bee Chin Ang, "The effects of wire geometry and wire layout on wire sweep performance using LQFP packages in transfer mold", International Journal of Precision Engineering and Manufacturing, vol.15, no.9, pp.1793, 2014.  </t>
  </si>
  <si>
    <t>1793</t>
  </si>
  <si>
    <t xml:space="preserve">H.B. Qin, W.Y. Li, M.B. Zhou, X.P. Zhang, "Low cycle fatigue performance of ball grid array structure Cu/Sn–3.0Ag–0.5Cu/Cu solder joints", Microelectronics Reliability, vol.54, no.12, pp.2911, 2014.  </t>
  </si>
  <si>
    <t>2911</t>
  </si>
  <si>
    <t xml:space="preserve">M. S. Abdul Aziz, M. Z. Abdullah, C. Y. Khor, "Effects of Solder Temperature on Pin Through-Hole during Wave Soldering: Thermal-Fluid Structure Interaction Analysis", The Scientific World Journal, vol.2014, pp.1, 2014.  </t>
  </si>
  <si>
    <t xml:space="preserve">M.S. Abdul Aziz, M.Z. Abdullah, C.Y. Khor, F. Che Ani, "Influence of pin offset in PCB through-hole during wave soldering process: CFD modeling approach", International Communications in Heat and Mass Transfer, vol.48, pp.116, 2013.  </t>
  </si>
  <si>
    <t xml:space="preserve">C.Y. Khor, M.Z. Abdullah, "Analysis of fluid/structure interaction: Influence of silicon chip thickness in moulded packaging", Microelectronics Reliability, vol.53, no.2, pp.334, 2013.  </t>
  </si>
  <si>
    <t xml:space="preserve">C.Y. Khor, M.Z. Abdullah, "Optimization of IC encapsulation considering fluid/structure interaction using response surface methodology", Simulation Modelling Practice and Theory, vol.29, pp.109, 2012.  </t>
  </si>
  <si>
    <t xml:space="preserve">Kai Chen, Dashun Liu, Yijing Qin, Yong Zhong, Zhaorong Wan, Richeng Liu, Dong Lu, Ke Xue, Jingshen Wu, "Cure Shrinkage Characterization and Warpage Simulation Optimization of Epoxy Molding Compound for 5G Application", 2021 22nd International Conference on Electronic Packaging Technology (ICEPT), pp.1-5, 2021. Show Article </t>
  </si>
  <si>
    <t xml:space="preserve">Mingji Wang, Lou Nicholls, Mina Mo, Minjae Lee, Quan Pham, Yong Song, "On the Process/History Dependence of Package Mechanical Performance", 2017 IEEE 67th Electronic Components and Technology Conference (ECTC), pp.1675-1682, 2017. Show Article </t>
  </si>
  <si>
    <t xml:space="preserve">Stephen C. T. Kwok, Matthew M. F. Yuen, "Electrochemical assembly of SAM on copper for epoxy/copper adhesion improvement", 2013 IEEE 63rd Electronic Components and Technology Conference, pp.1048-1053, 2013. Show Article </t>
  </si>
  <si>
    <t xml:space="preserve">Stephen C.T. Kwok, Matthew M.F. Yuen, "Potential-assisted assembly of thiol-based materials for reliable copper-epoxy interface", 2012 14th International Conference on Electronic Materials and Packaging (EMAP), pp.1-5, 2012. Show Article </t>
  </si>
  <si>
    <t xml:space="preserve">Peng He, Matthew M. F. Yuen, "Cu/epoxy interfacial adhesion improvement by thiol-based self assembled structures of different chain lengths", 2011 IEEE 61st Electronic Components and Technology Conference (ECTC), pp.651-655, 2011. Show Article </t>
  </si>
  <si>
    <t xml:space="preserve">Cell K. Y. Wong, Peng He, Matthew M. F. Yuen, "Thiol based self assembly molecular layer for reliable Cu-epoxy interface", 2010 Proceedings 60th Electronic Components and Technology Conference (ECTC), pp.1245-1249, 2010. Show Article </t>
  </si>
  <si>
    <t xml:space="preserve">"Thermally Enhanced Thermal Interfacial Materials", Thermal Management for Opto‐electronics Packaging and Applications, pp.127, 2024.  </t>
  </si>
  <si>
    <t xml:space="preserve">I. Omar, "Charge trap phenomena on EPROM device-methodology to identify the cause of the problem in IC manufacturing process to improve the electrical test yield", Electrical Overstress/ Electrostatic Discharge Symposium Proceedings. 1998 (Cat. No.98TH8347), pp.252-258, 1998. Show Article </t>
  </si>
  <si>
    <t xml:space="preserve">Yu-Ning Tsai, Chisa Fukuda, Koya Takahashi, Yoshiko Takahashi, Fumiyoshi Kawashiro, Takamitsu Noda, "A Study of Adhesion Enhancement for Porous Nickel Plating Treated Surface", 2023 18th International Microsystems, Packaging, Assembly and Circuits Technology Conference (IMPACT), pp.99-101, 2023. Show Article </t>
  </si>
  <si>
    <t xml:space="preserve">K. L. Ngai, A. K. Rajagopal, R. W. Rendell, S. Teitler, "Models of Kohlrausch Relaxations", IEEE Transactions on Electrical Insulation, vol.EI-21, no.3, pp.313-318, 1986. Show Article </t>
  </si>
  <si>
    <t xml:space="preserve">Mohammad Moradi, Kheirollah Rahsepar Fard, Mohammad Yahya Akhlaqi, "A Recommender System Method for Children’s Education Using Mobile Technology", IEEE Access, vol.10, pp.123679-123696, 2022. Show Article </t>
  </si>
  <si>
    <t>1236</t>
  </si>
  <si>
    <t xml:space="preserve">Yi Xiao, Jianfeng Zeng, Yucai Huang, Jonghyun Chae, Senyun Kim, Myungkee Chung, "Improvement of smart card mechanical properties", 2011 12th International Conference on Electronic Packaging Technology and High Density Packaging, pp.1-6, 2011. Show Article </t>
  </si>
  <si>
    <t xml:space="preserve">A. Schubert, R. Dudek, B. Michel, H. Reichl, H. Jiang, "Materials mechanics and mechanical reliability of flip chip assemblies on organic substrates", Proceedings 3rd International Symposium on Advanced Packaging Materials Processes, Properties and Interfaces, pp.106-109, 1997. Show Article </t>
  </si>
  <si>
    <t xml:space="preserve">Jaroslav Mackerle, "Smart materials and structures - a finite-element approach: a bibliography (1986-1997)", Modelling and Simulation in Materials Science and Engineering, vol.6, no.3, pp.293, 1998.  </t>
  </si>
  <si>
    <t xml:space="preserve">M. A. A. Afripin, B. T. Y. Fang, J. J. M. Zaal, "Leadframe Strip Stiffness Simulation for Identification of Issues During Package Singulation Process", 2024 IEEE 40th International Electronics Manufacturing Technology (IEMT), pp.1-5, 2024. Show Article </t>
  </si>
  <si>
    <t xml:space="preserve">Hung-Yun Lin, Siva Gurrum, Alexander Gamez, Wassie Yusuf, "Novel Nano-indentation Dynamic Mechanical Thermal Analysis (NiDMTA) Technique for Characterizing Viscoelastic Properties of Polymeric Materials in Semiconductor Packages", 2024 23rd IEEE Intersociety Conference on Thermal and Thermomechanical Phenomena in Electronic Systems (ITherm), pp.1-7, 2024. Show Article </t>
  </si>
  <si>
    <t xml:space="preserve">Chinmay Nawghane, Thomas Moncond’Huy, Bart Vandevelde, Pierre Vernhes, Rodolfo Cruz, "Deformation analysis of QFN packages for validation of thermo-mechanical finite element simulations", 2023 24th International Conference on Thermal, Mechanical and Multi-Physics Simulation and Experiments in Microelectronics and Microsystems (EuroSimE), pp.1-8, 2023. Show Article </t>
  </si>
  <si>
    <t xml:space="preserve">Shu-Shen Yeh, P. Y. Lin, K. C. Lee, M. C. Yew, C. C. Yang, J. H. Wang, C. K. Hsu, P. C. Lai, Dion Tseng, S. K. Cheng, Shin-Puu Jeng, "Viscoelastic Modeling for Heterogeneous Fan-out Wafer Molding Process", 2020 IEEE 70th Electronic Components and Technology Conference (ECTC), pp.1081-1086, 2020. Show Article </t>
  </si>
  <si>
    <t xml:space="preserve">Po-Yao Lin, Sanboh Lee, "Modeling and Characterization of Cure-Dependent Viscoelasticity of Molded Underfill in Ultrathin Packages", IEEE Transactions on Components, Packaging and Manufacturing Technology, vol.10, no.9, pp.1491-1498, 2020. Show Article </t>
  </si>
  <si>
    <t xml:space="preserve">Po-Yao Lin, Sanboh Lee, "Warpage Modeling of Ultra-Thin Packages Based on Chemical Shrinkage and Cure-Dependent Viscoelasticity of Molded Underfill", IEEE Transactions on Device and Materials Reliability, vol.20, no.1, pp.67-73, 2020. Show Article </t>
  </si>
  <si>
    <t xml:space="preserve">Shu-Shen Yeh, Po-Yao Lin, Kuang-Chun Lee, Jin-Hua Wang, Wen-Yi Lin, Ming-Chih Yew, Po-Chen Lai, Chia-Kuei Hsu, Che-Chia Yang, Li-Ling Liao, Yu-Sheng Lin, Shin-Puu Jeng, "Warpage Modeling and Characterization of the Cure-dependent Chemical Shrinkage and Viscoelastic Relaxation for Cured Molding Process", 2018 13th International Microsystems, Packaging, Assembly and Circuits Technology Conference (IMPACT), pp.130-134, 2018. Show Article </t>
  </si>
  <si>
    <t xml:space="preserve">Shu-Shen Yeh, Po-Yao Lin, Kuang-Chun Lee, Jin-Hua Wang, Wen-Yi Lin, Ming-Chih Yew, Po-Chen Lai, Chia-Kuei Hsu, Che-Chia Yang, Shin-Puu Jeng, "An Integrated Warpage Prediction Model Based on Chemical Shrinkage and Viscoelasticity for Molded Underfill", 2018 IEEE 68th Electronic Components and Technology Conference (ECTC), pp.249-254, 2018. Show Article </t>
  </si>
  <si>
    <t xml:space="preserve">Shu-Shen Yeh, Po-Yao Lin, Kuang-Chun Lee, Jin-Hua Wang, Wen-Yi Lin, Ming-Chih Yew, Po-Chen Lai, Chia-Kuei Hsu, Che-Chia Yang, Shin-Puu Jeng, "Fan-out wafer molding process optimization using cure-dependent viscoelastic modeling and characterizations", 2017 12th International Microsystems, Packaging, Assembly and Circuits Technology Conference (IMPACT), pp.148-151, 2017. Show Article </t>
  </si>
  <si>
    <t xml:space="preserve">C.-Y. Yang, Y.-C. Liu, K.-S. Chen, T.-S. Yang, Y.-C. Wang, S.-S. Lee, "Process emulation for predicting die shift and wafer warpage in wafer reconstitution", 2017 18th International Conference on Electronic Packaging Technology (ICEPT), pp.215-220, 2017. Show Article </t>
  </si>
  <si>
    <t xml:space="preserve">Shu-Shen Yeh, Po-Yao Lin, Kuang-Chun Lee, Jin-Hua Wang, Wen-Yi Lin, Ming-Chih Yew, Po-Chen Lai, Shyue-Ter Leu, Shin-Puu Jeng, "Warpage Modeling and Characterization of the Viscoelastic Relaxation for Cured Molding Process in Fan-Out Packages", 2017 IEEE 67th Electronic Components and Technology Conference (ECTC), pp.841-846, 2017. Show Article </t>
  </si>
  <si>
    <t xml:space="preserve">Yuan-Ting Lin, Wei-Hong Lai, Chin-Li Kao, Jian-Wen Lou, Ping-Feng Yang, Chi-Yu Wang, Chueh-An Hseih, "Wafer Warpage Experiments and Simulation for Fan-Out Chip on Substrate", 2016 IEEE 66th Electronic Components and Technology Conference (ECTC), pp.13-18, 2016. Show Article </t>
  </si>
  <si>
    <t xml:space="preserve">Shu-Shen Yeh, Po-Yao Lin, Shin-Puu Jeng, Wen-Yi Lin, Ming-Chih Yew, Kuang-Chun Lee, Shyue-Ter Leu, Kuo-Chuan Liu, "A novel integrated warpage prediction model based on characterization of viscoelasticity in time domain and chemical shrinkage for molded underfill", 2015 10th International Microsystems, Packaging, Assembly and Circuits Technology Conference (IMPACT), pp.79-82, 2015. Show Article </t>
  </si>
  <si>
    <t xml:space="preserve">Wei Lin, "A feasible method to predict thin package actual warpage based on an FEM model integrated with empirical data", 2015 IEEE 65th Electronic Components and Technology Conference (ECTC), pp.1985-1990, 2015. Show Article </t>
  </si>
  <si>
    <t xml:space="preserve">Xiyun Cheng, Lin Tan, Qian Wang, Jian Cai, Honghui Wang, Xiaojiang Wang, Tonglong Zhang, Shuidi Wang, Jinrui Li, "Evaluation of the effect of stress relief slots on QFN strip warpage using finite element analysis", 2013 14th International Conference on Electronic Packaging Technology, pp.544-546, 2013. Show Article </t>
  </si>
  <si>
    <t xml:space="preserve">MyoungSu Chae, Eric Ouyang, "Strip warpage analysis of a flip chip package considering the mold compound processing parameters", 2013 IEEE 63rd Electronic Components and Technology Conference, pp.441-448, 2013. Show Article </t>
  </si>
  <si>
    <t xml:space="preserve">Jinrui Li, Lin Tan, Qian Wang, Jian Cai, Guoliang Yu, Shuidi Wang, Xiyun Cheng, "Investigation on FBGA block warpage by Finite Element Simulation", 2012 13th International Conference on Electronic Packaging Technology &amp; High Density Packaging, pp.1275-1279, 2012. Show Article </t>
  </si>
  <si>
    <t xml:space="preserve">Tz-Cheng Chiu, Hong-Wei Huang, Yi-Shao Lai, "Effect of chemical aging on warpage for encapsulated packages — Characterization and simulation", 2011 IEEE 61st Electronic Components and Technology Conference (ECTC), pp.1894-1900, 2011. Show Article </t>
  </si>
  <si>
    <t xml:space="preserve">Tz-Cheng Chiu, Che-Li Gung, Hong-Wei Huang, Yi-Shao Lai, "Effects of Curing and Chemical Aging on Warpage—Characterization and Simulation", IEEE Transactions on Device and Materials Reliability, vol.11, no.2, pp.339-348, 2011. Show Article </t>
  </si>
  <si>
    <t xml:space="preserve">Wei Lin, J H Na, "A novel method for strip level warpage simulation of PoP package during assembly", 2010 Proceedings 60th Electronic Components and Technology Conference (ECTC), pp.84-90, 2010. Show Article </t>
  </si>
  <si>
    <t xml:space="preserve">J.-L. Gung, H.-W. Huang, T.-C. Chiu, Y.-S. Lai, "Application of viscoelastic model for simulating process-induced warpage of ball grid array packages", 2009 4th International Microsystems, Packaging, Assembly and Circuits Technology Conference, pp.6-9, 2009. Show Article </t>
  </si>
  <si>
    <t xml:space="preserve">Wei Lin, Min Woo Lee, "PoP/CSP warpage evaluation and viscoelastic modeling", 2008 58th Electronic Components and Technology Conference, pp.1576-1581, 2008. Show Article </t>
  </si>
  <si>
    <t xml:space="preserve">K.M.B. Jansen, C. Qian, L.J. Ernst, C. Bohm, A. Kessler, H. Preu, M. Stecher, "Kinetic Characterisation of Molding Compounds", 2007 International Conference on Thermal, Mechanical and Multi-Physics Simulation Experiments in Microelectronics and Micro-Systems. EuroSime 2007, pp.1-5, 2007. Show Article </t>
  </si>
  <si>
    <t xml:space="preserve">K. KoneruRamakrishna, R.S.-W. RickyShi-WeiLee, "Editorial", IEEE Transactions on Components and Packaging Technologies, vol.29, no.1, pp.3, 2006.  </t>
  </si>
  <si>
    <t xml:space="preserve">Chua Li Yean, Mayhuan Lim, Alfred Yeo, Charles Lee, "Consideration of Mold Compound Cure Shrinkage in Finite Element Modeling", 2006 International Conference on Electronic Materials and Packaging, pp.1-6, 2006. Show Article </t>
  </si>
  <si>
    <t xml:space="preserve">Mayhuan Lim, Chua Li Yean, Alfred Yeo, Charles Lee, "Impact of Mold Compound Cure Shrinkage on Substrate Block Warpage Simulation", 2006 Thirty-First IEEE/CPMT International Electronics Manufacturing Technology Symposium, pp.196-201, 2006. Show Article </t>
  </si>
  <si>
    <t xml:space="preserve">T. Falat, A. Wymyslowski, J. Kolbe, K.M.B. Jansen, L. Ernst, "Numerical Approach to Characterization of Thermally Conductive Adhesives", EuroSime 2006 - 7th International Conference on Thermal, Mechanical and Multiphysics Simulation and Experiments in Micro-Electronics and Micro-Systems, pp.1-7, 2006. Show Article </t>
  </si>
  <si>
    <t xml:space="preserve">K.M.B. Jansen, L.J. Ernst, H.J.L. Bressers, "Effect of Chemistry on Viscoelastic Properties of Moulding Compounds", EuroSime 2006 - 7th International Conference on Thermal, Mechanical and Multiphysics Simulation and Experiments in Micro-Electronics and Micro-Systems, pp.1-6, 2006. Show Article </t>
  </si>
  <si>
    <t xml:space="preserve">"IEEE Components, Packaging, and Manufacturing Technology Society Information", IEEE Transactions on Components and Packaging Technologies, vol.29, no.1, pp.c4-c4, 2006. Show Article </t>
  </si>
  <si>
    <t xml:space="preserve">Sheng-Jye Hwang, Yi-San Chang, "P-V-T-C equation for epoxy molding compound", IEEE Transactions on Components and Packaging Technologies, vol.29, no.1, pp.112-117, 2006. Show Article </t>
  </si>
  <si>
    <t xml:space="preserve">L. J. Ernst, K. M. B. Jansen, D. G. Yang, C. van ’t Hof, H. J. L. Bressers, J. H. J. Janssen, G. Q. Zhang, Micro- and Opto-Electronic Materials and Structures: Physics, Mechanics, Design, Reliability, Packaging, pp.A3, 2007. </t>
  </si>
  <si>
    <t xml:space="preserve">N. Iwamoto, "Molecular forensics: what killed this part? use of molecular modeling in materials development for electronic materials", 4th IEEE International Conference on Polymers and Adhesives in Microelectronics and Photonics, 2004. POLYTRONIC 2004., pp.8-13, 2004. Show Article </t>
  </si>
  <si>
    <t xml:space="preserve">Ying Tang, Xu Wang, Honny Chen, Kandy Sun, Cong Zhang, "Organic Substrate Trace Copper-to-copper Dendrite Growth Analysis", 2020 21st International Conference on Electronic Packaging Technology (ICEPT), pp.1-4, 2020. Show Article </t>
  </si>
  <si>
    <t xml:space="preserve">Kai-Hsiang Hsu, Yung-Chih Chen, You-Luen Lee, Shih-Chieh Chang, "Contactless Testing for Prebond Interposers", IEEE Transactions on Very Large Scale Integration (VLSI) Systems, vol.26, no.6, pp.1005-1014, 2018. Show Article </t>
  </si>
  <si>
    <t>1005</t>
  </si>
  <si>
    <t xml:space="preserve">Bálint Medgyes, Péter Szabó, Patrik Tamási, László Gál, Gábor Harsányi, "Electrochemical migration of Cu and Sn in Na2SO4 environment", 2016 39th International Spring Seminar on Electronics Technology (ISSE), pp.232-236, 2016. Show Article </t>
  </si>
  <si>
    <t xml:space="preserve">Bálint Medgyes, Balázs Illés, Dániel Rigler, Miklós Ruszinkó, László Gál, "Electrochemical migration of copper in pure water used in printed circuit boards", 2013 IEEE 19th International Symposium for Design and Technology in Electronic Packaging (SIITME), pp.267-270, 2013. Show Article </t>
  </si>
  <si>
    <t xml:space="preserve">Shin-Bok Lee, Min-Suk Jung, Ho-Young Lee, Tak Kang, Young-Chang Joo, "Effect of Bias Voltage on the Electrochemical Migration Behaviors of Sn and Pb", IEEE Transactions on Device and Materials Reliability, vol.9, no.3, pp.483-488, 2009. Show Article </t>
  </si>
  <si>
    <t xml:space="preserve">A. Herrmann, M. van Soestbergen, S.J.F. Erich, L.G.J. van der Ven, H.P. Huinink, W.D. van Driel, A. Mavinkurve, F. De Buyl, O.C.G. Adan, "Elucidating the large variation in ion diffusivity of microelectronic packaging materials", Microelectronics Reliability, vol.136, pp.114656, 2022.  </t>
  </si>
  <si>
    <t>1146</t>
  </si>
  <si>
    <t xml:space="preserve">Xiankang Zhong, Siyu Yu, Longjun Chen, Junying Hu, Zhi Zhang, "Test methods for electrochemical migration: a review", Journal of Materials Science: Materials in Electronics, vol.28, no.2, pp.2279, 2017.  </t>
  </si>
  <si>
    <t>2279</t>
  </si>
  <si>
    <t xml:space="preserve">Bálint Medgyes, Xiankang Zhong, Gábor Harsányi, "The effect of chloride ion concentration on electrochemical migration of copper", Journal of Materials Science: Materials in Electronics, 2014.  </t>
  </si>
  <si>
    <t xml:space="preserve">Bálint Medgyes, Balázs Illés, Gábor Harsányi, "Electrochemical migration behaviour of Cu, Sn, Ag and Sn63/Pb37", Journal of Materials Science: Materials in Electronics, vol.23, no.2, pp.551, 2012.  </t>
  </si>
  <si>
    <t xml:space="preserve">Bálint Medgyes, Balázs Illés, Richárd Berényi, Gábor Harsányi, "In situ optical inspection of electrochemical migration during THB tests", Journal of Materials Science: Materials in Electronics, vol.22, no.6, pp.694, 2011.  </t>
  </si>
  <si>
    <t xml:space="preserve">Qiang Zou, Guangchao Xie, Guangyin Lei, Quanqing Ding, Will Zhan, "Development and Characterization of Epoxy Molding Compound with High Glass Transition Temperature", 2022 23rd International Conference on Electronic Packaging Technology (ICEPT), pp.1-6, 2022. Show Article </t>
  </si>
  <si>
    <t xml:space="preserve">J. Abdul, Y. Wang, N. Guo, A.U. Rehman, K.C. Chan, "Ultrasonic evaluation of the silicon/copper interfaces in IC packaging", IEEE Transactions on Electronics Packaging Manufacturing, vol.26, no.3, pp.221-227, 2003. Show Article </t>
  </si>
  <si>
    <t xml:space="preserve">Shijian Luo, C.P. Wong, "Effect of UV/ozone treatment on surface tension and adhesion in electronic packaging", IEEE Transactions on Components and Packaging Technologies, vol.24, no.1, pp.43-49, 2001. Show Article </t>
  </si>
  <si>
    <t xml:space="preserve">J. Abdul, Y. Wang, N. Guo, A. Rehman, K.C. Chan, "Evaluation of quality of silicon/copper interfaces in IC packaging", 2000 Proceedings. 50th Electronic Components and Technology Conference (Cat. No.00CH37070), pp.1594-1599, 2000. Show Article </t>
  </si>
  <si>
    <t xml:space="preserve">Y. Ranade, M.G. Pecht, T.M. Moore, "New findings in the occurrence of false-healing in plastic encapsulated microcircuits using scanning acoustic microscopy", IEEE Transactions on Components and Packaging Technologies, vol.22, no.2, pp.266-269, 1999. Show Article </t>
  </si>
  <si>
    <t xml:space="preserve">K. Feldmann, R. Feuerstein, K. Gotz, "Influences of storage conditions on component cracking", Proceedings. The First IEEE International Symposium on Polymeric Electronics Packaging, PEP '97 (Cat. No.97TH8268), pp.23-32, 1997. Show Article </t>
  </si>
  <si>
    <t>8268</t>
  </si>
  <si>
    <t xml:space="preserve">R.L. Shook, V.S. Sastry, "Influence of preheat and maximum temperature of the solder-reflow profile on moisture sensitive IC's", 1997 Proceedings 47th Electronic Components and Technology Conference, pp.1041-1048, 1997. Show Article </t>
  </si>
  <si>
    <t xml:space="preserve">L. Yip, "Moisture sensitivity and reliability of plastic thermally enhanced QFP packages", IEEE Transactions on Components, Packaging, and Manufacturing Technology: Part B, vol.18, no.3, pp.485-490, 1995. Show Article </t>
  </si>
  <si>
    <t xml:space="preserve">"Design of 0.35-mm pitch QFP lead and its assembly technology", IEEE Transactions on Components, Packaging, and Manufacturing Technology: Part B, vol.18, no.3, pp.-, 1995. Show Article </t>
  </si>
  <si>
    <t xml:space="preserve">O. Selig, P. Alpern, R. Tilgner, "Corrosion in plastic packages-sensitive initial delamination recognition", IEEE Transactions on Components, Packaging, and Manufacturing Technology: Part B, vol.18, no.2, pp.353-357, 1995. Show Article </t>
  </si>
  <si>
    <t xml:space="preserve">E. Suhir, "Predicted failure criterion (von-Mises stress) for moisture-sensitive plastic packages", 1995 Proceedings. 45th Electronic Components and Technology Conference, pp.266-284, 1995. Show Article </t>
  </si>
  <si>
    <t xml:space="preserve">L.T. Nguyen, S.A. Gee, M.R. Johnson, H.E. Grimm, H. Berardi, R.L. Walberg, "Effects of die coatings, mold compounds, and test conditions on temperature cycling failures", IEEE Transactions on Components, Packaging, and Manufacturing Technology: Part A, vol.18, no.1, pp.15-22, 1995. Show Article </t>
  </si>
  <si>
    <t xml:space="preserve">P. Alpern, V. Wicher, R. Tilgner, "A simple test chip to assess chip and package design in the case of plastic assembling", IEEE Transactions on Components, Packaging, and Manufacturing Technology: Part A, vol.17, no.4, pp.583-589, 1994. Show Article </t>
  </si>
  <si>
    <t xml:space="preserve">R. Tilgner, P. Alpern, J. Baumann, G. Pfannschmidt, O. Selig, "Changing states of delamination between molding compound and chip surface: a challenge for scanning acoustic microscopy", IEEE Transactions on Components, Packaging, and Manufacturing Technology: Part B, vol.17, no.3, pp.442-448, 1994. Show Article </t>
  </si>
  <si>
    <t xml:space="preserve">L.T. Nguyen, S.A. Gee, M.R. Johnson, H.E. Grimm, H. Berardi, R.L. Walberg, "Effects of die coatings, mold compounds and test conditions on temperature cycling failures", 1994 Proceedings. 44th Electronic Components and Technology Conference, pp.210-217, 1994. Show Article </t>
  </si>
  <si>
    <t xml:space="preserve">T.R. Conrad, R.L. Shook, "Impact of moisture/reflow induced delaminations on integrated circuit thermal performance", 1994 Proceedings. 44th Electronic Components and Technology Conference, pp.527-531, 1994. Show Article </t>
  </si>
  <si>
    <t xml:space="preserve">A.S. Chen, L.T. Nguyen, S.A. Gee, "Effect of material interactions during thermal shock testing on IC package reliability", IEEE Transactions on Components, Hybrids, and Manufacturing Technology, vol.16, no.8, pp.932-939, 1993. Show Article </t>
  </si>
  <si>
    <t xml:space="preserve">A.S. Chen, L.T. Nguyen, S.A. Gee, "Effect of material interactions during thermal shock testing on IC package reliability", Proceedings of IEEE 43rd Electronic Components and Technology Conference (ECTC '93), pp.693-700, 1993. Show Article </t>
  </si>
  <si>
    <t xml:space="preserve">R.L. Shook, T.R. Conrad, "Accelerated life performance of moisture damaged plastic surface mount devices", 31st Annual Proceedings Reliability Physics 1993, pp.227-235, 1993. Show Article </t>
  </si>
  <si>
    <t xml:space="preserve">Klaus Feldmann, Robert Feuerstein, Knuth Götz, "Influences of storage conditions on component cracking", Soldering &amp; Surface Mount Technology, vol.10, no.3, pp.6, 1998.  </t>
  </si>
  <si>
    <t xml:space="preserve">THOMAS M. MOORE, ROBERT G. McKENNA, SHAWN J. KELSALL, Characterization of Integrated Circuit Packaging Materials, pp.79, 1993. </t>
  </si>
  <si>
    <t xml:space="preserve">Pradeep Lall, Sungmo Jung, "Effect of Chlorine-Bromine pH and Temperature on the Corrosion Propensity of the Cu-Al WB System", 2023 22nd IEEE Intersociety Conference on Thermal and Thermomechanical Phenomena in Electronic Systems (ITherm), pp.1-10, 2023. Show Article </t>
  </si>
  <si>
    <t xml:space="preserve">Pradeep Lall, Sungmo Jung, "Reliability Assessment of Cu-Al WB under Automotive Temperatures in Presence of Ionic Contamination and Voltage Bias", 2022 21st IEEE Intersociety Conference on Thermal and Thermomechanical Phenomena in Electronic Systems (iTherm), pp.1-10, 2022. Show Article </t>
  </si>
  <si>
    <t xml:space="preserve">Pradeep Lall, Sungmo Jung, Varughese Mathew, "Reliability Assessment of Cu-Al WB Under High Temperature and Voltage Bias", 2021 20th IEEE Intersociety Conference on Thermal and Thermomechanical Phenomena in Electronic Systems (iTherm), pp.861-867, 2021. Show Article </t>
  </si>
  <si>
    <t xml:space="preserve">Yuelin Wu, Andre Lee, "Effects of Temperature and Pd Concentration on the Corrosion Behavior of Pd-Doped Cu and Cu9Al4 at the Cu–Al Ball-Bond Interface", IEEE Transactions on Components, Packaging and Manufacturing Technology, vol.10, no.10, pp.1611-1616, 2020. Show Article </t>
  </si>
  <si>
    <t xml:space="preserve">Xuanlong Chen, Jianming Fang, Wenfeng Huang, Yong Wei, Chengcheng Chen, "Electrical field accelerated GND corrosion of copper wire in high humidity conditions", 2019 IEEE 26th International Symposium on Physical and Failure Analysis of Integrated Circuits (IPFA), pp.1-4, 2019. Show Article </t>
  </si>
  <si>
    <t xml:space="preserve">Tao Chen, Mengyuan Xue, Xundi Zhang, Liming Gao, Ming Li, "The Corrosion Behavior of Au/Al Interface under High Accelerated Stress Test", 2018 19th International Conference on Electronic Packaging Technology (ICEPT), pp.184-189, 2018. Show Article </t>
  </si>
  <si>
    <t xml:space="preserve">Wentao Qin, Harold Anderson, Tom Anderson, George Chang, Denise Barrientos, "Corrosion Mechanisms of Cu Wire Bonding on Al Pads", 2018 IEEE 68th Electronic Components and Technology Conference (ECTC), pp.1446-1454, 2018. Show Article </t>
  </si>
  <si>
    <t xml:space="preserve">Pradeep Lall, Yihua Luo, Luu Nguyen, "Package-level multiphysics simulation of Cu-Al WB corrosion under high temperature/humidity environmental conditions", 2017 16th IEEE Intersociety Conference on Thermal and Thermomechanical Phenomena in Electronic Systems (ITherm), pp.1176-1184, 2017. Show Article </t>
  </si>
  <si>
    <t xml:space="preserve">M. Van Soestbergen, A. Mavinkurve, J.J.M. Zaal, G.M. O'Halloran, R.T.H. Rongen, M. L. Farrugia, "Crevice Corrosion of Ball Bond Intermetallics of Cu and Ag Wire", 2016 IEEE 66th Electronic Components and Technology Conference (ECTC), pp.774-781, 2016. Show Article </t>
  </si>
  <si>
    <t xml:space="preserve">Dong Liu, Haibin Chen, Jingshen Wu, Edward Then, "Corrosion Behavior of Cu-Al Intermetallic Compounds in Copper Wire Bonding in Chloride-Containing Accelerated Humidity Testing", 2016 IEEE 66th Electronic Components and Technology Conference (ECTC), pp.629-636, 2016. Show Article </t>
  </si>
  <si>
    <t xml:space="preserve">Pradeep Lall, Yihua Luo, Luu Nguyen, "Multiphysics Life-Prediction Model Based on Measurements of Polarization Curves for Copper-Aluminum Intermetallics", 2016 IEEE 66th Electronic Components and Technology Conference (ECTC), pp.1027-1038, 2016. Show Article </t>
  </si>
  <si>
    <t xml:space="preserve">Lai-Seng Yeoh, Amalia del Rosario, Chee-Wah Tam, Kok-Cheng Chong, Susan Li, Ercan Adem, Bryan Tracy, "Comparative study on sample preparation techniques for Cu-Al interfacial analysis", 2015 IEEE 22nd International Symposium on the Physical and Failure Analysis of Integrated Circuits, pp.455-458, 2015. Show Article </t>
  </si>
  <si>
    <t xml:space="preserve">Pradeep Lall, Yihua Luo, Luu Nguyen, "Multiphysics-modeling of corrosion in copper-aluminum interconnects in high humidity environments", 2015 IEEE 65th Electronic Components and Technology Conference (ECTC), pp.1045-1056, 2015. Show Article </t>
  </si>
  <si>
    <t xml:space="preserve">Rene Rongen, G.M. O'Halloran, Amar Mavinkurve, Leon Goumans, Mark-Luke Farrugia, "Lifetime prediction of Cu-Al wire bonded contacts for different mould compounds", 2014 IEEE 64th Electronic Components and Technology Conference (ECTC), pp.411-418, 2014. Show Article </t>
  </si>
  <si>
    <t xml:space="preserve">Yingzhi Zeng, Kewu Bai, Hongmei Jin, "Study on moisture-induced corrosion mechanism of copper wire bonding by thermodynamic calculation", 2013 14th International Conference on Electronic Packaging Technology, pp.777-780, 2013. Show Article </t>
  </si>
  <si>
    <t xml:space="preserve">Romain Haeffele, Sabrina Marcelin, Lucile Broussous, Lucie Mazet, Bernard Normand, "Electrochemical characterization of localized corrosion mechanism of ALD Al2O3-coated copper for microelectronic application", Corrosion Science, pp.112135, 2024.  </t>
  </si>
  <si>
    <t xml:space="preserve">Yuemin Zhang, Haiyun Guo, Jun Cao, Xuefeng Wu, Hewei Jia, Andong Chang, "Research Progress of Palladium-Plated Copper Bonding Wire in Microelectronic Packaging", Micromachines, vol.14, no.8, pp.1538, 2023.  </t>
  </si>
  <si>
    <t>1538</t>
  </si>
  <si>
    <t xml:space="preserve">Wentao Qin, "Corrosion Mechanisms of Copper and Gold Ball Bonds in Semiconductor Packages", Advanced Driver Assistance Systems and Autonomous Vehicles, pp.581, 2022.  </t>
  </si>
  <si>
    <t xml:space="preserve">Yuelin Wu, Andre Lee, "Corrosion-Induced Mass Loss of Cu9Al4 at the Cu-Al Ball–Bond Interface: Explained Based on Full Immersion of Cu, Al, and Cu-Al Intermetallic Galvanic Couples", Journal of Electronic Materials, 2018.  </t>
  </si>
  <si>
    <t xml:space="preserve">Preeti S. Chauhan, Anupam Choubey, ZhaoWei Zhong, Michael G. Pecht, "Bonding Metallurgies", Copper Wire Bonding, pp.39, 2014.  </t>
  </si>
  <si>
    <t xml:space="preserve">Preeti S. Chauhan, Anupam Choubey, ZhaoWei Zhong, Michael G. Pecht, "Humidity and Electromigration Tests", Copper Wire Bonding, pp.93, 2014.  </t>
  </si>
  <si>
    <t xml:space="preserve">Preeti S. Chauhan, Anupam Choubey, ZhaoWei Zhong, Michael G. Pecht, "Recommendations", Copper Wire Bonding, pp.151, 2014.  </t>
  </si>
  <si>
    <t xml:space="preserve">Yingzhi Zeng, Kewu Bai, Hongmei Jin, "Thermodynamic study on the corrosion mechanism of copper wire bonding", Microelectronics Reliability, vol.53, no.7, pp.985, 2013.  </t>
  </si>
  <si>
    <t xml:space="preserve">C. L. Gan, U. Hashim, "Reliability Assessment and Activation Energy Study of Au and Pd-Coated Cu Wires Post High Temperature Aging in Nanoscale Semiconductor Packaging", Journal of Electronic Packaging, vol.135, no.2, pp.021010, 2013.  </t>
  </si>
  <si>
    <t xml:space="preserve">J. Lau, S. Wu, J. M. Lau, "Pull Force and Displacement of Cu/Au Wire Interconnects", Journal of Electronic Packaging, vol.134, no.4, pp.041002, 2012.  </t>
  </si>
  <si>
    <t xml:space="preserve">Cheng Zhong, Chenglong Li, Ruoyu Jiang, Yulong Li, Xu Peng, Gang Li, Pengli Zhu, Jibao Lu, Rong Sun, "Stress Analysis of Underfill during Curing Process in Flip Chip Package", 2022 23rd International Conference on Electronic Packaging Technology (ICEPT), pp.1-4, 2022. Show Article </t>
  </si>
  <si>
    <t xml:space="preserve">Xu Peng, Cheng Zhong, Chenglong Li, Yulong Li, Ruoyu Jiang, Gang Li, Pengli Zhu, Jibao Lu, Rong Sun, "The Influence of Lid to the Stress of Underfill in Flip-Chip Package", 2022 23rd International Conference on Electronic Packaging Technology (ICEPT), pp.1-4, 2022. Show Article </t>
  </si>
  <si>
    <t xml:space="preserve">Cheng Zhong, Chenglong Li, Ruoyu Jiang, Yulong Li, Xu Peng, Jibao Lu, Linlin Ren, Rong Sun, "Interface StressAnalysis Based on Warpage Characterization in a Flip-Chip Package", 2022 23rd International Conference on Electronic Packaging Technology (ICEPT), pp.1-6, 2022. Show Article </t>
  </si>
  <si>
    <t xml:space="preserve">Akihiro Horibe, Takahito Watanabe, Chinami Marushima, Hiroyuki Mori, Sayuri Kohara, Roy Yu, Marc Bergendahl, Teddie Magbitang, Rudy Wojtecki, Divya Taneja, Maxime Godard, Claudia Cristina Barrera Pulido, Isabel de Sousa, Kamal Sikka, Takashi Hisada, "Characterization of Non-Conductive Paste Materials (NCP) for Thermocompression Bonding in a Direct Bonded Heterogeneously Integrated (DBHi) Si- Bridge Package", 2022 IEEE 72nd Electronic Components and Technology Conference (ECTC), pp.625-630, 2022. Show Article </t>
  </si>
  <si>
    <t xml:space="preserve">Teddie Magbitang, Lucas Moore, Roy Yu, Kamal Sikka, Akhiro Horibe, Rudy Wojtecki, "Reworkable &amp; rehealable packaging materials from the introduction of orthogonal dynamic covalent chemistries", 2022 21st IEEE Intersociety Conference on Thermal and Thermomechanical Phenomena in Electronic Systems (iTherm), pp.1-6, 2022. Show Article </t>
  </si>
  <si>
    <t xml:space="preserve">Chenglong Li, Cheng Zhong, Ruoyu Jiang, Yulong Li, Mingxiang Chen, Jibao Lu, Rong Sun, "The Influence of Properties of Solder Joint on the Stress of Underfill in Flip Chip Package", 2022 IEEE 5th International Conference on Electronics Technology (ICET), pp.72-78, 2022. Show Article </t>
  </si>
  <si>
    <t xml:space="preserve">Yuanyuan Yang, Houya Wu, Tao Peng, Jinbao Yang, Bin Wang, Haoliang Lin, Gang Li, Pengli Zhu, Rong Sun, "The Effect of Toughening Agents on Capillary Underfill in the Flip Chip Package", 2021 22nd International Conference on Electronic Packaging Technology (ICEPT), pp.1-5, 2021. Show Article </t>
  </si>
  <si>
    <t xml:space="preserve">Li Sun, Min-Bo Zhou, Tao Sun, Xin-Ping Zhang, "Effects of underfill thickness on mechanical properties and fracture behavior of Si/underfill/Si adhesion structures", 2020 21st International Conference on Electronic Packaging Technology (ICEPT), pp.1-4, 2020. Show Article </t>
  </si>
  <si>
    <t xml:space="preserve">Ying Yang, Fakhreddine Habib, Papa Momar Souare, Eric Duchesne, Julien Sylvestre, "A Mechanistic Study of Underfill Cracks by the Confocal-DIC Method", 2020 IEEE 70th Electronic Components and Technology Conference (ECTC), pp.1087-1093, 2020. Show Article </t>
  </si>
  <si>
    <t xml:space="preserve">Ying Yang, Papa Momar Souare, Julien Sylvestre, "Using Confocal Microscopy and Digital Image Correlation to Measure Local Strains Around a Chip Corner and a Crack Front", IEEE Transactions on Device and Materials Reliability, vol.20, no.1, pp.97-105, 2020. Show Article </t>
  </si>
  <si>
    <t xml:space="preserve">Ying Yang, Papa Momar Souare, Julien Sylvestre, "Direct Measurements of Underfill Local Strain Using Confocal Microscopy and Digital Image Correlation", 2019 20th International Conference on Thermal, Mechanical and Multi-Physics Simulation and Experiments in Microelectronics and Microsystems (EuroSimE), pp.1-5, 2019. Show Article </t>
  </si>
  <si>
    <t xml:space="preserve">Tuhin Sinha, Shidong Li, Krishna Tunga, Jeff A. Zitz, Kamal K. Sikka, "Geometric optimization and mechanical risk mmitigation in 2.5D flip-chip packages using parametric finite element analysis (FEA) simulations", 2016 15th IEEE Intersociety Conference on Thermal and Thermomechanical Phenomena in Electronic Systems (ITherm), pp.51-57, 2016. Show Article </t>
  </si>
  <si>
    <t xml:space="preserve">Marie-Claude Paquet, Catherine Dufort, Thomas E. Lombardi, Tuhin Sinha, Masahiro Hasegawa, Kodai Okoshi, Kazuyuki Kohara, "Effect of Underfill Formulation on Large-Die, Flip-Chip Organic Package Reliability: A Systematic Study on Compositional and Assembly Process Variations", 2016 IEEE 66th Electronic Components and Technology Conference (ECTC), pp.729-736, 2016. Show Article </t>
  </si>
  <si>
    <t xml:space="preserve">Assane Ndieguene, Pierre Albert, Clément Fortin, Valérie Oberson, Julien Sylvestre, "Eternal Packages: Liquid Metal Flip Chip Devices", 2016 IEEE 66th Electronic Components and Technology Conference (ECTC), pp.580-587, 2016. Show Article </t>
  </si>
  <si>
    <t xml:space="preserve">Tuhin Sinha, Taryn J. Davis, Thomas E. Lombardi, Jeffery T. Coffin, "A systematic exploration of the failure mechanisms in underfilled flip-chip packages", 2015 IEEE 65th Electronic Components and Technology Conference (ECTC), pp.1509-1517, 2015. Show Article </t>
  </si>
  <si>
    <t xml:space="preserve">Mamadou Diobet Diop, Marie-Claude Paquet, David Danovitch, Dominique Drouin, "Void-Free Underfill Process With Variable Frequency Microwave for Higher Throughput in Large Flip Chip Package Application", IEEE Transactions on Device and Materials Reliability, vol.15, no.2, pp.250-257, 2015. Show Article </t>
  </si>
  <si>
    <t xml:space="preserve">Tuhin Sinha, Kamal K. Sikka, David N. Yannitty, Paul F. Bodenweber, "Measurements of interfacial strengths in underfilled flip-chip electronic packages using Wedge Delamination Method (WDM)", Fourteenth Intersociety Conference on Thermal and Thermomechanical Phenomena in Electronic Systems (ITherm), pp.346-354, 2014. Show Article </t>
  </si>
  <si>
    <t xml:space="preserve">Akihiro Horibe, Kang-Wook Lee, Keishi Okamoto, Hiroyuki Mori, Yasumitsu Orii, Yuki Nishizako, Osamu Suzuki, Yukio Shirai, "No Clean Flux technology for large die flip chip packages", 2013 IEEE 63rd Electronic Components and Technology Conference, pp.688-693, 2013. Show Article </t>
  </si>
  <si>
    <t xml:space="preserve">Peng Sun, Vivian Zhang, Rocky Xu, Tonglong Zhang, "Underfill selection for large body (50×50mm) lidded flip chip BGA package with ELK 40nm Pb-free bumps", 2012 13th International Conference on Electronic Packaging Technology &amp; High Density Packaging, pp.1650-1654, 2012. Show Article </t>
  </si>
  <si>
    <t xml:space="preserve">Z. Y. Oh, R. Newman, M. C. Ong, F. J. Foo, "Study of underfill-to-soldermask delamination in flip-chip packages", 2012 19th IEEE International Symposium on the Physical and Failure Analysis of Integrated Circuits, pp.1-6, 2012. Show Article </t>
  </si>
  <si>
    <t xml:space="preserve">M. Hoshiyama, M. Hasegawa, T. Sato, H. Yoshii, O. Suzuki, K. Kotaka, T. Nagasaka, A. Horibe, M.-C. Paquet, M. Gaynes, C. Feger, K. Sakuma, J. U. Knickerbocker, Y. Orii, K. Terada, K. Ishikawa, Y. Hirayama, "Vacuum underfill technology for advanced packaging (IMPACT 2011)", 2011 6th International Microsystems, Packaging, Assembly and Circuits Technology Conference (IMPACT), pp.42-46, 2011. Show Article </t>
  </si>
  <si>
    <t xml:space="preserve">Sean S. Too, Mohammad Khan, Kevin Lim, Mike Loo, W C Lau, Azlina Nayan, S F Ng, B L Peh, Edwin Goh, "Thin-core MCM assembly development for high-performance server microprocessor", 2011 IEEE 61st Electronic Components and Technology Conference (ECTC), pp.517-522, 2011. Show Article </t>
  </si>
  <si>
    <t xml:space="preserve">A. Horibe, M.-C. Paquet, M. Gaynes, C. Feger, K. Sakuma, J. U. Knickerbocker, Y. Orii, M. Hoshiyama, M. Hasegawa, T. Sato, H. Yoshii, O. Suzuki, K. Kotaka, T. Nagasaka, K. Terada, K. Ishikawa, Y. Hirayama, "Vacuum underfill technology for advanced packaging", 2011 IEEE 61st Electronic Components and Technology Conference (ECTC), pp.1003-1008, 2011. Show Article </t>
  </si>
  <si>
    <t xml:space="preserve">Koichi Shinozaki, "The Terminal Protection Effect by Underfill Material on the Ceramic BGA Package Mounting Sample under Thermal Shock Cycling", Journal of The Japan Institute of Electronics Packaging, 2022.  </t>
  </si>
  <si>
    <t xml:space="preserve">Santosh Sankarasubramanian, Jaime Cruz, Kyle Yazzie, Vaasavi Sundar, Vijay Subramanian, Tsgereda Alazar, Sivakumar Yagnamurthy, Edvin Cetegen, David McCoy, Pramod Malatkar, "High-Temperature Interfacial Adhesion Strength Measurement in Electronic Packaging Using the Double Cantilever Beam Method", Journal of Electronic Packaging, vol.139, no.2, 2017.  </t>
  </si>
  <si>
    <t xml:space="preserve">Wei-Sheng Lei, Ajay Kumar, "Delamination and Reliability Issues in Packaged Devices", Adhesion in Microelectronics, pp.267, 2014.  </t>
  </si>
  <si>
    <t xml:space="preserve">Se Young Yang, Woon-Seong Kwon, Soon-Bok Lee, "Chip warpage model for reliability prediction of delamination failures", Microelectronics Reliability, vol.52, no.4, pp.718, 2012.  </t>
  </si>
  <si>
    <t xml:space="preserve">N. Deb, X. F. Brun, C. Masuyama, N. Hamada, Y. Hirano, K. Wada, H. Oshida, K. Ganbayashi, L. L. Zhou, T. Y. Lu, "Ultra-thin mold cap for Advanced Packaging Technology", 2022 IEEE 72nd Electronic Components and Technology Conference (ECTC), pp.43-49, 2022. Show Article </t>
  </si>
  <si>
    <t xml:space="preserve">Bo-Heng Chen, Sheng-Jye Hwang, Yu-Yang Chang, Yu-Shuo Yang, Huei-Huang Lee, Bing-Yuan Huang, Ian Hu, Dao-Long Chen, David Tarng, C. P. Hung, "Epoxy Molding Compound Filler Clogging Simulation During Integrated Circuit Encapsulation Process", IEEE Transactions on Components, Packaging and Manufacturing Technology, vol.12, no.1, pp.174-184, 2022. Show Article </t>
  </si>
  <si>
    <t xml:space="preserve">Freedman Yen, Nicholas Kao, David Lai, Yu Po Wang, "FCCSP(MUF) Mold-flow Void Risk Prediction with Different Substrate Surface and Bump Height Design", 2021 22nd International Conference on Electronic Packaging Technology (ICEPT), pp.1-5, 2021. Show Article </t>
  </si>
  <si>
    <t xml:space="preserve">InSu Mok, JaeHun Bae, WonMyoung Ki, HoDol Yoo, SeungMan Ryu, SooHyun Kim, GyuIck Jung, TaeKyeong Hwang, WonChul Do, "Wafer Level Void-Free Molded Underfill for High-Density Fan-out Packages", 2020 IEEE 22nd Electronics Packaging Technology Conference (EPTC), pp.419-424, 2020. Show Article </t>
  </si>
  <si>
    <t xml:space="preserve">Yu-Ting Hsueh, Hong-Da Chang, Wallace Tseng, C. F. Lin, C. Key Chung, "The challenge of Fan-out WLP in different process flow", 2018 13th International Microsystems, Packaging, Assembly and Circuits Technology Conference (IMPACT), pp.47-50, 2018. Show Article </t>
  </si>
  <si>
    <t xml:space="preserve">Ser Choong Chong, Hongyu Li, Ling Xie, Simon Boon Lim, Zhaohui Chen, "Process Development of 4-Die Stack Module Using Moldable Underfill", 2018 IEEE 68th Electronic Components and Technology Conference (ECTC), pp.2307-2312, 2018. Show Article </t>
  </si>
  <si>
    <t xml:space="preserve">Shuying Ma, Teng Wang, Zhiyi Xiao, Daquan Yu, "Process development of five- and six-side molded WLCSP", 2018 China Semiconductor Technology International Conference (CSTIC), pp.1-3, 2018. Show Article </t>
  </si>
  <si>
    <t xml:space="preserve">Jinze Li, Baotan Zhang, Pengli Zhu, Gang Li, Rong Sun, Chingping Wong, "Liquid epoxy molding compound with high glass transition temperature and high thermal conductivity", 2017 18th International Conference on Electronic Packaging Technology (ICEPT), pp.1107-1112, 2017. Show Article </t>
  </si>
  <si>
    <t xml:space="preserve">Shuying Ma, Mengqiang Li, Zhiyi Xiao, Xiaohua Huang, Daquan Yu, "3D wafer level compression molding process development for image sensor package", 2017 18th International Conference on Electronic Packaging Technology (ICEPT), pp.505-509, 2017. Show Article </t>
  </si>
  <si>
    <t xml:space="preserve">Kazutaka Honda, Naoya Suzuki, Toshihisa Nonaka, Hirokazu Noma, Yoshinobu Ozaki, "Expanding Film and Process for High Efficiency 5 Sides Protection and FO-WLP Fabrication", 2017 IEEE 67th Electronic Components and Technology Conference (ECTC), pp.331-336, 2017. Show Article </t>
  </si>
  <si>
    <t xml:space="preserve">Che-Hau Huang, Sebastian Schuler-Wakins, Ying-Te Ou, Yung-Hui Wang, Ralf Reichenbach, David Polityko, Uwe Hansen, "A Novel 3D IC Wafer-Level-Package for New Wave MEMS", 2017 IEEE 67th Electronic Components and Technology Conference (ECTC), pp.603-608, 2017. Show Article </t>
  </si>
  <si>
    <t xml:space="preserve">Russell Farrugia, Ivan Grech, Owen Casha, Joseph Micallef, Edward Gatt, Ivan Ellul, Roseanne Duca, Ingram Borg, "Investigation of warpage in wafer-level Molding: Measurements and FE analysis", 2015 Symposium on Design, Test, Integration and Packaging of MEMS/MOEMS (DTIP), pp.1-6, 2015. Show Article </t>
  </si>
  <si>
    <t xml:space="preserve">Eoin O'Toole, Mario Ribeiro, José Campos, "Wafer warpage in FO-WLP — Making friends out of enemies", 2013 Eurpoean Microelectronics Packaging Conference (EMPC), pp.1-4, 2013. Show Article </t>
  </si>
  <si>
    <t xml:space="preserve">Shichun Qu, Yong Liu, "Fan-Out Wafer-Level Chip-Scale Package", Wafer-Level Chip-Scale Packaging, pp.39, 2015.  </t>
  </si>
  <si>
    <t xml:space="preserve">James C. McRae, Melissa A. Smith, Bradley P. Duncan, Eric Holihan, Vladimir Liberman, Caitlin Rock, Devon Beck, Livia M. Racz, "Sodium Metasilicate-Based Inorganic Composite for Heterogeneous Integration of Microsystems", IEEE Transactions on Components, Packaging and Manufacturing Technology, vol.11, no.1, pp.144-152, 2021. Show Article </t>
  </si>
  <si>
    <t xml:space="preserve">Cheng-Ta Ko, Henry Yang, John Lau, Ming Li, Margie Li, Curry Lin, J.W. Lin, Tony Chen, Iris Xu, Chieh-Lin Chang, Jhih-Yuan Pan, Hsing-Hui Wu, Qing Xiang Yong, Nelson Fan, Eric Kuah, Zhang Li, Kim Hwee Tan, Y. M. Cheung, Eric Ng, Wu Kai, Ji Hao, Rozalia Beica, Marc Lin, Y.H. Chen, Zhong Cheng, Koh Sau Wee, Jiang Ran, Cao Xi, Sze Pei Lim, N.C. Lee, Mian Tao, Jeffery Lo, Ricky Lee, "Chip-First Fan-Out Panel-Level Packaging for Heterogeneous Integration", 2018 IEEE 68th Electronic Components and Technology Conference (ECTC), pp.355-363, 2018. Show Article </t>
  </si>
  <si>
    <t xml:space="preserve">Lin Li, Heyu Yin, Andrew J. Mason, "Epoxy Chip-in-Carrier Integration and Screen-Printed Metalization for Multichannel Microfluidic Lab-on-CMOS Microsystems", IEEE Transactions on Biomedical Circuits and Systems, vol.12, no.2, pp.416-425, 2018. Show Article </t>
  </si>
  <si>
    <t xml:space="preserve">John H. Lau, Ming Li, Dewen Tian, Nelson Fan, Eric Kuah, Wu Kai, Margie Li, J. Hao, Yiu Ming Cheung, Zhang Li, Kim Hwee Tan, Rozalia Beica, Thomas Taylor, Cheng-Ta Ko, Henry Yang, Yu-Hua Chen, Sze Pei Lim, Ning Cheng Lee, Jiang Ran, Cao Xi, Koh Sau Wee, Qingxiang Yong, "Warpage and Thermal Characterization of Fan-Out Wafer-Level Packaging", IEEE Transactions on Components, Packaging and Manufacturing Technology, vol.7, no.10, pp.1729-1738, 2017. Show Article </t>
  </si>
  <si>
    <t xml:space="preserve">John Lau, Ming Li, Dewen Tian, Nelson Fan, Eric Kuah, Wu Kai, Margie Li, J. Hao, Ken Cheung, Zhang Li, Kim Hwee Tan, Rozalia Beica, Cheng-Ta Ko, Yu-Hua Chen, Sze Pei Lim, Ning Cheng Lee, Koh Sau Wee, Jiang Ran, Cao Xi, "Warpage and Thermal Characterization of Fan-Out Wafer-Level Packaging", 2017 IEEE 67th Electronic Components and Technology Conference (ECTC), pp.595-602, 2017. Show Article </t>
  </si>
  <si>
    <t xml:space="preserve">Zhaohui Chen, Faxing Che, Mian Zhi Ding, David Soon Wee Ho, Tai Chong Chai, Vempati Srinivasa Rao, "Drop impact reliability study of high density fan-out wafer level package", 2016 IEEE 18th Electronics Packaging Technology Conference (EPTC), pp.771-778, 2016. Show Article </t>
  </si>
  <si>
    <t xml:space="preserve">Zhaohui Chen, Boo Yang Jung, Sharon Pei Siang Lim, David Soon Wee Ho, Xiaowu Zhang, "Simulation and testing for drop impact reliability of 3D eWLP", 2015 IEEE 17th Electronics Packaging and Technology Conference (EPTC), pp.1-6, 2015. Show Article </t>
  </si>
  <si>
    <t xml:space="preserve">Iain M. Kierzewski, Lauren Boteler, Sarah S. Bedair, Christopher D. Meyer, Brendan M. Hanrahan, Nathan Lazarus, "Electroplated Copper for Heterogeneous Die Integration", IEEE Transactions on Components, Packaging and Manufacturing Technology, vol.5, no.7, pp.895-901, 2015. Show Article </t>
  </si>
  <si>
    <t xml:space="preserve">Zhaohui Chen, Boo Yang Jung, Sharon Pei Siang Lim, Dexter Sorono Velez, David Soon Wee Ho, Xiaowu Zhang, "Thermo-mechanical reliability study on Package on Package (PoP) with Embedded Wafer Level Package (eWLP)", 2014 IEEE 16th Electronics Packaging Technology Conference (EPTC), pp.812-816, 2014. Show Article </t>
  </si>
  <si>
    <t xml:space="preserve">Ho Siow Ling, Bu Lin, Chong Ser Choong, Sorono Dexter Velez, Chai Tai Chong, Xiaowu Zhang, "Comprehensive Study on the Interactions of Multiple Die Shift Mechanisms During Wafer Level Molding of Multichip-Embedded Wafer Level Packages", IEEE Transactions on Components, Packaging and Manufacturing Technology, vol.4, no.6, pp.1090-1098, 2014. Show Article </t>
  </si>
  <si>
    <t>1090</t>
  </si>
  <si>
    <t xml:space="preserve">Soon Wee Ho, Myo Ei Pa Pa, Chee Heng Fong, Zhonghai Wang, He Tong Kang, Ser Choong Chong, Tai Chong Chai, "Via-in-Mold (ViM) process for embedded wafer level package (eWLP)", 2013 IEEE 15th Electronics Packaging Technology Conference (EPTC 2013), pp.863-868, 2013. Show Article </t>
  </si>
  <si>
    <t xml:space="preserve">Zhaohui Chen, Ser Choong Chong, Boyu Zheng, Boo Yang Jung, Tai Chong Chai, Xiaowu Zhang, "Reliability study on through mold via (TMV) for 3D microelectronic packaging under thermal and moisture loadings", 2013 IEEE 15th Electronics Packaging Technology Conference (EPTC 2013), pp.524-529, 2013. Show Article </t>
  </si>
  <si>
    <t xml:space="preserve">Chih-Chung Hsu, Wen-Hsin Weng, Hsien-Sen Chiu, Rong-Yeu Chang, "Three dimensional compression molding simulation for wafer level packaging", 2013 8th International Microsystems, Packaging, Assembly and Circuits Technology Conference (IMPACT), pp.234-237, 2013. Show Article </t>
  </si>
  <si>
    <t xml:space="preserve">Lin Bu, Siowling Ho, Sorono Dexter Velez, Taichong Chai, Xiaowu Zhang, "Investigation on Die Shift Issues in the 12-in Wafer-Level Compression Molding Process", IEEE Transactions on Components, Packaging and Manufacturing Technology, vol.3, no.10, pp.1647-1653, 2013. Show Article </t>
  </si>
  <si>
    <t>1647</t>
  </si>
  <si>
    <t xml:space="preserve">Sheng-Yu Lin, Ming-Tzung Chen, Jeng-Ping Yang, Pei-Wei Wang, "The applications of wafer vacuum laminator equipment in 3D-IC process technology", 2012 7th International Microsystems, Packaging, Assembly and Circuits Technology Conference (IMPACT), pp.315-319, 2012. Show Article </t>
  </si>
  <si>
    <t xml:space="preserve">Taku Hasegawa, Hidenori Abe, Takatoshi Ikeuchi, "Wafer level compression molding compounds", 2012 IEEE 62nd Electronic Components and Technology Conference, pp.1400-1405, 2012. Show Article </t>
  </si>
  <si>
    <t xml:space="preserve">Vempati Srinivas Rao, Vasarla Nagendra Sekhar, Ho Soon Wee, Ranjan Rajoo, Gaurav Sharma, Lim Ying Ying, Pinjala Damaruganath, "Process and Reliability of Embedded Micro-Wafer-Level Package (EMWLP) Using Low Cure Temperature Dielectric Material", IEEE Transactions on Components, Packaging and Manufacturing Technology, vol.2, no.1, pp.13-22, 2012. Show Article </t>
  </si>
  <si>
    <t xml:space="preserve">J. Mazuir, V. Olmeta, M. Yin, G. Pares, A. Planchais, K. Inal, M. Saadaoui, "Evaluation and optimization of die-shift in Embedded Wafer-Level Packaging by enhancing the adhesion strength of silicon chips to carrier wafer", 2011 IEEE 13th Electronics Packaging Technology Conference, pp.747-751, 2011. Show Article </t>
  </si>
  <si>
    <t xml:space="preserve">Soon Wee Ho, Myo Ei Pa Pa, Fernandez Moses Daniel, Wen Sheng Lee, Ser Choong Chong, Hyoung Joon Kim, Pinjala Damaruganath, Gao Shan, "Development of Via in Mold (ViM) for embedded wafer level package (EWMLP)", 2011 IEEE 13th Electronics Packaging Technology Conference, pp.417-422, 2011. Show Article </t>
  </si>
  <si>
    <t xml:space="preserve">Gaurav Sharma, Aditya Kumar, Vempati Srinivas Rao, Soon Wee Ho, Vaidyanathan Kripesh, "Solutions Strategies for Die Shift Problem in Wafer Level Compression Molding", IEEE Transactions on Components, Packaging and Manufacturing Technology, vol.1, no.4, pp.502-509, 2011. Show Article </t>
  </si>
  <si>
    <t xml:space="preserve">Soon Wee Ho, Fernardez Moses Daniel, Li Yan Siow, Wai Hong SeeToh, Wen Sheng Lee, Ser Choong Chong, Srinivasa Rao Vempati, "Double side redistribution layer process on embedded wafer level package for package on package (PoP) applications", 2010 12th Electronics Packaging Technology Conference, pp.383-387, 2010. Show Article </t>
  </si>
  <si>
    <t xml:space="preserve">D.M. Fernandez, Soon Wee Ho David, Wai Hong See Toh Justin, Li Yan Siow, Vempati Srinivasa Rao, "Evaluation of low cure temperature dielectric materials for EMWLP and TSV", 2010 12th Electronics Packaging Technology Conference, pp.17-22, 2010. Show Article </t>
  </si>
  <si>
    <t xml:space="preserve">Ying Ying Lim, Xianghua Xiao, Srinivasa Rao Vempati, Nandar Su, Aditya Kumar, Gaurav Sharma, Teck Guan Lim, Kripesh Vaidyanathan, Jinglin Shi, John H. Lau, Shiguo Liu, "High Quality and Low Loss Millimeter Wave Passives Demonstrated to 77-GHz for SiP Technologies Using Embedded Wafer-Level Packaging Platform (EMWLP)", IEEE Transactions on Advanced Packaging, vol.33, no.4, pp.1061-1071, 2010. Show Article </t>
  </si>
  <si>
    <t xml:space="preserve">In-Soo Kang, Gi-Jo Jung, Byoung-Yool Jeon, Jae-Hyouk Yoo, Seong-Hun Jeong, "Wafer level embedded System in Package (WL-eSiP) for mobile applications", 2010 Proceedings 60th Electronic Components and Technology Conference (ECTC), pp.309-315, 2010. Show Article </t>
  </si>
  <si>
    <t xml:space="preserve">Kai Liu, YongTaek Lee, HyunTai Kim, Gwang Kim, Robert Frye, Hlaing Ma Phoo Pwint, Billy Ahn, "Die thickness effects in RF front-end module stack-die assemblies", 2010 Proceedings 60th Electronic Components and Technology Conference (ECTC), pp.1556-1561, 2010. Show Article </t>
  </si>
  <si>
    <t xml:space="preserve">Nandar Su, Vempati Srinivas Rao, Ho Soon Wee, Gaurav Sharma, Lim Ying Ying, Aditya Kumar, Pinjala Damaruganath, "Low temperature dielectric material for embedded micro wafer level packaging", 2009 11th Electronics Packaging Technology Conference, pp.197-201, 2009. Show Article </t>
  </si>
  <si>
    <t xml:space="preserve">Soon Wee Ho, Nandar Su, Li Shiah Lim, Siong Chiew Ong, Wen Sheng Lee, Vempati Srinivasa Rao, "Development of thin film dielectric embedded 3D stacked package", 2009 11th Electronics Packaging Technology Conference, pp.185-190, 2009. Show Article </t>
  </si>
  <si>
    <t xml:space="preserve">John H. Lau, "State-Of-The-Art of Advanced Packaging", Chiplet Design and Heterogeneous Integration Packaging, pp.1, 2023.  </t>
  </si>
  <si>
    <t xml:space="preserve">John H. Lau, "Multiple System and Heterogeneous Integration with TSV-Less Interposers", Chiplet Design and Heterogeneous Integration Packaging, pp.271, 2023.  </t>
  </si>
  <si>
    <t xml:space="preserve">Yutai Su, Jing Shi, Yuan-Ming Hsu, Dai-Yan Ji, Alexander David Suer, Jay Lee, "Volumetric nondestructive metrology for 3D semiconductor packaging: A review", Measurement, pp.114065, 2023.  </t>
  </si>
  <si>
    <t>1140</t>
  </si>
  <si>
    <t xml:space="preserve">Ying Chen, Jun Li, Liqiang Cao, "Design for the Package-Board Transition and Its Testability Design in the Fan-Out Wafer-Level Package", Electronics, vol.11, no.12, pp.1922, 2022.  </t>
  </si>
  <si>
    <t>1922</t>
  </si>
  <si>
    <t xml:space="preserve">John H. Lau, "2D, 2.1D, and 2.3D IC Integration", Semiconductor Advanced Packaging, pp.239, 2021.  </t>
  </si>
  <si>
    <t xml:space="preserve">John H. Lau, "Advanced Packaging", Semiconductor Advanced Packaging, pp.1, 2021.  </t>
  </si>
  <si>
    <t xml:space="preserve">Siow Ling Ho, Lin Bu, Dexter Velez Sorono, Ser Choong Chong, Tai Chong Chai, Xiao Wu Zhang, "Mechanical Analyses of Advanced Multi-Chip Embedded Wafer Level Packages", Advanced Materials Research, vol.740, pp.289, 2013.  </t>
  </si>
  <si>
    <t xml:space="preserve">Tz-Cheng Chiu, Ji-Yen Wu, Wei-Te Liu, Chang-Wei Liu, Dao-Long Chen, MengKai Shih, David Tarng, "A Mechanics Model for the Moisture Induced Delamination in Fan-Out Wafer-Level Package", 2020 IEEE 70th Electronic Components and Technology Conference (ECTC), pp.1205-1211, 2020. Show Article </t>
  </si>
  <si>
    <t xml:space="preserve">Moon Soo Lee, Inhak Baick, Min Suk Jeong, Min Kim, Seo Hyun Kwon, Myeong Soo Yeo, Hwasung Rhee, Sangwoo Pae, "Parametric Study on the Void Risk in FC-POP Molded Underfill Process Using a Novel Porous Media, Two-Phase, Compressible Flow Simulation Method", IEEE Transactions on Device and Materials Reliability, vol.20, no.2, pp.286-292, 2020. Show Article </t>
  </si>
  <si>
    <t xml:space="preserve">Moon Soo Lee, In Hak Baick, Minwoo Lee, Byungwook Kim, Miji Lee, Hanbyul Kang, Jinseok Kim, Hwasung Rhee, Sangwoo Pae, "PCB Strip Scale Numerical Study on Vacuum Molded Underfill Void Entrapment in FC-POP Devices", 2019 IEEE International Integrated Reliability Workshop (IIRW), pp.1-5, 2019. Show Article </t>
  </si>
  <si>
    <t xml:space="preserve">Rahul Panat, Sriram Dattaguru, Haluk Balkan, Yongki Min, Huankiat Seh, Xinyan Zhao, "Mechanical Reliability of Embedded Array Capacitors in Ultrahigh-Performance Microprocessors", IEEE Transactions on Device and Materials Reliability, vol.14, no.3, pp.857-863, 2014. Show Article </t>
  </si>
  <si>
    <t xml:space="preserve">Guillaume Parent, Gregor Massiot, Vincent Rouet, Catherine Munier, Paul-Etienne Vidal, Francisco Carrillo, "Toward a reliability analysis method of wide band gap power electronic components and modules", 2013 Eurpoean Microelectronics Packaging Conference (EMPC), pp.1-6, 2013. Show Article </t>
  </si>
  <si>
    <t xml:space="preserve">Samson Yoon, Bongtae Han, Seungmin Cho, Chang-Soo Jang, "Non-linear finite element analysis for electronic packages subjected to combined hygroscopic and thermo-mechanical stresses", 2005 7th Electronic Packaging Technology Conference, vol.2, pp.6 pp.-, 2005. Show Article </t>
  </si>
  <si>
    <t xml:space="preserve">F. Alonge, F. D'Ippolito, P.M. Raimondi, V. Aiello, "Task scheduling control of BGA solder joint process in flexible manufacturing system", 2005 IEEE Conference on Emerging Technologies and Factory Automation, vol.2, pp.8 pp.-178, 2005. Show Article </t>
  </si>
  <si>
    <t xml:space="preserve">LiyuYang, J.B. Bemstein, Kai Choong Leong, "Effect of the plasma cleaning process on plastic ball grid array package assembly reliability", IEEE Transactions on Electronics Packaging Manufacturing, vol.25, no.2, pp.91-99, 2002. Show Article </t>
  </si>
  <si>
    <t xml:space="preserve">D.C.C. Lam, I.T. Chong, Pin Tong, "Parametric analysis of steam driven delamination in electronics packages", IEEE Transactions on Electronics Packaging Manufacturing, vol.23, no.3, pp.208-213, 2000. Show Article </t>
  </si>
  <si>
    <t xml:space="preserve">M.G. Pecht, A.A. Shukla, N. Kelkar, J. Pecht, "Criteria for the assessment of reliability models", IEEE Transactions on Components, Packaging, and Manufacturing Technology: Part B, vol.20, no.3, pp.229-234, 1997. Show Article </t>
  </si>
  <si>
    <t xml:space="preserve">M.G. Pecht, A. Govind, "In-situ measurements of surface mount IC package deformations during reflow soldering", IEEE Transactions on Components, Packaging, and Manufacturing Technology: Part C, vol.20, no.3, pp.207-212, 1997. Show Article </t>
  </si>
  <si>
    <t xml:space="preserve">Mohamad Aizat bin Abas, Muhamed Abdul Fatah bin Muhamed Mukhtar, "Effects of different air gaps of underfill encapsulant on multi-stack printed circuit board", Microelectronics Reliability, vol.163, pp.115533, 2024.  </t>
  </si>
  <si>
    <t xml:space="preserve">İlknur Baylakoğlu, Aleksandra Fortier, San Kyeong, Rajan Ambat, Helene Conseil-Gudla, Michael H. Azarian, Michael G. Pecht, "The detrimental effects of water on electronic devices", e-Prime - Advances in Electrical Engineering, Electronics and Energy, vol.1, pp.100016, 2021.  </t>
  </si>
  <si>
    <t xml:space="preserve">Azman Jalar, Syed Mohamad Mardzukey Syed Mohamed Zain, Fakhrozi Che Ani, Mohamad Riduwan Ramli, Maria Abu Bakar, Advances in Robotics, Automation and Data Analytics, vol.1350, pp.351, 2021. </t>
  </si>
  <si>
    <t xml:space="preserve">Frank Süli, "Environmental considerations", Electronic Enclosures, Housings and Packages, pp.415, 2019.  </t>
  </si>
  <si>
    <t xml:space="preserve">M A F M Mukhtar, A Abas, W M E I W S Bahri, "Effects of Multi-stack Ball Grid Array on Multi-stack Printed Circuit Board", IOP Conference Series: Materials Science and Engineering, vol.530, pp.012017, 2019.  </t>
  </si>
  <si>
    <t xml:space="preserve">Haleh Ardebili, Jiawei Zhang, Michael G. Pecht, Encapsulation Technologies for Electronic Applications, pp.259, 2019. </t>
  </si>
  <si>
    <t xml:space="preserve">Lih-Tyng Hwang, Tzyy-Sheng Jason Horng, "A. Failure Mechanisms and Failure Analysis" in 3D IC and RF SiPs: Advanced Stacking and Planar Solutions for 5G Mobility, pp.357-374, 2017. Full Text: PDF Full Text: HTML </t>
  </si>
  <si>
    <t xml:space="preserve">Aizat Abas, Z. L. Gan, M. H. H. Ishak, M. Z. Abdullah, Soon Fuat Khor, "Lattice Boltzmann Method of Different BGA Orientations on I-Type Dispensing Method", PLOS ONE, vol.11, no.7, pp.e0159357, 2016.  </t>
  </si>
  <si>
    <t xml:space="preserve">Aizat Abas, M.H.H. Ishak, M.Z. Abdullah, F. Che Ani, Soon Fuat Khor, "Lattice Boltzmann method study of bga bump arrangements on void formation", Microelectronics Reliability, 2015.  </t>
  </si>
  <si>
    <t xml:space="preserve">C.Y. Khor, M.Z. Abdullah, Chun-Sean Lau, W.C. Leong, M.S. Abdul Aziz, "Influence of solder bump arrangements on molded IC encapsulation", Microelectronics Reliability, vol.54, no.4, pp.796, 2014.  </t>
  </si>
  <si>
    <t xml:space="preserve">"Failure Analysis – What?", Failure Analysis, pp.109, 2011.  </t>
  </si>
  <si>
    <t xml:space="preserve">Thomas Schreier-Alt, Frank Rehme, Frank Ansorge, Herbert Reichl, "Simulation and experimental analysis of large area substrate overmolding with epoxy molding compounds", Microelectronics Reliability, vol.51, no.3, pp.668, 2011.  </t>
  </si>
  <si>
    <t xml:space="preserve">Haleh Ardebili, Michael G. Pecht, "Encapsulation Defects and Failures", Encapsulation Technologies for Electronic Applications, pp.225, 2009.  </t>
  </si>
  <si>
    <t xml:space="preserve">Yannick Deshayes, Y. Ousten, L. Béchou, MEMS/NEMS, pp.1746, 2006. </t>
  </si>
  <si>
    <t>1746</t>
  </si>
  <si>
    <t xml:space="preserve">Peeyush Bhargava, Kathy C. Chuang, Kenway Chen, Alan Zehnder, "Moisture diffusion properties of HFPE-II-52 polyimide", Journal of Applied Polymer Science, vol.102, no.4, pp.3471, 2006.  </t>
  </si>
  <si>
    <t xml:space="preserve">Vijayanand Muralidharan, Chung-Yuen Hui, "Effect of heating rate on steam pressure induced in crack-like cavities in moisture saturated polymer matrix composites", International Journal of Solids and Structures, vol.43, no.20, pp.6085, 2006.  </t>
  </si>
  <si>
    <t>6085</t>
  </si>
  <si>
    <t xml:space="preserve">Chung-Yuen Hui, Vijayanand Muralidharan, Michael O. Thompson, "Steam pressure induced in crack-like cavities in moisture saturated polymer matrix composites during rapid heating", International Journal of Solids and Structures, vol.42, no.3-4, pp.1055, 2005.  </t>
  </si>
  <si>
    <t>1055</t>
  </si>
  <si>
    <t xml:space="preserve">L. Angrisani, L. Bechou, D. Dallet, P. Daponte, Y. Ousten, "Detection and location of defects in electronic devices by means of scanning ultrasonic microscopy and the wavelet transform", Measurement, vol.31, no.2, pp.77, 2002.  </t>
  </si>
  <si>
    <t xml:space="preserve">F. W. GIACOBBE, "MOISTURE ABSORPTION BY ENCAPSULATED MICROCHIP PACKAGES", Journal of Electronics Manufacturing, vol.10, no.03, pp.201, 2000.  </t>
  </si>
  <si>
    <t xml:space="preserve">P McCluskey, F Lilie, O Beysser, A Gallo, "Low temperature delamination of plastic encapsulated microcircuits", Microelectronics Reliability, vol.38, no.12, pp.1829, 1998.  </t>
  </si>
  <si>
    <t xml:space="preserve">John Wall, Nihal Sinnadurai, "The past, present and future of EEE components for space application: COTS ‐ the next generation", Microelectronics International, vol.15, no.3, pp.7, 1998.  </t>
  </si>
  <si>
    <t xml:space="preserve">M. Pecht, Y. Ranade, J. Pecht, "Effect of Delamination on Moisture Accelerated Failures in Plastic Encapsulated Microcircuits", Circuit World, vol.23, no.4, pp.11, 1997.  </t>
  </si>
  <si>
    <t xml:space="preserve">Michael G. Pecht, Luu T. Nguyen, "Plastic Packaging", Microelectronics Packaging Handbook, pp.394, 1997.  </t>
  </si>
  <si>
    <t xml:space="preserve">Chia Lung Chang, Cheng Lun Chang, Ying Long Wang, "Effects of Material Properties and Thickness of Die Attach on Package Delamination of IC Packages", Advanced Materials Research, vol.479-481, pp.2564, 2012.  </t>
  </si>
  <si>
    <t>2564</t>
  </si>
  <si>
    <t xml:space="preserve">Shufeng Zhao, Xingshou Pang, "Investigation of delamination control in plastic package", Microelectronics Reliability, vol.49, no.3, pp.350, 2009.  </t>
  </si>
  <si>
    <t xml:space="preserve">P. Berthier, D. Laffitte, J. Perinet, J.L. Goudard, X. Boddaert, P. Chazan, "New qualification approaches for opto-electronic devices", 52nd Electronic Components and Technology Conference 2002. (Cat. No.02CH37345), pp.551-557, 2002. Show Article </t>
  </si>
  <si>
    <t xml:space="preserve">Yong Liu, Power Electronic Packaging, pp.345, 2012. </t>
  </si>
  <si>
    <t xml:space="preserve">Weidong Huang, Denis Bai, Andy Luo, "Stress simulation for 2N gold wires and evaluation on the stitch bond shapes", 2011 International Symposium on Advanced Packaging Materials (APM), pp.134-140, 2011. Show Article </t>
  </si>
  <si>
    <t xml:space="preserve">Tanja Braun, Karl-Friedrich Becker, Ole Hoelck, Steve Voges, Ruben Kahle, Pascal Graap, Markus Wöhrmann, R. Aschenbrenner, Tanja Braun, Marc Dreissigacker, Martin Schneider-Ramelow, Klaus-Dieter Lang, "Fan-Out Wafer Level Packaging - A Platform for Advanced Sensor Packaging", 2019 IEEE 69th Electronic Components and Technology Conference (ECTC), pp.861-867, 2019. Show Article </t>
  </si>
  <si>
    <t xml:space="preserve">R. Aschenbrenner, M. Töpper, T. Braun, A. Ostmann, "The Evolution of Panel Level Packaging", 2018 IEEE 2nd Electron Devices Technology and Manufacturing Conference (EDTM), pp.223-226, 2018. Show Article </t>
  </si>
  <si>
    <t xml:space="preserve">T. Braun, S. Raatz, S. Voges, R. Kahle, V. Bader, J. Bauer, K.-F. Becker, T. Thomas, R. Aschenbrenner, K.-D. Lang, "Large area compression molding for Fan-out Panel Level Packing", 2015 IEEE 65th Electronic Components and Technology Conference (ECTC), pp.1077-1083, 2015. Show Article </t>
  </si>
  <si>
    <t xml:space="preserve">T. Braun, K.-F. Becker, S. Voges, T. Thomas, R. Kahle, V. Bader, J. Bauer, R. Aschenbrenner, K.-D. Lang, "Challenges and opportunities for Fan-out Panel Level Packing (FOPLP)", 2014 9th International Microsystems, Packaging, Assembly and Circuits Technology Conference (IMPACT), pp.154-157, 2014. Show Article </t>
  </si>
  <si>
    <t xml:space="preserve">Vijay K. Nair, Carlton Hanna, Ronald Spreitzer, Johanna Swan, "Active die embedded small form factor RF packages for ultrabooks and smartphones", 2014 IEEE 64th Electronic Components and Technology Conference (ECTC), pp.1278-1283, 2014. Show Article </t>
  </si>
  <si>
    <t xml:space="preserve">T. Braun, K.-F. Becker, S. Voges, J. Bauer, R. Kahle, V. Bader, T. Thomas, R. Aschenbrenner, K.-D. Lang, "24'×18' Fan-out panel level packing", 2014 IEEE 64th Electronic Components and Technology Conference (ECTC), pp.940-946, 2014. Show Article </t>
  </si>
  <si>
    <t xml:space="preserve">T. Braun, K.-F. Becker, S. Voges, T. Thomas, R. Kahle, J. Bauer, R. Aschenbrenner, K.-D. Lang, "From wafer level to panel level mold embedding", 2013 IEEE 63rd Electronic Components and Technology Conference, pp.1235-1242, 2013. Show Article </t>
  </si>
  <si>
    <t xml:space="preserve">Lin Ji, Dexter Velez Sorono, Tai Chong Chai, Xiaowu Zhang, "3-D Numerical and Experimental Investigations on Compression Molding in Multichip Embedded Wafer Level Packaging", IEEE Transactions on Components, Packaging and Manufacturing Technology, vol.3, no.4, pp.678-687, 2013. Show Article </t>
  </si>
  <si>
    <t xml:space="preserve">William T. Chen, Andy Tseng, Bernd K. Appelt, "Thin packages enabling thin mobile products", 2012 14th International Conference on Electronic Materials and Packaging (EMAP), pp.1-5, 2012. Show Article </t>
  </si>
  <si>
    <t xml:space="preserve">Bernd K Appelt, Andy Tseng, Shoji Uegaki, Kay Essig, "Thin packaging - What is next?", 2012 2nd IEEE CPMT Symposium Japan, pp.1-4, 2012. Show Article </t>
  </si>
  <si>
    <t xml:space="preserve">T. Braun, M. Bründel, K.-F. Becker, R. Kahle, K. Piefke, U. Scholz, F. Haag, V. Bader, S. Voges, T. Thomas, R. Aschenbrenner, K.-D. Lang, "Through mold via technology for multi-sensor stacking", 2012 IEEE 14th Electronics Packaging Technology Conference (EPTC), pp.316-321, 2012. Show Article </t>
  </si>
  <si>
    <t xml:space="preserve">M. Briindel, U. Scholz, F. Haag, E. Graf, T. Braun, K.-F. Becker, "Substrateless sensor packaging using wafer level fan-out technology", 2012 IEEE 14th Electronics Packaging Technology Conference (EPTC), pp.441-444, 2012. Show Article </t>
  </si>
  <si>
    <t xml:space="preserve">Dexter Velez Sorono, Ji Lin, Chai Tai Chong, Ser Choong Chong, Srinivasa Rao Vempati, "Study on mold flow during compression molding for embedded wafer level package (EMWLP) with multiple chips", 2012 IEEE 14th Electronics Packaging Technology Conference (EPTC), pp.336-341, 2012. Show Article </t>
  </si>
  <si>
    <t xml:space="preserve">T. Braun, K.-F. Becker, L. Böttcher, A. Ostmann, E. Jung, S. Voges, T. Thomas, R. Kahle, V. Bader, J. Bauer, R. Aschenbrenner, M. Schneider Ramelow, K.-D. Lang, "Large area mold embedding technology with PCB based redistribution", 2012 35th IEEE/CPMT International Electronics Manufacturing Technology Conference (IEMT), pp.1-7, 2012. Show Article </t>
  </si>
  <si>
    <t xml:space="preserve">Bernd K Appelt, "The thin package challenge", 2012 4th Electronic System-Integration Technology Conference, pp.1-4, 2012. Show Article </t>
  </si>
  <si>
    <t xml:space="preserve">Bernd K. Appelt, Bruce Su, Dora Lee, Uno Yen, Mike Hung, "Embedded component substrates moving forward", 2011 IEEE 13th Electronics Packaging Technology Conference, pp.558-561, 2011. Show Article </t>
  </si>
  <si>
    <t xml:space="preserve">Lin Ji, Hyoung Joon Kim, FaXing Che, Shan Gao, Damaruganath Pinjala, "Numerical study of preventing flow-induced die-shift in the compression molding for embedded wafer level packaging", 2011 IEEE 13th Electronics Packaging Technology Conference, pp.406-411, 2011. Show Article </t>
  </si>
  <si>
    <t xml:space="preserve">T. Braun, K.-F. Becker, K. Piefke, S. Voges, T. Thomas, M. Töpper, T. Fischer, R. Kahle, V. Bader, J. Bauer, R. Aschenbrenner, K.-D. Lang, "3D stacking approaches for mold embedded packages", 18th European Microelectronics &amp; Packaging Conference, pp.1-8, 2011. Show Article </t>
  </si>
  <si>
    <t xml:space="preserve">T. Braun, K.-F. Becker, S. Voges, T. Thomas, R. Kahle, V. Bader, J. Bauer, K. Piefke, R. Krüger, R. Aschenbrenner, K.-D. Lang, "Through mold vias for stacking of mold embedded packages", 2011 IEEE 61st Electronic Components and Technology Conference (ECTC), pp.48-54, 2011. Show Article </t>
  </si>
  <si>
    <t xml:space="preserve">Heikki Kuisma, André Cardoso, Tanja Braun, "Fan-out wafer-level packaging as packaging technology for MEMS", Handbook of Silicon Based MEMS Materials and Technologies, pp.707, 2020.  </t>
  </si>
  <si>
    <t xml:space="preserve">T. Thomas, S. Voges, T. Braun, S. Raatz, R. Kahle, K.-F. Becker, M. Koch, M. Fliess, J. Bauer, M. Schneider-Ramelow, K.-D. Lang, "High viscosity paste dosing for microelectronic applications", International Symposium on Microelectronics, vol.2016, no.1, pp.000345, 2016.  </t>
  </si>
  <si>
    <t xml:space="preserve">T Brettschneider, C Dorrer, M Bründel, R Zengerle, M Daub, "Wafer-level packaging and laser bonding as an approach for silicon-into-lab-on-chip integration", Journal of Micromechanics and Microengineering, vol.23, no.5, pp.055005, 2013.  </t>
  </si>
  <si>
    <t>0550</t>
  </si>
  <si>
    <t xml:space="preserve">Z.E. Coffman, R.J. Teti, S.C. Miller, M.A. Gribbons, "Low cost plastic packaging for high-power limiters", 2002 IEEE 11th Topical Meeting on Electrical Performance of Electronic Packaging, pp.79-82, 2002. Show Article </t>
  </si>
  <si>
    <t xml:space="preserve">M.F. Davis, A. Sutono, K. Lim, J. Laskar, V. Sundaram, J. Hobbs, G.E. White, R. Tummala, "RF-microwave multi-layer integrated passives using fully organic System on Package (SOP) technology", 2001 IEEE MTT-S International Microwave Sympsoium Digest (Cat. No.01CH37157), vol.3, pp.1731-1734 vol.3, 2001. Show Article </t>
  </si>
  <si>
    <t xml:space="preserve">R.J. Teti, R.E. Hayes, "Novel HDI microwave chip on flex (MCOF) broadside coupler designs", 2000 IEEE MTT-S International Microwave Symposium Digest (Cat. No.00CH37017), vol.3, pp.1303-1306 vol.3, 2000. Show Article </t>
  </si>
  <si>
    <t xml:space="preserve">E. Bektas, K. Broermann, G. Pećanac, S. Rzepka, C. Silber, B. Wunderle, "Robust design optimization: On methodology and short review", 2017 18th International Conference on Thermal, Mechanical and Multi-Physics Simulation and Experiments in Microelectronics and Microsystems (EuroSimE), pp.1-7, 2017. Show Article </t>
  </si>
  <si>
    <t xml:space="preserve">Weihai Zhang, Daoguo Yang, Leo Ernst, Bingbing Zhang, Wen Yang, Miao Cai, "Interface crack propagation between epoxy moulding compound and copper", 2016 17th International Conference on Thermal, Mechanical and Multi-Physics Simulation and Experiments in Microelectronics and Microsystems (EuroSimE), pp.1-8, 2016. Show Article </t>
  </si>
  <si>
    <t xml:space="preserve">Bingbing Zhang, Daoguo Yang, "Delamination modeling in LED package by cohesive zone method", 2013 14th International Conference on Electronic Packaging Technology, pp.1217-1221, 2013. Show Article </t>
  </si>
  <si>
    <t xml:space="preserve">G. Schlottig, I. Maus, H. Walter, K. M. B. Jansen, H. Pape, B. Wunderle, L. J. Ernst, "Interfacial fracture parameters of silicon-to-molding compound", 2010 Proceedings 60th Electronic Components and Technology Conference (ECTC), pp.1939-1945, 2010. Show Article </t>
  </si>
  <si>
    <t xml:space="preserve">Gerd Schlottig, An Xiao, Heinz Pape, Bernhard Wunderle, Leo J. Ernst, "Interfacial strength of Silicon-to-Molding Compound changes with thermal residual stress", 2010 11th International Thermal, Mechanical &amp; Multi-Physics Simulation, and Experiments in Microelectronics and Microsystems (EuroSimE), pp.1-5, 2010. Show Article </t>
  </si>
  <si>
    <t xml:space="preserve">A. Xiao, G. Schlottig, H. Pape, B. Wunderle, O. van der Sluis, K. M. B. Jansen, L. J. Ernst, "Establishing mixed mode fracture properties of EMC-Copper (-oxide) interfaces at various temperatures", 2009 International Conference on Electronic Packaging Technology &amp; High Density Packaging, pp.1138-1143, 2009. Show Article </t>
  </si>
  <si>
    <t xml:space="preserve">A. Xiao, J. de Vreugd, H. Pape, B. Wunderle, K M. B. Jansen, L. J. Ernst, "Establishing fracture properties of EMC-Copper interfaces in the visco-elastic temperature region", 2009 59th Electronic Components and Technology Conference, pp.239-245, 2009. Show Article </t>
  </si>
  <si>
    <t xml:space="preserve">A. Xiao, G. Schlottig, H. Pape, B. Wunderle, K. M. B. Jansen, L. J. Ernst, Experimental and Applied Mechanics, Volume 6, pp.393, 2011. </t>
  </si>
  <si>
    <t xml:space="preserve">Marco Rovitto, "Molding Process Simulation and Viscoelastic Model for Package Warpage Anticipation", 2024 IEEE 10th Electronics System-Integration Technology Conference (ESTC), pp.1-4, 2024. Show Article </t>
  </si>
  <si>
    <t xml:space="preserve">CS Foong, Amirul Afripin, Nishant Lakhera, Trent Uehling, "Analysis of Thin Flip Chip Chip-Scale Package Warpage Causes and Variations", 2024 IEEE 74th Electronic Components and Technology Conference (ECTC), pp.1286-1292, 2024. Show Article </t>
  </si>
  <si>
    <t xml:space="preserve">Yu-Wei Huang, Ruchi Ashok Kumar Yadav, Hong-Yu Lin, Chien-Han Lee, Chang-Chun Lee, "Study of Stress and Warpage Estimate of FOWLP under Hygro-Thermal Coupling Loading Condition", 2024 IEEE 74th Electronic Components and Technology Conference (ECTC), pp.1599-1602, 2024. Show Article </t>
  </si>
  <si>
    <t xml:space="preserve">Y.C. Chen, K.N. Chiang, "Warpage Estimation of Panel-Level Packaging by AI-assisted Design on Simulation", 2024 25th International Conference on Thermal, Mechanical and Multi-Physics Simulation and Experiments in Microelectronics and Microsystems (EuroSimE), pp.1-5, 2024. Show Article </t>
  </si>
  <si>
    <t xml:space="preserve">Nadzirah Yahya, Ravinder Krishnan, K H Loh, "Understanding the effect of molding compound mechanical properties on the electrical performances drift of hall effect sensor", 2016 IEEE 37th International Electronics Manufacturing Technology (IEMT) &amp; 18th Electronics Materials and Packaging (EMAP) Conference, pp.1-5, 2016. Show Article </t>
  </si>
  <si>
    <t xml:space="preserve">Yong Sun, Hyun-Seop Lee, Bongtae Han, "Measurement of the Comprehensive Viscoelastic Properties of Advanced EMC Using FBG Sensor", 2016 IEEE 66th Electronic Components and Technology Conference (ECTC), pp.531-537, 2016. Show Article </t>
  </si>
  <si>
    <t xml:space="preserve">Chien-Yi Huang, "Intelligent Parametric Design for a Robust LED Encapsulation Process", IEEE Transactions on Components, Packaging and Manufacturing Technology, vol.2, no.11, pp.1919-1927, 2012. Show Article </t>
  </si>
  <si>
    <t>1919</t>
  </si>
  <si>
    <t xml:space="preserve">Wenqian Li, Xinda Wang, Ruiqian Zheng, Xiaohui Zhao, Hao Zheng, Zhiyan Zhao, Mengxuan Cheng, Yong Jiang, Yuxi Jia, "Finite element analysis of 2.5D packaging processes based on multi-physics field coupling for predicting the reliability of IC components", Microelectronics Reliability, vol.163, pp.115530, 2024.  </t>
  </si>
  <si>
    <t xml:space="preserve">Chin-Hsin Lo, Te-Yuan Chang, Ting-Yu Lee, Sheng-Jye Hwang, "Analysis of Warpage and Reliability of Very Thin Profile Fine Pitch Ball Grid Array", Heliyon, pp.e35459, 2024.  </t>
  </si>
  <si>
    <t>3545</t>
  </si>
  <si>
    <t xml:space="preserve">Chia-Wei Liang, Yu-Chi Sung, Sheng-Jye Hwang, Ming-Hsiang Shih, Wen-Hsiang Liao, Te-Hsun Lin, Dong-Yan Yang, "Fan-out panel-level package warpage and reliability analyses considering the fabrication process", Journal of Manufacturing Processes, vol.119, pp.649, 2024.  </t>
  </si>
  <si>
    <t xml:space="preserve">Ming-Yu Lin, Yong-Jie Zeng, Sheng-Jye Hwang, Ming-Han Wang, Hui-Ping Liu, Chin-Lung Fang, "Warpage and residual stress analyses of post-mold cure process of IC packages", The International Journal of Advanced Manufacturing Technology, 2022.  </t>
  </si>
  <si>
    <t xml:space="preserve">Sukrut Prashant Phansalkar, Changsu Kim, Bongtae Han, "Effect of critical properties of epoxy molding compound on warpage prediction: A critical review", Microelectronics Reliability, vol.130, pp.114480, 2022.  </t>
  </si>
  <si>
    <t xml:space="preserve">Weijia Chen, Dianyun Zhang, Xiang Ren, Jim Lua, "A Coupled Flow and Residual Stress Model for Predicting Performance Variations of Composites Manufactured via Vacuum Assisted Resin Transfer Molding", AIAA Scitech 2020 Forum, 2020.  </t>
  </si>
  <si>
    <t xml:space="preserve">Weijia Chen, Dianyun Zhang, "Improved Prediction of Residual Stress Induced Warpage in Thermoset Composites Using a Multiscale Thermo-Viscoelastic Processing Model", Composites Part A: Applied Science and Manufacturing, pp.105575, 2019.  </t>
  </si>
  <si>
    <t xml:space="preserve">Weijia Chen, Dianyun Zhang, "A Multi-Physics Processing Model for Predicting Residual Stress Development in Fiber-Reinforced Composites", 2018 AIAA/ASCE/AHS/ASC Structures, Structural Dynamics, and Materials Conference, 2018.  </t>
  </si>
  <si>
    <t xml:space="preserve">Sibin Saseendran, Maciej Wysocki, Janis Varna, "Evolution of viscoelastic behaviour of a curing LY5052 epoxy resin in the rubbery state", Advanced Composite Materials, pp.1, 2017.  </t>
  </si>
  <si>
    <t>5052</t>
  </si>
  <si>
    <t xml:space="preserve">Siow Ling Ho, Shailendra P. Joshi, Andrew A. O. Tay, "Heating rate dependent delamination of metal–polymer interfaces: experiments and modeling", International Journal of Fracture, vol.187, no.2, pp.227, 2014.  </t>
  </si>
  <si>
    <t xml:space="preserve">Sushma Madduri, Bahgat G. Sammakia, Bill Infantolino, Satish Chaparala, "A review of non-hermetic optoelectronic packaging", 2008 11th Intersociety Conference on Thermal and Thermomechanical Phenomena in Electronic Systems, pp.913-919, 2008. Show Article </t>
  </si>
  <si>
    <t xml:space="preserve">R. Rajsuman, "Iddq testing for CMOS VLSI", Proceedings of the IEEE, vol.88, no.4, pp.544-568, 2000. Show Article </t>
  </si>
  <si>
    <t xml:space="preserve">Jongwoo Park, D.G. Harlow, H.F. Nied, "Characterization of interfacial adhesion damage induced by accelerated life testing", IEEE Transactions on Advanced Packaging, vol.23, no.1, pp.100-107, 2000. Show Article </t>
  </si>
  <si>
    <t xml:space="preserve">A. Casasnovas, A.F. Moor, "The rational use of plastic parts in satellites", Proceedings of the 1998 IEEE International Frequency Control Symposium (Cat. No.98CH36165), pp.422-429, 1998. Show Article </t>
  </si>
  <si>
    <t xml:space="preserve">J. Scalise, "Plastic encapsulated microcircuits (PEM) qualification testing", 1996 Proceedings 46th Electronic Components and Technology Conference, pp.392-397, 1996. Show Article </t>
  </si>
  <si>
    <t xml:space="preserve">Sheng Liu, Yuhai Mei, "Behavior of delaminated plastic IC packages subjected to encapsulation cooling, moisture absorption, and wave soldering", IEEE Transactions on Components, Packaging, and Manufacturing Technology: Part A, vol.18, no.3, pp.634-645, 1995. Show Article </t>
  </si>
  <si>
    <t xml:space="preserve">J.C. Spitsbergen, "Reliability of electronic devices containing epoxy resins", Proceedings of Electro/International 1995, pp.421-433, 1995. Show Article </t>
  </si>
  <si>
    <t xml:space="preserve">Semiconductor Packaging, pp.61, 2011. </t>
  </si>
  <si>
    <t xml:space="preserve">Semiconductor Packaging, pp.45, 2011. </t>
  </si>
  <si>
    <t xml:space="preserve">Semiconductor Packaging, pp.23, 2011. </t>
  </si>
  <si>
    <t xml:space="preserve">"Popcorning in Plastic Packages", Modeling and Simulation for Microelectronic Packaging Assembly, pp.499, 2011.  </t>
  </si>
  <si>
    <t xml:space="preserve">Leon Lantz, Seongdeok Hwang, Michael Pecht, "Characterization of plastic encapsulant materials as a baseline for quality assessment and reliability testing", Microelectronics Reliability, vol.42, no.8, pp.1163, 2002.  </t>
  </si>
  <si>
    <t>1163</t>
  </si>
  <si>
    <t xml:space="preserve">Joseph A. Scalise, "Qualification of plastic encapsulated microcircuits (PEM) for avionicsBased on ``Plastic Encapsulated Microcircuits (PEM) Qualification Testing'', by J. A. Scalise, which appeared in the Proceedings of the 46th Electronic Components and Technology Conference, Orlando, FL, U.S.A., 28–31 May 1996, pp. 392–397. © 1996 IEEE.", Microelectronics Reliability, vol.38, no.3, pp.353, 1998.  </t>
  </si>
  <si>
    <t xml:space="preserve">Marcel Kettelgerdes, Peter Mezmer, Michael J. Haeussler, Gunnar Böttger, Majid Tavakolibasti, Amit Pandey, Hüseyin Erdogan, Gordon Elger, Ralph Schacht, Bernhard Wunderle, "Realization, multi-field coupled simulation and characterization of a thermo-mechanically robust LiDAR front end on a copper coated glass substrate", 2023 IEEE 73rd Electronic Components and Technology Conference (ECTC), pp.753-760, 2023. Show Article </t>
  </si>
  <si>
    <t xml:space="preserve">Jing Lu, Bin Luo, "Reliability Analysis of Vertical Cavity Surface-Emitting Lasers Based on the Gamma Process", IEEE Access, vol.8, pp.10686-10692, 2020. Show Article </t>
  </si>
  <si>
    <t>1068</t>
  </si>
  <si>
    <t xml:space="preserve">Keun Ho Rhew, Su Chang Jeon, O-Kyun Kwon, Dae Hee Lee, Byung Soo Yoo, Ilgu Yun, "Reliability Assessment of 1.55-μM Vertical Cavity Surface Emitting Lasers for Optical Communication Systems", 2007 IEEE International Reliability Physics Symposium Proceedings. 45th Annual, pp.476-479, 2007. Show Article </t>
  </si>
  <si>
    <t xml:space="preserve">B.M. Hawkins, R.A. Hawthorne, J.K. Guenter, J.A. Tatum, J.R. Biard, "Reliability of various size oxide aperture VCSELs", 52nd Electronic Components and Technology Conference 2002. (Cat. No.02CH37345), pp.540-550, 2002. Show Article </t>
  </si>
  <si>
    <t xml:space="preserve">T. Takeshita, T. Kagawa, K. Tateno, O. Tadanaga, Y. Tohmori, C. Amano, "Degradation behavior of 850-nm vertical-cavity surface-emitting lasers with an air-post index-guide structure", Journal of Lightwave Technology, vol.20, no.4, pp.722-729, 2002. Show Article </t>
  </si>
  <si>
    <t xml:space="preserve">H.-C. Neitzert, A. Piccirillo, B. Gobbi, "Sensitivity of proton implanted VCSELs to electrostatic discharge pulses", IEEE Journal of Selected Topics in Quantum Electronics, vol.7, no.2, pp.231-241, 2001. Show Article </t>
  </si>
  <si>
    <t xml:space="preserve">R.W. Herrick, Y.M. Cheng, P.M. Petroff, "Failure analysis of 850 nm proton-implanted VCSELs", 1997 Digest of the IEEE/LEOS Summer Topical Meeting: Vertical-Cavity Lasers/Technologies for a Global Information Infrastructure/WDM Components Technology/Advanced Semiconductor Lasers and Application, pp.77-78, 1997. Show Article </t>
  </si>
  <si>
    <t xml:space="preserve">K.P. Jackson, "Low-cost, compact, gigabit transceivers for data communication", 1997 Proceedings 47th Electronic Components and Technology Conference, pp.1-6, 1997. Show Article </t>
  </si>
  <si>
    <t xml:space="preserve">Xu Yang, Guowei Zhao, Mingxin Li, Dennis Deppe, "Stress test of lithographic vertical-cavity surface-emitting lasers under extreme operating conditions", Electronics Letters, vol.51, no.16, pp.1279-1280, 2015.  </t>
  </si>
  <si>
    <t xml:space="preserve">Robert W. Herrick, Materials and Reliability Handbook for Semiconductor Optical and Electron Devices, pp.147, 2013. </t>
  </si>
  <si>
    <t xml:space="preserve">Keun Ho Rhew, Su Chang Jeon, Dae Hee Lee, Byueng-Su Yoo, Ilgu Yun, "Reliability assessment of 1.55-μm vertical cavity surface emitting lasers with tunnel junction using high-temperature aging tests", Microelectronics Reliability, vol.49, no.1, pp.42, 2009.  </t>
  </si>
  <si>
    <t xml:space="preserve">S Lüders, R Baldinger, R Eichler, C Grab, B Meier, S Streuli, K Szeker, D Baumeister, S Löchner, M Feuerstack-Raible, U Stange, K Bösiger, P Robmann, B.A Schmid, S Steiner, U Straumann, P Truöl, "Compact frontend-electronics and bidirectional optical datalink for fast proportional chamber readout", Nuclear Instruments and Methods in Physics Research Section A: Accelerators, Spectrometers, Detectors and Associated Equipment, vol.484, no.1-3, pp.515, 2002.  </t>
  </si>
  <si>
    <t xml:space="preserve">Luigi Balestra, Muhammad Tanveer Riaz, Federico Giuliano, Andrea Cavallini, Susanna Reggiani, Luca Oldani, Simone Salvatore Guarnera, Mattia Rossetti, Riccardo Depetro, "Dielectric Breakdown of In-Package Epoxy Mold Compound Under Wet and Dry Conditions: Frequency and Temperature Dependence", 2024 IEEE 26th Electronics Packaging Technology Conference (EPTC), pp.690-694, 2024. Show Article </t>
  </si>
  <si>
    <t xml:space="preserve">Jonalyn J. Sia, Ian Harvey J. Arellano, "Moisture- and Saline-induced Degradation of Silver Wire and Silver-Aluminum Bond Integrity", 2023 IEEE 25th Electronics Packaging Technology Conference (EPTC), pp.1115-1120, 2023. Show Article </t>
  </si>
  <si>
    <t xml:space="preserve">Randolph Flauta, April Joy Garete, Mark Luke Farrugia, Sreetharan Sekaran, Haibin Chen, "Reliability of Ag bonding wires and its coated variants from the perspective of IMC degradation and its correlation to wire and epoxy molding compound material properties under corrosive environment", 2022 IEEE 72nd Electronic Components and Technology Conference (ECTC), pp.2071-2077, 2022. Show Article </t>
  </si>
  <si>
    <t xml:space="preserve">Mohsen Tajedini, Allison Theresa Osmanson, Yi Ram Kim, Hossein Madanipour, Choong-Un Kim, Bradley Glasscock, Muhammad Khan, "Electromigration Effect on the Pd Coated Cu Wirebond", 2021 IEEE 71st Electronic Components and Technology Conference (ECTC), pp.661-666, 2021. Show Article </t>
  </si>
  <si>
    <t xml:space="preserve">Shei Meng Loo, Ray Zhang, Geok Koon Orr, Edsel De Jesus, Raquel Fundan, Loïc Renard, Jing-En Luan, "Silver alloy wire bonding and optimization using robust development approach", 2017 IEEE 19th Electronics Packaging Technology Conference (EPTC), pp.1-5, 2017. Show Article </t>
  </si>
  <si>
    <t xml:space="preserve">Keisuke Yazawa, Matthew Parsons, Azzedin Jackson, Wenhao Chen, Alexander Campbell, John Blendell, Carol Handwerker, Peng Su, "An Evaluation of Effects of Molding Compound Properties on the Reliability of Ag Wire Bonded Components", 2017 IEEE 67th Electronic Components and Technology Conference (ECTC), pp.2231-2236, 2017. Show Article </t>
  </si>
  <si>
    <t xml:space="preserve">Yu-Wei Lin, Mei-Chen Su, Wei-Hsiang Huang, Ying-Ta Chiu, Te-Ping Shih, Kwang-Lung Lin, "Effect of doping element on the interfacial reaction behavior of Ag alloy wires bonding on Al pad after HTST and TCT tests", 2016 IEEE 18th Electronics Packaging Technology Conference (EPTC), pp.613-619, 2016. Show Article </t>
  </si>
  <si>
    <t xml:space="preserve">Maria Abu Bakar, A. Atiqah, Azman Jalar, "Review on Corrosion in Electronic Packaging Trends of Collaborative between Academia–Industry", Sustainability, vol.14, no.23, pp.15730, 2022.  </t>
  </si>
  <si>
    <t>1573</t>
  </si>
  <si>
    <t xml:space="preserve">Po-Chou Chen, Shu-Mei Chang, Hao-Chung Kuo, Fu-Cheng Chang, Yu-An Li, Chao-Cheng Ting, "Reliability Enhancement of 14 nm HPC ASIC Using Al2O3 Thin Film Coated with Room-Temperature Atomic Layer Deposition", Coatings, vol.12, no.9, pp.1308, 2022.  </t>
  </si>
  <si>
    <t xml:space="preserve">Bo-Ding Wu, Fei-Yi Hung, "Wedge bonding technologies: microstructure, mechanical properties and electrical properties of fine Al–Zn–Si alloy wire", Journal of Materials Science: Materials in Electronics, vol.31, no.12, pp.9270, 2020.  </t>
  </si>
  <si>
    <t>9270</t>
  </si>
  <si>
    <t xml:space="preserve">Leijiao Duo, Zongbo Zhang, Kun Zheng, Dan Wang, Caihong Xu, Yuzheng Xia, "Perhydropolysilazane derived SiON interfacial layer for Cu/epoxy molding compound composite", Surface and Coatings Technology, pp.125703, 2020.  </t>
  </si>
  <si>
    <t xml:space="preserve">Siang Miang Yeo, Ho-Kwang Yow, Keat Hoe Yeoh, "Lead-Free BiSnAg Soldering Process for Voidless Semiconductor Packaging", IEEE Transactions on Components, Packaging and Manufacturing Technology, vol.13, no.8, pp.1310-1315, 2023. Show Article </t>
  </si>
  <si>
    <t>1310</t>
  </si>
  <si>
    <t xml:space="preserve">Siang Miang Yeo, Ho-Kwang Yow, Keat Hoe Yeoh, "Critical Threshold Limit for Effective Solder Void Size Reduction by Vacuum Reflow Process for Power Electronics Packaging", IEEE Transactions on Components, Packaging and Manufacturing Technology, vol.13, no.7, pp.1058-1063, 2023. Show Article </t>
  </si>
  <si>
    <t>1058</t>
  </si>
  <si>
    <t xml:space="preserve">Byong Jin Kim, HyeongIl Jeon, DaeYoung Park, Gi Jeong Kim, Nam-Hee Cho, Jin Young Khim, "3D Embedded Power Package Module to Integrate Various Power Systems", 2022 IEEE 72nd Electronic Components and Technology Conference (ECTC), pp.289-295, 2022. Show Article </t>
  </si>
  <si>
    <t xml:space="preserve">Mark Cairnie, Christina DiMarino, Paul Evans, Neophytos Lophitis, "Reduce-Order Analysis and Circuit-Level Cost Function for the Numerical Optimization of Power Electronics Modules", 2021 IEEE 22nd Workshop on Control and Modelling of Power Electronics (COMPEL), pp.1-7, 2021. Show Article </t>
  </si>
  <si>
    <t xml:space="preserve">Antonio R. Sumagpang, Frederick Ray I. Gomez, Rennier S. Rodriguez, "Introduction of Reverse Pyramid Configuration with Package Construction Characterization for Die Tilt Resolution of Highly Sensitive Multi-Stacked Dice Sensor Device", 2020 IEEE 22nd Electronics Packaging Technology Conference (EPTC), pp.140-146, 2020. Show Article </t>
  </si>
  <si>
    <t xml:space="preserve">Wenchao Tian, Chuqiao Wang, Zhanghan Zhao, Xuegui Feng, Zhengguo Wen, "Temperature cycle reliability analysis and life prediction of plastic encapsulated power semiconductor devices", 2020 21st International Conference on Electronic Packaging Technology (ICEPT), pp.1-4, 2020. Show Article </t>
  </si>
  <si>
    <t xml:space="preserve">Sujay Singh, Jifa Hao, Daniel Hoffman, Thomas Dixon, Andrew Zedolik, Joe Fazio, Thomas E. Kopley, "Effects of Die-Attach Voids on the Thermal Impedance of Power Electronic Packages", IEEE Transactions on Components, Packaging and Manufacturing Technology, vol.7, no.10, pp.1608-1616, 2017. Show Article </t>
  </si>
  <si>
    <t>1608</t>
  </si>
  <si>
    <t xml:space="preserve">Yumin Liu, Yong Liu, "Parameter optimization in assembly manufacturing process for a power module", 2014 IEEE 64th Electronic Components and Technology Conference (ECTC), pp.1601-1605, 2014. Show Article </t>
  </si>
  <si>
    <t xml:space="preserve">Yong Liu, Yumin Liu, Zhongfa Yuan, Tyler Chen, Keunhyuk Lee, Suresh Belani, "Warpage analysis and improvement for a power module", 2013 IEEE 63rd Electronic Components and Technology Conference, pp.475-480, 2013. Show Article </t>
  </si>
  <si>
    <t xml:space="preserve">H. Zhang, S.S. Ang, A. Mantooth, J.C. Balda, "A 6.5kV wire-bondless, double-sided cooling power electronic module", 2012 IEEE Energy Conversion Congress and Exposition (ECCE), pp.444-450, 2012. Show Article </t>
  </si>
  <si>
    <t xml:space="preserve">Yuanhao Huang, Maoyu Li, Yuneng Lai, Zunmiao Chen, Jianhua Zhang, "Laser bonding system for semiconductor device and MEMS encapsulation", 2011 12th International Conference on Electronic Packaging Technology and High Density Packaging, pp.1-4, 2011. Show Article </t>
  </si>
  <si>
    <t xml:space="preserve">Yi Su, Anup Bhalla, Daniel Ng, Fei Wang, Jonathan Xue, Ji Pan, "Design and characterization of a 3D half-bridge semiconductor power module in a DFN3×3 package for DC-DC buck converter application", 2011 IEEE 23rd International Symposium on Power Semiconductor Devices and ICs, pp.256-259, 2011. Show Article </t>
  </si>
  <si>
    <t xml:space="preserve">Jianghai Gu, Lihua Liang, Yong Liu, "A substructure method for strip level warpage simulation of a power module in assembly process", 2011 12th Intl. Conf. on Thermal, Mechanical &amp; Multi-Physics Simulation and Experiments in Microelectronics and Microsystems, pp.1/7-7/7, 2011. Show Article </t>
  </si>
  <si>
    <t xml:space="preserve">B. Wunderle, M. Klein, L. Dietrich, M. Abo Ras, R. Mrossko, D. May, R. Schacht, H. Oppermann, B. Michel, H. Reichl, "Advances in thermal interface technology: mono-metal interconnect formation, processing and characterisation", 2010 12th IEEE Intersociety Conference on Thermal and Thermomechanical Phenomena in Electronic Systems, pp.1-10, 2010. Show Article </t>
  </si>
  <si>
    <t xml:space="preserve">Yuanxiang Zhang, Lihua Liang, Xuefan Chen, Yong Liu, Timwah Luk, Scott Irving, "Impact of the UBM geometry and solder bump shape on electromigration reliability in a package system", EuroSimE 2009 - 10th International Conference on Thermal, Mechanical and Multi-Physics Simulation and Experiments in Microelectronics and Microsystems, pp.1-6, 2009. Show Article </t>
  </si>
  <si>
    <t xml:space="preserve">Yong Liu, Power Electronic Packaging, pp.427, 2012. </t>
  </si>
  <si>
    <t xml:space="preserve">Yong Liu, Power Electronic Packaging, pp.27, 2012. </t>
  </si>
  <si>
    <t xml:space="preserve">Yong Liu, Power Electronic Packaging, pp.89, 2012. </t>
  </si>
  <si>
    <t xml:space="preserve">"Power and Thermal Cycling, Solder Joint Fatigue Life", Modeling and Simulation for Microelectronic Packaging Assembly, pp.413, 2011.  </t>
  </si>
  <si>
    <t xml:space="preserve">Modeling and Simulation for Microelectronic Packaging Assembly, pp.361, 2011. </t>
  </si>
  <si>
    <t xml:space="preserve">Yong Liu, "Trends of power semiconductor wafer level packaging", Microelectronics Reliability, vol.50, no.4, pp.514, 2010.  </t>
  </si>
  <si>
    <t xml:space="preserve">Bernhard Wunderle, B. Michel, "Lifetime modelling for microsystems integration: from nano to systems", Microsystem Technologies, vol.15, no.6, pp.799, 2009.  </t>
  </si>
  <si>
    <t xml:space="preserve">Bernhard Wunderle, K.-F. Becker, R. Sinning, O. Wittler, R. Schacht, H. Walter, M. Schneider-Ramelow, K. Halser, N. Simper, B. Michel, H. Reichl, "Thermo-mechanical reliability during technology development of power chip-on-board assemblies with encapsulation", Microsystem Technologies, vol.15, no.9, pp.1467, 2009.  </t>
  </si>
  <si>
    <t>1467</t>
  </si>
  <si>
    <t xml:space="preserve">Zijian Wang, Wen Yang, Cheng Zhu, Shangxian Wu, Yan Ni, Daoguo Yang, "Warpage Analysis and Optimization of Fan-Out Panel-Level Packaging in Hygrothermal Environment", 2023 24th International Conference on Electronic Packaging Technology (ICEPT), pp.1-5, 2023. Show Article </t>
  </si>
  <si>
    <t xml:space="preserve">Tingting Song, Guangping Shao, Zongwei Wang, Jian Pang, Sun Tuobei, Keqing Ouyang, "An optimization method of package warpage simulation based on parameter calibration", 2022 23rd International Conference on Electronic Packaging Technology (ICEPT), pp.1-4, 2022. Show Article </t>
  </si>
  <si>
    <t xml:space="preserve">Hungsuk You, Kyung Deuk Min, Choong-Jae Lee, Jun-Ho Jang, Dong-Gil Kang, Seung-Boo Jung, "Evaluation of bonding characteristics of thermal compression bonded solder joints via nanoindentation test", 2021 IEEE 71st Electronic Components and Technology Conference (ECTC), pp.2178-2183, 2021. Show Article </t>
  </si>
  <si>
    <t xml:space="preserve">Haksan Jeong, Kwang-Ho Jung, Choong-Jae Lee, Kyung Deuk Min, Seung-Boo Jung, "Thermomechanical Properties of Fan-Out Wafer Level Package Fabricated with Various Epoxy Mold Compound", 2019 22nd European Microelectronics and Packaging Conference &amp; Exhibition (EMPC), pp.1-5, 2019. Show Article </t>
  </si>
  <si>
    <t xml:space="preserve">Pradeep Lall, Kartik Goyal, "Study on the effect of fixtures on deformation and warpage of the double-sided flexible printed circuit board through reflow using DIC", 2017 16th IEEE Intersociety Conference on Thermal and Thermomechanical Phenomena in Electronic Systems (ITherm), pp.1306-1314, 2017. Show Article </t>
  </si>
  <si>
    <t xml:space="preserve">Fabiano A. Colling, Carlos A. M. Moraes, Celso R. Peter, Eduardo L. Rhod, Willyan Hasenkamp, Dong-Hyun Park, Tae S. Oh, "Numerical evaluation of warpage in PoP encapsulated semiconductors", 2015 30th Symposium on Microelectronics Technology and Devices (SBMicro), pp.1-4, 2015. Show Article </t>
  </si>
  <si>
    <t xml:space="preserve">Pradeep Lall, Kewal Patel, Vikalp Narayan, "Model for Inverse Determination of Process and Material Parameters for Control of Package-on-Package Warpage", IEEE Transactions on Components, Packaging and Manufacturing Technology, vol.5, no.9, pp.1358-1375, 2015. Show Article </t>
  </si>
  <si>
    <t xml:space="preserve">Yabing Zou, Zhenfeng Zhao, "Effect of package thermal warpage for POP assembling technique", 2014 15th International Conference on Electronic Packaging Technology, pp.1142-1145, 2014. Show Article </t>
  </si>
  <si>
    <t xml:space="preserve">Pradeep Lall, Kewal Patel, Vikalp Narayan, "Model for prediction of package-on-package warpage and the effect of process and material parameters", 2013 IEEE 63rd Electronic Components and Technology Conference, pp.608-622, 2013. Show Article </t>
  </si>
  <si>
    <t xml:space="preserve">Yu-bing Gong, Chuan-sheng Cen, "Study on the warpage and thermal stress in wire bonding and C4 stacked chip package", 2012 13th International Conference on Electronic Packaging Technology &amp; High Density Packaging, pp.720-724, 2012. Show Article </t>
  </si>
  <si>
    <t xml:space="preserve">Shi Lingfeng, Xiao Yuanming, Zhang Ke, Jia Jun, Liu Chen, Lai Xinquan, "A novel four layers package-on-package stacking technique", 2011 International Symposium on Advanced Packaging Materials (APM), pp.399-402, 2011. Show Article </t>
  </si>
  <si>
    <t xml:space="preserve">Peng Sun, Vincent Leung, Debbie Yang, Robin Lou, Daniel Shi, Tom Chung, "Development of a new Package-on-Package (PoP) structure for next-generation portable electronics", 2010 Proceedings 60th Electronic Components and Technology Conference (ECTC), pp.1957-1963, 2010. Show Article </t>
  </si>
  <si>
    <t xml:space="preserve">Dongji Xie, Dongkai Shangguan, David Geiger, Dinesh Gill, Varatharajan Vellppan, Karuna Chinniah, "Head in pillow (HIP) and yield study on SIP and PoP assembly", 2009 59th Electronic Components and Technology Conference, pp.752-758, 2009. Show Article </t>
  </si>
  <si>
    <t xml:space="preserve">Dongji Xie, David Geiger, Dongkai Shangguan, Billy Hu, Jonas Sjoberg, "Yield Study of Inline Package on Package (PoP) Assembly", 2008 10th Electronics Packaging Technology Conference, pp.1202-1208, 2008. Show Article </t>
  </si>
  <si>
    <t xml:space="preserve">Y. Venkata Naga Chandana, N. Venu Kumar, "Parametric study of thermally induced warpage of FpBGA package using finite element methods", Materials Today: Proceedings, 2021.  </t>
  </si>
  <si>
    <t xml:space="preserve">Haksan Jeong, Kwang-Ho Jung, Choong-Jae Lee, Kyung Deuk Min, Woo-Ram Myung, Seung-Boo Jung, "Effect of epoxy mold compound and package dimensions on the thermomechanical properties of a fan-out package", Journal of Materials Science: Materials in Electronics, vol.31, no.9, pp.6835, 2020.  </t>
  </si>
  <si>
    <t>6835</t>
  </si>
  <si>
    <t xml:space="preserve">Yong Sun, Hyun-Seop Lee, Bongtae Han, Challenges in Mechanics of Time Dependent Materials, Volume 2, pp.173, 2017. </t>
  </si>
  <si>
    <t>Yeonsung Kim</t>
  </si>
  <si>
    <t>Department of Mechanical Engineering, State University of New York at Binghamton, Binghamton, NY, USA
Yeonsung Kim received the B.S. and M.S. degrees in mechanical engineering from Chung-Ang University, Seoul, Korea, in 2002 and 2004, respectively, and the Ph.D. degree in mechanical engineering from the State University of New York at Binghamton, Binghamton, NY, USA, in 2014.
He joined Samsung Electronics Company, Ltd., Suwon, Korea, in 2004, where he was involved in evaluating and improving the reliability of electronic packaging for mobile devices for four and a half years. He is currently a Packaging and Assembly Engineer with Analog Devices, Inc., Wilmington, MA, USA, where he is involved in a packaging development for microelectromechanical systems.</t>
  </si>
  <si>
    <t>Dapeng Liu</t>
  </si>
  <si>
    <t>Department of Mechanical Engineering, State University of New York at Binghamton, Binghamton, NY, USA
Dapeng Liu received the bachelor’s degree in mechanical engineering from the Harbin Institute of Technology, Harbin, China, in 2009. He is currently pursuing the Ph.D. degree with the Opto-Mechanics and Physical Reliability Laboratory, Department of Mechanical Engineering, State University of New York at Binghamton, Binghamton, NY, USA.
His current research interests include computational modeling, stress analysis, microelectromechanical systems packaging, and 3-D integration using through-silicon-via technology.</t>
  </si>
  <si>
    <t>Hohyung Lee</t>
  </si>
  <si>
    <t>Department of Mechanical Engineering, State University of New York at Binghamton, Binghamton, NY, USA
Hohyung Lee received the B.S. degree in industrial system engineering and the M.S. degree in mechanical engineering from the State University of New York at Binghamton, Binghamton, NY, USA, where he is currently pursuing the Ph.D. degree with the Opto-Mechanics and Physical Reliability Laboratory, Department of Mechanical Engineering.</t>
  </si>
  <si>
    <t>Ruiyang Liu</t>
  </si>
  <si>
    <t>Department of Mechanical Engineering, State University of New York at Binghamton, Binghamton, NY, USA
Ruiyang Liu received the B.S. degree in materials engineering from the Harbin Institute of Technology, Harbin, China, in 2012. She is currently pursuing the Ph.D. degree in mechanical engineering with the State University of New York at Binghamton, Binghamton, NY, USA.
Her current research interests include experiments and simulation to improve the reliability of microelectronics/microelectromechanical systems packaging.</t>
  </si>
  <si>
    <t>Dipak Sengupta</t>
  </si>
  <si>
    <t>Packaging and Assembly Group, Analog Devices, Inc., Wilmington, MA, USA
Dipak Sengupta received the B.Tech. degree in metallurgical engineering from IIT Kharagpur, Kharagpur, India, and the M.S. degree in materials science from the State University of New York at Stony Brook, Stony Brook, NY, USA.
He was a Senior Materials Engineer with Honeywell, Morristown, NJ, USA. He has developed various package technologies and associated assembly processes with Analog Devices Inc., Wilmington, MA, USA, for the past 28 years. He is responsible for leading development and implementation of new semiconductor package technology and also manages university relations and the patent process with the Manufacturing Group, Analog Devices Inc. He has over 20 technical publications, including six U.S. patents and several pending. His current research interests include package development for high performance microelectromechanical systems devices.
Mr. Sengupta received the H. W. Sweatt Award, which is Honeywell’s highest award for technical achievement.</t>
  </si>
  <si>
    <t>Department of Mechanical Engineering, State University of New York at Binghamton, Binghamton, NY, USA
Seungbae Park received the Ph.D. degree from Purdue University, West Lafayette, IN, USA, in 1994.
He was with IBM, Armonk, NY, USA, as a Development and Reliability Engineer, where he was responsible for flip chip technology. Since 2002, he has been teaching with the Department of Mechanical Engineering, State University of New York at Binghamton, Binghamton, NY, USA, as a Professor. He has over 100 technical publications and holds four U.S. patents. His current research interests include physical reliability for microelectronics and microelectromechanical systems packaging.
Dr. Park has served for many technical communities, such as the Chair of the iNEMI’s Modeling and Simulation Technical Work Group of the Electronics Packaging Council in the Society of Experimental Mechanics, a Reliability Committee Member of ECTC, and an Associate Editor of the ASME Journal of Electronic Packaging.</t>
  </si>
  <si>
    <t>SMIT Center &amp; Bionano Systems Laboratory, Department of Microtechnology and Nanoscience, Chalmers University of Technology, Gothenburg, Sweden</t>
  </si>
  <si>
    <t>Intel Corporation, Chandler, AZ, USA</t>
  </si>
  <si>
    <t>Robert Bosch GmbH, Automotive Electronics, Reutlingen, Germany
Delft University of Technology, Delft, The Netherlands</t>
  </si>
  <si>
    <t>P. Lou</t>
  </si>
  <si>
    <t>Robert Bosch GmbH, Automotive Electronics, Reutlingen, Germany</t>
  </si>
  <si>
    <t>C. Silber</t>
  </si>
  <si>
    <t>Ernst Consultant, Schoonhoven, Schoonhoven, The Netherlands
Emeritus Professor of Delft University of Technology, The Netherlands</t>
  </si>
  <si>
    <t>M. Sato</t>
  </si>
  <si>
    <t>The Institute of Industrial Science, University of Tokyo, Tokyo, Japan</t>
  </si>
  <si>
    <t>H. Yokoi</t>
  </si>
  <si>
    <t>Department of Mechanical Engineering, Honk Kong University of Science and Technology, Hong Kong, China</t>
  </si>
  <si>
    <t>J.K. Kim</t>
  </si>
  <si>
    <t>Department of Mechatronics Engineering, National Changhua University of Education, Changhua, Taiwan</t>
  </si>
  <si>
    <t>Yanhong Tian</t>
  </si>
  <si>
    <t>Microjoining Lab, State Key Lab of Advanced Welding Production Technology, Harbin Institute of Technology, Harbin, China</t>
  </si>
  <si>
    <t>Chunjin Hang</t>
  </si>
  <si>
    <t>Microjoining Lab, State Key Lab of Advanced Welding Production Technology, Harbin Institute of Technology, Harbin, China
Microjoing Lab, Department of Mechanical Engineering, University of Waterloo, Canada</t>
  </si>
  <si>
    <t>Chunqing Wang</t>
  </si>
  <si>
    <t>Y. Zhou</t>
  </si>
  <si>
    <t>Microjoing Lab, Department of Mechanical Engineering, University of Waterloo, Canada</t>
  </si>
  <si>
    <t>School of Mechanical Engineering, Universiti Sains Islam Malaysia, Minden, Malaysia
Chu Yee Khor received the Graduate degree in mechanical engineering and the Masters degree in computational fluid dynamics, specializing in integrated circuit packaging from Universiti Sains Malaysia, Minden, Malaysia, in 2008 and 2010, respectively. He is currently pursuing the Ph.D. degree in advanced packaging in microelectronics.
His current research interests include electronics packaging, fluid/structure interaction, fluid mechan-ics, dynamics, polymer rheology, and heat and mass transfers.</t>
  </si>
  <si>
    <t>School of Mechanical Engineering, Universiti Sains Islam Malaysia, Minden, Malaysia
Mohd Zulkifly Abdullah received the Bachelors degree in mechanical engineering from the University of Wales, Swansea, U.K., and the M.Sc. and Ph.D. degrees from the University of Strathclyde, Glasgow, U.K.
He has been a Professor of mechanical engineering with Universiti Sains Malaysia, Minden, Malaysia, since 2010. He has published numerous papers in international journals and conference proceedings. His current research interests include computational fluid dynamics, heat transfers, electronics packaging, and electronics cooling.</t>
  </si>
  <si>
    <t>School of Mechanical Engineering, Universiti Sains Islam Malaysia, Minden, Malaysia
Wei Chiat Leong received the Bachelors degree in mechanical engineering (first honors) from Universiti Sains Malaysia (USM), Minden, Malaysia, in 2010. He is currently pursuing the Ph.D. degree in electronic packaging at USM, specializing in the area of flexible printed circuit boards.
His current research interests include fluid mechanics, computational fluid dynamics, structural analysis, finite element methods, fluid/structure interactions, and electronics packaging.
Mr. Leong is an active member of the Institution of Engineers Malaysia. He is registered under the Board of Engineers Malaysia.</t>
  </si>
  <si>
    <t>M. Saraswat</t>
  </si>
  <si>
    <t>C. van 't Hof</t>
  </si>
  <si>
    <t>CTO/Philips Semiconductors, Eindhoven, MD, the Netherlands
Delft University of Technology, Delft, The Netherlands</t>
  </si>
  <si>
    <t>Philips Semiconductors, Nijmegen, AE, The Netherlands</t>
  </si>
  <si>
    <t>Motorola Philippines Inc., Philippines</t>
  </si>
  <si>
    <t>Hoffman</t>
  </si>
  <si>
    <t>Arizona State University</t>
  </si>
  <si>
    <t>Li Jianxiong</t>
  </si>
  <si>
    <t>Materials Technology, Engineering Department, ASM Assembly Automation Ltd., 16 Kung Yip Street, Kwai Chung, Hong Kong, Phone:</t>
  </si>
  <si>
    <t>Chaw Chi Cheun</t>
  </si>
  <si>
    <t>Materials Technology, ASM Assembly Automation Ltd., Kwai Chung, Hong Kong</t>
  </si>
  <si>
    <t>Tsui Ngai Kin</t>
  </si>
  <si>
    <t>Liu Deming</t>
  </si>
  <si>
    <t>A. Schubert</t>
  </si>
  <si>
    <t>Fraunhofer Institute of Reliability and Microintegration (IZM), Berlin, Germany</t>
  </si>
  <si>
    <t>H. Reichl</t>
  </si>
  <si>
    <t>Philips-CFT, Eindhoven, MD, The Netherlands</t>
  </si>
  <si>
    <t>C. Brown</t>
  </si>
  <si>
    <t>Cubic Memory Inc., Scotts Valley, CA, USA</t>
  </si>
  <si>
    <t>Wei-Chung Chen</t>
  </si>
  <si>
    <t>Advanced Semiconductor Engineering Inc., Nantze, Kaohsiung, Taiwan</t>
  </si>
  <si>
    <t>Chiu-Wen Lee</t>
  </si>
  <si>
    <t>Lu-Fu Lin</t>
  </si>
  <si>
    <t>Yen-Fu Liu</t>
  </si>
  <si>
    <t>Hau Cheng</t>
  </si>
  <si>
    <t>Te-Jung Hsu</t>
  </si>
  <si>
    <t>Kun-Ting Tsai</t>
  </si>
  <si>
    <t>Ming-Hung Chen</t>
  </si>
  <si>
    <t>Tang-Yuan Chen</t>
  </si>
  <si>
    <t>Pin-Feng Yang</t>
  </si>
  <si>
    <t>Shoji Uegaki</t>
  </si>
  <si>
    <t>Jongwoo Park</t>
  </si>
  <si>
    <t>System LSI Division, Samsung Electronics Company Limited, Yongin si, South Korea
Jongwoo Park photograph and biography not available at the time of publication.</t>
  </si>
  <si>
    <t>Yong-Bum Jo</t>
  </si>
  <si>
    <t>System LSI Division, Samsung Electronics Company Limited, Yongin si, South Korea
Yong-Bum Jo photograph and biography not available at the time of publication.</t>
  </si>
  <si>
    <t>June-Kyun Park</t>
  </si>
  <si>
    <t>System LSI Division, Samsung Electronics Company Limited, Yongin si, South Korea
June-Kyun Park photograph and biography not available at the time of publication.</t>
  </si>
  <si>
    <t>Gun-Rae Kim</t>
  </si>
  <si>
    <t>System LSI Division, Samsung Electronics Company Limited, Yongin si, South Korea
Gun-Rae Kim photograph and biography not available at the time of publication.</t>
  </si>
  <si>
    <t>Mark Whitmore</t>
  </si>
  <si>
    <t>DEK Printing Machines Ltd, Weymouth, UK</t>
  </si>
  <si>
    <t>Jeff Schake</t>
  </si>
  <si>
    <t>State Key Laboratory of Metal Matrix Composites, Shanghai Jiao Tong University, Shanghai, PR China</t>
  </si>
  <si>
    <t>School of Engineering, University of Tokyo, Tokyo, Japan</t>
  </si>
  <si>
    <t>Xing Fang</t>
  </si>
  <si>
    <t>Department of Materials Science, Fudan University, Shanghai, China</t>
  </si>
  <si>
    <t>Qiang Fang</t>
  </si>
  <si>
    <t>Jun Wang</t>
  </si>
  <si>
    <t>Hongkun Yu</t>
  </si>
  <si>
    <t>Xuefeng Shao</t>
  </si>
  <si>
    <t>Fairchild Semiconductor (Suzhou) Company Limited, China</t>
  </si>
  <si>
    <t>Economic and technological development zone, Jiangsu HuaHaiChengKe advanced material Co., Ltd, Lianyungang, Jiangsu, China</t>
  </si>
  <si>
    <t>T.M. Moore</t>
  </si>
  <si>
    <t>Texas Instruments, Inc., Dallas, TX, USA</t>
  </si>
  <si>
    <t>S.J. Kelsall</t>
  </si>
  <si>
    <t>S.H. Kim</t>
  </si>
  <si>
    <t>M. K. Electron Company Limited, Yongin si, Gyeonggi, South Korea</t>
  </si>
  <si>
    <t>J.W. Park</t>
  </si>
  <si>
    <t>S.J. Hong</t>
  </si>
  <si>
    <t>J.T. Moon</t>
  </si>
  <si>
    <t>ON Semiconductor, SCG Industries (M) Sdn Bhd, Seremban, Negeri Sembilan, Malaysia</t>
  </si>
  <si>
    <t>Y.S. Won</t>
  </si>
  <si>
    <t>IBM Canada Limited, Bromont, QUE, Canada</t>
  </si>
  <si>
    <t>Hitachi Chemical Company Limited, Yuuki, Ibaraki, Japan</t>
  </si>
  <si>
    <t>Institute of Microelectronics, Agency for Science, Technology and Research, Singapore</t>
  </si>
  <si>
    <t>Kinergy Ltd, TECHplace II, Singapore</t>
  </si>
  <si>
    <t>Institute of Microelectronics, Agency for Science, Technology and Research, Singapore
Hong Kong University of Science and Technology, Hong Kong, China</t>
  </si>
  <si>
    <t>R. Gannamani</t>
  </si>
  <si>
    <t>CALCE Electronic Packaging Research Center, University of Maryland, College Park, MD, USA
Advanced Micro Devices, Inc., Sunnyvale, CA, USA</t>
  </si>
  <si>
    <t>M. Pecht</t>
  </si>
  <si>
    <t>CALCE Electronic Packaging Research Center, University of Maryland, College Park, MD, USA</t>
  </si>
  <si>
    <t>ON Semiconductor, SCG Industries (M) Sdn Bhd, Seremban, NSDK, Malaysia</t>
  </si>
  <si>
    <t>Institute of Microelectronics, A*STAR (Agency for Science Technology and Research), Singapore</t>
  </si>
  <si>
    <t>Norhanani Jaafar</t>
  </si>
  <si>
    <t>Sorono Dexter Velez</t>
  </si>
  <si>
    <t>Yeap Yean Wei</t>
  </si>
  <si>
    <t>Linxens Singapore Pte Ltd, Singapore</t>
  </si>
  <si>
    <t>Agency for Science Technology and Research, Singapore, SG</t>
  </si>
  <si>
    <t>Freescale Semiconductor, Inc., Tianjin, China
School of Chemical Engineering &amp; Technology, Tianjin University, TJU, China</t>
  </si>
  <si>
    <t>School of Chemical Engineering &amp; Technology, Tianjin University, TJU, China</t>
  </si>
  <si>
    <t>Freescale Semiconductor, Inc., Tianjin, China</t>
  </si>
  <si>
    <t>L.L. Mercado</t>
  </si>
  <si>
    <t>Interconnect Systems Laboratories, Motorola, Inc., Tempe, AZ, USA</t>
  </si>
  <si>
    <t>B. Chavez</t>
  </si>
  <si>
    <t>Fairchild Semiconductor Corporation, Suzhou, China</t>
  </si>
  <si>
    <t>T. Braun</t>
  </si>
  <si>
    <t>Fraunhofer Institute for Reliability and Microintegration, Berlin, Germany</t>
  </si>
  <si>
    <t>K.-F. Becker</t>
  </si>
  <si>
    <t>L. Böttcher</t>
  </si>
  <si>
    <t>J. Bauer</t>
  </si>
  <si>
    <t>T. Thomas</t>
  </si>
  <si>
    <t>Technical University Berlin, Microperipheric Center, Germany</t>
  </si>
  <si>
    <t>M. Koch</t>
  </si>
  <si>
    <t>R. Kahle</t>
  </si>
  <si>
    <t>A. Ostmann</t>
  </si>
  <si>
    <t>R. Aschenbrenner</t>
  </si>
  <si>
    <t>M. Bründel</t>
  </si>
  <si>
    <t>Robert Bosch GmbH, Stuttgart, Germany</t>
  </si>
  <si>
    <t>J. F. Haag</t>
  </si>
  <si>
    <t>U. Scholz</t>
  </si>
  <si>
    <t>M. McNulty</t>
  </si>
  <si>
    <t>Lockheed Martin Government Electronics Systems, Moorestown, NJ, USA</t>
  </si>
  <si>
    <t>J. Schnell</t>
  </si>
  <si>
    <t>D. Nixon</t>
  </si>
  <si>
    <t>A. Xiao</t>
  </si>
  <si>
    <t>Infineon Technologies, Munich, Germany
Delft University of Technnology, Delft, Netherlands</t>
  </si>
  <si>
    <t>Fraunhofer IZM and ENAS, Berlin, Germany</t>
  </si>
  <si>
    <t>K M. B. Jansen</t>
  </si>
  <si>
    <t>Yeong-Jyh Lin</t>
  </si>
  <si>
    <t>Department of Mechanical Engineering, National Cheng Kung University, Tainan, Taiwan
Taiwan Semiconductor Manufacturing Company Limited, Hsinchu, Taiwan
Yeong Jyh Lin was born in Taipei, Taiwan, in 1975. He received the M.S. and Ph.D. degrees from the Mechanical Engineering Department, National Cheng Kung University, Tainan, Taiwan, in 2000 and 2005, respectively. He majored in the computer simulation of electronic packaging.
He is currently a Principal Engineer with Taiwan Semiconductor Manufacturing Company Ltd., Hsinchu, Taiwan, and works on 3-D integrated circuits (IC) related development. From June 2008 to April 2009, he was a Post-Doctoral Fellow with the University of Central Florida, Orlando. He was employed by ChipMOS as an Engineer for semiconductor assembly research and development. He has co-authored books about IC assembly and computer-aided design. He has published seven journal papers and over ten patents.</t>
  </si>
  <si>
    <t>Department of Mechanical Engineering, National Cheng Kung University, Tainan, Taiwan
Sheng-Jye Hwang (M'04) received the B.S. degree from National Cheng Kung University, Tainan, Taiwan, in 1983, and the M.S. and Ph.D. degrees from the University of Illinois at Urbana-Champaign, Urbana, in 1989 and 1992, respectively, all in mechanical engineering.
He has been a Faculty Member of National Cheng Kung University since 1992, where he is currently a Professor. He has several publications and patents in the area of polymer processing and electronic packaging. His current research interests include analysis of integrated packaging, mold-adhesion testing, and computer-aided designs and computer-aided engineering integration.</t>
  </si>
  <si>
    <t>Department of Engineering Science, National Cheng Kung University, Tainan, Taiwan
Huei-Huang Lee received the Graduate degree from the Department of Civil Engineering, National Cheng Kung University, Tainan, Taiwan, in 1977, and was subsequently qualified as a Professional Engineer. He received the M.S. and Ph.D. degrees from the University of Iowa, Iowa City, in 1984 and 1989, respectively.
He has been working on finite element simulations for 30 years, including applications, software development, research, and teaching, and has been using ANSYS as an application and teaching platform for 20 years. He joined as a Research Scientist with the Industry-University Cooperated Research Center, University of Iowa. He is currently teaching at National Cheng Kung University. He has authored two textbooks in the Chinese language: Engineering Analysis with ANSYS: Fundamentals and Concepts and Taguchi Methods: Principles and Practices of Quality Design.</t>
  </si>
  <si>
    <t>Department of Sports, Health and Leisure, Chung Hwa University of Medical Technology, Tainan, Taiwan
Durn-Yuan Huang received the M.S. degree in mechanical engineering from National Taiwan University, Taipei, Taiwan, in 1979, and the Ph.D. degree in engineering and science from National Cheng Kung University, Tainan, Taiwan, in 1999.
He has been licensed as a Professional Mechanical Engineer in Taiwan since 1979. He has been a Faculty Member with the National Kaohsiung University of Applied Science (originally National Kaohsiung Institute of Technology), Kaohsiung, Taiwan, since 1981. His teaching work includes the computer-aided engineering analysis of plastics molding and the mold design and manufacturing, the study topic being on the modeling of bonding behavior at the solid-melt interface in the injection molding. His current research interests include associated stress analysis technique under thermomechanical loading and the reliability for electronic packages.</t>
  </si>
  <si>
    <t>L.T. Nguyen</t>
  </si>
  <si>
    <t>National Semiconductor Corporation, Santa Clara, USA</t>
  </si>
  <si>
    <t>R.H.Y. Lo</t>
  </si>
  <si>
    <t>A.S. Chen</t>
  </si>
  <si>
    <t>J.G. Belani</t>
  </si>
  <si>
    <t>H.C. Hsu</t>
  </si>
  <si>
    <t>L.M. Chu</t>
  </si>
  <si>
    <t>W.L. Shieh</t>
  </si>
  <si>
    <t>M.C. Weng</t>
  </si>
  <si>
    <t>F.R. Hsu</t>
  </si>
  <si>
    <t>R.A. Hawthorne</t>
  </si>
  <si>
    <t>SWITCH Division, Honeywells MICRO, Richardson, TX, USA</t>
  </si>
  <si>
    <t>J.K. Guenter</t>
  </si>
  <si>
    <t>D.N. Granville</t>
  </si>
  <si>
    <t>M.K. Hibbs-Brenner</t>
  </si>
  <si>
    <t>Honeywell Technology Center, Plymouth, MN, USA</t>
  </si>
  <si>
    <t>R.A. Morgan</t>
  </si>
  <si>
    <t>Yanqun Yang</t>
  </si>
  <si>
    <t>School of Materials Science and Engineering, Shanghai Jiaotong University, Shanghai, China</t>
  </si>
  <si>
    <t>Ting Zou</t>
  </si>
  <si>
    <t>Ying-Ta Chiu</t>
  </si>
  <si>
    <t>ASE Group, Kaohsiung, Taiwan, R.O.C.</t>
  </si>
  <si>
    <t>Tzu-Hsing Chiang</t>
  </si>
  <si>
    <t>Ping-Feng Yang</t>
  </si>
  <si>
    <t>Louie Huang</t>
  </si>
  <si>
    <t>ASE Group, Marketing &amp; Service, Yokohama, Kanagawa, Japan</t>
  </si>
  <si>
    <t>Kwang-Lung Lin</t>
  </si>
  <si>
    <t>Department of Materials Science and Engineering, National Cheng Kung University, Tainan City, Taiwan (R.O.C)</t>
  </si>
  <si>
    <t>Peng Sun</t>
  </si>
  <si>
    <t>Hong Kong Applied Science &amp; Technology Research Institute, ASTRI, Hong Kong, China</t>
  </si>
  <si>
    <t>Vincent Chi-Kuen Leung</t>
  </si>
  <si>
    <t>Bin Xie</t>
  </si>
  <si>
    <t>Vivian Wei Ma</t>
  </si>
  <si>
    <t>Daniel Xun-Qing Shi</t>
  </si>
  <si>
    <t>B. Öztürk, P. Lou, P. Gromala, C. Silber, K.M.B. Jansen, L.J. Ernst</t>
  </si>
  <si>
    <t>Hwang How Yuan, Norhanani Jaafar, Sorono Dexter Velez, Lee Jong Bum, Yeap Yean Wei, Daniel Rhee Min Woo</t>
  </si>
  <si>
    <t>Yanhong Tian, Chunjin Hang, Chunqing Wang, Y. Zhou</t>
  </si>
  <si>
    <t>Almazar, Hoffman</t>
  </si>
  <si>
    <t>Li Jianxiong, Chaw Chi Cheun, Tsui Ngai Kin, Liu Deming, Kwan Yiu Fai</t>
  </si>
  <si>
    <t>Yeonsung Kim, Dapeng Liu, Hohyung Lee, Ruiyang Liu, Dipak Sengupta, Seungbae Park</t>
  </si>
  <si>
    <t>T. Braun, K.-F. Becker, L. Böttcher, J. Bauer, T. Thomas, M. Koch, R. Kahle, A. Ostmann, R. Aschenbrenner, H. Reichl, M. Bründel, J. F. Haag, U. Scholz</t>
  </si>
  <si>
    <t>Yeong-Jyh Lin, Sheng-Jye Hwang, Huei-Huang Lee, Durn-Yuan Huang</t>
  </si>
  <si>
    <t>Wei-Chung Chen, Chiu-Wen Lee, Lu-Fu Lin, Yen-Fu Liu, Hau Cheng, Te-Jung Hsu, Kun-Ting Tsai, Ming-Hung Chen, Tang-Yuan Chen, Pin-Feng Yang, Shoji Uegaki, Chih-Pin Hung</t>
  </si>
  <si>
    <t>H.C. Hsu, L.M. Chu, W.L. Shieh, M.C. Weng, F.R. Hsu</t>
  </si>
  <si>
    <t>R.A. Hawthorne, J.K. Guenter, D.N. Granville, M.K. Hibbs-Brenner, R.A. Morgan</t>
  </si>
  <si>
    <t>Xing Fang, Qiang Fang, Jun Wang, Hongkun Yu, Xuefeng Shao</t>
  </si>
  <si>
    <t>Yanqun Yang, Ming Li, Huiqin Ling, Ting Zou, Dali Mao</t>
  </si>
  <si>
    <t>Ying-Ta Chiu, Tzu-Hsing Chiang, Ping-Feng Yang, Louie Huang, Chih-Pin Hung, Shoji Uegaki, Kwang-Lung Lin</t>
  </si>
  <si>
    <t>Peng Sun, Vincent Chi-Kuen Leung, Bin Xie, Vivian Wei Ma, Daniel Xun-Qing Shi</t>
  </si>
  <si>
    <t>ASE Group, Kaohsiung, Taiwan, R.O.C.; ASE Group, Marketing &amp; Service, Yokohama, Kanagawa, Japan; Department of Materials Science and Engineering, National Cheng Kung University, Tainan City, Taiwan (R.O.C)</t>
  </si>
  <si>
    <t>Department of Materials Science, Fudan University, Shanghai, China; Fairchild Semiconductor (Suzhou) Company Limited, China</t>
  </si>
  <si>
    <t>Department of Mechanical Engineering, National Cheng Kung University, Tainan, Taiwan; Taiwan Semiconductor Manufacturing Company Limited, Hsinchu, Taiwan</t>
  </si>
  <si>
    <t>SWITCH Division, Honeywells MICRO, Richardson, TX, USA; Honeywell Technology Center, Plymouth, MN, USA</t>
  </si>
  <si>
    <t>CALCE Electronic Packaging Research Center, University of Maryland, College Park, MD, USA; Advanced Micro Devices, Inc., Sunnyvale, CA, USA; CALCE Electronic Packaging Research Center, University of Maryland, College Park, MD, USA</t>
  </si>
  <si>
    <t>Robert Bosch GmbH, Automotive Electronics, Reutlingen, Germany
Delft University of Technology, Delft, The Netherlands; Robert Bosch GmbH, Automotive Electronics, Reutlingen, Germany; Delft University of Technology, Delft, The Netherlands; Ernst Consultant, Schoonhoven, Schoonhoven, The Netherlands</t>
  </si>
  <si>
    <t>Institute of Microelectronics, A*STAR (Agency for Science Technology and Research), Singapore; Linxens Singapore Pte Ltd, Singapore; Agency for Science Technology and Research, Singapore, SG</t>
  </si>
  <si>
    <t>Microjoining Lab, State Key Lab of Advanced Welding Production Technology, Harbin Institute of Technology, Harbin, China; Microjoining Lab, State Key Lab of Advanced Welding Production Technology, Harbin Institute of Technology, Harbin, China; Microjoing Lab, Department of Mechanical Engineering, University of Waterloo, Canada; Microjoing Lab, Department of Mechanical Engineering, University of Waterloo, Canada</t>
  </si>
  <si>
    <t>Motorola Philippines Inc., Philippines; Arizona State University</t>
  </si>
  <si>
    <t>Materials Technology, Engineering Department, ASM Assembly Automation Ltd., 16 Kung Yip Street, Kwai Chung, Hong Kong, Phone:; Materials Technology, ASM Assembly Automation Ltd., Kwai Chung, Hong Kong</t>
  </si>
  <si>
    <t>Department of Mechanical Engineering, State University of New York at Binghamton, Binghamton, NY, USA; Department of Mechanical Engineering, State University of New York at Binghamton, Binghamton, NY, USA ; Department of Mechanical Engineering, State University of New York at Binghamton, Binghamton, NY, USA; Packaging and Assembly Group, Analog Devices, Inc., Wilmington, MA, USA; Department of Mechanical Engineering, State University of New York at Binghamton, Binghamton, NY, USA</t>
  </si>
  <si>
    <t>Fraunhofer Institute for Reliability and Microintegration, Berlin, Germany; Technical University Berlin, Microperipheric Center, Germany; Robert Bosch GmbH, Stuttgart, Germany</t>
  </si>
  <si>
    <t>System LSI Division, Samsung Electronics Company Limited, Yongin si, South Korea</t>
  </si>
  <si>
    <t>Jongwoo Park, Yong-Bum Jo, June-Kyun Park, Gun-Rae Kim</t>
  </si>
  <si>
    <t>Mark Whitmore, Jeff Schake</t>
  </si>
  <si>
    <t>US6252178 :  Semiconductor device with bonding anchors in build-up layers, 1999</t>
  </si>
  <si>
    <t>https://worldwide.espacenet.com/publicationDetails/originalDocument?CC=US&amp;NR=6252178B1&amp;KC=B1&amp;FT=D&amp;ND=3&amp;date=20010626&amp;DB=&amp;locale=en_EP#</t>
  </si>
  <si>
    <t>flex</t>
  </si>
  <si>
    <t>flex, wire bonding</t>
  </si>
  <si>
    <t>book</t>
  </si>
  <si>
    <t>patent</t>
  </si>
  <si>
    <t>article</t>
  </si>
  <si>
    <t>Type_paper_1</t>
  </si>
  <si>
    <t>https://www.ipc.org/system/files/technical_resource/E17%26S29-2.pdf</t>
  </si>
  <si>
    <t>https://www.energy.gov/sites/prod/files/2015/02/f19/QTR%20Ch8%20-%20Roll%20To%20Roll%20Processing%20TA%20Feb-13-2015.pdf</t>
  </si>
  <si>
    <t>etch</t>
  </si>
  <si>
    <t>https://www.semanticscholar.org/paper/New-liquid-crystal-polymer-(LCP)-flex-circuits-to-Hayden/696c3a5dee100315f731d555784bd8a541598f3e</t>
  </si>
  <si>
    <t>flex, review</t>
  </si>
  <si>
    <t>https://worldwide.espacenet.com/publicationDetails/originalDocument?CC=US&amp;NR=5458709A&amp;KC=A&amp;FT=D&amp;ND=3&amp;date=19951017&amp;DB=&amp;locale=en_EP#</t>
  </si>
  <si>
    <t>US5458709: Process for manufacturing multi-layer glass ceramic substrate, 1995</t>
  </si>
  <si>
    <t>ceramic</t>
  </si>
  <si>
    <t>ceramic, patent</t>
  </si>
  <si>
    <t>P. Chauhan, A. Choubey, Z. Zhong, and M. Pecht, Copper Wire Bonding, NY: Springer, 32014, p. 115, 2014</t>
  </si>
  <si>
    <t>https://www.ipc.org/system/files/technical_resource/E15%26S30_02.pdf</t>
  </si>
  <si>
    <t>black oxide</t>
  </si>
  <si>
    <t>wire bonding</t>
  </si>
  <si>
    <t>https://amkormarcomexternal.blob.core.windows.net/amkordotcom/wp-content/uploads/2018/02/StackedCSP_DS573.pdf</t>
  </si>
  <si>
    <t>https://ieeexplore.ieee.org/document/5272912?denied=</t>
  </si>
  <si>
    <t>https://ieeexplore.ieee.org/document/7159757</t>
  </si>
  <si>
    <t>solder</t>
  </si>
  <si>
    <t>Soon-Jin Cho, Kyung-Wook Paik, Young-Gil Kim,  J. W. Shim, M. H. Kim</t>
  </si>
  <si>
    <t>Button Shear Test, SEM, AFM, TEM, XPS, XRD, Rutherford Backscattering (RBS)</t>
  </si>
  <si>
    <t>Study on surface tension and adhesion in electronic packaging</t>
  </si>
  <si>
    <t>https://ieeexplore-ieee-org.ejournals.um.edu.mt/document/853218</t>
  </si>
  <si>
    <t>contact angle not for copper</t>
  </si>
  <si>
    <t>adhesion strenght, surface morphology, surface roughness, average roughness, cross section to analyse nano-structure, elemental composition on the oxide surface, rystal structure, thickness of the black oxide, fracture analysis, no contact angle</t>
  </si>
  <si>
    <t xml:space="preserve">Mimic </t>
  </si>
  <si>
    <t>Oxidation, PMC, Die attach, Wirebonding</t>
  </si>
  <si>
    <t>XPS, Raman, SEM, AFM, SAM</t>
  </si>
  <si>
    <t>contact angle, surface roughness, no button shear test, delamination</t>
  </si>
  <si>
    <t>adhesion strenght, contact angle</t>
  </si>
  <si>
    <t>adhesion strenght, Contact angle</t>
  </si>
  <si>
    <t>adhesion strenght, no contact angle</t>
  </si>
  <si>
    <t>contact angle, surface energy</t>
  </si>
  <si>
    <t>peel, button shear, XPS</t>
  </si>
  <si>
    <t>adhesion test, contact angle</t>
  </si>
  <si>
    <t>Yes + collected in Colombia + to check + photos + journal</t>
  </si>
  <si>
    <t>Yes + to do + Pierre gave me + auteurs + ref + journal + keywords + quotes + PDF + photos</t>
  </si>
  <si>
    <t>https://ieeexplore-ieee-org.ejournals.um.edu.mt/document/853220</t>
  </si>
  <si>
    <t>adhesion, EMC, copper, Cu, Button Shear Method, BST, Button Shear Test, Processability, Warpage, Void formation, Delamination, Adhesion, Reliability, Transfer Molding, Gel time, Button Shear Test, Shear Strength Testing, SAM, Scanning Acoustic Microscopy, Failure mode analysis, "Mixed failure mode is a combination of cohesive and adhesive", photos of adhesive mode, cohesive mode, mixed mode, definition, formula tau, automotive</t>
  </si>
  <si>
    <t>https://ieeexplore-ieee-org.ejournals.um.edu.mt/document/9282481</t>
  </si>
  <si>
    <t>Yes + in research proposal + photos + gave to Pierre + no ref + no quote + PDF</t>
  </si>
  <si>
    <t>https://sci-hub.se/downloads/2020-05-04/e8/kim2019.pdf#navpanes=0&amp;view=FitH</t>
  </si>
  <si>
    <t>https://2024.sci-hub.se/6699/7793022e21c6d0c3c63d470378b79c96/tay2005.pdf#navpanes=0&amp;view=FitH</t>
  </si>
  <si>
    <t>try other method than SAM, pas de lien avec FEA, photo crack and scale !!!</t>
  </si>
  <si>
    <t>Yang Ju, M. Saka, H. Abe</t>
  </si>
  <si>
    <t>Growth and morphological study of copper oxide single crystals</t>
  </si>
  <si>
    <t>https://moscow.sci-hub.se/1068/4293d17284629b792c1093223e978b14/bush2002.pdf#navpanes=0&amp;view=FitH</t>
  </si>
  <si>
    <t>CuO cristal, needle like, nice image</t>
  </si>
  <si>
    <t>Design Study to Prevent Mold Delamination for Overmold Lead Frame Package</t>
  </si>
  <si>
    <t>Yeonsung Kim, Carl Raleigh, Shafi Saiyed</t>
  </si>
  <si>
    <t>https://ieeexplore-ieee-org.ejournals.um.edu.mt/document/948319</t>
  </si>
  <si>
    <t>Detection of delamination in IC packages using the phase of microwaves</t>
  </si>
  <si>
    <t>same image than NDI of delamination, photo crack and scale !!!</t>
  </si>
  <si>
    <t>https://dacemirror.sci-hub.se/journal-article/9e7673701fb2b1a3872e5ab0887abdcd/ju2001.pdf#navpanes=0&amp;view=FitH</t>
  </si>
  <si>
    <t>in the review + photos + PDF</t>
  </si>
  <si>
    <t>in the review + photos</t>
  </si>
  <si>
    <r>
      <t>A cyclotetrasiloxane modified with epoxy resin. Hydrosilylation reaction between 1, 3, 5, 7-tetramethy-olcyclotetrasiloxane (D4H) and</t>
    </r>
    <r>
      <rPr>
        <b/>
        <sz val="11"/>
        <color theme="0" tint="-0.34998626667073579"/>
        <rFont val="Calibri"/>
        <family val="2"/>
      </rPr>
      <t xml:space="preserve"> 4-vinyl-1-cyclohexane-1, 2-epoxide (VCHO)</t>
    </r>
    <r>
      <rPr>
        <sz val="11"/>
        <color theme="0" tint="-0.34998626667073579"/>
        <rFont val="Calibri"/>
        <family val="2"/>
      </rPr>
      <t>. Was cured with methylhexahydrophthalic anhydride. Red dye penetration test to evaluate adhesion and sealing conditions. The epoxy-modified silicone materials could be applied as LED packaging materials.</t>
    </r>
  </si>
  <si>
    <r>
      <t xml:space="preserve">Epoxy molding compounds comprise organic components and inorganic fillers.
These fillers have several functions, including controlling thermal expansion and improving thermal conductivity. Fused silica is employed in most compounds, although crystalline silica, aluminum oxide and aluminum nitride fillers offer better thermal performance. There are a number of other options for heat removal, including fused lead frames, heat spreaders and heat sinks. In this paper, we will review the use of </t>
    </r>
    <r>
      <rPr>
        <b/>
        <sz val="11"/>
        <color theme="0" tint="-0.34998626667073579"/>
        <rFont val="Calibri"/>
        <family val="2"/>
      </rPr>
      <t xml:space="preserve">coated aluminum nitride (SCAN = Silicon Carbide Aluminum Nitride) as a filler </t>
    </r>
    <r>
      <rPr>
        <sz val="11"/>
        <color theme="0" tint="-0.34998626667073579"/>
        <rFont val="Calibri"/>
        <family val="2"/>
      </rPr>
      <t xml:space="preserve">for thermal molding compound. vs </t>
    </r>
    <r>
      <rPr>
        <b/>
        <sz val="11"/>
        <color theme="0" tint="-0.34998626667073579"/>
        <rFont val="Calibri"/>
        <family val="2"/>
      </rPr>
      <t>AIN</t>
    </r>
    <r>
      <rPr>
        <sz val="11"/>
        <color theme="0" tint="-0.34998626667073579"/>
        <rFont val="Calibri"/>
        <family val="2"/>
      </rPr>
      <t xml:space="preserve"> is an inorganic dielectric possessing a thermal conductivity much higher than standard silica fillers. SCAN has been incorporated into OCN (Cresol-Novolac : phénol dérivé du créosol + résine phénolique), biphenyl and multi-functional resin systems. Filler loadings are higher in biphenyl resins due to their lower viscosity. Thus, the thermal conductivity of the filled composites, which is strongly dependent on loading, is higher in biphenyl resins.Prepared with fused silica, a standard, uncoated aluminum nitride and silica coated aluminum nitride are compared. Measured for QFP and SOIC packages. Ball Grid Array (BGA) = C'est un type d'emballage pour les circuits intégrés où les connexions se font par des billes de soudure disposées en grille sur la face inférieure du boîtier.</t>
    </r>
  </si>
  <si>
    <t>Reliability Prediction for Microelectronics</t>
  </si>
  <si>
    <t>Joseph B Bernstein, Alain A Bensoussan, Emmanuel Bender</t>
  </si>
  <si>
    <t>Pengli Zhu, Gang Li, CP Wong, Avram Bar-Cohen, Jeffrey C Suhling, Andrew AO Tay</t>
  </si>
  <si>
    <t>Handbook of Adhesion Promoters</t>
  </si>
  <si>
    <t>George Wypych</t>
  </si>
  <si>
    <t>Sina Ebnesajjad, Cyrus F. Ebnesajjad</t>
  </si>
  <si>
    <t>From Pierre</t>
  </si>
  <si>
    <t>Characterisation of Areal Surface Texture</t>
  </si>
  <si>
    <t>Richard Leach</t>
  </si>
  <si>
    <t>Optical Measurement of Surface Topography</t>
  </si>
  <si>
    <t>XJ Fran, E Suhir</t>
  </si>
  <si>
    <t>Fundamental Principles of Engineering Nanometrology</t>
  </si>
  <si>
    <t>Haleh Ardebili, Michael G Pecht</t>
  </si>
  <si>
    <t>Printed Circuits Handbook</t>
  </si>
  <si>
    <t>Clyde F Coombs Jr</t>
  </si>
  <si>
    <t>Design of Experiments Using The Taguchi Approach</t>
  </si>
  <si>
    <t>Ranjit K Roy</t>
  </si>
  <si>
    <t>Rao R Tummala, Eugene J Rymaszewski, Alan G Klopfenstein</t>
  </si>
  <si>
    <t>Thermal Stress and Strain in Microelectronics Packaging</t>
  </si>
  <si>
    <t xml:space="preserve">surface morphology, topography, average roughness (Ra), adhesion strenght, delamination, mean peak-to-valley height (Rz), root mean square roughness (Rq), maximum peak-to-valley height (Rpv) </t>
  </si>
  <si>
    <t>Influence of Textured Nickel/Palladium/Gold-Silver (Ni/Pd/Au-Ag) Layer on Pre-plated Leadframe for Automotive Applications</t>
  </si>
  <si>
    <t>https://iopscience.iop.org/article/10.1088/1757-899X/1173/1/012072/meta</t>
  </si>
  <si>
    <t>Final Device</t>
  </si>
  <si>
    <t>MSL1, Bake, IR reflow</t>
  </si>
  <si>
    <t>JEDEC, optical profiler</t>
  </si>
  <si>
    <t>C194, PPF (Au, Pd, Ni, Cu)</t>
  </si>
  <si>
    <t>surface morphology, elemental composition, surface roughness, delamination, average surface roughness, grain size thickness, contact angle</t>
  </si>
  <si>
    <t>https://ejournal.unimap.edu.my/index.php/ijneam/article/view/1403/875</t>
  </si>
  <si>
    <t>Correlation between Surface Texturing on Pre-Plated Leadframe and Delamination Phenomenon in Automotive Packaging</t>
  </si>
  <si>
    <t>automotive</t>
  </si>
  <si>
    <t>Ageing, Baking, MSL1, IR Reflow</t>
  </si>
  <si>
    <t>thickness layer, shear strenght, surface roughness, delamination</t>
  </si>
  <si>
    <t>Button Shear Test, FESEM, EDS, Contact angle, SAT, Optical Profiler (Bruker,ContourGT)</t>
  </si>
  <si>
    <t>Industrialization of a New Adhesion Promoter Process for Leadframe</t>
  </si>
  <si>
    <t>Paolo Crema, Din Ghee Neoh, Riccardo Villa, Boon Seong Lee, Christian Ohde</t>
  </si>
  <si>
    <t>Italy, Singapore, Germany</t>
  </si>
  <si>
    <t>BEM&amp;T R&amp;D, ST Microelectronics, Italy, Functional Electronic Coatings (FEC), Atotech (Singapore) Chemical Pte Ltd, Singapore, Singapore, BU SF / SC / FEC, Atotech Germany GmbH &amp; Co. KG, Berlin, Germany</t>
  </si>
  <si>
    <t>https://ieeexplore-ieee-org.ejournals.um.edu.mt/document/10875282</t>
  </si>
  <si>
    <t>optical profiler</t>
  </si>
  <si>
    <t>important to read</t>
  </si>
  <si>
    <t>Improving Semiconductor Reliability of Silver Sintering Die-Attach Adhesives for Large Die on Copper Lead Frames</t>
  </si>
  <si>
    <t>https://ieeexplore-ieee-org.ejournals.um.edu.mt/document/10418369</t>
  </si>
  <si>
    <t>Thermal cycle</t>
  </si>
  <si>
    <t>https://www.proquest.com/docview/304828542?pq-origsite=gscholar&amp;fromopenview=true&amp;sourcetype=Dissertations%20&amp;%20Theses</t>
  </si>
  <si>
    <t>https://lbezone.hkust.edu.hk/pdfviewer/web/viewer.php?file=aHR0cHM6Ly9sYmV6b25lLmhrdXN0LmVkdS5oay9vYmovMS9vL2IxMDM4OTU3L2IxMDM4OTU3LnBkZg==#page=1</t>
  </si>
  <si>
    <t xml:space="preserve">Wong Kit Ying </t>
  </si>
  <si>
    <t>Digital Microscope (Keyence VHX-6000, FESEM(Zeiss Merlin), EDS (Bruker Quantax System), Optical Profiler (Bruker ContourGT), Goniometer (self-fabricated), SAT (Sonix Echo)</t>
  </si>
  <si>
    <t>Henry Martin, Xinpei Cao, Jan Wijgaerts, Edsger Smits, Bo Xia, Ruud de Wit</t>
  </si>
  <si>
    <t>Chip Integration Technology Center, Nijmegen, The Netherlands; Henkel Electronic Materials, Irvine, CA, USA; Henkel Electronic Materials, Benelux, EU</t>
  </si>
  <si>
    <t>Paolo Crema et al., 2024</t>
  </si>
  <si>
    <t xml:space="preserve">Henry Martin et al., 2023 </t>
  </si>
  <si>
    <t>Azizan Suhaimi, G Omar, M T Asmah</t>
  </si>
  <si>
    <t>Azizan Suhaimi et al., 2021</t>
  </si>
  <si>
    <t>Azizan Suhaimi et al., 2022</t>
  </si>
  <si>
    <t>Wong Kit Ying, 2008</t>
  </si>
  <si>
    <t>root-mean square roughness (Rq), contact angle</t>
  </si>
  <si>
    <t>Final Device, Ageing</t>
  </si>
  <si>
    <t>optical profiler, SEM, button shear test, TSAM, CSAM</t>
  </si>
  <si>
    <t>MSL1, 3000TC, MSL3</t>
  </si>
  <si>
    <t>Yes + in research proposal + gave to Pierre + to check + references + quote + photos + PDF</t>
  </si>
  <si>
    <t>Yes + photos + PDF</t>
  </si>
  <si>
    <t>Yes + ref + no quote + photos + PDF</t>
  </si>
  <si>
    <t>Yes (ppt) + in research proposal + collected in Colombia + to check/checked (curve + bst) + colombia thesis + photos + PDF</t>
  </si>
  <si>
    <t>Yes + in research proposal + photos + PDF</t>
  </si>
  <si>
    <t>Yes + Photos + PDF</t>
  </si>
  <si>
    <t>Yes + photos + ref + quote + PDF</t>
  </si>
  <si>
    <t xml:space="preserve">not mentioned. The epoxy molding compound chemically  adheres to Alloy 42 better than to copper alloys, probably because Alloy 42 does not form a passivating oxide film as easily as copper alloys do. </t>
  </si>
  <si>
    <t>Biphenyl vs Multipurpose</t>
  </si>
  <si>
    <t>Cu + MEP std NiPd Au plate, Cu + Std NiPdAu plate, Cu+ NiPdAu plate with S1 anti EBO, Cu+ NiPdAu plate with S2 anti EBO, Cu + Std NiPd without Au, Cu + Std NiPdAy with high Au, Cu + High NiPd plate without Au</t>
  </si>
  <si>
    <t>EMC A vs EMC B</t>
  </si>
  <si>
    <t>Cu oxidation roughening vs Cu chemical etching roughening</t>
  </si>
  <si>
    <t>Biphenyl type</t>
  </si>
  <si>
    <t>green EMC with Multi Aromatic Ring resin type and hardener.</t>
  </si>
  <si>
    <t>Cu leadframe</t>
  </si>
  <si>
    <t>Cu oxidation roughening with spot Ag (A vs B). Lead frame Cu vs lead frame Ag, with anneal or without, Surface-roughened Copper leadframe were produced through different surface roughening technologies such as oxidation and chemical etching. Previous study showed that oxidation roughening technology have better mold adhesion than the wet etching technology due to their different surface morphologies. Oxidation roughening technology resulted to needle-like microstructure while chemical etching technology resulted coarse grain microstructure.</t>
  </si>
  <si>
    <t>not molded</t>
  </si>
  <si>
    <t>4 types of EMC different filler conccentration</t>
  </si>
  <si>
    <t>Button Shear Test, XRF, Microscope, SEM, JY-PHb contact angle analyzer</t>
  </si>
  <si>
    <t xml:space="preserve">C194 plain, micro-etched Cu, spot Ag, black Cu oxide, Ni 40 µinch, Ni 40-120 µinch + 3µinch Pd, 40µinch Ni + 20 µinch Au .....copper Lead frame, plain Cu sheet (Group A); micro-etched Cu by means of chemical process to provide a rough  surface (Group B); 150 µinch thick spot Ag finish on non-dimple side of lead (Group C); black copper oxide coating (Group D); 40 µinch thick Ni coating (Group E); 40-120 µinch thick Ni coating followed by 3 µinch thick Pd plating (Group F); 40 pinch thick nickel coating followed by 20  µinch thick Au plating (Group G). </t>
  </si>
  <si>
    <t>Mimic Process, Final Device</t>
  </si>
  <si>
    <t>selective Ag-plated Cu alloys leadframe vs Ni/Pd(Au) plated leadframe.</t>
  </si>
  <si>
    <t>Leadframe, Moisture Sensitivity Level (MSL), Adhesion Promoter, Epoxy Molding Compound (EMC), Silver (Ag) Button Shear test, Die-Attach (DA), Epoxy Bleed Out (EBO), High-volume Manufacturing (HVM), NEAP, chemical bonding</t>
  </si>
  <si>
    <t>SiC Power Devices</t>
  </si>
  <si>
    <t>Silicone substrate, Copper substrate</t>
  </si>
  <si>
    <t>adhesion, Prediction, button shear test, BST, HTS, SEM, nice photos, oxidation layer, cross-section of button shear test, bubble in EMC, silicon substrate, moulding channel, mold button but not complete, polyimide</t>
  </si>
  <si>
    <t>Effect of actual surface area on adhesion strength of copper electroplated on ABS plastic micro-textured by hot embossing</t>
  </si>
  <si>
    <t>Pierre gave me + PDF</t>
  </si>
  <si>
    <t>ADHESION PROMOTION TECHNOLOGY FOR SEMI-ADDITIVE PROCESS</t>
  </si>
  <si>
    <t>Hors sujet, areal parameters, idea first paper, optical profiler</t>
  </si>
  <si>
    <t>areal parameters, idea first paper, optical profiler</t>
  </si>
  <si>
    <t>Areal Field Parameters</t>
  </si>
  <si>
    <t>areal parameters, idea first paper, optical profiler, résumé plus simple que Richard Leatch</t>
  </si>
  <si>
    <t>Developed Interfacial Area Ratio</t>
  </si>
  <si>
    <t>Surface Modification of Metallic Inserts for Enhancing Adhesion at the Metal–Polymer Interface</t>
  </si>
  <si>
    <t>Pierre gave me, I found it too</t>
  </si>
  <si>
    <t>Ni PPF, PPF, adhesion, areal parameters, idea first paper, optical profiler</t>
  </si>
  <si>
    <t>Silver plating, lead frame, reliability, delamination, C194, DuPont, button shear test, BST, Bare Cu, Ag, Rough Ag, different lead frame, tape test, contact angle, mechanical adhesion, wire bonding, areal parameters, idea first paper, optical profiler</t>
  </si>
  <si>
    <t>I found, Pierre gave me</t>
  </si>
  <si>
    <t>Selected Bibliography</t>
  </si>
  <si>
    <t>lead frame, Delamination, QFN, areal parameters, idea first paper, optical profiler</t>
  </si>
  <si>
    <t xml:space="preserve">interfacial adhesion, adhesion, MEMS, Section 9 : SUJET, Surface cleanliness, chemical etching by HF and by argon sputtering, Surface contamination removal by plasma is achieved by an ablation process  involving physical sputtering and chemical etching as the main tools.Delamination, elastic constants and thermal expansion coefficients of materials used in microelectronics/MEMS processing, REVIEW, metalization on wafer, Front-End, Low resistivity metals (such as copper) and insulating materials with low dielectric constants are being implemented. This includes the introduction of low-k dielectric materials. The integration of these low-k materials presents challenges due to their inferior thermal and mechanical integrity and low interfacial adhesion. Forces resulting from packaging processes (such as dicing, wire bonding, etc.) can cause cracks, delamination, and chipping in the structure of integrated circuits. Doping, reducing permittivity, cohesive fracture, adhesive fracture, four-point bending, testing environment (pH, humidity). Back-End, QFP, Flip-chip packaging, anisotropically conductive films (ACFs), , </t>
  </si>
  <si>
    <t>Towards decoupling chemical and mechanical adhesion at the electroplated metal/polymer interface via precision surface texturing</t>
  </si>
  <si>
    <t>hors, interfacial adhesion, idea first paper, optical profiler</t>
  </si>
  <si>
    <t>Surface evaluation of the silver finishes via sequential electrochemical reduction analysis (SERA)</t>
  </si>
  <si>
    <t>SERA</t>
  </si>
  <si>
    <t>Evaluating Finishes Using SERA</t>
  </si>
  <si>
    <t>Study of Precious Metal Coatings Using Sequential Electrochemical Reduction Analysis</t>
  </si>
  <si>
    <t>Sequential electrochemical reduction analysis (SERA) as a viable method for characterizing tin oxidation products formed by accelerated conditioning techniques</t>
  </si>
  <si>
    <t>SurfaceScan SERA</t>
  </si>
  <si>
    <t>XRD</t>
  </si>
  <si>
    <t>Improvement of Adhesion Strength between Cu-based Leadframe and Epoxy Molding Compound</t>
  </si>
  <si>
    <t>School of Mechanical and Aerospace Engineering, College of Engineering, Seoul National University, Seoul, 151-744, Korea; Analytical Engineering Lab., Corporate TCS Center, Samsung Advanced Institute of Technology, P.O. Box 111, Suwon, 440-600, Korea</t>
  </si>
  <si>
    <t>Korea</t>
  </si>
  <si>
    <t xml:space="preserve">Influence of crystal orientation on copper oxidation failure </t>
  </si>
  <si>
    <t>Jie Gao, Anmin Hu, Ming Li, Dali Mao</t>
  </si>
  <si>
    <t>3D optical profiler (WYKO NT300 profiler, WYKO Corp.), goniometer</t>
  </si>
  <si>
    <t>Button shear test, adhesion, contact angle, environmental chamber, failure mode, peel, peel test, sem, universal testing machine, xps</t>
  </si>
  <si>
    <t>Button Shear Test, adhesion, afm, button shear, button shear test, contact angle, goniometer, microscope, tof-sims</t>
  </si>
  <si>
    <t>adhesion, button shear test, sem, shear test, simulation</t>
  </si>
  <si>
    <t>Button Shear Test, adhesion, afm, balance, button shear test, contact angle, eds, goniometer, microscope, peel, sem, shear test, x-ray, xps</t>
  </si>
  <si>
    <t>Button Shear Test, adhesion, aes, button shear test, finite element analysis, microscope, sem, shear test, x-ray, xps</t>
  </si>
  <si>
    <t>Button Shear Test, adhesion, afm, c-sam, dsc, sam, sem, adhesion, afm, c-sam, dsc, sam, sem</t>
  </si>
  <si>
    <t>Button Shear Test, adhesion, button shear test, csam, shear test, simulation, adhesion, button shear test, csam, shear test, simulation</t>
  </si>
  <si>
    <t>Button Shear Test, adhesion, afm, ansys, button shear test, c-sam, microscope, modeling, shear test, simulation</t>
  </si>
  <si>
    <t>Button Shear Test, adhesion, aes, balance, c-sam, microscope, peel, sam, tof-sims, x-ray, xps, xrd</t>
  </si>
  <si>
    <t>Button Shear Test, adhesion, button shear test, failure mode, microscope, sem, shear test</t>
  </si>
  <si>
    <t>Button Shear Test, adhesion, afm, button shear test, contact angle, goniometer, microscope, sam, shear test, tof-sims, x-ray, xps</t>
  </si>
  <si>
    <t>Button Shear Test, adhesion, aes, eds, failure mode, flexural, peel, pull test, sam, x-ray, xps</t>
  </si>
  <si>
    <t>Button Shear Test, No Failure mode, adhesion, balance, button shear test, shear test, simulation</t>
  </si>
  <si>
    <t xml:space="preserve">Button Shear Test, TMA, DMA, </t>
  </si>
  <si>
    <t>DMA, 3 Point Bending Mode, 3 point bending, 3 point bending mode, adhesion, dma, double cantilever beam, mixed-mode bending, modeling, simulation, three point bending</t>
  </si>
  <si>
    <t>DMA, Hot Hardener, three point bend, pull test, adhesion, balance, dma, gel time, spiral flow, water absorption</t>
  </si>
  <si>
    <t>DMA, spiral flow, adhesion, dma, gel time, spiral flow, water absorption</t>
  </si>
  <si>
    <t>DMA, tab pull force, adhesion, shear test, adhesion, dma, shear test, simulation, tab pull force, three-point bending</t>
  </si>
  <si>
    <t>FTIR, coulometric reduction method, adhesion, afm, contact angle, coulometric reduction method, ftir, microscope, tem, xps</t>
  </si>
  <si>
    <t>no Button shear test, pull test, adhesion, afm, goniometer, microscope, pull test, sem, xps</t>
  </si>
  <si>
    <t>SEM, EDS, pull strength test, XPS, AES, failure analysis, coulometric reduction technique, goniometer, adhesion, aes, contact angle, coulometric reduction technique, eds, failure analysis, failure mode, goniometer, microscope, modeling, peel, pull strength test, pull test, sem, x-ray, xps</t>
  </si>
  <si>
    <t>water absorption, adhesion, DMA, flexural, DSC, pull test, adhesion, dma, dsc, flexural, gel time, hot hardener, spiral flow, universal testing machine, water absorption</t>
  </si>
  <si>
    <t>XPS, AES, Pull strength test, SEM, adhesion, aes, goniometer, sem, x-ray, xps</t>
  </si>
  <si>
    <t xml:space="preserve">XRD, </t>
  </si>
  <si>
    <t>icp, x-ray, xrf</t>
  </si>
  <si>
    <t>dma, dsc, modeling, shear test</t>
  </si>
  <si>
    <t>modeling, shear test, simulation</t>
  </si>
  <si>
    <t>failure mode, pull test, x-ray</t>
  </si>
  <si>
    <t>adhesion, dsc, sem</t>
  </si>
  <si>
    <t>adhesion, microscope, sem, shear test, x-ray, xrd</t>
  </si>
  <si>
    <t>adhesion, dma, gel time, sat, spiral flow, tma</t>
  </si>
  <si>
    <t>adhesion, dsc, modeling, sam</t>
  </si>
  <si>
    <t>finite element analysis, microscope, simulation, tma</t>
  </si>
  <si>
    <t>adhesion, ansys, dsc, modeling, sem, tga, tma</t>
  </si>
  <si>
    <t>adhesion, finite element analysis, microscope, modeling, shear test, simulation, x-ray</t>
  </si>
  <si>
    <t>adhesion, aes, c-sam, peel, sem, shear test</t>
  </si>
  <si>
    <t>adhesion, contact angle, csam, shear test</t>
  </si>
  <si>
    <t>adhesion, balance, c-sam, flexural, four point bending, microscope, sam, simulation, three point bending, three-point bending</t>
  </si>
  <si>
    <t>ansys, c-sam, modeling, simulation</t>
  </si>
  <si>
    <t>adhesion, afm, peel, sem, tem</t>
  </si>
  <si>
    <t>adhesion, button, button shear test, dma, eds, four point bending, sem, shear test, simulation</t>
  </si>
  <si>
    <t>four point bending, modeling, simulation, x-ray</t>
  </si>
  <si>
    <t>ansys, finite element analysis, modeling, peel, sem, simulation</t>
  </si>
  <si>
    <t>failure mode, flexural, microscope, sam, shear test, water absorption, x-ray</t>
  </si>
  <si>
    <t>adhesion, afm, icp, microscope, modeling, simulation</t>
  </si>
  <si>
    <t>adhesion, afm, button, microscope, sam, sem, shear test, tof-sims</t>
  </si>
  <si>
    <t>adhesion, csam</t>
  </si>
  <si>
    <t>adhesion, afm, button, button shear test, c-sam, finite element analysis, microscope, modeling, shear test, simulation</t>
  </si>
  <si>
    <t>adhesion, ansys, modeling, sat, tga, tma</t>
  </si>
  <si>
    <t>adhesion, edx, failure mode, microscope, raman, sam, sem</t>
  </si>
  <si>
    <t>failure analysis, sem</t>
  </si>
  <si>
    <t>flexural, x-ray</t>
  </si>
  <si>
    <t>modeling, simulation</t>
  </si>
  <si>
    <t>adhesion, csam, dsc</t>
  </si>
  <si>
    <t>adhesion, ansys, modeling, simulation, von mises stress</t>
  </si>
  <si>
    <t>dma, flexural, microscope, modeling, scat, simulation, tga, three point bending, tma</t>
  </si>
  <si>
    <t>modeling</t>
  </si>
  <si>
    <t>adhesion, failure mode, peel, sat, tga, water absorption, x-ray</t>
  </si>
  <si>
    <t>adhesion, dma, modeling, simulation</t>
  </si>
  <si>
    <t>adhesion, failure mode, pull test</t>
  </si>
  <si>
    <t>adhesion, ansys, finite element analysis, modeling, simulation, tga, tma</t>
  </si>
  <si>
    <t>eds, failure analysis, microscope, sem, x-ray</t>
  </si>
  <si>
    <t>balance, sem</t>
  </si>
  <si>
    <t>adhesion, failure analysis, flexural, modeling, sat, simulation</t>
  </si>
  <si>
    <t>adhesion, modeling, simulation</t>
  </si>
  <si>
    <t>dma, dsc, finite element analysis, modeling, simulation, tma</t>
  </si>
  <si>
    <t>adhesion, eds, failure analysis, failure mode, microscope, modeling, sem, simulation</t>
  </si>
  <si>
    <t>adhesion, ansys, sat, simulation</t>
  </si>
  <si>
    <t>failure analysis, microscope, sam, sem, simulation, tem, x-ray</t>
  </si>
  <si>
    <t>adhesion, ansys, button, double cantilever beam, edx, failure mode, four point bending, microscope, modeling, sam, sem, simulation, tma, x-ray</t>
  </si>
  <si>
    <t>adhesion, c-sam, flexural, gel time, microscope, peel, spiral flow, tem, universal testing machine</t>
  </si>
  <si>
    <t>ansys, c-sam, csam, microscope, modeling, simulation</t>
  </si>
  <si>
    <t>adhesion, dma, modeling, x-ray</t>
  </si>
  <si>
    <t>balance</t>
  </si>
  <si>
    <t>adhesion, ansys, balance, eds, environmental chamber, modeling, sat, simulation, tga, tma, water absorption</t>
  </si>
  <si>
    <t>adhesion, c-sam, failure mode, sam, x-ray</t>
  </si>
  <si>
    <t>failure analysis, microscope, sem, x-ray</t>
  </si>
  <si>
    <t>adhesion, modeling, simulation, von mises stress</t>
  </si>
  <si>
    <t>adhesion, finite element analysis, modeling, simulation</t>
  </si>
  <si>
    <t>eds, modeling</t>
  </si>
  <si>
    <t>adhesion, ansys, balance, eds, microscope, modeling, sat, simulation, x-ray</t>
  </si>
  <si>
    <t>adhesion, ansys, double cantilever beam, four-point bend, modeling, peel, simulation</t>
  </si>
  <si>
    <t>failure analysis, failure mode, microscope, sem, shear test, x-ray</t>
  </si>
  <si>
    <t>modeling, peel, simulation, tma</t>
  </si>
  <si>
    <t>balance, failure analysis, modeling, sem, simulation</t>
  </si>
  <si>
    <t>ansys, balance, four point bending, modeling, sat, simulation, tga, tma</t>
  </si>
  <si>
    <t>adhesion</t>
  </si>
  <si>
    <t>adhesion, csam, eds</t>
  </si>
  <si>
    <t>adhesion, balance, failure analysis, finite element analysis, modeling, sat, shear test, simulation, tga, tma</t>
  </si>
  <si>
    <t>adhesion, ansys, eds, microscope, modeling, simulation, stress relaxation test</t>
  </si>
  <si>
    <t>adhesion, eds, pull test, sam, water absorption, x-ray, xps</t>
  </si>
  <si>
    <t>adhesion, c-sam, microscope, pull test, sam, shear test</t>
  </si>
  <si>
    <t>adhesion, contact angle, goniometer, peel, peel test, universal testing machine, x-ray, xps</t>
  </si>
  <si>
    <t>adhesion, aes, balance, microscope, peel, peel test, sem</t>
  </si>
  <si>
    <t>ansys, balance, failure mode, modeling, simulation, von mises stress</t>
  </si>
  <si>
    <t>adhesion, flexural, gel time, microscope, simulation, tma, water absorption</t>
  </si>
  <si>
    <t>adhesion, aes, microscope, peel, sem</t>
  </si>
  <si>
    <t>adhesion, button, modeling, simulation, tem</t>
  </si>
  <si>
    <t>adhesion, curve tracer, eds, failure analysis, flexural, modeling, sem, simulation, tem, water absorption, x-ray</t>
  </si>
  <si>
    <t>adhesion, aes, failure mode</t>
  </si>
  <si>
    <t>modeling, sem, simulation, von mises stress</t>
  </si>
  <si>
    <t>adhesion, microscope, sem</t>
  </si>
  <si>
    <t>adhesion, dma, dsc, failure mode, flexural, ftir, gel time, microscope, peel, sem, simulation, tem, tga, water absorption, x-ray, xrd</t>
  </si>
  <si>
    <t>adhesion, balance, dsc, tma, water absorption</t>
  </si>
  <si>
    <t>adhesion, eds, microscope, peel, spectrophotometer, x-ray</t>
  </si>
  <si>
    <t>failure analysis, failure mode, modeling, simulation, tem</t>
  </si>
  <si>
    <t>eds</t>
  </si>
  <si>
    <t>ansys, balance, double cantilever beam, failure analysis, four point bending, four-point bend, mixed-mode bending, modeling, simulation</t>
  </si>
  <si>
    <t>adhesion, afm, button, button shear test, contact angle, goniometer, microscope, peel, peel test, pull test, shear test, universal testing machine</t>
  </si>
  <si>
    <t>adhesion, c-sam, failure mode, microscope, shear test, simulation, three point bending</t>
  </si>
  <si>
    <t>adhesion, aes, microscope, peel, peel test, sem, tem</t>
  </si>
  <si>
    <t>adhesion, balance, contact angle, sem</t>
  </si>
  <si>
    <t>microscope, sat, tem</t>
  </si>
  <si>
    <t>ansys, eds, modeling, simulation, x-ray</t>
  </si>
  <si>
    <t>microscope, simulation, tem</t>
  </si>
  <si>
    <t>adhesion, ansys, button, c-sam, dma, dsc, micro dynascope optical comparator, modeling, shear test, tga, tma</t>
  </si>
  <si>
    <t>raman, tem</t>
  </si>
  <si>
    <t>ansys, modeling, simulation, von mises stress</t>
  </si>
  <si>
    <t>edx, microscope, tem</t>
  </si>
  <si>
    <t>adhesion, edx, failure mode, sem, shear test, x-ray</t>
  </si>
  <si>
    <t>adhesion, failure mode, modeling, simulation</t>
  </si>
  <si>
    <t>ansys, contact angle, modeling, simulation</t>
  </si>
  <si>
    <t>adhesion, simulation</t>
  </si>
  <si>
    <t>adhesion, aes, microscope, sem</t>
  </si>
  <si>
    <t>adhesion, ansys, microscope, simulation</t>
  </si>
  <si>
    <t>adhesion, failure mode, flexural, microscope, modeling, sam, three point bending</t>
  </si>
  <si>
    <t>adhesion, balance, failure mode, ftir</t>
  </si>
  <si>
    <t>adhesion, afm, ansys, finite element analysis, microscope, modeling, sam, simulation</t>
  </si>
  <si>
    <t>adhesion, afm, modeling, simulation</t>
  </si>
  <si>
    <t>ansys, modeling, simulation</t>
  </si>
  <si>
    <t>adhesion, sam, simulation, xps</t>
  </si>
  <si>
    <t>adhesion, ansys, button, contact angle, dma, failure mode, four point bending, mixed-mode bending, modeling, simulation</t>
  </si>
  <si>
    <t>balance, modeling, simulation</t>
  </si>
  <si>
    <t>ansys, environmental chamber, modeling, sam, simulation</t>
  </si>
  <si>
    <t>adhesion, sat, simulation</t>
  </si>
  <si>
    <t>adhesion, c-sam, modeling, tga</t>
  </si>
  <si>
    <t>c-sam, failure analysis, failure mode</t>
  </si>
  <si>
    <t>adhesion, c-sam, dma, modeling, simulation</t>
  </si>
  <si>
    <t>dma, failure analysis, finite element analysis, modeling, sat, simulation, tga, tma</t>
  </si>
  <si>
    <t>adhesion, afm, failure mode, microscope, peel, sem</t>
  </si>
  <si>
    <t>adhesion, ansys, failure mode, modeling, peel, peel test, sem, simulation</t>
  </si>
  <si>
    <t>adhesion, csam, edx, failure analysis, failure mode, microscope, pull test, sem, x-ray</t>
  </si>
  <si>
    <t>ansys, balance, finite element analysis, modeling, sam, simulation</t>
  </si>
  <si>
    <t>failure analysis, microscope, sem, tem, x-ray</t>
  </si>
  <si>
    <t>adhesion, c-sam, fesem, flexural, microscope, sam, water absorption</t>
  </si>
  <si>
    <t>edx, microscope, x-ray</t>
  </si>
  <si>
    <t>adhesion, button, button shear test, modeling, sem, shear test, simulation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</si>
</sst>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21" x14ac:knownFonts="1">
    <font>
      <sz val="11"/>
      <color theme="1"/>
      <name val="Calibri"/>
      <family val="2"/>
      <scheme val="minor"/>
    </font>
    <font>
      <b/>
      <sz val="11"/>
      <name val="Calibri"/>
      <family val="2"/>
    </font>
    <font>
      <u/>
      <sz val="11"/>
      <color theme="10"/>
      <name val="Calibri"/>
      <family val="2"/>
      <scheme val="minor"/>
    </font>
    <font>
      <b/>
      <sz val="11"/>
      <color theme="1"/>
      <name val="Calibri"/>
      <family val="2"/>
      <scheme val="minor"/>
    </font>
    <font>
      <sz val="8"/>
      <name val="Calibri"/>
      <family val="2"/>
      <scheme val="minor"/>
    </font>
    <font>
      <sz val="11"/>
      <color theme="1"/>
      <name val="Calibri"/>
      <family val="2"/>
      <scheme val="minor"/>
    </font>
    <font>
      <sz val="11"/>
      <color indexed="8"/>
      <name val="Calibri"/>
      <family val="2"/>
    </font>
    <font>
      <sz val="11"/>
      <color rgb="FF000000"/>
      <name val="Calibri"/>
      <family val="2"/>
    </font>
    <font>
      <b/>
      <sz val="10"/>
      <color theme="1"/>
      <name val="Arial"/>
      <family val="2"/>
    </font>
    <font>
      <sz val="10"/>
      <color theme="1"/>
      <name val="Arial"/>
      <family val="2"/>
    </font>
    <font>
      <sz val="11"/>
      <color theme="1"/>
      <name val="Calibri"/>
      <family val="2"/>
    </font>
    <font>
      <u/>
      <sz val="11"/>
      <color theme="10"/>
      <name val="Calibri"/>
      <family val="2"/>
    </font>
    <font>
      <sz val="11"/>
      <name val="Calibri"/>
      <family val="2"/>
    </font>
    <font>
      <sz val="11"/>
      <color rgb="FFFF0000"/>
      <name val="Calibri"/>
      <family val="2"/>
    </font>
    <font>
      <sz val="11"/>
      <color theme="0" tint="-0.34998626667073579"/>
      <name val="Calibri"/>
      <family val="2"/>
    </font>
    <font>
      <b/>
      <sz val="11"/>
      <color theme="1"/>
      <name val="Calibri"/>
      <family val="2"/>
    </font>
    <font>
      <b/>
      <sz val="11"/>
      <name val="Calibri"/>
      <family val="2"/>
    </font>
    <font>
      <i/>
      <sz val="11"/>
      <color theme="1"/>
      <name val="Calibri"/>
      <family val="2"/>
      <scheme val="minor"/>
    </font>
    <font>
      <sz val="11"/>
      <color rgb="FF00B050"/>
      <name val="Calibri"/>
      <family val="2"/>
    </font>
    <font>
      <b/>
      <sz val="11"/>
      <color theme="0" tint="-0.34998626667073579"/>
      <name val="Calibri"/>
      <family val="2"/>
    </font>
    <font>
      <u/>
      <sz val="11"/>
      <color rgb="FFFF0000"/>
      <name val="Calibri"/>
      <family val="2"/>
    </font>
  </fonts>
  <fills count="19">
    <fill>
      <patternFill patternType="none"/>
    </fill>
    <fill>
      <patternFill patternType="gray125"/>
    </fill>
    <fill>
      <patternFill patternType="solid">
        <fgColor rgb="FFFFFF00"/>
        <bgColor indexed="64"/>
      </patternFill>
    </fill>
    <fill>
      <patternFill patternType="solid">
        <fgColor theme="5"/>
        <bgColor indexed="64"/>
      </patternFill>
    </fill>
    <fill>
      <patternFill patternType="solid">
        <fgColor theme="4" tint="0.79998168889431442"/>
        <bgColor indexed="64"/>
      </patternFill>
    </fill>
    <fill>
      <patternFill patternType="solid">
        <fgColor theme="1" tint="0.499984740745262"/>
        <bgColor indexed="64"/>
      </patternFill>
    </fill>
    <fill>
      <patternFill patternType="solid">
        <fgColor theme="0" tint="-0.14999847407452621"/>
        <bgColor theme="0" tint="-0.14999847407452621"/>
      </patternFill>
    </fill>
    <fill>
      <patternFill patternType="solid">
        <fgColor rgb="FF00B050"/>
        <bgColor indexed="64"/>
      </patternFill>
    </fill>
    <fill>
      <patternFill patternType="solid">
        <fgColor rgb="FFFF00FF"/>
        <bgColor indexed="64"/>
      </patternFill>
    </fill>
    <fill>
      <patternFill patternType="solid">
        <fgColor rgb="FFFF0000"/>
        <bgColor indexed="64"/>
      </patternFill>
    </fill>
    <fill>
      <patternFill patternType="solid">
        <fgColor theme="2" tint="-0.249977111117893"/>
        <bgColor indexed="64"/>
      </patternFill>
    </fill>
    <fill>
      <patternFill patternType="solid">
        <fgColor theme="8" tint="0.39997558519241921"/>
        <bgColor indexed="64"/>
      </patternFill>
    </fill>
    <fill>
      <patternFill patternType="solid">
        <fgColor rgb="FF92D050"/>
        <bgColor indexed="64"/>
      </patternFill>
    </fill>
    <fill>
      <patternFill patternType="solid">
        <fgColor rgb="FFC00000"/>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rgb="FFD99593"/>
        <bgColor indexed="64"/>
      </patternFill>
    </fill>
    <fill>
      <patternFill patternType="solid">
        <fgColor rgb="FF92CDDC"/>
        <bgColor indexed="64"/>
      </patternFill>
    </fill>
    <fill>
      <patternFill patternType="solid">
        <fgColor rgb="FFD9D9D9"/>
        <bgColor rgb="FFD9D9D9"/>
      </patternFill>
    </fill>
  </fills>
  <borders count="9">
    <border>
      <left/>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bottom style="thin">
        <color auto="1"/>
      </bottom>
      <diagonal/>
    </border>
    <border>
      <left style="thin">
        <color indexed="64"/>
      </left>
      <right/>
      <top/>
      <bottom/>
      <diagonal/>
    </border>
    <border>
      <left/>
      <right/>
      <top/>
      <bottom style="thin">
        <color theme="1"/>
      </bottom>
      <diagonal/>
    </border>
    <border>
      <left style="thin">
        <color auto="1"/>
      </left>
      <right style="thin">
        <color auto="1"/>
      </right>
      <top style="thin">
        <color auto="1"/>
      </top>
      <bottom style="thin">
        <color auto="1"/>
      </bottom>
      <diagonal/>
    </border>
    <border>
      <left/>
      <right/>
      <top/>
      <bottom style="thin">
        <color rgb="FF000000"/>
      </bottom>
      <diagonal/>
    </border>
    <border>
      <left style="thin">
        <color indexed="64"/>
      </left>
      <right/>
      <top style="thin">
        <color auto="1"/>
      </top>
      <bottom/>
      <diagonal/>
    </border>
  </borders>
  <cellStyleXfs count="3">
    <xf numFmtId="0" fontId="0" fillId="0" borderId="0"/>
    <xf numFmtId="0" fontId="2" fillId="0" borderId="0" applyNumberFormat="0" applyFill="0" applyBorder="0" applyAlignment="0" applyProtection="0"/>
    <xf numFmtId="43" fontId="5" fillId="0" borderId="0" applyFont="0" applyFill="0" applyBorder="0" applyAlignment="0" applyProtection="0"/>
  </cellStyleXfs>
  <cellXfs count="101">
    <xf numFmtId="0" fontId="0" fillId="0" borderId="0" xfId="0"/>
    <xf numFmtId="0" fontId="1" fillId="0" borderId="1" xfId="0" applyFont="1" applyBorder="1" applyAlignment="1">
      <alignment horizontal="center" vertical="top"/>
    </xf>
    <xf numFmtId="0" fontId="2" fillId="0" borderId="0" xfId="1"/>
    <xf numFmtId="14" fontId="0" fillId="0" borderId="0" xfId="0" applyNumberFormat="1"/>
    <xf numFmtId="0" fontId="0" fillId="6" borderId="0" xfId="0" applyFill="1"/>
    <xf numFmtId="0" fontId="0" fillId="0" borderId="0" xfId="0" applyAlignment="1">
      <alignment vertical="center"/>
    </xf>
    <xf numFmtId="0" fontId="3" fillId="0" borderId="0" xfId="0" applyFont="1"/>
    <xf numFmtId="0" fontId="2" fillId="0" borderId="0" xfId="1" applyAlignment="1"/>
    <xf numFmtId="0" fontId="1" fillId="0" borderId="1" xfId="0" applyFont="1" applyBorder="1" applyAlignment="1">
      <alignment horizontal="left" vertical="top"/>
    </xf>
    <xf numFmtId="0" fontId="1" fillId="2" borderId="1" xfId="0" applyFont="1" applyFill="1" applyBorder="1" applyAlignment="1">
      <alignment horizontal="center" vertical="top"/>
    </xf>
    <xf numFmtId="0" fontId="1" fillId="12" borderId="1" xfId="0" applyFont="1" applyFill="1" applyBorder="1" applyAlignment="1">
      <alignment horizontal="center" vertical="top"/>
    </xf>
    <xf numFmtId="0" fontId="1" fillId="0" borderId="2" xfId="0" applyFont="1" applyBorder="1" applyAlignment="1">
      <alignment horizontal="center" vertical="top"/>
    </xf>
    <xf numFmtId="0" fontId="1" fillId="0" borderId="3" xfId="0" applyFont="1" applyBorder="1" applyAlignment="1">
      <alignment horizontal="center" vertical="top"/>
    </xf>
    <xf numFmtId="164" fontId="3" fillId="0" borderId="0" xfId="2" applyNumberFormat="1" applyFont="1"/>
    <xf numFmtId="164" fontId="0" fillId="0" borderId="0" xfId="2" applyNumberFormat="1" applyFont="1"/>
    <xf numFmtId="0" fontId="1" fillId="13" borderId="1" xfId="0" applyFont="1" applyFill="1" applyBorder="1" applyAlignment="1">
      <alignment horizontal="left" vertical="top"/>
    </xf>
    <xf numFmtId="0" fontId="0" fillId="0" borderId="0" xfId="0" applyAlignment="1">
      <alignment horizontal="right"/>
    </xf>
    <xf numFmtId="0" fontId="3" fillId="0" borderId="0" xfId="0" applyFont="1" applyAlignment="1">
      <alignment vertical="top" wrapText="1"/>
    </xf>
    <xf numFmtId="0" fontId="0" fillId="0" borderId="0" xfId="0" applyAlignment="1">
      <alignment vertical="top" wrapText="1"/>
    </xf>
    <xf numFmtId="0" fontId="0" fillId="0" borderId="0" xfId="0" applyAlignment="1">
      <alignment vertical="top"/>
    </xf>
    <xf numFmtId="2" fontId="3" fillId="0" borderId="0" xfId="0" applyNumberFormat="1" applyFont="1"/>
    <xf numFmtId="2" fontId="0" fillId="0" borderId="0" xfId="0" applyNumberFormat="1"/>
    <xf numFmtId="0" fontId="1" fillId="7" borderId="1" xfId="0" applyFont="1" applyFill="1" applyBorder="1" applyAlignment="1">
      <alignment horizontal="center" vertical="top"/>
    </xf>
    <xf numFmtId="0" fontId="3" fillId="0" borderId="0" xfId="0" applyFont="1" applyAlignment="1">
      <alignment vertical="top"/>
    </xf>
    <xf numFmtId="14" fontId="0" fillId="0" borderId="0" xfId="0" applyNumberFormat="1" applyAlignment="1">
      <alignment vertical="top" wrapText="1"/>
    </xf>
    <xf numFmtId="0" fontId="0" fillId="0" borderId="5" xfId="0" applyBorder="1" applyAlignment="1">
      <alignment vertical="top" wrapText="1"/>
    </xf>
    <xf numFmtId="0" fontId="2" fillId="0" borderId="0" xfId="1" applyAlignment="1">
      <alignment vertical="top"/>
    </xf>
    <xf numFmtId="0" fontId="0" fillId="6" borderId="0" xfId="0" applyFill="1" applyAlignment="1">
      <alignment vertical="top" wrapText="1"/>
    </xf>
    <xf numFmtId="0" fontId="0" fillId="14" borderId="0" xfId="0" applyFill="1"/>
    <xf numFmtId="0" fontId="0" fillId="15" borderId="0" xfId="0" applyFill="1"/>
    <xf numFmtId="0" fontId="1" fillId="16" borderId="1" xfId="0" applyFont="1" applyFill="1" applyBorder="1" applyAlignment="1">
      <alignment horizontal="left" vertical="top"/>
    </xf>
    <xf numFmtId="0" fontId="6" fillId="0" borderId="0" xfId="0" applyFont="1"/>
    <xf numFmtId="0" fontId="7" fillId="0" borderId="0" xfId="0" applyFont="1"/>
    <xf numFmtId="0" fontId="7" fillId="0" borderId="0" xfId="0" applyFont="1" applyAlignment="1">
      <alignment vertical="center"/>
    </xf>
    <xf numFmtId="0" fontId="8" fillId="0" borderId="0" xfId="0" applyFont="1" applyAlignment="1">
      <alignment vertical="center"/>
    </xf>
    <xf numFmtId="0" fontId="9" fillId="0" borderId="0" xfId="0" applyFont="1" applyAlignment="1">
      <alignment wrapText="1"/>
    </xf>
    <xf numFmtId="0" fontId="8" fillId="0" borderId="0" xfId="0" applyFont="1" applyAlignment="1">
      <alignment wrapText="1"/>
    </xf>
    <xf numFmtId="0" fontId="9" fillId="0" borderId="0" xfId="0" applyFont="1" applyAlignment="1">
      <alignment vertical="center"/>
    </xf>
    <xf numFmtId="0" fontId="2" fillId="0" borderId="0" xfId="1" applyAlignment="1">
      <alignment vertical="top" wrapText="1"/>
    </xf>
    <xf numFmtId="0" fontId="10" fillId="0" borderId="0" xfId="0" applyFont="1"/>
    <xf numFmtId="0" fontId="10" fillId="0" borderId="4" xfId="0" applyFont="1" applyBorder="1"/>
    <xf numFmtId="0" fontId="11" fillId="0" borderId="0" xfId="1" applyFont="1"/>
    <xf numFmtId="0" fontId="12" fillId="0" borderId="0" xfId="0" applyFont="1"/>
    <xf numFmtId="0" fontId="12" fillId="0" borderId="0" xfId="1" applyFont="1"/>
    <xf numFmtId="0" fontId="13" fillId="0" borderId="0" xfId="0" applyFont="1"/>
    <xf numFmtId="0" fontId="10" fillId="0" borderId="0" xfId="0" applyFont="1" applyAlignment="1">
      <alignment horizontal="right"/>
    </xf>
    <xf numFmtId="0" fontId="13" fillId="7" borderId="0" xfId="0" applyFont="1" applyFill="1"/>
    <xf numFmtId="0" fontId="7" fillId="0" borderId="0" xfId="0" applyFont="1" applyAlignment="1">
      <alignment horizontal="right" vertical="center"/>
    </xf>
    <xf numFmtId="0" fontId="10" fillId="7" borderId="0" xfId="0" applyFont="1" applyFill="1"/>
    <xf numFmtId="0" fontId="11" fillId="0" borderId="0" xfId="1" applyFont="1" applyFill="1"/>
    <xf numFmtId="0" fontId="12" fillId="0" borderId="0" xfId="1" applyFont="1" applyFill="1"/>
    <xf numFmtId="0" fontId="10" fillId="2" borderId="0" xfId="0" applyFont="1" applyFill="1"/>
    <xf numFmtId="0" fontId="14" fillId="0" borderId="0" xfId="0" applyFont="1"/>
    <xf numFmtId="0" fontId="10" fillId="0" borderId="0" xfId="1" applyFont="1"/>
    <xf numFmtId="0" fontId="10" fillId="0" borderId="0" xfId="1" applyFont="1" applyFill="1"/>
    <xf numFmtId="0" fontId="10" fillId="6" borderId="0" xfId="1" applyFont="1" applyFill="1"/>
    <xf numFmtId="0" fontId="10" fillId="0" borderId="0" xfId="1" applyFont="1" applyAlignment="1"/>
    <xf numFmtId="0" fontId="15" fillId="0" borderId="1" xfId="0" applyFont="1" applyBorder="1" applyAlignment="1">
      <alignment vertical="top" wrapText="1"/>
    </xf>
    <xf numFmtId="0" fontId="1" fillId="0" borderId="1" xfId="0" applyFont="1" applyBorder="1" applyAlignment="1">
      <alignment vertical="top" wrapText="1"/>
    </xf>
    <xf numFmtId="0" fontId="16" fillId="0" borderId="1" xfId="0" applyFont="1" applyBorder="1" applyAlignment="1">
      <alignment horizontal="center" vertical="top"/>
    </xf>
    <xf numFmtId="0" fontId="10" fillId="0" borderId="8" xfId="0" applyFont="1" applyBorder="1"/>
    <xf numFmtId="0" fontId="18" fillId="10" borderId="0" xfId="0" applyFont="1" applyFill="1"/>
    <xf numFmtId="0" fontId="10" fillId="8" borderId="0" xfId="0" applyFont="1" applyFill="1"/>
    <xf numFmtId="0" fontId="12" fillId="7" borderId="0" xfId="0" applyFont="1" applyFill="1"/>
    <xf numFmtId="0" fontId="13" fillId="8" borderId="0" xfId="0" applyFont="1" applyFill="1"/>
    <xf numFmtId="0" fontId="10" fillId="5" borderId="0" xfId="0" applyFont="1" applyFill="1"/>
    <xf numFmtId="0" fontId="14" fillId="4" borderId="0" xfId="0" applyFont="1" applyFill="1"/>
    <xf numFmtId="0" fontId="10" fillId="12" borderId="0" xfId="0" applyFont="1" applyFill="1"/>
    <xf numFmtId="0" fontId="12" fillId="10" borderId="0" xfId="0" applyFont="1" applyFill="1"/>
    <xf numFmtId="0" fontId="10" fillId="0" borderId="6" xfId="0" applyFont="1" applyBorder="1"/>
    <xf numFmtId="0" fontId="14" fillId="3" borderId="0" xfId="0" applyFont="1" applyFill="1"/>
    <xf numFmtId="0" fontId="10" fillId="10" borderId="0" xfId="0" applyFont="1" applyFill="1"/>
    <xf numFmtId="0" fontId="15" fillId="7" borderId="0" xfId="0" applyFont="1" applyFill="1"/>
    <xf numFmtId="0" fontId="13" fillId="10" borderId="0" xfId="0" applyFont="1" applyFill="1"/>
    <xf numFmtId="0" fontId="11" fillId="0" borderId="0" xfId="1" applyFont="1" applyAlignment="1"/>
    <xf numFmtId="0" fontId="10" fillId="9" borderId="0" xfId="0" applyFont="1" applyFill="1"/>
    <xf numFmtId="0" fontId="12" fillId="8" borderId="0" xfId="0" applyFont="1" applyFill="1"/>
    <xf numFmtId="0" fontId="10" fillId="0" borderId="0" xfId="0" applyFont="1" applyAlignment="1">
      <alignment vertical="center"/>
    </xf>
    <xf numFmtId="14" fontId="10" fillId="0" borderId="0" xfId="0" applyNumberFormat="1" applyFont="1"/>
    <xf numFmtId="0" fontId="11" fillId="0" borderId="0" xfId="1" applyFont="1" applyAlignment="1">
      <alignment vertical="center"/>
    </xf>
    <xf numFmtId="0" fontId="12" fillId="0" borderId="4" xfId="0" applyFont="1" applyBorder="1"/>
    <xf numFmtId="0" fontId="10" fillId="6" borderId="0" xfId="0" applyFont="1" applyFill="1"/>
    <xf numFmtId="0" fontId="10" fillId="17" borderId="0" xfId="0" applyFont="1" applyFill="1"/>
    <xf numFmtId="0" fontId="10" fillId="0" borderId="0" xfId="0" applyFont="1" applyAlignment="1">
      <alignment wrapText="1"/>
    </xf>
    <xf numFmtId="0" fontId="10" fillId="7" borderId="4" xfId="0" applyFont="1" applyFill="1" applyBorder="1"/>
    <xf numFmtId="0" fontId="10" fillId="0" borderId="0" xfId="0" applyFont="1" applyAlignment="1">
      <alignment horizontal="left"/>
    </xf>
    <xf numFmtId="0" fontId="10" fillId="0" borderId="5" xfId="0" applyFont="1" applyBorder="1"/>
    <xf numFmtId="0" fontId="12" fillId="11" borderId="0" xfId="0" applyFont="1" applyFill="1"/>
    <xf numFmtId="0" fontId="10" fillId="11" borderId="0" xfId="0" applyFont="1" applyFill="1"/>
    <xf numFmtId="0" fontId="7" fillId="18" borderId="0" xfId="0" applyFont="1" applyFill="1"/>
    <xf numFmtId="0" fontId="11" fillId="6" borderId="0" xfId="1" applyFont="1" applyFill="1"/>
    <xf numFmtId="0" fontId="12" fillId="6" borderId="0" xfId="1" applyFont="1" applyFill="1"/>
    <xf numFmtId="0" fontId="20" fillId="0" borderId="0" xfId="1" applyFont="1"/>
    <xf numFmtId="0" fontId="12" fillId="0" borderId="0" xfId="1" applyFont="1" applyAlignment="1"/>
    <xf numFmtId="0" fontId="10" fillId="0" borderId="7" xfId="0" applyFont="1" applyBorder="1"/>
    <xf numFmtId="0" fontId="11" fillId="0" borderId="0" xfId="1" applyFont="1" applyAlignment="1">
      <alignment horizontal="justify" vertical="center"/>
    </xf>
    <xf numFmtId="0" fontId="12" fillId="0" borderId="0" xfId="0" applyFont="1" applyAlignment="1">
      <alignment vertical="center" wrapText="1"/>
    </xf>
    <xf numFmtId="0" fontId="12" fillId="0" borderId="0" xfId="1" applyNumberFormat="1" applyFont="1"/>
    <xf numFmtId="0" fontId="10" fillId="0" borderId="0" xfId="1" applyNumberFormat="1" applyFont="1"/>
    <xf numFmtId="0" fontId="1" fillId="0" borderId="4" xfId="0" applyFont="1" applyBorder="1" applyAlignment="1">
      <alignment horizontal="center" vertical="top"/>
    </xf>
    <xf numFmtId="0" fontId="12" fillId="17" borderId="0" xfId="0" applyFont="1" applyFill="1"/>
  </cellXfs>
  <cellStyles count="3">
    <cellStyle name="Lien hypertexte" xfId="1" builtinId="8"/>
    <cellStyle name="Milliers" xfId="2" builtinId="3"/>
    <cellStyle name="Normal" xfId="0" builtinId="0"/>
  </cellStyles>
  <dxfs count="180">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theme="1"/>
      </font>
      <fill>
        <patternFill>
          <bgColor theme="6" tint="0.39994506668294322"/>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theme="1"/>
      </font>
      <fill>
        <patternFill>
          <bgColor theme="6" tint="0.39994506668294322"/>
        </patternFill>
      </fill>
    </dxf>
    <dxf>
      <font>
        <color rgb="FF9C5700"/>
      </font>
      <fill>
        <patternFill>
          <bgColor rgb="FFFFEB9C"/>
        </patternFill>
      </fill>
    </dxf>
    <dxf>
      <font>
        <color rgb="FF9C0006"/>
      </font>
      <fill>
        <patternFill>
          <bgColor rgb="FFFFC7CE"/>
        </patternFill>
      </fill>
    </dxf>
    <dxf>
      <font>
        <color theme="5" tint="-0.499984740745262"/>
      </font>
      <fill>
        <patternFill>
          <bgColor rgb="FFEA0404"/>
        </patternFill>
      </fill>
    </dxf>
    <dxf>
      <font>
        <color rgb="FF006100"/>
      </font>
      <fill>
        <patternFill>
          <bgColor rgb="FFC6EFCE"/>
        </patternFill>
      </fill>
    </dxf>
    <dxf>
      <font>
        <color rgb="FF006100"/>
      </font>
      <fill>
        <patternFill>
          <bgColor rgb="FFC6EFCE"/>
        </patternFill>
      </fill>
    </dxf>
    <dxf>
      <fill>
        <patternFill>
          <bgColor rgb="FFFFFF99"/>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theme="1"/>
      </font>
      <fill>
        <patternFill>
          <bgColor theme="6" tint="0.39994506668294322"/>
        </patternFill>
      </fill>
    </dxf>
    <dxf>
      <font>
        <color theme="1"/>
      </font>
      <fill>
        <patternFill>
          <bgColor theme="6" tint="0.3999450666829432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theme="1"/>
      </font>
      <fill>
        <patternFill>
          <bgColor theme="6" tint="0.39994506668294322"/>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theme="1"/>
      </font>
      <fill>
        <patternFill>
          <bgColor theme="6" tint="0.39994506668294322"/>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theme="1"/>
      </font>
      <fill>
        <patternFill>
          <bgColor theme="6" tint="0.39994506668294322"/>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theme="1"/>
      </font>
      <fill>
        <patternFill>
          <bgColor theme="6"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horizontal="general" vertical="top"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top" textRotation="0" wrapText="1" indent="0" justifyLastLine="0" shrinkToFit="0" readingOrder="0"/>
    </dxf>
    <dxf>
      <numFmt numFmtId="19" formatCode="dd/mm/yyyy"/>
      <alignment horizontal="general" vertical="top" textRotation="0" wrapText="0" indent="0" justifyLastLine="0" shrinkToFit="0" readingOrder="0"/>
    </dxf>
    <dxf>
      <numFmt numFmtId="19" formatCode="dd/mm/yyyy"/>
      <alignment horizontal="general" vertical="top" textRotation="0" wrapText="1" indent="0" justifyLastLine="0" shrinkToFit="0" readingOrder="0"/>
    </dxf>
    <dxf>
      <numFmt numFmtId="19" formatCode="dd/mm/yyyy"/>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top" textRotation="0" wrapText="1" indent="0" justifyLastLine="0" shrinkToFit="0" readingOrder="0"/>
    </dxf>
    <dxf>
      <numFmt numFmtId="2" formatCode="0.00"/>
    </dxf>
    <dxf>
      <numFmt numFmtId="164" formatCode="_-* #,##0_-;\-* #,##0_-;_-* &quot;-&quot;??_-;_-@_-"/>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alignment horizontal="general"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horizontal="right"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none">
          <bgColor auto="1"/>
        </patternFill>
      </fill>
      <alignment vertical="bottom" textRotation="0" wrapText="0" indent="0" justifyLastLine="0" shrinkToFit="0" readingOrder="0"/>
    </dxf>
    <dxf>
      <numFmt numFmtId="0" formatCode="General"/>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theme="1"/>
        <name val="Calibri"/>
        <family val="2"/>
        <scheme val="none"/>
      </font>
      <numFmt numFmtId="0" formatCode="General"/>
    </dxf>
    <dxf>
      <font>
        <b val="0"/>
        <i val="0"/>
        <strike val="0"/>
        <condense val="0"/>
        <extend val="0"/>
        <outline val="0"/>
        <shadow val="0"/>
        <u val="none"/>
        <vertAlign val="baseline"/>
        <sz val="11"/>
        <color auto="1"/>
        <name val="Calibri"/>
        <family val="2"/>
        <scheme val="none"/>
      </font>
      <numFmt numFmtId="0" formatCode="General"/>
    </dxf>
    <dxf>
      <font>
        <strike val="0"/>
        <outline val="0"/>
        <shadow val="0"/>
        <vertAlign val="baseline"/>
        <sz val="11"/>
        <name val="Calibri"/>
        <family val="2"/>
        <scheme val="none"/>
      </font>
    </dxf>
    <dxf>
      <font>
        <strike val="0"/>
        <outline val="0"/>
        <shadow val="0"/>
        <u val="none"/>
        <vertAlign val="baseline"/>
        <sz val="11"/>
        <color auto="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u val="none"/>
        <vertAlign val="baseline"/>
        <sz val="11"/>
        <color auto="1"/>
        <name val="Calibri"/>
        <family val="2"/>
        <scheme val="none"/>
      </font>
    </dxf>
    <dxf>
      <font>
        <strike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border diagonalUp="0" diagonalDown="0" outline="0">
        <left style="thin">
          <color indexed="64"/>
        </left>
        <right/>
        <top/>
        <bottom/>
      </border>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border diagonalUp="0" diagonalDown="0" outline="0">
        <left style="thin">
          <color indexed="64"/>
        </left>
        <right/>
      </border>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vertAlign val="baseline"/>
        <sz val="11"/>
        <name val="Calibri"/>
        <family val="2"/>
        <scheme val="none"/>
      </font>
    </dxf>
    <dxf>
      <font>
        <strike val="0"/>
        <outline val="0"/>
        <shadow val="0"/>
        <u val="none"/>
        <vertAlign val="baseline"/>
        <sz val="11"/>
        <name val="Calibri"/>
        <family val="2"/>
        <scheme val="none"/>
      </font>
    </dxf>
    <dxf>
      <border outline="0">
        <top style="thin">
          <color auto="1"/>
        </top>
      </border>
    </dxf>
    <dxf>
      <font>
        <strike val="0"/>
        <outline val="0"/>
        <shadow val="0"/>
        <vertAlign val="baseline"/>
        <sz val="11"/>
        <name val="Calibri"/>
        <family val="2"/>
        <scheme val="none"/>
      </font>
    </dxf>
    <dxf>
      <border outline="0">
        <bottom style="thin">
          <color auto="1"/>
        </bottom>
      </border>
    </dxf>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colors>
    <mruColors>
      <color rgb="FF92CDDC"/>
      <color rgb="FFEA0404"/>
      <color rgb="FFFFFF99"/>
      <color rgb="FFD99593"/>
      <color rgb="FF00B03B"/>
      <color rgb="FFD792B3"/>
      <color rgb="FF69A6FF"/>
      <color rgb="FF0066FF"/>
      <color rgb="FF66FF99"/>
      <color rgb="FFD9670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'ST Process'!$C$54</c:f>
              <c:strCache>
                <c:ptCount val="1"/>
                <c:pt idx="0">
                  <c:v>Temperature</c:v>
                </c:pt>
              </c:strCache>
            </c:strRef>
          </c:tx>
          <c:spPr>
            <a:ln w="19050" cap="rnd">
              <a:solidFill>
                <a:srgbClr val="C00000"/>
              </a:solidFill>
              <a:round/>
            </a:ln>
            <a:effectLst/>
          </c:spPr>
          <c:marker>
            <c:symbol val="circle"/>
            <c:size val="5"/>
            <c:spPr>
              <a:solidFill>
                <a:srgbClr val="C00000"/>
              </a:solidFill>
              <a:ln w="9525">
                <a:solidFill>
                  <a:srgbClr val="C00000"/>
                </a:solidFill>
              </a:ln>
              <a:effectLst/>
            </c:spPr>
          </c:marker>
          <c:xVal>
            <c:numRef>
              <c:f>'ST Process'!$D$53:$J$53</c:f>
              <c:numCache>
                <c:formatCode>General</c:formatCode>
                <c:ptCount val="7"/>
                <c:pt idx="0">
                  <c:v>0</c:v>
                </c:pt>
                <c:pt idx="1">
                  <c:v>1</c:v>
                </c:pt>
                <c:pt idx="2">
                  <c:v>2</c:v>
                </c:pt>
                <c:pt idx="3">
                  <c:v>3</c:v>
                </c:pt>
                <c:pt idx="4">
                  <c:v>4</c:v>
                </c:pt>
                <c:pt idx="5">
                  <c:v>5</c:v>
                </c:pt>
                <c:pt idx="6">
                  <c:v>6</c:v>
                </c:pt>
              </c:numCache>
            </c:numRef>
          </c:xVal>
          <c:yVal>
            <c:numRef>
              <c:f>'ST Process'!$D$54:$J$54</c:f>
              <c:numCache>
                <c:formatCode>General</c:formatCode>
                <c:ptCount val="7"/>
                <c:pt idx="0">
                  <c:v>-10</c:v>
                </c:pt>
                <c:pt idx="1">
                  <c:v>180</c:v>
                </c:pt>
                <c:pt idx="2">
                  <c:v>-40</c:v>
                </c:pt>
                <c:pt idx="3">
                  <c:v>150</c:v>
                </c:pt>
                <c:pt idx="4">
                  <c:v>45</c:v>
                </c:pt>
                <c:pt idx="5">
                  <c:v>120</c:v>
                </c:pt>
                <c:pt idx="6">
                  <c:v>150</c:v>
                </c:pt>
              </c:numCache>
            </c:numRef>
          </c:yVal>
          <c:smooth val="1"/>
          <c:extLst>
            <c:ext xmlns:c16="http://schemas.microsoft.com/office/drawing/2014/chart" uri="{C3380CC4-5D6E-409C-BE32-E72D297353CC}">
              <c16:uniqueId val="{00000000-2E85-484D-B4F5-F9D59E3342B4}"/>
            </c:ext>
          </c:extLst>
        </c:ser>
        <c:dLbls>
          <c:showLegendKey val="0"/>
          <c:showVal val="0"/>
          <c:showCatName val="0"/>
          <c:showSerName val="0"/>
          <c:showPercent val="0"/>
          <c:showBubbleSize val="0"/>
        </c:dLbls>
        <c:axId val="559565919"/>
        <c:axId val="559566399"/>
      </c:scatterChart>
      <c:valAx>
        <c:axId val="5595659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566399"/>
        <c:crosses val="autoZero"/>
        <c:crossBetween val="midCat"/>
      </c:valAx>
      <c:valAx>
        <c:axId val="559566399"/>
        <c:scaling>
          <c:orientation val="minMax"/>
          <c:max val="180"/>
          <c:min val="-4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Temperature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565919"/>
        <c:crosses val="autoZero"/>
        <c:crossBetween val="midCat"/>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91440</xdr:colOff>
      <xdr:row>50</xdr:row>
      <xdr:rowOff>171450</xdr:rowOff>
    </xdr:from>
    <xdr:to>
      <xdr:col>13</xdr:col>
      <xdr:colOff>701040</xdr:colOff>
      <xdr:row>65</xdr:row>
      <xdr:rowOff>171450</xdr:rowOff>
    </xdr:to>
    <xdr:graphicFrame macro="">
      <xdr:nvGraphicFramePr>
        <xdr:cNvPr id="2" name="Graphique 1">
          <a:extLst>
            <a:ext uri="{FF2B5EF4-FFF2-40B4-BE49-F238E27FC236}">
              <a16:creationId xmlns:a16="http://schemas.microsoft.com/office/drawing/2014/main" id="{F1E65345-0BE7-06F0-255C-D93B9CDD85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Marlène de Lavigne" id="{E09BECBB-9CF7-4945-A001-A0116844B9E6}" userId="8a290967ebed2040" providerId="Windows Liv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E48589D-C2E7-4C07-8FF0-E669DA985356}" name="Tableau1" displayName="Tableau1" ref="A1:BL2528" totalsRowShown="0" headerRowDxfId="179" dataDxfId="177" headerRowBorderDxfId="178" tableBorderDxfId="176">
  <sortState xmlns:xlrd2="http://schemas.microsoft.com/office/spreadsheetml/2017/richdata2" ref="A2:BL2528">
    <sortCondition ref="AO1:AO2528"/>
  </sortState>
  <tableColumns count="64">
    <tableColumn id="1" xr3:uid="{DDC9A9D5-0BC5-4301-852B-7FB5AC623783}" name="Publication" dataDxfId="175"/>
    <tableColumn id="38" xr3:uid="{F81A21B1-360B-4867-A798-7F3B20462E8F}" name="Year" dataDxfId="174"/>
    <tableColumn id="2" xr3:uid="{88CB90E5-EC63-40D0-83B1-AE7F7F102961}" name="Authors" dataDxfId="173"/>
    <tableColumn id="8" xr3:uid="{D22A3709-A8DD-4593-AA50-4735DDC15422}" name="Background Authors" dataDxfId="172"/>
    <tableColumn id="11" xr3:uid="{10C87FA7-FDD8-49A5-9391-4D7250439930}" name="Country" dataDxfId="171"/>
    <tableColumn id="7" xr3:uid="{C285BA72-6C7C-4FC8-8C51-A48517B80754}" name="Maybe IPCEI" dataDxfId="170"/>
    <tableColumn id="17" xr3:uid="{80225D1E-ECCF-4A5D-8588-8615D7D1693F}" name="Commentaire" dataDxfId="169"/>
    <tableColumn id="12" xr3:uid="{A1A3C285-4B1A-4E5A-ADEC-047818D145F1}" name="Univ" dataDxfId="168"/>
    <tableColumn id="44" xr3:uid="{1D9D1479-AA2E-4BA3-B4D5-09C8C69DA134}" name="Univ-Adress" dataDxfId="167"/>
    <tableColumn id="18" xr3:uid="{D895E410-FB67-4D35-AEED-6E1BBA577A38}" name="Dep" dataDxfId="166"/>
    <tableColumn id="14" xr3:uid="{F1499B64-EA9A-4C6C-9796-F195D34AE3B7}" name="Company" dataDxfId="165"/>
    <tableColumn id="45" xr3:uid="{303BEBF2-83D2-418B-B106-27BB6368C329}" name="Co-Adress" dataDxfId="164"/>
    <tableColumn id="50" xr3:uid="{CA314F1E-6768-4A1A-B591-773C3A67BAB4}" name="Sector" dataDxfId="163"/>
    <tableColumn id="46" xr3:uid="{4A8EEAF0-3953-496C-966F-B83562EA1E8E}" name="Site" dataDxfId="162"/>
    <tableColumn id="15" xr3:uid="{88452FE9-4BE9-4DD3-8C44-4A41C20D3110}" name="Linkedin" dataDxfId="161"/>
    <tableColumn id="19" xr3:uid="{26039747-7913-43D3-B9F4-B4EA3540AD4A}" name="Interface" dataDxfId="160"/>
    <tableColumn id="29" xr3:uid="{47281463-2994-474C-A3CE-E07EEEE871CA}" name="Substrat" dataDxfId="159"/>
    <tableColumn id="39" xr3:uid="{239D987E-7E68-4E4B-96D8-1C9550B1AB6E}" name="Top Material" dataDxfId="158"/>
    <tableColumn id="13" xr3:uid="{16F9EA70-678E-4F0C-B6C1-53772D98F71E}" name="Device" dataDxfId="157"/>
    <tableColumn id="16" xr3:uid="{76059AE2-93BF-4DE7-BB0F-31F0071C998F}" name="Mind Map" dataDxfId="156"/>
    <tableColumn id="22" xr3:uid="{06A8FFB2-BE6B-440D-AC9E-B32ED5E74C95}" name="Keywords" dataDxfId="155"/>
    <tableColumn id="21" xr3:uid="{A5CAAD43-138D-4E7D-A3B3-088001375728}" name="Read ?" dataDxfId="154"/>
    <tableColumn id="3" xr3:uid="{A1BA18EB-5C76-4193-9872-744BB5994F70}" name="Problem" dataDxfId="153"/>
    <tableColumn id="23" xr3:uid="{CF1A06E4-3DF1-4B3A-ABE0-F0451B6E8F7F}" name="Focus" dataDxfId="152"/>
    <tableColumn id="24" xr3:uid="{7AF1E376-7B4F-4484-B593-9022B3161C0A}" name="Adhesion" dataDxfId="151"/>
    <tableColumn id="47" xr3:uid="{67299E1E-34EE-4BE0-89FC-76CC571D4F1E}" name="Degradation" dataDxfId="150"/>
    <tableColumn id="53" xr3:uid="{B0690555-2EFD-4E11-BF7D-0B5BD9C5FC19}" name="Adhesion test" dataDxfId="149"/>
    <tableColumn id="54" xr3:uid="{498062E9-9A81-4859-9EE2-05734F978EA7}" name="Conditions3" dataDxfId="148"/>
    <tableColumn id="4" xr3:uid="{F0BFFDA5-FEA5-4DE4-A744-5C92D38EEA89}" name="Idea" dataDxfId="147"/>
    <tableColumn id="5" xr3:uid="{C529A668-BDA0-48D5-85F7-5D14A6FB64EB}" name="Subidea" dataDxfId="146"/>
    <tableColumn id="6" xr3:uid="{67533D77-D979-49D5-8F90-6DE3986F4725}" name="Subsubidea" dataDxfId="145"/>
    <tableColumn id="48" xr3:uid="{972F32C0-80D0-4546-9E89-5E6EB2C875CA}" name="Hypothesis (origin of the research)" dataDxfId="144"/>
    <tableColumn id="25" xr3:uid="{74FA17C9-7AE0-431D-9A49-047ADD474765}" name="Experience or Model" dataDxfId="143"/>
    <tableColumn id="26" xr3:uid="{9330BF2A-1E15-4F33-B0D1-D98733CE505A}" name="Process" dataDxfId="142"/>
    <tableColumn id="27" xr3:uid="{F8A52D4E-15B4-4B56-87B2-E4B1975CD17F}" name="Solution" dataDxfId="141"/>
    <tableColumn id="55" xr3:uid="{40918475-86A1-4FA0-8007-19B325D1C3B6}" name="What " dataDxfId="140"/>
    <tableColumn id="59" xr3:uid="{2CC0BDE9-73B0-426B-A6C2-A8C4A0B3168E}" name="Journal" dataDxfId="139"/>
    <tableColumn id="60" xr3:uid="{94B6CF48-6345-49B5-8FDB-5DDEE8C82E7B}" name="Q" dataDxfId="138"/>
    <tableColumn id="58" xr3:uid="{A43E2205-2404-458E-B0A8-53EF2CBB4F92}" name="Tidy in" dataDxfId="137"/>
    <tableColumn id="56" xr3:uid="{7285DF63-4D61-4A1B-965E-5EBCB24E1C8C}" name="Conditions" dataDxfId="136"/>
    <tableColumn id="28" xr3:uid="{09071078-46B7-4C4F-A934-1CDE9AEE5AD5}" name="Characterization" dataDxfId="135"/>
    <tableColumn id="57" xr3:uid="{61B01C99-C917-46B7-AFCF-5DF84A799EEA}" name="Properties" dataDxfId="134"/>
    <tableColumn id="62" xr3:uid="{B2EB0CBD-2D9B-4AC6-87E6-472395B5C5FF}" name="References" dataDxfId="133"/>
    <tableColumn id="61" xr3:uid="{2DEC256F-F2B9-4FDE-94AF-79F24F0D551F}" name="Quoted" dataDxfId="132"/>
    <tableColumn id="49" xr3:uid="{1922C055-77ED-4210-ABF0-E37DE49F5498}" name="JUDGE" dataDxfId="131"/>
    <tableColumn id="52" xr3:uid="{973EF193-8D4F-49C9-A263-89173218D522}" name="Notebook" dataDxfId="130"/>
    <tableColumn id="20" xr3:uid="{CA98F084-6831-436C-8A41-ED3C507E44E2}" name="Date reçu" dataDxfId="129"/>
    <tableColumn id="30" xr3:uid="{786AC4CA-E932-4AF1-AF6B-778F4C6EFDDB}" name="Support" dataDxfId="128"/>
    <tableColumn id="9" xr3:uid="{F4B7A284-5A93-4F0D-886F-3BDA3F77379E}" name="Download" dataDxfId="127"/>
    <tableColumn id="10" xr3:uid="{6EBF160D-511F-4DC8-89C2-162EE069E285}" name="Link" dataDxfId="126"/>
    <tableColumn id="34" xr3:uid="{B26548A8-E968-4B10-A5BF-F4E14393D87A}" name=".pdf" dataDxfId="125"/>
    <tableColumn id="31" xr3:uid="{1805B0CF-68FD-44B7-944D-18076214848D}" name="Abstract" dataDxfId="124"/>
    <tableColumn id="36" xr3:uid="{F782D57A-B2C8-43A3-9D63-5C66894DCA4C}" name="Conclusion" dataDxfId="123"/>
    <tableColumn id="40" xr3:uid="{3934D348-6996-41B4-AA8D-0C900BC58859}" name="Sources" dataDxfId="122"/>
    <tableColumn id="37" xr3:uid="{5AB0C196-80D8-41AD-9D69-6E7A00DD78C6}" name="Pages" dataDxfId="121"/>
    <tableColumn id="33" xr3:uid="{9E2323ED-B9E7-4BF9-8984-7EADE8C6FC96}" name="2" dataDxfId="120"/>
    <tableColumn id="32" xr3:uid="{DC0CC4CC-0A9C-4407-8A9A-F6A7B25C9D73}" name="3" dataDxfId="119"/>
    <tableColumn id="41" xr3:uid="{38B2FF2E-D3A0-4D2C-93CF-6B115C6F016F}" name="4" dataDxfId="118"/>
    <tableColumn id="42" xr3:uid="{CE383384-2196-452A-914B-DABF72DD5D05}" name="Journal_date" dataDxfId="117"/>
    <tableColumn id="51" xr3:uid="{A9709C79-6BAD-4E8D-A1CD-AB4DD8C62895}" name="Cité" dataDxfId="116"/>
    <tableColumn id="35" xr3:uid="{F5599E9F-43BB-4BB8-8F9E-8BBA993DB317}" name="Autre" dataDxfId="115"/>
    <tableColumn id="43" xr3:uid="{4EFE4FA1-C76D-4ABA-9EBC-E03427B56254}" name="image_url" dataDxfId="114"/>
    <tableColumn id="63" xr3:uid="{5E9F7550-91F2-4792-A0B4-739E3957F1EC}" name="Concat" dataDxfId="113"/>
    <tableColumn id="64" xr3:uid="{488ABB56-71FD-4F98-B6C5-CB655736DA5D}" name="Ref" dataDxfId="112"/>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F716530-3DE7-405B-9F40-026B97625DA7}" name="Tableau8" displayName="Tableau8" ref="A1:N5780" totalsRowShown="0" headerRowDxfId="111" headerRowBorderDxfId="110" tableBorderDxfId="109">
  <autoFilter ref="A1:N5780" xr:uid="{FF716530-3DE7-405B-9F40-026B97625DA7}"/>
  <tableColumns count="14">
    <tableColumn id="1" xr3:uid="{49051AB9-8B56-4821-A5D9-30D8C35E46AF}" name="Author"/>
    <tableColumn id="2" xr3:uid="{459E858D-7D14-4178-AD7B-8F2C6A32FCB3}" name="Sexe (M/F)"/>
    <tableColumn id="3" xr3:uid="{C0DB80DB-1130-4C3D-9AA7-8258424DD6EE}" name="Year"/>
    <tableColumn id="4" xr3:uid="{58568C16-DCF1-4ACB-BDCF-A5EC6E343B67}" name="Country"/>
    <tableColumn id="5" xr3:uid="{455A5291-5B69-490C-B00C-FC05795F87AA}" name="Institution"/>
    <tableColumn id="6" xr3:uid="{105AB045-9FF5-4929-AD3B-325ACA91DD96}" name="Niveau"/>
    <tableColumn id="7" xr3:uid="{ED291DA4-01DD-4D17-A501-AF83AD5C98A9}" name="Speciality"/>
    <tableColumn id="8" xr3:uid="{BDAF54B3-9848-45E2-AD55-95DB623E81E4}" name="Partner"/>
    <tableColumn id="9" xr3:uid="{DCB6BCDF-24D8-4BD6-B1D7-3ACDCF191D22}" name="Thesis title"/>
    <tableColumn id="10" xr3:uid="{BF91DA60-D4A2-4E0A-B866-9DA3A495B58E}" name="Thesis Link"/>
    <tableColumn id="11" xr3:uid="{4A322F6C-0F5B-411A-A7FA-97B60500810F}" name="Wrote in book ?"/>
    <tableColumn id="12" xr3:uid="{23D9F37F-B20D-457B-9C16-E76B925A11E7}" name="Comments"/>
    <tableColumn id="13" xr3:uid="{2C8702BB-0275-4931-8F64-95D8D8D22BD9}" name="Photo author"/>
    <tableColumn id="14" xr3:uid="{AB3083A3-8B36-4908-8247-F7954F725BF0}" name="Count" dataDxfId="108">
      <calculatedColumnFormula>COUNTIF(A:A, A2)</calculatedColumnFormula>
    </tableColumn>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DE1B69F-0E41-4FB9-AA63-964EA3909545}" name="Tableau7" displayName="Tableau7" ref="A1:I4364" totalsRowShown="0" headerRowDxfId="107" dataDxfId="106">
  <autoFilter ref="A1:I4364" xr:uid="{DDE1B69F-0E41-4FB9-AA63-964EA3909545}"/>
  <tableColumns count="9">
    <tableColumn id="5" xr3:uid="{E878376B-DDA7-4A8C-B884-1F2CF861B31A}" name="Year" dataDxfId="105"/>
    <tableColumn id="1" xr3:uid="{678B74FF-CECD-4BA3-B666-CCE1C18CFBCD}" name="Paper" dataDxfId="104"/>
    <tableColumn id="2" xr3:uid="{84EC8D6A-2C25-4844-A827-44953FB58D34}" name="n" dataDxfId="103"/>
    <tableColumn id="3" xr3:uid="{2F4DD2FA-0AA3-4C00-91B9-3A5B875D63D1}" name="References qu'il cite" dataDxfId="102"/>
    <tableColumn id="9" xr3:uid="{9547B9A1-9C75-47A1-B4A1-B72EE1C42E3B}" name="Link" dataDxfId="101"/>
    <tableColumn id="7" xr3:uid="{ECD3A830-AE14-4F60-B52F-C9573E5BC2C9}" name="Year_paper_cité" dataDxfId="100"/>
    <tableColumn id="6" xr3:uid="{E4FF4990-1AE7-48EE-B542-16BD9FA4F6A1}" name="Comments_paper" dataDxfId="99"/>
    <tableColumn id="8" xr3:uid="{EB9A0777-9782-4E87-B225-8EB7DCD78BF6}" name="Type_paper_1" dataDxfId="98"/>
    <tableColumn id="11" xr3:uid="{165CCE85-ED8D-4127-92A6-2CBED46D7559}" name="Nombre de fois cité dans le papier (x fois)" dataDxfId="97"/>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64367-5A70-4871-9F60-A706AAE25506}" name="Tableau9" displayName="Tableau9" ref="A1:J2538" totalsRowShown="0" headerRowDxfId="96">
  <autoFilter ref="A1:J2538" xr:uid="{84864367-5A70-4871-9F60-A706AAE25506}">
    <filterColumn colId="0">
      <filters>
        <filter val="1994"/>
      </filters>
    </filterColumn>
    <filterColumn colId="1">
      <filters>
        <filter val="Predicting Delamination in Plastic IC Packages and Determining Suitable Mold Compound Properties"/>
      </filters>
    </filterColumn>
  </autoFilter>
  <tableColumns count="10">
    <tableColumn id="1" xr3:uid="{7FD667FA-D10F-4559-A58A-6322D491686F}" name="Year"/>
    <tableColumn id="2" xr3:uid="{F39CBBCC-05FD-4A25-88A6-0E57D7807736}" name="Paper"/>
    <tableColumn id="3" xr3:uid="{5CCF54FC-6100-4070-87F0-AEA25765FF1B}" name="n"/>
    <tableColumn id="4" xr3:uid="{8C3B528A-56CE-4D97-943D-19BE0E1EA36C}" name="Quoted"/>
    <tableColumn id="5" xr3:uid="{036CBD62-9C3C-4FCA-A0C9-A235C6097077}" name="Year_paper_qui a cité"/>
    <tableColumn id="10" xr3:uid="{B2531F5F-F744-46FA-A88C-206A8BE9C812}" name="Link"/>
    <tableColumn id="6" xr3:uid="{01627E11-D1A5-4009-9792-1B6383ACDA1A}" name="Type"/>
    <tableColumn id="7" xr3:uid="{B55BA854-BD01-4A52-8955-F17E4F70BAD8}" name="Extrait"/>
    <tableColumn id="8" xr3:uid="{2847B669-38C9-4F21-B04C-3C61E1001C87}" name="Comments_paper"/>
    <tableColumn id="9" xr3:uid="{C61DB55C-961F-414F-B0B7-ACDE34A482C8}" name="Type_paper"/>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56DD52E-B452-439B-BC44-A3C9CCFFCFC7}" name="Tableau6" displayName="Tableau6" ref="H3:J293" totalsRowShown="0">
  <autoFilter ref="H3:J293" xr:uid="{556DD52E-B452-439B-BC44-A3C9CCFFCFC7}"/>
  <sortState xmlns:xlrd2="http://schemas.microsoft.com/office/spreadsheetml/2017/richdata2" ref="H4:J262">
    <sortCondition ref="I3:I293"/>
  </sortState>
  <tableColumns count="3">
    <tableColumn id="3" xr3:uid="{A42C97BA-A11D-4F09-8419-C9A50100D54B}" name="rank"/>
    <tableColumn id="1" xr3:uid="{E48CF1B6-1130-4D37-BC7A-610A1F09BD64}" name="univ"/>
    <tableColumn id="2" xr3:uid="{7EF55BDF-B1F2-48CF-BBDD-E5BC249D7404}" name="count"/>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6B2ACDC-7572-486F-8AF1-82A00DBB6B74}" name="Tableau3" displayName="Tableau3" ref="A1:H246" totalsRowShown="0" headerRowDxfId="95">
  <autoFilter ref="A1:H246" xr:uid="{A6B2ACDC-7572-486F-8AF1-82A00DBB6B74}"/>
  <sortState xmlns:xlrd2="http://schemas.microsoft.com/office/spreadsheetml/2017/richdata2" ref="A2:H245">
    <sortCondition descending="1" ref="E1:E245"/>
  </sortState>
  <tableColumns count="8">
    <tableColumn id="1" xr3:uid="{92638115-BADD-47E6-A856-D0803EAB3B98}" name="Company"/>
    <tableColumn id="2" xr3:uid="{D47B4143-91FA-4A8D-A895-0EF6AA025C36}" name="Sector"/>
    <tableColumn id="3" xr3:uid="{1DA16AC9-398B-4F44-984B-66D2CDB15C00}" name="Adress"/>
    <tableColumn id="8" xr3:uid="{5DDE9275-B773-4848-9D83-E539CE9CF21E}" name="Country"/>
    <tableColumn id="4" xr3:uid="{6FDF55E5-B872-4F7C-8008-12A964D728D3}" name="Followers" dataDxfId="94"/>
    <tableColumn id="7" xr3:uid="{81E498E1-70F7-48BD-B55F-383490203B53}" name="Created in"/>
    <tableColumn id="5" xr3:uid="{5AAC66DA-FB23-4979-B04F-46B3C87ABEF4}" name="Workers" dataDxfId="93"/>
    <tableColumn id="6" xr3:uid="{6B3808CC-5411-4F7E-8FFD-E4668B3743B6}" name="Description"/>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813B228-E74C-49DB-AB5F-DB8B220DD605}" name="Tableau4" displayName="Tableau4" ref="A1:I5" totalsRowShown="0" headerRowDxfId="92">
  <autoFilter ref="A1:I5" xr:uid="{2813B228-E74C-49DB-AB5F-DB8B220DD605}"/>
  <tableColumns count="9">
    <tableColumn id="1" xr3:uid="{82F4456A-99A3-4687-AB95-47EBFCB3A17C}" name="PCN No" dataDxfId="91"/>
    <tableColumn id="2" xr3:uid="{9A4FCF81-DC73-48A7-830A-33DA4F045ED8}" name="Title of PCN" dataDxfId="90"/>
    <tableColumn id="3" xr3:uid="{3DD8CAD9-55D4-4854-A8F6-2CAC2668D7B7}" name="Type of change" dataDxfId="89"/>
    <tableColumn id="4" xr3:uid="{90077726-68E0-4E36-948C-1CCC0DEBAE4F}" name="old" dataDxfId="88"/>
    <tableColumn id="5" xr3:uid="{31FF0BCC-DA7F-43DE-BB08-E369571C6A86}" name="new" dataDxfId="87"/>
    <tableColumn id="9" xr3:uid="{CFFD1C3B-10B9-4EA2-B999-800669C55047}" name="Manufacturing Location" dataDxfId="86"/>
    <tableColumn id="6" xr3:uid="{4D518F3F-5365-4C72-A0EF-B7FE36E33AA4}" name="Date" dataDxfId="85"/>
    <tableColumn id="7" xr3:uid="{648B3B5F-BAA2-44C0-AA27-8A1965A7B0E3}" name="Products" dataDxfId="84"/>
    <tableColumn id="10" xr3:uid="{9DA3AAB5-C81D-4293-826A-E8D3A4C8F20F}" name="Link" dataDxfId="83" dataCellStyle="Lien hypertexte"/>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5E28FD8-CA6E-4A57-8B50-C7C2564FAC16}" name="Tableau5" displayName="Tableau5" ref="A24:K48" totalsRowShown="0" headerRowDxfId="82" dataDxfId="81">
  <autoFilter ref="A24:K48" xr:uid="{05E28FD8-CA6E-4A57-8B50-C7C2564FAC16}"/>
  <tableColumns count="11">
    <tableColumn id="1" xr3:uid="{B4E986B0-06BE-483B-AFAA-E715FFF59830}" name="Product" dataDxfId="80"/>
    <tableColumn id="2" xr3:uid="{2DFA2069-DD7F-4E54-8B3E-86C42FD605CF}" name="Sector" dataDxfId="79"/>
    <tableColumn id="3" xr3:uid="{95671F77-1971-476F-BF10-F6284ACD1D31}" name="Category" dataDxfId="78"/>
    <tableColumn id="4" xr3:uid="{6F3270D2-BE7B-4D29-B96A-FD87BDEE2A95}" name="Subcategory" dataDxfId="77"/>
    <tableColumn id="5" xr3:uid="{4F875B05-9685-45A7-A87A-8BBAF6BB05B7}" name="Subsub" dataDxfId="76"/>
    <tableColumn id="6" xr3:uid="{0BD5F887-0824-4997-B9C4-D16224A3B643}" name="Type" dataDxfId="75"/>
    <tableColumn id="7" xr3:uid="{D9EEC59F-1A1F-48A2-87C2-1999894A67F4}" name="Colonne1" dataDxfId="74"/>
    <tableColumn id="8" xr3:uid="{1434873E-749E-43F5-9DD3-F754F18A5A29}" name="Package" dataDxfId="73"/>
    <tableColumn id="9" xr3:uid="{CA8E3A43-B540-49F3-A40B-5BE8E89C1A33}" name="Budget" dataDxfId="72"/>
    <tableColumn id="10" xr3:uid="{47F2FB00-4737-4507-9F6E-9515D195FA27}" name="PCN title" dataDxfId="71"/>
    <tableColumn id="11" xr3:uid="{A51D8762-7E66-4635-ACF8-753FA2761AD8}" name="NEAP ?" dataDxfId="7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1" dT="2025-03-17T07:44:16.73" personId="{E09BECBB-9CF7-4945-A001-A0116844B9E6}" id="{EA8D7978-E896-41A7-A1F4-27801E6247CB}">
    <text>Ne pas mettre «:»</text>
  </threadedComment>
  <threadedComment ref="C1" dT="2025-01-03T20:34:51.82" personId="{E09BECBB-9CF7-4945-A001-A0116844B9E6}" id="{46DC8798-3DBB-4736-9288-C4E6CD52F221}">
    <text>Leo J Ernst, Kaspar MB Jansen, Ming Li, Yong Liu, Bernhard Wunderle, Hongjie Liu, Matthew Ming-Fai Yuen, Heinz Pape, Mohd Zulkifly Abdullah, GQ Zhang, Dali Mao
Michael G Pecht
FR
Alain Bensoussan
MIT
Emmanuel Bender - Microsystems Technology Laboratories
Duane S Boning - Microsystems Technology Laboratories
Brian L Wardle -  Department of Aeronautics and Astronautics, Department of Mechanical Engineering
S. Suresh - Department of Materials Science and Engineering
M. Finot - Department of Materials Science and Engineering</text>
  </threadedComment>
  <threadedComment ref="F1" dT="2024-12-18T09:17:56.72" personId="{E09BECBB-9CF7-4945-A001-A0116844B9E6}" id="{850B4D64-B5E9-467B-917C-DEECA4B1260E}">
    <text>Austria, Czechia, Finland, France, Germany, Greece, Ireland, Italy, Malta, the Netherlands, Poland, Romania, Slovakia, and Spain</text>
  </threadedComment>
  <threadedComment ref="G1" dT="2025-01-29T11:11:20.28" personId="{E09BECBB-9CF7-4945-A001-A0116844B9E6}" id="{FFE5EFA2-5185-49E3-AD74-E63B64F30D57}">
    <text xml:space="preserve">Massachusetts Institute of Technology </text>
    <extLst>
      <x:ext xmlns:xltc2="http://schemas.microsoft.com/office/spreadsheetml/2020/threadedcomments2" uri="{F7C98A9C-CBB3-438F-8F68-D28B6AF4A901}">
        <xltc2:checksum>3835221927</xltc2:checksum>
        <xltc2:hyperlink startIndex="0" length="37" url="https://www.google.com/viewer/place?client=firefox-b-d&amp;sca_esv=6980e0185f303b9d&amp;output=search&amp;mid=/m/04rwx&amp;sa=X&amp;ved=2ahUKEwj2gvb8wpqLAxWgVqQEHbmaCcwQ8G0oAHoECCEQAQ"/>
      </x:ext>
    </extLst>
  </threadedComment>
  <threadedComment ref="AK1" dT="2025-03-15T14:35:38.13" personId="{E09BECBB-9CF7-4945-A001-A0116844B9E6}" id="{7D8216F3-49EA-487E-BA1A-2935A192EB7B}">
    <text xml:space="preserve">ASME Journal of Micro and Nano-Manufacturing (4M Thailand, 2024; 4M USA, 2023)
Journal of Bio- and Tribo-Corrosion (4M Thailand, 2024)
</text>
  </threadedComment>
  <threadedComment ref="AL1" dT="2025-03-06T09:49:34.13" personId="{E09BECBB-9CF7-4945-A001-A0116844B9E6}" id="{95B9DE1B-7EE8-411A-A3D7-DF8180AB8792}">
    <text>https://www.scimagojr.com/</text>
    <extLst>
      <x:ext xmlns:xltc2="http://schemas.microsoft.com/office/spreadsheetml/2020/threadedcomments2" uri="{F7C98A9C-CBB3-438F-8F68-D28B6AF4A901}">
        <xltc2:checksum>667680252</xltc2:checksum>
        <xltc2:hyperlink startIndex="0" length="26" url="https://www.scimagojr.com/"/>
      </x:ext>
    </extLst>
  </threadedComment>
  <threadedComment ref="AP1" dT="2025-03-06T17:06:48.44" personId="{E09BECBB-9CF7-4945-A001-A0116844B9E6}" id="{FF3E8042-DFA0-498A-81F4-83DEEBCFE8D3}">
    <text>Ne pas mettre «?»</text>
  </threadedComment>
  <threadedComment ref="AT1" dT="2025-01-02T11:40:28.44" personId="{E09BECBB-9CF7-4945-A001-A0116844B9E6}" id="{5C9F6AB2-32CA-42B9-90B1-25179607DEC6}">
    <text>To check 10
auteurs + ref + journal + keywords + quotes + photos</text>
  </threadedComment>
  <threadedComment ref="AW1" dT="2025-03-20T18:55:38.33" personId="{E09BECBB-9CF7-4945-A001-A0116844B9E6}" id="{55DBB4B7-8BD7-4903-99B8-9C6EED4D489D}">
    <text>Remplace 
https://ieeexplore.ieee.org/document/
par
https://ieeexplore-ieee-org.ejournals.um.edu.mt/document/</text>
    <extLst>
      <x:ext xmlns:xltc2="http://schemas.microsoft.com/office/spreadsheetml/2020/threadedcomments2" uri="{F7C98A9C-CBB3-438F-8F68-D28B6AF4A901}">
        <xltc2:checksum>2801396717</xltc2:checksum>
        <xltc2:hyperlink startIndex="10" length="37" url="https://ieeexplore.ieee.org/document/"/>
        <xltc2:hyperlink startIndex="52" length="57" url="https://ieeexplore-ieee-org.ejournals.um.edu.mt/document/"/>
      </x:ext>
    </extLst>
  </threadedComment>
  <threadedComment ref="AX1" dT="2024-12-16T13:07:40.09" personId="{E09BECBB-9CF7-4945-A001-A0116844B9E6}" id="{08A6F5DB-58C5-4E79-89B3-84B5DC3E2508}">
    <text>ACS best graphic
Remplace https://zero.sci-hub.se
Par https://2024.sci-hub.se
Good
Springer
sciencedirect
iopscience</text>
    <extLst>
      <x:ext xmlns:xltc2="http://schemas.microsoft.com/office/spreadsheetml/2020/threadedcomments2" uri="{F7C98A9C-CBB3-438F-8F68-D28B6AF4A901}">
        <xltc2:checksum>981756898</xltc2:checksum>
        <xltc2:hyperlink startIndex="26" length="23" url="https://zero.sci-hub.se"/>
        <xltc2:hyperlink startIndex="54" length="23" url="https://2024.sci-hub.se"/>
      </x:ext>
    </extLst>
  </threadedComment>
  <threadedComment ref="BK1" dT="2025-03-18T14:41:30.14" personId="{E09BECBB-9CF7-4945-A001-A0116844B9E6}" id="{3F44D35D-7958-46C4-80C4-8D6711D88033}">
    <text>=CONCAT("(";[@Year];") ";[@Publication])</text>
  </threadedComment>
  <threadedComment ref="BL1" dT="2025-03-18T14:41:42.38" personId="{E09BECBB-9CF7-4945-A001-A0116844B9E6}" id="{2D13E7F0-B3CF-4614-A712-B6E43E3A140E}">
    <text>=SI(NBCAR(C2)-NBCAR(SUBSTITUE(C2;",";""))&gt;0;GAUCHE(C2;TROUVE(",";C2)-1) &amp; " et al., " &amp; B2; C2 &amp; ", " &amp; B2)</text>
  </threadedComment>
  <threadedComment ref="AW65" dT="2024-12-18T15:42:34.34" personId="{E09BECBB-9CF7-4945-A001-A0116844B9E6}" id="{DC772B05-881F-471B-A224-DDE94FF70112}">
    <text>https://patents.google.com/patent/EP1323761B1/en
https://pubchem.ncbi.nlm.nih.gov/compound/3104144
https://eureka.patsnap.com/view/#/fullText'figures?patentId=b361847d-9eca-4044-803a-3e62f9517114</text>
    <extLst>
      <x:ext xmlns:xltc2="http://schemas.microsoft.com/office/spreadsheetml/2020/threadedcomments2" uri="{F7C98A9C-CBB3-438F-8F68-D28B6AF4A901}">
        <xltc2:checksum>2778797523</xltc2:checksum>
        <xltc2:hyperlink startIndex="0" length="48" url="https://patents.google.com/patent/EP1323761B1/en"/>
        <xltc2:hyperlink startIndex="50" length="49" url="https://pubchem.ncbi.nlm.nih.gov/compound/3104144"/>
        <xltc2:hyperlink startIndex="101" length="96" url="https://eureka.patsnap.com/view/#/fullText'figures?patentId=b361847d-9eca-4044-803a-3e62f9517114"/>
      </x:ext>
    </extLst>
  </threadedComment>
  <threadedComment ref="AX68" dT="2024-12-18T15:45:24.17" personId="{E09BECBB-9CF7-4945-A001-A0116844B9E6}" id="{4B7D1A73-E875-4E1F-A15B-3730843167BE}">
    <text>https://patents.google.com/patent/WO2016145650A1/en</text>
    <extLst>
      <x:ext xmlns:xltc2="http://schemas.microsoft.com/office/spreadsheetml/2020/threadedcomments2" uri="{F7C98A9C-CBB3-438F-8F68-D28B6AF4A901}">
        <xltc2:checksum>3440872566</xltc2:checksum>
        <xltc2:hyperlink startIndex="0" length="51" url="https://patents.google.com/patent/WO2016145650A1/en"/>
      </x:ext>
    </extLst>
  </threadedComment>
</ThreadedComments>
</file>

<file path=xl/threadedComments/threadedComment2.xml><?xml version="1.0" encoding="utf-8"?>
<ThreadedComments xmlns="http://schemas.microsoft.com/office/spreadsheetml/2018/threadedcomments" xmlns:x="http://schemas.openxmlformats.org/spreadsheetml/2006/main">
  <threadedComment ref="A1" dT="2025-03-03T15:39:38.19" personId="{E09BECBB-9CF7-4945-A001-A0116844B9E6}" id="{FD05BAFC-0F85-408C-A5F5-0EDA6F12D92B}">
    <text xml:space="preserve">From: (2021) Page MJ, McKenzie JE, Bossuyt PM, Boutron I, Hoffmann TC, Mulrow CD, et al. The PRISMA 2020 statement: an updated guideline for reporting systematic reviews. BMJ 2021;372:n71. https://www.bmj.com/content/372/bmj.n160 </text>
    <extLst>
      <x:ext xmlns:xltc2="http://schemas.microsoft.com/office/spreadsheetml/2020/threadedcomments2" uri="{F7C98A9C-CBB3-438F-8F68-D28B6AF4A901}">
        <xltc2:checksum>3828713428</xltc2:checksum>
        <xltc2:hyperlink startIndex="189" length="40" url="https://www.google.com/url?q=https://www.bmj.com/content/372/bmj.n160&amp;sa=D&amp;source=editors&amp;ust=1741019819807973&amp;usg=AOvVaw1trDiNFD_yqzJQ5twhbxub"/>
      </x:ext>
    </extLst>
  </threadedComment>
</ThreadedComments>
</file>

<file path=xl/threadedComments/threadedComment3.xml><?xml version="1.0" encoding="utf-8"?>
<ThreadedComments xmlns="http://schemas.microsoft.com/office/spreadsheetml/2018/threadedcomments" xmlns:x="http://schemas.openxmlformats.org/spreadsheetml/2006/main">
  <threadedComment ref="G1" dT="2025-03-03T15:53:05.04" personId="{E09BECBB-9CF7-4945-A001-A0116844B9E6}" id="{26782534-CF0F-494B-9767-395AEB65961E}">
    <text xml:space="preserve">If quote by review : pas trop d’interet à lire
</text>
  </threadedComment>
</ThreadedComments>
</file>

<file path=xl/worksheets/_rels/sheet2.xml.rels><?xml version="1.0" encoding="UTF-8" standalone="yes"?>
<Relationships xmlns="http://schemas.openxmlformats.org/package/2006/relationships"><Relationship Id="rId117" Type="http://schemas.openxmlformats.org/officeDocument/2006/relationships/hyperlink" Target="https://asmedigitalcollection.asme.org/IMECE/proceedings-abstract/IMECE97/15/1138322" TargetMode="External"/><Relationship Id="rId299" Type="http://schemas.openxmlformats.org/officeDocument/2006/relationships/printerSettings" Target="../printerSettings/printerSettings1.bin"/><Relationship Id="rId21" Type="http://schemas.openxmlformats.org/officeDocument/2006/relationships/hyperlink" Target="https://dacemirror.sci-hub.se/proceedings-article/dadeffdd4524b589cbb61d1de3d7131c/prediction-of-delamination-in-microelectronic-packages.pdf" TargetMode="External"/><Relationship Id="rId63" Type="http://schemas.openxmlformats.org/officeDocument/2006/relationships/hyperlink" Target="https://www-sciencedirect-com.ejournals.um.edu.mt/science/article/pii/S0169433212022532" TargetMode="External"/><Relationship Id="rId159" Type="http://schemas.openxmlformats.org/officeDocument/2006/relationships/hyperlink" Target="https://asmedigitalcollection.asme.org/electronicpackaging/article-abstract/146/3/031002/1193652/Effects-of-Thermal-Moisture-Coupled-Field-on?redirectedFrom=fulltext" TargetMode="External"/><Relationship Id="rId170" Type="http://schemas.openxmlformats.org/officeDocument/2006/relationships/hyperlink" Target="https://sci.bban.top/pdf/10.1109/96.575569.pdf" TargetMode="External"/><Relationship Id="rId226" Type="http://schemas.openxmlformats.org/officeDocument/2006/relationships/hyperlink" Target="https://core.ac.uk/download/pdf/211518243.pdf" TargetMode="External"/><Relationship Id="rId268" Type="http://schemas.openxmlformats.org/officeDocument/2006/relationships/hyperlink" Target="https://ieeexplore-ieee-org.ejournals.um.edu.mt/document/7140764/" TargetMode="External"/><Relationship Id="rId32" Type="http://schemas.openxmlformats.org/officeDocument/2006/relationships/hyperlink" Target="https://ieeexplore-ieee-org.ejournals.um.edu.mt/document/6507129" TargetMode="External"/><Relationship Id="rId74" Type="http://schemas.openxmlformats.org/officeDocument/2006/relationships/hyperlink" Target="https://www-sciencedirect-com.ejournals.um.edu.mt/science/article/pii/S007967000400005X" TargetMode="External"/><Relationship Id="rId128" Type="http://schemas.openxmlformats.org/officeDocument/2006/relationships/hyperlink" Target="https://ieeexplore-ieee-org.ejournals.um.edu.mt/document/6745805" TargetMode="External"/><Relationship Id="rId5" Type="http://schemas.openxmlformats.org/officeDocument/2006/relationships/hyperlink" Target="https://greatprint.in/wp-content/uploads/2023/10/phd-thesis.png" TargetMode="External"/><Relationship Id="rId181" Type="http://schemas.openxmlformats.org/officeDocument/2006/relationships/hyperlink" Target="https://ieeexplore-ieee-org.ejournals.um.edu.mt/document/9696468" TargetMode="External"/><Relationship Id="rId237" Type="http://schemas.openxmlformats.org/officeDocument/2006/relationships/hyperlink" Target="https://ru.yuanlico.com/product/31.htm" TargetMode="External"/><Relationship Id="rId279" Type="http://schemas.openxmlformats.org/officeDocument/2006/relationships/hyperlink" Target="https://sci.bban.top/pdf/10.1007/s11664-003-0143-x.pdf" TargetMode="External"/><Relationship Id="rId43" Type="http://schemas.openxmlformats.org/officeDocument/2006/relationships/hyperlink" Target="https://ieeexplore-ieee-org.ejournals.um.edu.mt/document/8926564" TargetMode="External"/><Relationship Id="rId139" Type="http://schemas.openxmlformats.org/officeDocument/2006/relationships/hyperlink" Target="https://ieeexplore-ieee-org.ejournals.um.edu.mt/document/9531592" TargetMode="External"/><Relationship Id="rId290" Type="http://schemas.openxmlformats.org/officeDocument/2006/relationships/hyperlink" Target="https://sci.bban.top/pdf/10.1109/EPTC.2016.7861532.pdf" TargetMode="External"/><Relationship Id="rId85" Type="http://schemas.openxmlformats.org/officeDocument/2006/relationships/hyperlink" Target="https://www.sciencedirect.com/science/article/pii/S0026271416301469" TargetMode="External"/><Relationship Id="rId150" Type="http://schemas.openxmlformats.org/officeDocument/2006/relationships/hyperlink" Target="https://ieeexplore-ieee-org.ejournals.um.edu.mt/document/9966629" TargetMode="External"/><Relationship Id="rId192" Type="http://schemas.openxmlformats.org/officeDocument/2006/relationships/hyperlink" Target="https://ieeexplore-ieee-org.ejournals.um.edu.mt/document/10013224" TargetMode="External"/><Relationship Id="rId206" Type="http://schemas.openxmlformats.org/officeDocument/2006/relationships/hyperlink" Target="https://moscow.sci-hub.se/3077/7dc66a2bcc3df868d89dfb7cf06f0082/xu2009.pdf" TargetMode="External"/><Relationship Id="rId248" Type="http://schemas.openxmlformats.org/officeDocument/2006/relationships/hyperlink" Target="https://cdn.paperpile.com/guides/img/reading-scientific-paper-400x400.png" TargetMode="External"/><Relationship Id="rId12" Type="http://schemas.openxmlformats.org/officeDocument/2006/relationships/hyperlink" Target="https://moscow.sci-hub.se/3068/f1bea4118c7a242b79dfdddc06d45b03/gannamani1996.pdf" TargetMode="External"/><Relationship Id="rId108" Type="http://schemas.openxmlformats.org/officeDocument/2006/relationships/hyperlink" Target="https://pubs-acs-org.ejournals.um.edu.mt/doi/10.1021/acs.iecr.2c00048" TargetMode="External"/><Relationship Id="rId54" Type="http://schemas.openxmlformats.org/officeDocument/2006/relationships/hyperlink" Target="https://2024.sci-hub.se/6617/ef409d3156fc0a84a4de1953d21a086c/appelt2012.pdf" TargetMode="External"/><Relationship Id="rId96" Type="http://schemas.openxmlformats.org/officeDocument/2006/relationships/hyperlink" Target="https://smtnet.com/library/files/upload/Use_of_Non_Etch_Adhesion_Promoters_in_Advanced_Applications.pdf" TargetMode="External"/><Relationship Id="rId161" Type="http://schemas.openxmlformats.org/officeDocument/2006/relationships/hyperlink" Target="https://books.google.com.mt/books?id=K7rVDwAAQBAJ&amp;printsec=copyright&amp;redir_esc=y" TargetMode="External"/><Relationship Id="rId217" Type="http://schemas.openxmlformats.org/officeDocument/2006/relationships/hyperlink" Target="https://ieeexplore-ieee-org.ejournals.um.edu.mt/document/10219212" TargetMode="External"/><Relationship Id="rId6" Type="http://schemas.openxmlformats.org/officeDocument/2006/relationships/hyperlink" Target="https://greatprint.in/wp-content/uploads/2023/10/phd-thesis.png" TargetMode="External"/><Relationship Id="rId238" Type="http://schemas.openxmlformats.org/officeDocument/2006/relationships/hyperlink" Target="https://link.springer.com/content/pdf/10.1007/s11664-012-2105-7.pdf" TargetMode="External"/><Relationship Id="rId259" Type="http://schemas.openxmlformats.org/officeDocument/2006/relationships/hyperlink" Target="https://cdn.paperpile.com/guides/img/reading-scientific-paper-400x400.png" TargetMode="External"/><Relationship Id="rId23" Type="http://schemas.openxmlformats.org/officeDocument/2006/relationships/hyperlink" Target="https://repository.tudelft.nl/file/File_b3830d3e-40e5-494f-aa50-c307b365abec?preview=1" TargetMode="External"/><Relationship Id="rId119" Type="http://schemas.openxmlformats.org/officeDocument/2006/relationships/hyperlink" Target="https://asmedigitalcollection.asme.org/IMECE/proceedings-abstract/IMECE2005/4224X/127/311526" TargetMode="External"/><Relationship Id="rId270" Type="http://schemas.openxmlformats.org/officeDocument/2006/relationships/hyperlink" Target="https://ieeexplore-ieee-org.ejournals.um.edu.mt/document/6212871/" TargetMode="External"/><Relationship Id="rId291" Type="http://schemas.openxmlformats.org/officeDocument/2006/relationships/hyperlink" Target="https://ejournal.unimap.edu.my/index.php/ijneam/article/view/1403/875" TargetMode="External"/><Relationship Id="rId44" Type="http://schemas.openxmlformats.org/officeDocument/2006/relationships/hyperlink" Target="https://ieeexplore-ieee-org.ejournals.um.edu.mt/document/6756406" TargetMode="External"/><Relationship Id="rId65" Type="http://schemas.openxmlformats.org/officeDocument/2006/relationships/hyperlink" Target="https://www-sciencedirect-com.ejournals.um.edu.mt/science/article/pii/S0026271404001465" TargetMode="External"/><Relationship Id="rId86" Type="http://schemas.openxmlformats.org/officeDocument/2006/relationships/hyperlink" Target="https://iopscience-iop-org.ejournals.um.edu.mt/article/10.1088/0022-3727/44/3/034004" TargetMode="External"/><Relationship Id="rId130" Type="http://schemas.openxmlformats.org/officeDocument/2006/relationships/hyperlink" Target="https://ieeexplore-ieee-org.ejournals.um.edu.mt/document/4775241" TargetMode="External"/><Relationship Id="rId151" Type="http://schemas.openxmlformats.org/officeDocument/2006/relationships/hyperlink" Target="https://www-sciencedirect-com.ejournals.um.edu.mt/science/article/pii/S1350630722008822" TargetMode="External"/><Relationship Id="rId172" Type="http://schemas.openxmlformats.org/officeDocument/2006/relationships/hyperlink" Target="https://ieeexplore-ieee-org.ejournals.um.edu.mt/document/9388645" TargetMode="External"/><Relationship Id="rId193" Type="http://schemas.openxmlformats.org/officeDocument/2006/relationships/hyperlink" Target="https://ieeexplore-ieee-org.ejournals.um.edu.mt/document/7861465" TargetMode="External"/><Relationship Id="rId207" Type="http://schemas.openxmlformats.org/officeDocument/2006/relationships/hyperlink" Target="https://ieeexplore-ieee-org.ejournals.um.edu.mt/document/7861501" TargetMode="External"/><Relationship Id="rId228" Type="http://schemas.openxmlformats.org/officeDocument/2006/relationships/hyperlink" Target="https://ieeexplore-ieee-org.ejournals.um.edu.mt/document/106769" TargetMode="External"/><Relationship Id="rId249" Type="http://schemas.openxmlformats.org/officeDocument/2006/relationships/hyperlink" Target="https://cdn.paperpile.com/guides/img/reading-scientific-paper-400x400.png" TargetMode="External"/><Relationship Id="rId13" Type="http://schemas.openxmlformats.org/officeDocument/2006/relationships/hyperlink" Target="https://moscow.sci-hub.se/1349/29aaf47bf06c1c10180eaf8cfb467afe/chang2012.pdf" TargetMode="External"/><Relationship Id="rId109" Type="http://schemas.openxmlformats.org/officeDocument/2006/relationships/hyperlink" Target="https://ieeexplore-ieee-org.ejournals.um.edu.mt/document/10287371" TargetMode="External"/><Relationship Id="rId260" Type="http://schemas.openxmlformats.org/officeDocument/2006/relationships/hyperlink" Target="https://link.springer.com/article/10.1007/BF02672388" TargetMode="External"/><Relationship Id="rId281" Type="http://schemas.openxmlformats.org/officeDocument/2006/relationships/hyperlink" Target="https://dacemirror.sci-hub.se/journal-article/0ec3be8005e254c2eb5f81375faccb27/kim2005.pdf" TargetMode="External"/><Relationship Id="rId34" Type="http://schemas.openxmlformats.org/officeDocument/2006/relationships/hyperlink" Target="https://www-sciencedirect-com.ejournals.um.edu.mt/science/article/pii/S0026271412000923" TargetMode="External"/><Relationship Id="rId55" Type="http://schemas.openxmlformats.org/officeDocument/2006/relationships/hyperlink" Target="https://asmedigitalcollection.asme.org/IMECE/proceedings-abstract/IMECE96/15243/121/1164884" TargetMode="External"/><Relationship Id="rId76" Type="http://schemas.openxmlformats.org/officeDocument/2006/relationships/hyperlink" Target="https://www-sciencedirect-com.ejournals.um.edu.mt/science/article/pii/S0026271400000482" TargetMode="External"/><Relationship Id="rId97" Type="http://schemas.openxmlformats.org/officeDocument/2006/relationships/hyperlink" Target="https://ieeexplore-ieee-org.ejournals.um.edu.mt/document/991185" TargetMode="External"/><Relationship Id="rId120" Type="http://schemas.openxmlformats.org/officeDocument/2006/relationships/hyperlink" Target="https://asmedigitalcollection.asme.org/electronicpackaging/article-abstract/143/1/011009/1084431/Effects-of-High-Temperature-Storage-on-the-Glass?redirectedFrom=fulltext" TargetMode="External"/><Relationship Id="rId141" Type="http://schemas.openxmlformats.org/officeDocument/2006/relationships/hyperlink" Target="https://ieeexplore-ieee-org.ejournals.um.edu.mt/document/9268544" TargetMode="External"/><Relationship Id="rId7" Type="http://schemas.openxmlformats.org/officeDocument/2006/relationships/hyperlink" Target="https://www.freeiconspng.com/uploads/review-icon-12.png" TargetMode="External"/><Relationship Id="rId162" Type="http://schemas.openxmlformats.org/officeDocument/2006/relationships/hyperlink" Target="https://books.google.com.mt/books?id=K7rVDwAAQBAJ&amp;printsec=copyright&amp;redir_esc=y" TargetMode="External"/><Relationship Id="rId183" Type="http://schemas.openxmlformats.org/officeDocument/2006/relationships/hyperlink" Target="https://2024.sci-hub.se/389/c4a698d02936238f6bdd118a57cd94d0/schoenberg2006.pdf" TargetMode="External"/><Relationship Id="rId218" Type="http://schemas.openxmlformats.org/officeDocument/2006/relationships/hyperlink" Target="https://www.nmfrc.org/pdf/sf2008/sf0809.pdf" TargetMode="External"/><Relationship Id="rId239" Type="http://schemas.openxmlformats.org/officeDocument/2006/relationships/hyperlink" Target="https://cdn.paperpile.com/guides/img/reading-scientific-paper-400x400.png" TargetMode="External"/><Relationship Id="rId250" Type="http://schemas.openxmlformats.org/officeDocument/2006/relationships/hyperlink" Target="https://cdn.paperpile.com/guides/img/reading-scientific-paper-400x400.png" TargetMode="External"/><Relationship Id="rId271" Type="http://schemas.openxmlformats.org/officeDocument/2006/relationships/hyperlink" Target="https://ieeexplore-ieee-org.ejournals.um.edu.mt/document/5074129/" TargetMode="External"/><Relationship Id="rId292" Type="http://schemas.openxmlformats.org/officeDocument/2006/relationships/hyperlink" Target="https://ieeexplore-ieee-org.ejournals.um.edu.mt/document/10875282" TargetMode="External"/><Relationship Id="rId24" Type="http://schemas.openxmlformats.org/officeDocument/2006/relationships/hyperlink" Target="https://books.google.com.mt/books?id=tbq9DwAAQBAJ&amp;pg=PR1&amp;hl=fr&amp;source=gbs_selected_pages&amp;cad=1" TargetMode="External"/><Relationship Id="rId45" Type="http://schemas.openxmlformats.org/officeDocument/2006/relationships/hyperlink" Target="https://ieeexplore-ieee-org.ejournals.um.edu.mt/document/62516" TargetMode="External"/><Relationship Id="rId66" Type="http://schemas.openxmlformats.org/officeDocument/2006/relationships/hyperlink" Target="https://ieeexplore-ieee-org.ejournals.um.edu.mt/document/7111116/" TargetMode="External"/><Relationship Id="rId87" Type="http://schemas.openxmlformats.org/officeDocument/2006/relationships/hyperlink" Target="https://ieeexplore-ieee-org.ejournals.um.edu.mt/document/5270584" TargetMode="External"/><Relationship Id="rId110" Type="http://schemas.openxmlformats.org/officeDocument/2006/relationships/hyperlink" Target="https://pubs-acs-org.ejournals.um.edu.mt/doi/abs/10.1021/acs.langmuir.3c00262" TargetMode="External"/><Relationship Id="rId131" Type="http://schemas.openxmlformats.org/officeDocument/2006/relationships/hyperlink" Target="https://ieeexplore-ieee-org.ejournals.um.edu.mt/document/8346877" TargetMode="External"/><Relationship Id="rId152" Type="http://schemas.openxmlformats.org/officeDocument/2006/relationships/hyperlink" Target="https://ieeexplore-ieee-org.ejournals.um.edu.mt/document/10492278" TargetMode="External"/><Relationship Id="rId173" Type="http://schemas.openxmlformats.org/officeDocument/2006/relationships/hyperlink" Target="https://ieeexplore-ieee-org.ejournals.um.edu.mt/document/7545553" TargetMode="External"/><Relationship Id="rId194" Type="http://schemas.openxmlformats.org/officeDocument/2006/relationships/hyperlink" Target="https://ieeexplore-ieee-org.ejournals.um.edu.mt/document/8654298" TargetMode="External"/><Relationship Id="rId208" Type="http://schemas.openxmlformats.org/officeDocument/2006/relationships/hyperlink" Target="http://irjaes.com/wp-content/uploads/2020/10/IRJAES-V4N3P58Y19.pdf" TargetMode="External"/><Relationship Id="rId229" Type="http://schemas.openxmlformats.org/officeDocument/2006/relationships/hyperlink" Target="https://moscow.sci-hub.se/2650/b9ebb9da68efb2063dd97060c3fa565f/song2013.pdf" TargetMode="External"/><Relationship Id="rId240" Type="http://schemas.openxmlformats.org/officeDocument/2006/relationships/hyperlink" Target="https://cdn.paperpile.com/guides/img/reading-scientific-paper-400x400.png" TargetMode="External"/><Relationship Id="rId261" Type="http://schemas.openxmlformats.org/officeDocument/2006/relationships/hyperlink" Target="https://ieeexplore-ieee-org.ejournals.um.edu.mt/document/6184469" TargetMode="External"/><Relationship Id="rId14" Type="http://schemas.openxmlformats.org/officeDocument/2006/relationships/hyperlink" Target="https://books.google.com.mt/books?id=mOC5BAAAQBAJ&amp;printsec=frontcover&amp;hl=fr&amp;source=gbs_ge_summary_r&amp;cad=0" TargetMode="External"/><Relationship Id="rId35" Type="http://schemas.openxmlformats.org/officeDocument/2006/relationships/hyperlink" Target="https://www.adt-co.com/wp-content/uploads/2023/06/ADT-Singulation-WP.pdf" TargetMode="External"/><Relationship Id="rId56" Type="http://schemas.openxmlformats.org/officeDocument/2006/relationships/hyperlink" Target="https://asmedigitalcollection.asme.org/electronicpackaging/article-abstract/117/3/215/404564/Jet-Flow-Scavenging-of-a-Curing-Oven-Part-I-Flow?redirectedFrom=fulltext" TargetMode="External"/><Relationship Id="rId77" Type="http://schemas.openxmlformats.org/officeDocument/2006/relationships/hyperlink" Target="https://www-sciencedirect-com.ejournals.um.edu.mt/science/article/pii/S0032386100005486" TargetMode="External"/><Relationship Id="rId100" Type="http://schemas.openxmlformats.org/officeDocument/2006/relationships/hyperlink" Target="https://ieeexplore-ieee-org.ejournals.um.edu.mt/document/9736949" TargetMode="External"/><Relationship Id="rId282" Type="http://schemas.openxmlformats.org/officeDocument/2006/relationships/hyperlink" Target="https://ieeexplore-ieee-org.ejournals.um.edu.mt/document/853220" TargetMode="External"/><Relationship Id="rId8" Type="http://schemas.openxmlformats.org/officeDocument/2006/relationships/hyperlink" Target="https://www.freeiconspng.com/uploads/review-icon-12.png" TargetMode="External"/><Relationship Id="rId98" Type="http://schemas.openxmlformats.org/officeDocument/2006/relationships/hyperlink" Target="https://dacemirror.sci-hub.se/journal-article/d0a3a9acc3e419f0cd1326fb5402d405/arik2007.pdf" TargetMode="External"/><Relationship Id="rId121" Type="http://schemas.openxmlformats.org/officeDocument/2006/relationships/hyperlink" Target="https://asmedigitalcollection.asme.org/InterPACK/proceedings-abstract/InterPACK2023/87516/V001T08A014/1171000" TargetMode="External"/><Relationship Id="rId142" Type="http://schemas.openxmlformats.org/officeDocument/2006/relationships/hyperlink" Target="https://gala.gre.ac.uk/id/eprint/26888/13/26888%20STOYANOV_Experimental_And_Modelling_Study_On_Delamination_Risks_%28AAM%29_2020.pdf" TargetMode="External"/><Relationship Id="rId163" Type="http://schemas.openxmlformats.org/officeDocument/2006/relationships/hyperlink" Target="https://sci.bban.top/pdf/10.1109/CSTIC.2018.8369305.pdf" TargetMode="External"/><Relationship Id="rId184" Type="http://schemas.openxmlformats.org/officeDocument/2006/relationships/hyperlink" Target="https://2024.sci-hub.se/5049/4ac80163e2339434fa7aa520934598eb/yazdanmehr2015.pdf" TargetMode="External"/><Relationship Id="rId219" Type="http://schemas.openxmlformats.org/officeDocument/2006/relationships/hyperlink" Target="https://www.mdpi.com/2072-666X/15/3/376" TargetMode="External"/><Relationship Id="rId230" Type="http://schemas.openxmlformats.org/officeDocument/2006/relationships/hyperlink" Target="https://dacemirror.sci-hub.se/journal-article/8533f49364dcc05675b17ee038824b58/fan2011.pdf" TargetMode="External"/><Relationship Id="rId251" Type="http://schemas.openxmlformats.org/officeDocument/2006/relationships/hyperlink" Target="https://cdn.paperpile.com/guides/img/reading-scientific-paper-400x400.png" TargetMode="External"/><Relationship Id="rId25" Type="http://schemas.openxmlformats.org/officeDocument/2006/relationships/hyperlink" Target="https://uphf.hal.science/tel-03071730/document" TargetMode="External"/><Relationship Id="rId46" Type="http://schemas.openxmlformats.org/officeDocument/2006/relationships/hyperlink" Target="https://ieeexplore-ieee-org.ejournals.um.edu.mt/document/10491427" TargetMode="External"/><Relationship Id="rId67" Type="http://schemas.openxmlformats.org/officeDocument/2006/relationships/hyperlink" Target="https://ieeexplore-ieee-org.ejournals.um.edu.mt/document/8429626/" TargetMode="External"/><Relationship Id="rId272" Type="http://schemas.openxmlformats.org/officeDocument/2006/relationships/hyperlink" Target="https://lbezone.hkust.edu.hk/pdfviewer/web/viewer.php?file=aHR0cHM6Ly9sYmV6b25lLmhrdXN0LmVkdS5oay9vYmovMS9vL2I3NzU5OTMvYjc3NTk5My5wZGY=" TargetMode="External"/><Relationship Id="rId293" Type="http://schemas.openxmlformats.org/officeDocument/2006/relationships/hyperlink" Target="https://www.proquest.com/docview/304828542?pq-origsite=gscholar&amp;fromopenview=true&amp;sourcetype=Dissertations%20&amp;%20Theses" TargetMode="External"/><Relationship Id="rId88" Type="http://schemas.openxmlformats.org/officeDocument/2006/relationships/hyperlink" Target="https://ieeexplore-ieee-org.ejournals.um.edu.mt/document/7861532" TargetMode="External"/><Relationship Id="rId111" Type="http://schemas.openxmlformats.org/officeDocument/2006/relationships/hyperlink" Target="https://ieeexplore-ieee-org.ejournals.um.edu.mt/document/1599513" TargetMode="External"/><Relationship Id="rId132" Type="http://schemas.openxmlformats.org/officeDocument/2006/relationships/hyperlink" Target="https://web.archive.org/web/20220527004142id_/https:/ieeexplore.ieee.org/ielx7/7461051/7461052/07461074.pdf" TargetMode="External"/><Relationship Id="rId153" Type="http://schemas.openxmlformats.org/officeDocument/2006/relationships/hyperlink" Target="https://ieeexplore-ieee-org.ejournals.um.edu.mt/document/10457694" TargetMode="External"/><Relationship Id="rId174" Type="http://schemas.openxmlformats.org/officeDocument/2006/relationships/hyperlink" Target="https://sci.bban.top/pdf/10.1109/smelec.2012.6417229.pdf" TargetMode="External"/><Relationship Id="rId195" Type="http://schemas.openxmlformats.org/officeDocument/2006/relationships/hyperlink" Target="https://ieeexplore-ieee-org.ejournals.um.edu.mt/document/9315017" TargetMode="External"/><Relationship Id="rId209" Type="http://schemas.openxmlformats.org/officeDocument/2006/relationships/hyperlink" Target="https://moscow.sci-hub.se/1349/961b580399dcf56e2076a18b5b527784/zhang2012.pdf" TargetMode="External"/><Relationship Id="rId220" Type="http://schemas.openxmlformats.org/officeDocument/2006/relationships/hyperlink" Target="https://ieeexplore-ieee-org.ejournals.um.edu.mt/document/9315090" TargetMode="External"/><Relationship Id="rId241" Type="http://schemas.openxmlformats.org/officeDocument/2006/relationships/hyperlink" Target="https://cdn.paperpile.com/guides/img/reading-scientific-paper-400x400.png" TargetMode="External"/><Relationship Id="rId15" Type="http://schemas.openxmlformats.org/officeDocument/2006/relationships/hyperlink" Target="https://www.nist.gov/publications/partitioning-water-between-voids-and-polymer-matrix-molding-compound-proton-nmr" TargetMode="External"/><Relationship Id="rId36" Type="http://schemas.openxmlformats.org/officeDocument/2006/relationships/hyperlink" Target="https://ieeexplore-ieee-org.ejournals.um.edu.mt/document/515322" TargetMode="External"/><Relationship Id="rId57" Type="http://schemas.openxmlformats.org/officeDocument/2006/relationships/hyperlink" Target="https://asmedigitalcollection.asme.org/InterPACK/proceedings-abstract/InterPACK2011/473/357731" TargetMode="External"/><Relationship Id="rId262" Type="http://schemas.openxmlformats.org/officeDocument/2006/relationships/hyperlink" Target="https://apps.dtic.mil/sti/citations/ADA349682" TargetMode="External"/><Relationship Id="rId283" Type="http://schemas.openxmlformats.org/officeDocument/2006/relationships/hyperlink" Target="https://ieeexplore-ieee-org.ejournals.um.edu.mt/document/9282481" TargetMode="External"/><Relationship Id="rId78" Type="http://schemas.openxmlformats.org/officeDocument/2006/relationships/hyperlink" Target="https://www-sciencedirect-com.ejournals.um.edu.mt/science/article/pii/S0168874X02001348" TargetMode="External"/><Relationship Id="rId99" Type="http://schemas.openxmlformats.org/officeDocument/2006/relationships/hyperlink" Target="https://ieeexplore-ieee-org.ejournals.um.edu.mt/document/9513302" TargetMode="External"/><Relationship Id="rId101" Type="http://schemas.openxmlformats.org/officeDocument/2006/relationships/hyperlink" Target="https://ieeexplore-ieee-org.ejournals.um.edu.mt/document/9684894" TargetMode="External"/><Relationship Id="rId122" Type="http://schemas.openxmlformats.org/officeDocument/2006/relationships/hyperlink" Target="https://asmedigitalcollection.asme.org/InterPACK/proceedings-abstract/InterPACK2023/87516/V001T08A006/1170974" TargetMode="External"/><Relationship Id="rId143" Type="http://schemas.openxmlformats.org/officeDocument/2006/relationships/hyperlink" Target="https://iopscience.iop.org/article/10.1088/1757-899X/1128/1/012018" TargetMode="External"/><Relationship Id="rId164" Type="http://schemas.openxmlformats.org/officeDocument/2006/relationships/hyperlink" Target="https://ieeexplore-ieee-org.ejournals.um.edu.mt/document/9568040" TargetMode="External"/><Relationship Id="rId185" Type="http://schemas.openxmlformats.org/officeDocument/2006/relationships/hyperlink" Target="https://ieeexplore-ieee-org.ejournals.um.edu.mt/document/5642930" TargetMode="External"/><Relationship Id="rId9" Type="http://schemas.openxmlformats.org/officeDocument/2006/relationships/hyperlink" Target="https://www.freeiconspng.com/uploads/review-icon-12.png" TargetMode="External"/><Relationship Id="rId210" Type="http://schemas.openxmlformats.org/officeDocument/2006/relationships/hyperlink" Target="https://sci.bban.top/pdf/10.1016/j.ijadhadh.2012.02.001.pdf" TargetMode="External"/><Relationship Id="rId26" Type="http://schemas.openxmlformats.org/officeDocument/2006/relationships/hyperlink" Target="https://www-tandfonline-com.ejournals.um.edu.mt/doi/full/10.1080/00218464.2024.2351977" TargetMode="External"/><Relationship Id="rId231" Type="http://schemas.openxmlformats.org/officeDocument/2006/relationships/hyperlink" Target="https://moscow.sci-hub.st/2179/51b6c0f4c09615e852a7c2cb9f0a7a93/ardebili2003.pdf" TargetMode="External"/><Relationship Id="rId252" Type="http://schemas.openxmlformats.org/officeDocument/2006/relationships/hyperlink" Target="https://cdn.paperpile.com/guides/img/reading-scientific-paper-400x400.png" TargetMode="External"/><Relationship Id="rId273" Type="http://schemas.openxmlformats.org/officeDocument/2006/relationships/hyperlink" Target="https://sci.bban.top/pdf/10.1557/proc-445-275.pdf" TargetMode="External"/><Relationship Id="rId294" Type="http://schemas.openxmlformats.org/officeDocument/2006/relationships/hyperlink" Target="https://lbezone.hkust.edu.hk/pdfviewer/web/viewer.php?file=aHR0cHM6Ly9sYmV6b25lLmhrdXN0LmVkdS5oay9vYmovMS9vL2IxMDM4OTU3L2IxMDM4OTU3LnBkZg==" TargetMode="External"/><Relationship Id="rId47" Type="http://schemas.openxmlformats.org/officeDocument/2006/relationships/hyperlink" Target="https://ieeexplore-ieee-org.ejournals.um.edu.mt/document/6897408" TargetMode="External"/><Relationship Id="rId68" Type="http://schemas.openxmlformats.org/officeDocument/2006/relationships/hyperlink" Target="http://ieeexplore.ieee.org/document/7048372/" TargetMode="External"/><Relationship Id="rId89" Type="http://schemas.openxmlformats.org/officeDocument/2006/relationships/hyperlink" Target="https://ieeexplore-ieee-org.ejournals.um.edu.mt/document/1233573" TargetMode="External"/><Relationship Id="rId112" Type="http://schemas.openxmlformats.org/officeDocument/2006/relationships/hyperlink" Target="https://pubs.acs.org/doi/epdf/10.1021/acsami.2c21229?ref=article_openPDF" TargetMode="External"/><Relationship Id="rId133" Type="http://schemas.openxmlformats.org/officeDocument/2006/relationships/hyperlink" Target="https://ieeexplore-ieee-org.ejournals.um.edu.mt/document/5746674" TargetMode="External"/><Relationship Id="rId154" Type="http://schemas.openxmlformats.org/officeDocument/2006/relationships/hyperlink" Target="https://ieeexplore-ieee-org.ejournals.um.edu.mt/document/10129671" TargetMode="External"/><Relationship Id="rId175" Type="http://schemas.openxmlformats.org/officeDocument/2006/relationships/hyperlink" Target="https://ieeexplore-ieee-org.ejournals.um.edu.mt/document/6417229" TargetMode="External"/><Relationship Id="rId196" Type="http://schemas.openxmlformats.org/officeDocument/2006/relationships/hyperlink" Target="https://ieeexplore-ieee-org.ejournals.um.edu.mt/document/9026594" TargetMode="External"/><Relationship Id="rId200" Type="http://schemas.openxmlformats.org/officeDocument/2006/relationships/hyperlink" Target="https://ieeexplore-ieee-org.ejournals.um.edu.mt/document/4208120" TargetMode="External"/><Relationship Id="rId16" Type="http://schemas.openxmlformats.org/officeDocument/2006/relationships/hyperlink" Target="https://2024.sci-hub.se/598/318f50d7e532703616f869cfbe3a9a4e/adamson1980.pdf" TargetMode="External"/><Relationship Id="rId221" Type="http://schemas.openxmlformats.org/officeDocument/2006/relationships/hyperlink" Target="https://ijece.iaescore.com/plugins/generic/pdfJsViewer/pdf.js/web/viewer.html?file=https%3A%2F%2Fijece.iaescore.com%2Findex.php%2FIJECE%2Farticle%2FviewFile%2F17810%2F13465" TargetMode="External"/><Relationship Id="rId242" Type="http://schemas.openxmlformats.org/officeDocument/2006/relationships/hyperlink" Target="https://www.freeiconspng.com/uploads/review-icon-12.png" TargetMode="External"/><Relationship Id="rId263" Type="http://schemas.openxmlformats.org/officeDocument/2006/relationships/hyperlink" Target="https://link.springer.com/article/10.1007/s00231-010-0661-z" TargetMode="External"/><Relationship Id="rId284" Type="http://schemas.openxmlformats.org/officeDocument/2006/relationships/hyperlink" Target="https://moscow.sci-hub.se/1431/d898656aec2494a4492d4f751f3577aa/yangju2001.pdf" TargetMode="External"/><Relationship Id="rId37" Type="http://schemas.openxmlformats.org/officeDocument/2006/relationships/hyperlink" Target="https://www-sciencedirect-com.ejournals.um.edu.mt/science/article/pii/S0013794422000984" TargetMode="External"/><Relationship Id="rId58" Type="http://schemas.openxmlformats.org/officeDocument/2006/relationships/hyperlink" Target="https://ieeexplore-ieee-org.ejournals.um.edu.mt/document/6856679" TargetMode="External"/><Relationship Id="rId79" Type="http://schemas.openxmlformats.org/officeDocument/2006/relationships/hyperlink" Target="https://www-sciencedirect-com.ejournals.um.edu.mt/science/article/pii/S0040609005024235" TargetMode="External"/><Relationship Id="rId102" Type="http://schemas.openxmlformats.org/officeDocument/2006/relationships/hyperlink" Target="https://ieeexplore-ieee-org.ejournals.um.edu.mt/document/9795927" TargetMode="External"/><Relationship Id="rId123" Type="http://schemas.openxmlformats.org/officeDocument/2006/relationships/hyperlink" Target="https://ieeexplore-ieee-org.ejournals.um.edu.mt/document/9178252" TargetMode="External"/><Relationship Id="rId144" Type="http://schemas.openxmlformats.org/officeDocument/2006/relationships/hyperlink" Target="https://ieeexplore-ieee-org.ejournals.um.edu.mt/document/9568098" TargetMode="External"/><Relationship Id="rId90" Type="http://schemas.openxmlformats.org/officeDocument/2006/relationships/hyperlink" Target="https://ieeexplore-ieee-org.ejournals.um.edu.mt/document/1506871" TargetMode="External"/><Relationship Id="rId165" Type="http://schemas.openxmlformats.org/officeDocument/2006/relationships/hyperlink" Target="https://ieeexplore-ieee-org.ejournals.um.edu.mt/document/10492321" TargetMode="External"/><Relationship Id="rId186" Type="http://schemas.openxmlformats.org/officeDocument/2006/relationships/hyperlink" Target="https://www-sciencedirect-com.ejournals.um.edu.mt/science/article/pii/S0026271411005579" TargetMode="External"/><Relationship Id="rId211" Type="http://schemas.openxmlformats.org/officeDocument/2006/relationships/hyperlink" Target="https://ieeexplore-ieee-org.ejournals.um.edu.mt/document/5746708" TargetMode="External"/><Relationship Id="rId232" Type="http://schemas.openxmlformats.org/officeDocument/2006/relationships/hyperlink" Target="https://sci.bban.top/pdf/10.1109/tcapt.2005.848494.pdf" TargetMode="External"/><Relationship Id="rId253" Type="http://schemas.openxmlformats.org/officeDocument/2006/relationships/hyperlink" Target="https://cdn.paperpile.com/guides/img/reading-scientific-paper-400x400.png" TargetMode="External"/><Relationship Id="rId274" Type="http://schemas.openxmlformats.org/officeDocument/2006/relationships/hyperlink" Target="https://ieeexplore-ieee-org.ejournals.um.edu.mt/document/904156" TargetMode="External"/><Relationship Id="rId295" Type="http://schemas.openxmlformats.org/officeDocument/2006/relationships/hyperlink" Target="https://iopscience.iop.org/article/10.1088/1757-899X/1173/1/012072/meta" TargetMode="External"/><Relationship Id="rId27" Type="http://schemas.openxmlformats.org/officeDocument/2006/relationships/hyperlink" Target="https://www.nature.com/articles/s41467-024-46136-8" TargetMode="External"/><Relationship Id="rId48" Type="http://schemas.openxmlformats.org/officeDocument/2006/relationships/hyperlink" Target="https://ieeexplore-ieee-org.ejournals.um.edu.mt/document/8923708" TargetMode="External"/><Relationship Id="rId69" Type="http://schemas.openxmlformats.org/officeDocument/2006/relationships/hyperlink" Target="https://ieeexplore-ieee-org.ejournals.um.edu.mt/document/7992630/" TargetMode="External"/><Relationship Id="rId113" Type="http://schemas.openxmlformats.org/officeDocument/2006/relationships/hyperlink" Target="https://ieeexplore-ieee-org.ejournals.um.edu.mt/document/9688409" TargetMode="External"/><Relationship Id="rId134" Type="http://schemas.openxmlformats.org/officeDocument/2006/relationships/hyperlink" Target="https://ieeexplore-ieee-org.ejournals.um.edu.mt/document/10457779" TargetMode="External"/><Relationship Id="rId80" Type="http://schemas.openxmlformats.org/officeDocument/2006/relationships/hyperlink" Target="https://www-sciencedirect-com.ejournals.um.edu.mt/science/article/pii/S0026271410005366" TargetMode="External"/><Relationship Id="rId155" Type="http://schemas.openxmlformats.org/officeDocument/2006/relationships/hyperlink" Target="https://ieeexplore-ieee-org.ejournals.um.edu.mt/document/10100778" TargetMode="External"/><Relationship Id="rId176" Type="http://schemas.openxmlformats.org/officeDocument/2006/relationships/hyperlink" Target="https://ieeexplore-ieee-org.ejournals.um.edu.mt/document/10614291" TargetMode="External"/><Relationship Id="rId197" Type="http://schemas.openxmlformats.org/officeDocument/2006/relationships/hyperlink" Target="https://pubs-acs-org.ejournals.um.edu.mt/doi/10.1021/acs.langmuir.4c01093" TargetMode="External"/><Relationship Id="rId201" Type="http://schemas.openxmlformats.org/officeDocument/2006/relationships/hyperlink" Target="https://dacemirror.sci-hub.se/journal-article/8ce186465d8207c8967ee6df79d9420e/grzesik2016.pdf" TargetMode="External"/><Relationship Id="rId222" Type="http://schemas.openxmlformats.org/officeDocument/2006/relationships/hyperlink" Target="https://sci-hub.se/downloads/2019-07-23/ee/10.1063@1.5087280.pdf" TargetMode="External"/><Relationship Id="rId243" Type="http://schemas.openxmlformats.org/officeDocument/2006/relationships/hyperlink" Target="https://www.freeiconspng.com/uploads/review-icon-12.png" TargetMode="External"/><Relationship Id="rId264" Type="http://schemas.openxmlformats.org/officeDocument/2006/relationships/hyperlink" Target="https://ieeexplore-ieee-org.ejournals.um.edu.mt/document/8353150" TargetMode="External"/><Relationship Id="rId285" Type="http://schemas.openxmlformats.org/officeDocument/2006/relationships/hyperlink" Target="https://moscow.sci-hub.se/1068/4293d17284629b792c1093223e978b14/bush2002.pdf" TargetMode="External"/><Relationship Id="rId17" Type="http://schemas.openxmlformats.org/officeDocument/2006/relationships/hyperlink" Target="https://vbn.aau.dk/ws/portalfiles/portal/549446585/Thesis_MH.pdf" TargetMode="External"/><Relationship Id="rId38" Type="http://schemas.openxmlformats.org/officeDocument/2006/relationships/hyperlink" Target="https://metaletching.com/what-is-chemical-etching/" TargetMode="External"/><Relationship Id="rId59" Type="http://schemas.openxmlformats.org/officeDocument/2006/relationships/hyperlink" Target="https://ieeexplore-ieee-org.ejournals.um.edu.mt/document/9819817" TargetMode="External"/><Relationship Id="rId103" Type="http://schemas.openxmlformats.org/officeDocument/2006/relationships/hyperlink" Target="https://ieeexplore-ieee-org.ejournals.um.edu.mt/document/9706198" TargetMode="External"/><Relationship Id="rId124" Type="http://schemas.openxmlformats.org/officeDocument/2006/relationships/hyperlink" Target="https://ieeexplore-ieee-org.ejournals.um.edu.mt/document/8914120" TargetMode="External"/><Relationship Id="rId70" Type="http://schemas.openxmlformats.org/officeDocument/2006/relationships/hyperlink" Target="https://www.sciencedirect.com/science/article/pii/S0040603106000645" TargetMode="External"/><Relationship Id="rId91" Type="http://schemas.openxmlformats.org/officeDocument/2006/relationships/hyperlink" Target="https://ieeexplore-ieee-org.ejournals.um.edu.mt/document/330428" TargetMode="External"/><Relationship Id="rId145" Type="http://schemas.openxmlformats.org/officeDocument/2006/relationships/hyperlink" Target="https://ieeexplore-ieee-org.ejournals.um.edu.mt/document/9511587" TargetMode="External"/><Relationship Id="rId166" Type="http://schemas.openxmlformats.org/officeDocument/2006/relationships/hyperlink" Target="https://ieeexplore-ieee-org.ejournals.um.edu.mt/document/9663993" TargetMode="External"/><Relationship Id="rId187" Type="http://schemas.openxmlformats.org/officeDocument/2006/relationships/hyperlink" Target="https://ieeexplore-ieee-org.ejournals.um.edu.mt/document/9816595" TargetMode="External"/><Relationship Id="rId1" Type="http://schemas.openxmlformats.org/officeDocument/2006/relationships/hyperlink" Target="https://fr.slideshare.net/slideshow/status-of-the-power-module-packaging-industry-2019-yole-dveloppement/202329192" TargetMode="External"/><Relationship Id="rId212" Type="http://schemas.openxmlformats.org/officeDocument/2006/relationships/hyperlink" Target="https://2024.sci-hub.se/3030/23daefd8769b9eee325a0b71ecd1c69b/mosbarger1994.pdf" TargetMode="External"/><Relationship Id="rId233" Type="http://schemas.openxmlformats.org/officeDocument/2006/relationships/hyperlink" Target="https://2024.sci-hub.se/421/a4cf9c5a3c599d466900bb2eec21922d/zhang1998.pdf" TargetMode="External"/><Relationship Id="rId254" Type="http://schemas.openxmlformats.org/officeDocument/2006/relationships/hyperlink" Target="https://cdn.paperpile.com/guides/img/reading-scientific-paper-400x400.png" TargetMode="External"/><Relationship Id="rId28" Type="http://schemas.openxmlformats.org/officeDocument/2006/relationships/hyperlink" Target="https://ieeexplore-ieee-org.ejournals.um.edu.mt/document/10100749" TargetMode="External"/><Relationship Id="rId49" Type="http://schemas.openxmlformats.org/officeDocument/2006/relationships/hyperlink" Target="https://ieeexplore-ieee-org.ejournals.um.edu.mt/document/8546410" TargetMode="External"/><Relationship Id="rId114" Type="http://schemas.openxmlformats.org/officeDocument/2006/relationships/hyperlink" Target="https://asmedigitalcollection.asme.org/InterPACK/proceedings-abstract/InterPACK2023/87516/1170973" TargetMode="External"/><Relationship Id="rId275" Type="http://schemas.openxmlformats.org/officeDocument/2006/relationships/hyperlink" Target="https://ieeexplore-ieee-org.ejournals.um.edu.mt/document/853218" TargetMode="External"/><Relationship Id="rId296" Type="http://schemas.openxmlformats.org/officeDocument/2006/relationships/hyperlink" Target="https://dacemirror.sci-hub.se/journal-article/805799ff3e359527aece58fc7af267b1/chiu2006.pdf" TargetMode="External"/><Relationship Id="rId300" Type="http://schemas.openxmlformats.org/officeDocument/2006/relationships/vmlDrawing" Target="../drawings/vmlDrawing1.vml"/><Relationship Id="rId60" Type="http://schemas.openxmlformats.org/officeDocument/2006/relationships/hyperlink" Target="https://pubs-acs-org.ejournals.um.edu.mt/doi/10.1021/acs.langmuir.3c02883" TargetMode="External"/><Relationship Id="rId81" Type="http://schemas.openxmlformats.org/officeDocument/2006/relationships/hyperlink" Target="https://www-sciencedirect-com.ejournals.um.edu.mt/science/article/pii/S0026271410003112" TargetMode="External"/><Relationship Id="rId135" Type="http://schemas.openxmlformats.org/officeDocument/2006/relationships/hyperlink" Target="https://ieeexplore-ieee-org.ejournals.um.edu.mt/document/7115175" TargetMode="External"/><Relationship Id="rId156" Type="http://schemas.openxmlformats.org/officeDocument/2006/relationships/hyperlink" Target="https://ieeexplore-ieee-org.ejournals.um.edu.mt/document/10492260" TargetMode="External"/><Relationship Id="rId177" Type="http://schemas.openxmlformats.org/officeDocument/2006/relationships/hyperlink" Target="https://ieeexplore-ieee-org.ejournals.um.edu.mt/document/4358339" TargetMode="External"/><Relationship Id="rId198" Type="http://schemas.openxmlformats.org/officeDocument/2006/relationships/hyperlink" Target="https://sci.bban.top/pdf/10.1109/icept.2016.7583370.pdf" TargetMode="External"/><Relationship Id="rId202" Type="http://schemas.openxmlformats.org/officeDocument/2006/relationships/hyperlink" Target="https://2024.sci-hub.se/1326/4a04e522e1cbf4e41b5eb1bf1f90faac/durix2012.pdf" TargetMode="External"/><Relationship Id="rId223" Type="http://schemas.openxmlformats.org/officeDocument/2006/relationships/hyperlink" Target="https://moscow.sci-hub.se/4962/ea581e968bc34cd6a2b4ccea00c520a8/yeonsungkim2015.pdf" TargetMode="External"/><Relationship Id="rId244" Type="http://schemas.openxmlformats.org/officeDocument/2006/relationships/hyperlink" Target="https://www.freeiconspng.com/uploads/review-icon-12.png" TargetMode="External"/><Relationship Id="rId18" Type="http://schemas.openxmlformats.org/officeDocument/2006/relationships/hyperlink" Target="https://www.lamar.edu/engineering/_files/documents/mechanical/dr.-fan-publications/2008/Fan%202008_10%20IMAPS.pdf" TargetMode="External"/><Relationship Id="rId39" Type="http://schemas.openxmlformats.org/officeDocument/2006/relationships/hyperlink" Target="https://www.ecitechnology.com/evaluating-finishes-using-sera/" TargetMode="External"/><Relationship Id="rId265" Type="http://schemas.openxmlformats.org/officeDocument/2006/relationships/hyperlink" Target="https://ieeexplore-ieee-org.ejournals.um.edu.mt/document/9380382" TargetMode="External"/><Relationship Id="rId286" Type="http://schemas.openxmlformats.org/officeDocument/2006/relationships/hyperlink" Target="https://sci-hub.se/downloads/2020-05-04/e8/kim2019.pdf" TargetMode="External"/><Relationship Id="rId50" Type="http://schemas.openxmlformats.org/officeDocument/2006/relationships/hyperlink" Target="https://ieeexplore-ieee-org.ejournals.um.edu.mt/document/6231428" TargetMode="External"/><Relationship Id="rId104" Type="http://schemas.openxmlformats.org/officeDocument/2006/relationships/hyperlink" Target="https://pubs-acs-org.ejournals.um.edu.mt/doi/10.1021/es025643o" TargetMode="External"/><Relationship Id="rId125" Type="http://schemas.openxmlformats.org/officeDocument/2006/relationships/hyperlink" Target="https://ieeexplore-ieee-org.ejournals.um.edu.mt/document/5642948" TargetMode="External"/><Relationship Id="rId146" Type="http://schemas.openxmlformats.org/officeDocument/2006/relationships/hyperlink" Target="https://ieeexplore-ieee-org.ejournals.um.edu.mt/document/9568098" TargetMode="External"/><Relationship Id="rId167" Type="http://schemas.openxmlformats.org/officeDocument/2006/relationships/hyperlink" Target="https://ieeexplore-ieee-org.ejournals.um.edu.mt/document/9501668" TargetMode="External"/><Relationship Id="rId188" Type="http://schemas.openxmlformats.org/officeDocument/2006/relationships/hyperlink" Target="https://link.springer.com/article/10.1007/s10853-006-2373-9" TargetMode="External"/><Relationship Id="rId71" Type="http://schemas.openxmlformats.org/officeDocument/2006/relationships/hyperlink" Target="https://ieeexplore.ieee.org/document/804858/" TargetMode="External"/><Relationship Id="rId92" Type="http://schemas.openxmlformats.org/officeDocument/2006/relationships/hyperlink" Target="https://www-sciencedirect-com.ejournals.um.edu.mt/science/article/pii/S0013794411004590" TargetMode="External"/><Relationship Id="rId213" Type="http://schemas.openxmlformats.org/officeDocument/2006/relationships/hyperlink" Target="https://dacemirror.sci-hub.se/journal-article/131befffe6522b11bf43da23f20c218b/tay1994.pdf" TargetMode="External"/><Relationship Id="rId234" Type="http://schemas.openxmlformats.org/officeDocument/2006/relationships/hyperlink" Target="https://publica-rest.fraunhofer.de/server/api/core/bitstreams/1f04939a-5941-4b27-93b4-08f42445b294/content" TargetMode="External"/><Relationship Id="rId2" Type="http://schemas.openxmlformats.org/officeDocument/2006/relationships/hyperlink" Target="https://cdn.paperpile.com/guides/img/reading-scientific-paper-400x400.png" TargetMode="External"/><Relationship Id="rId29" Type="http://schemas.openxmlformats.org/officeDocument/2006/relationships/hyperlink" Target="https://www-sciencedirect-com.ejournals.um.edu.mt/science/article/pii/S0013794419304278" TargetMode="External"/><Relationship Id="rId255" Type="http://schemas.openxmlformats.org/officeDocument/2006/relationships/hyperlink" Target="https://cdn.paperpile.com/guides/img/reading-scientific-paper-400x400.png" TargetMode="External"/><Relationship Id="rId276" Type="http://schemas.openxmlformats.org/officeDocument/2006/relationships/hyperlink" Target="https://moscow.sci-hub.se/3116/1b53f3cf74eae887a139b9236d25f74a/effect-of-black-copper-oxide-on-interface-adhesion-between-coppe.pdf" TargetMode="External"/><Relationship Id="rId297" Type="http://schemas.openxmlformats.org/officeDocument/2006/relationships/hyperlink" Target="https://sci.bban.top/pdf/10.1016/j.ijadhadh.2012.08.006.pdf" TargetMode="External"/><Relationship Id="rId40" Type="http://schemas.openxmlformats.org/officeDocument/2006/relationships/hyperlink" Target="https://dacemirror.sci-hub.se/journal-article/7e44f8c7f49022475896d44d6f1b57a8/evans1978.pdf" TargetMode="External"/><Relationship Id="rId115" Type="http://schemas.openxmlformats.org/officeDocument/2006/relationships/hyperlink" Target="https://asmedigitalcollection.asme.org/InterPACK/proceedings-abstract/InterPACK2009/43598/411/341373?redirectedFrom=PDF" TargetMode="External"/><Relationship Id="rId136" Type="http://schemas.openxmlformats.org/officeDocument/2006/relationships/hyperlink" Target="https://ieeexplore-ieee-org.ejournals.um.edu.mt/document/8046595" TargetMode="External"/><Relationship Id="rId157" Type="http://schemas.openxmlformats.org/officeDocument/2006/relationships/hyperlink" Target="https://jglobal.jst.go.jp/en/detail?JGLOBAL_ID=202402254391887448" TargetMode="External"/><Relationship Id="rId178" Type="http://schemas.openxmlformats.org/officeDocument/2006/relationships/hyperlink" Target="https://dacemirror.sci-hub.se/journal-article/0c4f90b8ef60d20019a3eaa72d33da8b/chen2008.pdf" TargetMode="External"/><Relationship Id="rId301" Type="http://schemas.openxmlformats.org/officeDocument/2006/relationships/table" Target="../tables/table1.xml"/><Relationship Id="rId61" Type="http://schemas.openxmlformats.org/officeDocument/2006/relationships/hyperlink" Target="https://ieeexplore-ieee-org.ejournals.um.edu.mt/document/4147219" TargetMode="External"/><Relationship Id="rId82" Type="http://schemas.openxmlformats.org/officeDocument/2006/relationships/hyperlink" Target="https://www-sciencedirect-com.ejournals.um.edu.mt/science/article/pii/S002627141200251X" TargetMode="External"/><Relationship Id="rId199" Type="http://schemas.openxmlformats.org/officeDocument/2006/relationships/hyperlink" Target="https://ieeexplore-ieee-org.ejournals.um.edu.mt/document/6474688" TargetMode="External"/><Relationship Id="rId203" Type="http://schemas.openxmlformats.org/officeDocument/2006/relationships/hyperlink" Target="https://core.ac.uk/download/pdf/33528523.pdf" TargetMode="External"/><Relationship Id="rId19" Type="http://schemas.openxmlformats.org/officeDocument/2006/relationships/hyperlink" Target="https://www.ansys.com/content/dam/amp/2022/march/dfr-round-1/ansys-df-commercial-thermally-cured-potting-materials.pdf" TargetMode="External"/><Relationship Id="rId224" Type="http://schemas.openxmlformats.org/officeDocument/2006/relationships/hyperlink" Target="https://2024.sci-hub.se/6243/3b832e20111ba3f47bc0e29fdf60c92c/schmid2015.pdf" TargetMode="External"/><Relationship Id="rId245" Type="http://schemas.openxmlformats.org/officeDocument/2006/relationships/hyperlink" Target="https://www.freeiconspng.com/uploads/review-icon-12.png" TargetMode="External"/><Relationship Id="rId266" Type="http://schemas.openxmlformats.org/officeDocument/2006/relationships/hyperlink" Target="https://ieeexplore.ieee.org/document/1135197" TargetMode="External"/><Relationship Id="rId287" Type="http://schemas.openxmlformats.org/officeDocument/2006/relationships/hyperlink" Target="https://ieeexplore-ieee-org.ejournals.um.edu.mt/document/948319" TargetMode="External"/><Relationship Id="rId30" Type="http://schemas.openxmlformats.org/officeDocument/2006/relationships/hyperlink" Target="https://ieeexplore-ieee-org.ejournals.um.edu.mt/document/7545550" TargetMode="External"/><Relationship Id="rId105" Type="http://schemas.openxmlformats.org/officeDocument/2006/relationships/hyperlink" Target="https://pubs-acs-org.ejournals.um.edu.mt/doi/10.1021/acssuschemeng.7b02375" TargetMode="External"/><Relationship Id="rId126" Type="http://schemas.openxmlformats.org/officeDocument/2006/relationships/hyperlink" Target="https://ieeexplore-ieee-org.ejournals.um.edu.mt/document/5416548/" TargetMode="External"/><Relationship Id="rId147" Type="http://schemas.openxmlformats.org/officeDocument/2006/relationships/hyperlink" Target="https://c44f5d406df450f4a66b-1b94a87d576253d9446df0a9ca62e142.ssl.cf2.rackcdn.com/2021/06/Will-an-Adhesion-Promoter-Prevent-Delamination-in-Power-Semiconductor-Packages-SE-April-2021-EN.pdf" TargetMode="External"/><Relationship Id="rId168" Type="http://schemas.openxmlformats.org/officeDocument/2006/relationships/hyperlink" Target="https://www.scientific.net/SSP.360.37.pdf" TargetMode="External"/><Relationship Id="rId51" Type="http://schemas.openxmlformats.org/officeDocument/2006/relationships/hyperlink" Target="https://ieeexplore-ieee-org.ejournals.um.edu.mt/document/10013252" TargetMode="External"/><Relationship Id="rId72" Type="http://schemas.openxmlformats.org/officeDocument/2006/relationships/hyperlink" Target="https://ieeexplore-ieee-org.ejournals.um.edu.mt/document/4763595/" TargetMode="External"/><Relationship Id="rId93" Type="http://schemas.openxmlformats.org/officeDocument/2006/relationships/hyperlink" Target="https://ieeexplore-ieee-org.ejournals.um.edu.mt/document/307851" TargetMode="External"/><Relationship Id="rId189" Type="http://schemas.openxmlformats.org/officeDocument/2006/relationships/hyperlink" Target="https://sci.bban.top/pdf/10.1016/j.microrel.2020.113647.pdf" TargetMode="External"/><Relationship Id="rId3" Type="http://schemas.openxmlformats.org/officeDocument/2006/relationships/hyperlink" Target="https://greatprint.in/wp-content/uploads/2023/10/phd-thesis.png" TargetMode="External"/><Relationship Id="rId214" Type="http://schemas.openxmlformats.org/officeDocument/2006/relationships/hyperlink" Target="https://dacemirror.sci-hub.se/journal-article/630788ccbb88867dc827f32336503194/swaminathan2003.pdf" TargetMode="External"/><Relationship Id="rId235" Type="http://schemas.openxmlformats.org/officeDocument/2006/relationships/hyperlink" Target="https://books.google.com.mt/books?id=mOC5BAAAQBAJ&amp;printsec=frontcover&amp;hl=fr&amp;source=gbs_ge_summary_r&amp;cad=0" TargetMode="External"/><Relationship Id="rId256" Type="http://schemas.openxmlformats.org/officeDocument/2006/relationships/hyperlink" Target="https://cdn.paperpile.com/guides/img/reading-scientific-paper-400x400.png" TargetMode="External"/><Relationship Id="rId277" Type="http://schemas.openxmlformats.org/officeDocument/2006/relationships/hyperlink" Target="https://ieeexplore-ieee-org.ejournals.um.edu.mt/document/1020183" TargetMode="External"/><Relationship Id="rId298" Type="http://schemas.openxmlformats.org/officeDocument/2006/relationships/hyperlink" Target="https://www.researchgate.net/profile/Pradeep-Lall/publication/337199987_X-Ray_Microcomputed_Tomography_Based_FE-Models_to_Capture_Realistic_Manufacturing_Variability_in_Cu-Al_Wirebonds_and_Solder-Joints_in_QFNs/links/5dcb3903458515143506c7a4/X-Ray-Microcomputed-Tomography-Based-FE-Models-to-Capture-Realistic-Manufacturing-Variability-in-Cu-Al-Wirebonds-and-Solder-Joints-in-QFNs.pdf" TargetMode="External"/><Relationship Id="rId116" Type="http://schemas.openxmlformats.org/officeDocument/2006/relationships/hyperlink" Target="https://asmedigitalcollection.asme.org/IMECE/proceedings-abstract/IMECE97/89/1138617" TargetMode="External"/><Relationship Id="rId137" Type="http://schemas.openxmlformats.org/officeDocument/2006/relationships/hyperlink" Target="https://ieeexplore-ieee-org.ejournals.um.edu.mt/document/163964" TargetMode="External"/><Relationship Id="rId158" Type="http://schemas.openxmlformats.org/officeDocument/2006/relationships/hyperlink" Target="https://link.springer.com/article/10.1007/s40799-023-00679-5" TargetMode="External"/><Relationship Id="rId302" Type="http://schemas.openxmlformats.org/officeDocument/2006/relationships/comments" Target="../comments1.xml"/><Relationship Id="rId20" Type="http://schemas.openxmlformats.org/officeDocument/2006/relationships/hyperlink" Target="https://moscow.sci-hub.se/3024/ea256e810b83f975287381643e2a946b/hu2006.pdf" TargetMode="External"/><Relationship Id="rId41" Type="http://schemas.openxmlformats.org/officeDocument/2006/relationships/hyperlink" Target="https://ieeexplore-ieee-org.ejournals.um.edu.mt/document/6575538" TargetMode="External"/><Relationship Id="rId62" Type="http://schemas.openxmlformats.org/officeDocument/2006/relationships/hyperlink" Target="https://ieeexplore-ieee-org.ejournals.um.edu.mt/document/1564624" TargetMode="External"/><Relationship Id="rId83" Type="http://schemas.openxmlformats.org/officeDocument/2006/relationships/hyperlink" Target="https://www-sciencedirect-com.ejournals.um.edu.mt/science/article/pii/S073519331100279X" TargetMode="External"/><Relationship Id="rId179" Type="http://schemas.openxmlformats.org/officeDocument/2006/relationships/hyperlink" Target="https://ieeexplore-ieee-org.ejournals.um.edu.mt/document/7764508" TargetMode="External"/><Relationship Id="rId190" Type="http://schemas.openxmlformats.org/officeDocument/2006/relationships/hyperlink" Target="https://ieeexplore-ieee-org.ejournals.um.edu.mt/document/10709559" TargetMode="External"/><Relationship Id="rId204" Type="http://schemas.openxmlformats.org/officeDocument/2006/relationships/hyperlink" Target="https://www.researchgate.net/publication/331397976_Diffusion_Soldering_for_High-temperature_Packaging_of_Power_Electronics" TargetMode="External"/><Relationship Id="rId225" Type="http://schemas.openxmlformats.org/officeDocument/2006/relationships/hyperlink" Target="https:///2024.sci-hub.se/5419/d3ef060ef18ab51befeab3cd9a29a1aa/keat2015.pdf" TargetMode="External"/><Relationship Id="rId246" Type="http://schemas.openxmlformats.org/officeDocument/2006/relationships/hyperlink" Target="https://greatprint.in/wp-content/uploads/2023/10/phd-thesis.png" TargetMode="External"/><Relationship Id="rId267" Type="http://schemas.openxmlformats.org/officeDocument/2006/relationships/hyperlink" Target="https://iopscience.iop.org/article/10.1088/0022-3727/44/3/034004" TargetMode="External"/><Relationship Id="rId288" Type="http://schemas.openxmlformats.org/officeDocument/2006/relationships/hyperlink" Target="https://dacemirror.sci-hub.se/journal-article/9e7673701fb2b1a3872e5ab0887abdcd/ju2001.pdf" TargetMode="External"/><Relationship Id="rId106" Type="http://schemas.openxmlformats.org/officeDocument/2006/relationships/hyperlink" Target="https://pubs-acs-org.ejournals.um.edu.mt/doi/10.1021/acsomega.1c05914" TargetMode="External"/><Relationship Id="rId127" Type="http://schemas.openxmlformats.org/officeDocument/2006/relationships/hyperlink" Target="https://ieeexplore-ieee-org.ejournals.um.edu.mt/document/10013203" TargetMode="External"/><Relationship Id="rId10" Type="http://schemas.openxmlformats.org/officeDocument/2006/relationships/hyperlink" Target="https://www.freeiconspng.com/uploads/review-icon-12.png" TargetMode="External"/><Relationship Id="rId31" Type="http://schemas.openxmlformats.org/officeDocument/2006/relationships/hyperlink" Target="https://ieeexplore-ieee-org.ejournals.um.edu.mt/document/6529996" TargetMode="External"/><Relationship Id="rId52" Type="http://schemas.openxmlformats.org/officeDocument/2006/relationships/hyperlink" Target="https://ieeexplore-ieee-org.ejournals.um.edu.mt/document/105138" TargetMode="External"/><Relationship Id="rId73" Type="http://schemas.openxmlformats.org/officeDocument/2006/relationships/hyperlink" Target="https://ieeexplore-ieee-org.ejournals.um.edu.mt/document/7412390" TargetMode="External"/><Relationship Id="rId94" Type="http://schemas.openxmlformats.org/officeDocument/2006/relationships/hyperlink" Target="https://link.springer.com/article/10.1007/s11665-016-2293-z" TargetMode="External"/><Relationship Id="rId148" Type="http://schemas.openxmlformats.org/officeDocument/2006/relationships/hyperlink" Target="https://ieeexplore-ieee-org.ejournals.um.edu.mt/document/9663878" TargetMode="External"/><Relationship Id="rId169" Type="http://schemas.openxmlformats.org/officeDocument/2006/relationships/hyperlink" Target="https://ieeexplore-ieee-org.ejournals.um.edu.mt/document/10173289" TargetMode="External"/><Relationship Id="rId4" Type="http://schemas.openxmlformats.org/officeDocument/2006/relationships/hyperlink" Target="https://greatprint.in/wp-content/uploads/2023/10/phd-thesis.png" TargetMode="External"/><Relationship Id="rId180" Type="http://schemas.openxmlformats.org/officeDocument/2006/relationships/hyperlink" Target="https://ieeexplore-ieee-org.ejournals.um.edu.mt/document/7103077" TargetMode="External"/><Relationship Id="rId215" Type="http://schemas.openxmlformats.org/officeDocument/2006/relationships/hyperlink" Target="https://moscow.sci-hub.se/3468/06fd8eef7092c47068d03150b6e78a8d/chao-tonsu2005.pdf" TargetMode="External"/><Relationship Id="rId236" Type="http://schemas.openxmlformats.org/officeDocument/2006/relationships/hyperlink" Target="https://books.google.com.mt/books?id=FgDmEAAAQBAJ&amp;pg=PR23&amp;hl=fr&amp;source=gbs_selected_pages&amp;cad=1" TargetMode="External"/><Relationship Id="rId257" Type="http://schemas.openxmlformats.org/officeDocument/2006/relationships/hyperlink" Target="https://cdn.paperpile.com/guides/img/reading-scientific-paper-400x400.png" TargetMode="External"/><Relationship Id="rId278" Type="http://schemas.openxmlformats.org/officeDocument/2006/relationships/hyperlink" Target="https://sci.bban.top/pdf/10.1007/s11664-003-0144-9.pdf" TargetMode="External"/><Relationship Id="rId303" Type="http://schemas.microsoft.com/office/2017/10/relationships/threadedComment" Target="../threadedComments/threadedComment1.xml"/><Relationship Id="rId42" Type="http://schemas.openxmlformats.org/officeDocument/2006/relationships/hyperlink" Target="https://ieeexplore-ieee-org.ejournals.um.edu.mt/document/8811022" TargetMode="External"/><Relationship Id="rId84" Type="http://schemas.openxmlformats.org/officeDocument/2006/relationships/hyperlink" Target="https://www-sciencedirect-com.ejournals.um.edu.mt/science/article/pii/S0026271414001152" TargetMode="External"/><Relationship Id="rId138" Type="http://schemas.openxmlformats.org/officeDocument/2006/relationships/hyperlink" Target="https://ieeexplore-ieee-org.ejournals.um.edu.mt/document/4430574" TargetMode="External"/><Relationship Id="rId191" Type="http://schemas.openxmlformats.org/officeDocument/2006/relationships/hyperlink" Target="https://meridian.allenpress.com/ism/article/2018/1/000161/9463" TargetMode="External"/><Relationship Id="rId205" Type="http://schemas.openxmlformats.org/officeDocument/2006/relationships/hyperlink" Target="https://sci.bban.top/pdf/10.1109/ectc.2000.853220.pdf" TargetMode="External"/><Relationship Id="rId247" Type="http://schemas.openxmlformats.org/officeDocument/2006/relationships/hyperlink" Target="https://greatprint.in/wp-content/uploads/2023/10/phd-thesis.png" TargetMode="External"/><Relationship Id="rId107" Type="http://schemas.openxmlformats.org/officeDocument/2006/relationships/hyperlink" Target="https://ieeexplore-ieee-org.ejournals.um.edu.mt/document/10098577/" TargetMode="External"/><Relationship Id="rId289" Type="http://schemas.openxmlformats.org/officeDocument/2006/relationships/hyperlink" Target="https://ieeexplore-ieee-org.ejournals.um.edu.mt/document/9856825" TargetMode="External"/><Relationship Id="rId11" Type="http://schemas.openxmlformats.org/officeDocument/2006/relationships/hyperlink" Target="https://archive.org/details/plasticencapsula0000unse/page/n1/mode/2up" TargetMode="External"/><Relationship Id="rId53" Type="http://schemas.openxmlformats.org/officeDocument/2006/relationships/hyperlink" Target="https://ieeexplore-ieee-org.ejournals.um.edu.mt/document/4208187/" TargetMode="External"/><Relationship Id="rId149" Type="http://schemas.openxmlformats.org/officeDocument/2006/relationships/hyperlink" Target="https://ieeexplore-ieee-org.ejournals.um.edu.mt/document/9872725" TargetMode="External"/><Relationship Id="rId95" Type="http://schemas.openxmlformats.org/officeDocument/2006/relationships/hyperlink" Target="https://ieeexplore-ieee-org.ejournals.um.edu.mt/document/6105740" TargetMode="External"/><Relationship Id="rId160" Type="http://schemas.openxmlformats.org/officeDocument/2006/relationships/hyperlink" Target="https://drive.google.com/drive/u/0/folders/1H1J_XyY5oemHZ6Y0H5TVtIo68GsMIHh1" TargetMode="External"/><Relationship Id="rId216" Type="http://schemas.openxmlformats.org/officeDocument/2006/relationships/hyperlink" Target="https://moscow.sci-hub.se/2124/0ed570d1de8cd6fdd131cccb3e0cf098/khanna2010.pdf" TargetMode="External"/><Relationship Id="rId258" Type="http://schemas.openxmlformats.org/officeDocument/2006/relationships/hyperlink" Target="https://cdn.paperpile.com/guides/img/reading-scientific-paper-400x400.png" TargetMode="External"/><Relationship Id="rId22" Type="http://schemas.openxmlformats.org/officeDocument/2006/relationships/hyperlink" Target="https://ieeexplore-ieee-org.ejournals.um.edu.mt/document/10013233" TargetMode="External"/><Relationship Id="rId64" Type="http://schemas.openxmlformats.org/officeDocument/2006/relationships/hyperlink" Target="https://www-sciencedirect-com.ejournals.um.edu.mt/science/article/pii/S0040603106000645" TargetMode="External"/><Relationship Id="rId118" Type="http://schemas.openxmlformats.org/officeDocument/2006/relationships/hyperlink" Target="https://asmedigitalcollection.asme.org/IMECE/proceedings-abstract/IMECE2001/105/1127553" TargetMode="External"/><Relationship Id="rId171" Type="http://schemas.openxmlformats.org/officeDocument/2006/relationships/hyperlink" Target="https://sci.bban.top/pdf/10.1016/j.microrel.2019.05.020.pdf" TargetMode="External"/><Relationship Id="rId227" Type="http://schemas.openxmlformats.org/officeDocument/2006/relationships/hyperlink" Target="https://www.mdpi.com/2072-666X/13/10/1704" TargetMode="External"/><Relationship Id="rId269" Type="http://schemas.openxmlformats.org/officeDocument/2006/relationships/hyperlink" Target="https://ieeexplore-ieee-org.ejournals.um.edu.mt/document/273570" TargetMode="External"/><Relationship Id="rId33" Type="http://schemas.openxmlformats.org/officeDocument/2006/relationships/hyperlink" Target="https://ieeexplore-ieee-org.ejournals.um.edu.mt/document/6191793" TargetMode="External"/><Relationship Id="rId129" Type="http://schemas.openxmlformats.org/officeDocument/2006/relationships/hyperlink" Target="https://ieeexplore-ieee-org.ejournals.um.edu.mt/document/904165" TargetMode="External"/><Relationship Id="rId280" Type="http://schemas.openxmlformats.org/officeDocument/2006/relationships/hyperlink" Target="https://sci.bban.top/pdf/10.1163/156855405774984020.pdf" TargetMode="External"/><Relationship Id="rId75" Type="http://schemas.openxmlformats.org/officeDocument/2006/relationships/hyperlink" Target="https://www-sciencedirect-com.ejournals.um.edu.mt/science/article/pii/S0254058497800727" TargetMode="External"/><Relationship Id="rId140" Type="http://schemas.openxmlformats.org/officeDocument/2006/relationships/hyperlink" Target="https://ieeexplore-ieee-org.ejournals.um.edu.mt/document/10712052" TargetMode="External"/><Relationship Id="rId182" Type="http://schemas.openxmlformats.org/officeDocument/2006/relationships/hyperlink" Target="https://sci.bban.top/pdf/10.1109/cstic49141.2020.9282481.pdf"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3" Type="http://schemas.openxmlformats.org/officeDocument/2006/relationships/hyperlink" Target="https://ieeexplore-ieee-org.ejournals.um.edu.mt/document/9315090" TargetMode="External"/><Relationship Id="rId2" Type="http://schemas.openxmlformats.org/officeDocument/2006/relationships/hyperlink" Target="https://moscow.sci-hub.se/3399/7552bf8584c41d54e657d0d3ac4db21b/ardebili2002.pdf" TargetMode="External"/><Relationship Id="rId1" Type="http://schemas.openxmlformats.org/officeDocument/2006/relationships/hyperlink" Target="https://ieeexplore-ieee-org.ejournals.um.edu.mt/document/1202922" TargetMode="External"/><Relationship Id="rId4" Type="http://schemas.openxmlformats.org/officeDocument/2006/relationships/hyperlink" Target="https://ieeexplore-ieee-org.ejournals.um.edu.mt/document/9315090"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8" Type="http://schemas.openxmlformats.org/officeDocument/2006/relationships/hyperlink" Target="https://worldwide.espacenet.com/publicationDetails/originalDocument?CC=US&amp;NR=6252178B1&amp;KC=B1&amp;FT=D&amp;ND=3&amp;date=20010626&amp;DB=&amp;locale=en_EP" TargetMode="External"/><Relationship Id="rId3" Type="http://schemas.openxmlformats.org/officeDocument/2006/relationships/hyperlink" Target="https://ieeexplore-ieee-org.ejournals.um.edu.mt/document/23432" TargetMode="External"/><Relationship Id="rId7" Type="http://schemas.openxmlformats.org/officeDocument/2006/relationships/hyperlink" Target="https://books.google.com.mt/books/about/Engineering_Fracture_Mechanics.html?id=3JgeAQAAIAAJ&amp;redir_esc=y" TargetMode="External"/><Relationship Id="rId12" Type="http://schemas.openxmlformats.org/officeDocument/2006/relationships/table" Target="../tables/table3.xml"/><Relationship Id="rId2" Type="http://schemas.openxmlformats.org/officeDocument/2006/relationships/hyperlink" Target="https://ieeexplore.ieee.org/document/1134724" TargetMode="External"/><Relationship Id="rId1" Type="http://schemas.openxmlformats.org/officeDocument/2006/relationships/hyperlink" Target="https://2024.sci-hub.se/2168/87d72197b649f8e0965e3ddc16eecd5c/fukuzawa1985.pdf" TargetMode="External"/><Relationship Id="rId6" Type="http://schemas.openxmlformats.org/officeDocument/2006/relationships/hyperlink" Target="https://moscow.sci-hub.se/182/b078ffd36015f7649de2413a7810a477/barsoum1976.pdf" TargetMode="External"/><Relationship Id="rId11" Type="http://schemas.openxmlformats.org/officeDocument/2006/relationships/hyperlink" Target="https://worldwide.espacenet.com/publicationDetails/originalDocument?CC=US&amp;NR=6252178B1&amp;KC=B1&amp;FT=D&amp;ND=3&amp;date=20010626&amp;DB=&amp;locale=en_EP" TargetMode="External"/><Relationship Id="rId5" Type="http://schemas.openxmlformats.org/officeDocument/2006/relationships/hyperlink" Target="https://books.google.com.mt/books/about/Some_Basic_Problems_of_the_Mathematical.html?id=jdL3CAAAQBAJ&amp;redir_esc=y" TargetMode="External"/><Relationship Id="rId10" Type="http://schemas.openxmlformats.org/officeDocument/2006/relationships/hyperlink" Target="https://worldwide.espacenet.com/publicationDetails/originalDocument?CC=US&amp;NR=5458709A&amp;KC=A&amp;FT=D&amp;ND=3&amp;date=19951017&amp;DB=&amp;locale=en_EP" TargetMode="External"/><Relationship Id="rId4" Type="http://schemas.openxmlformats.org/officeDocument/2006/relationships/hyperlink" Target="https://asmedigitalcollection.asme.org/appliedmechanics/article-abstract/24/3/361/1111028/Analysis-of-Stresses-and-Strains-Near-the-End-of-a?redirectedFrom=fulltext" TargetMode="External"/><Relationship Id="rId9" Type="http://schemas.openxmlformats.org/officeDocument/2006/relationships/hyperlink" Target="https://www.energy.gov/sites/prod/files/2015/02/f19/QTR%20Ch8%20-%20Roll%20To%20Roll%20Processing%20TA%20Feb-13-2015.pdf"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sci-hub.se/downloads/2020-05-04/e8/kim2019.pdf" TargetMode="External"/><Relationship Id="rId13" Type="http://schemas.openxmlformats.org/officeDocument/2006/relationships/comments" Target="../comments3.xml"/><Relationship Id="rId3" Type="http://schemas.openxmlformats.org/officeDocument/2006/relationships/hyperlink" Target="https://doi.org/10.1002/1097-4628(20010124)79:4%3C652::AID-APP90%3E3.0.CO;2-U" TargetMode="External"/><Relationship Id="rId7" Type="http://schemas.openxmlformats.org/officeDocument/2006/relationships/hyperlink" Target="https://ieeexplore-ieee-org.ejournals.um.edu.mt/document/6474744" TargetMode="External"/><Relationship Id="rId12" Type="http://schemas.openxmlformats.org/officeDocument/2006/relationships/table" Target="../tables/table4.xml"/><Relationship Id="rId2" Type="http://schemas.openxmlformats.org/officeDocument/2006/relationships/hyperlink" Target="https://moscow.sci-hub.se/1431/d898656aec2494a4492d4f751f3577aa/yangju2001.pdf" TargetMode="External"/><Relationship Id="rId1" Type="http://schemas.openxmlformats.org/officeDocument/2006/relationships/hyperlink" Target="https://ieeexplore-ieee-org.ejournals.um.edu.mt/document/927793" TargetMode="External"/><Relationship Id="rId6" Type="http://schemas.openxmlformats.org/officeDocument/2006/relationships/hyperlink" Target="https://doi.org/10.1016/B978-0-08-102532-1.00005-6" TargetMode="External"/><Relationship Id="rId11" Type="http://schemas.openxmlformats.org/officeDocument/2006/relationships/vmlDrawing" Target="../drawings/vmlDrawing3.vml"/><Relationship Id="rId5" Type="http://schemas.openxmlformats.org/officeDocument/2006/relationships/hyperlink" Target="https://doi.org/10.1016/j.microrel.2010.07.015" TargetMode="External"/><Relationship Id="rId10" Type="http://schemas.openxmlformats.org/officeDocument/2006/relationships/printerSettings" Target="../printerSettings/printerSettings3.bin"/><Relationship Id="rId4" Type="http://schemas.openxmlformats.org/officeDocument/2006/relationships/hyperlink" Target="https://www.jstage.jst.go.jp/article/jsmea/47/3/47_3_294/_pdf" TargetMode="External"/><Relationship Id="rId9" Type="http://schemas.openxmlformats.org/officeDocument/2006/relationships/hyperlink" Target="https://2024.sci-hub.se/6699/7793022e21c6d0c3c63d470378b79c96/tay2005.pdf" TargetMode="External"/><Relationship Id="rId1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2.xml.rels><?xml version="1.0" encoding="UTF-8" standalone="yes"?>
<Relationships xmlns="http://schemas.openxmlformats.org/package/2006/relationships"><Relationship Id="rId3" Type="http://schemas.openxmlformats.org/officeDocument/2006/relationships/hyperlink" Target="https://www.anglia.com/registration/pcn_ptn/docs/pcn/st_PCN%20AMG_18_10616_Report.pdf" TargetMode="External"/><Relationship Id="rId7" Type="http://schemas.openxmlformats.org/officeDocument/2006/relationships/table" Target="../tables/table8.xml"/><Relationship Id="rId2" Type="http://schemas.openxmlformats.org/officeDocument/2006/relationships/hyperlink" Target="https://www.mouser.com/PCN/STMicroelectronics_ADG_23_13869.pdf?srsltid=AfmBOop9ojDofDVmieuEUEv3KzgwiHolu3mWtoLYdoFcceSDlJYMHxhb" TargetMode="External"/><Relationship Id="rId1" Type="http://schemas.openxmlformats.org/officeDocument/2006/relationships/hyperlink" Target="https://www.mouser.com/PCN/STMicroelectronics_14782.pdf?srsltid=AfmBOorAChCzWF2y8hEeVG1LQvKnPBtAuTrChz_pBV8xzDfdDJ3U-tN2" TargetMode="External"/><Relationship Id="rId6" Type="http://schemas.openxmlformats.org/officeDocument/2006/relationships/table" Target="../tables/table7.xml"/><Relationship Id="rId5" Type="http://schemas.openxmlformats.org/officeDocument/2006/relationships/hyperlink" Target="https://www.mouser.com/PCN/STMicroelectronics_ADG_22_13213.pdf?srsltid=AfmBOorwl25_qKiG7EDHbczmjaiBcHlBDbAcOLvLCfgQBPNk716uUp-H" TargetMode="External"/><Relationship Id="rId4" Type="http://schemas.openxmlformats.org/officeDocument/2006/relationships/hyperlink" Target="https://media.digikey.com/pdf/PCNs/STMicroelectronics/ADG-21-12838.pdf"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574E2-7303-4AFF-834D-174AFD171571}">
  <dimension ref="A1:Z1001"/>
  <sheetViews>
    <sheetView workbookViewId="0">
      <selection sqref="A1:Z1001"/>
    </sheetView>
  </sheetViews>
  <sheetFormatPr baseColWidth="10" defaultRowHeight="14.4" x14ac:dyDescent="0.3"/>
  <cols>
    <col min="4" max="4" width="15.77734375" customWidth="1"/>
  </cols>
  <sheetData>
    <row r="1" spans="1:26" ht="27" x14ac:dyDescent="0.3">
      <c r="A1" s="34" t="s">
        <v>14048</v>
      </c>
      <c r="B1" s="35"/>
      <c r="C1" s="35"/>
      <c r="D1" s="36" t="s">
        <v>14049</v>
      </c>
      <c r="E1" s="35"/>
      <c r="F1" s="35"/>
      <c r="G1" s="35"/>
      <c r="H1" s="35"/>
      <c r="I1" s="35"/>
      <c r="J1" s="36" t="s">
        <v>14050</v>
      </c>
      <c r="K1" s="35"/>
      <c r="L1" s="35"/>
      <c r="M1" s="35"/>
      <c r="N1" s="35"/>
      <c r="O1" s="35"/>
      <c r="P1" s="35"/>
      <c r="Q1" s="35"/>
      <c r="R1" s="35"/>
      <c r="S1" s="35"/>
      <c r="T1" s="35"/>
      <c r="U1" s="35"/>
      <c r="V1" s="35"/>
      <c r="W1" s="35"/>
      <c r="X1" s="35"/>
      <c r="Y1" s="35"/>
      <c r="Z1" s="35"/>
    </row>
    <row r="2" spans="1:26" x14ac:dyDescent="0.3">
      <c r="A2" s="35" t="s">
        <v>9815</v>
      </c>
      <c r="B2" s="35"/>
      <c r="C2" s="35"/>
      <c r="D2" s="37" t="s">
        <v>14051</v>
      </c>
      <c r="E2" s="35"/>
      <c r="F2" s="35"/>
      <c r="G2" s="35"/>
      <c r="H2" s="35"/>
      <c r="I2" s="35"/>
      <c r="J2" s="37" t="s">
        <v>14052</v>
      </c>
      <c r="K2" s="35"/>
      <c r="L2" s="35"/>
      <c r="M2" s="35"/>
      <c r="N2" s="35"/>
      <c r="O2" s="35"/>
      <c r="P2" s="35"/>
      <c r="Q2" s="35"/>
      <c r="R2" s="35"/>
      <c r="S2" s="35"/>
      <c r="T2" s="35"/>
      <c r="U2" s="35"/>
      <c r="V2" s="35"/>
      <c r="W2" s="35"/>
      <c r="X2" s="35"/>
      <c r="Y2" s="35"/>
      <c r="Z2" s="35"/>
    </row>
    <row r="3" spans="1:26" x14ac:dyDescent="0.3">
      <c r="A3" s="37" t="s">
        <v>13012</v>
      </c>
      <c r="B3" s="35"/>
      <c r="C3" s="35"/>
      <c r="D3" s="37" t="s">
        <v>14053</v>
      </c>
      <c r="E3" s="35"/>
      <c r="F3" s="35"/>
      <c r="G3" s="35"/>
      <c r="H3" s="35"/>
      <c r="I3" s="35"/>
      <c r="J3" s="37" t="s">
        <v>14054</v>
      </c>
      <c r="K3" s="35"/>
      <c r="L3" s="35"/>
      <c r="M3" s="35"/>
      <c r="N3" s="35"/>
      <c r="O3" s="35"/>
      <c r="P3" s="35"/>
      <c r="Q3" s="35"/>
      <c r="R3" s="35"/>
      <c r="S3" s="35"/>
      <c r="T3" s="35"/>
      <c r="U3" s="35"/>
      <c r="V3" s="35"/>
      <c r="W3" s="35"/>
      <c r="X3" s="35"/>
      <c r="Y3" s="35"/>
      <c r="Z3" s="35"/>
    </row>
    <row r="4" spans="1:26" x14ac:dyDescent="0.3">
      <c r="A4" s="35" t="s">
        <v>12083</v>
      </c>
      <c r="B4" s="35"/>
      <c r="C4" s="35"/>
      <c r="D4" s="37" t="s">
        <v>14055</v>
      </c>
      <c r="E4" s="35"/>
      <c r="F4" s="35"/>
      <c r="G4" s="35"/>
      <c r="H4" s="35"/>
      <c r="I4" s="35"/>
      <c r="J4" s="37" t="s">
        <v>14056</v>
      </c>
      <c r="K4" s="35"/>
      <c r="L4" s="35"/>
      <c r="M4" s="35"/>
      <c r="N4" s="35"/>
      <c r="O4" s="35"/>
      <c r="P4" s="35"/>
      <c r="Q4" s="35"/>
      <c r="R4" s="35"/>
      <c r="S4" s="35"/>
      <c r="T4" s="35"/>
      <c r="U4" s="35"/>
      <c r="V4" s="35"/>
      <c r="W4" s="35"/>
      <c r="X4" s="35"/>
      <c r="Y4" s="35"/>
      <c r="Z4" s="35"/>
    </row>
    <row r="5" spans="1:26" ht="27" x14ac:dyDescent="0.3">
      <c r="A5" s="35" t="s">
        <v>14057</v>
      </c>
      <c r="B5" s="35"/>
      <c r="C5" s="35"/>
      <c r="D5" s="35"/>
      <c r="E5" s="35"/>
      <c r="F5" s="35"/>
      <c r="G5" s="35"/>
      <c r="H5" s="35"/>
      <c r="I5" s="35"/>
      <c r="J5" s="37" t="s">
        <v>14058</v>
      </c>
      <c r="K5" s="35"/>
      <c r="L5" s="35"/>
      <c r="M5" s="35"/>
      <c r="N5" s="35"/>
      <c r="O5" s="35"/>
      <c r="P5" s="35"/>
      <c r="Q5" s="35"/>
      <c r="R5" s="35"/>
      <c r="S5" s="35"/>
      <c r="T5" s="35"/>
      <c r="U5" s="35"/>
      <c r="V5" s="35"/>
      <c r="W5" s="35"/>
      <c r="X5" s="35"/>
      <c r="Y5" s="35"/>
      <c r="Z5" s="35"/>
    </row>
    <row r="6" spans="1:26" x14ac:dyDescent="0.3">
      <c r="A6" s="35" t="s">
        <v>14059</v>
      </c>
      <c r="B6" s="35"/>
      <c r="C6" s="35" t="s">
        <v>10866</v>
      </c>
      <c r="D6" s="36" t="s">
        <v>14060</v>
      </c>
      <c r="E6" s="35"/>
      <c r="F6" s="35"/>
      <c r="G6" s="35"/>
      <c r="H6" s="35"/>
      <c r="I6" s="35"/>
      <c r="J6" s="35"/>
      <c r="K6" s="35"/>
      <c r="L6" s="35"/>
      <c r="M6" s="35"/>
      <c r="N6" s="35"/>
      <c r="O6" s="35"/>
      <c r="P6" s="35"/>
      <c r="Q6" s="35"/>
      <c r="R6" s="35"/>
      <c r="S6" s="35"/>
      <c r="T6" s="35"/>
      <c r="U6" s="35"/>
      <c r="V6" s="35"/>
      <c r="W6" s="35"/>
      <c r="X6" s="35"/>
      <c r="Y6" s="35"/>
      <c r="Z6" s="35"/>
    </row>
    <row r="7" spans="1:26" ht="27" x14ac:dyDescent="0.3">
      <c r="A7" s="35" t="s">
        <v>14061</v>
      </c>
      <c r="B7" s="35"/>
      <c r="C7" s="35"/>
      <c r="D7" s="37" t="s">
        <v>14062</v>
      </c>
      <c r="E7" s="35"/>
      <c r="F7" s="35"/>
      <c r="G7" s="35"/>
      <c r="H7" s="35"/>
      <c r="I7" s="35"/>
      <c r="J7" s="35"/>
      <c r="K7" s="35"/>
      <c r="L7" s="35"/>
      <c r="M7" s="35"/>
      <c r="N7" s="35"/>
      <c r="O7" s="35"/>
      <c r="P7" s="35"/>
      <c r="Q7" s="35"/>
      <c r="R7" s="35"/>
      <c r="S7" s="35"/>
      <c r="T7" s="35"/>
      <c r="U7" s="35"/>
      <c r="V7" s="35"/>
      <c r="W7" s="35"/>
      <c r="X7" s="35"/>
      <c r="Y7" s="35"/>
      <c r="Z7" s="35"/>
    </row>
    <row r="8" spans="1:26" x14ac:dyDescent="0.3">
      <c r="A8" s="35"/>
      <c r="B8" s="35"/>
      <c r="C8" s="35" t="s">
        <v>14063</v>
      </c>
      <c r="D8" s="37" t="s">
        <v>14064</v>
      </c>
      <c r="E8" s="35"/>
      <c r="F8" s="35"/>
      <c r="G8" s="35"/>
      <c r="H8" s="35"/>
      <c r="I8" s="35"/>
      <c r="J8" s="35"/>
      <c r="K8" s="35"/>
      <c r="L8" s="35"/>
      <c r="M8" s="35"/>
      <c r="N8" s="35"/>
      <c r="O8" s="35"/>
      <c r="P8" s="35"/>
      <c r="Q8" s="35"/>
      <c r="R8" s="35"/>
      <c r="S8" s="35"/>
      <c r="T8" s="35"/>
      <c r="U8" s="35"/>
      <c r="V8" s="35"/>
      <c r="W8" s="35"/>
      <c r="X8" s="35"/>
      <c r="Y8" s="35"/>
      <c r="Z8" s="35"/>
    </row>
    <row r="9" spans="1:26" ht="27" x14ac:dyDescent="0.3">
      <c r="A9" s="35"/>
      <c r="B9" s="35"/>
      <c r="C9" s="35" t="s">
        <v>14063</v>
      </c>
      <c r="D9" s="35" t="s">
        <v>14065</v>
      </c>
      <c r="E9" s="35"/>
      <c r="F9" s="35"/>
      <c r="G9" s="35"/>
      <c r="H9" s="35"/>
      <c r="I9" s="35"/>
      <c r="J9" s="35"/>
      <c r="K9" s="35"/>
      <c r="L9" s="35"/>
      <c r="M9" s="35"/>
      <c r="N9" s="35"/>
      <c r="O9" s="35"/>
      <c r="P9" s="35"/>
      <c r="Q9" s="35"/>
      <c r="R9" s="35"/>
      <c r="S9" s="35"/>
      <c r="T9" s="35"/>
      <c r="U9" s="35"/>
      <c r="V9" s="35"/>
      <c r="W9" s="35"/>
      <c r="X9" s="35"/>
      <c r="Y9" s="35"/>
      <c r="Z9" s="35"/>
    </row>
    <row r="10" spans="1:26" ht="27" x14ac:dyDescent="0.3">
      <c r="A10" s="35"/>
      <c r="B10" s="35"/>
      <c r="C10" s="35" t="s">
        <v>14063</v>
      </c>
      <c r="D10" s="35" t="s">
        <v>14066</v>
      </c>
      <c r="E10" s="35"/>
      <c r="F10" s="35"/>
      <c r="G10" s="35"/>
      <c r="H10" s="35"/>
      <c r="I10" s="35"/>
      <c r="J10" s="35"/>
      <c r="K10" s="35"/>
      <c r="L10" s="35"/>
      <c r="M10" s="35"/>
      <c r="N10" s="35"/>
      <c r="O10" s="35"/>
      <c r="P10" s="35"/>
      <c r="Q10" s="35"/>
      <c r="R10" s="35"/>
      <c r="S10" s="35"/>
      <c r="T10" s="35"/>
      <c r="U10" s="35"/>
      <c r="V10" s="35"/>
      <c r="W10" s="35"/>
      <c r="X10" s="35"/>
      <c r="Y10" s="35"/>
      <c r="Z10" s="35"/>
    </row>
    <row r="11" spans="1:26" x14ac:dyDescent="0.3">
      <c r="A11" s="35"/>
      <c r="B11" s="35"/>
      <c r="C11" s="35" t="s">
        <v>14063</v>
      </c>
      <c r="D11" s="37" t="s">
        <v>14067</v>
      </c>
      <c r="E11" s="35"/>
      <c r="F11" s="35"/>
      <c r="G11" s="35"/>
      <c r="H11" s="35"/>
      <c r="I11" s="35"/>
      <c r="J11" s="35"/>
      <c r="K11" s="35"/>
      <c r="L11" s="35"/>
      <c r="M11" s="35"/>
      <c r="N11" s="35"/>
      <c r="O11" s="35"/>
      <c r="P11" s="35"/>
      <c r="Q11" s="35"/>
      <c r="R11" s="35"/>
      <c r="S11" s="35"/>
      <c r="T11" s="35"/>
      <c r="U11" s="35"/>
      <c r="V11" s="35"/>
      <c r="W11" s="35"/>
      <c r="X11" s="35"/>
      <c r="Y11" s="35"/>
      <c r="Z11" s="35"/>
    </row>
    <row r="12" spans="1:26" x14ac:dyDescent="0.3">
      <c r="A12" s="35"/>
      <c r="B12" s="35"/>
      <c r="C12" s="35" t="s">
        <v>14063</v>
      </c>
      <c r="D12" s="37" t="s">
        <v>14068</v>
      </c>
      <c r="E12" s="35"/>
      <c r="F12" s="35"/>
      <c r="G12" s="35"/>
      <c r="H12" s="35"/>
      <c r="I12" s="35"/>
      <c r="J12" s="35"/>
      <c r="K12" s="35"/>
      <c r="L12" s="35"/>
      <c r="M12" s="35"/>
      <c r="N12" s="35"/>
      <c r="O12" s="35"/>
      <c r="P12" s="35"/>
      <c r="Q12" s="35"/>
      <c r="R12" s="35"/>
      <c r="S12" s="35"/>
      <c r="T12" s="35"/>
      <c r="U12" s="35"/>
      <c r="V12" s="35"/>
      <c r="W12" s="35"/>
      <c r="X12" s="35"/>
      <c r="Y12" s="35"/>
      <c r="Z12" s="35"/>
    </row>
    <row r="13" spans="1:26" x14ac:dyDescent="0.3">
      <c r="A13" s="35"/>
      <c r="B13" s="35"/>
      <c r="C13" s="35"/>
      <c r="D13" s="35"/>
      <c r="E13" s="35"/>
      <c r="F13" s="35"/>
      <c r="G13" s="35"/>
      <c r="H13" s="35"/>
      <c r="I13" s="35"/>
      <c r="J13" s="35"/>
      <c r="K13" s="35"/>
      <c r="L13" s="35"/>
      <c r="M13" s="35"/>
      <c r="N13" s="35"/>
      <c r="O13" s="35"/>
      <c r="P13" s="35"/>
      <c r="Q13" s="35"/>
      <c r="R13" s="35"/>
      <c r="S13" s="35"/>
      <c r="T13" s="35"/>
      <c r="U13" s="35"/>
      <c r="V13" s="35"/>
      <c r="W13" s="35"/>
      <c r="X13" s="35"/>
      <c r="Y13" s="35"/>
      <c r="Z13" s="35"/>
    </row>
    <row r="14" spans="1:26" x14ac:dyDescent="0.3">
      <c r="A14" s="35"/>
      <c r="B14" s="35"/>
      <c r="C14" s="35"/>
      <c r="D14" s="37" t="s">
        <v>14069</v>
      </c>
      <c r="E14" s="35"/>
      <c r="F14" s="35"/>
      <c r="G14" s="35"/>
      <c r="H14" s="35"/>
      <c r="I14" s="35"/>
      <c r="J14" s="35"/>
      <c r="K14" s="35"/>
      <c r="L14" s="35"/>
      <c r="M14" s="35"/>
      <c r="N14" s="35"/>
      <c r="O14" s="35"/>
      <c r="P14" s="35"/>
      <c r="Q14" s="35"/>
      <c r="R14" s="35"/>
      <c r="S14" s="35"/>
      <c r="T14" s="35"/>
      <c r="U14" s="35"/>
      <c r="V14" s="35"/>
      <c r="W14" s="35"/>
      <c r="X14" s="35"/>
      <c r="Y14" s="35"/>
      <c r="Z14" s="35"/>
    </row>
    <row r="15" spans="1:26" x14ac:dyDescent="0.3">
      <c r="A15" s="35"/>
      <c r="B15" s="35"/>
      <c r="C15" s="35"/>
      <c r="D15" s="37" t="s">
        <v>14070</v>
      </c>
      <c r="E15" s="35"/>
      <c r="F15" s="35"/>
      <c r="G15" s="35"/>
      <c r="H15" s="35"/>
      <c r="I15" s="35"/>
      <c r="J15" s="35"/>
      <c r="K15" s="35"/>
      <c r="L15" s="35"/>
      <c r="M15" s="35"/>
      <c r="N15" s="35"/>
      <c r="O15" s="35"/>
      <c r="P15" s="35"/>
      <c r="Q15" s="35"/>
      <c r="R15" s="35"/>
      <c r="S15" s="35"/>
      <c r="T15" s="35"/>
      <c r="U15" s="35"/>
      <c r="V15" s="35"/>
      <c r="W15" s="35"/>
      <c r="X15" s="35"/>
      <c r="Y15" s="35"/>
      <c r="Z15" s="35"/>
    </row>
    <row r="16" spans="1:26" x14ac:dyDescent="0.3">
      <c r="A16" s="35"/>
      <c r="B16" s="35"/>
      <c r="C16" s="35" t="s">
        <v>14063</v>
      </c>
      <c r="D16" s="37" t="s">
        <v>14071</v>
      </c>
      <c r="E16" s="35"/>
      <c r="F16" s="35"/>
      <c r="G16" s="35"/>
      <c r="H16" s="35"/>
      <c r="I16" s="35"/>
      <c r="J16" s="35"/>
      <c r="K16" s="35"/>
      <c r="L16" s="35"/>
      <c r="M16" s="35"/>
      <c r="N16" s="35"/>
      <c r="O16" s="35"/>
      <c r="P16" s="35"/>
      <c r="Q16" s="35"/>
      <c r="R16" s="35"/>
      <c r="S16" s="35"/>
      <c r="T16" s="35"/>
      <c r="U16" s="35"/>
      <c r="V16" s="35"/>
      <c r="W16" s="35"/>
      <c r="X16" s="35"/>
      <c r="Y16" s="35"/>
      <c r="Z16" s="35"/>
    </row>
    <row r="17" spans="1:26" x14ac:dyDescent="0.3">
      <c r="A17" s="35"/>
      <c r="B17" s="35"/>
      <c r="C17" s="35" t="s">
        <v>14063</v>
      </c>
      <c r="D17" s="37" t="s">
        <v>14072</v>
      </c>
      <c r="E17" s="35"/>
      <c r="F17" s="35"/>
      <c r="G17" s="35"/>
      <c r="H17" s="35"/>
      <c r="I17" s="35"/>
      <c r="J17" s="35"/>
      <c r="K17" s="35"/>
      <c r="L17" s="35"/>
      <c r="M17" s="35"/>
      <c r="N17" s="35"/>
      <c r="O17" s="35"/>
      <c r="P17" s="35"/>
      <c r="Q17" s="35"/>
      <c r="R17" s="35"/>
      <c r="S17" s="35"/>
      <c r="T17" s="35"/>
      <c r="U17" s="35"/>
      <c r="V17" s="35"/>
      <c r="W17" s="35"/>
      <c r="X17" s="35"/>
      <c r="Y17" s="35"/>
      <c r="Z17" s="35"/>
    </row>
    <row r="18" spans="1:26" x14ac:dyDescent="0.3">
      <c r="A18" s="35"/>
      <c r="B18" s="35"/>
      <c r="C18" s="35"/>
      <c r="D18" s="37" t="s">
        <v>14073</v>
      </c>
      <c r="E18" s="35"/>
      <c r="F18" s="35"/>
      <c r="G18" s="35"/>
      <c r="H18" s="35"/>
      <c r="I18" s="35"/>
      <c r="J18" s="35"/>
      <c r="K18" s="35"/>
      <c r="L18" s="35"/>
      <c r="M18" s="35"/>
      <c r="N18" s="35"/>
      <c r="O18" s="35"/>
      <c r="P18" s="35"/>
      <c r="Q18" s="35"/>
      <c r="R18" s="35"/>
      <c r="S18" s="35"/>
      <c r="T18" s="35"/>
      <c r="U18" s="35"/>
      <c r="V18" s="35"/>
      <c r="W18" s="35"/>
      <c r="X18" s="35"/>
      <c r="Y18" s="35"/>
      <c r="Z18" s="35"/>
    </row>
    <row r="19" spans="1:26" x14ac:dyDescent="0.3">
      <c r="A19" s="35"/>
      <c r="B19" s="35"/>
      <c r="C19" s="35" t="s">
        <v>14063</v>
      </c>
      <c r="D19" s="37" t="s">
        <v>14074</v>
      </c>
      <c r="E19" s="35"/>
      <c r="F19" s="35"/>
      <c r="G19" s="35"/>
      <c r="H19" s="35"/>
      <c r="I19" s="35"/>
      <c r="J19" s="35"/>
      <c r="K19" s="35"/>
      <c r="L19" s="35"/>
      <c r="M19" s="35"/>
      <c r="N19" s="35"/>
      <c r="O19" s="35"/>
      <c r="P19" s="35"/>
      <c r="Q19" s="35"/>
      <c r="R19" s="35"/>
      <c r="S19" s="35"/>
      <c r="T19" s="35"/>
      <c r="U19" s="35"/>
      <c r="V19" s="35"/>
      <c r="W19" s="35"/>
      <c r="X19" s="35"/>
      <c r="Y19" s="35"/>
      <c r="Z19" s="35"/>
    </row>
    <row r="20" spans="1:26" x14ac:dyDescent="0.3">
      <c r="A20" s="35"/>
      <c r="B20" s="35"/>
      <c r="C20" s="35" t="s">
        <v>14063</v>
      </c>
      <c r="D20" s="37" t="s">
        <v>14075</v>
      </c>
      <c r="E20" s="35"/>
      <c r="F20" s="35"/>
      <c r="G20" s="35"/>
      <c r="H20" s="35"/>
      <c r="I20" s="35"/>
      <c r="J20" s="35"/>
      <c r="K20" s="35"/>
      <c r="L20" s="35"/>
      <c r="M20" s="35"/>
      <c r="N20" s="35"/>
      <c r="O20" s="35"/>
      <c r="P20" s="35"/>
      <c r="Q20" s="35"/>
      <c r="R20" s="35"/>
      <c r="S20" s="35"/>
      <c r="T20" s="35"/>
      <c r="U20" s="35"/>
      <c r="V20" s="35"/>
      <c r="W20" s="35"/>
      <c r="X20" s="35"/>
      <c r="Y20" s="35"/>
      <c r="Z20" s="35"/>
    </row>
    <row r="21" spans="1:26" x14ac:dyDescent="0.3">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row>
    <row r="22" spans="1:26" x14ac:dyDescent="0.3">
      <c r="A22" s="35"/>
      <c r="B22" s="35"/>
      <c r="C22" s="35" t="s">
        <v>14063</v>
      </c>
      <c r="D22" s="37" t="s">
        <v>13890</v>
      </c>
      <c r="E22" s="35"/>
      <c r="F22" s="35"/>
      <c r="G22" s="35"/>
      <c r="H22" s="35"/>
      <c r="I22" s="35"/>
      <c r="J22" s="35"/>
      <c r="K22" s="35"/>
      <c r="L22" s="35"/>
      <c r="M22" s="35"/>
      <c r="N22" s="35"/>
      <c r="O22" s="35"/>
      <c r="P22" s="35"/>
      <c r="Q22" s="35"/>
      <c r="R22" s="35"/>
      <c r="S22" s="35"/>
      <c r="T22" s="35"/>
      <c r="U22" s="35"/>
      <c r="V22" s="35"/>
      <c r="W22" s="35"/>
      <c r="X22" s="35"/>
      <c r="Y22" s="35"/>
      <c r="Z22" s="35"/>
    </row>
    <row r="23" spans="1:26" x14ac:dyDescent="0.3">
      <c r="A23" s="35"/>
      <c r="B23" s="35"/>
      <c r="C23" s="35" t="s">
        <v>14063</v>
      </c>
      <c r="D23" s="37" t="s">
        <v>13891</v>
      </c>
      <c r="E23" s="35"/>
      <c r="F23" s="35"/>
      <c r="G23" s="35"/>
      <c r="H23" s="35"/>
      <c r="I23" s="35"/>
      <c r="J23" s="35"/>
      <c r="K23" s="35"/>
      <c r="L23" s="35"/>
      <c r="M23" s="35"/>
      <c r="N23" s="35"/>
      <c r="O23" s="35"/>
      <c r="P23" s="35"/>
      <c r="Q23" s="35"/>
      <c r="R23" s="35"/>
      <c r="S23" s="35"/>
      <c r="T23" s="35"/>
      <c r="U23" s="35"/>
      <c r="V23" s="35"/>
      <c r="W23" s="35"/>
      <c r="X23" s="35"/>
      <c r="Y23" s="35"/>
      <c r="Z23" s="35"/>
    </row>
    <row r="24" spans="1:26" x14ac:dyDescent="0.3">
      <c r="A24" s="35"/>
      <c r="B24" s="35"/>
      <c r="C24" s="35" t="s">
        <v>14063</v>
      </c>
      <c r="D24" s="37" t="s">
        <v>13892</v>
      </c>
      <c r="E24" s="35"/>
      <c r="F24" s="35"/>
      <c r="G24" s="35"/>
      <c r="H24" s="35"/>
      <c r="I24" s="35"/>
      <c r="J24" s="35"/>
      <c r="K24" s="35"/>
      <c r="L24" s="35"/>
      <c r="M24" s="35"/>
      <c r="N24" s="35"/>
      <c r="O24" s="35"/>
      <c r="P24" s="35"/>
      <c r="Q24" s="35"/>
      <c r="R24" s="35"/>
      <c r="S24" s="35"/>
      <c r="T24" s="35"/>
      <c r="U24" s="35"/>
      <c r="V24" s="35"/>
      <c r="W24" s="35"/>
      <c r="X24" s="35"/>
      <c r="Y24" s="35"/>
      <c r="Z24" s="35"/>
    </row>
    <row r="25" spans="1:26" x14ac:dyDescent="0.3">
      <c r="A25" s="35"/>
      <c r="B25" s="35"/>
      <c r="C25" s="35"/>
      <c r="D25" s="37" t="s">
        <v>14076</v>
      </c>
      <c r="E25" s="35"/>
      <c r="F25" s="35"/>
      <c r="G25" s="35"/>
      <c r="H25" s="35"/>
      <c r="I25" s="35"/>
      <c r="J25" s="35"/>
      <c r="K25" s="35"/>
      <c r="L25" s="35"/>
      <c r="M25" s="35"/>
      <c r="N25" s="35"/>
      <c r="O25" s="35"/>
      <c r="P25" s="35"/>
      <c r="Q25" s="35"/>
      <c r="R25" s="35"/>
      <c r="S25" s="35"/>
      <c r="T25" s="35"/>
      <c r="U25" s="35"/>
      <c r="V25" s="35"/>
      <c r="W25" s="35"/>
      <c r="X25" s="35"/>
      <c r="Y25" s="35"/>
      <c r="Z25" s="35"/>
    </row>
    <row r="26" spans="1:26" x14ac:dyDescent="0.3">
      <c r="A26" s="35"/>
      <c r="B26" s="35"/>
      <c r="C26" s="35"/>
      <c r="D26" s="37" t="s">
        <v>14077</v>
      </c>
      <c r="E26" s="35"/>
      <c r="F26" s="35"/>
      <c r="G26" s="35"/>
      <c r="H26" s="35"/>
      <c r="I26" s="35"/>
      <c r="J26" s="35"/>
      <c r="K26" s="35"/>
      <c r="L26" s="35"/>
      <c r="M26" s="35"/>
      <c r="N26" s="35"/>
      <c r="O26" s="35"/>
      <c r="P26" s="35"/>
      <c r="Q26" s="35"/>
      <c r="R26" s="35"/>
      <c r="S26" s="35"/>
      <c r="T26" s="35"/>
      <c r="U26" s="35"/>
      <c r="V26" s="35"/>
      <c r="W26" s="35"/>
      <c r="X26" s="35"/>
      <c r="Y26" s="35"/>
      <c r="Z26" s="35"/>
    </row>
    <row r="27" spans="1:26" x14ac:dyDescent="0.3">
      <c r="A27" s="35"/>
      <c r="B27" s="35"/>
      <c r="C27" s="35"/>
      <c r="D27" s="37" t="s">
        <v>14078</v>
      </c>
      <c r="E27" s="35"/>
      <c r="F27" s="35"/>
      <c r="G27" s="35"/>
      <c r="H27" s="35"/>
      <c r="I27" s="35"/>
      <c r="J27" s="35"/>
      <c r="K27" s="35"/>
      <c r="L27" s="35"/>
      <c r="M27" s="35"/>
      <c r="N27" s="35"/>
      <c r="O27" s="35"/>
      <c r="P27" s="35"/>
      <c r="Q27" s="35"/>
      <c r="R27" s="35"/>
      <c r="S27" s="35"/>
      <c r="T27" s="35"/>
      <c r="U27" s="35"/>
      <c r="V27" s="35"/>
      <c r="W27" s="35"/>
      <c r="X27" s="35"/>
      <c r="Y27" s="35"/>
      <c r="Z27" s="35"/>
    </row>
    <row r="28" spans="1:26" x14ac:dyDescent="0.3">
      <c r="A28" s="35"/>
      <c r="B28" s="35"/>
      <c r="C28" s="35"/>
      <c r="D28" s="37" t="s">
        <v>14079</v>
      </c>
      <c r="E28" s="35"/>
      <c r="F28" s="35"/>
      <c r="G28" s="35"/>
      <c r="H28" s="35"/>
      <c r="I28" s="35"/>
      <c r="J28" s="35"/>
      <c r="K28" s="35"/>
      <c r="L28" s="35"/>
      <c r="M28" s="35"/>
      <c r="N28" s="35"/>
      <c r="O28" s="35"/>
      <c r="P28" s="35"/>
      <c r="Q28" s="35"/>
      <c r="R28" s="35"/>
      <c r="S28" s="35"/>
      <c r="T28" s="35"/>
      <c r="U28" s="35"/>
      <c r="V28" s="35"/>
      <c r="W28" s="35"/>
      <c r="X28" s="35"/>
      <c r="Y28" s="35"/>
      <c r="Z28" s="35"/>
    </row>
    <row r="29" spans="1:26" x14ac:dyDescent="0.3">
      <c r="A29" s="35"/>
      <c r="B29" s="35"/>
      <c r="C29" s="35"/>
      <c r="D29" s="37" t="s">
        <v>14080</v>
      </c>
      <c r="E29" s="35"/>
      <c r="F29" s="35"/>
      <c r="G29" s="35"/>
      <c r="H29" s="35"/>
      <c r="I29" s="35"/>
      <c r="J29" s="35"/>
      <c r="K29" s="35"/>
      <c r="L29" s="35"/>
      <c r="M29" s="35"/>
      <c r="N29" s="35"/>
      <c r="O29" s="35"/>
      <c r="P29" s="35"/>
      <c r="Q29" s="35"/>
      <c r="R29" s="35"/>
      <c r="S29" s="35"/>
      <c r="T29" s="35"/>
      <c r="U29" s="35"/>
      <c r="V29" s="35"/>
      <c r="W29" s="35"/>
      <c r="X29" s="35"/>
      <c r="Y29" s="35"/>
      <c r="Z29" s="35"/>
    </row>
    <row r="30" spans="1:26" x14ac:dyDescent="0.3">
      <c r="A30" s="35"/>
      <c r="B30" s="35"/>
      <c r="C30" s="35"/>
      <c r="D30" s="37" t="s">
        <v>14081</v>
      </c>
      <c r="E30" s="35"/>
      <c r="F30" s="35"/>
      <c r="G30" s="35"/>
      <c r="H30" s="35"/>
      <c r="I30" s="35"/>
      <c r="J30" s="35"/>
      <c r="K30" s="35"/>
      <c r="L30" s="35"/>
      <c r="M30" s="35"/>
      <c r="N30" s="35"/>
      <c r="O30" s="35"/>
      <c r="P30" s="35"/>
      <c r="Q30" s="35"/>
      <c r="R30" s="35"/>
      <c r="S30" s="35"/>
      <c r="T30" s="35"/>
      <c r="U30" s="35"/>
      <c r="V30" s="35"/>
      <c r="W30" s="35"/>
      <c r="X30" s="35"/>
      <c r="Y30" s="35"/>
      <c r="Z30" s="35"/>
    </row>
    <row r="31" spans="1:26" x14ac:dyDescent="0.3">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row>
    <row r="32" spans="1:26" x14ac:dyDescent="0.3">
      <c r="A32" s="35"/>
      <c r="B32" s="35"/>
      <c r="C32" s="35"/>
      <c r="D32" s="37" t="s">
        <v>14082</v>
      </c>
      <c r="E32" s="35"/>
      <c r="F32" s="35"/>
      <c r="G32" s="35"/>
      <c r="H32" s="35"/>
      <c r="I32" s="35"/>
      <c r="J32" s="35"/>
      <c r="K32" s="35"/>
      <c r="L32" s="35"/>
      <c r="M32" s="35"/>
      <c r="N32" s="35"/>
      <c r="O32" s="35"/>
      <c r="P32" s="35"/>
      <c r="Q32" s="35"/>
      <c r="R32" s="35"/>
      <c r="S32" s="35"/>
      <c r="T32" s="35"/>
      <c r="U32" s="35"/>
      <c r="V32" s="35"/>
      <c r="W32" s="35"/>
      <c r="X32" s="35"/>
      <c r="Y32" s="35"/>
      <c r="Z32" s="35"/>
    </row>
    <row r="33" spans="1:26" x14ac:dyDescent="0.3">
      <c r="A33" s="35"/>
      <c r="B33" s="35"/>
      <c r="C33" s="35"/>
      <c r="D33" s="37" t="s">
        <v>14083</v>
      </c>
      <c r="E33" s="35"/>
      <c r="F33" s="35"/>
      <c r="G33" s="35"/>
      <c r="H33" s="35"/>
      <c r="I33" s="35"/>
      <c r="J33" s="35"/>
      <c r="K33" s="35"/>
      <c r="L33" s="35"/>
      <c r="M33" s="35"/>
      <c r="N33" s="35"/>
      <c r="O33" s="35"/>
      <c r="P33" s="35"/>
      <c r="Q33" s="35"/>
      <c r="R33" s="35"/>
      <c r="S33" s="35"/>
      <c r="T33" s="35"/>
      <c r="U33" s="35"/>
      <c r="V33" s="35"/>
      <c r="W33" s="35"/>
      <c r="X33" s="35"/>
      <c r="Y33" s="35"/>
      <c r="Z33" s="35"/>
    </row>
    <row r="34" spans="1:26" x14ac:dyDescent="0.3">
      <c r="A34" s="35"/>
      <c r="B34" s="35"/>
      <c r="C34" s="35"/>
      <c r="D34" s="37" t="s">
        <v>14084</v>
      </c>
      <c r="E34" s="35"/>
      <c r="F34" s="35"/>
      <c r="G34" s="35"/>
      <c r="H34" s="35"/>
      <c r="I34" s="35"/>
      <c r="J34" s="35"/>
      <c r="K34" s="35"/>
      <c r="L34" s="35"/>
      <c r="M34" s="35"/>
      <c r="N34" s="35"/>
      <c r="O34" s="35"/>
      <c r="P34" s="35"/>
      <c r="Q34" s="35"/>
      <c r="R34" s="35"/>
      <c r="S34" s="35"/>
      <c r="T34" s="35"/>
      <c r="U34" s="35"/>
      <c r="V34" s="35"/>
      <c r="W34" s="35"/>
      <c r="X34" s="35"/>
      <c r="Y34" s="35"/>
      <c r="Z34" s="35"/>
    </row>
    <row r="35" spans="1:26" x14ac:dyDescent="0.3">
      <c r="A35" s="35"/>
      <c r="B35" s="35"/>
      <c r="C35" s="35"/>
      <c r="D35" s="37" t="s">
        <v>14085</v>
      </c>
      <c r="E35" s="35"/>
      <c r="F35" s="35"/>
      <c r="G35" s="35"/>
      <c r="H35" s="35"/>
      <c r="I35" s="35"/>
      <c r="J35" s="35"/>
      <c r="K35" s="35"/>
      <c r="L35" s="35"/>
      <c r="M35" s="35"/>
      <c r="N35" s="35"/>
      <c r="O35" s="35"/>
      <c r="P35" s="35"/>
      <c r="Q35" s="35"/>
      <c r="R35" s="35"/>
      <c r="S35" s="35"/>
      <c r="T35" s="35"/>
      <c r="U35" s="35"/>
      <c r="V35" s="35"/>
      <c r="W35" s="35"/>
      <c r="X35" s="35"/>
      <c r="Y35" s="35"/>
      <c r="Z35" s="35"/>
    </row>
    <row r="36" spans="1:26" x14ac:dyDescent="0.3">
      <c r="A36" s="35"/>
      <c r="B36" s="35"/>
      <c r="C36" s="35"/>
      <c r="D36" s="37" t="s">
        <v>14086</v>
      </c>
      <c r="E36" s="35"/>
      <c r="F36" s="35"/>
      <c r="G36" s="35"/>
      <c r="H36" s="35"/>
      <c r="I36" s="35"/>
      <c r="J36" s="35"/>
      <c r="K36" s="35"/>
      <c r="L36" s="35"/>
      <c r="M36" s="35"/>
      <c r="N36" s="35"/>
      <c r="O36" s="35"/>
      <c r="P36" s="35"/>
      <c r="Q36" s="35"/>
      <c r="R36" s="35"/>
      <c r="S36" s="35"/>
      <c r="T36" s="35"/>
      <c r="U36" s="35"/>
      <c r="V36" s="35"/>
      <c r="W36" s="35"/>
      <c r="X36" s="35"/>
      <c r="Y36" s="35"/>
      <c r="Z36" s="35"/>
    </row>
    <row r="37" spans="1:26" x14ac:dyDescent="0.3">
      <c r="A37" s="35"/>
      <c r="B37" s="35"/>
      <c r="C37" s="35"/>
      <c r="D37" s="37" t="s">
        <v>14087</v>
      </c>
      <c r="E37" s="35"/>
      <c r="F37" s="35"/>
      <c r="G37" s="35"/>
      <c r="H37" s="35"/>
      <c r="I37" s="35"/>
      <c r="J37" s="35"/>
      <c r="K37" s="35"/>
      <c r="L37" s="35"/>
      <c r="M37" s="35"/>
      <c r="N37" s="35"/>
      <c r="O37" s="35"/>
      <c r="P37" s="35"/>
      <c r="Q37" s="35"/>
      <c r="R37" s="35"/>
      <c r="S37" s="35"/>
      <c r="T37" s="35"/>
      <c r="U37" s="35"/>
      <c r="V37" s="35"/>
      <c r="W37" s="35"/>
      <c r="X37" s="35"/>
      <c r="Y37" s="35"/>
      <c r="Z37" s="35"/>
    </row>
    <row r="38" spans="1:26" x14ac:dyDescent="0.3">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spans="1:26" x14ac:dyDescent="0.3">
      <c r="A39" s="35"/>
      <c r="B39" s="35"/>
      <c r="C39" s="35"/>
      <c r="D39" s="37" t="s">
        <v>14088</v>
      </c>
      <c r="E39" s="35"/>
      <c r="F39" s="35"/>
      <c r="G39" s="35"/>
      <c r="H39" s="35"/>
      <c r="I39" s="35"/>
      <c r="J39" s="35"/>
      <c r="K39" s="35"/>
      <c r="L39" s="35"/>
      <c r="M39" s="35"/>
      <c r="N39" s="35"/>
      <c r="O39" s="35"/>
      <c r="P39" s="35"/>
      <c r="Q39" s="35"/>
      <c r="R39" s="35"/>
      <c r="S39" s="35"/>
      <c r="T39" s="35"/>
      <c r="U39" s="35"/>
      <c r="V39" s="35"/>
      <c r="W39" s="35"/>
      <c r="X39" s="35"/>
      <c r="Y39" s="35"/>
      <c r="Z39" s="35"/>
    </row>
    <row r="40" spans="1:26" x14ac:dyDescent="0.3">
      <c r="A40" s="35"/>
      <c r="B40" s="35"/>
      <c r="C40" s="35"/>
      <c r="D40" s="37" t="s">
        <v>14089</v>
      </c>
      <c r="E40" s="35"/>
      <c r="F40" s="35"/>
      <c r="G40" s="35"/>
      <c r="H40" s="35"/>
      <c r="I40" s="35"/>
      <c r="J40" s="35"/>
      <c r="K40" s="35"/>
      <c r="L40" s="35"/>
      <c r="M40" s="35"/>
      <c r="N40" s="35"/>
      <c r="O40" s="35"/>
      <c r="P40" s="35"/>
      <c r="Q40" s="35"/>
      <c r="R40" s="35"/>
      <c r="S40" s="35"/>
      <c r="T40" s="35"/>
      <c r="U40" s="35"/>
      <c r="V40" s="35"/>
      <c r="W40" s="35"/>
      <c r="X40" s="35"/>
      <c r="Y40" s="35"/>
      <c r="Z40" s="35"/>
    </row>
    <row r="41" spans="1:26" x14ac:dyDescent="0.3">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row>
    <row r="42" spans="1:26" x14ac:dyDescent="0.3">
      <c r="A42" s="35"/>
      <c r="B42" s="35"/>
      <c r="C42" s="35"/>
      <c r="D42" s="37" t="s">
        <v>14090</v>
      </c>
      <c r="E42" s="35"/>
      <c r="F42" s="35"/>
      <c r="G42" s="35"/>
      <c r="H42" s="35"/>
      <c r="I42" s="35"/>
      <c r="J42" s="35"/>
      <c r="K42" s="35"/>
      <c r="L42" s="35"/>
      <c r="M42" s="35"/>
      <c r="N42" s="35"/>
      <c r="O42" s="35"/>
      <c r="P42" s="35"/>
      <c r="Q42" s="35"/>
      <c r="R42" s="35"/>
      <c r="S42" s="35"/>
      <c r="T42" s="35"/>
      <c r="U42" s="35"/>
      <c r="V42" s="35"/>
      <c r="W42" s="35"/>
      <c r="X42" s="35"/>
      <c r="Y42" s="35"/>
      <c r="Z42" s="35"/>
    </row>
    <row r="43" spans="1:26" x14ac:dyDescent="0.3">
      <c r="A43" s="35"/>
      <c r="B43" s="35"/>
      <c r="C43" s="35"/>
      <c r="D43" s="37" t="s">
        <v>14091</v>
      </c>
      <c r="E43" s="35"/>
      <c r="F43" s="35"/>
      <c r="G43" s="35"/>
      <c r="H43" s="35"/>
      <c r="I43" s="35"/>
      <c r="J43" s="35"/>
      <c r="K43" s="35"/>
      <c r="L43" s="35"/>
      <c r="M43" s="35"/>
      <c r="N43" s="35"/>
      <c r="O43" s="35"/>
      <c r="P43" s="35"/>
      <c r="Q43" s="35"/>
      <c r="R43" s="35"/>
      <c r="S43" s="35"/>
      <c r="T43" s="35"/>
      <c r="U43" s="35"/>
      <c r="V43" s="35"/>
      <c r="W43" s="35"/>
      <c r="X43" s="35"/>
      <c r="Y43" s="35"/>
      <c r="Z43" s="35"/>
    </row>
    <row r="44" spans="1:26" x14ac:dyDescent="0.3">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row>
    <row r="45" spans="1:26" x14ac:dyDescent="0.3">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row>
    <row r="46" spans="1:26" x14ac:dyDescent="0.3">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row>
    <row r="47" spans="1:26" x14ac:dyDescent="0.3">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row>
    <row r="48" spans="1:26" x14ac:dyDescent="0.3">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row>
    <row r="49" spans="1:26" x14ac:dyDescent="0.3">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spans="1:26" x14ac:dyDescent="0.3">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spans="1:26" x14ac:dyDescent="0.3">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spans="1:26" x14ac:dyDescent="0.3">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spans="1:26" x14ac:dyDescent="0.3">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spans="1:26" x14ac:dyDescent="0.3">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spans="1:26" x14ac:dyDescent="0.3">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spans="1:26" x14ac:dyDescent="0.3">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spans="1:26" x14ac:dyDescent="0.3">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spans="1:26" x14ac:dyDescent="0.3">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spans="1:26" x14ac:dyDescent="0.3">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spans="1:26" x14ac:dyDescent="0.3">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spans="1:26" x14ac:dyDescent="0.3">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spans="1:26" x14ac:dyDescent="0.3">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spans="1:26" x14ac:dyDescent="0.3">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spans="1:26" x14ac:dyDescent="0.3">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spans="1:26" x14ac:dyDescent="0.3">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spans="1:26" x14ac:dyDescent="0.3">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spans="1:26" x14ac:dyDescent="0.3">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spans="1:26" x14ac:dyDescent="0.3">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spans="1:26" x14ac:dyDescent="0.3">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spans="1:26" x14ac:dyDescent="0.3">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spans="1:26" x14ac:dyDescent="0.3">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spans="1:26" x14ac:dyDescent="0.3">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spans="1:26" x14ac:dyDescent="0.3">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spans="1:26" x14ac:dyDescent="0.3">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spans="1:26" x14ac:dyDescent="0.3">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spans="1:26" x14ac:dyDescent="0.3">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spans="1:26" x14ac:dyDescent="0.3">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spans="1:26" x14ac:dyDescent="0.3">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spans="1:26" x14ac:dyDescent="0.3">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spans="1:26" x14ac:dyDescent="0.3">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spans="1:26" x14ac:dyDescent="0.3">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spans="1:26" x14ac:dyDescent="0.3">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spans="1:26" x14ac:dyDescent="0.3">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spans="1:26" x14ac:dyDescent="0.3">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spans="1:26" x14ac:dyDescent="0.3">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spans="1:26" x14ac:dyDescent="0.3">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spans="1:26" x14ac:dyDescent="0.3">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spans="1:26" x14ac:dyDescent="0.3">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spans="1:26" x14ac:dyDescent="0.3">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spans="1:26" x14ac:dyDescent="0.3">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spans="1:26" x14ac:dyDescent="0.3">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spans="1:26" x14ac:dyDescent="0.3">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spans="1:26" x14ac:dyDescent="0.3">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spans="1:26" x14ac:dyDescent="0.3">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spans="1:26" x14ac:dyDescent="0.3">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spans="1:26" x14ac:dyDescent="0.3">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spans="1:26" x14ac:dyDescent="0.3">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spans="1:26" x14ac:dyDescent="0.3">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spans="1:26" x14ac:dyDescent="0.3">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spans="1:26" x14ac:dyDescent="0.3">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spans="1:26" x14ac:dyDescent="0.3">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spans="1:26" x14ac:dyDescent="0.3">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spans="1:26" x14ac:dyDescent="0.3">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spans="1:26" x14ac:dyDescent="0.3">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spans="1:26" x14ac:dyDescent="0.3">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spans="1:26" x14ac:dyDescent="0.3">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spans="1:26" x14ac:dyDescent="0.3">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spans="1:26" x14ac:dyDescent="0.3">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spans="1:26" x14ac:dyDescent="0.3">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spans="1:26" x14ac:dyDescent="0.3">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spans="1:26" x14ac:dyDescent="0.3">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spans="1:26" x14ac:dyDescent="0.3">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spans="1:26" x14ac:dyDescent="0.3">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spans="1:26" x14ac:dyDescent="0.3">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spans="1:26" x14ac:dyDescent="0.3">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spans="1:26" x14ac:dyDescent="0.3">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spans="1:26" x14ac:dyDescent="0.3">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spans="1:26" x14ac:dyDescent="0.3">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spans="1:26" x14ac:dyDescent="0.3">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spans="1:26" x14ac:dyDescent="0.3">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spans="1:26" x14ac:dyDescent="0.3">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spans="1:26" x14ac:dyDescent="0.3">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spans="1:26" x14ac:dyDescent="0.3">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spans="1:26" x14ac:dyDescent="0.3">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spans="1:26" x14ac:dyDescent="0.3">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spans="1:26" x14ac:dyDescent="0.3">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spans="1:26" x14ac:dyDescent="0.3">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spans="1:26" x14ac:dyDescent="0.3">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spans="1:26" x14ac:dyDescent="0.3">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spans="1:26" x14ac:dyDescent="0.3">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spans="1:26" x14ac:dyDescent="0.3">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spans="1:26" x14ac:dyDescent="0.3">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spans="1:26" x14ac:dyDescent="0.3">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spans="1:26" x14ac:dyDescent="0.3">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spans="1:26" x14ac:dyDescent="0.3">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spans="1:26" x14ac:dyDescent="0.3">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spans="1:26" x14ac:dyDescent="0.3">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spans="1:26" x14ac:dyDescent="0.3">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spans="1:26" x14ac:dyDescent="0.3">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spans="1:26" x14ac:dyDescent="0.3">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spans="1:26" x14ac:dyDescent="0.3">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spans="1:26" x14ac:dyDescent="0.3">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spans="1:26" x14ac:dyDescent="0.3">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spans="1:26" x14ac:dyDescent="0.3">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spans="1:26" x14ac:dyDescent="0.3">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spans="1:26" x14ac:dyDescent="0.3">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spans="1:26" x14ac:dyDescent="0.3">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spans="1:26" x14ac:dyDescent="0.3">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spans="1:26" x14ac:dyDescent="0.3">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spans="1:26" x14ac:dyDescent="0.3">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spans="1:26" x14ac:dyDescent="0.3">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spans="1:26" x14ac:dyDescent="0.3">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spans="1:26" x14ac:dyDescent="0.3">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spans="1:26" x14ac:dyDescent="0.3">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spans="1:26" x14ac:dyDescent="0.3">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spans="1:26" x14ac:dyDescent="0.3">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spans="1:26" x14ac:dyDescent="0.3">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spans="1:26" x14ac:dyDescent="0.3">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spans="1:26" x14ac:dyDescent="0.3">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spans="1:26" x14ac:dyDescent="0.3">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spans="1:26" x14ac:dyDescent="0.3">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spans="1:26" x14ac:dyDescent="0.3">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spans="1:26" x14ac:dyDescent="0.3">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spans="1:26" x14ac:dyDescent="0.3">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spans="1:26" x14ac:dyDescent="0.3">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spans="1:26" x14ac:dyDescent="0.3">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spans="1:26" x14ac:dyDescent="0.3">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spans="1:26" x14ac:dyDescent="0.3">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spans="1:26" x14ac:dyDescent="0.3">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spans="1:26" x14ac:dyDescent="0.3">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spans="1:26" x14ac:dyDescent="0.3">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spans="1:26" x14ac:dyDescent="0.3">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spans="1:26" x14ac:dyDescent="0.3">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spans="1:26" x14ac:dyDescent="0.3">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spans="1:26" x14ac:dyDescent="0.3">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spans="1:26" x14ac:dyDescent="0.3">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spans="1:26" x14ac:dyDescent="0.3">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spans="1:26" x14ac:dyDescent="0.3">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spans="1:26" x14ac:dyDescent="0.3">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spans="1:26" x14ac:dyDescent="0.3">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spans="1:26" x14ac:dyDescent="0.3">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spans="1:26" x14ac:dyDescent="0.3">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spans="1:26" x14ac:dyDescent="0.3">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spans="1:26" x14ac:dyDescent="0.3">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spans="1:26" x14ac:dyDescent="0.3">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spans="1:26" x14ac:dyDescent="0.3">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spans="1:26" x14ac:dyDescent="0.3">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spans="1:26" x14ac:dyDescent="0.3">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spans="1:26" x14ac:dyDescent="0.3">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spans="1:26" x14ac:dyDescent="0.3">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spans="1:26" x14ac:dyDescent="0.3">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spans="1:26" x14ac:dyDescent="0.3">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spans="1:26" x14ac:dyDescent="0.3">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spans="1:26" x14ac:dyDescent="0.3">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spans="1:26" x14ac:dyDescent="0.3">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spans="1:26" x14ac:dyDescent="0.3">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spans="1:26" x14ac:dyDescent="0.3">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spans="1:26" x14ac:dyDescent="0.3">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spans="1:26" x14ac:dyDescent="0.3">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spans="1:26" x14ac:dyDescent="0.3">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spans="1:26" x14ac:dyDescent="0.3">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spans="1:26" x14ac:dyDescent="0.3">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spans="1:26" x14ac:dyDescent="0.3">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spans="1:26" x14ac:dyDescent="0.3">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spans="1:26" x14ac:dyDescent="0.3">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spans="1:26" x14ac:dyDescent="0.3">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spans="1:26" x14ac:dyDescent="0.3">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spans="1:26" x14ac:dyDescent="0.3">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spans="1:26" x14ac:dyDescent="0.3">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spans="1:26" x14ac:dyDescent="0.3">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spans="1:26" x14ac:dyDescent="0.3">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spans="1:26" x14ac:dyDescent="0.3">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spans="1:26" x14ac:dyDescent="0.3">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spans="1:26" x14ac:dyDescent="0.3">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spans="1:26" x14ac:dyDescent="0.3">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spans="1:26" x14ac:dyDescent="0.3">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spans="1:26" x14ac:dyDescent="0.3">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spans="1:26" x14ac:dyDescent="0.3">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spans="1:26" x14ac:dyDescent="0.3">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spans="1:26" x14ac:dyDescent="0.3">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spans="1:26" x14ac:dyDescent="0.3">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spans="1:26" x14ac:dyDescent="0.3">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spans="1:26" x14ac:dyDescent="0.3">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spans="1:26" x14ac:dyDescent="0.3">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spans="1:26" x14ac:dyDescent="0.3">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spans="1:26" x14ac:dyDescent="0.3">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spans="1:26" x14ac:dyDescent="0.3">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spans="1:26" x14ac:dyDescent="0.3">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spans="1:26" x14ac:dyDescent="0.3">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spans="1:26" x14ac:dyDescent="0.3">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spans="1:26" x14ac:dyDescent="0.3">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spans="1:26" x14ac:dyDescent="0.3">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spans="1:26" x14ac:dyDescent="0.3">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spans="1:26" x14ac:dyDescent="0.3">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spans="1:26" x14ac:dyDescent="0.3">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spans="1:26" x14ac:dyDescent="0.3">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spans="1:26" x14ac:dyDescent="0.3">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spans="1:26" x14ac:dyDescent="0.3">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spans="1:26" x14ac:dyDescent="0.3">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spans="1:26" x14ac:dyDescent="0.3">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spans="1:26" x14ac:dyDescent="0.3">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spans="1:26" x14ac:dyDescent="0.3">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spans="1:26" x14ac:dyDescent="0.3">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spans="1:26" x14ac:dyDescent="0.3">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spans="1:26" x14ac:dyDescent="0.3">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spans="1:26" x14ac:dyDescent="0.3">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spans="1:26" x14ac:dyDescent="0.3">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spans="1:26" x14ac:dyDescent="0.3">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spans="1:26" x14ac:dyDescent="0.3">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spans="1:26" x14ac:dyDescent="0.3">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spans="1:26" x14ac:dyDescent="0.3">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spans="1:26" x14ac:dyDescent="0.3">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spans="1:26" x14ac:dyDescent="0.3">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spans="1:26" x14ac:dyDescent="0.3">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spans="1:26" x14ac:dyDescent="0.3">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spans="1:26" x14ac:dyDescent="0.3">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spans="1:26" x14ac:dyDescent="0.3">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spans="1:26" x14ac:dyDescent="0.3">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spans="1:26" x14ac:dyDescent="0.3">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spans="1:26" x14ac:dyDescent="0.3">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spans="1:26" x14ac:dyDescent="0.3">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spans="1:26" x14ac:dyDescent="0.3">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spans="1:26" x14ac:dyDescent="0.3">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spans="1:26" x14ac:dyDescent="0.3">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spans="1:26" x14ac:dyDescent="0.3">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spans="1:26" x14ac:dyDescent="0.3">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spans="1:26" x14ac:dyDescent="0.3">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spans="1:26" x14ac:dyDescent="0.3">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spans="1:26" x14ac:dyDescent="0.3">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spans="1:26" x14ac:dyDescent="0.3">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spans="1:26" x14ac:dyDescent="0.3">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spans="1:26" x14ac:dyDescent="0.3">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spans="1:26" x14ac:dyDescent="0.3">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spans="1:26" x14ac:dyDescent="0.3">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spans="1:26" x14ac:dyDescent="0.3">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spans="1:26" x14ac:dyDescent="0.3">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spans="1:26" x14ac:dyDescent="0.3">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spans="1:26" x14ac:dyDescent="0.3">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spans="1:26" x14ac:dyDescent="0.3">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spans="1:26" x14ac:dyDescent="0.3">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spans="1:26" x14ac:dyDescent="0.3">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spans="1:26" x14ac:dyDescent="0.3">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spans="1:26" x14ac:dyDescent="0.3">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spans="1:26" x14ac:dyDescent="0.3">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spans="1:26" x14ac:dyDescent="0.3">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spans="1:26" x14ac:dyDescent="0.3">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spans="1:26" x14ac:dyDescent="0.3">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spans="1:26" x14ac:dyDescent="0.3">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spans="1:26" x14ac:dyDescent="0.3">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spans="1:26" x14ac:dyDescent="0.3">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spans="1:26" x14ac:dyDescent="0.3">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spans="1:26" x14ac:dyDescent="0.3">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spans="1:26" x14ac:dyDescent="0.3">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spans="1:26" x14ac:dyDescent="0.3">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spans="1:26" x14ac:dyDescent="0.3">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spans="1:26" x14ac:dyDescent="0.3">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spans="1:26" x14ac:dyDescent="0.3">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spans="1:26" x14ac:dyDescent="0.3">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spans="1:26" x14ac:dyDescent="0.3">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spans="1:26" x14ac:dyDescent="0.3">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spans="1:26" x14ac:dyDescent="0.3">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spans="1:26" x14ac:dyDescent="0.3">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spans="1:26" x14ac:dyDescent="0.3">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spans="1:26" x14ac:dyDescent="0.3">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spans="1:26" x14ac:dyDescent="0.3">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spans="1:26" x14ac:dyDescent="0.3">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spans="1:26" x14ac:dyDescent="0.3">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spans="1:26" x14ac:dyDescent="0.3">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spans="1:26" x14ac:dyDescent="0.3">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spans="1:26" x14ac:dyDescent="0.3">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spans="1:26" x14ac:dyDescent="0.3">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spans="1:26" x14ac:dyDescent="0.3">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spans="1:26" x14ac:dyDescent="0.3">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spans="1:26" x14ac:dyDescent="0.3">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spans="1:26" x14ac:dyDescent="0.3">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spans="1:26" x14ac:dyDescent="0.3">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spans="1:26" x14ac:dyDescent="0.3">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spans="1:26" x14ac:dyDescent="0.3">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spans="1:26" x14ac:dyDescent="0.3">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spans="1:26" x14ac:dyDescent="0.3">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spans="1:26" x14ac:dyDescent="0.3">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spans="1:26" x14ac:dyDescent="0.3">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spans="1:26" x14ac:dyDescent="0.3">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spans="1:26" x14ac:dyDescent="0.3">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spans="1:26" x14ac:dyDescent="0.3">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spans="1:26" x14ac:dyDescent="0.3">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spans="1:26" x14ac:dyDescent="0.3">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spans="1:26" x14ac:dyDescent="0.3">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spans="1:26" x14ac:dyDescent="0.3">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spans="1:26" x14ac:dyDescent="0.3">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spans="1:26" x14ac:dyDescent="0.3">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spans="1:26" x14ac:dyDescent="0.3">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spans="1:26" x14ac:dyDescent="0.3">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spans="1:26" x14ac:dyDescent="0.3">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spans="1:26" x14ac:dyDescent="0.3">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spans="1:26" x14ac:dyDescent="0.3">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spans="1:26" x14ac:dyDescent="0.3">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spans="1:26" x14ac:dyDescent="0.3">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spans="1:26" x14ac:dyDescent="0.3">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spans="1:26" x14ac:dyDescent="0.3">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spans="1:26" x14ac:dyDescent="0.3">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spans="1:26" x14ac:dyDescent="0.3">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spans="1:26" x14ac:dyDescent="0.3">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spans="1:26" x14ac:dyDescent="0.3">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spans="1:26" x14ac:dyDescent="0.3">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spans="1:26" x14ac:dyDescent="0.3">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spans="1:26" x14ac:dyDescent="0.3">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spans="1:26" x14ac:dyDescent="0.3">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spans="1:26" x14ac:dyDescent="0.3">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spans="1:26" x14ac:dyDescent="0.3">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spans="1:26" x14ac:dyDescent="0.3">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spans="1:26" x14ac:dyDescent="0.3">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spans="1:26" x14ac:dyDescent="0.3">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spans="1:26" x14ac:dyDescent="0.3">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spans="1:26" x14ac:dyDescent="0.3">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spans="1:26" x14ac:dyDescent="0.3">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spans="1:26" x14ac:dyDescent="0.3">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spans="1:26" x14ac:dyDescent="0.3">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spans="1:26" x14ac:dyDescent="0.3">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spans="1:26" x14ac:dyDescent="0.3">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spans="1:26" x14ac:dyDescent="0.3">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spans="1:26" x14ac:dyDescent="0.3">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spans="1:26" x14ac:dyDescent="0.3">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spans="1:26" x14ac:dyDescent="0.3">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spans="1:26" x14ac:dyDescent="0.3">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spans="1:26" x14ac:dyDescent="0.3">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spans="1:26" x14ac:dyDescent="0.3">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spans="1:26" x14ac:dyDescent="0.3">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spans="1:26" x14ac:dyDescent="0.3">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spans="1:26" x14ac:dyDescent="0.3">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spans="1:26" x14ac:dyDescent="0.3">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spans="1:26" x14ac:dyDescent="0.3">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spans="1:26" x14ac:dyDescent="0.3">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spans="1:26" x14ac:dyDescent="0.3">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spans="1:26" x14ac:dyDescent="0.3">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spans="1:26" x14ac:dyDescent="0.3">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spans="1:26" x14ac:dyDescent="0.3">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spans="1:26" x14ac:dyDescent="0.3">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spans="1:26" x14ac:dyDescent="0.3">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spans="1:26" x14ac:dyDescent="0.3">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spans="1:26" x14ac:dyDescent="0.3">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spans="1:26" x14ac:dyDescent="0.3">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spans="1:26" x14ac:dyDescent="0.3">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spans="1:26" x14ac:dyDescent="0.3">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spans="1:26" x14ac:dyDescent="0.3">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spans="1:26" x14ac:dyDescent="0.3">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spans="1:26" x14ac:dyDescent="0.3">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spans="1:26" x14ac:dyDescent="0.3">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spans="1:26" x14ac:dyDescent="0.3">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spans="1:26" x14ac:dyDescent="0.3">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spans="1:26" x14ac:dyDescent="0.3">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spans="1:26" x14ac:dyDescent="0.3">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spans="1:26" x14ac:dyDescent="0.3">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spans="1:26" x14ac:dyDescent="0.3">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spans="1:26" x14ac:dyDescent="0.3">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spans="1:26" x14ac:dyDescent="0.3">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spans="1:26" x14ac:dyDescent="0.3">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spans="1:26" x14ac:dyDescent="0.3">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spans="1:26" x14ac:dyDescent="0.3">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spans="1:26" x14ac:dyDescent="0.3">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spans="1:26" x14ac:dyDescent="0.3">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spans="1:26" x14ac:dyDescent="0.3">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spans="1:26" x14ac:dyDescent="0.3">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spans="1:26" x14ac:dyDescent="0.3">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spans="1:26" x14ac:dyDescent="0.3">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spans="1:26" x14ac:dyDescent="0.3">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spans="1:26" x14ac:dyDescent="0.3">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spans="1:26" x14ac:dyDescent="0.3">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spans="1:26" x14ac:dyDescent="0.3">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spans="1:26" x14ac:dyDescent="0.3">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spans="1:26" x14ac:dyDescent="0.3">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spans="1:26" x14ac:dyDescent="0.3">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spans="1:26" x14ac:dyDescent="0.3">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spans="1:26" x14ac:dyDescent="0.3">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spans="1:26" x14ac:dyDescent="0.3">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spans="1:26" x14ac:dyDescent="0.3">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spans="1:26" x14ac:dyDescent="0.3">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spans="1:26" x14ac:dyDescent="0.3">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spans="1:26" x14ac:dyDescent="0.3">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spans="1:26" x14ac:dyDescent="0.3">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spans="1:26" x14ac:dyDescent="0.3">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spans="1:26" x14ac:dyDescent="0.3">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spans="1:26" x14ac:dyDescent="0.3">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spans="1:26" x14ac:dyDescent="0.3">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spans="1:26" x14ac:dyDescent="0.3">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spans="1:26" x14ac:dyDescent="0.3">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spans="1:26" x14ac:dyDescent="0.3">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spans="1:26" x14ac:dyDescent="0.3">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spans="1:26" x14ac:dyDescent="0.3">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spans="1:26" x14ac:dyDescent="0.3">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spans="1:26" x14ac:dyDescent="0.3">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spans="1:26" x14ac:dyDescent="0.3">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spans="1:26" x14ac:dyDescent="0.3">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spans="1:26" x14ac:dyDescent="0.3">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spans="1:26" x14ac:dyDescent="0.3">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spans="1:26" x14ac:dyDescent="0.3">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spans="1:26" x14ac:dyDescent="0.3">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spans="1:26" x14ac:dyDescent="0.3">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spans="1:26" x14ac:dyDescent="0.3">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spans="1:26" x14ac:dyDescent="0.3">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spans="1:26" x14ac:dyDescent="0.3">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spans="1:26" x14ac:dyDescent="0.3">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spans="1:26" x14ac:dyDescent="0.3">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spans="1:26" x14ac:dyDescent="0.3">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spans="1:26" x14ac:dyDescent="0.3">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spans="1:26" x14ac:dyDescent="0.3">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spans="1:26" x14ac:dyDescent="0.3">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spans="1:26" x14ac:dyDescent="0.3">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spans="1:26" x14ac:dyDescent="0.3">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spans="1:26" x14ac:dyDescent="0.3">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spans="1:26" x14ac:dyDescent="0.3">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spans="1:26" x14ac:dyDescent="0.3">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spans="1:26" x14ac:dyDescent="0.3">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spans="1:26" x14ac:dyDescent="0.3">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spans="1:26" x14ac:dyDescent="0.3">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spans="1:26" x14ac:dyDescent="0.3">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spans="1:26" x14ac:dyDescent="0.3">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spans="1:26" x14ac:dyDescent="0.3">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spans="1:26" x14ac:dyDescent="0.3">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spans="1:26" x14ac:dyDescent="0.3">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spans="1:26" x14ac:dyDescent="0.3">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spans="1:26" x14ac:dyDescent="0.3">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spans="1:26" x14ac:dyDescent="0.3">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spans="1:26" x14ac:dyDescent="0.3">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spans="1:26" x14ac:dyDescent="0.3">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spans="1:26" x14ac:dyDescent="0.3">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spans="1:26" x14ac:dyDescent="0.3">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spans="1:26" x14ac:dyDescent="0.3">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spans="1:26" x14ac:dyDescent="0.3">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spans="1:26" x14ac:dyDescent="0.3">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spans="1:26" x14ac:dyDescent="0.3">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spans="1:26" x14ac:dyDescent="0.3">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spans="1:26" x14ac:dyDescent="0.3">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spans="1:26" x14ac:dyDescent="0.3">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spans="1:26" x14ac:dyDescent="0.3">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spans="1:26" x14ac:dyDescent="0.3">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spans="1:26" x14ac:dyDescent="0.3">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spans="1:26" x14ac:dyDescent="0.3">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spans="1:26" x14ac:dyDescent="0.3">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spans="1:26" x14ac:dyDescent="0.3">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spans="1:26" x14ac:dyDescent="0.3">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spans="1:26" x14ac:dyDescent="0.3">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spans="1:26" x14ac:dyDescent="0.3">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spans="1:26" x14ac:dyDescent="0.3">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spans="1:26" x14ac:dyDescent="0.3">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spans="1:26" x14ac:dyDescent="0.3">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spans="1:26" x14ac:dyDescent="0.3">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spans="1:26" x14ac:dyDescent="0.3">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spans="1:26" x14ac:dyDescent="0.3">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spans="1:26" x14ac:dyDescent="0.3">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spans="1:26" x14ac:dyDescent="0.3">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spans="1:26" x14ac:dyDescent="0.3">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spans="1:26" x14ac:dyDescent="0.3">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spans="1:26" x14ac:dyDescent="0.3">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spans="1:26" x14ac:dyDescent="0.3">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spans="1:26" x14ac:dyDescent="0.3">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spans="1:26" x14ac:dyDescent="0.3">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spans="1:26" x14ac:dyDescent="0.3">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spans="1:26" x14ac:dyDescent="0.3">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spans="1:26" x14ac:dyDescent="0.3">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spans="1:26" x14ac:dyDescent="0.3">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spans="1:26" x14ac:dyDescent="0.3">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spans="1:26" x14ac:dyDescent="0.3">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spans="1:26" x14ac:dyDescent="0.3">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spans="1:26" x14ac:dyDescent="0.3">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spans="1:26" x14ac:dyDescent="0.3">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spans="1:26" x14ac:dyDescent="0.3">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spans="1:26" x14ac:dyDescent="0.3">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spans="1:26" x14ac:dyDescent="0.3">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spans="1:26" x14ac:dyDescent="0.3">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spans="1:26" x14ac:dyDescent="0.3">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spans="1:26" x14ac:dyDescent="0.3">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spans="1:26" x14ac:dyDescent="0.3">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spans="1:26" x14ac:dyDescent="0.3">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spans="1:26" x14ac:dyDescent="0.3">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spans="1:26" x14ac:dyDescent="0.3">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spans="1:26" x14ac:dyDescent="0.3">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spans="1:26" x14ac:dyDescent="0.3">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spans="1:26" x14ac:dyDescent="0.3">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spans="1:26" x14ac:dyDescent="0.3">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spans="1:26" x14ac:dyDescent="0.3">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spans="1:26" x14ac:dyDescent="0.3">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spans="1:26" x14ac:dyDescent="0.3">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spans="1:26" x14ac:dyDescent="0.3">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spans="1:26" x14ac:dyDescent="0.3">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spans="1:26" x14ac:dyDescent="0.3">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spans="1:26" x14ac:dyDescent="0.3">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spans="1:26" x14ac:dyDescent="0.3">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spans="1:26" x14ac:dyDescent="0.3">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spans="1:26" x14ac:dyDescent="0.3">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spans="1:26" x14ac:dyDescent="0.3">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spans="1:26" x14ac:dyDescent="0.3">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spans="1:26" x14ac:dyDescent="0.3">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spans="1:26" x14ac:dyDescent="0.3">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spans="1:26" x14ac:dyDescent="0.3">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spans="1:26" x14ac:dyDescent="0.3">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spans="1:26" x14ac:dyDescent="0.3">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spans="1:26" x14ac:dyDescent="0.3">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spans="1:26" x14ac:dyDescent="0.3">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spans="1:26" x14ac:dyDescent="0.3">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spans="1:26" x14ac:dyDescent="0.3">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spans="1:26" x14ac:dyDescent="0.3">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spans="1:26" x14ac:dyDescent="0.3">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spans="1:26" x14ac:dyDescent="0.3">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spans="1:26" x14ac:dyDescent="0.3">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spans="1:26" x14ac:dyDescent="0.3">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spans="1:26" x14ac:dyDescent="0.3">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spans="1:26" x14ac:dyDescent="0.3">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spans="1:26" x14ac:dyDescent="0.3">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spans="1:26" x14ac:dyDescent="0.3">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spans="1:26" x14ac:dyDescent="0.3">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spans="1:26" x14ac:dyDescent="0.3">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spans="1:26" x14ac:dyDescent="0.3">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spans="1:26" x14ac:dyDescent="0.3">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spans="1:26" x14ac:dyDescent="0.3">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spans="1:26" x14ac:dyDescent="0.3">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spans="1:26" x14ac:dyDescent="0.3">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spans="1:26" x14ac:dyDescent="0.3">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spans="1:26" x14ac:dyDescent="0.3">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spans="1:26" x14ac:dyDescent="0.3">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spans="1:26" x14ac:dyDescent="0.3">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spans="1:26" x14ac:dyDescent="0.3">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spans="1:26" x14ac:dyDescent="0.3">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spans="1:26" x14ac:dyDescent="0.3">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spans="1:26" x14ac:dyDescent="0.3">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spans="1:26" x14ac:dyDescent="0.3">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spans="1:26" x14ac:dyDescent="0.3">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spans="1:26" x14ac:dyDescent="0.3">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spans="1:26" x14ac:dyDescent="0.3">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spans="1:26" x14ac:dyDescent="0.3">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spans="1:26" x14ac:dyDescent="0.3">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spans="1:26" x14ac:dyDescent="0.3">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spans="1:26" x14ac:dyDescent="0.3">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spans="1:26" x14ac:dyDescent="0.3">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spans="1:26" x14ac:dyDescent="0.3">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spans="1:26" x14ac:dyDescent="0.3">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spans="1:26" x14ac:dyDescent="0.3">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spans="1:26" x14ac:dyDescent="0.3">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spans="1:26" x14ac:dyDescent="0.3">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spans="1:26" x14ac:dyDescent="0.3">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spans="1:26" x14ac:dyDescent="0.3">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spans="1:26" x14ac:dyDescent="0.3">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spans="1:26" x14ac:dyDescent="0.3">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spans="1:26" x14ac:dyDescent="0.3">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spans="1:26" x14ac:dyDescent="0.3">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spans="1:26" x14ac:dyDescent="0.3">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spans="1:26" x14ac:dyDescent="0.3">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spans="1:26" x14ac:dyDescent="0.3">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spans="1:26" x14ac:dyDescent="0.3">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spans="1:26" x14ac:dyDescent="0.3">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spans="1:26" x14ac:dyDescent="0.3">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spans="1:26" x14ac:dyDescent="0.3">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spans="1:26" x14ac:dyDescent="0.3">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spans="1:26" x14ac:dyDescent="0.3">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spans="1:26" x14ac:dyDescent="0.3">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spans="1:26" x14ac:dyDescent="0.3">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spans="1:26" x14ac:dyDescent="0.3">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spans="1:26" x14ac:dyDescent="0.3">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spans="1:26" x14ac:dyDescent="0.3">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spans="1:26" x14ac:dyDescent="0.3">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spans="1:26" x14ac:dyDescent="0.3">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spans="1:26" x14ac:dyDescent="0.3">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spans="1:26" x14ac:dyDescent="0.3">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spans="1:26" x14ac:dyDescent="0.3">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spans="1:26" x14ac:dyDescent="0.3">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spans="1:26" x14ac:dyDescent="0.3">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spans="1:26" x14ac:dyDescent="0.3">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spans="1:26" x14ac:dyDescent="0.3">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spans="1:26" x14ac:dyDescent="0.3">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spans="1:26" x14ac:dyDescent="0.3">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spans="1:26" x14ac:dyDescent="0.3">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spans="1:26" x14ac:dyDescent="0.3">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spans="1:26" x14ac:dyDescent="0.3">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spans="1:26" x14ac:dyDescent="0.3">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spans="1:26" x14ac:dyDescent="0.3">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spans="1:26" x14ac:dyDescent="0.3">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spans="1:26" x14ac:dyDescent="0.3">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spans="1:26" x14ac:dyDescent="0.3">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spans="1:26" x14ac:dyDescent="0.3">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spans="1:26" x14ac:dyDescent="0.3">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spans="1:26" x14ac:dyDescent="0.3">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spans="1:26" x14ac:dyDescent="0.3">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spans="1:26" x14ac:dyDescent="0.3">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spans="1:26" x14ac:dyDescent="0.3">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spans="1:26" x14ac:dyDescent="0.3">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spans="1:26" x14ac:dyDescent="0.3">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spans="1:26" x14ac:dyDescent="0.3">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spans="1:26" x14ac:dyDescent="0.3">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spans="1:26" x14ac:dyDescent="0.3">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spans="1:26" x14ac:dyDescent="0.3">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spans="1:26" x14ac:dyDescent="0.3">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spans="1:26" x14ac:dyDescent="0.3">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spans="1:26" x14ac:dyDescent="0.3">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spans="1:26" x14ac:dyDescent="0.3">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spans="1:26" x14ac:dyDescent="0.3">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spans="1:26" x14ac:dyDescent="0.3">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spans="1:26" x14ac:dyDescent="0.3">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spans="1:26" x14ac:dyDescent="0.3">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spans="1:26" x14ac:dyDescent="0.3">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spans="1:26" x14ac:dyDescent="0.3">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spans="1:26" x14ac:dyDescent="0.3">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spans="1:26" x14ac:dyDescent="0.3">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spans="1:26" x14ac:dyDescent="0.3">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spans="1:26" x14ac:dyDescent="0.3">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spans="1:26" x14ac:dyDescent="0.3">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spans="1:26" x14ac:dyDescent="0.3">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spans="1:26" x14ac:dyDescent="0.3">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spans="1:26" x14ac:dyDescent="0.3">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spans="1:26" x14ac:dyDescent="0.3">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spans="1:26" x14ac:dyDescent="0.3">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spans="1:26" x14ac:dyDescent="0.3">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spans="1:26" x14ac:dyDescent="0.3">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spans="1:26" x14ac:dyDescent="0.3">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spans="1:26" x14ac:dyDescent="0.3">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spans="1:26" x14ac:dyDescent="0.3">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spans="1:26" x14ac:dyDescent="0.3">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spans="1:26" x14ac:dyDescent="0.3">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spans="1:26" x14ac:dyDescent="0.3">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spans="1:26" x14ac:dyDescent="0.3">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spans="1:26" x14ac:dyDescent="0.3">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spans="1:26" x14ac:dyDescent="0.3">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spans="1:26" x14ac:dyDescent="0.3">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spans="1:26" x14ac:dyDescent="0.3">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spans="1:26" x14ac:dyDescent="0.3">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spans="1:26" x14ac:dyDescent="0.3">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spans="1:26" x14ac:dyDescent="0.3">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spans="1:26" x14ac:dyDescent="0.3">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spans="1:26" x14ac:dyDescent="0.3">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spans="1:26" x14ac:dyDescent="0.3">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spans="1:26" x14ac:dyDescent="0.3">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spans="1:26" x14ac:dyDescent="0.3">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spans="1:26" x14ac:dyDescent="0.3">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spans="1:26" x14ac:dyDescent="0.3">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spans="1:26" x14ac:dyDescent="0.3">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spans="1:26" x14ac:dyDescent="0.3">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spans="1:26" x14ac:dyDescent="0.3">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spans="1:26" x14ac:dyDescent="0.3">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spans="1:26" x14ac:dyDescent="0.3">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spans="1:26" x14ac:dyDescent="0.3">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spans="1:26" x14ac:dyDescent="0.3">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spans="1:26" x14ac:dyDescent="0.3">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spans="1:26" x14ac:dyDescent="0.3">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spans="1:26" x14ac:dyDescent="0.3">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spans="1:26" x14ac:dyDescent="0.3">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spans="1:26" x14ac:dyDescent="0.3">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spans="1:26" x14ac:dyDescent="0.3">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spans="1:26" x14ac:dyDescent="0.3">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spans="1:26" x14ac:dyDescent="0.3">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spans="1:26" x14ac:dyDescent="0.3">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spans="1:26" x14ac:dyDescent="0.3">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spans="1:26" x14ac:dyDescent="0.3">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spans="1:26" x14ac:dyDescent="0.3">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spans="1:26" x14ac:dyDescent="0.3">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spans="1:26" x14ac:dyDescent="0.3">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spans="1:26" x14ac:dyDescent="0.3">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spans="1:26" x14ac:dyDescent="0.3">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spans="1:26" x14ac:dyDescent="0.3">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spans="1:26" x14ac:dyDescent="0.3">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spans="1:26" x14ac:dyDescent="0.3">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spans="1:26" x14ac:dyDescent="0.3">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spans="1:26" x14ac:dyDescent="0.3">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spans="1:26" x14ac:dyDescent="0.3">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spans="1:26" x14ac:dyDescent="0.3">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spans="1:26" x14ac:dyDescent="0.3">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spans="1:26" x14ac:dyDescent="0.3">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spans="1:26" x14ac:dyDescent="0.3">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spans="1:26" x14ac:dyDescent="0.3">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spans="1:26" x14ac:dyDescent="0.3">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spans="1:26" x14ac:dyDescent="0.3">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spans="1:26" x14ac:dyDescent="0.3">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spans="1:26" x14ac:dyDescent="0.3">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spans="1:26" x14ac:dyDescent="0.3">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spans="1:26" x14ac:dyDescent="0.3">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spans="1:26" x14ac:dyDescent="0.3">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spans="1:26" x14ac:dyDescent="0.3">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spans="1:26" x14ac:dyDescent="0.3">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spans="1:26" x14ac:dyDescent="0.3">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spans="1:26" x14ac:dyDescent="0.3">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spans="1:26" x14ac:dyDescent="0.3">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spans="1:26" x14ac:dyDescent="0.3">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spans="1:26" x14ac:dyDescent="0.3">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spans="1:26" x14ac:dyDescent="0.3">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spans="1:26" x14ac:dyDescent="0.3">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spans="1:26" x14ac:dyDescent="0.3">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spans="1:26" x14ac:dyDescent="0.3">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spans="1:26" x14ac:dyDescent="0.3">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spans="1:26" x14ac:dyDescent="0.3">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spans="1:26" x14ac:dyDescent="0.3">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spans="1:26" x14ac:dyDescent="0.3">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spans="1:26" x14ac:dyDescent="0.3">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spans="1:26" x14ac:dyDescent="0.3">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spans="1:26" x14ac:dyDescent="0.3">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spans="1:26" x14ac:dyDescent="0.3">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spans="1:26" x14ac:dyDescent="0.3">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spans="1:26" x14ac:dyDescent="0.3">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spans="1:26" x14ac:dyDescent="0.3">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spans="1:26" x14ac:dyDescent="0.3">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spans="1:26" x14ac:dyDescent="0.3">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spans="1:26" x14ac:dyDescent="0.3">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spans="1:26" x14ac:dyDescent="0.3">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spans="1:26" x14ac:dyDescent="0.3">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spans="1:26" x14ac:dyDescent="0.3">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spans="1:26" x14ac:dyDescent="0.3">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spans="1:26" x14ac:dyDescent="0.3">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spans="1:26" x14ac:dyDescent="0.3">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spans="1:26" x14ac:dyDescent="0.3">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spans="1:26" x14ac:dyDescent="0.3">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spans="1:26" x14ac:dyDescent="0.3">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spans="1:26" x14ac:dyDescent="0.3">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spans="1:26" x14ac:dyDescent="0.3">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spans="1:26" x14ac:dyDescent="0.3">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spans="1:26" x14ac:dyDescent="0.3">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spans="1:26" x14ac:dyDescent="0.3">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spans="1:26" x14ac:dyDescent="0.3">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spans="1:26" x14ac:dyDescent="0.3">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spans="1:26" x14ac:dyDescent="0.3">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spans="1:26" x14ac:dyDescent="0.3">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spans="1:26" x14ac:dyDescent="0.3">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spans="1:26" x14ac:dyDescent="0.3">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spans="1:26" x14ac:dyDescent="0.3">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spans="1:26" x14ac:dyDescent="0.3">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spans="1:26" x14ac:dyDescent="0.3">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spans="1:26" x14ac:dyDescent="0.3">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spans="1:26" x14ac:dyDescent="0.3">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spans="1:26" x14ac:dyDescent="0.3">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spans="1:26" x14ac:dyDescent="0.3">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spans="1:26" x14ac:dyDescent="0.3">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spans="1:26" x14ac:dyDescent="0.3">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spans="1:26" x14ac:dyDescent="0.3">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spans="1:26" x14ac:dyDescent="0.3">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spans="1:26" x14ac:dyDescent="0.3">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spans="1:26" x14ac:dyDescent="0.3">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spans="1:26" x14ac:dyDescent="0.3">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spans="1:26" x14ac:dyDescent="0.3">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spans="1:26" x14ac:dyDescent="0.3">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spans="1:26" x14ac:dyDescent="0.3">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spans="1:26" x14ac:dyDescent="0.3">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spans="1:26" x14ac:dyDescent="0.3">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spans="1:26" x14ac:dyDescent="0.3">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spans="1:26" x14ac:dyDescent="0.3">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spans="1:26" x14ac:dyDescent="0.3">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spans="1:26" x14ac:dyDescent="0.3">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spans="1:26" x14ac:dyDescent="0.3">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spans="1:26" x14ac:dyDescent="0.3">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spans="1:26" x14ac:dyDescent="0.3">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spans="1:26" x14ac:dyDescent="0.3">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spans="1:26" x14ac:dyDescent="0.3">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spans="1:26" x14ac:dyDescent="0.3">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spans="1:26" x14ac:dyDescent="0.3">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spans="1:26" x14ac:dyDescent="0.3">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spans="1:26" x14ac:dyDescent="0.3">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spans="1:26" x14ac:dyDescent="0.3">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spans="1:26" x14ac:dyDescent="0.3">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spans="1:26" x14ac:dyDescent="0.3">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spans="1:26" x14ac:dyDescent="0.3">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spans="1:26" x14ac:dyDescent="0.3">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spans="1:26" x14ac:dyDescent="0.3">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spans="1:26" x14ac:dyDescent="0.3">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spans="1:26" x14ac:dyDescent="0.3">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spans="1:26" x14ac:dyDescent="0.3">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spans="1:26" x14ac:dyDescent="0.3">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spans="1:26" x14ac:dyDescent="0.3">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spans="1:26" x14ac:dyDescent="0.3">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spans="1:26" x14ac:dyDescent="0.3">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spans="1:26" x14ac:dyDescent="0.3">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spans="1:26" x14ac:dyDescent="0.3">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spans="1:26" x14ac:dyDescent="0.3">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spans="1:26" x14ac:dyDescent="0.3">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spans="1:26" x14ac:dyDescent="0.3">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spans="1:26" x14ac:dyDescent="0.3">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spans="1:26" x14ac:dyDescent="0.3">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spans="1:26" x14ac:dyDescent="0.3">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spans="1:26" x14ac:dyDescent="0.3">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spans="1:26" x14ac:dyDescent="0.3">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spans="1:26" x14ac:dyDescent="0.3">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spans="1:26" x14ac:dyDescent="0.3">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spans="1:26" x14ac:dyDescent="0.3">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spans="1:26" x14ac:dyDescent="0.3">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spans="1:26" x14ac:dyDescent="0.3">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spans="1:26" x14ac:dyDescent="0.3">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spans="1:26" x14ac:dyDescent="0.3">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spans="1:26" x14ac:dyDescent="0.3">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spans="1:26" x14ac:dyDescent="0.3">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spans="1:26" x14ac:dyDescent="0.3">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spans="1:26" x14ac:dyDescent="0.3">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spans="1:26" x14ac:dyDescent="0.3">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spans="1:26" x14ac:dyDescent="0.3">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spans="1:26" x14ac:dyDescent="0.3">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spans="1:26" x14ac:dyDescent="0.3">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spans="1:26" x14ac:dyDescent="0.3">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spans="1:26" x14ac:dyDescent="0.3">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spans="1:26" x14ac:dyDescent="0.3">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spans="1:26" x14ac:dyDescent="0.3">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spans="1:26" x14ac:dyDescent="0.3">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spans="1:26" x14ac:dyDescent="0.3">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spans="1:26" x14ac:dyDescent="0.3">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spans="1:26" x14ac:dyDescent="0.3">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spans="1:26" x14ac:dyDescent="0.3">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spans="1:26" x14ac:dyDescent="0.3">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spans="1:26" x14ac:dyDescent="0.3">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spans="1:26" x14ac:dyDescent="0.3">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spans="1:26" x14ac:dyDescent="0.3">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spans="1:26" x14ac:dyDescent="0.3">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spans="1:26" x14ac:dyDescent="0.3">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spans="1:26" x14ac:dyDescent="0.3">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spans="1:26" x14ac:dyDescent="0.3">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spans="1:26" x14ac:dyDescent="0.3">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spans="1:26" x14ac:dyDescent="0.3">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spans="1:26" x14ac:dyDescent="0.3">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spans="1:26" x14ac:dyDescent="0.3">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spans="1:26" x14ac:dyDescent="0.3">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spans="1:26" x14ac:dyDescent="0.3">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spans="1:26" x14ac:dyDescent="0.3">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spans="1:26" x14ac:dyDescent="0.3">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spans="1:26" x14ac:dyDescent="0.3">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spans="1:26" x14ac:dyDescent="0.3">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spans="1:26" x14ac:dyDescent="0.3">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spans="1:26" x14ac:dyDescent="0.3">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spans="1:26" x14ac:dyDescent="0.3">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spans="1:26" x14ac:dyDescent="0.3">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spans="1:26" x14ac:dyDescent="0.3">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spans="1:26" x14ac:dyDescent="0.3">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spans="1:26" x14ac:dyDescent="0.3">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spans="1:26" x14ac:dyDescent="0.3">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spans="1:26" x14ac:dyDescent="0.3">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spans="1:26" x14ac:dyDescent="0.3">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spans="1:26" x14ac:dyDescent="0.3">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spans="1:26" x14ac:dyDescent="0.3">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spans="1:26" x14ac:dyDescent="0.3">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spans="1:26" x14ac:dyDescent="0.3">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spans="1:26" x14ac:dyDescent="0.3">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spans="1:26" x14ac:dyDescent="0.3">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spans="1:26" x14ac:dyDescent="0.3">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spans="1:26" x14ac:dyDescent="0.3">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spans="1:26" x14ac:dyDescent="0.3">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spans="1:26" x14ac:dyDescent="0.3">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spans="1:26" x14ac:dyDescent="0.3">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spans="1:26" x14ac:dyDescent="0.3">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spans="1:26" x14ac:dyDescent="0.3">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spans="1:26" x14ac:dyDescent="0.3">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spans="1:26" x14ac:dyDescent="0.3">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spans="1:26" x14ac:dyDescent="0.3">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spans="1:26" x14ac:dyDescent="0.3">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spans="1:26" x14ac:dyDescent="0.3">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spans="1:26" x14ac:dyDescent="0.3">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spans="1:26" x14ac:dyDescent="0.3">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spans="1:26" x14ac:dyDescent="0.3">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spans="1:26" x14ac:dyDescent="0.3">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spans="1:26" x14ac:dyDescent="0.3">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spans="1:26" x14ac:dyDescent="0.3">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spans="1:26" x14ac:dyDescent="0.3">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spans="1:26" x14ac:dyDescent="0.3">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spans="1:26" x14ac:dyDescent="0.3">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spans="1:26" x14ac:dyDescent="0.3">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spans="1:26" x14ac:dyDescent="0.3">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spans="1:26" x14ac:dyDescent="0.3">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spans="1:26" x14ac:dyDescent="0.3">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spans="1:26" x14ac:dyDescent="0.3">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spans="1:26" x14ac:dyDescent="0.3">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spans="1:26" x14ac:dyDescent="0.3">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spans="1:26" x14ac:dyDescent="0.3">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spans="1:26" x14ac:dyDescent="0.3">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spans="1:26" x14ac:dyDescent="0.3">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spans="1:26" x14ac:dyDescent="0.3">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spans="1:26" x14ac:dyDescent="0.3">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spans="1:26" x14ac:dyDescent="0.3">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spans="1:26" x14ac:dyDescent="0.3">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spans="1:26" x14ac:dyDescent="0.3">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spans="1:26" x14ac:dyDescent="0.3">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spans="1:26" x14ac:dyDescent="0.3">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spans="1:26" x14ac:dyDescent="0.3">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spans="1:26" x14ac:dyDescent="0.3">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spans="1:26" x14ac:dyDescent="0.3">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spans="1:26" x14ac:dyDescent="0.3">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spans="1:26" x14ac:dyDescent="0.3">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spans="1:26" x14ac:dyDescent="0.3">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spans="1:26" x14ac:dyDescent="0.3">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spans="1:26" x14ac:dyDescent="0.3">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spans="1:26" x14ac:dyDescent="0.3">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spans="1:26" x14ac:dyDescent="0.3">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spans="1:26" x14ac:dyDescent="0.3">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spans="1:26" x14ac:dyDescent="0.3">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spans="1:26" x14ac:dyDescent="0.3">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spans="1:26" x14ac:dyDescent="0.3">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spans="1:26" x14ac:dyDescent="0.3">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spans="1:26" x14ac:dyDescent="0.3">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spans="1:26" x14ac:dyDescent="0.3">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spans="1:26" x14ac:dyDescent="0.3">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spans="1:26" x14ac:dyDescent="0.3">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spans="1:26" x14ac:dyDescent="0.3">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spans="1:26" x14ac:dyDescent="0.3">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spans="1:26" x14ac:dyDescent="0.3">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spans="1:26" x14ac:dyDescent="0.3">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spans="1:26" x14ac:dyDescent="0.3">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spans="1:26" x14ac:dyDescent="0.3">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spans="1:26" x14ac:dyDescent="0.3">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spans="1:26" x14ac:dyDescent="0.3">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spans="1:26" x14ac:dyDescent="0.3">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spans="1:26" x14ac:dyDescent="0.3">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spans="1:26" x14ac:dyDescent="0.3">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spans="1:26" x14ac:dyDescent="0.3">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spans="1:26" x14ac:dyDescent="0.3">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spans="1:26" x14ac:dyDescent="0.3">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spans="1:26" x14ac:dyDescent="0.3">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spans="1:26" x14ac:dyDescent="0.3">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spans="1:26" x14ac:dyDescent="0.3">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spans="1:26" x14ac:dyDescent="0.3">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spans="1:26" x14ac:dyDescent="0.3">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spans="1:26" x14ac:dyDescent="0.3">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spans="1:26" x14ac:dyDescent="0.3">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spans="1:26" x14ac:dyDescent="0.3">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spans="1:26" x14ac:dyDescent="0.3">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spans="1:26" x14ac:dyDescent="0.3">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spans="1:26" x14ac:dyDescent="0.3">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spans="1:26" x14ac:dyDescent="0.3">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spans="1:26" x14ac:dyDescent="0.3">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spans="1:26" x14ac:dyDescent="0.3">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spans="1:26" x14ac:dyDescent="0.3">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spans="1:26" x14ac:dyDescent="0.3">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spans="1:26" x14ac:dyDescent="0.3">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spans="1:26" x14ac:dyDescent="0.3">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spans="1:26" x14ac:dyDescent="0.3">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spans="1:26" x14ac:dyDescent="0.3">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spans="1:26" x14ac:dyDescent="0.3">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spans="1:26" x14ac:dyDescent="0.3">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spans="1:26" x14ac:dyDescent="0.3">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spans="1:26" x14ac:dyDescent="0.3">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spans="1:26" x14ac:dyDescent="0.3">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spans="1:26" x14ac:dyDescent="0.3">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spans="1:26" x14ac:dyDescent="0.3">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spans="1:26" x14ac:dyDescent="0.3">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spans="1:26" x14ac:dyDescent="0.3">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spans="1:26" x14ac:dyDescent="0.3">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spans="1:26" x14ac:dyDescent="0.3">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spans="1:26" x14ac:dyDescent="0.3">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spans="1:26" x14ac:dyDescent="0.3">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spans="1:26" x14ac:dyDescent="0.3">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spans="1:26" x14ac:dyDescent="0.3">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spans="1:26" x14ac:dyDescent="0.3">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spans="1:26" x14ac:dyDescent="0.3">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spans="1:26" x14ac:dyDescent="0.3">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spans="1:26" x14ac:dyDescent="0.3">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spans="1:26" x14ac:dyDescent="0.3">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spans="1:26" x14ac:dyDescent="0.3">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spans="1:26" x14ac:dyDescent="0.3">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spans="1:26" x14ac:dyDescent="0.3">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spans="1:26" x14ac:dyDescent="0.3">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spans="1:26" x14ac:dyDescent="0.3">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spans="1:26" x14ac:dyDescent="0.3">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spans="1:26" x14ac:dyDescent="0.3">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spans="1:26" x14ac:dyDescent="0.3">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spans="1:26" x14ac:dyDescent="0.3">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spans="1:26" x14ac:dyDescent="0.3">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spans="1:26" x14ac:dyDescent="0.3">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spans="1:26" x14ac:dyDescent="0.3">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spans="1:26" x14ac:dyDescent="0.3">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spans="1:26" x14ac:dyDescent="0.3">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spans="1:26" x14ac:dyDescent="0.3">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spans="1:26" x14ac:dyDescent="0.3">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spans="1:26" x14ac:dyDescent="0.3">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row r="1001" spans="1:26" x14ac:dyDescent="0.3">
      <c r="A1001" s="35"/>
      <c r="B1001" s="35"/>
      <c r="C1001" s="35"/>
      <c r="D1001" s="35"/>
      <c r="E1001" s="35"/>
      <c r="F1001" s="35"/>
      <c r="G1001" s="35"/>
      <c r="H1001" s="35"/>
      <c r="I1001" s="35"/>
      <c r="J1001" s="35"/>
      <c r="K1001" s="35"/>
      <c r="L1001" s="35"/>
      <c r="M1001" s="35"/>
      <c r="N1001" s="35"/>
      <c r="O1001" s="35"/>
      <c r="P1001" s="35"/>
      <c r="Q1001" s="35"/>
      <c r="R1001" s="35"/>
      <c r="S1001" s="35"/>
      <c r="T1001" s="35"/>
      <c r="U1001" s="35"/>
      <c r="V1001" s="35"/>
      <c r="W1001" s="35"/>
      <c r="X1001" s="35"/>
      <c r="Y1001" s="35"/>
      <c r="Z1001" s="3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2529"/>
  <sheetViews>
    <sheetView tabSelected="1" topLeftCell="A383" zoomScaleNormal="100" workbookViewId="0">
      <pane xSplit="2" topLeftCell="AN1" activePane="topRight" state="frozen"/>
      <selection pane="topRight" activeCell="AO384" sqref="AO384"/>
    </sheetView>
  </sheetViews>
  <sheetFormatPr baseColWidth="10" defaultColWidth="8.88671875" defaultRowHeight="14.4" x14ac:dyDescent="0.3"/>
  <cols>
    <col min="1" max="1" width="25.77734375" style="39" customWidth="1"/>
    <col min="2" max="2" width="9.33203125" style="45" customWidth="1"/>
    <col min="3" max="3" width="30" style="39" customWidth="1"/>
    <col min="4" max="4" width="30" style="39" hidden="1" customWidth="1"/>
    <col min="5" max="5" width="7.6640625" style="39" customWidth="1"/>
    <col min="6" max="7" width="13" style="39" customWidth="1"/>
    <col min="8" max="11" width="9.44140625" style="39" customWidth="1"/>
    <col min="12" max="13" width="8.88671875" style="39"/>
    <col min="14" max="14" width="0" style="39" hidden="1" customWidth="1"/>
    <col min="15" max="16" width="9.5546875" style="39" hidden="1" customWidth="1"/>
    <col min="17" max="17" width="10.5546875" style="40" customWidth="1"/>
    <col min="18" max="18" width="10.88671875" style="39" customWidth="1"/>
    <col min="19" max="19" width="10" style="39" customWidth="1"/>
    <col min="20" max="20" width="10" style="39" hidden="1" customWidth="1"/>
    <col min="21" max="21" width="8.88671875" style="39" customWidth="1"/>
    <col min="22" max="25" width="7.21875" style="39" hidden="1" customWidth="1"/>
    <col min="26" max="26" width="9" style="39" hidden="1" customWidth="1"/>
    <col min="27" max="27" width="7.21875" style="39" hidden="1" customWidth="1"/>
    <col min="28" max="28" width="10.77734375" style="39" hidden="1" customWidth="1"/>
    <col min="29" max="31" width="8.77734375" style="39" hidden="1" customWidth="1"/>
    <col min="32" max="35" width="7.21875" style="39" hidden="1" customWidth="1"/>
    <col min="36" max="40" width="7.21875" style="39" customWidth="1"/>
    <col min="41" max="41" width="24.88671875" style="39" customWidth="1"/>
    <col min="42" max="43" width="7.21875" style="39" customWidth="1"/>
    <col min="44" max="44" width="10.5546875" style="39" customWidth="1"/>
    <col min="45" max="45" width="10.77734375" style="39" hidden="1" customWidth="1"/>
    <col min="46" max="46" width="10.5546875" style="39" customWidth="1"/>
    <col min="47" max="47" width="10.5546875" style="39" hidden="1" customWidth="1"/>
    <col min="48" max="49" width="10.5546875" style="39" customWidth="1"/>
    <col min="50" max="50" width="16" style="39" customWidth="1"/>
    <col min="51" max="51" width="8.88671875" style="39" hidden="1" customWidth="1"/>
    <col min="52" max="52" width="10.77734375" style="39" hidden="1" customWidth="1"/>
    <col min="53" max="53" width="11.109375" style="39" hidden="1" customWidth="1"/>
    <col min="54" max="54" width="7.21875" style="42" customWidth="1"/>
    <col min="55" max="55" width="7.109375" style="42" customWidth="1"/>
    <col min="56" max="57" width="8.88671875" style="42" hidden="1" customWidth="1"/>
    <col min="58" max="62" width="8.88671875" style="39" hidden="1" customWidth="1"/>
    <col min="63" max="67" width="8.88671875" style="39" customWidth="1"/>
    <col min="68" max="68" width="8.88671875" style="42" customWidth="1"/>
    <col min="69" max="69" width="13.109375" style="39" customWidth="1"/>
    <col min="70" max="16384" width="8.88671875" style="39"/>
  </cols>
  <sheetData>
    <row r="1" spans="1:68" x14ac:dyDescent="0.3">
      <c r="A1" s="1" t="s">
        <v>0</v>
      </c>
      <c r="B1" s="1" t="s">
        <v>10988</v>
      </c>
      <c r="C1" s="1" t="s">
        <v>9815</v>
      </c>
      <c r="D1" s="1" t="s">
        <v>11284</v>
      </c>
      <c r="E1" s="1" t="s">
        <v>9814</v>
      </c>
      <c r="F1" s="1" t="s">
        <v>11278</v>
      </c>
      <c r="G1" s="8" t="s">
        <v>4852</v>
      </c>
      <c r="H1" s="1" t="s">
        <v>11276</v>
      </c>
      <c r="I1" s="1" t="s">
        <v>11325</v>
      </c>
      <c r="J1" s="1" t="s">
        <v>4848</v>
      </c>
      <c r="K1" s="1" t="s">
        <v>11323</v>
      </c>
      <c r="L1" s="1" t="s">
        <v>11322</v>
      </c>
      <c r="M1" s="12" t="s">
        <v>11394</v>
      </c>
      <c r="N1" s="12" t="s">
        <v>11324</v>
      </c>
      <c r="O1" s="12" t="s">
        <v>4849</v>
      </c>
      <c r="P1" s="12" t="s">
        <v>11292</v>
      </c>
      <c r="Q1" s="99" t="s">
        <v>5565</v>
      </c>
      <c r="R1" s="11" t="s">
        <v>11291</v>
      </c>
      <c r="S1" s="11" t="s">
        <v>11347</v>
      </c>
      <c r="T1" s="10" t="s">
        <v>11298</v>
      </c>
      <c r="U1" s="22" t="s">
        <v>9268</v>
      </c>
      <c r="V1" s="1" t="s">
        <v>10823</v>
      </c>
      <c r="W1" s="8" t="s">
        <v>10864</v>
      </c>
      <c r="X1" s="9" t="s">
        <v>10829</v>
      </c>
      <c r="Y1" s="9" t="s">
        <v>10831</v>
      </c>
      <c r="Z1" s="9" t="s">
        <v>12085</v>
      </c>
      <c r="AA1" s="9" t="s">
        <v>13665</v>
      </c>
      <c r="AB1" s="9" t="s">
        <v>13993</v>
      </c>
      <c r="AC1" s="9" t="s">
        <v>11235</v>
      </c>
      <c r="AD1" s="9" t="s">
        <v>11238</v>
      </c>
      <c r="AE1" s="9" t="s">
        <v>11241</v>
      </c>
      <c r="AF1" s="9" t="s">
        <v>12091</v>
      </c>
      <c r="AG1" s="8" t="s">
        <v>10832</v>
      </c>
      <c r="AH1" s="8" t="s">
        <v>9317</v>
      </c>
      <c r="AI1" s="8" t="s">
        <v>10863</v>
      </c>
      <c r="AJ1" s="8" t="s">
        <v>13994</v>
      </c>
      <c r="AK1" s="8" t="s">
        <v>14046</v>
      </c>
      <c r="AL1" s="8" t="s">
        <v>14047</v>
      </c>
      <c r="AM1" s="1" t="s">
        <v>13907</v>
      </c>
      <c r="AN1" s="8" t="s">
        <v>13670</v>
      </c>
      <c r="AO1" s="8" t="s">
        <v>13931</v>
      </c>
      <c r="AP1" s="8" t="s">
        <v>13932</v>
      </c>
      <c r="AQ1" s="8" t="s">
        <v>14878</v>
      </c>
      <c r="AR1" s="8" t="s">
        <v>14059</v>
      </c>
      <c r="AS1" s="15" t="s">
        <v>12155</v>
      </c>
      <c r="AT1" s="30" t="s">
        <v>12992</v>
      </c>
      <c r="AU1" s="1" t="s">
        <v>5209</v>
      </c>
      <c r="AV1" s="1" t="s">
        <v>10866</v>
      </c>
      <c r="AW1" s="1" t="s">
        <v>10458</v>
      </c>
      <c r="AX1" s="1" t="s">
        <v>6</v>
      </c>
      <c r="AY1" s="1" t="s">
        <v>10878</v>
      </c>
      <c r="AZ1" s="1" t="s">
        <v>10876</v>
      </c>
      <c r="BA1" s="1" t="s">
        <v>10877</v>
      </c>
      <c r="BB1" s="1" t="s">
        <v>12083</v>
      </c>
      <c r="BC1" s="1" t="s">
        <v>10987</v>
      </c>
      <c r="BD1" s="1" t="s">
        <v>1</v>
      </c>
      <c r="BE1" s="1" t="s">
        <v>2</v>
      </c>
      <c r="BF1" s="1" t="s">
        <v>3</v>
      </c>
      <c r="BG1" s="1" t="s">
        <v>4</v>
      </c>
      <c r="BH1" s="1" t="s">
        <v>12381</v>
      </c>
      <c r="BI1" s="1" t="s">
        <v>5</v>
      </c>
      <c r="BJ1" s="1" t="s">
        <v>10994</v>
      </c>
      <c r="BK1" s="58" t="s">
        <v>19467</v>
      </c>
      <c r="BL1" s="57" t="s">
        <v>19468</v>
      </c>
      <c r="BP1" s="39"/>
    </row>
    <row r="2" spans="1:68" x14ac:dyDescent="0.3">
      <c r="A2" s="62" t="s">
        <v>6049</v>
      </c>
      <c r="B2" s="39">
        <v>2013</v>
      </c>
      <c r="C2" s="39" t="s">
        <v>13521</v>
      </c>
      <c r="E2" s="39" t="s">
        <v>5138</v>
      </c>
      <c r="F2" s="39" t="s">
        <v>10824</v>
      </c>
      <c r="G2" s="39" t="s">
        <v>13168</v>
      </c>
      <c r="K2" s="39" t="s">
        <v>13169</v>
      </c>
      <c r="M2" s="39" t="s">
        <v>12322</v>
      </c>
      <c r="P2" s="40"/>
      <c r="Q2" s="51"/>
      <c r="R2" s="39" t="s">
        <v>12477</v>
      </c>
      <c r="U2" s="39" t="s">
        <v>29286</v>
      </c>
      <c r="AJ2" s="60"/>
      <c r="AM2" s="42" t="s">
        <v>12127</v>
      </c>
      <c r="AN2" s="39" t="s">
        <v>12127</v>
      </c>
      <c r="AO2" t="s">
        <v>13952</v>
      </c>
      <c r="AP2" s="39" t="s">
        <v>13953</v>
      </c>
      <c r="AT2" s="39" t="s">
        <v>13668</v>
      </c>
      <c r="AV2" s="39" t="s">
        <v>10873</v>
      </c>
      <c r="AX2" s="2" t="s">
        <v>9084</v>
      </c>
      <c r="AY2" s="39" t="s">
        <v>10879</v>
      </c>
      <c r="AZ2" s="42"/>
      <c r="BA2" s="42"/>
      <c r="BC2" s="43">
        <v>5</v>
      </c>
      <c r="BD2" s="39" t="s">
        <v>9086</v>
      </c>
      <c r="BE2" s="39" t="s">
        <v>9085</v>
      </c>
      <c r="BF2" s="39" t="s">
        <v>8465</v>
      </c>
      <c r="BJ2" s="41" t="s">
        <v>10995</v>
      </c>
      <c r="BK2" s="43" t="s">
        <v>21979</v>
      </c>
      <c r="BL2" s="53" t="s">
        <v>21980</v>
      </c>
      <c r="BP2" s="39"/>
    </row>
    <row r="3" spans="1:68" x14ac:dyDescent="0.3">
      <c r="A3" s="39" t="s">
        <v>7844</v>
      </c>
      <c r="B3" s="45">
        <v>2008</v>
      </c>
      <c r="C3" s="39" t="s">
        <v>33156</v>
      </c>
      <c r="P3" s="40"/>
      <c r="Q3" s="39"/>
      <c r="AJ3" s="40"/>
      <c r="AO3" t="s">
        <v>33226</v>
      </c>
      <c r="AP3" s="39" t="s">
        <v>33166</v>
      </c>
      <c r="AV3" s="39" t="s">
        <v>10869</v>
      </c>
      <c r="AW3" s="2" t="s">
        <v>33154</v>
      </c>
      <c r="AX3" s="2" t="s">
        <v>33155</v>
      </c>
      <c r="AZ3" s="96"/>
      <c r="BA3" s="96"/>
      <c r="BB3" s="96"/>
      <c r="BC3" s="96"/>
      <c r="BI3" s="42"/>
      <c r="BK3" s="42"/>
      <c r="BL3" s="39" t="s">
        <v>33165</v>
      </c>
      <c r="BP3" s="39"/>
    </row>
    <row r="4" spans="1:68" x14ac:dyDescent="0.3">
      <c r="A4" s="62" t="s">
        <v>8670</v>
      </c>
      <c r="B4" s="39">
        <v>2023</v>
      </c>
      <c r="C4" s="71" t="s">
        <v>10600</v>
      </c>
      <c r="D4" s="71"/>
      <c r="E4" s="39" t="s">
        <v>5132</v>
      </c>
      <c r="F4" s="39" t="s">
        <v>11215</v>
      </c>
      <c r="G4" s="39" t="s">
        <v>10601</v>
      </c>
      <c r="H4" s="39" t="s">
        <v>13447</v>
      </c>
      <c r="J4" s="39" t="s">
        <v>13448</v>
      </c>
      <c r="K4" s="39" t="s">
        <v>9344</v>
      </c>
      <c r="P4" s="40"/>
      <c r="Q4" s="39"/>
      <c r="U4" s="39" t="s">
        <v>29518</v>
      </c>
      <c r="AJ4" s="40"/>
      <c r="AK4" s="39" t="s">
        <v>14768</v>
      </c>
      <c r="AL4" s="39" t="s">
        <v>14762</v>
      </c>
      <c r="AO4" t="s">
        <v>19781</v>
      </c>
      <c r="AP4" s="39" t="s">
        <v>19782</v>
      </c>
      <c r="AV4" s="39" t="s">
        <v>10873</v>
      </c>
      <c r="AW4" s="39" t="s">
        <v>11234</v>
      </c>
      <c r="AX4" s="41" t="s">
        <v>10577</v>
      </c>
      <c r="AY4" s="41"/>
      <c r="AZ4" s="42"/>
      <c r="BA4" s="42"/>
      <c r="BC4" s="43"/>
      <c r="BD4" s="39" t="s">
        <v>8669</v>
      </c>
      <c r="BE4" s="39" t="s">
        <v>8668</v>
      </c>
      <c r="BF4" s="39" t="s">
        <v>418</v>
      </c>
      <c r="BJ4" s="41" t="s">
        <v>10995</v>
      </c>
      <c r="BK4" s="43" t="s">
        <v>19829</v>
      </c>
      <c r="BL4" s="53" t="s">
        <v>19830</v>
      </c>
      <c r="BP4" s="39"/>
    </row>
    <row r="5" spans="1:68" x14ac:dyDescent="0.3">
      <c r="A5" s="100" t="s">
        <v>6176</v>
      </c>
      <c r="B5" s="39">
        <v>2023</v>
      </c>
      <c r="C5" s="71" t="s">
        <v>19569</v>
      </c>
      <c r="D5" s="71"/>
      <c r="G5" s="39" t="s">
        <v>19570</v>
      </c>
      <c r="P5" s="40"/>
      <c r="Q5" s="39"/>
      <c r="U5" s="39" t="s">
        <v>33210</v>
      </c>
      <c r="AJ5" s="40"/>
      <c r="AK5" s="39" t="s">
        <v>14777</v>
      </c>
      <c r="AL5" s="39" t="s">
        <v>14754</v>
      </c>
      <c r="AO5" t="s">
        <v>19486</v>
      </c>
      <c r="AP5" s="39" t="s">
        <v>19487</v>
      </c>
      <c r="AT5" s="39" t="s">
        <v>33208</v>
      </c>
      <c r="AV5" s="39" t="s">
        <v>10873</v>
      </c>
      <c r="AW5" s="39" t="s">
        <v>11234</v>
      </c>
      <c r="AX5" s="41" t="s">
        <v>12276</v>
      </c>
      <c r="AY5" s="41"/>
      <c r="AZ5" s="42"/>
      <c r="BA5" s="42"/>
      <c r="BC5" s="43"/>
      <c r="BD5" s="39" t="s">
        <v>8793</v>
      </c>
      <c r="BE5" s="39" t="s">
        <v>8792</v>
      </c>
      <c r="BF5" s="39" t="s">
        <v>27</v>
      </c>
      <c r="BJ5" s="41" t="s">
        <v>10995</v>
      </c>
      <c r="BK5" s="43" t="s">
        <v>20079</v>
      </c>
      <c r="BL5" s="53" t="s">
        <v>20080</v>
      </c>
      <c r="BP5" s="39"/>
    </row>
    <row r="6" spans="1:68" x14ac:dyDescent="0.3">
      <c r="A6" s="82" t="s">
        <v>13969</v>
      </c>
      <c r="B6" s="45">
        <v>2016</v>
      </c>
      <c r="C6" s="39" t="s">
        <v>13970</v>
      </c>
      <c r="E6" s="39" t="s">
        <v>13999</v>
      </c>
      <c r="F6" s="39" t="s">
        <v>10824</v>
      </c>
      <c r="G6" s="39" t="s">
        <v>13998</v>
      </c>
      <c r="H6" s="39" t="s">
        <v>13998</v>
      </c>
      <c r="J6" s="39" t="s">
        <v>9344</v>
      </c>
      <c r="K6" s="39" t="s">
        <v>9344</v>
      </c>
      <c r="P6" s="40"/>
      <c r="Q6" s="39"/>
      <c r="U6" s="39" t="s">
        <v>29572</v>
      </c>
      <c r="AJ6" s="40"/>
      <c r="AK6" s="39" t="s">
        <v>14781</v>
      </c>
      <c r="AL6" s="39" t="s">
        <v>14761</v>
      </c>
      <c r="AO6" t="s">
        <v>13976</v>
      </c>
      <c r="AT6" s="39" t="s">
        <v>28476</v>
      </c>
      <c r="AV6" s="39" t="s">
        <v>10977</v>
      </c>
      <c r="AW6" s="41" t="s">
        <v>27581</v>
      </c>
      <c r="AX6" s="41" t="s">
        <v>13971</v>
      </c>
      <c r="AY6" s="42"/>
      <c r="AZ6" s="42"/>
      <c r="BA6" s="42"/>
      <c r="BC6" s="42">
        <v>9</v>
      </c>
      <c r="BI6" s="42"/>
      <c r="BK6" s="42" t="s">
        <v>19833</v>
      </c>
      <c r="BL6" s="39" t="s">
        <v>19834</v>
      </c>
      <c r="BP6" s="39"/>
    </row>
    <row r="7" spans="1:68" x14ac:dyDescent="0.3">
      <c r="A7" s="48" t="s">
        <v>5571</v>
      </c>
      <c r="B7" s="39">
        <v>2020</v>
      </c>
      <c r="C7" s="39" t="s">
        <v>13977</v>
      </c>
      <c r="E7" s="39" t="s">
        <v>5453</v>
      </c>
      <c r="F7" s="39" t="s">
        <v>11281</v>
      </c>
      <c r="G7" s="39" t="s">
        <v>10665</v>
      </c>
      <c r="H7" s="39" t="s">
        <v>9344</v>
      </c>
      <c r="J7" s="39" t="s">
        <v>9344</v>
      </c>
      <c r="K7" s="39" t="s">
        <v>10665</v>
      </c>
      <c r="M7" s="39" t="s">
        <v>12322</v>
      </c>
      <c r="P7" s="40"/>
      <c r="Q7" s="39" t="s">
        <v>33185</v>
      </c>
      <c r="R7" s="39" t="s">
        <v>12446</v>
      </c>
      <c r="U7" s="39" t="s">
        <v>29413</v>
      </c>
      <c r="V7" s="39" t="s">
        <v>10824</v>
      </c>
      <c r="AJ7" s="40" t="s">
        <v>13995</v>
      </c>
      <c r="AL7" s="39" t="s">
        <v>14754</v>
      </c>
      <c r="AM7" s="39" t="s">
        <v>13987</v>
      </c>
      <c r="AN7" s="39" t="s">
        <v>14969</v>
      </c>
      <c r="AO7" t="s">
        <v>13996</v>
      </c>
      <c r="AP7" s="39" t="s">
        <v>13997</v>
      </c>
      <c r="AQ7" s="39">
        <v>7</v>
      </c>
      <c r="AR7" s="39">
        <v>2</v>
      </c>
      <c r="AT7" s="39" t="s">
        <v>33171</v>
      </c>
      <c r="AV7" s="39" t="s">
        <v>10873</v>
      </c>
      <c r="AW7" s="39" t="s">
        <v>11234</v>
      </c>
      <c r="AX7" s="41" t="s">
        <v>12287</v>
      </c>
      <c r="AY7" s="41"/>
      <c r="AZ7" s="42"/>
      <c r="BA7" s="42"/>
      <c r="BC7" s="43"/>
      <c r="BD7" s="39" t="s">
        <v>5606</v>
      </c>
      <c r="BE7" s="39" t="s">
        <v>5605</v>
      </c>
      <c r="BF7" s="39" t="s">
        <v>385</v>
      </c>
      <c r="BG7" s="39" t="s">
        <v>5781</v>
      </c>
      <c r="BJ7" s="41" t="s">
        <v>10995</v>
      </c>
      <c r="BK7" s="43" t="s">
        <v>14636</v>
      </c>
      <c r="BL7" s="53" t="s">
        <v>19953</v>
      </c>
      <c r="BP7" s="39"/>
    </row>
    <row r="8" spans="1:68" x14ac:dyDescent="0.3">
      <c r="A8" s="62" t="s">
        <v>9066</v>
      </c>
      <c r="B8" s="39">
        <v>2002</v>
      </c>
      <c r="C8" s="39" t="s">
        <v>11180</v>
      </c>
      <c r="E8" s="39" t="s">
        <v>4864</v>
      </c>
      <c r="P8" s="40"/>
      <c r="Q8" s="39" t="s">
        <v>11270</v>
      </c>
      <c r="R8" s="39" t="s">
        <v>11271</v>
      </c>
      <c r="U8" s="39" t="s">
        <v>29221</v>
      </c>
      <c r="AI8" s="39" t="s">
        <v>11272</v>
      </c>
      <c r="AJ8" s="40"/>
      <c r="AO8" t="s">
        <v>14840</v>
      </c>
      <c r="AP8" s="39" t="s">
        <v>14841</v>
      </c>
      <c r="AQ8" s="41"/>
      <c r="AV8" s="39" t="s">
        <v>10869</v>
      </c>
      <c r="AW8" s="39" t="s">
        <v>11269</v>
      </c>
      <c r="AX8" s="41" t="s">
        <v>11179</v>
      </c>
      <c r="AZ8" s="42" t="s">
        <v>10875</v>
      </c>
      <c r="BA8" s="42" t="s">
        <v>10875</v>
      </c>
      <c r="BC8" s="43"/>
      <c r="BD8" s="39" t="s">
        <v>7875</v>
      </c>
      <c r="BE8" s="39" t="s">
        <v>9065</v>
      </c>
      <c r="BF8" s="39" t="s">
        <v>27</v>
      </c>
      <c r="BJ8" s="41" t="s">
        <v>10995</v>
      </c>
      <c r="BK8" s="43" t="s">
        <v>23369</v>
      </c>
      <c r="BL8" s="53" t="s">
        <v>23370</v>
      </c>
      <c r="BP8" s="39"/>
    </row>
    <row r="9" spans="1:68" x14ac:dyDescent="0.3">
      <c r="A9" s="48" t="s">
        <v>5731</v>
      </c>
      <c r="B9" s="39">
        <v>2018</v>
      </c>
      <c r="C9" s="71" t="s">
        <v>9326</v>
      </c>
      <c r="D9" s="71"/>
      <c r="E9" s="39" t="s">
        <v>4850</v>
      </c>
      <c r="F9" s="39" t="s">
        <v>11281</v>
      </c>
      <c r="G9" s="39" t="s">
        <v>9327</v>
      </c>
      <c r="H9" s="39" t="s">
        <v>9344</v>
      </c>
      <c r="J9" s="39" t="s">
        <v>9344</v>
      </c>
      <c r="K9" s="39" t="s">
        <v>9327</v>
      </c>
      <c r="M9" s="39" t="s">
        <v>12322</v>
      </c>
      <c r="P9" s="40"/>
      <c r="Q9" s="39" t="s">
        <v>9328</v>
      </c>
      <c r="R9" s="52" t="s">
        <v>9329</v>
      </c>
      <c r="S9" s="52"/>
      <c r="U9" s="39" t="s">
        <v>29083</v>
      </c>
      <c r="V9" s="39" t="s">
        <v>10824</v>
      </c>
      <c r="AJ9" s="40"/>
      <c r="AN9" s="39" t="s">
        <v>14846</v>
      </c>
      <c r="AO9" t="s">
        <v>14925</v>
      </c>
      <c r="AV9" s="39" t="s">
        <v>10873</v>
      </c>
      <c r="AX9" s="41" t="s">
        <v>9325</v>
      </c>
      <c r="AY9" s="41"/>
      <c r="AZ9" s="42"/>
      <c r="BA9" s="42"/>
      <c r="BC9" s="43">
        <v>6</v>
      </c>
      <c r="BD9" s="39" t="s">
        <v>5730</v>
      </c>
      <c r="BE9" s="39" t="s">
        <v>5729</v>
      </c>
      <c r="BF9" s="39" t="s">
        <v>49</v>
      </c>
      <c r="BG9" s="39" t="s">
        <v>25</v>
      </c>
      <c r="BI9" s="39" t="s">
        <v>5794</v>
      </c>
      <c r="BJ9" s="41" t="s">
        <v>10995</v>
      </c>
      <c r="BK9" s="43" t="s">
        <v>21191</v>
      </c>
      <c r="BL9" s="53" t="s">
        <v>21192</v>
      </c>
      <c r="BP9" s="39"/>
    </row>
    <row r="10" spans="1:68" x14ac:dyDescent="0.3">
      <c r="A10" s="39" t="s">
        <v>13780</v>
      </c>
      <c r="B10" s="45">
        <v>2002</v>
      </c>
      <c r="C10" s="39" t="s">
        <v>13781</v>
      </c>
      <c r="E10" s="39" t="s">
        <v>4918</v>
      </c>
      <c r="F10" s="39" t="s">
        <v>11215</v>
      </c>
      <c r="G10" s="39" t="s">
        <v>19788</v>
      </c>
      <c r="P10" s="40"/>
      <c r="Q10" s="39" t="s">
        <v>14721</v>
      </c>
      <c r="R10" s="39" t="s">
        <v>13899</v>
      </c>
      <c r="U10" s="39" t="s">
        <v>29485</v>
      </c>
      <c r="AJ10" s="40"/>
      <c r="AK10" s="39" t="s">
        <v>14764</v>
      </c>
      <c r="AL10" s="39" t="s">
        <v>14761</v>
      </c>
      <c r="AM10" s="39" t="s">
        <v>14984</v>
      </c>
      <c r="AN10" s="39" t="s">
        <v>14985</v>
      </c>
      <c r="AO10" t="s">
        <v>19823</v>
      </c>
      <c r="AP10" s="39" t="s">
        <v>19822</v>
      </c>
      <c r="AT10" s="39" t="s">
        <v>33176</v>
      </c>
      <c r="AV10" s="39" t="s">
        <v>10873</v>
      </c>
      <c r="AW10" s="39" t="s">
        <v>11234</v>
      </c>
      <c r="AX10" s="41" t="s">
        <v>19787</v>
      </c>
      <c r="AY10" s="42"/>
      <c r="AZ10" s="42"/>
      <c r="BA10" s="42"/>
      <c r="BB10" s="42">
        <v>21</v>
      </c>
      <c r="BC10" s="42">
        <v>8</v>
      </c>
      <c r="BI10" s="42"/>
      <c r="BK10" s="42" t="s">
        <v>14635</v>
      </c>
      <c r="BL10" s="39" t="s">
        <v>20192</v>
      </c>
      <c r="BP10" s="39"/>
    </row>
    <row r="11" spans="1:68" x14ac:dyDescent="0.3">
      <c r="A11" s="48" t="s">
        <v>972</v>
      </c>
      <c r="B11" s="39">
        <v>2006</v>
      </c>
      <c r="C11" s="39" t="s">
        <v>12480</v>
      </c>
      <c r="E11" s="39" t="s">
        <v>4859</v>
      </c>
      <c r="F11" s="39" t="s">
        <v>11215</v>
      </c>
      <c r="G11" s="39" t="s">
        <v>19750</v>
      </c>
      <c r="P11" s="40"/>
      <c r="Q11" s="39"/>
      <c r="R11" s="39" t="s">
        <v>12342</v>
      </c>
      <c r="U11" s="39" t="s">
        <v>29503</v>
      </c>
      <c r="AJ11" s="40"/>
      <c r="AK11" s="39" t="s">
        <v>14764</v>
      </c>
      <c r="AL11" s="39" t="s">
        <v>14762</v>
      </c>
      <c r="AM11" s="39" t="s">
        <v>12127</v>
      </c>
      <c r="AN11" s="39" t="s">
        <v>12100</v>
      </c>
      <c r="AO11" t="s">
        <v>19806</v>
      </c>
      <c r="AP11" s="39" t="s">
        <v>19805</v>
      </c>
      <c r="AV11" s="39" t="s">
        <v>10873</v>
      </c>
      <c r="AW11" s="39" t="s">
        <v>11234</v>
      </c>
      <c r="AX11" s="41" t="s">
        <v>14810</v>
      </c>
      <c r="AZ11" s="42" t="s">
        <v>10874</v>
      </c>
      <c r="BA11" s="42" t="s">
        <v>10874</v>
      </c>
      <c r="BB11" s="42">
        <v>22</v>
      </c>
      <c r="BC11" s="43">
        <v>9</v>
      </c>
      <c r="BD11" s="39" t="s">
        <v>973</v>
      </c>
      <c r="BE11" s="39" t="s">
        <v>974</v>
      </c>
      <c r="BF11" s="39" t="s">
        <v>233</v>
      </c>
      <c r="BG11" s="39" t="s">
        <v>975</v>
      </c>
      <c r="BI11" s="39" t="s">
        <v>18</v>
      </c>
      <c r="BJ11" s="41" t="s">
        <v>10995</v>
      </c>
      <c r="BK11" s="43" t="s">
        <v>20015</v>
      </c>
      <c r="BL11" s="53" t="s">
        <v>20016</v>
      </c>
      <c r="BP11" s="39"/>
    </row>
    <row r="12" spans="1:68" x14ac:dyDescent="0.3">
      <c r="A12" s="39" t="s">
        <v>12970</v>
      </c>
      <c r="B12" s="39">
        <v>2014</v>
      </c>
      <c r="C12" s="39" t="s">
        <v>33116</v>
      </c>
      <c r="P12" s="40"/>
      <c r="Q12" s="39"/>
      <c r="U12" s="39" t="s">
        <v>29416</v>
      </c>
      <c r="AJ12" s="40"/>
      <c r="AO12" t="s">
        <v>11047</v>
      </c>
      <c r="AV12" s="39" t="s">
        <v>10867</v>
      </c>
      <c r="AW12" s="39" t="s">
        <v>13751</v>
      </c>
      <c r="AX12" s="41" t="s">
        <v>12971</v>
      </c>
      <c r="AZ12" s="42"/>
      <c r="BA12" s="42"/>
      <c r="BC12" s="43"/>
      <c r="BI12" s="42"/>
      <c r="BJ12" s="41"/>
      <c r="BK12" s="43" t="s">
        <v>22104</v>
      </c>
      <c r="BL12" s="53" t="s">
        <v>22105</v>
      </c>
      <c r="BP12" s="39"/>
    </row>
    <row r="13" spans="1:68" x14ac:dyDescent="0.3">
      <c r="A13" s="39" t="s">
        <v>11370</v>
      </c>
      <c r="B13" s="39">
        <v>2011</v>
      </c>
      <c r="C13" s="39" t="s">
        <v>11371</v>
      </c>
      <c r="P13" s="40"/>
      <c r="Q13" s="39"/>
      <c r="U13" s="39" t="s">
        <v>28929</v>
      </c>
      <c r="AJ13" s="40"/>
      <c r="AK13" s="39" t="s">
        <v>14777</v>
      </c>
      <c r="AO13" t="s">
        <v>11047</v>
      </c>
      <c r="AW13" s="39" t="s">
        <v>28630</v>
      </c>
      <c r="AX13" s="41" t="s">
        <v>11372</v>
      </c>
      <c r="AY13" s="41" t="s">
        <v>10879</v>
      </c>
      <c r="AZ13" s="43"/>
      <c r="BA13" s="43"/>
      <c r="BB13" s="43"/>
      <c r="BC13" s="43"/>
      <c r="BD13" s="43"/>
      <c r="BE13" s="43"/>
      <c r="BI13" s="43"/>
      <c r="BK13" s="42" t="s">
        <v>22387</v>
      </c>
      <c r="BL13" s="39" t="s">
        <v>22388</v>
      </c>
      <c r="BP13" s="39"/>
    </row>
    <row r="14" spans="1:68" x14ac:dyDescent="0.3">
      <c r="A14" s="39" t="s">
        <v>10742</v>
      </c>
      <c r="B14" s="39">
        <v>2012</v>
      </c>
      <c r="C14" s="39" t="s">
        <v>28814</v>
      </c>
      <c r="P14" s="40"/>
      <c r="Q14" s="39"/>
      <c r="U14" s="39" t="s">
        <v>28903</v>
      </c>
      <c r="Z14" s="39" t="s">
        <v>12948</v>
      </c>
      <c r="AJ14" s="40"/>
      <c r="AK14" s="39" t="s">
        <v>19685</v>
      </c>
      <c r="AM14" s="42" t="s">
        <v>13914</v>
      </c>
      <c r="AN14" s="42" t="s">
        <v>13914</v>
      </c>
      <c r="AO14" t="s">
        <v>33227</v>
      </c>
      <c r="AP14" s="39" t="s">
        <v>33087</v>
      </c>
      <c r="AV14" s="39" t="s">
        <v>10873</v>
      </c>
      <c r="AW14" s="39" t="s">
        <v>28525</v>
      </c>
      <c r="AX14" s="41" t="s">
        <v>12949</v>
      </c>
      <c r="AZ14" s="42" t="s">
        <v>10874</v>
      </c>
      <c r="BA14" s="42" t="s">
        <v>10874</v>
      </c>
      <c r="BC14" s="43"/>
      <c r="BD14" s="39"/>
      <c r="BE14" s="39"/>
      <c r="BJ14" s="41" t="s">
        <v>10995</v>
      </c>
      <c r="BK14" s="43" t="s">
        <v>22279</v>
      </c>
      <c r="BL14" s="53" t="s">
        <v>22280</v>
      </c>
      <c r="BP14" s="39"/>
    </row>
    <row r="15" spans="1:68" x14ac:dyDescent="0.3">
      <c r="A15" s="62" t="s">
        <v>8659</v>
      </c>
      <c r="B15" s="39">
        <v>2004</v>
      </c>
      <c r="C15" s="39" t="s">
        <v>9335</v>
      </c>
      <c r="E15" s="39" t="s">
        <v>4864</v>
      </c>
      <c r="G15" s="39" t="s">
        <v>9336</v>
      </c>
      <c r="H15" s="39" t="s">
        <v>4861</v>
      </c>
      <c r="J15" s="39" t="s">
        <v>9337</v>
      </c>
      <c r="K15" s="39" t="s">
        <v>9344</v>
      </c>
      <c r="P15" s="40"/>
      <c r="Q15" s="39" t="s">
        <v>9339</v>
      </c>
      <c r="R15" s="52" t="s">
        <v>9338</v>
      </c>
      <c r="S15" s="52"/>
      <c r="U15" s="39" t="s">
        <v>28840</v>
      </c>
      <c r="V15" s="39" t="s">
        <v>10824</v>
      </c>
      <c r="W15" s="39" t="s">
        <v>12486</v>
      </c>
      <c r="AJ15" s="40"/>
      <c r="AK15" s="39" t="s">
        <v>13133</v>
      </c>
      <c r="AO15" t="s">
        <v>33228</v>
      </c>
      <c r="AV15" s="39" t="s">
        <v>10873</v>
      </c>
      <c r="AW15" s="39" t="s">
        <v>28541</v>
      </c>
      <c r="AX15" s="41" t="s">
        <v>9340</v>
      </c>
      <c r="AY15" s="39" t="s">
        <v>10879</v>
      </c>
      <c r="AZ15" s="42" t="s">
        <v>10932</v>
      </c>
      <c r="BA15" s="42" t="s">
        <v>10933</v>
      </c>
      <c r="BC15" s="43">
        <v>5</v>
      </c>
      <c r="BD15" s="39" t="s">
        <v>8658</v>
      </c>
      <c r="BE15" s="39" t="s">
        <v>8657</v>
      </c>
      <c r="BF15" s="39" t="s">
        <v>1861</v>
      </c>
      <c r="BJ15" s="41" t="s">
        <v>10995</v>
      </c>
      <c r="BK15" s="43" t="s">
        <v>23120</v>
      </c>
      <c r="BL15" s="53" t="s">
        <v>23121</v>
      </c>
      <c r="BP15" s="39"/>
    </row>
    <row r="16" spans="1:68" x14ac:dyDescent="0.3">
      <c r="A16" s="46" t="s">
        <v>1528</v>
      </c>
      <c r="B16" s="39">
        <v>2002</v>
      </c>
      <c r="C16" s="48" t="s">
        <v>10692</v>
      </c>
      <c r="D16" s="48"/>
      <c r="E16" s="39" t="s">
        <v>4864</v>
      </c>
      <c r="G16" s="39" t="s">
        <v>10693</v>
      </c>
      <c r="H16" s="39" t="s">
        <v>10694</v>
      </c>
      <c r="J16" s="39" t="s">
        <v>4862</v>
      </c>
      <c r="K16" s="39" t="s">
        <v>10695</v>
      </c>
      <c r="P16" s="40"/>
      <c r="Q16" s="39" t="s">
        <v>10696</v>
      </c>
      <c r="R16" s="39" t="s">
        <v>10690</v>
      </c>
      <c r="U16" s="39" t="s">
        <v>29148</v>
      </c>
      <c r="V16" s="39" t="s">
        <v>10824</v>
      </c>
      <c r="Z16" s="39" t="s">
        <v>12948</v>
      </c>
      <c r="AJ16" s="40"/>
      <c r="AO16" t="s">
        <v>11047</v>
      </c>
      <c r="AP16" s="39" t="s">
        <v>33083</v>
      </c>
      <c r="AV16" s="39" t="s">
        <v>10873</v>
      </c>
      <c r="AW16" s="39" t="s">
        <v>11234</v>
      </c>
      <c r="AX16" s="41" t="s">
        <v>12950</v>
      </c>
      <c r="AY16" s="41"/>
      <c r="AZ16" s="42"/>
      <c r="BA16" s="42"/>
      <c r="BC16" s="43"/>
      <c r="BD16" s="39" t="s">
        <v>1529</v>
      </c>
      <c r="BE16" s="39" t="s">
        <v>1530</v>
      </c>
      <c r="BF16" s="39" t="s">
        <v>80</v>
      </c>
      <c r="BG16" s="39" t="s">
        <v>1531</v>
      </c>
      <c r="BI16" s="39" t="s">
        <v>18</v>
      </c>
      <c r="BJ16" s="41" t="s">
        <v>10995</v>
      </c>
      <c r="BK16" s="43" t="s">
        <v>23383</v>
      </c>
      <c r="BL16" s="53" t="s">
        <v>23384</v>
      </c>
      <c r="BP16" s="39"/>
    </row>
    <row r="17" spans="1:64" s="39" customFormat="1" x14ac:dyDescent="0.3">
      <c r="A17" s="39" t="s">
        <v>10857</v>
      </c>
      <c r="B17" s="39">
        <v>2023</v>
      </c>
      <c r="C17" s="39" t="s">
        <v>10860</v>
      </c>
      <c r="E17" s="39" t="s">
        <v>9712</v>
      </c>
      <c r="F17" s="39" t="s">
        <v>10824</v>
      </c>
      <c r="G17" s="39" t="s">
        <v>19694</v>
      </c>
      <c r="P17" s="40"/>
      <c r="Q17" s="39" t="s">
        <v>10858</v>
      </c>
      <c r="R17" s="39" t="s">
        <v>12352</v>
      </c>
      <c r="U17" s="39" t="s">
        <v>29553</v>
      </c>
      <c r="V17" s="39" t="s">
        <v>10824</v>
      </c>
      <c r="W17" s="39" t="s">
        <v>10865</v>
      </c>
      <c r="X17" s="39" t="s">
        <v>9315</v>
      </c>
      <c r="Y17" s="67" t="s">
        <v>10834</v>
      </c>
      <c r="AC17" s="39" t="s">
        <v>12353</v>
      </c>
      <c r="AG17" s="39" t="s">
        <v>10833</v>
      </c>
      <c r="AI17" s="39" t="s">
        <v>10859</v>
      </c>
      <c r="AJ17" s="40"/>
      <c r="AK17" s="39" t="s">
        <v>14777</v>
      </c>
      <c r="AL17" s="39" t="s">
        <v>14754</v>
      </c>
      <c r="AM17" s="39" t="s">
        <v>14991</v>
      </c>
      <c r="AN17" s="39" t="s">
        <v>14988</v>
      </c>
      <c r="AO17" t="s">
        <v>11047</v>
      </c>
      <c r="AP17" s="39" t="s">
        <v>24368</v>
      </c>
      <c r="AT17" s="39" t="s">
        <v>27554</v>
      </c>
      <c r="AV17" s="39" t="s">
        <v>10873</v>
      </c>
      <c r="AW17" s="39" t="s">
        <v>11234</v>
      </c>
      <c r="AX17" s="41" t="s">
        <v>12302</v>
      </c>
      <c r="AZ17" s="42"/>
      <c r="BA17" s="42"/>
      <c r="BB17" s="42"/>
      <c r="BC17" s="43"/>
      <c r="BJ17" s="41" t="s">
        <v>10995</v>
      </c>
      <c r="BK17" s="43" t="s">
        <v>20086</v>
      </c>
      <c r="BL17" s="53" t="s">
        <v>20087</v>
      </c>
    </row>
    <row r="18" spans="1:64" s="39" customFormat="1" x14ac:dyDescent="0.3">
      <c r="A18" s="39" t="s">
        <v>12903</v>
      </c>
      <c r="B18" s="39">
        <v>2005</v>
      </c>
      <c r="P18" s="40"/>
      <c r="U18" s="39" t="s">
        <v>29251</v>
      </c>
      <c r="AJ18" s="40"/>
      <c r="AO18" t="s">
        <v>11047</v>
      </c>
      <c r="AV18" s="39" t="s">
        <v>10873</v>
      </c>
      <c r="AW18" s="39" t="s">
        <v>11234</v>
      </c>
      <c r="AX18" s="41" t="s">
        <v>13238</v>
      </c>
      <c r="AZ18" s="42"/>
      <c r="BA18" s="42"/>
      <c r="BB18" s="42"/>
      <c r="BC18" s="43"/>
      <c r="BD18" s="42"/>
      <c r="BE18" s="42"/>
      <c r="BI18" s="42"/>
      <c r="BJ18" s="41"/>
      <c r="BK18" s="43" t="s">
        <v>23115</v>
      </c>
      <c r="BL18" s="53" t="s">
        <v>23110</v>
      </c>
    </row>
    <row r="19" spans="1:64" s="39" customFormat="1" x14ac:dyDescent="0.3">
      <c r="A19" s="44" t="s">
        <v>6004</v>
      </c>
      <c r="B19" s="39">
        <v>1991</v>
      </c>
      <c r="C19" s="39" t="s">
        <v>10668</v>
      </c>
      <c r="E19" s="39" t="s">
        <v>4918</v>
      </c>
      <c r="G19" s="39" t="s">
        <v>10669</v>
      </c>
      <c r="H19" s="39" t="s">
        <v>9344</v>
      </c>
      <c r="J19" s="39" t="s">
        <v>9344</v>
      </c>
      <c r="K19" s="39" t="s">
        <v>10669</v>
      </c>
      <c r="P19" s="40"/>
      <c r="Q19" s="39" t="s">
        <v>10670</v>
      </c>
      <c r="R19" s="39" t="s">
        <v>10671</v>
      </c>
      <c r="U19" s="39" t="s">
        <v>29592</v>
      </c>
      <c r="V19" s="39" t="s">
        <v>10824</v>
      </c>
      <c r="Z19" s="39" t="s">
        <v>12127</v>
      </c>
      <c r="AJ19" s="40"/>
      <c r="AK19" s="39" t="s">
        <v>13133</v>
      </c>
      <c r="AL19" s="39" t="s">
        <v>14754</v>
      </c>
      <c r="AO19" t="s">
        <v>11047</v>
      </c>
      <c r="AT19" s="39" t="s">
        <v>12996</v>
      </c>
      <c r="AV19" s="39" t="s">
        <v>10873</v>
      </c>
      <c r="AW19" s="39" t="s">
        <v>11234</v>
      </c>
      <c r="AX19" s="41" t="s">
        <v>19522</v>
      </c>
      <c r="AY19" s="41"/>
      <c r="AZ19" s="42"/>
      <c r="BA19" s="42"/>
      <c r="BB19" s="42"/>
      <c r="BC19" s="43"/>
      <c r="BJ19" s="41" t="s">
        <v>10995</v>
      </c>
      <c r="BK19" s="43" t="s">
        <v>19924</v>
      </c>
      <c r="BL19" s="53" t="s">
        <v>19925</v>
      </c>
    </row>
    <row r="20" spans="1:64" s="39" customFormat="1" x14ac:dyDescent="0.3">
      <c r="A20" s="39" t="s">
        <v>12980</v>
      </c>
      <c r="B20" s="39">
        <v>2011</v>
      </c>
      <c r="C20" s="39" t="s">
        <v>19668</v>
      </c>
      <c r="G20" s="39" t="s">
        <v>19669</v>
      </c>
      <c r="P20" s="40"/>
      <c r="U20" s="39" t="s">
        <v>29051</v>
      </c>
      <c r="AJ20" s="40"/>
      <c r="AO20" t="s">
        <v>11047</v>
      </c>
      <c r="AV20" s="39" t="s">
        <v>10873</v>
      </c>
      <c r="AW20" s="39" t="s">
        <v>11234</v>
      </c>
      <c r="AX20" s="41" t="s">
        <v>13079</v>
      </c>
      <c r="AZ20" s="42"/>
      <c r="BA20" s="42"/>
      <c r="BB20" s="42"/>
      <c r="BC20" s="43"/>
      <c r="BD20" s="42"/>
      <c r="BE20" s="42"/>
      <c r="BI20" s="42"/>
      <c r="BJ20" s="41"/>
      <c r="BK20" s="43" t="s">
        <v>22430</v>
      </c>
      <c r="BL20" s="53" t="e">
        <v>#REF!</v>
      </c>
    </row>
    <row r="21" spans="1:64" s="39" customFormat="1" x14ac:dyDescent="0.3">
      <c r="A21" s="39" t="s">
        <v>12982</v>
      </c>
      <c r="B21" s="39">
        <v>2011</v>
      </c>
      <c r="C21" s="39" t="s">
        <v>19631</v>
      </c>
      <c r="G21" s="39" t="s">
        <v>19632</v>
      </c>
      <c r="P21" s="40"/>
      <c r="U21" s="39" t="s">
        <v>29543</v>
      </c>
      <c r="AJ21" s="40"/>
      <c r="AK21" s="39" t="s">
        <v>19593</v>
      </c>
      <c r="AL21" s="39" t="s">
        <v>14754</v>
      </c>
      <c r="AO21" t="s">
        <v>11047</v>
      </c>
      <c r="AV21" s="39" t="s">
        <v>10873</v>
      </c>
      <c r="AW21" s="39" t="s">
        <v>11234</v>
      </c>
      <c r="AX21" s="41" t="s">
        <v>12983</v>
      </c>
      <c r="AZ21" s="42"/>
      <c r="BA21" s="42"/>
      <c r="BB21" s="42"/>
      <c r="BC21" s="43"/>
      <c r="BD21" s="42"/>
      <c r="BE21" s="42"/>
      <c r="BI21" s="42"/>
      <c r="BJ21" s="41"/>
      <c r="BK21" s="43" t="s">
        <v>19983</v>
      </c>
      <c r="BL21" s="53" t="e">
        <v>#REF!</v>
      </c>
    </row>
    <row r="22" spans="1:64" s="39" customFormat="1" x14ac:dyDescent="0.3">
      <c r="A22" s="33" t="s">
        <v>14015</v>
      </c>
      <c r="B22" s="47">
        <v>2012</v>
      </c>
      <c r="C22" s="39" t="s">
        <v>19673</v>
      </c>
      <c r="G22" s="39" t="s">
        <v>19674</v>
      </c>
      <c r="P22" s="40"/>
      <c r="T22" s="39" t="s">
        <v>14044</v>
      </c>
      <c r="AJ22" s="40"/>
      <c r="AO22" t="s">
        <v>11047</v>
      </c>
      <c r="AV22" s="39" t="s">
        <v>10873</v>
      </c>
      <c r="AW22" s="39" t="s">
        <v>11234</v>
      </c>
      <c r="AX22" s="41" t="s">
        <v>14040</v>
      </c>
      <c r="AY22" s="42"/>
      <c r="AZ22" s="42"/>
      <c r="BA22" s="42"/>
      <c r="BB22" s="42"/>
      <c r="BC22" s="42"/>
      <c r="BD22" s="42"/>
      <c r="BE22" s="42"/>
      <c r="BI22" s="42"/>
      <c r="BK22" s="42" t="s">
        <v>14750</v>
      </c>
      <c r="BL22" s="39" t="e">
        <v>#REF!</v>
      </c>
    </row>
    <row r="23" spans="1:64" s="39" customFormat="1" x14ac:dyDescent="0.3">
      <c r="A23" s="39" t="s">
        <v>12978</v>
      </c>
      <c r="B23" s="39">
        <v>2012</v>
      </c>
      <c r="C23" s="39" t="s">
        <v>19627</v>
      </c>
      <c r="G23" s="39" t="s">
        <v>19628</v>
      </c>
      <c r="P23" s="40"/>
      <c r="U23" s="39" t="s">
        <v>29595</v>
      </c>
      <c r="AJ23" s="40"/>
      <c r="AK23" s="39" t="s">
        <v>13133</v>
      </c>
      <c r="AL23" s="39" t="s">
        <v>14754</v>
      </c>
      <c r="AO23" t="s">
        <v>11047</v>
      </c>
      <c r="AV23" s="39" t="s">
        <v>10873</v>
      </c>
      <c r="AW23" s="39" t="s">
        <v>11234</v>
      </c>
      <c r="AX23" s="41" t="s">
        <v>12979</v>
      </c>
      <c r="AZ23" s="42"/>
      <c r="BA23" s="42"/>
      <c r="BB23" s="42"/>
      <c r="BC23" s="43"/>
      <c r="BD23" s="42"/>
      <c r="BE23" s="42"/>
      <c r="BI23" s="42"/>
      <c r="BJ23" s="41"/>
      <c r="BK23" s="43" t="s">
        <v>19920</v>
      </c>
      <c r="BL23" s="53" t="e">
        <v>#REF!</v>
      </c>
    </row>
    <row r="24" spans="1:64" s="39" customFormat="1" x14ac:dyDescent="0.3">
      <c r="A24" s="33" t="s">
        <v>7643</v>
      </c>
      <c r="B24" s="47">
        <v>2012</v>
      </c>
      <c r="C24" s="39" t="s">
        <v>28813</v>
      </c>
      <c r="P24" s="40"/>
      <c r="T24" s="39" t="s">
        <v>14044</v>
      </c>
      <c r="U24" s="39" t="s">
        <v>28916</v>
      </c>
      <c r="AJ24" s="40"/>
      <c r="AK24" s="39" t="s">
        <v>14777</v>
      </c>
      <c r="AO24" t="s">
        <v>11047</v>
      </c>
      <c r="AV24" s="39" t="s">
        <v>10873</v>
      </c>
      <c r="AW24" s="39" t="s">
        <v>11234</v>
      </c>
      <c r="AX24" s="41" t="s">
        <v>14041</v>
      </c>
      <c r="AY24" s="42"/>
      <c r="AZ24" s="42"/>
      <c r="BA24" s="42"/>
      <c r="BB24" s="42"/>
      <c r="BC24" s="42"/>
      <c r="BD24" s="42"/>
      <c r="BE24" s="42"/>
      <c r="BI24" s="42"/>
      <c r="BK24" s="42" t="s">
        <v>14751</v>
      </c>
      <c r="BL24" s="39" t="s">
        <v>22280</v>
      </c>
    </row>
    <row r="25" spans="1:64" s="39" customFormat="1" x14ac:dyDescent="0.3">
      <c r="A25" s="33" t="s">
        <v>14014</v>
      </c>
      <c r="B25" s="47">
        <v>2012</v>
      </c>
      <c r="C25" s="39" t="s">
        <v>19671</v>
      </c>
      <c r="G25" s="39" t="s">
        <v>19672</v>
      </c>
      <c r="P25" s="40"/>
      <c r="T25" s="39" t="s">
        <v>14044</v>
      </c>
      <c r="AJ25" s="40"/>
      <c r="AO25" t="s">
        <v>11047</v>
      </c>
      <c r="AV25" s="39" t="s">
        <v>10873</v>
      </c>
      <c r="AW25" s="39" t="s">
        <v>11234</v>
      </c>
      <c r="AX25" s="41" t="s">
        <v>14039</v>
      </c>
      <c r="AY25" s="42"/>
      <c r="AZ25" s="42"/>
      <c r="BA25" s="42"/>
      <c r="BB25" s="42"/>
      <c r="BC25" s="42"/>
      <c r="BD25" s="42"/>
      <c r="BE25" s="42"/>
      <c r="BI25" s="42"/>
      <c r="BK25" s="42" t="s">
        <v>14749</v>
      </c>
      <c r="BL25" s="39" t="e">
        <v>#REF!</v>
      </c>
    </row>
    <row r="26" spans="1:64" s="39" customFormat="1" x14ac:dyDescent="0.3">
      <c r="A26" s="33" t="s">
        <v>6037</v>
      </c>
      <c r="B26" s="47">
        <v>2013</v>
      </c>
      <c r="C26" s="39" t="s">
        <v>19664</v>
      </c>
      <c r="G26" s="39" t="s">
        <v>19665</v>
      </c>
      <c r="P26" s="40"/>
      <c r="T26" s="39" t="s">
        <v>14044</v>
      </c>
      <c r="AJ26" s="40"/>
      <c r="AO26" t="s">
        <v>11047</v>
      </c>
      <c r="AV26" s="39" t="s">
        <v>10873</v>
      </c>
      <c r="AW26" s="39" t="s">
        <v>11234</v>
      </c>
      <c r="AX26" s="41" t="s">
        <v>14037</v>
      </c>
      <c r="AY26" s="42"/>
      <c r="AZ26" s="42"/>
      <c r="BA26" s="42"/>
      <c r="BB26" s="42"/>
      <c r="BC26" s="42"/>
      <c r="BD26" s="42"/>
      <c r="BE26" s="42"/>
      <c r="BI26" s="42"/>
      <c r="BK26" s="42" t="s">
        <v>14747</v>
      </c>
      <c r="BL26" s="39" t="e">
        <v>#REF!</v>
      </c>
    </row>
    <row r="27" spans="1:64" s="39" customFormat="1" x14ac:dyDescent="0.3">
      <c r="A27" s="39" t="s">
        <v>12973</v>
      </c>
      <c r="B27" s="39">
        <v>2017</v>
      </c>
      <c r="C27" s="39" t="s">
        <v>19592</v>
      </c>
      <c r="G27" s="39" t="s">
        <v>19748</v>
      </c>
      <c r="P27" s="40"/>
      <c r="U27" s="39" t="s">
        <v>29488</v>
      </c>
      <c r="AJ27" s="40"/>
      <c r="AK27" s="39" t="s">
        <v>19593</v>
      </c>
      <c r="AL27" s="39" t="s">
        <v>14754</v>
      </c>
      <c r="AO27" t="s">
        <v>11047</v>
      </c>
      <c r="AV27" s="39" t="s">
        <v>10873</v>
      </c>
      <c r="AW27" s="39" t="s">
        <v>11234</v>
      </c>
      <c r="AX27" s="41" t="s">
        <v>13098</v>
      </c>
      <c r="AZ27" s="42"/>
      <c r="BA27" s="42"/>
      <c r="BB27" s="42"/>
      <c r="BC27" s="43"/>
      <c r="BD27" s="42"/>
      <c r="BE27" s="42"/>
      <c r="BI27" s="42"/>
      <c r="BJ27" s="41"/>
      <c r="BK27" s="43" t="s">
        <v>19980</v>
      </c>
      <c r="BL27" s="53" t="e">
        <v>#REF!</v>
      </c>
    </row>
    <row r="28" spans="1:64" s="39" customFormat="1" x14ac:dyDescent="0.3">
      <c r="A28" s="39" t="s">
        <v>12975</v>
      </c>
      <c r="B28" s="39">
        <v>2018</v>
      </c>
      <c r="C28" s="39" t="s">
        <v>19579</v>
      </c>
      <c r="G28" s="39" t="s">
        <v>19580</v>
      </c>
      <c r="P28" s="40"/>
      <c r="U28" s="39" t="s">
        <v>29586</v>
      </c>
      <c r="AJ28" s="40"/>
      <c r="AK28" s="39" t="s">
        <v>14760</v>
      </c>
      <c r="AL28" s="39" t="s">
        <v>14754</v>
      </c>
      <c r="AO28" t="s">
        <v>11047</v>
      </c>
      <c r="AV28" s="39" t="s">
        <v>10873</v>
      </c>
      <c r="AW28" s="39" t="s">
        <v>11234</v>
      </c>
      <c r="AX28" s="41" t="s">
        <v>13077</v>
      </c>
      <c r="AZ28" s="42"/>
      <c r="BA28" s="42"/>
      <c r="BB28" s="42"/>
      <c r="BC28" s="43"/>
      <c r="BD28" s="42"/>
      <c r="BE28" s="42"/>
      <c r="BI28" s="42"/>
      <c r="BJ28" s="41"/>
      <c r="BK28" s="43" t="s">
        <v>19969</v>
      </c>
      <c r="BL28" s="53" t="e">
        <v>#REF!</v>
      </c>
    </row>
    <row r="29" spans="1:64" s="39" customFormat="1" x14ac:dyDescent="0.3">
      <c r="A29" s="33" t="s">
        <v>7993</v>
      </c>
      <c r="B29" s="47">
        <v>2019</v>
      </c>
      <c r="C29" s="39" t="s">
        <v>19723</v>
      </c>
      <c r="G29" s="39" t="s">
        <v>19621</v>
      </c>
      <c r="P29" s="40"/>
      <c r="T29" s="39" t="s">
        <v>14044</v>
      </c>
      <c r="U29" s="69"/>
      <c r="AJ29" s="40"/>
      <c r="AK29" s="39" t="s">
        <v>19622</v>
      </c>
      <c r="AL29" s="39" t="s">
        <v>14754</v>
      </c>
      <c r="AO29" t="s">
        <v>11047</v>
      </c>
      <c r="AV29" s="39" t="s">
        <v>10873</v>
      </c>
      <c r="AW29" s="39" t="s">
        <v>11234</v>
      </c>
      <c r="AX29" s="41" t="s">
        <v>13198</v>
      </c>
      <c r="AY29" s="42"/>
      <c r="AZ29" s="42"/>
      <c r="BA29" s="42"/>
      <c r="BB29" s="42"/>
      <c r="BC29" s="42"/>
      <c r="BD29" s="42"/>
      <c r="BE29" s="42"/>
      <c r="BI29" s="42"/>
      <c r="BK29" s="42" t="s">
        <v>14741</v>
      </c>
      <c r="BL29" s="39" t="s">
        <v>20125</v>
      </c>
    </row>
    <row r="30" spans="1:64" s="39" customFormat="1" x14ac:dyDescent="0.3">
      <c r="A30" s="39" t="s">
        <v>12981</v>
      </c>
      <c r="B30" s="39">
        <v>2000</v>
      </c>
      <c r="P30" s="40"/>
      <c r="U30" s="39" t="s">
        <v>29240</v>
      </c>
      <c r="AJ30" s="40"/>
      <c r="AO30" t="s">
        <v>11047</v>
      </c>
      <c r="AV30" s="39" t="s">
        <v>10873</v>
      </c>
      <c r="AW30" s="39" t="s">
        <v>11234</v>
      </c>
      <c r="AX30" s="41" t="s">
        <v>13080</v>
      </c>
      <c r="AZ30" s="42"/>
      <c r="BA30" s="42"/>
      <c r="BB30" s="42"/>
      <c r="BC30" s="43"/>
      <c r="BD30" s="42"/>
      <c r="BE30" s="42"/>
      <c r="BI30" s="42"/>
      <c r="BJ30" s="41"/>
      <c r="BK30" s="43" t="s">
        <v>23530</v>
      </c>
      <c r="BL30" s="53" t="s">
        <v>23531</v>
      </c>
    </row>
    <row r="31" spans="1:64" s="39" customFormat="1" x14ac:dyDescent="0.3">
      <c r="A31" s="48" t="s">
        <v>6133</v>
      </c>
      <c r="B31" s="39">
        <v>2010</v>
      </c>
      <c r="C31" s="39" t="s">
        <v>10648</v>
      </c>
      <c r="P31" s="40"/>
      <c r="Q31" s="39" t="s">
        <v>33194</v>
      </c>
      <c r="U31" s="39" t="s">
        <v>33195</v>
      </c>
      <c r="AJ31" s="40"/>
      <c r="AN31" s="39" t="s">
        <v>12100</v>
      </c>
      <c r="AO31" t="s">
        <v>33229</v>
      </c>
      <c r="AT31" s="39" t="s">
        <v>13042</v>
      </c>
      <c r="AV31" s="39" t="s">
        <v>10873</v>
      </c>
      <c r="AW31" s="41" t="s">
        <v>12977</v>
      </c>
      <c r="AX31" s="41" t="s">
        <v>9647</v>
      </c>
      <c r="AY31" s="39" t="s">
        <v>10879</v>
      </c>
      <c r="AZ31" s="42"/>
      <c r="BA31" s="42"/>
      <c r="BB31" s="42"/>
      <c r="BC31" s="43">
        <v>4</v>
      </c>
      <c r="BD31" s="39" t="s">
        <v>3068</v>
      </c>
      <c r="BE31" s="39" t="s">
        <v>3069</v>
      </c>
      <c r="BF31" s="39" t="s">
        <v>715</v>
      </c>
      <c r="BG31" s="39" t="s">
        <v>3070</v>
      </c>
      <c r="BI31" s="39" t="s">
        <v>45</v>
      </c>
      <c r="BJ31" s="41" t="s">
        <v>10995</v>
      </c>
      <c r="BK31" s="43" t="s">
        <v>22517</v>
      </c>
      <c r="BL31" s="53" t="s">
        <v>22518</v>
      </c>
    </row>
    <row r="32" spans="1:64" s="39" customFormat="1" x14ac:dyDescent="0.3">
      <c r="A32" s="48" t="s">
        <v>7693</v>
      </c>
      <c r="B32" s="39">
        <v>2000</v>
      </c>
      <c r="C32" s="39" t="s">
        <v>13263</v>
      </c>
      <c r="E32" s="39" t="s">
        <v>4864</v>
      </c>
      <c r="G32" s="39" t="s">
        <v>5929</v>
      </c>
      <c r="P32" s="40"/>
      <c r="Q32" s="39" t="s">
        <v>12340</v>
      </c>
      <c r="R32" s="39" t="s">
        <v>12341</v>
      </c>
      <c r="U32" s="39" t="s">
        <v>31744</v>
      </c>
      <c r="Y32" s="39" t="s">
        <v>10861</v>
      </c>
      <c r="AJ32" s="40"/>
      <c r="AK32" s="39" t="s">
        <v>31733</v>
      </c>
      <c r="AO32" t="s">
        <v>33230</v>
      </c>
      <c r="AP32" s="39" t="s">
        <v>33082</v>
      </c>
      <c r="AV32" s="39" t="s">
        <v>10873</v>
      </c>
      <c r="AW32" s="39" t="s">
        <v>31689</v>
      </c>
      <c r="AX32" s="41" t="s">
        <v>9878</v>
      </c>
      <c r="AY32" s="39" t="s">
        <v>10879</v>
      </c>
      <c r="AZ32" s="42"/>
      <c r="BA32" s="42"/>
      <c r="BB32" s="42"/>
      <c r="BC32" s="43">
        <v>9</v>
      </c>
      <c r="BD32" s="39" t="s">
        <v>7692</v>
      </c>
      <c r="BE32" s="39" t="s">
        <v>7691</v>
      </c>
      <c r="BF32" s="39" t="s">
        <v>4352</v>
      </c>
      <c r="BJ32" s="41" t="s">
        <v>10995</v>
      </c>
      <c r="BK32" s="43" t="s">
        <v>23464</v>
      </c>
      <c r="BL32" s="53" t="s">
        <v>23465</v>
      </c>
    </row>
    <row r="33" spans="1:68" x14ac:dyDescent="0.3">
      <c r="A33" s="48" t="s">
        <v>12365</v>
      </c>
      <c r="B33" s="39">
        <v>2005</v>
      </c>
      <c r="C33" s="39" t="s">
        <v>9425</v>
      </c>
      <c r="E33" s="39" t="s">
        <v>5098</v>
      </c>
      <c r="F33" s="39" t="s">
        <v>11215</v>
      </c>
      <c r="G33" s="39" t="s">
        <v>11307</v>
      </c>
      <c r="H33" s="39" t="s">
        <v>11305</v>
      </c>
      <c r="I33" s="39" t="s">
        <v>11308</v>
      </c>
      <c r="J33" s="39" t="s">
        <v>9344</v>
      </c>
      <c r="K33" s="39" t="s">
        <v>11304</v>
      </c>
      <c r="L33" s="39" t="s">
        <v>11303</v>
      </c>
      <c r="P33" s="40" t="s">
        <v>11359</v>
      </c>
      <c r="Q33" s="39" t="s">
        <v>12349</v>
      </c>
      <c r="R33" s="52" t="s">
        <v>12350</v>
      </c>
      <c r="S33" s="52"/>
      <c r="T33" s="39" t="s">
        <v>10824</v>
      </c>
      <c r="U33" s="39" t="s">
        <v>28999</v>
      </c>
      <c r="V33" s="39" t="s">
        <v>10824</v>
      </c>
      <c r="W33" s="39" t="s">
        <v>10865</v>
      </c>
      <c r="Y33" s="39" t="s">
        <v>10861</v>
      </c>
      <c r="AC33" s="39" t="s">
        <v>11251</v>
      </c>
      <c r="AD33" s="39" t="s">
        <v>9284</v>
      </c>
      <c r="AE33" s="39" t="s">
        <v>11262</v>
      </c>
      <c r="AG33" s="39" t="s">
        <v>10833</v>
      </c>
      <c r="AJ33" s="40"/>
      <c r="AN33" s="39" t="s">
        <v>12100</v>
      </c>
      <c r="AO33" t="s">
        <v>33231</v>
      </c>
      <c r="AT33" s="39" t="s">
        <v>13044</v>
      </c>
      <c r="AV33" s="39" t="s">
        <v>10873</v>
      </c>
      <c r="AW33" s="39" t="s">
        <v>28729</v>
      </c>
      <c r="AX33" s="41" t="s">
        <v>5983</v>
      </c>
      <c r="AY33" s="39" t="s">
        <v>10879</v>
      </c>
      <c r="AZ33" s="42"/>
      <c r="BA33" s="42"/>
      <c r="BB33" s="42">
        <v>6</v>
      </c>
      <c r="BC33" s="43">
        <v>4</v>
      </c>
      <c r="BD33" s="39" t="s">
        <v>9426</v>
      </c>
      <c r="BE33" s="39"/>
      <c r="BG33" s="39" t="s">
        <v>45</v>
      </c>
      <c r="BJ33" s="41" t="s">
        <v>10995</v>
      </c>
      <c r="BK33" s="43" t="s">
        <v>23039</v>
      </c>
      <c r="BL33" s="53" t="s">
        <v>23040</v>
      </c>
      <c r="BP33" s="39"/>
    </row>
    <row r="34" spans="1:68" x14ac:dyDescent="0.3">
      <c r="A34" s="48" t="s">
        <v>1523</v>
      </c>
      <c r="B34" s="39">
        <v>2003</v>
      </c>
      <c r="C34" s="51" t="s">
        <v>13261</v>
      </c>
      <c r="D34" s="51"/>
      <c r="E34" s="39" t="s">
        <v>4864</v>
      </c>
      <c r="G34" s="39" t="s">
        <v>4860</v>
      </c>
      <c r="H34" s="39" t="s">
        <v>4861</v>
      </c>
      <c r="J34" s="39" t="s">
        <v>4862</v>
      </c>
      <c r="K34" s="39" t="s">
        <v>4863</v>
      </c>
      <c r="P34" s="40"/>
      <c r="Q34" s="51"/>
      <c r="U34" s="39" t="s">
        <v>29147</v>
      </c>
      <c r="Z34" s="39" t="s">
        <v>12948</v>
      </c>
      <c r="AI34" s="39" t="s">
        <v>12947</v>
      </c>
      <c r="AJ34" s="40"/>
      <c r="AO34" t="s">
        <v>33232</v>
      </c>
      <c r="AP34" s="39" t="s">
        <v>33084</v>
      </c>
      <c r="AT34" s="39" t="s">
        <v>13260</v>
      </c>
      <c r="AV34" s="39" t="s">
        <v>10873</v>
      </c>
      <c r="AX34" s="41" t="s">
        <v>1527</v>
      </c>
      <c r="AY34" s="39" t="s">
        <v>10879</v>
      </c>
      <c r="AZ34" s="42"/>
      <c r="BA34" s="42"/>
      <c r="BC34" s="43">
        <v>9</v>
      </c>
      <c r="BD34" s="39" t="s">
        <v>1524</v>
      </c>
      <c r="BE34" s="39" t="s">
        <v>1525</v>
      </c>
      <c r="BF34" s="39" t="s">
        <v>1526</v>
      </c>
      <c r="BG34" s="39" t="s">
        <v>1517</v>
      </c>
      <c r="BI34" s="39" t="s">
        <v>200</v>
      </c>
      <c r="BJ34" s="41" t="s">
        <v>10995</v>
      </c>
      <c r="BK34" s="43" t="s">
        <v>23219</v>
      </c>
      <c r="BL34" s="53" t="s">
        <v>23220</v>
      </c>
      <c r="BP34" s="39"/>
    </row>
    <row r="35" spans="1:68" x14ac:dyDescent="0.3">
      <c r="A35" s="48" t="s">
        <v>6048</v>
      </c>
      <c r="B35" s="39">
        <v>2020</v>
      </c>
      <c r="C35" s="71" t="s">
        <v>10610</v>
      </c>
      <c r="D35" s="71"/>
      <c r="E35" s="39" t="s">
        <v>5480</v>
      </c>
      <c r="F35" s="39" t="s">
        <v>11281</v>
      </c>
      <c r="G35" s="39" t="s">
        <v>10611</v>
      </c>
      <c r="H35" s="39" t="s">
        <v>9344</v>
      </c>
      <c r="J35" s="39" t="s">
        <v>9344</v>
      </c>
      <c r="K35" s="39" t="s">
        <v>10611</v>
      </c>
      <c r="M35" s="39" t="s">
        <v>12259</v>
      </c>
      <c r="P35" s="40"/>
      <c r="Q35" s="39" t="s">
        <v>10666</v>
      </c>
      <c r="R35" s="39" t="s">
        <v>12482</v>
      </c>
      <c r="U35" s="39" t="s">
        <v>29524</v>
      </c>
      <c r="V35" s="39" t="s">
        <v>10824</v>
      </c>
      <c r="W35" s="39" t="s">
        <v>10865</v>
      </c>
      <c r="X35" s="39" t="s">
        <v>10830</v>
      </c>
      <c r="Y35" s="67" t="s">
        <v>10834</v>
      </c>
      <c r="Z35" s="39" t="s">
        <v>12483</v>
      </c>
      <c r="AA35" s="39" t="s">
        <v>13666</v>
      </c>
      <c r="AC35" s="39" t="s">
        <v>11093</v>
      </c>
      <c r="AI35" s="39" t="s">
        <v>12094</v>
      </c>
      <c r="AJ35" s="40"/>
      <c r="AK35" s="39" t="s">
        <v>14755</v>
      </c>
      <c r="AL35" s="39" t="s">
        <v>14754</v>
      </c>
      <c r="AM35" s="39" t="s">
        <v>14981</v>
      </c>
      <c r="AO35" t="s">
        <v>33233</v>
      </c>
      <c r="AP35" s="39" t="s">
        <v>24368</v>
      </c>
      <c r="AQ35" s="39">
        <v>7</v>
      </c>
      <c r="AR35" s="39">
        <v>0</v>
      </c>
      <c r="AS35" s="39" t="s">
        <v>12300</v>
      </c>
      <c r="AT35" s="39" t="s">
        <v>33093</v>
      </c>
      <c r="AV35" s="39" t="s">
        <v>10873</v>
      </c>
      <c r="AW35" s="41" t="s">
        <v>33092</v>
      </c>
      <c r="AX35" s="41" t="s">
        <v>9087</v>
      </c>
      <c r="AY35" s="39" t="s">
        <v>10879</v>
      </c>
      <c r="AZ35" s="42" t="s">
        <v>11228</v>
      </c>
      <c r="BA35" s="42" t="s">
        <v>11229</v>
      </c>
      <c r="BC35" s="43">
        <v>8</v>
      </c>
      <c r="BD35" s="39" t="s">
        <v>9089</v>
      </c>
      <c r="BE35" s="39" t="s">
        <v>9088</v>
      </c>
      <c r="BF35" s="39" t="s">
        <v>27</v>
      </c>
      <c r="BJ35" s="41" t="s">
        <v>10995</v>
      </c>
      <c r="BK35" s="43" t="s">
        <v>19899</v>
      </c>
      <c r="BL35" s="53" t="s">
        <v>19900</v>
      </c>
      <c r="BP35" s="39"/>
    </row>
    <row r="36" spans="1:68" x14ac:dyDescent="0.3">
      <c r="A36" s="62" t="s">
        <v>6150</v>
      </c>
      <c r="B36" s="39">
        <v>2005</v>
      </c>
      <c r="C36" s="39" t="s">
        <v>9862</v>
      </c>
      <c r="E36" s="39" t="s">
        <v>4864</v>
      </c>
      <c r="G36" s="39" t="s">
        <v>9853</v>
      </c>
      <c r="P36" s="40"/>
      <c r="Q36" s="39"/>
      <c r="U36" s="39" t="s">
        <v>28973</v>
      </c>
      <c r="AJ36" s="40"/>
      <c r="AO36" t="s">
        <v>33234</v>
      </c>
      <c r="AV36" s="39" t="s">
        <v>10873</v>
      </c>
      <c r="AX36" s="41" t="s">
        <v>8845</v>
      </c>
      <c r="AY36" s="39" t="s">
        <v>10879</v>
      </c>
      <c r="AZ36" s="42"/>
      <c r="BA36" s="42"/>
      <c r="BC36" s="43">
        <v>6</v>
      </c>
      <c r="BD36" s="39" t="s">
        <v>8847</v>
      </c>
      <c r="BE36" s="39" t="s">
        <v>8846</v>
      </c>
      <c r="BF36" s="39" t="s">
        <v>74</v>
      </c>
      <c r="BJ36" s="41" t="s">
        <v>10995</v>
      </c>
      <c r="BK36" s="43" t="s">
        <v>23027</v>
      </c>
      <c r="BL36" s="53" t="s">
        <v>23028</v>
      </c>
      <c r="BP36" s="39"/>
    </row>
    <row r="37" spans="1:68" x14ac:dyDescent="0.3">
      <c r="A37" s="48" t="s">
        <v>2703</v>
      </c>
      <c r="B37" s="39">
        <v>2016</v>
      </c>
      <c r="C37" s="71" t="s">
        <v>12369</v>
      </c>
      <c r="D37" s="71"/>
      <c r="E37" s="39" t="s">
        <v>4868</v>
      </c>
      <c r="F37" s="39" t="s">
        <v>11215</v>
      </c>
      <c r="G37" s="39" t="s">
        <v>12370</v>
      </c>
      <c r="P37" s="40"/>
      <c r="Q37" s="39" t="s">
        <v>12371</v>
      </c>
      <c r="R37" s="39" t="s">
        <v>12372</v>
      </c>
      <c r="U37" s="39" t="s">
        <v>29268</v>
      </c>
      <c r="AJ37" s="40"/>
      <c r="AO37" t="s">
        <v>33235</v>
      </c>
      <c r="AT37" s="39" t="s">
        <v>14933</v>
      </c>
      <c r="AV37" s="39" t="s">
        <v>10873</v>
      </c>
      <c r="AX37" s="41" t="s">
        <v>2707</v>
      </c>
      <c r="AY37" s="39" t="s">
        <v>10879</v>
      </c>
      <c r="AZ37" s="42"/>
      <c r="BA37" s="42"/>
      <c r="BC37" s="43">
        <v>6</v>
      </c>
      <c r="BD37" s="39" t="s">
        <v>2704</v>
      </c>
      <c r="BE37" s="39" t="s">
        <v>2705</v>
      </c>
      <c r="BF37" s="39" t="s">
        <v>54</v>
      </c>
      <c r="BG37" s="39" t="s">
        <v>2706</v>
      </c>
      <c r="BI37" s="39" t="s">
        <v>18</v>
      </c>
      <c r="BJ37" s="41" t="s">
        <v>10995</v>
      </c>
      <c r="BK37" s="43" t="s">
        <v>21529</v>
      </c>
      <c r="BL37" s="53" t="s">
        <v>21528</v>
      </c>
      <c r="BP37" s="39"/>
    </row>
    <row r="38" spans="1:68" x14ac:dyDescent="0.3">
      <c r="A38" s="62" t="s">
        <v>6029</v>
      </c>
      <c r="B38" s="39">
        <v>2012</v>
      </c>
      <c r="C38" s="39" t="s">
        <v>9399</v>
      </c>
      <c r="D38" s="39" t="s">
        <v>11358</v>
      </c>
      <c r="E38" s="39" t="s">
        <v>11339</v>
      </c>
      <c r="F38" s="39" t="s">
        <v>11215</v>
      </c>
      <c r="G38" s="39" t="s">
        <v>9403</v>
      </c>
      <c r="H38" s="39" t="s">
        <v>9400</v>
      </c>
      <c r="J38" s="39" t="s">
        <v>9404</v>
      </c>
      <c r="K38" s="39" t="s">
        <v>9344</v>
      </c>
      <c r="P38" s="40"/>
      <c r="Q38" s="39" t="s">
        <v>9401</v>
      </c>
      <c r="R38" s="52" t="s">
        <v>9402</v>
      </c>
      <c r="S38" s="52"/>
      <c r="U38" s="39" t="s">
        <v>29154</v>
      </c>
      <c r="V38" s="39" t="s">
        <v>10824</v>
      </c>
      <c r="W38" s="39" t="s">
        <v>12109</v>
      </c>
      <c r="Y38" s="39" t="s">
        <v>10861</v>
      </c>
      <c r="AJ38" s="40"/>
      <c r="AO38" t="s">
        <v>33236</v>
      </c>
      <c r="AT38" s="39" t="s">
        <v>13041</v>
      </c>
      <c r="AV38" s="39" t="s">
        <v>10873</v>
      </c>
      <c r="AW38" s="39" t="s">
        <v>11234</v>
      </c>
      <c r="AX38" s="41" t="s">
        <v>9146</v>
      </c>
      <c r="AY38" s="39" t="s">
        <v>10879</v>
      </c>
      <c r="AZ38" s="42"/>
      <c r="BA38" s="42"/>
      <c r="BC38" s="43">
        <v>5</v>
      </c>
      <c r="BD38" s="39" t="s">
        <v>9148</v>
      </c>
      <c r="BE38" s="39" t="s">
        <v>9147</v>
      </c>
      <c r="BF38" s="39" t="s">
        <v>80</v>
      </c>
      <c r="BJ38" s="41" t="s">
        <v>10995</v>
      </c>
      <c r="BK38" s="43" t="s">
        <v>22144</v>
      </c>
      <c r="BL38" s="53" t="s">
        <v>19838</v>
      </c>
      <c r="BP38" s="39"/>
    </row>
    <row r="39" spans="1:68" x14ac:dyDescent="0.3">
      <c r="A39" s="62" t="s">
        <v>6139</v>
      </c>
      <c r="B39" s="39">
        <v>2006</v>
      </c>
      <c r="C39" s="39" t="s">
        <v>9335</v>
      </c>
      <c r="E39" s="39" t="s">
        <v>4864</v>
      </c>
      <c r="G39" s="39" t="s">
        <v>9336</v>
      </c>
      <c r="H39" s="39" t="s">
        <v>4861</v>
      </c>
      <c r="J39" s="39" t="s">
        <v>9337</v>
      </c>
      <c r="K39" s="39" t="s">
        <v>9344</v>
      </c>
      <c r="P39" s="40"/>
      <c r="Q39" s="39" t="s">
        <v>9339</v>
      </c>
      <c r="R39" s="52" t="s">
        <v>12497</v>
      </c>
      <c r="S39" s="52"/>
      <c r="U39" s="39" t="s">
        <v>28971</v>
      </c>
      <c r="V39" s="39" t="s">
        <v>10824</v>
      </c>
      <c r="W39" s="39" t="s">
        <v>12486</v>
      </c>
      <c r="AC39" s="39" t="s">
        <v>12488</v>
      </c>
      <c r="AE39" s="39" t="s">
        <v>12501</v>
      </c>
      <c r="AI39" s="39" t="s">
        <v>12489</v>
      </c>
      <c r="AJ39" s="40"/>
      <c r="AO39" t="s">
        <v>33237</v>
      </c>
      <c r="AS39" s="39" t="s">
        <v>12490</v>
      </c>
      <c r="AT39" s="39" t="s">
        <v>13043</v>
      </c>
      <c r="AV39" s="39" t="s">
        <v>10873</v>
      </c>
      <c r="AX39" s="41" t="s">
        <v>8873</v>
      </c>
      <c r="AY39" s="39" t="s">
        <v>10879</v>
      </c>
      <c r="AZ39" s="42"/>
      <c r="BA39" s="42"/>
      <c r="BC39" s="43">
        <v>8</v>
      </c>
      <c r="BD39" s="39" t="s">
        <v>8875</v>
      </c>
      <c r="BE39" s="39" t="s">
        <v>8874</v>
      </c>
      <c r="BF39" s="39" t="s">
        <v>2992</v>
      </c>
      <c r="BJ39" s="41" t="s">
        <v>10995</v>
      </c>
      <c r="BK39" s="43" t="s">
        <v>22929</v>
      </c>
      <c r="BL39" s="53" t="s">
        <v>22930</v>
      </c>
      <c r="BP39" s="39"/>
    </row>
    <row r="40" spans="1:68" x14ac:dyDescent="0.3">
      <c r="A40" s="48" t="s">
        <v>6149</v>
      </c>
      <c r="B40" s="39">
        <v>2013</v>
      </c>
      <c r="C40" s="39" t="s">
        <v>9630</v>
      </c>
      <c r="E40" s="39" t="s">
        <v>9632</v>
      </c>
      <c r="F40" s="39" t="s">
        <v>10824</v>
      </c>
      <c r="G40" s="39" t="s">
        <v>19732</v>
      </c>
      <c r="H40" s="39" t="s">
        <v>9344</v>
      </c>
      <c r="J40" s="39" t="s">
        <v>9344</v>
      </c>
      <c r="K40" s="39" t="s">
        <v>9631</v>
      </c>
      <c r="P40" s="40"/>
      <c r="Q40" s="51" t="s">
        <v>9649</v>
      </c>
      <c r="R40" s="39" t="s">
        <v>9648</v>
      </c>
      <c r="U40" s="39" t="s">
        <v>29308</v>
      </c>
      <c r="V40" s="39" t="s">
        <v>10824</v>
      </c>
      <c r="AJ40" s="40"/>
      <c r="AO40" t="s">
        <v>33238</v>
      </c>
      <c r="AT40" s="39" t="s">
        <v>13669</v>
      </c>
      <c r="AV40" s="39" t="s">
        <v>10873</v>
      </c>
      <c r="AX40" s="41" t="s">
        <v>8848</v>
      </c>
      <c r="AY40" s="39" t="s">
        <v>10879</v>
      </c>
      <c r="AZ40" s="42"/>
      <c r="BA40" s="42"/>
      <c r="BC40" s="43">
        <v>13</v>
      </c>
      <c r="BD40" s="39" t="s">
        <v>8850</v>
      </c>
      <c r="BE40" s="39" t="s">
        <v>8849</v>
      </c>
      <c r="BF40" s="39" t="s">
        <v>43</v>
      </c>
      <c r="BJ40" s="41" t="s">
        <v>10995</v>
      </c>
      <c r="BK40" s="43" t="s">
        <v>21965</v>
      </c>
      <c r="BL40" s="53" t="s">
        <v>21966</v>
      </c>
      <c r="BP40" s="39"/>
    </row>
    <row r="41" spans="1:68" x14ac:dyDescent="0.3">
      <c r="A41" s="39" t="s">
        <v>12976</v>
      </c>
      <c r="B41" s="39">
        <v>2019</v>
      </c>
      <c r="P41" s="40"/>
      <c r="Q41" s="39"/>
      <c r="U41" s="39" t="s">
        <v>29178</v>
      </c>
      <c r="AJ41" s="40"/>
      <c r="AO41" t="s">
        <v>11047</v>
      </c>
      <c r="AX41" s="41" t="s">
        <v>13076</v>
      </c>
      <c r="AZ41" s="42"/>
      <c r="BA41" s="42"/>
      <c r="BC41" s="43"/>
      <c r="BI41" s="42"/>
      <c r="BJ41" s="41"/>
      <c r="BK41" s="43" t="s">
        <v>14742</v>
      </c>
      <c r="BL41" s="53" t="s">
        <v>21057</v>
      </c>
      <c r="BP41" s="39"/>
    </row>
    <row r="42" spans="1:68" x14ac:dyDescent="0.3">
      <c r="A42" s="63" t="s">
        <v>6066</v>
      </c>
      <c r="B42" s="39">
        <v>2022</v>
      </c>
      <c r="C42" s="39" t="s">
        <v>9361</v>
      </c>
      <c r="E42" s="39" t="s">
        <v>5003</v>
      </c>
      <c r="F42" s="39" t="s">
        <v>11215</v>
      </c>
      <c r="G42" s="39" t="s">
        <v>9362</v>
      </c>
      <c r="H42" s="39" t="s">
        <v>9344</v>
      </c>
      <c r="J42" s="39" t="s">
        <v>9344</v>
      </c>
      <c r="K42" s="39" t="s">
        <v>9362</v>
      </c>
      <c r="P42" s="40"/>
      <c r="Q42" s="39" t="s">
        <v>13673</v>
      </c>
      <c r="R42" s="39" t="s">
        <v>10699</v>
      </c>
      <c r="U42" s="39" t="s">
        <v>29536</v>
      </c>
      <c r="V42" s="39" t="s">
        <v>10824</v>
      </c>
      <c r="AJ42" s="40"/>
      <c r="AK42" s="39" t="s">
        <v>13133</v>
      </c>
      <c r="AL42" s="39" t="s">
        <v>14754</v>
      </c>
      <c r="AM42" s="39" t="s">
        <v>14977</v>
      </c>
      <c r="AO42" t="s">
        <v>24377</v>
      </c>
      <c r="AP42" s="39" t="s">
        <v>24367</v>
      </c>
      <c r="AT42" s="39" t="s">
        <v>13902</v>
      </c>
      <c r="AV42" s="39" t="s">
        <v>10873</v>
      </c>
      <c r="AW42" s="39" t="s">
        <v>11234</v>
      </c>
      <c r="AX42" s="41" t="s">
        <v>12279</v>
      </c>
      <c r="AY42" s="41"/>
      <c r="AZ42" s="42"/>
      <c r="BA42" s="42"/>
      <c r="BC42" s="43"/>
      <c r="BD42" s="39" t="s">
        <v>9043</v>
      </c>
      <c r="BE42" s="39" t="s">
        <v>9042</v>
      </c>
      <c r="BF42" s="39" t="s">
        <v>23</v>
      </c>
      <c r="BJ42" s="41" t="s">
        <v>10995</v>
      </c>
      <c r="BK42" s="43" t="s">
        <v>19909</v>
      </c>
      <c r="BL42" s="53" t="s">
        <v>19910</v>
      </c>
      <c r="BP42" s="39"/>
    </row>
    <row r="43" spans="1:68" x14ac:dyDescent="0.3">
      <c r="A43" s="82" t="s">
        <v>8549</v>
      </c>
      <c r="B43" s="39">
        <v>2012</v>
      </c>
      <c r="C43" s="39" t="s">
        <v>28215</v>
      </c>
      <c r="E43" s="39" t="s">
        <v>9961</v>
      </c>
      <c r="F43" s="39" t="s">
        <v>10824</v>
      </c>
      <c r="G43" s="39" t="s">
        <v>14000</v>
      </c>
      <c r="H43" s="39" t="s">
        <v>14001</v>
      </c>
      <c r="J43" s="39" t="s">
        <v>9344</v>
      </c>
      <c r="K43" s="39" t="s">
        <v>14002</v>
      </c>
      <c r="M43" s="39" t="s">
        <v>12322</v>
      </c>
      <c r="P43" s="40"/>
      <c r="Q43" s="39"/>
      <c r="U43" s="39" t="s">
        <v>29562</v>
      </c>
      <c r="AJ43" s="40"/>
      <c r="AK43" s="39" t="s">
        <v>14780</v>
      </c>
      <c r="AL43" s="39" t="s">
        <v>14762</v>
      </c>
      <c r="AO43" t="s">
        <v>19794</v>
      </c>
      <c r="AT43" s="39" t="s">
        <v>28477</v>
      </c>
      <c r="AV43" s="39" t="s">
        <v>10873</v>
      </c>
      <c r="AW43" s="41" t="s">
        <v>28220</v>
      </c>
      <c r="AX43" s="41" t="s">
        <v>13146</v>
      </c>
      <c r="AY43" s="39" t="s">
        <v>10879</v>
      </c>
      <c r="AZ43" s="42"/>
      <c r="BA43" s="42"/>
      <c r="BC43" s="43">
        <v>16</v>
      </c>
      <c r="BD43" s="39" t="s">
        <v>8548</v>
      </c>
      <c r="BE43" s="39" t="s">
        <v>8547</v>
      </c>
      <c r="BF43" s="39" t="s">
        <v>2744</v>
      </c>
      <c r="BJ43" s="41" t="s">
        <v>10995</v>
      </c>
      <c r="BK43" s="43" t="s">
        <v>19835</v>
      </c>
      <c r="BL43" s="53" t="s">
        <v>19836</v>
      </c>
      <c r="BP43" s="39"/>
    </row>
    <row r="44" spans="1:68" x14ac:dyDescent="0.3">
      <c r="A44" s="39" t="s">
        <v>12972</v>
      </c>
      <c r="B44" s="39">
        <v>2009</v>
      </c>
      <c r="P44" s="40"/>
      <c r="Q44" s="39"/>
      <c r="U44" s="39" t="s">
        <v>29279</v>
      </c>
      <c r="AJ44" s="40"/>
      <c r="AO44" t="s">
        <v>13939</v>
      </c>
      <c r="AV44" s="39" t="s">
        <v>10873</v>
      </c>
      <c r="AW44" s="39" t="s">
        <v>11234</v>
      </c>
      <c r="AX44" s="41" t="s">
        <v>13078</v>
      </c>
      <c r="AZ44" s="42"/>
      <c r="BA44" s="42"/>
      <c r="BC44" s="43"/>
      <c r="BI44" s="42"/>
      <c r="BJ44" s="41"/>
      <c r="BK44" s="43" t="s">
        <v>22701</v>
      </c>
      <c r="BL44" s="53" t="s">
        <v>22698</v>
      </c>
      <c r="BP44" s="39"/>
    </row>
    <row r="45" spans="1:68" x14ac:dyDescent="0.3">
      <c r="A45" s="46" t="s">
        <v>5570</v>
      </c>
      <c r="B45" s="39">
        <v>2022</v>
      </c>
      <c r="C45" s="39" t="s">
        <v>9341</v>
      </c>
      <c r="E45" s="39" t="s">
        <v>9342</v>
      </c>
      <c r="G45" s="39" t="s">
        <v>9343</v>
      </c>
      <c r="H45" s="39" t="s">
        <v>9344</v>
      </c>
      <c r="J45" s="39" t="s">
        <v>9344</v>
      </c>
      <c r="K45" s="39" t="s">
        <v>9343</v>
      </c>
      <c r="P45" s="40"/>
      <c r="Q45" s="39" t="s">
        <v>10698</v>
      </c>
      <c r="R45" s="39" t="s">
        <v>10697</v>
      </c>
      <c r="U45" s="39" t="s">
        <v>29492</v>
      </c>
      <c r="V45" s="39" t="s">
        <v>10824</v>
      </c>
      <c r="Z45" s="39" t="s">
        <v>12127</v>
      </c>
      <c r="AJ45" s="40"/>
      <c r="AK45" s="39" t="s">
        <v>19564</v>
      </c>
      <c r="AL45" s="39" t="s">
        <v>14754</v>
      </c>
      <c r="AM45" s="39" t="s">
        <v>13991</v>
      </c>
      <c r="AN45" s="39" t="s">
        <v>13940</v>
      </c>
      <c r="AO45" t="s">
        <v>13941</v>
      </c>
      <c r="AV45" s="39" t="s">
        <v>10873</v>
      </c>
      <c r="AW45" s="39" t="s">
        <v>11234</v>
      </c>
      <c r="AX45" s="41" t="s">
        <v>12281</v>
      </c>
      <c r="AY45" s="41"/>
      <c r="AZ45" s="42"/>
      <c r="BA45" s="42"/>
      <c r="BC45" s="43"/>
      <c r="BD45" s="39" t="s">
        <v>5759</v>
      </c>
      <c r="BE45" s="39" t="s">
        <v>5758</v>
      </c>
      <c r="BF45" s="39" t="s">
        <v>27</v>
      </c>
      <c r="BG45" s="39" t="s">
        <v>5774</v>
      </c>
      <c r="BJ45" s="41" t="s">
        <v>10995</v>
      </c>
      <c r="BK45" s="43" t="s">
        <v>20107</v>
      </c>
      <c r="BL45" s="53" t="s">
        <v>20108</v>
      </c>
      <c r="BP45" s="39"/>
    </row>
    <row r="46" spans="1:68" x14ac:dyDescent="0.3">
      <c r="A46" s="48" t="s">
        <v>8737</v>
      </c>
      <c r="B46" s="39">
        <v>2021</v>
      </c>
      <c r="C46" s="39" t="s">
        <v>9359</v>
      </c>
      <c r="E46" s="39" t="s">
        <v>5003</v>
      </c>
      <c r="F46" s="39" t="s">
        <v>11215</v>
      </c>
      <c r="G46" s="39" t="s">
        <v>9362</v>
      </c>
      <c r="H46" s="39" t="s">
        <v>9344</v>
      </c>
      <c r="J46" s="39" t="s">
        <v>9344</v>
      </c>
      <c r="K46" s="39" t="s">
        <v>9362</v>
      </c>
      <c r="P46" s="40"/>
      <c r="Q46" s="39" t="s">
        <v>9284</v>
      </c>
      <c r="R46" s="52" t="s">
        <v>9360</v>
      </c>
      <c r="S46" s="52"/>
      <c r="U46" s="39" t="s">
        <v>29561</v>
      </c>
      <c r="V46" s="39" t="s">
        <v>10824</v>
      </c>
      <c r="W46" s="39" t="s">
        <v>12487</v>
      </c>
      <c r="Z46" s="39" t="s">
        <v>12485</v>
      </c>
      <c r="AA46" s="39" t="s">
        <v>13666</v>
      </c>
      <c r="AJ46" s="40"/>
      <c r="AK46" s="39" t="s">
        <v>13133</v>
      </c>
      <c r="AL46" s="39" t="s">
        <v>14754</v>
      </c>
      <c r="AM46" s="39" t="s">
        <v>14979</v>
      </c>
      <c r="AO46" t="s">
        <v>14978</v>
      </c>
      <c r="AT46" s="39" t="s">
        <v>13165</v>
      </c>
      <c r="AV46" s="39" t="s">
        <v>10873</v>
      </c>
      <c r="AW46" s="42" t="s">
        <v>11234</v>
      </c>
      <c r="AX46" s="41" t="s">
        <v>13074</v>
      </c>
      <c r="AY46" s="39" t="s">
        <v>10879</v>
      </c>
      <c r="AZ46" s="42" t="s">
        <v>10875</v>
      </c>
      <c r="BA46" s="42" t="s">
        <v>10875</v>
      </c>
      <c r="BC46" s="43">
        <v>16</v>
      </c>
      <c r="BD46" s="39" t="s">
        <v>8736</v>
      </c>
      <c r="BE46" s="39" t="s">
        <v>8735</v>
      </c>
      <c r="BF46" s="39" t="s">
        <v>49</v>
      </c>
      <c r="BK46" s="42" t="s">
        <v>19911</v>
      </c>
      <c r="BL46" s="39" t="s">
        <v>19912</v>
      </c>
      <c r="BP46" s="39"/>
    </row>
    <row r="47" spans="1:68" x14ac:dyDescent="0.3">
      <c r="A47" s="39" t="s">
        <v>33139</v>
      </c>
      <c r="B47" s="45">
        <v>2022</v>
      </c>
      <c r="C47" s="39" t="s">
        <v>33162</v>
      </c>
      <c r="P47" s="40"/>
      <c r="Q47" s="39"/>
      <c r="U47" s="39" t="s">
        <v>33140</v>
      </c>
      <c r="AJ47" s="40"/>
      <c r="AM47" s="39" t="s">
        <v>33133</v>
      </c>
      <c r="AN47" s="39" t="s">
        <v>33141</v>
      </c>
      <c r="AO47" t="s">
        <v>33143</v>
      </c>
      <c r="AP47" s="39" t="s">
        <v>33142</v>
      </c>
      <c r="AV47" s="39" t="s">
        <v>10873</v>
      </c>
      <c r="AX47" s="2" t="s">
        <v>33138</v>
      </c>
      <c r="AZ47" s="96"/>
      <c r="BA47" s="96"/>
      <c r="BB47" s="96"/>
      <c r="BC47" s="96"/>
      <c r="BI47" s="42"/>
      <c r="BK47" s="42"/>
      <c r="BL47" s="39" t="s">
        <v>33164</v>
      </c>
      <c r="BP47" s="39"/>
    </row>
    <row r="48" spans="1:68" x14ac:dyDescent="0.3">
      <c r="A48" s="39" t="s">
        <v>6183</v>
      </c>
      <c r="B48" s="39">
        <v>2024</v>
      </c>
      <c r="C48" s="39" t="s">
        <v>10856</v>
      </c>
      <c r="D48" s="39" t="s">
        <v>12089</v>
      </c>
      <c r="E48" s="39" t="s">
        <v>9712</v>
      </c>
      <c r="F48" s="39" t="s">
        <v>10824</v>
      </c>
      <c r="G48" s="39" t="s">
        <v>9711</v>
      </c>
      <c r="H48" s="39" t="s">
        <v>9344</v>
      </c>
      <c r="I48" s="39" t="s">
        <v>11215</v>
      </c>
      <c r="J48" s="39" t="s">
        <v>9344</v>
      </c>
      <c r="K48" s="39" t="s">
        <v>9711</v>
      </c>
      <c r="L48" s="39" t="s">
        <v>11320</v>
      </c>
      <c r="P48" s="40" t="s">
        <v>11359</v>
      </c>
      <c r="Q48" s="39" t="s">
        <v>10850</v>
      </c>
      <c r="R48" s="39" t="s">
        <v>12304</v>
      </c>
      <c r="S48" s="39" t="s">
        <v>33193</v>
      </c>
      <c r="T48" s="39" t="s">
        <v>10824</v>
      </c>
      <c r="U48" s="39" t="s">
        <v>29539</v>
      </c>
      <c r="V48" s="39" t="s">
        <v>10824</v>
      </c>
      <c r="W48" s="39" t="s">
        <v>10865</v>
      </c>
      <c r="X48" s="39" t="s">
        <v>11046</v>
      </c>
      <c r="Y48" s="39" t="s">
        <v>10834</v>
      </c>
      <c r="Z48" s="39" t="s">
        <v>12124</v>
      </c>
      <c r="AC48" s="39" t="s">
        <v>11251</v>
      </c>
      <c r="AD48" s="39" t="s">
        <v>11253</v>
      </c>
      <c r="AE48" s="39" t="s">
        <v>9284</v>
      </c>
      <c r="AG48" s="39" t="s">
        <v>10833</v>
      </c>
      <c r="AH48" s="39" t="s">
        <v>10838</v>
      </c>
      <c r="AI48" s="39" t="s">
        <v>11048</v>
      </c>
      <c r="AJ48" s="40"/>
      <c r="AK48" s="39" t="s">
        <v>14757</v>
      </c>
      <c r="AL48" s="39" t="s">
        <v>14754</v>
      </c>
      <c r="AM48" s="39" t="s">
        <v>19466</v>
      </c>
      <c r="AN48" s="39" t="s">
        <v>12955</v>
      </c>
      <c r="AO48" t="s">
        <v>33239</v>
      </c>
      <c r="AP48" s="39" t="s">
        <v>24368</v>
      </c>
      <c r="AS48" s="39" t="s">
        <v>12305</v>
      </c>
      <c r="AT48" s="39" t="s">
        <v>27553</v>
      </c>
      <c r="AV48" s="39" t="s">
        <v>10873</v>
      </c>
      <c r="AW48" s="39" t="s">
        <v>11234</v>
      </c>
      <c r="AX48" s="41" t="s">
        <v>6184</v>
      </c>
      <c r="AY48" s="39" t="s">
        <v>10879</v>
      </c>
      <c r="AZ48" s="42" t="s">
        <v>11044</v>
      </c>
      <c r="BA48" s="42" t="s">
        <v>11045</v>
      </c>
      <c r="BB48" s="42">
        <v>10</v>
      </c>
      <c r="BC48" s="43">
        <v>8</v>
      </c>
      <c r="BD48" s="39"/>
      <c r="BE48" s="39"/>
      <c r="BJ48" s="41" t="s">
        <v>10995</v>
      </c>
      <c r="BK48" s="43" t="s">
        <v>20170</v>
      </c>
      <c r="BL48" s="53" t="s">
        <v>20171</v>
      </c>
      <c r="BP48" s="39"/>
    </row>
    <row r="49" spans="1:64" s="39" customFormat="1" x14ac:dyDescent="0.3">
      <c r="A49" s="63" t="s">
        <v>9358</v>
      </c>
      <c r="B49" s="39">
        <v>2023</v>
      </c>
      <c r="C49" s="39" t="s">
        <v>9357</v>
      </c>
      <c r="E49" s="39" t="s">
        <v>5003</v>
      </c>
      <c r="F49" s="39" t="s">
        <v>11215</v>
      </c>
      <c r="G49" s="39" t="s">
        <v>9362</v>
      </c>
      <c r="H49" s="39" t="s">
        <v>9344</v>
      </c>
      <c r="J49" s="39" t="s">
        <v>9344</v>
      </c>
      <c r="K49" s="39" t="s">
        <v>9362</v>
      </c>
      <c r="P49" s="40"/>
      <c r="Q49" s="39" t="s">
        <v>10686</v>
      </c>
      <c r="R49" s="39" t="s">
        <v>33187</v>
      </c>
      <c r="U49" s="39" t="s">
        <v>33091</v>
      </c>
      <c r="V49" s="39" t="s">
        <v>10824</v>
      </c>
      <c r="X49" s="39" t="s">
        <v>9315</v>
      </c>
      <c r="Y49" s="39" t="s">
        <v>12484</v>
      </c>
      <c r="AJ49" s="40"/>
      <c r="AK49" s="39" t="s">
        <v>19571</v>
      </c>
      <c r="AL49" s="39" t="s">
        <v>14754</v>
      </c>
      <c r="AM49" s="39" t="s">
        <v>14986</v>
      </c>
      <c r="AN49" s="39" t="s">
        <v>14983</v>
      </c>
      <c r="AO49" t="s">
        <v>19497</v>
      </c>
      <c r="AP49" s="39" t="s">
        <v>24367</v>
      </c>
      <c r="AT49" s="39" t="s">
        <v>33088</v>
      </c>
      <c r="AV49" s="39" t="s">
        <v>10873</v>
      </c>
      <c r="AW49" s="39" t="s">
        <v>11234</v>
      </c>
      <c r="AX49" s="41" t="s">
        <v>12272</v>
      </c>
      <c r="AY49" s="41"/>
      <c r="AZ49" s="42"/>
      <c r="BA49" s="42"/>
      <c r="BB49" s="42"/>
      <c r="BC49" s="43"/>
      <c r="BD49" s="39" t="s">
        <v>8791</v>
      </c>
      <c r="BE49" s="39" t="s">
        <v>8790</v>
      </c>
      <c r="BF49" s="39" t="s">
        <v>285</v>
      </c>
      <c r="BJ49" s="41" t="s">
        <v>10995</v>
      </c>
      <c r="BK49" s="43" t="s">
        <v>20162</v>
      </c>
      <c r="BL49" s="53" t="s">
        <v>20163</v>
      </c>
    </row>
    <row r="50" spans="1:64" s="39" customFormat="1" x14ac:dyDescent="0.3">
      <c r="A50" s="48" t="s">
        <v>12447</v>
      </c>
      <c r="B50" s="39">
        <v>2021</v>
      </c>
      <c r="C50" s="39" t="s">
        <v>14782</v>
      </c>
      <c r="E50" s="39" t="s">
        <v>5453</v>
      </c>
      <c r="F50" s="39" t="s">
        <v>11215</v>
      </c>
      <c r="G50" s="39" t="s">
        <v>12448</v>
      </c>
      <c r="H50" s="39" t="s">
        <v>9344</v>
      </c>
      <c r="J50" s="39" t="s">
        <v>9344</v>
      </c>
      <c r="K50" s="39" t="s">
        <v>12448</v>
      </c>
      <c r="M50" s="39" t="s">
        <v>12322</v>
      </c>
      <c r="P50" s="40"/>
      <c r="Q50" s="39" t="s">
        <v>12449</v>
      </c>
      <c r="R50" s="39" t="s">
        <v>12452</v>
      </c>
      <c r="U50" s="39" t="s">
        <v>29585</v>
      </c>
      <c r="AJ50" s="40"/>
      <c r="AK50" s="39" t="s">
        <v>14778</v>
      </c>
      <c r="AL50" s="39" t="s">
        <v>14754</v>
      </c>
      <c r="AM50" s="39" t="s">
        <v>19498</v>
      </c>
      <c r="AO50" t="s">
        <v>19497</v>
      </c>
      <c r="AP50" s="39" t="s">
        <v>19496</v>
      </c>
      <c r="AS50" s="39" t="s">
        <v>12451</v>
      </c>
      <c r="AT50" s="39" t="s">
        <v>27556</v>
      </c>
      <c r="AV50" s="39" t="s">
        <v>10873</v>
      </c>
      <c r="AW50" s="39" t="s">
        <v>11234</v>
      </c>
      <c r="AX50" s="49" t="s">
        <v>14786</v>
      </c>
      <c r="AZ50" s="42"/>
      <c r="BA50" s="42" t="s">
        <v>12450</v>
      </c>
      <c r="BB50" s="42">
        <v>3</v>
      </c>
      <c r="BC50" s="50">
        <v>3</v>
      </c>
      <c r="BD50" s="42"/>
      <c r="BE50" s="42"/>
      <c r="BI50" s="42"/>
      <c r="BJ50" s="49"/>
      <c r="BK50" s="50" t="s">
        <v>19937</v>
      </c>
      <c r="BL50" s="54" t="s">
        <v>19938</v>
      </c>
    </row>
    <row r="51" spans="1:64" s="39" customFormat="1" x14ac:dyDescent="0.3">
      <c r="A51" s="39" t="s">
        <v>9770</v>
      </c>
      <c r="B51" s="39">
        <v>2021</v>
      </c>
      <c r="C51" s="39" t="s">
        <v>9771</v>
      </c>
      <c r="D51" s="39" t="s">
        <v>11358</v>
      </c>
      <c r="E51" s="39" t="s">
        <v>4918</v>
      </c>
      <c r="F51" s="39" t="s">
        <v>11215</v>
      </c>
      <c r="G51" s="39" t="s">
        <v>9773</v>
      </c>
      <c r="H51" s="39" t="s">
        <v>9344</v>
      </c>
      <c r="I51" s="39" t="s">
        <v>11215</v>
      </c>
      <c r="J51" s="39" t="s">
        <v>9344</v>
      </c>
      <c r="K51" s="39" t="s">
        <v>9773</v>
      </c>
      <c r="L51" s="39" t="s">
        <v>11316</v>
      </c>
      <c r="P51" s="40" t="s">
        <v>11359</v>
      </c>
      <c r="Q51" s="39" t="s">
        <v>10960</v>
      </c>
      <c r="R51" s="39" t="s">
        <v>10959</v>
      </c>
      <c r="T51" s="39" t="s">
        <v>10824</v>
      </c>
      <c r="U51" s="39" t="s">
        <v>29483</v>
      </c>
      <c r="V51" s="39" t="s">
        <v>10824</v>
      </c>
      <c r="W51" s="39" t="s">
        <v>10865</v>
      </c>
      <c r="X51" s="39" t="s">
        <v>10830</v>
      </c>
      <c r="Y51" s="39" t="s">
        <v>10834</v>
      </c>
      <c r="AC51" s="39" t="s">
        <v>11251</v>
      </c>
      <c r="AD51" s="39" t="s">
        <v>11253</v>
      </c>
      <c r="AE51" s="39" t="s">
        <v>11252</v>
      </c>
      <c r="AG51" s="39" t="s">
        <v>10833</v>
      </c>
      <c r="AI51" s="39" t="s">
        <v>11250</v>
      </c>
      <c r="AJ51" s="40"/>
      <c r="AM51" s="39" t="s">
        <v>13990</v>
      </c>
      <c r="AN51" s="39" t="s">
        <v>14988</v>
      </c>
      <c r="AO51" t="s">
        <v>19499</v>
      </c>
      <c r="AT51" s="39" t="s">
        <v>12996</v>
      </c>
      <c r="AV51" s="39" t="s">
        <v>10873</v>
      </c>
      <c r="AW51" s="39" t="s">
        <v>11234</v>
      </c>
      <c r="AX51" s="41" t="s">
        <v>9772</v>
      </c>
      <c r="AY51" s="39" t="s">
        <v>10879</v>
      </c>
      <c r="AZ51" s="42" t="s">
        <v>11033</v>
      </c>
      <c r="BA51" s="42" t="s">
        <v>11034</v>
      </c>
      <c r="BB51" s="42"/>
      <c r="BC51" s="43">
        <v>5</v>
      </c>
      <c r="BJ51" s="41" t="s">
        <v>10995</v>
      </c>
      <c r="BK51" s="43" t="s">
        <v>20740</v>
      </c>
      <c r="BL51" s="53" t="s">
        <v>20741</v>
      </c>
    </row>
    <row r="52" spans="1:64" s="39" customFormat="1" x14ac:dyDescent="0.3">
      <c r="A52" s="48" t="s">
        <v>6024</v>
      </c>
      <c r="B52" s="39">
        <v>2012</v>
      </c>
      <c r="C52" s="39" t="s">
        <v>9394</v>
      </c>
      <c r="D52" s="39" t="s">
        <v>11358</v>
      </c>
      <c r="E52" s="39" t="s">
        <v>4868</v>
      </c>
      <c r="F52" s="39" t="s">
        <v>11215</v>
      </c>
      <c r="G52" s="39" t="s">
        <v>9398</v>
      </c>
      <c r="H52" s="39" t="s">
        <v>9395</v>
      </c>
      <c r="I52" s="39" t="s">
        <v>11313</v>
      </c>
      <c r="J52" s="39" t="s">
        <v>9397</v>
      </c>
      <c r="K52" s="39" t="s">
        <v>9344</v>
      </c>
      <c r="L52" s="39" t="s">
        <v>11215</v>
      </c>
      <c r="P52" s="40" t="s">
        <v>11359</v>
      </c>
      <c r="Q52" s="51" t="s">
        <v>10821</v>
      </c>
      <c r="R52" s="52" t="s">
        <v>9396</v>
      </c>
      <c r="S52" s="52"/>
      <c r="T52" s="39" t="s">
        <v>11327</v>
      </c>
      <c r="U52" s="39" t="s">
        <v>29493</v>
      </c>
      <c r="V52" s="39" t="s">
        <v>10824</v>
      </c>
      <c r="W52" s="39" t="s">
        <v>10865</v>
      </c>
      <c r="X52" s="39" t="s">
        <v>10830</v>
      </c>
      <c r="Y52" s="39" t="s">
        <v>10861</v>
      </c>
      <c r="AA52" s="39" t="s">
        <v>13666</v>
      </c>
      <c r="AC52" s="39" t="s">
        <v>11236</v>
      </c>
      <c r="AD52" s="39" t="s">
        <v>9284</v>
      </c>
      <c r="AG52" s="39" t="s">
        <v>10833</v>
      </c>
      <c r="AH52" s="39" t="s">
        <v>11011</v>
      </c>
      <c r="AI52" s="39" t="s">
        <v>11326</v>
      </c>
      <c r="AJ52" s="40"/>
      <c r="AK52" s="39" t="s">
        <v>9462</v>
      </c>
      <c r="AL52" s="39" t="s">
        <v>14761</v>
      </c>
      <c r="AM52" s="39" t="s">
        <v>14980</v>
      </c>
      <c r="AN52" s="39" t="s">
        <v>14982</v>
      </c>
      <c r="AO52" t="s">
        <v>24370</v>
      </c>
      <c r="AP52" s="39" t="s">
        <v>24367</v>
      </c>
      <c r="AT52" s="39" t="s">
        <v>33173</v>
      </c>
      <c r="AV52" s="39" t="s">
        <v>10873</v>
      </c>
      <c r="AW52" s="41" t="s">
        <v>14871</v>
      </c>
      <c r="AX52" s="41" t="s">
        <v>6025</v>
      </c>
      <c r="AY52" s="39" t="s">
        <v>10879</v>
      </c>
      <c r="AZ52" s="42" t="s">
        <v>10940</v>
      </c>
      <c r="BA52" s="42" t="s">
        <v>11360</v>
      </c>
      <c r="BB52" s="42"/>
      <c r="BC52" s="43">
        <v>8</v>
      </c>
      <c r="BD52" s="39" t="s">
        <v>9161</v>
      </c>
      <c r="BE52" s="39" t="s">
        <v>9160</v>
      </c>
      <c r="BF52" s="39" t="s">
        <v>7309</v>
      </c>
      <c r="BH52" s="39">
        <v>30</v>
      </c>
      <c r="BJ52" s="41" t="s">
        <v>10995</v>
      </c>
      <c r="BK52" s="43" t="s">
        <v>19837</v>
      </c>
      <c r="BL52" s="53" t="s">
        <v>19838</v>
      </c>
    </row>
    <row r="53" spans="1:64" s="39" customFormat="1" x14ac:dyDescent="0.3">
      <c r="A53" s="62" t="s">
        <v>7637</v>
      </c>
      <c r="B53" s="39">
        <v>2000</v>
      </c>
      <c r="C53" s="39" t="s">
        <v>11212</v>
      </c>
      <c r="E53" s="39" t="s">
        <v>4868</v>
      </c>
      <c r="G53" s="39" t="s">
        <v>11189</v>
      </c>
      <c r="P53" s="40"/>
      <c r="U53" s="39" t="s">
        <v>29329</v>
      </c>
      <c r="AJ53" s="40"/>
      <c r="AN53" s="39" t="s">
        <v>12100</v>
      </c>
      <c r="AO53" t="s">
        <v>33073</v>
      </c>
      <c r="AP53" s="39" t="s">
        <v>33077</v>
      </c>
      <c r="AV53" s="39" t="s">
        <v>10873</v>
      </c>
      <c r="AW53" s="39" t="s">
        <v>11234</v>
      </c>
      <c r="AX53" s="2" t="s">
        <v>13236</v>
      </c>
      <c r="AZ53" s="42" t="s">
        <v>10874</v>
      </c>
      <c r="BA53" s="42" t="s">
        <v>10874</v>
      </c>
      <c r="BB53" s="42"/>
      <c r="BC53" s="43"/>
      <c r="BD53" s="39" t="s">
        <v>7636</v>
      </c>
      <c r="BE53" s="39" t="s">
        <v>7635</v>
      </c>
      <c r="BF53" s="39" t="s">
        <v>2175</v>
      </c>
      <c r="BJ53" s="41" t="s">
        <v>10995</v>
      </c>
      <c r="BK53" s="43" t="s">
        <v>23529</v>
      </c>
      <c r="BL53" s="53" t="s">
        <v>23465</v>
      </c>
    </row>
    <row r="54" spans="1:64" s="39" customFormat="1" x14ac:dyDescent="0.3">
      <c r="A54" s="39" t="s">
        <v>12974</v>
      </c>
      <c r="B54" s="39">
        <v>2021</v>
      </c>
      <c r="C54" s="39" t="s">
        <v>19638</v>
      </c>
      <c r="G54" s="39" t="s">
        <v>19639</v>
      </c>
      <c r="P54" s="40"/>
      <c r="U54" s="39" t="s">
        <v>29106</v>
      </c>
      <c r="AJ54" s="40"/>
      <c r="AM54" s="39" t="s">
        <v>14979</v>
      </c>
      <c r="AN54" s="39" t="s">
        <v>14983</v>
      </c>
      <c r="AO54" t="s">
        <v>14995</v>
      </c>
      <c r="AV54" s="39" t="s">
        <v>10873</v>
      </c>
      <c r="AW54" s="39" t="s">
        <v>11234</v>
      </c>
      <c r="AX54" s="41" t="s">
        <v>13075</v>
      </c>
      <c r="AZ54" s="42"/>
      <c r="BA54" s="42"/>
      <c r="BB54" s="42"/>
      <c r="BC54" s="43"/>
      <c r="BD54" s="42"/>
      <c r="BE54" s="42"/>
      <c r="BI54" s="42"/>
      <c r="BJ54" s="41"/>
      <c r="BK54" s="43" t="s">
        <v>20880</v>
      </c>
      <c r="BL54" s="53" t="e">
        <v>#REF!</v>
      </c>
    </row>
    <row r="55" spans="1:64" s="39" customFormat="1" x14ac:dyDescent="0.3">
      <c r="A55" s="48" t="s">
        <v>5719</v>
      </c>
      <c r="B55" s="39">
        <v>2012</v>
      </c>
      <c r="C55" s="71" t="s">
        <v>10648</v>
      </c>
      <c r="D55" s="71"/>
      <c r="E55" s="39" t="s">
        <v>5048</v>
      </c>
      <c r="F55" s="39" t="s">
        <v>10824</v>
      </c>
      <c r="G55" s="39" t="s">
        <v>10649</v>
      </c>
      <c r="H55" s="39" t="s">
        <v>9344</v>
      </c>
      <c r="J55" s="39" t="s">
        <v>9344</v>
      </c>
      <c r="K55" s="39" t="s">
        <v>10649</v>
      </c>
      <c r="P55" s="40"/>
      <c r="Q55" s="39" t="s">
        <v>10656</v>
      </c>
      <c r="R55" s="39" t="s">
        <v>10701</v>
      </c>
      <c r="U55" s="39" t="s">
        <v>29105</v>
      </c>
      <c r="V55" s="39" t="s">
        <v>10824</v>
      </c>
      <c r="AJ55" s="40"/>
      <c r="AO55" t="s">
        <v>13937</v>
      </c>
      <c r="AP55" s="39" t="s">
        <v>13938</v>
      </c>
      <c r="AV55" s="39" t="s">
        <v>10873</v>
      </c>
      <c r="AW55" s="41" t="s">
        <v>28574</v>
      </c>
      <c r="AX55" s="41" t="s">
        <v>9780</v>
      </c>
      <c r="AY55" s="39" t="s">
        <v>10879</v>
      </c>
      <c r="AZ55" s="42"/>
      <c r="BA55" s="42"/>
      <c r="BB55" s="42"/>
      <c r="BC55" s="43">
        <v>5</v>
      </c>
      <c r="BD55" s="39" t="s">
        <v>5718</v>
      </c>
      <c r="BE55" s="39" t="s">
        <v>5717</v>
      </c>
      <c r="BF55" s="39" t="s">
        <v>2252</v>
      </c>
      <c r="BG55" s="39" t="s">
        <v>45</v>
      </c>
      <c r="BI55" s="39" t="s">
        <v>472</v>
      </c>
      <c r="BJ55" s="41" t="s">
        <v>10995</v>
      </c>
      <c r="BK55" s="43" t="s">
        <v>22132</v>
      </c>
      <c r="BL55" s="53" t="s">
        <v>22133</v>
      </c>
    </row>
    <row r="56" spans="1:64" s="39" customFormat="1" x14ac:dyDescent="0.3">
      <c r="A56" s="62" t="s">
        <v>6096</v>
      </c>
      <c r="B56" s="39">
        <v>2016</v>
      </c>
      <c r="C56" s="39" t="s">
        <v>12440</v>
      </c>
      <c r="E56" s="39" t="s">
        <v>4879</v>
      </c>
      <c r="F56" s="39" t="s">
        <v>11215</v>
      </c>
      <c r="G56" s="39" t="s">
        <v>12441</v>
      </c>
      <c r="K56" s="39" t="s">
        <v>12441</v>
      </c>
      <c r="M56" s="39" t="s">
        <v>12322</v>
      </c>
      <c r="P56" s="40"/>
      <c r="Q56" s="39" t="s">
        <v>12442</v>
      </c>
      <c r="R56" s="39" t="s">
        <v>12443</v>
      </c>
      <c r="U56" s="39" t="s">
        <v>28855</v>
      </c>
      <c r="W56" s="39" t="s">
        <v>12115</v>
      </c>
      <c r="AB56" s="39" t="s">
        <v>13672</v>
      </c>
      <c r="AJ56" s="40"/>
      <c r="AK56" s="39" t="s">
        <v>14778</v>
      </c>
      <c r="AL56" s="39" t="s">
        <v>14754</v>
      </c>
      <c r="AM56" s="39" t="s">
        <v>13990</v>
      </c>
      <c r="AN56" s="39" t="s">
        <v>13956</v>
      </c>
      <c r="AO56" t="s">
        <v>33240</v>
      </c>
      <c r="AP56" s="39" t="s">
        <v>13957</v>
      </c>
      <c r="AT56" s="39" t="s">
        <v>28210</v>
      </c>
      <c r="AV56" s="39" t="s">
        <v>10873</v>
      </c>
      <c r="AW56" s="41" t="s">
        <v>27741</v>
      </c>
      <c r="AX56" s="41" t="s">
        <v>8977</v>
      </c>
      <c r="AY56" s="39" t="s">
        <v>10879</v>
      </c>
      <c r="AZ56" s="42" t="s">
        <v>12444</v>
      </c>
      <c r="BA56" s="42" t="s">
        <v>12445</v>
      </c>
      <c r="BB56" s="42">
        <v>5</v>
      </c>
      <c r="BC56" s="43">
        <v>7</v>
      </c>
      <c r="BD56" s="39" t="s">
        <v>8979</v>
      </c>
      <c r="BE56" s="39" t="s">
        <v>8978</v>
      </c>
      <c r="BF56" s="39" t="s">
        <v>27</v>
      </c>
      <c r="BJ56" s="41" t="s">
        <v>10995</v>
      </c>
      <c r="BK56" s="43" t="s">
        <v>21544</v>
      </c>
      <c r="BL56" s="53" t="s">
        <v>21545</v>
      </c>
    </row>
    <row r="57" spans="1:64" s="39" customFormat="1" x14ac:dyDescent="0.3">
      <c r="A57" s="48" t="s">
        <v>8542</v>
      </c>
      <c r="B57" s="39">
        <v>2010</v>
      </c>
      <c r="C57" s="39" t="s">
        <v>19686</v>
      </c>
      <c r="D57" s="39" t="s">
        <v>12421</v>
      </c>
      <c r="E57" s="39" t="s">
        <v>12383</v>
      </c>
      <c r="F57" s="39" t="s">
        <v>11215</v>
      </c>
      <c r="G57" s="39" t="s">
        <v>12382</v>
      </c>
      <c r="H57" s="39" t="s">
        <v>9344</v>
      </c>
      <c r="I57" s="39" t="s">
        <v>11215</v>
      </c>
      <c r="J57" s="39" t="s">
        <v>9344</v>
      </c>
      <c r="K57" s="39" t="s">
        <v>12384</v>
      </c>
      <c r="M57" s="39" t="s">
        <v>12385</v>
      </c>
      <c r="P57" s="40"/>
      <c r="Q57" s="39" t="s">
        <v>12426</v>
      </c>
      <c r="R57" s="39" t="s">
        <v>10680</v>
      </c>
      <c r="U57" s="39" t="s">
        <v>29496</v>
      </c>
      <c r="V57" s="39" t="s">
        <v>10824</v>
      </c>
      <c r="W57" s="39" t="s">
        <v>12387</v>
      </c>
      <c r="X57" s="39" t="s">
        <v>10830</v>
      </c>
      <c r="Y57" s="67" t="s">
        <v>10834</v>
      </c>
      <c r="Z57" s="39" t="s">
        <v>12427</v>
      </c>
      <c r="AC57" s="39" t="s">
        <v>11093</v>
      </c>
      <c r="AG57" s="39" t="s">
        <v>10833</v>
      </c>
      <c r="AJ57" s="40"/>
      <c r="AK57" s="39" t="s">
        <v>14756</v>
      </c>
      <c r="AL57" s="39" t="s">
        <v>14754</v>
      </c>
      <c r="AM57" s="39" t="s">
        <v>14974</v>
      </c>
      <c r="AN57" s="39" t="s">
        <v>12100</v>
      </c>
      <c r="AO57" t="s">
        <v>14973</v>
      </c>
      <c r="AP57" s="39" t="s">
        <v>14972</v>
      </c>
      <c r="AS57" s="39" t="s">
        <v>12425</v>
      </c>
      <c r="AT57" s="39" t="s">
        <v>33174</v>
      </c>
      <c r="AV57" s="39" t="s">
        <v>10873</v>
      </c>
      <c r="AW57" s="39" t="s">
        <v>11234</v>
      </c>
      <c r="AX57" s="41" t="s">
        <v>12345</v>
      </c>
      <c r="AY57" s="39" t="s">
        <v>11215</v>
      </c>
      <c r="AZ57" s="42" t="s">
        <v>12379</v>
      </c>
      <c r="BA57" s="42" t="s">
        <v>12380</v>
      </c>
      <c r="BB57" s="42">
        <v>9</v>
      </c>
      <c r="BC57" s="43">
        <v>6</v>
      </c>
      <c r="BD57" s="39" t="s">
        <v>8541</v>
      </c>
      <c r="BE57" s="39" t="s">
        <v>8540</v>
      </c>
      <c r="BF57" s="39" t="s">
        <v>16</v>
      </c>
      <c r="BJ57" s="41" t="s">
        <v>10995</v>
      </c>
      <c r="BK57" s="43" t="s">
        <v>20047</v>
      </c>
      <c r="BL57" s="53" t="s">
        <v>20048</v>
      </c>
    </row>
    <row r="58" spans="1:64" s="39" customFormat="1" x14ac:dyDescent="0.3">
      <c r="A58" s="48" t="s">
        <v>3785</v>
      </c>
      <c r="B58" s="39">
        <v>2023</v>
      </c>
      <c r="C58" s="39" t="s">
        <v>5257</v>
      </c>
      <c r="E58" s="39" t="s">
        <v>5259</v>
      </c>
      <c r="F58" s="39" t="s">
        <v>11281</v>
      </c>
      <c r="G58" s="39" t="s">
        <v>5258</v>
      </c>
      <c r="P58" s="40"/>
      <c r="U58" s="39" t="s">
        <v>33207</v>
      </c>
      <c r="AJ58" s="40"/>
      <c r="AK58" s="39" t="s">
        <v>19551</v>
      </c>
      <c r="AL58" s="39" t="s">
        <v>14754</v>
      </c>
      <c r="AM58" s="39" t="s">
        <v>19472</v>
      </c>
      <c r="AN58" s="39" t="s">
        <v>14983</v>
      </c>
      <c r="AO58" t="s">
        <v>33188</v>
      </c>
      <c r="AP58" s="39" t="s">
        <v>19471</v>
      </c>
      <c r="AT58" s="39" t="s">
        <v>33208</v>
      </c>
      <c r="AV58" s="39" t="s">
        <v>10873</v>
      </c>
      <c r="AW58" s="39" t="s">
        <v>11234</v>
      </c>
      <c r="AX58" s="41" t="s">
        <v>13102</v>
      </c>
      <c r="AZ58" s="42"/>
      <c r="BA58" s="42"/>
      <c r="BB58" s="42"/>
      <c r="BC58" s="43"/>
      <c r="BD58" s="39" t="s">
        <v>3786</v>
      </c>
      <c r="BE58" s="39" t="s">
        <v>3787</v>
      </c>
      <c r="BF58" s="39" t="s">
        <v>27</v>
      </c>
      <c r="BG58" s="39" t="s">
        <v>1512</v>
      </c>
      <c r="BI58" s="39" t="s">
        <v>18</v>
      </c>
      <c r="BJ58" s="41" t="s">
        <v>10995</v>
      </c>
      <c r="BK58" s="43" t="s">
        <v>19890</v>
      </c>
      <c r="BL58" s="53" t="s">
        <v>19891</v>
      </c>
    </row>
    <row r="59" spans="1:64" s="39" customFormat="1" x14ac:dyDescent="0.3">
      <c r="A59" s="39" t="s">
        <v>33131</v>
      </c>
      <c r="B59" s="45">
        <v>2021</v>
      </c>
      <c r="C59" s="39" t="s">
        <v>33162</v>
      </c>
      <c r="P59" s="40"/>
      <c r="Q59" s="39" t="s">
        <v>33136</v>
      </c>
      <c r="U59" s="39" t="s">
        <v>33135</v>
      </c>
      <c r="AJ59" s="40"/>
      <c r="AM59" s="39" t="s">
        <v>33133</v>
      </c>
      <c r="AN59" s="39" t="s">
        <v>33134</v>
      </c>
      <c r="AO59" t="s">
        <v>33157</v>
      </c>
      <c r="AP59" s="39" t="s">
        <v>33137</v>
      </c>
      <c r="AV59" s="39" t="s">
        <v>10873</v>
      </c>
      <c r="AX59" s="2" t="s">
        <v>33132</v>
      </c>
      <c r="AZ59" s="96"/>
      <c r="BA59" s="96"/>
      <c r="BB59" s="96"/>
      <c r="BC59" s="96"/>
      <c r="BD59" s="42"/>
      <c r="BE59" s="42"/>
      <c r="BI59" s="42"/>
      <c r="BK59" s="42"/>
      <c r="BL59" s="39" t="s">
        <v>33163</v>
      </c>
    </row>
    <row r="60" spans="1:64" s="39" customFormat="1" x14ac:dyDescent="0.3">
      <c r="A60" s="76" t="s">
        <v>8616</v>
      </c>
      <c r="B60" s="39">
        <v>2023</v>
      </c>
      <c r="C60" s="39" t="s">
        <v>19562</v>
      </c>
      <c r="E60" s="39" t="s">
        <v>4868</v>
      </c>
      <c r="F60" s="39" t="s">
        <v>11215</v>
      </c>
      <c r="G60" s="39" t="s">
        <v>19786</v>
      </c>
      <c r="P60" s="40"/>
      <c r="U60" s="39" t="s">
        <v>29517</v>
      </c>
      <c r="AJ60" s="40"/>
      <c r="AK60" s="39" t="s">
        <v>19563</v>
      </c>
      <c r="AL60" s="39" t="s">
        <v>14761</v>
      </c>
      <c r="AN60" s="39" t="s">
        <v>14982</v>
      </c>
      <c r="AO60" t="s">
        <v>19811</v>
      </c>
      <c r="AV60" s="39" t="s">
        <v>10873</v>
      </c>
      <c r="AW60" s="39" t="s">
        <v>11234</v>
      </c>
      <c r="AX60" s="41" t="s">
        <v>12274</v>
      </c>
      <c r="AY60" s="41"/>
      <c r="AZ60" s="42"/>
      <c r="BA60" s="42"/>
      <c r="BB60" s="42">
        <v>19</v>
      </c>
      <c r="BC60" s="43"/>
      <c r="BD60" s="39" t="s">
        <v>8615</v>
      </c>
      <c r="BE60" s="39" t="s">
        <v>8614</v>
      </c>
      <c r="BF60" s="39" t="s">
        <v>49</v>
      </c>
      <c r="BJ60" s="41" t="s">
        <v>10995</v>
      </c>
      <c r="BK60" s="43" t="s">
        <v>20022</v>
      </c>
      <c r="BL60" s="53" t="e">
        <v>#REF!</v>
      </c>
    </row>
    <row r="61" spans="1:64" s="39" customFormat="1" x14ac:dyDescent="0.3">
      <c r="A61" s="39" t="s">
        <v>12472</v>
      </c>
      <c r="B61" s="39">
        <v>2012</v>
      </c>
      <c r="C61" s="39" t="s">
        <v>13521</v>
      </c>
      <c r="E61" s="39" t="s">
        <v>5138</v>
      </c>
      <c r="F61" s="39" t="s">
        <v>10824</v>
      </c>
      <c r="G61" s="39" t="s">
        <v>12474</v>
      </c>
      <c r="K61" s="39" t="s">
        <v>12475</v>
      </c>
      <c r="M61" s="39" t="s">
        <v>12322</v>
      </c>
      <c r="P61" s="40"/>
      <c r="R61" s="39" t="s">
        <v>12476</v>
      </c>
      <c r="U61" s="39" t="s">
        <v>29452</v>
      </c>
      <c r="Z61" s="39" t="s">
        <v>12127</v>
      </c>
      <c r="AJ61" s="40"/>
      <c r="AM61" s="42" t="s">
        <v>12127</v>
      </c>
      <c r="AN61" s="42" t="s">
        <v>12127</v>
      </c>
      <c r="AO61" t="s">
        <v>13930</v>
      </c>
      <c r="AV61" s="39" t="s">
        <v>10873</v>
      </c>
      <c r="AX61" s="41" t="s">
        <v>12473</v>
      </c>
      <c r="AZ61" s="42"/>
      <c r="BA61" s="42"/>
      <c r="BB61" s="42">
        <v>8</v>
      </c>
      <c r="BC61" s="43">
        <v>8</v>
      </c>
      <c r="BD61" s="42"/>
      <c r="BE61" s="42"/>
      <c r="BI61" s="42"/>
      <c r="BJ61" s="41"/>
      <c r="BK61" s="43" t="s">
        <v>22130</v>
      </c>
      <c r="BL61" s="53" t="s">
        <v>22127</v>
      </c>
    </row>
    <row r="62" spans="1:64" s="39" customFormat="1" x14ac:dyDescent="0.3">
      <c r="A62" s="65" t="s">
        <v>4828</v>
      </c>
      <c r="B62" s="39">
        <v>2024</v>
      </c>
      <c r="C62" s="39" t="s">
        <v>4888</v>
      </c>
      <c r="E62" s="39" t="s">
        <v>4894</v>
      </c>
      <c r="F62" s="39" t="s">
        <v>10824</v>
      </c>
      <c r="G62" s="39" t="s">
        <v>4890</v>
      </c>
      <c r="H62" s="39" t="s">
        <v>4892</v>
      </c>
      <c r="J62" s="39" t="s">
        <v>4893</v>
      </c>
      <c r="K62" s="39" t="s">
        <v>4891</v>
      </c>
      <c r="P62" s="40"/>
      <c r="R62" s="70" t="s">
        <v>4829</v>
      </c>
      <c r="S62" s="70"/>
      <c r="U62" s="39" t="s">
        <v>29332</v>
      </c>
      <c r="V62" s="39" t="s">
        <v>10824</v>
      </c>
      <c r="W62" s="39" t="s">
        <v>5968</v>
      </c>
      <c r="X62" s="39" t="s">
        <v>10849</v>
      </c>
      <c r="AJ62" s="40"/>
      <c r="AO62" t="s">
        <v>13930</v>
      </c>
      <c r="AP62" s="39" t="s">
        <v>13959</v>
      </c>
      <c r="AV62" s="39" t="s">
        <v>10873</v>
      </c>
      <c r="AX62" s="49" t="s">
        <v>4827</v>
      </c>
      <c r="AY62" s="49"/>
      <c r="AZ62" s="42"/>
      <c r="BA62" s="42"/>
      <c r="BB62" s="42"/>
      <c r="BC62" s="43"/>
      <c r="BJ62" s="41" t="s">
        <v>10995</v>
      </c>
      <c r="BK62" s="43" t="s">
        <v>20231</v>
      </c>
      <c r="BL62" s="53" t="s">
        <v>20230</v>
      </c>
    </row>
    <row r="63" spans="1:64" s="39" customFormat="1" x14ac:dyDescent="0.3">
      <c r="A63" s="39" t="s">
        <v>10788</v>
      </c>
      <c r="B63" s="39">
        <v>2007</v>
      </c>
      <c r="C63" s="39" t="s">
        <v>10789</v>
      </c>
      <c r="E63" s="39" t="s">
        <v>10808</v>
      </c>
      <c r="G63" s="39" t="s">
        <v>10807</v>
      </c>
      <c r="H63" s="39" t="s">
        <v>10809</v>
      </c>
      <c r="J63" s="39" t="s">
        <v>10810</v>
      </c>
      <c r="K63" s="39" t="s">
        <v>9344</v>
      </c>
      <c r="P63" s="40"/>
      <c r="Q63" s="39" t="s">
        <v>10812</v>
      </c>
      <c r="R63" s="39" t="s">
        <v>10811</v>
      </c>
      <c r="U63" s="39" t="s">
        <v>29320</v>
      </c>
      <c r="V63" s="39" t="s">
        <v>10824</v>
      </c>
      <c r="AJ63" s="40"/>
      <c r="AO63" t="s">
        <v>13935</v>
      </c>
      <c r="AP63" s="39" t="s">
        <v>13936</v>
      </c>
      <c r="AV63" s="39" t="s">
        <v>10873</v>
      </c>
      <c r="AW63" s="39" t="s">
        <v>28654</v>
      </c>
      <c r="AX63" s="92" t="s">
        <v>13688</v>
      </c>
      <c r="AY63" s="39" t="s">
        <v>10879</v>
      </c>
      <c r="AZ63" s="42"/>
      <c r="BA63" s="42"/>
      <c r="BB63" s="42"/>
      <c r="BC63" s="43">
        <v>9</v>
      </c>
      <c r="BJ63" s="41" t="s">
        <v>10995</v>
      </c>
      <c r="BK63" s="43" t="s">
        <v>22846</v>
      </c>
      <c r="BL63" s="53" t="s">
        <v>22847</v>
      </c>
    </row>
    <row r="64" spans="1:64" s="39" customFormat="1" x14ac:dyDescent="0.3">
      <c r="A64" s="62" t="s">
        <v>6059</v>
      </c>
      <c r="B64" s="39">
        <v>2013</v>
      </c>
      <c r="C64" s="39" t="s">
        <v>13181</v>
      </c>
      <c r="E64" s="39" t="s">
        <v>5138</v>
      </c>
      <c r="F64" s="39" t="s">
        <v>10824</v>
      </c>
      <c r="G64" s="39" t="s">
        <v>9965</v>
      </c>
      <c r="H64" s="39" t="s">
        <v>9967</v>
      </c>
      <c r="J64" s="39" t="s">
        <v>9966</v>
      </c>
      <c r="K64" s="39" t="s">
        <v>5531</v>
      </c>
      <c r="P64" s="40"/>
      <c r="Q64" s="51" t="s">
        <v>9969</v>
      </c>
      <c r="R64" s="39" t="s">
        <v>10700</v>
      </c>
      <c r="U64" s="39" t="s">
        <v>29202</v>
      </c>
      <c r="V64" s="39" t="s">
        <v>10824</v>
      </c>
      <c r="AJ64" s="40"/>
      <c r="AM64" s="39" t="s">
        <v>13989</v>
      </c>
      <c r="AN64" s="39" t="s">
        <v>13954</v>
      </c>
      <c r="AO64" t="s">
        <v>33241</v>
      </c>
      <c r="AP64" s="39" t="s">
        <v>13955</v>
      </c>
      <c r="AT64" s="39" t="s">
        <v>13668</v>
      </c>
      <c r="AV64" s="39" t="s">
        <v>10873</v>
      </c>
      <c r="AX64" s="41" t="s">
        <v>9056</v>
      </c>
      <c r="AY64" s="39" t="s">
        <v>10879</v>
      </c>
      <c r="AZ64" s="42"/>
      <c r="BA64" s="42"/>
      <c r="BB64" s="42"/>
      <c r="BC64" s="43">
        <v>7</v>
      </c>
      <c r="BD64" s="39" t="s">
        <v>9058</v>
      </c>
      <c r="BE64" s="39" t="s">
        <v>9057</v>
      </c>
      <c r="BF64" s="39" t="s">
        <v>1074</v>
      </c>
      <c r="BJ64" s="41" t="s">
        <v>10995</v>
      </c>
      <c r="BK64" s="43" t="s">
        <v>21981</v>
      </c>
      <c r="BL64" s="53" t="s">
        <v>21980</v>
      </c>
    </row>
    <row r="65" spans="1:64" s="39" customFormat="1" x14ac:dyDescent="0.3">
      <c r="A65" s="48" t="s">
        <v>2590</v>
      </c>
      <c r="B65" s="39">
        <v>2016</v>
      </c>
      <c r="C65" s="39" t="s">
        <v>9373</v>
      </c>
      <c r="E65" s="39" t="s">
        <v>4868</v>
      </c>
      <c r="F65" s="39" t="s">
        <v>11215</v>
      </c>
      <c r="G65" s="39" t="s">
        <v>9374</v>
      </c>
      <c r="H65" s="39" t="s">
        <v>9344</v>
      </c>
      <c r="I65" s="39" t="s">
        <v>11215</v>
      </c>
      <c r="J65" s="39" t="s">
        <v>9344</v>
      </c>
      <c r="K65" s="39" t="s">
        <v>9374</v>
      </c>
      <c r="L65" s="39" t="s">
        <v>11315</v>
      </c>
      <c r="P65" s="40" t="s">
        <v>11359</v>
      </c>
      <c r="Q65" s="39" t="s">
        <v>9375</v>
      </c>
      <c r="R65" s="52" t="s">
        <v>13006</v>
      </c>
      <c r="S65" s="52"/>
      <c r="T65" s="39" t="s">
        <v>10824</v>
      </c>
      <c r="U65" s="39" t="s">
        <v>29545</v>
      </c>
      <c r="V65" s="39" t="s">
        <v>10824</v>
      </c>
      <c r="W65" s="39" t="s">
        <v>10865</v>
      </c>
      <c r="X65" s="39" t="s">
        <v>9315</v>
      </c>
      <c r="Y65" s="39" t="s">
        <v>10834</v>
      </c>
      <c r="Z65" s="39" t="s">
        <v>13009</v>
      </c>
      <c r="AC65" s="39" t="s">
        <v>9315</v>
      </c>
      <c r="AG65" s="39" t="s">
        <v>10833</v>
      </c>
      <c r="AH65" s="39" t="s">
        <v>10838</v>
      </c>
      <c r="AI65" s="39" t="s">
        <v>11037</v>
      </c>
      <c r="AJ65" s="40"/>
      <c r="AK65" s="39" t="s">
        <v>14758</v>
      </c>
      <c r="AL65" s="39" t="s">
        <v>14754</v>
      </c>
      <c r="AM65" s="42" t="s">
        <v>14971</v>
      </c>
      <c r="AN65" s="42" t="s">
        <v>13914</v>
      </c>
      <c r="AO65" t="s">
        <v>33242</v>
      </c>
      <c r="AP65" s="39" t="s">
        <v>13934</v>
      </c>
      <c r="AS65" s="39" t="s">
        <v>13007</v>
      </c>
      <c r="AT65" s="39" t="s">
        <v>13040</v>
      </c>
      <c r="AV65" s="39" t="s">
        <v>10873</v>
      </c>
      <c r="AW65" s="39" t="s">
        <v>13005</v>
      </c>
      <c r="AX65" s="41" t="s">
        <v>2594</v>
      </c>
      <c r="AY65" s="39" t="s">
        <v>10879</v>
      </c>
      <c r="AZ65" s="42" t="s">
        <v>11035</v>
      </c>
      <c r="BA65" s="42" t="s">
        <v>11036</v>
      </c>
      <c r="BB65" s="42">
        <v>7</v>
      </c>
      <c r="BC65" s="43">
        <v>3</v>
      </c>
      <c r="BD65" s="39" t="s">
        <v>2591</v>
      </c>
      <c r="BE65" s="39" t="s">
        <v>2592</v>
      </c>
      <c r="BF65" s="39" t="s">
        <v>16</v>
      </c>
      <c r="BG65" s="39" t="s">
        <v>2593</v>
      </c>
      <c r="BI65" s="39" t="s">
        <v>18</v>
      </c>
      <c r="BJ65" s="41" t="s">
        <v>10995</v>
      </c>
      <c r="BK65" s="43" t="s">
        <v>20088</v>
      </c>
      <c r="BL65" s="53" t="s">
        <v>20089</v>
      </c>
    </row>
    <row r="66" spans="1:64" s="39" customFormat="1" x14ac:dyDescent="0.3">
      <c r="A66" s="39" t="s">
        <v>14876</v>
      </c>
      <c r="B66" s="45">
        <v>2006</v>
      </c>
      <c r="C66" s="39" t="s">
        <v>14884</v>
      </c>
      <c r="E66" s="39" t="s">
        <v>4918</v>
      </c>
      <c r="F66" s="39" t="s">
        <v>11281</v>
      </c>
      <c r="G66" s="39" t="s">
        <v>14885</v>
      </c>
      <c r="H66" s="39" t="s">
        <v>9344</v>
      </c>
      <c r="J66" s="39" t="s">
        <v>9344</v>
      </c>
      <c r="K66" s="39" t="s">
        <v>14885</v>
      </c>
      <c r="P66" s="40"/>
      <c r="Q66" s="39" t="s">
        <v>33179</v>
      </c>
      <c r="R66" s="39" t="s">
        <v>33180</v>
      </c>
      <c r="U66" s="39" t="s">
        <v>29560</v>
      </c>
      <c r="AJ66" s="40"/>
      <c r="AK66" s="39" t="s">
        <v>14887</v>
      </c>
      <c r="AL66" s="39" t="s">
        <v>14761</v>
      </c>
      <c r="AM66" s="39" t="s">
        <v>14980</v>
      </c>
      <c r="AN66" s="39" t="s">
        <v>19817</v>
      </c>
      <c r="AO66" t="s">
        <v>19819</v>
      </c>
      <c r="AP66" s="39" t="s">
        <v>19818</v>
      </c>
      <c r="AQ66" s="39">
        <v>9</v>
      </c>
      <c r="AR66" s="39">
        <v>6</v>
      </c>
      <c r="AT66" s="39" t="s">
        <v>33175</v>
      </c>
      <c r="AV66" s="39" t="s">
        <v>10873</v>
      </c>
      <c r="AW66" s="41" t="s">
        <v>28577</v>
      </c>
      <c r="AX66" s="41" t="s">
        <v>14877</v>
      </c>
      <c r="AY66" s="42"/>
      <c r="AZ66" s="42"/>
      <c r="BA66" s="42"/>
      <c r="BB66" s="42">
        <v>9</v>
      </c>
      <c r="BC66" s="42">
        <v>6</v>
      </c>
      <c r="BD66" s="42"/>
      <c r="BE66" s="42"/>
      <c r="BI66" s="42"/>
      <c r="BK66" s="42" t="s">
        <v>20144</v>
      </c>
      <c r="BL66" s="39" t="s">
        <v>20145</v>
      </c>
    </row>
    <row r="67" spans="1:64" s="39" customFormat="1" x14ac:dyDescent="0.3">
      <c r="A67" s="48" t="s">
        <v>4290</v>
      </c>
      <c r="B67" s="39">
        <v>2011</v>
      </c>
      <c r="C67" s="39" t="s">
        <v>13121</v>
      </c>
      <c r="P67" s="40"/>
      <c r="U67" s="39" t="s">
        <v>29434</v>
      </c>
      <c r="AJ67" s="40"/>
      <c r="AO67" t="s">
        <v>33243</v>
      </c>
      <c r="AV67" s="39" t="s">
        <v>10873</v>
      </c>
      <c r="AX67" s="41" t="s">
        <v>4294</v>
      </c>
      <c r="AY67" s="39" t="s">
        <v>10879</v>
      </c>
      <c r="AZ67" s="42"/>
      <c r="BA67" s="42"/>
      <c r="BB67" s="42"/>
      <c r="BC67" s="43">
        <v>3</v>
      </c>
      <c r="BD67" s="39" t="s">
        <v>4291</v>
      </c>
      <c r="BE67" s="39" t="s">
        <v>4292</v>
      </c>
      <c r="BF67" s="39" t="s">
        <v>449</v>
      </c>
      <c r="BG67" s="39" t="s">
        <v>4293</v>
      </c>
      <c r="BI67" s="39" t="s">
        <v>18</v>
      </c>
      <c r="BJ67" s="41" t="s">
        <v>10995</v>
      </c>
      <c r="BK67" s="43" t="s">
        <v>22397</v>
      </c>
      <c r="BL67" s="53" t="s">
        <v>22398</v>
      </c>
    </row>
    <row r="68" spans="1:64" s="39" customFormat="1" x14ac:dyDescent="0.3">
      <c r="A68" s="48" t="s">
        <v>481</v>
      </c>
      <c r="B68" s="39">
        <v>2012</v>
      </c>
      <c r="C68" s="39" t="s">
        <v>9389</v>
      </c>
      <c r="E68" s="39" t="s">
        <v>4868</v>
      </c>
      <c r="F68" s="39" t="s">
        <v>11215</v>
      </c>
      <c r="G68" s="39" t="s">
        <v>9390</v>
      </c>
      <c r="H68" s="39" t="s">
        <v>9391</v>
      </c>
      <c r="I68" s="39" t="s">
        <v>11314</v>
      </c>
      <c r="J68" s="39" t="s">
        <v>9392</v>
      </c>
      <c r="K68" s="39" t="s">
        <v>9344</v>
      </c>
      <c r="L68" s="39" t="s">
        <v>11215</v>
      </c>
      <c r="P68" s="40" t="s">
        <v>11359</v>
      </c>
      <c r="Q68" s="39" t="s">
        <v>9393</v>
      </c>
      <c r="R68" s="52" t="s">
        <v>12886</v>
      </c>
      <c r="S68" s="52"/>
      <c r="T68" s="39" t="s">
        <v>10824</v>
      </c>
      <c r="U68" s="39" t="s">
        <v>29494</v>
      </c>
      <c r="V68" s="39" t="s">
        <v>10824</v>
      </c>
      <c r="W68" s="39" t="s">
        <v>10865</v>
      </c>
      <c r="X68" s="39" t="s">
        <v>9315</v>
      </c>
      <c r="Y68" s="39" t="s">
        <v>10834</v>
      </c>
      <c r="Z68" s="39" t="s">
        <v>13008</v>
      </c>
      <c r="AC68" s="39" t="s">
        <v>9315</v>
      </c>
      <c r="AG68" s="39" t="s">
        <v>10833</v>
      </c>
      <c r="AH68" s="39" t="s">
        <v>10835</v>
      </c>
      <c r="AI68" s="39" t="s">
        <v>11040</v>
      </c>
      <c r="AJ68" s="40"/>
      <c r="AK68" s="39" t="s">
        <v>14759</v>
      </c>
      <c r="AL68" s="39" t="s">
        <v>14762</v>
      </c>
      <c r="AM68" s="39" t="s">
        <v>14976</v>
      </c>
      <c r="AN68" s="39" t="s">
        <v>12955</v>
      </c>
      <c r="AO68" t="s">
        <v>33244</v>
      </c>
      <c r="AP68" s="39" t="s">
        <v>13933</v>
      </c>
      <c r="AS68" s="39" t="s">
        <v>12885</v>
      </c>
      <c r="AT68" s="39" t="s">
        <v>27557</v>
      </c>
      <c r="AV68" s="39" t="s">
        <v>10873</v>
      </c>
      <c r="AW68" s="41" t="s">
        <v>12884</v>
      </c>
      <c r="AX68" s="41" t="s">
        <v>487</v>
      </c>
      <c r="AY68" s="39" t="s">
        <v>10879</v>
      </c>
      <c r="AZ68" s="42" t="s">
        <v>11038</v>
      </c>
      <c r="BA68" s="42" t="s">
        <v>11039</v>
      </c>
      <c r="BB68" s="42">
        <v>21</v>
      </c>
      <c r="BC68" s="43">
        <v>5</v>
      </c>
      <c r="BD68" s="39" t="s">
        <v>483</v>
      </c>
      <c r="BE68" s="39" t="s">
        <v>484</v>
      </c>
      <c r="BF68" s="39" t="s">
        <v>485</v>
      </c>
      <c r="BG68" s="39" t="s">
        <v>486</v>
      </c>
      <c r="BI68" s="39" t="s">
        <v>45</v>
      </c>
      <c r="BJ68" s="41" t="s">
        <v>10995</v>
      </c>
      <c r="BK68" s="43" t="s">
        <v>19875</v>
      </c>
      <c r="BL68" s="53" t="s">
        <v>19876</v>
      </c>
    </row>
    <row r="69" spans="1:64" s="39" customFormat="1" x14ac:dyDescent="0.3">
      <c r="A69" s="39" t="s">
        <v>12363</v>
      </c>
      <c r="B69" s="39">
        <v>2011</v>
      </c>
      <c r="C69" s="39" t="s">
        <v>24372</v>
      </c>
      <c r="E69" s="39" t="s">
        <v>24373</v>
      </c>
      <c r="F69" s="39" t="s">
        <v>10824</v>
      </c>
      <c r="G69" s="39" t="s">
        <v>24374</v>
      </c>
      <c r="H69" s="39" t="s">
        <v>9344</v>
      </c>
      <c r="J69" s="39" t="s">
        <v>9344</v>
      </c>
      <c r="K69" s="39" t="s">
        <v>24374</v>
      </c>
      <c r="P69" s="40"/>
      <c r="R69" s="39" t="s">
        <v>12430</v>
      </c>
      <c r="U69" s="39" t="s">
        <v>28953</v>
      </c>
      <c r="AJ69" s="40"/>
      <c r="AM69" s="39" t="s">
        <v>13988</v>
      </c>
      <c r="AN69" s="39" t="s">
        <v>13942</v>
      </c>
      <c r="AO69" t="s">
        <v>13943</v>
      </c>
      <c r="AV69" s="39" t="s">
        <v>10873</v>
      </c>
      <c r="AW69" s="39" t="s">
        <v>11234</v>
      </c>
      <c r="AX69" s="41" t="s">
        <v>13233</v>
      </c>
      <c r="AZ69" s="42"/>
      <c r="BA69" s="42"/>
      <c r="BB69" s="42"/>
      <c r="BC69" s="43">
        <v>7</v>
      </c>
      <c r="BD69" s="42"/>
      <c r="BE69" s="42"/>
      <c r="BI69" s="42"/>
      <c r="BJ69" s="41"/>
      <c r="BK69" s="43" t="s">
        <v>22429</v>
      </c>
      <c r="BL69" s="53" t="s">
        <v>24371</v>
      </c>
    </row>
    <row r="70" spans="1:64" s="39" customFormat="1" x14ac:dyDescent="0.3">
      <c r="A70" s="48" t="s">
        <v>2586</v>
      </c>
      <c r="B70" s="39">
        <v>2022</v>
      </c>
      <c r="C70" s="39" t="s">
        <v>19585</v>
      </c>
      <c r="E70" s="39" t="s">
        <v>4868</v>
      </c>
      <c r="F70" s="39" t="s">
        <v>11215</v>
      </c>
      <c r="G70" s="39" t="s">
        <v>13546</v>
      </c>
      <c r="P70" s="40"/>
      <c r="U70" s="39" t="s">
        <v>29544</v>
      </c>
      <c r="AJ70" s="40"/>
      <c r="AK70" s="39" t="s">
        <v>19551</v>
      </c>
      <c r="AL70" s="39" t="s">
        <v>14754</v>
      </c>
      <c r="AM70" s="42" t="s">
        <v>12127</v>
      </c>
      <c r="AN70" s="39" t="s">
        <v>12127</v>
      </c>
      <c r="AO70" t="s">
        <v>13947</v>
      </c>
      <c r="AP70" s="39" t="s">
        <v>13948</v>
      </c>
      <c r="AV70" s="39" t="s">
        <v>10873</v>
      </c>
      <c r="AW70" s="39" t="s">
        <v>11234</v>
      </c>
      <c r="AX70" s="41" t="s">
        <v>13124</v>
      </c>
      <c r="AY70" s="41"/>
      <c r="AZ70" s="42" t="s">
        <v>10874</v>
      </c>
      <c r="BA70" s="42" t="s">
        <v>10874</v>
      </c>
      <c r="BB70" s="42"/>
      <c r="BC70" s="43"/>
      <c r="BD70" s="39" t="s">
        <v>2587</v>
      </c>
      <c r="BE70" s="39" t="s">
        <v>2588</v>
      </c>
      <c r="BF70" s="39" t="s">
        <v>27</v>
      </c>
      <c r="BG70" s="39" t="s">
        <v>2589</v>
      </c>
      <c r="BI70" s="39" t="s">
        <v>18</v>
      </c>
      <c r="BJ70" s="41" t="s">
        <v>10995</v>
      </c>
      <c r="BK70" s="43" t="s">
        <v>19892</v>
      </c>
      <c r="BL70" s="53" t="e">
        <v>#REF!</v>
      </c>
    </row>
    <row r="71" spans="1:64" s="39" customFormat="1" x14ac:dyDescent="0.3">
      <c r="A71" s="73" t="s">
        <v>10208</v>
      </c>
      <c r="B71" s="39">
        <v>2024</v>
      </c>
      <c r="C71" s="39" t="s">
        <v>10207</v>
      </c>
      <c r="P71" s="40"/>
      <c r="U71" s="39" t="s">
        <v>29516</v>
      </c>
      <c r="AJ71" s="40"/>
      <c r="AK71" s="39" t="s">
        <v>19772</v>
      </c>
      <c r="AL71" s="39" t="s">
        <v>14754</v>
      </c>
      <c r="AO71" t="s">
        <v>19469</v>
      </c>
      <c r="AV71" s="39" t="s">
        <v>10873</v>
      </c>
      <c r="AW71" s="39" t="s">
        <v>19473</v>
      </c>
      <c r="AX71" s="41" t="s">
        <v>10456</v>
      </c>
      <c r="AY71" s="41"/>
      <c r="AZ71" s="42"/>
      <c r="BA71" s="42"/>
      <c r="BB71" s="42"/>
      <c r="BC71" s="43"/>
      <c r="BD71" s="39" t="s">
        <v>10432</v>
      </c>
      <c r="BE71" s="39" t="s">
        <v>10431</v>
      </c>
      <c r="BF71" s="39" t="s">
        <v>285</v>
      </c>
      <c r="BJ71" s="41" t="s">
        <v>10995</v>
      </c>
      <c r="BK71" s="43" t="s">
        <v>19873</v>
      </c>
      <c r="BL71" s="53" t="s">
        <v>19874</v>
      </c>
    </row>
    <row r="72" spans="1:64" s="39" customFormat="1" x14ac:dyDescent="0.3">
      <c r="A72" s="42" t="s">
        <v>6126</v>
      </c>
      <c r="B72" s="39">
        <v>2023</v>
      </c>
      <c r="C72" s="71" t="s">
        <v>19478</v>
      </c>
      <c r="G72" s="39" t="s">
        <v>19552</v>
      </c>
      <c r="P72" s="40"/>
      <c r="U72" s="39" t="s">
        <v>29519</v>
      </c>
      <c r="AJ72" s="40"/>
      <c r="AK72" s="39" t="s">
        <v>19542</v>
      </c>
      <c r="AL72" s="39" t="s">
        <v>14754</v>
      </c>
      <c r="AO72" t="s">
        <v>19469</v>
      </c>
      <c r="AP72" s="39" t="s">
        <v>19484</v>
      </c>
      <c r="AV72" s="39" t="s">
        <v>10873</v>
      </c>
      <c r="AW72" s="39" t="s">
        <v>11234</v>
      </c>
      <c r="AX72" s="41" t="s">
        <v>12271</v>
      </c>
      <c r="AY72" s="41"/>
      <c r="AZ72" s="42"/>
      <c r="BA72" s="42"/>
      <c r="BB72" s="42"/>
      <c r="BC72" s="43"/>
      <c r="BD72" s="39" t="s">
        <v>8905</v>
      </c>
      <c r="BE72" s="39" t="s">
        <v>8904</v>
      </c>
      <c r="BF72" s="39" t="s">
        <v>27</v>
      </c>
      <c r="BJ72" s="41" t="s">
        <v>10995</v>
      </c>
      <c r="BK72" s="43" t="s">
        <v>20094</v>
      </c>
      <c r="BL72" s="53" t="e">
        <v>#REF!</v>
      </c>
    </row>
    <row r="73" spans="1:64" s="39" customFormat="1" x14ac:dyDescent="0.3">
      <c r="A73" s="33" t="s">
        <v>14012</v>
      </c>
      <c r="B73" s="47">
        <v>2016</v>
      </c>
      <c r="C73" s="39" t="s">
        <v>19647</v>
      </c>
      <c r="G73" s="39" t="s">
        <v>19648</v>
      </c>
      <c r="P73" s="40"/>
      <c r="T73" s="39" t="s">
        <v>14044</v>
      </c>
      <c r="AJ73" s="40"/>
      <c r="AK73" s="39" t="s">
        <v>13133</v>
      </c>
      <c r="AL73" s="39" t="s">
        <v>14754</v>
      </c>
      <c r="AO73" t="s">
        <v>19469</v>
      </c>
      <c r="AV73" s="39" t="s">
        <v>10873</v>
      </c>
      <c r="AW73" s="39" t="s">
        <v>11234</v>
      </c>
      <c r="AX73" s="41" t="s">
        <v>14034</v>
      </c>
      <c r="AY73" s="42"/>
      <c r="AZ73" s="42"/>
      <c r="BA73" s="42"/>
      <c r="BB73" s="42"/>
      <c r="BC73" s="42"/>
      <c r="BD73" s="42"/>
      <c r="BE73" s="42"/>
      <c r="BI73" s="42"/>
      <c r="BK73" s="42" t="s">
        <v>14744</v>
      </c>
      <c r="BL73" s="39" t="e">
        <v>#REF!</v>
      </c>
    </row>
    <row r="74" spans="1:64" s="39" customFormat="1" x14ac:dyDescent="0.3">
      <c r="A74" s="68" t="s">
        <v>10212</v>
      </c>
      <c r="B74" s="39">
        <v>2024</v>
      </c>
      <c r="C74" s="39" t="s">
        <v>10211</v>
      </c>
      <c r="E74" s="39" t="s">
        <v>4850</v>
      </c>
      <c r="G74" s="39" t="s">
        <v>12504</v>
      </c>
      <c r="P74" s="40"/>
      <c r="U74" s="39" t="s">
        <v>29177</v>
      </c>
      <c r="AJ74" s="40"/>
      <c r="AO74" t="s">
        <v>19469</v>
      </c>
      <c r="AV74" s="39" t="s">
        <v>10873</v>
      </c>
      <c r="AW74" s="39" t="s">
        <v>10458</v>
      </c>
      <c r="AX74" s="41" t="s">
        <v>10455</v>
      </c>
      <c r="AY74" s="41"/>
      <c r="AZ74" s="42"/>
      <c r="BA74" s="42"/>
      <c r="BB74" s="42"/>
      <c r="BC74" s="43"/>
      <c r="BD74" s="39" t="s">
        <v>10436</v>
      </c>
      <c r="BE74" s="39" t="s">
        <v>10435</v>
      </c>
      <c r="BF74" s="39" t="s">
        <v>385</v>
      </c>
      <c r="BJ74" s="41" t="s">
        <v>10995</v>
      </c>
      <c r="BK74" s="43" t="s">
        <v>20239</v>
      </c>
      <c r="BL74" s="53" t="s">
        <v>19874</v>
      </c>
    </row>
    <row r="75" spans="1:64" s="39" customFormat="1" x14ac:dyDescent="0.3">
      <c r="A75" s="33" t="s">
        <v>8619</v>
      </c>
      <c r="B75" s="47">
        <v>2022</v>
      </c>
      <c r="C75" s="39" t="s">
        <v>14025</v>
      </c>
      <c r="E75" s="39" t="s">
        <v>5439</v>
      </c>
      <c r="F75" s="39" t="s">
        <v>10824</v>
      </c>
      <c r="G75" s="39" t="s">
        <v>14024</v>
      </c>
      <c r="P75" s="40"/>
      <c r="T75" s="39" t="s">
        <v>14044</v>
      </c>
      <c r="AJ75" s="40"/>
      <c r="AK75" s="39" t="s">
        <v>14780</v>
      </c>
      <c r="AL75" s="39" t="s">
        <v>14762</v>
      </c>
      <c r="AO75" t="s">
        <v>19779</v>
      </c>
      <c r="AV75" s="39" t="s">
        <v>10873</v>
      </c>
      <c r="AW75" s="39" t="s">
        <v>11234</v>
      </c>
      <c r="AX75" s="41" t="s">
        <v>14026</v>
      </c>
      <c r="AY75" s="42"/>
      <c r="AZ75" s="42"/>
      <c r="BA75" s="42"/>
      <c r="BB75" s="42"/>
      <c r="BC75" s="42"/>
      <c r="BD75" s="42"/>
      <c r="BE75" s="42"/>
      <c r="BI75" s="42"/>
      <c r="BK75" s="42" t="s">
        <v>14737</v>
      </c>
      <c r="BL75" s="39" t="s">
        <v>19877</v>
      </c>
    </row>
    <row r="76" spans="1:64" s="39" customFormat="1" x14ac:dyDescent="0.3">
      <c r="A76" s="62" t="s">
        <v>8511</v>
      </c>
      <c r="B76" s="39">
        <v>2021</v>
      </c>
      <c r="C76" s="39" t="s">
        <v>8508</v>
      </c>
      <c r="P76" s="40"/>
      <c r="U76" s="39" t="s">
        <v>29069</v>
      </c>
      <c r="AJ76" s="40"/>
      <c r="AO76" t="s">
        <v>19505</v>
      </c>
      <c r="AP76" s="39" t="s">
        <v>19506</v>
      </c>
      <c r="AV76" s="39" t="s">
        <v>10873</v>
      </c>
      <c r="AW76" s="39" t="s">
        <v>11234</v>
      </c>
      <c r="AX76" s="41" t="s">
        <v>19504</v>
      </c>
      <c r="AZ76" s="42" t="s">
        <v>10874</v>
      </c>
      <c r="BA76" s="42" t="s">
        <v>10874</v>
      </c>
      <c r="BB76" s="42"/>
      <c r="BC76" s="43"/>
      <c r="BD76" s="39" t="s">
        <v>8510</v>
      </c>
      <c r="BE76" s="39" t="s">
        <v>8509</v>
      </c>
      <c r="BF76" s="39" t="s">
        <v>622</v>
      </c>
      <c r="BJ76" s="41" t="s">
        <v>10995</v>
      </c>
      <c r="BK76" s="43" t="s">
        <v>20815</v>
      </c>
      <c r="BL76" s="53" t="s">
        <v>20816</v>
      </c>
    </row>
    <row r="77" spans="1:64" s="39" customFormat="1" x14ac:dyDescent="0.3">
      <c r="A77" s="68" t="s">
        <v>10185</v>
      </c>
      <c r="B77" s="39">
        <v>2019</v>
      </c>
      <c r="C77" s="39" t="s">
        <v>14814</v>
      </c>
      <c r="E77" s="39" t="s">
        <v>5453</v>
      </c>
      <c r="F77" s="39" t="s">
        <v>11215</v>
      </c>
      <c r="G77" s="39" t="s">
        <v>12448</v>
      </c>
      <c r="H77" s="39" t="s">
        <v>9344</v>
      </c>
      <c r="J77" s="39" t="s">
        <v>9344</v>
      </c>
      <c r="K77" s="39" t="s">
        <v>12448</v>
      </c>
      <c r="P77" s="40"/>
      <c r="Q77" s="39" t="s">
        <v>33184</v>
      </c>
      <c r="R77" s="39" t="s">
        <v>33183</v>
      </c>
      <c r="U77" s="39" t="s">
        <v>29525</v>
      </c>
      <c r="AJ77" s="40"/>
      <c r="AK77" s="39" t="s">
        <v>14778</v>
      </c>
      <c r="AL77" s="39" t="s">
        <v>14754</v>
      </c>
      <c r="AM77" s="39" t="s">
        <v>14992</v>
      </c>
      <c r="AN77" s="39" t="s">
        <v>14993</v>
      </c>
      <c r="AO77" t="s">
        <v>14994</v>
      </c>
      <c r="AP77" s="39" t="s">
        <v>24368</v>
      </c>
      <c r="AT77" s="39" t="s">
        <v>33172</v>
      </c>
      <c r="AV77" s="39" t="s">
        <v>10873</v>
      </c>
      <c r="AW77" s="39" t="s">
        <v>11234</v>
      </c>
      <c r="AX77" s="41" t="s">
        <v>14802</v>
      </c>
      <c r="AY77" s="41"/>
      <c r="AZ77" s="42"/>
      <c r="BA77" s="42"/>
      <c r="BB77" s="42"/>
      <c r="BC77" s="43"/>
      <c r="BD77" s="39" t="s">
        <v>10399</v>
      </c>
      <c r="BE77" s="39" t="s">
        <v>10398</v>
      </c>
      <c r="BF77" s="39" t="s">
        <v>27</v>
      </c>
      <c r="BJ77" s="41" t="s">
        <v>10995</v>
      </c>
      <c r="BK77" s="43" t="s">
        <v>19939</v>
      </c>
      <c r="BL77" s="53" t="s">
        <v>19940</v>
      </c>
    </row>
    <row r="78" spans="1:64" s="39" customFormat="1" x14ac:dyDescent="0.3">
      <c r="A78" s="88" t="s">
        <v>10729</v>
      </c>
      <c r="B78" s="39">
        <v>1994</v>
      </c>
      <c r="C78" s="39" t="s">
        <v>10730</v>
      </c>
      <c r="E78" s="39" t="s">
        <v>4918</v>
      </c>
      <c r="F78" s="39" t="s">
        <v>11215</v>
      </c>
      <c r="G78" s="39" t="s">
        <v>10731</v>
      </c>
      <c r="H78" s="39" t="s">
        <v>9344</v>
      </c>
      <c r="J78" s="39" t="s">
        <v>9344</v>
      </c>
      <c r="K78" s="39" t="s">
        <v>10731</v>
      </c>
      <c r="P78" s="40"/>
      <c r="U78" s="39" t="s">
        <v>28910</v>
      </c>
      <c r="AJ78" s="40"/>
      <c r="AK78" s="39" t="s">
        <v>14774</v>
      </c>
      <c r="AL78" s="39" t="s">
        <v>14754</v>
      </c>
      <c r="AN78" s="39" t="s">
        <v>14983</v>
      </c>
      <c r="AO78" t="s">
        <v>19824</v>
      </c>
      <c r="AP78" s="39" t="s">
        <v>19825</v>
      </c>
      <c r="AT78" s="39" t="s">
        <v>28482</v>
      </c>
      <c r="AV78" s="39" t="s">
        <v>10873</v>
      </c>
      <c r="AW78" s="41" t="s">
        <v>27582</v>
      </c>
      <c r="AX78" s="41" t="s">
        <v>13697</v>
      </c>
      <c r="AY78" s="39" t="s">
        <v>10879</v>
      </c>
      <c r="AZ78" s="42" t="s">
        <v>10910</v>
      </c>
      <c r="BA78" s="42" t="s">
        <v>10911</v>
      </c>
      <c r="BB78" s="42">
        <v>9</v>
      </c>
      <c r="BC78" s="43">
        <v>8</v>
      </c>
      <c r="BJ78" s="41" t="s">
        <v>10995</v>
      </c>
      <c r="BK78" s="43" t="s">
        <v>19844</v>
      </c>
      <c r="BL78" s="53" t="s">
        <v>19845</v>
      </c>
    </row>
    <row r="79" spans="1:64" s="39" customFormat="1" x14ac:dyDescent="0.3">
      <c r="A79" s="39" t="s">
        <v>12872</v>
      </c>
      <c r="B79" s="39">
        <v>2010</v>
      </c>
      <c r="P79" s="40"/>
      <c r="U79" s="39" t="s">
        <v>28983</v>
      </c>
      <c r="AJ79" s="40"/>
      <c r="AO79" t="s">
        <v>13919</v>
      </c>
      <c r="AV79" s="39" t="s">
        <v>10873</v>
      </c>
      <c r="AW79" s="39" t="s">
        <v>28721</v>
      </c>
      <c r="AX79" s="39" t="s">
        <v>12873</v>
      </c>
      <c r="AZ79" s="42"/>
      <c r="BA79" s="42"/>
      <c r="BB79" s="42"/>
      <c r="BC79" s="43"/>
      <c r="BD79" s="42"/>
      <c r="BE79" s="42"/>
      <c r="BI79" s="42"/>
      <c r="BJ79" s="41"/>
      <c r="BK79" s="43" t="s">
        <v>22576</v>
      </c>
      <c r="BL79" s="53" t="s">
        <v>19854</v>
      </c>
    </row>
    <row r="80" spans="1:64" s="39" customFormat="1" x14ac:dyDescent="0.3">
      <c r="A80" s="48" t="s">
        <v>5982</v>
      </c>
      <c r="B80" s="39">
        <v>2017</v>
      </c>
      <c r="C80" s="71" t="s">
        <v>9363</v>
      </c>
      <c r="D80" s="71"/>
      <c r="E80" s="39" t="s">
        <v>4918</v>
      </c>
      <c r="G80" s="39" t="s">
        <v>9364</v>
      </c>
      <c r="H80" s="39" t="s">
        <v>9344</v>
      </c>
      <c r="J80" s="39" t="s">
        <v>9344</v>
      </c>
      <c r="K80" s="39" t="s">
        <v>9364</v>
      </c>
      <c r="P80" s="40"/>
      <c r="Q80" s="39" t="s">
        <v>9663</v>
      </c>
      <c r="R80" s="52" t="s">
        <v>9525</v>
      </c>
      <c r="S80" s="52"/>
      <c r="U80" s="39" t="s">
        <v>28998</v>
      </c>
      <c r="V80" s="39" t="s">
        <v>10824</v>
      </c>
      <c r="W80" s="39" t="s">
        <v>12109</v>
      </c>
      <c r="X80" s="39" t="s">
        <v>11046</v>
      </c>
      <c r="Y80" s="67" t="s">
        <v>10834</v>
      </c>
      <c r="Z80" s="39" t="s">
        <v>12121</v>
      </c>
      <c r="AJ80" s="40"/>
      <c r="AO80" t="s">
        <v>12120</v>
      </c>
      <c r="AV80" s="39" t="s">
        <v>10873</v>
      </c>
      <c r="AW80" s="39" t="s">
        <v>10458</v>
      </c>
      <c r="AX80" s="41" t="s">
        <v>12311</v>
      </c>
      <c r="AY80" s="41"/>
      <c r="AZ80" s="42"/>
      <c r="BA80" s="42"/>
      <c r="BB80" s="42"/>
      <c r="BC80" s="43"/>
      <c r="BD80" s="39" t="s">
        <v>9184</v>
      </c>
      <c r="BE80" s="39" t="s">
        <v>9183</v>
      </c>
      <c r="BF80" s="39" t="s">
        <v>285</v>
      </c>
      <c r="BJ80" s="41" t="s">
        <v>10995</v>
      </c>
      <c r="BK80" s="43" t="s">
        <v>21350</v>
      </c>
      <c r="BL80" s="53" t="s">
        <v>21351</v>
      </c>
    </row>
    <row r="81" spans="1:64" s="39" customFormat="1" x14ac:dyDescent="0.3">
      <c r="A81" s="51" t="s">
        <v>3274</v>
      </c>
      <c r="B81" s="39">
        <v>2019</v>
      </c>
      <c r="C81" s="39" t="s">
        <v>10702</v>
      </c>
      <c r="E81" s="39" t="s">
        <v>4850</v>
      </c>
      <c r="G81" s="39" t="s">
        <v>4851</v>
      </c>
      <c r="H81" s="39" t="s">
        <v>5359</v>
      </c>
      <c r="J81" s="39" t="s">
        <v>4854</v>
      </c>
      <c r="K81" s="39" t="s">
        <v>4853</v>
      </c>
      <c r="P81" s="40"/>
      <c r="Q81" s="51" t="s">
        <v>10703</v>
      </c>
      <c r="R81" s="39" t="s">
        <v>10701</v>
      </c>
      <c r="U81" s="39" t="s">
        <v>29334</v>
      </c>
      <c r="V81" s="39" t="s">
        <v>10824</v>
      </c>
      <c r="AJ81" s="40"/>
      <c r="AN81" s="39" t="s">
        <v>12100</v>
      </c>
      <c r="AO81" t="s">
        <v>33245</v>
      </c>
      <c r="AP81" s="39" t="s">
        <v>14964</v>
      </c>
      <c r="AT81" s="39" t="s">
        <v>14947</v>
      </c>
      <c r="AV81" s="39" t="s">
        <v>10873</v>
      </c>
      <c r="AX81" s="41" t="s">
        <v>3279</v>
      </c>
      <c r="AY81" s="39" t="s">
        <v>10879</v>
      </c>
      <c r="AZ81" s="42"/>
      <c r="BA81" s="42"/>
      <c r="BB81" s="42"/>
      <c r="BC81" s="43">
        <v>7</v>
      </c>
      <c r="BD81" s="39" t="s">
        <v>3275</v>
      </c>
      <c r="BE81" s="39" t="s">
        <v>3276</v>
      </c>
      <c r="BF81" s="39" t="s">
        <v>3277</v>
      </c>
      <c r="BG81" s="39" t="s">
        <v>3278</v>
      </c>
      <c r="BI81" s="39" t="s">
        <v>45</v>
      </c>
      <c r="BJ81" s="41" t="s">
        <v>10995</v>
      </c>
      <c r="BK81" s="43" t="s">
        <v>21050</v>
      </c>
      <c r="BL81" s="53" t="s">
        <v>21051</v>
      </c>
    </row>
    <row r="82" spans="1:64" s="39" customFormat="1" x14ac:dyDescent="0.3">
      <c r="A82" s="39" t="s">
        <v>10839</v>
      </c>
      <c r="B82" s="39">
        <v>2014</v>
      </c>
      <c r="C82" s="39" t="s">
        <v>10841</v>
      </c>
      <c r="E82" s="39" t="s">
        <v>4868</v>
      </c>
      <c r="F82" s="39" t="s">
        <v>11215</v>
      </c>
      <c r="G82" s="39" t="s">
        <v>10842</v>
      </c>
      <c r="H82" s="39" t="s">
        <v>9344</v>
      </c>
      <c r="I82" s="39" t="s">
        <v>11215</v>
      </c>
      <c r="J82" s="39" t="s">
        <v>9344</v>
      </c>
      <c r="K82" s="39" t="s">
        <v>10842</v>
      </c>
      <c r="L82" s="39" t="s">
        <v>11315</v>
      </c>
      <c r="P82" s="40" t="s">
        <v>11359</v>
      </c>
      <c r="T82" s="39" t="s">
        <v>10824</v>
      </c>
      <c r="U82" s="39" t="s">
        <v>31762</v>
      </c>
      <c r="V82" s="39" t="s">
        <v>10824</v>
      </c>
      <c r="W82" s="39" t="s">
        <v>10865</v>
      </c>
      <c r="X82" s="39" t="s">
        <v>9315</v>
      </c>
      <c r="Y82" s="39" t="s">
        <v>10834</v>
      </c>
      <c r="AC82" s="39" t="s">
        <v>9315</v>
      </c>
      <c r="AG82" s="39" t="s">
        <v>10833</v>
      </c>
      <c r="AH82" s="39" t="s">
        <v>10835</v>
      </c>
      <c r="AI82" s="48" t="s">
        <v>11051</v>
      </c>
      <c r="AJ82" s="84"/>
      <c r="AK82" s="39" t="s">
        <v>14777</v>
      </c>
      <c r="AL82" s="48"/>
      <c r="AN82" s="48"/>
      <c r="AO82" t="s">
        <v>14045</v>
      </c>
      <c r="AP82" s="39" t="s">
        <v>13951</v>
      </c>
      <c r="AS82" s="39" t="s">
        <v>12351</v>
      </c>
      <c r="AT82" s="39" t="s">
        <v>12996</v>
      </c>
      <c r="AV82" s="39" t="s">
        <v>10873</v>
      </c>
      <c r="AW82" s="39" t="s">
        <v>31707</v>
      </c>
      <c r="AX82" s="41" t="s">
        <v>10840</v>
      </c>
      <c r="AY82" s="39" t="s">
        <v>10879</v>
      </c>
      <c r="AZ82" s="42" t="s">
        <v>11049</v>
      </c>
      <c r="BA82" s="42" t="s">
        <v>11050</v>
      </c>
      <c r="BB82" s="42">
        <v>9</v>
      </c>
      <c r="BC82" s="43">
        <v>4</v>
      </c>
      <c r="BJ82" s="41" t="s">
        <v>10995</v>
      </c>
      <c r="BK82" s="43" t="s">
        <v>21808</v>
      </c>
      <c r="BL82" s="53" t="s">
        <v>21809</v>
      </c>
    </row>
    <row r="83" spans="1:64" s="39" customFormat="1" x14ac:dyDescent="0.3">
      <c r="A83" s="88" t="s">
        <v>7754</v>
      </c>
      <c r="B83" s="39">
        <v>2005</v>
      </c>
      <c r="C83" s="39" t="s">
        <v>10722</v>
      </c>
      <c r="E83" s="39" t="s">
        <v>4850</v>
      </c>
      <c r="F83" s="39" t="s">
        <v>11281</v>
      </c>
      <c r="G83" s="39" t="s">
        <v>10723</v>
      </c>
      <c r="H83" s="39" t="s">
        <v>10750</v>
      </c>
      <c r="J83" s="39" t="s">
        <v>10749</v>
      </c>
      <c r="K83" s="39" t="s">
        <v>10751</v>
      </c>
      <c r="P83" s="40"/>
      <c r="Q83" s="39" t="s">
        <v>14721</v>
      </c>
      <c r="R83" s="39" t="s">
        <v>33178</v>
      </c>
      <c r="U83" s="39" t="s">
        <v>28856</v>
      </c>
      <c r="AJ83" s="40"/>
      <c r="AK83" s="39" t="s">
        <v>14776</v>
      </c>
      <c r="AL83" s="39" t="s">
        <v>14762</v>
      </c>
      <c r="AM83" s="39" t="s">
        <v>33190</v>
      </c>
      <c r="AN83" s="39" t="s">
        <v>19808</v>
      </c>
      <c r="AO83" t="s">
        <v>19807</v>
      </c>
      <c r="AP83" s="39" t="s">
        <v>19809</v>
      </c>
      <c r="AT83" s="39" t="s">
        <v>33089</v>
      </c>
      <c r="AV83" s="39" t="s">
        <v>10873</v>
      </c>
      <c r="AW83" s="41" t="s">
        <v>27586</v>
      </c>
      <c r="AX83" s="41" t="s">
        <v>10734</v>
      </c>
      <c r="AY83" s="39" t="s">
        <v>10879</v>
      </c>
      <c r="AZ83" s="42" t="s">
        <v>10908</v>
      </c>
      <c r="BA83" s="42" t="s">
        <v>10909</v>
      </c>
      <c r="BB83" s="42">
        <v>19</v>
      </c>
      <c r="BC83" s="43">
        <v>8</v>
      </c>
      <c r="BD83" s="39" t="s">
        <v>7753</v>
      </c>
      <c r="BE83" s="39" t="s">
        <v>7752</v>
      </c>
      <c r="BF83" s="39" t="s">
        <v>4538</v>
      </c>
      <c r="BJ83" s="41" t="s">
        <v>10995</v>
      </c>
      <c r="BK83" s="43" t="s">
        <v>20017</v>
      </c>
      <c r="BL83" s="53" t="s">
        <v>20018</v>
      </c>
    </row>
    <row r="84" spans="1:64" s="39" customFormat="1" x14ac:dyDescent="0.3">
      <c r="A84" s="48" t="s">
        <v>12860</v>
      </c>
      <c r="B84" s="39">
        <v>2022</v>
      </c>
      <c r="C84" s="39" t="s">
        <v>12862</v>
      </c>
      <c r="E84" s="39" t="s">
        <v>4879</v>
      </c>
      <c r="F84" s="39" t="s">
        <v>11215</v>
      </c>
      <c r="G84" s="39" t="s">
        <v>12864</v>
      </c>
      <c r="K84" s="39" t="s">
        <v>12863</v>
      </c>
      <c r="M84" s="39" t="s">
        <v>12322</v>
      </c>
      <c r="P84" s="40"/>
      <c r="U84" s="39" t="s">
        <v>29584</v>
      </c>
      <c r="AJ84" s="40"/>
      <c r="AK84" s="39" t="s">
        <v>19545</v>
      </c>
      <c r="AL84" s="39" t="s">
        <v>14761</v>
      </c>
      <c r="AN84" s="39" t="s">
        <v>19812</v>
      </c>
      <c r="AO84" t="s">
        <v>19813</v>
      </c>
      <c r="AV84" s="39" t="s">
        <v>10873</v>
      </c>
      <c r="AW84" s="39" t="s">
        <v>11234</v>
      </c>
      <c r="AX84" s="41" t="s">
        <v>12861</v>
      </c>
      <c r="AZ84" s="42"/>
      <c r="BA84" s="42"/>
      <c r="BB84" s="42">
        <v>25</v>
      </c>
      <c r="BC84" s="43">
        <v>7</v>
      </c>
      <c r="BD84" s="39" t="s">
        <v>8723</v>
      </c>
      <c r="BE84" s="39" t="s">
        <v>8722</v>
      </c>
      <c r="BF84" s="39" t="s">
        <v>591</v>
      </c>
      <c r="BJ84" s="41" t="s">
        <v>10995</v>
      </c>
      <c r="BK84" s="43" t="s">
        <v>20025</v>
      </c>
      <c r="BL84" s="53" t="s">
        <v>20026</v>
      </c>
    </row>
    <row r="85" spans="1:64" s="39" customFormat="1" x14ac:dyDescent="0.3">
      <c r="A85" s="39" t="s">
        <v>28692</v>
      </c>
      <c r="B85" s="45">
        <v>2001</v>
      </c>
      <c r="C85" s="39" t="s">
        <v>33097</v>
      </c>
      <c r="P85" s="40"/>
      <c r="U85" s="39" t="s">
        <v>33096</v>
      </c>
      <c r="AJ85" s="40"/>
      <c r="AO85" t="s">
        <v>28772</v>
      </c>
      <c r="AP85" s="39" t="s">
        <v>13526</v>
      </c>
      <c r="AT85" s="39" t="s">
        <v>33107</v>
      </c>
      <c r="AV85" s="39" t="s">
        <v>10873</v>
      </c>
      <c r="AW85" s="2" t="s">
        <v>33103</v>
      </c>
      <c r="AX85" s="41" t="s">
        <v>28691</v>
      </c>
      <c r="AZ85" s="42"/>
      <c r="BA85" s="42"/>
      <c r="BB85" s="42"/>
      <c r="BC85" s="42"/>
      <c r="BD85" s="42"/>
      <c r="BE85" s="42"/>
      <c r="BI85" s="42"/>
      <c r="BK85" s="42"/>
    </row>
    <row r="86" spans="1:64" s="39" customFormat="1" x14ac:dyDescent="0.3">
      <c r="A86" s="33" t="s">
        <v>14017</v>
      </c>
      <c r="B86" s="47">
        <v>2012</v>
      </c>
      <c r="C86" s="39" t="s">
        <v>19670</v>
      </c>
      <c r="G86" s="39" t="s">
        <v>19746</v>
      </c>
      <c r="P86" s="40"/>
      <c r="T86" s="39" t="s">
        <v>14044</v>
      </c>
      <c r="AJ86" s="40"/>
      <c r="AO86" t="s">
        <v>19529</v>
      </c>
      <c r="AV86" s="39" t="s">
        <v>10873</v>
      </c>
      <c r="AW86" s="39" t="s">
        <v>11234</v>
      </c>
      <c r="AX86" s="41" t="s">
        <v>14038</v>
      </c>
      <c r="AY86" s="42"/>
      <c r="AZ86" s="42"/>
      <c r="BA86" s="42"/>
      <c r="BB86" s="42"/>
      <c r="BC86" s="42"/>
      <c r="BD86" s="42"/>
      <c r="BE86" s="42"/>
      <c r="BI86" s="42"/>
      <c r="BK86" s="42" t="s">
        <v>14748</v>
      </c>
      <c r="BL86" s="39" t="e">
        <v>#REF!</v>
      </c>
    </row>
    <row r="87" spans="1:64" s="39" customFormat="1" x14ac:dyDescent="0.3">
      <c r="A87" s="39" t="s">
        <v>14936</v>
      </c>
      <c r="B87" s="45">
        <v>2021</v>
      </c>
      <c r="C87" s="39" t="s">
        <v>19722</v>
      </c>
      <c r="E87" s="39" t="s">
        <v>4868</v>
      </c>
      <c r="F87" s="39" t="s">
        <v>11215</v>
      </c>
      <c r="G87" s="39" t="s">
        <v>19753</v>
      </c>
      <c r="P87" s="40"/>
      <c r="U87" s="39" t="s">
        <v>29546</v>
      </c>
      <c r="AJ87" s="40"/>
      <c r="AK87" s="39" t="s">
        <v>19765</v>
      </c>
      <c r="AL87" s="39" t="s">
        <v>14762</v>
      </c>
      <c r="AO87" t="s">
        <v>10849</v>
      </c>
      <c r="AT87" s="39" t="s">
        <v>14933</v>
      </c>
      <c r="AV87" s="39" t="s">
        <v>10873</v>
      </c>
      <c r="AW87" s="42" t="s">
        <v>11234</v>
      </c>
      <c r="AX87" s="41" t="s">
        <v>19528</v>
      </c>
      <c r="AY87" s="42"/>
      <c r="AZ87" s="42"/>
      <c r="BA87" s="42"/>
      <c r="BB87" s="42"/>
      <c r="BC87" s="42"/>
      <c r="BD87" s="42"/>
      <c r="BE87" s="42"/>
      <c r="BI87" s="42"/>
      <c r="BK87" s="42" t="s">
        <v>19999</v>
      </c>
      <c r="BL87" s="39" t="e">
        <v>#REF!</v>
      </c>
    </row>
    <row r="88" spans="1:64" s="39" customFormat="1" x14ac:dyDescent="0.3">
      <c r="A88" s="63" t="s">
        <v>1641</v>
      </c>
      <c r="B88" s="39">
        <v>2023</v>
      </c>
      <c r="C88" s="39" t="s">
        <v>5238</v>
      </c>
      <c r="E88" s="39" t="s">
        <v>4859</v>
      </c>
      <c r="F88" s="39" t="s">
        <v>11215</v>
      </c>
      <c r="G88" s="39" t="s">
        <v>5239</v>
      </c>
      <c r="H88" s="39" t="s">
        <v>5240</v>
      </c>
      <c r="J88" s="39" t="s">
        <v>5241</v>
      </c>
      <c r="K88" s="39" t="s">
        <v>9344</v>
      </c>
      <c r="P88" s="40"/>
      <c r="AJ88" s="40"/>
      <c r="AK88" s="39" t="s">
        <v>14765</v>
      </c>
      <c r="AL88" s="39" t="s">
        <v>14762</v>
      </c>
      <c r="AO88" t="s">
        <v>10849</v>
      </c>
      <c r="AV88" s="39" t="s">
        <v>10873</v>
      </c>
      <c r="AW88" s="39" t="s">
        <v>11234</v>
      </c>
      <c r="AX88" s="41" t="s">
        <v>19796</v>
      </c>
      <c r="AY88" s="41"/>
      <c r="AZ88" s="42"/>
      <c r="BA88" s="42"/>
      <c r="BB88" s="42"/>
      <c r="BC88" s="43"/>
      <c r="BD88" s="39" t="s">
        <v>1642</v>
      </c>
      <c r="BE88" s="39" t="s">
        <v>1643</v>
      </c>
      <c r="BF88" s="39" t="s">
        <v>858</v>
      </c>
      <c r="BG88" s="39" t="s">
        <v>1644</v>
      </c>
      <c r="BI88" s="39" t="s">
        <v>704</v>
      </c>
      <c r="BJ88" s="41" t="s">
        <v>10995</v>
      </c>
      <c r="BK88" s="43" t="s">
        <v>19992</v>
      </c>
      <c r="BL88" s="53" t="s">
        <v>19993</v>
      </c>
    </row>
    <row r="89" spans="1:64" s="39" customFormat="1" x14ac:dyDescent="0.3">
      <c r="A89" s="63" t="s">
        <v>3016</v>
      </c>
      <c r="B89" s="39">
        <v>2023</v>
      </c>
      <c r="C89" s="39" t="s">
        <v>5242</v>
      </c>
      <c r="E89" s="39" t="s">
        <v>4859</v>
      </c>
      <c r="F89" s="39" t="s">
        <v>11281</v>
      </c>
      <c r="G89" s="39" t="s">
        <v>5243</v>
      </c>
      <c r="H89" s="39" t="s">
        <v>5244</v>
      </c>
      <c r="J89" s="39" t="s">
        <v>5245</v>
      </c>
      <c r="K89" s="39" t="s">
        <v>9344</v>
      </c>
      <c r="P89" s="40"/>
      <c r="U89" s="39" t="s">
        <v>29005</v>
      </c>
      <c r="AJ89" s="40"/>
      <c r="AK89" s="39" t="s">
        <v>14765</v>
      </c>
      <c r="AL89" s="39" t="s">
        <v>14762</v>
      </c>
      <c r="AO89" t="s">
        <v>10849</v>
      </c>
      <c r="AV89" s="39" t="s">
        <v>10873</v>
      </c>
      <c r="AW89" s="39" t="s">
        <v>11234</v>
      </c>
      <c r="AX89" s="41" t="s">
        <v>12298</v>
      </c>
      <c r="AY89" s="41"/>
      <c r="AZ89" s="42"/>
      <c r="BA89" s="42"/>
      <c r="BB89" s="42"/>
      <c r="BC89" s="43"/>
      <c r="BD89" s="39" t="s">
        <v>3017</v>
      </c>
      <c r="BE89" s="39" t="s">
        <v>3018</v>
      </c>
      <c r="BF89" s="39" t="s">
        <v>3019</v>
      </c>
      <c r="BG89" s="39" t="s">
        <v>1644</v>
      </c>
      <c r="BI89" s="39" t="s">
        <v>704</v>
      </c>
      <c r="BJ89" s="41" t="s">
        <v>10995</v>
      </c>
      <c r="BK89" s="43" t="s">
        <v>19973</v>
      </c>
      <c r="BL89" s="53" t="s">
        <v>19974</v>
      </c>
    </row>
    <row r="90" spans="1:64" s="39" customFormat="1" x14ac:dyDescent="0.3">
      <c r="A90" s="48" t="s">
        <v>1651</v>
      </c>
      <c r="B90" s="39">
        <v>2021</v>
      </c>
      <c r="C90" s="39" t="s">
        <v>5322</v>
      </c>
      <c r="E90" s="39" t="s">
        <v>4859</v>
      </c>
      <c r="F90" s="39" t="s">
        <v>11215</v>
      </c>
      <c r="G90" s="39" t="s">
        <v>5320</v>
      </c>
      <c r="H90" s="39" t="s">
        <v>5244</v>
      </c>
      <c r="J90" s="39" t="s">
        <v>5207</v>
      </c>
      <c r="K90" s="39" t="s">
        <v>5321</v>
      </c>
      <c r="P90" s="40"/>
      <c r="U90" s="39" t="s">
        <v>29373</v>
      </c>
      <c r="AJ90" s="40"/>
      <c r="AK90" s="39" t="s">
        <v>14769</v>
      </c>
      <c r="AL90" s="39" t="s">
        <v>14762</v>
      </c>
      <c r="AO90" t="s">
        <v>19797</v>
      </c>
      <c r="AT90" s="39" t="s">
        <v>19798</v>
      </c>
      <c r="AV90" s="39" t="s">
        <v>10873</v>
      </c>
      <c r="AX90" s="41" t="s">
        <v>19800</v>
      </c>
      <c r="AY90" s="41"/>
      <c r="AZ90" s="42"/>
      <c r="BA90" s="42"/>
      <c r="BB90" s="42"/>
      <c r="BC90" s="43"/>
      <c r="BD90" s="39" t="s">
        <v>1652</v>
      </c>
      <c r="BE90" s="39" t="s">
        <v>1653</v>
      </c>
      <c r="BF90" s="39" t="s">
        <v>1493</v>
      </c>
      <c r="BG90" s="39" t="s">
        <v>1654</v>
      </c>
      <c r="BI90" s="39" t="s">
        <v>704</v>
      </c>
      <c r="BJ90" s="41" t="s">
        <v>10995</v>
      </c>
      <c r="BK90" s="43" t="s">
        <v>20000</v>
      </c>
      <c r="BL90" s="53" t="s">
        <v>20001</v>
      </c>
    </row>
    <row r="91" spans="1:64" s="39" customFormat="1" x14ac:dyDescent="0.3">
      <c r="A91" s="48" t="s">
        <v>1513</v>
      </c>
      <c r="B91" s="39">
        <v>2003</v>
      </c>
      <c r="C91" s="39" t="s">
        <v>13261</v>
      </c>
      <c r="E91" s="39" t="s">
        <v>4864</v>
      </c>
      <c r="G91" s="39" t="s">
        <v>5089</v>
      </c>
      <c r="H91" s="39" t="s">
        <v>5088</v>
      </c>
      <c r="J91" s="39" t="s">
        <v>4862</v>
      </c>
      <c r="K91" s="39" t="s">
        <v>9344</v>
      </c>
      <c r="P91" s="40"/>
      <c r="U91" s="39" t="s">
        <v>29145</v>
      </c>
      <c r="AJ91" s="40"/>
      <c r="AO91" t="s">
        <v>33246</v>
      </c>
      <c r="AP91" s="39" t="s">
        <v>33085</v>
      </c>
      <c r="AV91" s="39" t="s">
        <v>10873</v>
      </c>
      <c r="AX91" s="41" t="s">
        <v>1518</v>
      </c>
      <c r="AY91" s="39" t="s">
        <v>10879</v>
      </c>
      <c r="AZ91" s="42"/>
      <c r="BA91" s="42"/>
      <c r="BB91" s="42"/>
      <c r="BC91" s="43">
        <v>10</v>
      </c>
      <c r="BD91" s="39" t="s">
        <v>1514</v>
      </c>
      <c r="BE91" s="39" t="s">
        <v>1515</v>
      </c>
      <c r="BF91" s="39" t="s">
        <v>1516</v>
      </c>
      <c r="BG91" s="39" t="s">
        <v>1517</v>
      </c>
      <c r="BI91" s="39" t="s">
        <v>200</v>
      </c>
      <c r="BJ91" s="41" t="s">
        <v>10995</v>
      </c>
      <c r="BK91" s="43" t="s">
        <v>23221</v>
      </c>
      <c r="BL91" s="53" t="s">
        <v>23220</v>
      </c>
    </row>
    <row r="92" spans="1:64" s="39" customFormat="1" x14ac:dyDescent="0.3">
      <c r="A92" s="39" t="s">
        <v>33151</v>
      </c>
      <c r="B92" s="45">
        <v>2023</v>
      </c>
      <c r="C92" s="39" t="s">
        <v>33158</v>
      </c>
      <c r="F92" s="39" t="s">
        <v>10824</v>
      </c>
      <c r="G92" s="39" t="s">
        <v>33159</v>
      </c>
      <c r="P92" s="40"/>
      <c r="AJ92" s="40"/>
      <c r="AM92" s="39" t="s">
        <v>13989</v>
      </c>
      <c r="AN92" s="39" t="s">
        <v>33153</v>
      </c>
      <c r="AO92" t="s">
        <v>33149</v>
      </c>
      <c r="AT92" s="39" t="s">
        <v>33150</v>
      </c>
      <c r="AV92" s="39" t="s">
        <v>10873</v>
      </c>
      <c r="AX92" s="41" t="s">
        <v>33152</v>
      </c>
      <c r="AZ92" s="96"/>
      <c r="BA92" s="96"/>
      <c r="BB92" s="96"/>
      <c r="BC92" s="96"/>
      <c r="BD92" s="42"/>
      <c r="BE92" s="42"/>
      <c r="BI92" s="42"/>
      <c r="BK92" s="42"/>
      <c r="BL92" s="39" t="s">
        <v>33161</v>
      </c>
    </row>
    <row r="93" spans="1:64" s="39" customFormat="1" x14ac:dyDescent="0.3">
      <c r="A93" s="39" t="s">
        <v>33144</v>
      </c>
      <c r="B93" s="45">
        <v>2024</v>
      </c>
      <c r="C93" s="39" t="s">
        <v>33145</v>
      </c>
      <c r="E93" s="39" t="s">
        <v>33146</v>
      </c>
      <c r="F93" s="39" t="s">
        <v>10824</v>
      </c>
      <c r="G93" s="39" t="s">
        <v>33147</v>
      </c>
      <c r="P93" s="40"/>
      <c r="Q93" s="39" t="s">
        <v>33191</v>
      </c>
      <c r="U93" s="39" t="s">
        <v>33192</v>
      </c>
      <c r="AJ93" s="40"/>
      <c r="AM93" s="39" t="s">
        <v>33167</v>
      </c>
      <c r="AN93" s="39" t="s">
        <v>33169</v>
      </c>
      <c r="AO93" t="s">
        <v>33168</v>
      </c>
      <c r="AP93" s="39" t="s">
        <v>13526</v>
      </c>
      <c r="AT93" s="39" t="s">
        <v>33150</v>
      </c>
      <c r="AV93" s="39" t="s">
        <v>10873</v>
      </c>
      <c r="AX93" s="2" t="s">
        <v>33148</v>
      </c>
      <c r="AZ93" s="96"/>
      <c r="BA93" s="96"/>
      <c r="BB93" s="96"/>
      <c r="BC93" s="96"/>
      <c r="BD93" s="42"/>
      <c r="BE93" s="42"/>
      <c r="BI93" s="42"/>
      <c r="BK93" s="42"/>
      <c r="BL93" s="39" t="s">
        <v>33160</v>
      </c>
    </row>
    <row r="94" spans="1:64" s="39" customFormat="1" x14ac:dyDescent="0.3">
      <c r="A94" s="48" t="s">
        <v>3357</v>
      </c>
      <c r="B94" s="39">
        <v>2022</v>
      </c>
      <c r="C94" s="39" t="s">
        <v>5318</v>
      </c>
      <c r="E94" s="39" t="s">
        <v>4859</v>
      </c>
      <c r="F94" s="39" t="s">
        <v>11215</v>
      </c>
      <c r="G94" s="39" t="s">
        <v>5205</v>
      </c>
      <c r="H94" s="39" t="s">
        <v>5206</v>
      </c>
      <c r="J94" s="39" t="s">
        <v>5207</v>
      </c>
      <c r="K94" s="39" t="s">
        <v>9344</v>
      </c>
      <c r="P94" s="40"/>
      <c r="U94" s="39" t="s">
        <v>29567</v>
      </c>
      <c r="AJ94" s="40"/>
      <c r="AK94" s="39" t="s">
        <v>14769</v>
      </c>
      <c r="AL94" s="39" t="s">
        <v>14761</v>
      </c>
      <c r="AO94" t="s">
        <v>19780</v>
      </c>
      <c r="AT94" s="39" t="s">
        <v>13002</v>
      </c>
      <c r="AV94" s="39" t="s">
        <v>10873</v>
      </c>
      <c r="AX94" s="41" t="s">
        <v>12299</v>
      </c>
      <c r="AY94" s="41"/>
      <c r="AZ94" s="42"/>
      <c r="BA94" s="42"/>
      <c r="BB94" s="42"/>
      <c r="BC94" s="43"/>
      <c r="BD94" s="39" t="s">
        <v>3359</v>
      </c>
      <c r="BE94" s="39" t="s">
        <v>3360</v>
      </c>
      <c r="BF94" s="39" t="s">
        <v>3361</v>
      </c>
      <c r="BG94" s="39" t="s">
        <v>3362</v>
      </c>
      <c r="BI94" s="39" t="s">
        <v>704</v>
      </c>
      <c r="BJ94" s="41" t="s">
        <v>10995</v>
      </c>
      <c r="BK94" s="43" t="s">
        <v>19975</v>
      </c>
      <c r="BL94" s="53" t="s">
        <v>19976</v>
      </c>
    </row>
    <row r="95" spans="1:64" s="39" customFormat="1" x14ac:dyDescent="0.3">
      <c r="A95" s="44" t="s">
        <v>6020</v>
      </c>
      <c r="B95" s="39">
        <v>1997</v>
      </c>
      <c r="C95" s="39" t="s">
        <v>10710</v>
      </c>
      <c r="E95" s="39" t="s">
        <v>4889</v>
      </c>
      <c r="G95" s="39" t="s">
        <v>10711</v>
      </c>
      <c r="H95" s="39" t="s">
        <v>10713</v>
      </c>
      <c r="J95" s="39" t="s">
        <v>10714</v>
      </c>
      <c r="K95" s="39" t="s">
        <v>10712</v>
      </c>
      <c r="P95" s="40"/>
      <c r="Q95" s="39" t="s">
        <v>10715</v>
      </c>
      <c r="R95" s="39" t="s">
        <v>10716</v>
      </c>
      <c r="U95" s="39" t="s">
        <v>29001</v>
      </c>
      <c r="V95" s="39" t="s">
        <v>10824</v>
      </c>
      <c r="Z95" s="39" t="s">
        <v>12127</v>
      </c>
      <c r="AJ95" s="40"/>
      <c r="AM95" s="42" t="s">
        <v>12127</v>
      </c>
      <c r="AN95" s="39" t="s">
        <v>12127</v>
      </c>
      <c r="AO95" t="s">
        <v>13924</v>
      </c>
      <c r="AV95" s="39" t="s">
        <v>10873</v>
      </c>
      <c r="AX95" s="41" t="s">
        <v>6021</v>
      </c>
      <c r="AY95" s="41"/>
      <c r="AZ95" s="42"/>
      <c r="BA95" s="42"/>
      <c r="BB95" s="42"/>
      <c r="BC95" s="43"/>
      <c r="BD95" s="39" t="s">
        <v>9175</v>
      </c>
      <c r="BE95" s="39" t="s">
        <v>9174</v>
      </c>
      <c r="BF95" s="39" t="s">
        <v>9173</v>
      </c>
      <c r="BJ95" s="41" t="s">
        <v>10995</v>
      </c>
      <c r="BK95" s="43" t="s">
        <v>23679</v>
      </c>
      <c r="BL95" s="53" t="s">
        <v>23680</v>
      </c>
    </row>
    <row r="96" spans="1:64" s="39" customFormat="1" x14ac:dyDescent="0.3">
      <c r="A96" s="48" t="s">
        <v>1519</v>
      </c>
      <c r="B96" s="39">
        <v>2005</v>
      </c>
      <c r="C96" s="48" t="s">
        <v>5931</v>
      </c>
      <c r="D96" s="48"/>
      <c r="E96" s="39" t="s">
        <v>4864</v>
      </c>
      <c r="G96" s="39" t="s">
        <v>5929</v>
      </c>
      <c r="H96" s="39" t="s">
        <v>5930</v>
      </c>
      <c r="J96" s="39" t="s">
        <v>4862</v>
      </c>
      <c r="K96" s="39" t="s">
        <v>9344</v>
      </c>
      <c r="P96" s="40"/>
      <c r="Q96" s="39" t="s">
        <v>5969</v>
      </c>
      <c r="R96" s="52" t="s">
        <v>5970</v>
      </c>
      <c r="S96" s="52"/>
      <c r="U96" s="39" t="s">
        <v>29146</v>
      </c>
      <c r="V96" s="39" t="s">
        <v>10824</v>
      </c>
      <c r="AJ96" s="40"/>
      <c r="AO96" t="s">
        <v>33086</v>
      </c>
      <c r="AP96" s="39" t="s">
        <v>33082</v>
      </c>
      <c r="AV96" s="39" t="s">
        <v>10873</v>
      </c>
      <c r="AX96" s="41" t="s">
        <v>5903</v>
      </c>
      <c r="AY96" s="39" t="s">
        <v>10879</v>
      </c>
      <c r="AZ96" s="42"/>
      <c r="BA96" s="42"/>
      <c r="BB96" s="42"/>
      <c r="BC96" s="43">
        <v>19</v>
      </c>
      <c r="BD96" s="39" t="s">
        <v>1520</v>
      </c>
      <c r="BE96" s="39" t="s">
        <v>1521</v>
      </c>
      <c r="BF96" s="39" t="s">
        <v>74</v>
      </c>
      <c r="BG96" s="39" t="s">
        <v>1522</v>
      </c>
      <c r="BI96" s="39" t="s">
        <v>354</v>
      </c>
      <c r="BJ96" s="41" t="s">
        <v>10995</v>
      </c>
      <c r="BK96" s="43" t="s">
        <v>23033</v>
      </c>
      <c r="BL96" s="53" t="s">
        <v>23034</v>
      </c>
    </row>
    <row r="97" spans="1:64" s="39" customFormat="1" x14ac:dyDescent="0.3">
      <c r="A97" s="88" t="s">
        <v>10726</v>
      </c>
      <c r="B97" s="39">
        <v>1994</v>
      </c>
      <c r="C97" s="39" t="s">
        <v>28494</v>
      </c>
      <c r="E97" s="39" t="s">
        <v>5098</v>
      </c>
      <c r="F97" s="39" t="s">
        <v>11215</v>
      </c>
      <c r="G97" s="39" t="s">
        <v>10757</v>
      </c>
      <c r="H97" s="39" t="s">
        <v>10758</v>
      </c>
      <c r="J97" s="39" t="s">
        <v>10759</v>
      </c>
      <c r="K97" s="39" t="s">
        <v>10756</v>
      </c>
      <c r="P97" s="40"/>
      <c r="Q97" s="39" t="s">
        <v>28490</v>
      </c>
      <c r="R97" s="39" t="s">
        <v>10699</v>
      </c>
      <c r="U97" s="39" t="s">
        <v>28862</v>
      </c>
      <c r="V97" s="39" t="s">
        <v>10824</v>
      </c>
      <c r="W97" s="39" t="s">
        <v>10865</v>
      </c>
      <c r="X97" s="39" t="s">
        <v>9315</v>
      </c>
      <c r="Y97" s="67" t="s">
        <v>10834</v>
      </c>
      <c r="Z97" s="39" t="s">
        <v>12127</v>
      </c>
      <c r="AC97" s="39" t="s">
        <v>9315</v>
      </c>
      <c r="AG97" s="39" t="s">
        <v>10833</v>
      </c>
      <c r="AJ97" s="40" t="s">
        <v>28484</v>
      </c>
      <c r="AK97" s="39" t="s">
        <v>14773</v>
      </c>
      <c r="AL97" s="39" t="s">
        <v>14754</v>
      </c>
      <c r="AM97" s="42" t="s">
        <v>28493</v>
      </c>
      <c r="AN97" s="42" t="s">
        <v>28492</v>
      </c>
      <c r="AO97" t="s">
        <v>28510</v>
      </c>
      <c r="AP97" s="39" t="s">
        <v>28491</v>
      </c>
      <c r="AQ97" s="39">
        <v>9</v>
      </c>
      <c r="AR97" s="39">
        <v>72</v>
      </c>
      <c r="AT97" s="39" t="s">
        <v>28483</v>
      </c>
      <c r="AV97" s="39" t="s">
        <v>10873</v>
      </c>
      <c r="AW97" s="41" t="s">
        <v>27584</v>
      </c>
      <c r="AX97" s="41" t="s">
        <v>10737</v>
      </c>
      <c r="AY97" s="39" t="s">
        <v>10879</v>
      </c>
      <c r="AZ97" s="42" t="s">
        <v>10912</v>
      </c>
      <c r="BA97" s="42" t="s">
        <v>10913</v>
      </c>
      <c r="BB97" s="42"/>
      <c r="BC97" s="43">
        <v>8</v>
      </c>
      <c r="BJ97" s="41" t="s">
        <v>10995</v>
      </c>
      <c r="BK97" s="43" t="s">
        <v>20023</v>
      </c>
      <c r="BL97" s="53" t="s">
        <v>20024</v>
      </c>
    </row>
    <row r="98" spans="1:64" s="39" customFormat="1" x14ac:dyDescent="0.3">
      <c r="A98" s="62" t="s">
        <v>6182</v>
      </c>
      <c r="B98" s="39">
        <v>2020</v>
      </c>
      <c r="C98" s="39" t="s">
        <v>8780</v>
      </c>
      <c r="P98" s="40"/>
      <c r="U98" s="39" t="s">
        <v>29175</v>
      </c>
      <c r="AJ98" s="40"/>
      <c r="AO98" t="s">
        <v>14911</v>
      </c>
      <c r="AP98" s="39" t="s">
        <v>13526</v>
      </c>
      <c r="AV98" s="39" t="s">
        <v>10873</v>
      </c>
      <c r="AW98" s="39" t="s">
        <v>11234</v>
      </c>
      <c r="AX98" s="41" t="s">
        <v>6012</v>
      </c>
      <c r="AY98" s="39" t="s">
        <v>10879</v>
      </c>
      <c r="AZ98" s="42"/>
      <c r="BA98" s="42"/>
      <c r="BB98" s="42"/>
      <c r="BC98" s="43">
        <v>14</v>
      </c>
      <c r="BD98" s="39" t="s">
        <v>8782</v>
      </c>
      <c r="BE98" s="39" t="s">
        <v>8781</v>
      </c>
      <c r="BF98" s="39" t="s">
        <v>783</v>
      </c>
      <c r="BJ98" s="41" t="s">
        <v>10995</v>
      </c>
      <c r="BK98" s="43" t="s">
        <v>20985</v>
      </c>
      <c r="BL98" s="53" t="s">
        <v>20986</v>
      </c>
    </row>
    <row r="99" spans="1:64" s="39" customFormat="1" x14ac:dyDescent="0.3">
      <c r="A99" s="39" t="s">
        <v>14910</v>
      </c>
      <c r="B99" s="45">
        <v>2008</v>
      </c>
      <c r="P99" s="40"/>
      <c r="U99" s="39" t="s">
        <v>29482</v>
      </c>
      <c r="AJ99" s="40"/>
      <c r="AO99" t="s">
        <v>14911</v>
      </c>
      <c r="AP99" s="39" t="s">
        <v>13526</v>
      </c>
      <c r="AV99" s="39" t="s">
        <v>10873</v>
      </c>
      <c r="AW99" s="42" t="s">
        <v>11234</v>
      </c>
      <c r="AX99" s="41" t="s">
        <v>14912</v>
      </c>
      <c r="AY99" s="42"/>
      <c r="AZ99" s="42"/>
      <c r="BA99" s="42"/>
      <c r="BB99" s="42"/>
      <c r="BC99" s="42"/>
      <c r="BD99" s="42"/>
      <c r="BE99" s="42"/>
      <c r="BI99" s="42"/>
      <c r="BK99" s="42" t="s">
        <v>22835</v>
      </c>
      <c r="BL99" s="39" t="s">
        <v>22822</v>
      </c>
    </row>
    <row r="100" spans="1:64" s="39" customFormat="1" x14ac:dyDescent="0.3">
      <c r="A100" s="39" t="s">
        <v>14913</v>
      </c>
      <c r="B100" s="45">
        <v>2016</v>
      </c>
      <c r="C100" s="39" t="s">
        <v>19640</v>
      </c>
      <c r="G100" s="39" t="s">
        <v>19641</v>
      </c>
      <c r="P100" s="40"/>
      <c r="U100" s="39" t="s">
        <v>29482</v>
      </c>
      <c r="AJ100" s="40"/>
      <c r="AK100" s="39" t="s">
        <v>14760</v>
      </c>
      <c r="AL100" s="39" t="s">
        <v>14754</v>
      </c>
      <c r="AO100" t="s">
        <v>14911</v>
      </c>
      <c r="AP100" s="39" t="s">
        <v>13526</v>
      </c>
      <c r="AV100" s="39" t="s">
        <v>10873</v>
      </c>
      <c r="AW100" s="42" t="s">
        <v>11234</v>
      </c>
      <c r="AX100" s="41" t="s">
        <v>14914</v>
      </c>
      <c r="AY100" s="42"/>
      <c r="AZ100" s="42"/>
      <c r="BA100" s="42"/>
      <c r="BB100" s="42"/>
      <c r="BC100" s="42"/>
      <c r="BD100" s="42"/>
      <c r="BE100" s="42"/>
      <c r="BI100" s="42"/>
      <c r="BK100" s="42" t="s">
        <v>19970</v>
      </c>
      <c r="BL100" s="39" t="e">
        <v>#REF!</v>
      </c>
    </row>
    <row r="101" spans="1:64" s="39" customFormat="1" x14ac:dyDescent="0.3">
      <c r="A101" s="39" t="s">
        <v>12725</v>
      </c>
      <c r="B101" s="39">
        <v>2020</v>
      </c>
      <c r="C101" s="39" t="s">
        <v>19611</v>
      </c>
      <c r="G101" s="39" t="s">
        <v>19612</v>
      </c>
      <c r="P101" s="40"/>
      <c r="U101" s="39" t="s">
        <v>29521</v>
      </c>
      <c r="AJ101" s="40"/>
      <c r="AK101" s="39" t="s">
        <v>19564</v>
      </c>
      <c r="AL101" s="39" t="s">
        <v>14754</v>
      </c>
      <c r="AM101" s="39" t="s">
        <v>19508</v>
      </c>
      <c r="AN101" s="39" t="s">
        <v>19509</v>
      </c>
      <c r="AO101" t="s">
        <v>14911</v>
      </c>
      <c r="AP101" s="39" t="s">
        <v>13526</v>
      </c>
      <c r="AT101" s="39" t="s">
        <v>13904</v>
      </c>
      <c r="AV101" s="39" t="s">
        <v>10873</v>
      </c>
      <c r="AW101" s="39" t="s">
        <v>11234</v>
      </c>
      <c r="AX101" s="49" t="s">
        <v>19507</v>
      </c>
      <c r="AZ101" s="42"/>
      <c r="BA101" s="42"/>
      <c r="BB101" s="42"/>
      <c r="BC101" s="50"/>
      <c r="BD101" s="42"/>
      <c r="BE101" s="42"/>
      <c r="BI101" s="42"/>
      <c r="BJ101" s="49"/>
      <c r="BK101" s="50" t="s">
        <v>20115</v>
      </c>
      <c r="BL101" s="54" t="s">
        <v>20884</v>
      </c>
    </row>
    <row r="102" spans="1:64" s="39" customFormat="1" x14ac:dyDescent="0.3">
      <c r="A102" s="63" t="s">
        <v>6053</v>
      </c>
      <c r="B102" s="39">
        <v>2021</v>
      </c>
      <c r="C102" s="71" t="s">
        <v>19594</v>
      </c>
      <c r="D102" s="71"/>
      <c r="G102" s="39" t="s">
        <v>19595</v>
      </c>
      <c r="P102" s="40"/>
      <c r="U102" s="39" t="s">
        <v>29589</v>
      </c>
      <c r="AJ102" s="40"/>
      <c r="AK102" s="39" t="s">
        <v>19596</v>
      </c>
      <c r="AL102" s="39" t="s">
        <v>14754</v>
      </c>
      <c r="AM102" s="39" t="s">
        <v>13914</v>
      </c>
      <c r="AN102" s="39" t="s">
        <v>19500</v>
      </c>
      <c r="AO102" t="s">
        <v>14911</v>
      </c>
      <c r="AV102" s="39" t="s">
        <v>10873</v>
      </c>
      <c r="AW102" s="39" t="s">
        <v>11234</v>
      </c>
      <c r="AX102" s="41" t="s">
        <v>12283</v>
      </c>
      <c r="AY102" s="41"/>
      <c r="AZ102" s="42"/>
      <c r="BA102" s="42"/>
      <c r="BB102" s="42"/>
      <c r="BC102" s="43"/>
      <c r="BD102" s="39" t="s">
        <v>9071</v>
      </c>
      <c r="BE102" s="39" t="s">
        <v>9070</v>
      </c>
      <c r="BF102" s="39" t="s">
        <v>27</v>
      </c>
      <c r="BJ102" s="41" t="s">
        <v>10995</v>
      </c>
      <c r="BK102" s="43" t="s">
        <v>19997</v>
      </c>
      <c r="BL102" s="53" t="s">
        <v>19998</v>
      </c>
    </row>
    <row r="103" spans="1:64" s="39" customFormat="1" x14ac:dyDescent="0.3">
      <c r="A103" s="63" t="s">
        <v>8107</v>
      </c>
      <c r="B103" s="39">
        <v>2023</v>
      </c>
      <c r="C103" s="71" t="s">
        <v>19559</v>
      </c>
      <c r="D103" s="71"/>
      <c r="G103" s="39" t="s">
        <v>19560</v>
      </c>
      <c r="P103" s="40"/>
      <c r="U103" s="39" t="s">
        <v>29594</v>
      </c>
      <c r="AJ103" s="40"/>
      <c r="AK103" s="39" t="s">
        <v>19762</v>
      </c>
      <c r="AL103" s="39" t="s">
        <v>14754</v>
      </c>
      <c r="AO103" t="s">
        <v>19485</v>
      </c>
      <c r="AP103" s="39" t="s">
        <v>13526</v>
      </c>
      <c r="AV103" s="39" t="s">
        <v>10873</v>
      </c>
      <c r="AW103" s="39" t="s">
        <v>11234</v>
      </c>
      <c r="AX103" s="41" t="s">
        <v>12275</v>
      </c>
      <c r="AY103" s="41"/>
      <c r="AZ103" s="42"/>
      <c r="BA103" s="42"/>
      <c r="BB103" s="42"/>
      <c r="BC103" s="43"/>
      <c r="BD103" s="39" t="s">
        <v>8106</v>
      </c>
      <c r="BE103" s="39" t="s">
        <v>8105</v>
      </c>
      <c r="BF103" s="39" t="s">
        <v>27</v>
      </c>
      <c r="BJ103" s="41" t="s">
        <v>10995</v>
      </c>
      <c r="BK103" s="43" t="s">
        <v>19930</v>
      </c>
      <c r="BL103" s="53" t="s">
        <v>19931</v>
      </c>
    </row>
    <row r="104" spans="1:64" s="39" customFormat="1" x14ac:dyDescent="0.3">
      <c r="A104" s="39" t="s">
        <v>6160</v>
      </c>
      <c r="B104" s="39">
        <v>2021</v>
      </c>
      <c r="C104" s="39" t="s">
        <v>19600</v>
      </c>
      <c r="G104" s="39" t="s">
        <v>19601</v>
      </c>
      <c r="P104" s="40"/>
      <c r="U104" s="39" t="s">
        <v>29166</v>
      </c>
      <c r="AJ104" s="40"/>
      <c r="AK104" s="39" t="s">
        <v>14777</v>
      </c>
      <c r="AL104" s="39" t="s">
        <v>14754</v>
      </c>
      <c r="AN104" s="39" t="s">
        <v>19503</v>
      </c>
      <c r="AO104" t="s">
        <v>19501</v>
      </c>
      <c r="AP104" s="39" t="s">
        <v>19502</v>
      </c>
      <c r="AV104" s="39" t="s">
        <v>10873</v>
      </c>
      <c r="AW104" s="39" t="s">
        <v>11234</v>
      </c>
      <c r="AX104" s="41" t="s">
        <v>12284</v>
      </c>
      <c r="AY104" s="41"/>
      <c r="AZ104" s="42"/>
      <c r="BA104" s="42"/>
      <c r="BB104" s="42"/>
      <c r="BC104" s="43"/>
      <c r="BJ104" s="41" t="s">
        <v>10995</v>
      </c>
      <c r="BK104" s="43" t="s">
        <v>20063</v>
      </c>
      <c r="BL104" s="53" t="e">
        <v>#REF!</v>
      </c>
    </row>
    <row r="105" spans="1:64" s="39" customFormat="1" x14ac:dyDescent="0.3">
      <c r="A105" s="62" t="s">
        <v>8246</v>
      </c>
      <c r="B105" s="39">
        <v>2023</v>
      </c>
      <c r="C105" s="39" t="s">
        <v>8243</v>
      </c>
      <c r="P105" s="40"/>
      <c r="U105" s="39" t="s">
        <v>29530</v>
      </c>
      <c r="AJ105" s="40"/>
      <c r="AK105" s="39" t="s">
        <v>19492</v>
      </c>
      <c r="AL105" s="39" t="s">
        <v>14762</v>
      </c>
      <c r="AN105" s="39" t="s">
        <v>19491</v>
      </c>
      <c r="AO105" t="s">
        <v>19489</v>
      </c>
      <c r="AP105" s="39" t="s">
        <v>19490</v>
      </c>
      <c r="AV105" s="39" t="s">
        <v>10873</v>
      </c>
      <c r="AW105" s="39" t="s">
        <v>11234</v>
      </c>
      <c r="AX105" s="41" t="s">
        <v>19488</v>
      </c>
      <c r="AZ105" s="42" t="s">
        <v>10874</v>
      </c>
      <c r="BA105" s="42" t="s">
        <v>10874</v>
      </c>
      <c r="BB105" s="42"/>
      <c r="BC105" s="43"/>
      <c r="BD105" s="39" t="s">
        <v>8245</v>
      </c>
      <c r="BE105" s="39" t="s">
        <v>8244</v>
      </c>
      <c r="BF105" s="39" t="s">
        <v>1846</v>
      </c>
      <c r="BJ105" s="41" t="s">
        <v>10995</v>
      </c>
      <c r="BK105" s="43" t="s">
        <v>19977</v>
      </c>
      <c r="BL105" s="53" t="s">
        <v>19978</v>
      </c>
    </row>
    <row r="106" spans="1:64" s="39" customFormat="1" x14ac:dyDescent="0.3">
      <c r="A106" s="39" t="s">
        <v>14819</v>
      </c>
      <c r="B106" s="45">
        <v>2022</v>
      </c>
      <c r="C106" s="39" t="s">
        <v>14782</v>
      </c>
      <c r="E106" s="39" t="s">
        <v>5453</v>
      </c>
      <c r="F106" s="39" t="s">
        <v>11281</v>
      </c>
      <c r="G106" s="39" t="s">
        <v>10665</v>
      </c>
      <c r="H106" s="39" t="s">
        <v>9344</v>
      </c>
      <c r="J106" s="39" t="s">
        <v>9344</v>
      </c>
      <c r="K106" s="39" t="s">
        <v>10665</v>
      </c>
      <c r="P106" s="40"/>
      <c r="Q106" s="39" t="s">
        <v>14843</v>
      </c>
      <c r="R106" s="39" t="s">
        <v>33186</v>
      </c>
      <c r="U106" s="39" t="s">
        <v>29590</v>
      </c>
      <c r="AJ106" s="40" t="s">
        <v>13995</v>
      </c>
      <c r="AK106" s="39" t="s">
        <v>14778</v>
      </c>
      <c r="AL106" s="39" t="s">
        <v>14754</v>
      </c>
      <c r="AM106" s="39" t="s">
        <v>14975</v>
      </c>
      <c r="AN106" s="39" t="s">
        <v>24369</v>
      </c>
      <c r="AO106" t="s">
        <v>14845</v>
      </c>
      <c r="AP106" s="39" t="s">
        <v>14844</v>
      </c>
      <c r="AT106" s="39" t="s">
        <v>27555</v>
      </c>
      <c r="AV106" s="39" t="s">
        <v>10873</v>
      </c>
      <c r="AW106" s="39" t="s">
        <v>11234</v>
      </c>
      <c r="AX106" s="41" t="s">
        <v>14838</v>
      </c>
      <c r="AY106" s="39" t="s">
        <v>10879</v>
      </c>
      <c r="AZ106" s="42"/>
      <c r="BA106" s="42"/>
      <c r="BB106" s="42"/>
      <c r="BC106" s="42">
        <v>5</v>
      </c>
      <c r="BD106" s="42"/>
      <c r="BE106" s="42"/>
      <c r="BI106" s="42"/>
      <c r="BK106" s="42" t="s">
        <v>19933</v>
      </c>
      <c r="BL106" s="39" t="s">
        <v>19934</v>
      </c>
    </row>
    <row r="107" spans="1:64" s="39" customFormat="1" x14ac:dyDescent="0.3">
      <c r="A107" s="82" t="s">
        <v>10727</v>
      </c>
      <c r="B107" s="39">
        <v>2003</v>
      </c>
      <c r="C107" s="39" t="s">
        <v>10728</v>
      </c>
      <c r="E107" s="39" t="s">
        <v>4918</v>
      </c>
      <c r="F107" s="39" t="s">
        <v>11215</v>
      </c>
      <c r="G107" s="39" t="s">
        <v>10753</v>
      </c>
      <c r="H107" s="39" t="s">
        <v>10755</v>
      </c>
      <c r="J107" s="39" t="s">
        <v>10754</v>
      </c>
      <c r="K107" s="39" t="s">
        <v>12416</v>
      </c>
      <c r="M107" s="39" t="s">
        <v>12418</v>
      </c>
      <c r="P107" s="40"/>
      <c r="U107" s="39" t="s">
        <v>28857</v>
      </c>
      <c r="AJ107" s="40"/>
      <c r="AK107" s="39" t="s">
        <v>14775</v>
      </c>
      <c r="AL107" s="39" t="s">
        <v>14761</v>
      </c>
      <c r="AM107" s="39" t="s">
        <v>13988</v>
      </c>
      <c r="AN107" s="39" t="s">
        <v>12788</v>
      </c>
      <c r="AO107" t="s">
        <v>19821</v>
      </c>
      <c r="AP107" s="39" t="s">
        <v>19820</v>
      </c>
      <c r="AT107" s="39" t="s">
        <v>28481</v>
      </c>
      <c r="AV107" s="39" t="s">
        <v>10873</v>
      </c>
      <c r="AW107" s="41" t="s">
        <v>27587</v>
      </c>
      <c r="AX107" s="41" t="s">
        <v>10736</v>
      </c>
      <c r="AY107" s="39" t="s">
        <v>10879</v>
      </c>
      <c r="AZ107" s="42" t="s">
        <v>10914</v>
      </c>
      <c r="BA107" s="42" t="s">
        <v>10915</v>
      </c>
      <c r="BB107" s="42">
        <v>17</v>
      </c>
      <c r="BC107" s="43">
        <v>11</v>
      </c>
      <c r="BJ107" s="41" t="s">
        <v>10995</v>
      </c>
      <c r="BK107" s="43" t="s">
        <v>20148</v>
      </c>
      <c r="BL107" s="53" t="s">
        <v>20149</v>
      </c>
    </row>
    <row r="108" spans="1:64" s="39" customFormat="1" x14ac:dyDescent="0.3">
      <c r="A108" s="48" t="s">
        <v>1697</v>
      </c>
      <c r="B108" s="39">
        <v>2023</v>
      </c>
      <c r="C108" s="39" t="s">
        <v>19510</v>
      </c>
      <c r="G108" s="39" t="s">
        <v>19565</v>
      </c>
      <c r="P108" s="40"/>
      <c r="U108" s="39" t="s">
        <v>29522</v>
      </c>
      <c r="AJ108" s="40"/>
      <c r="AK108" s="39" t="s">
        <v>14777</v>
      </c>
      <c r="AL108" s="39" t="s">
        <v>14754</v>
      </c>
      <c r="AM108" s="39" t="s">
        <v>19470</v>
      </c>
      <c r="AO108" t="s">
        <v>24376</v>
      </c>
      <c r="AP108" s="39" t="s">
        <v>13526</v>
      </c>
      <c r="AV108" s="39" t="s">
        <v>10873</v>
      </c>
      <c r="AW108" s="39" t="s">
        <v>11234</v>
      </c>
      <c r="AX108" s="41" t="s">
        <v>13101</v>
      </c>
      <c r="AZ108" s="42"/>
      <c r="BA108" s="42"/>
      <c r="BB108" s="42"/>
      <c r="BC108" s="43"/>
      <c r="BD108" s="39" t="s">
        <v>1698</v>
      </c>
      <c r="BE108" s="39" t="s">
        <v>1699</v>
      </c>
      <c r="BF108" s="39" t="s">
        <v>27</v>
      </c>
      <c r="BG108" s="39" t="s">
        <v>1700</v>
      </c>
      <c r="BI108" s="39" t="s">
        <v>18</v>
      </c>
      <c r="BJ108" s="41" t="s">
        <v>10995</v>
      </c>
      <c r="BK108" s="43" t="s">
        <v>20084</v>
      </c>
      <c r="BL108" s="53" t="s">
        <v>20085</v>
      </c>
    </row>
    <row r="109" spans="1:64" s="39" customFormat="1" x14ac:dyDescent="0.3">
      <c r="A109" s="48" t="s">
        <v>11073</v>
      </c>
      <c r="B109" s="39">
        <v>2021</v>
      </c>
      <c r="C109" s="39" t="s">
        <v>11074</v>
      </c>
      <c r="D109" s="39" t="s">
        <v>12082</v>
      </c>
      <c r="E109" s="39" t="s">
        <v>5453</v>
      </c>
      <c r="F109" s="39" t="s">
        <v>11215</v>
      </c>
      <c r="G109" s="39" t="s">
        <v>11075</v>
      </c>
      <c r="H109" s="39" t="s">
        <v>9344</v>
      </c>
      <c r="J109" s="39" t="s">
        <v>9344</v>
      </c>
      <c r="K109" s="39" t="s">
        <v>11075</v>
      </c>
      <c r="P109" s="40"/>
      <c r="Q109" s="39" t="s">
        <v>10680</v>
      </c>
      <c r="R109" s="39" t="s">
        <v>11148</v>
      </c>
      <c r="U109" s="39" t="s">
        <v>29107</v>
      </c>
      <c r="V109" s="39" t="s">
        <v>10824</v>
      </c>
      <c r="W109" s="39" t="s">
        <v>11149</v>
      </c>
      <c r="X109" s="39" t="s">
        <v>10830</v>
      </c>
      <c r="Y109" s="39" t="s">
        <v>10861</v>
      </c>
      <c r="AC109" s="39" t="s">
        <v>11093</v>
      </c>
      <c r="AI109" s="39" t="s">
        <v>11150</v>
      </c>
      <c r="AJ109" s="40"/>
      <c r="AM109" s="39" t="s">
        <v>14989</v>
      </c>
      <c r="AN109" s="39" t="s">
        <v>14988</v>
      </c>
      <c r="AO109" t="s">
        <v>14990</v>
      </c>
      <c r="AP109" s="39" t="s">
        <v>14987</v>
      </c>
      <c r="AT109" s="39" t="s">
        <v>33170</v>
      </c>
      <c r="AV109" s="39" t="s">
        <v>10873</v>
      </c>
      <c r="AW109" s="39" t="s">
        <v>11234</v>
      </c>
      <c r="AX109" s="2" t="s">
        <v>11223</v>
      </c>
      <c r="AY109" s="41" t="s">
        <v>11215</v>
      </c>
      <c r="AZ109" s="43" t="s">
        <v>11224</v>
      </c>
      <c r="BA109" s="43" t="s">
        <v>11225</v>
      </c>
      <c r="BB109" s="43"/>
      <c r="BC109" s="43">
        <v>5</v>
      </c>
      <c r="BD109" s="43"/>
      <c r="BE109" s="43"/>
      <c r="BI109" s="43"/>
      <c r="BK109" s="42" t="s">
        <v>20878</v>
      </c>
      <c r="BL109" s="39" t="s">
        <v>20879</v>
      </c>
    </row>
    <row r="110" spans="1:64" s="39" customFormat="1" x14ac:dyDescent="0.3">
      <c r="A110" s="39" t="s">
        <v>14915</v>
      </c>
      <c r="B110" s="45">
        <v>2008</v>
      </c>
      <c r="C110" s="39" t="s">
        <v>19675</v>
      </c>
      <c r="E110" s="39" t="s">
        <v>19783</v>
      </c>
      <c r="F110" s="39" t="s">
        <v>10879</v>
      </c>
      <c r="G110" s="39" t="s">
        <v>19752</v>
      </c>
      <c r="P110" s="40"/>
      <c r="U110" s="39" t="s">
        <v>29510</v>
      </c>
      <c r="AJ110" s="40"/>
      <c r="AK110" s="39" t="s">
        <v>14764</v>
      </c>
      <c r="AL110" s="39" t="s">
        <v>14762</v>
      </c>
      <c r="AM110" s="39" t="s">
        <v>19804</v>
      </c>
      <c r="AN110" s="39" t="s">
        <v>12100</v>
      </c>
      <c r="AO110" t="s">
        <v>19803</v>
      </c>
      <c r="AP110" s="39" t="s">
        <v>13526</v>
      </c>
      <c r="AT110" s="39" t="s">
        <v>14933</v>
      </c>
      <c r="AV110" s="39" t="s">
        <v>10873</v>
      </c>
      <c r="AW110" s="42" t="s">
        <v>11234</v>
      </c>
      <c r="AX110" s="41" t="s">
        <v>14916</v>
      </c>
      <c r="AY110" s="42"/>
      <c r="AZ110" s="42"/>
      <c r="BA110" s="42"/>
      <c r="BB110" s="42">
        <v>21</v>
      </c>
      <c r="BC110" s="42">
        <v>9</v>
      </c>
      <c r="BD110" s="42"/>
      <c r="BE110" s="42"/>
      <c r="BI110" s="42"/>
      <c r="BK110" s="42" t="s">
        <v>20014</v>
      </c>
      <c r="BL110" s="39" t="s">
        <v>24375</v>
      </c>
    </row>
    <row r="111" spans="1:64" s="39" customFormat="1" x14ac:dyDescent="0.3">
      <c r="A111" s="39" t="s">
        <v>14820</v>
      </c>
      <c r="B111" s="45">
        <v>2022</v>
      </c>
      <c r="C111" s="77" t="s">
        <v>14831</v>
      </c>
      <c r="E111" s="39" t="s">
        <v>5453</v>
      </c>
      <c r="F111" s="39" t="s">
        <v>11281</v>
      </c>
      <c r="G111" s="39" t="s">
        <v>10665</v>
      </c>
      <c r="H111" s="39" t="s">
        <v>9344</v>
      </c>
      <c r="J111" s="39" t="s">
        <v>9344</v>
      </c>
      <c r="K111" s="39" t="s">
        <v>10665</v>
      </c>
      <c r="P111" s="40"/>
      <c r="AJ111" s="40"/>
      <c r="AK111" s="39" t="s">
        <v>14778</v>
      </c>
      <c r="AL111" s="39" t="s">
        <v>14754</v>
      </c>
      <c r="AM111" s="39" t="s">
        <v>13989</v>
      </c>
      <c r="AN111" s="39" t="s">
        <v>19530</v>
      </c>
      <c r="AO111" t="s">
        <v>19531</v>
      </c>
      <c r="AV111" s="39" t="s">
        <v>10873</v>
      </c>
      <c r="AW111" s="39" t="s">
        <v>11234</v>
      </c>
      <c r="AX111" s="41" t="s">
        <v>14839</v>
      </c>
      <c r="AY111" s="42"/>
      <c r="AZ111" s="42"/>
      <c r="BA111" s="42"/>
      <c r="BB111" s="42"/>
      <c r="BC111" s="42"/>
      <c r="BD111" s="42"/>
      <c r="BE111" s="42"/>
      <c r="BI111" s="42"/>
      <c r="BK111" s="42" t="s">
        <v>19935</v>
      </c>
      <c r="BL111" s="39" t="s">
        <v>19936</v>
      </c>
    </row>
    <row r="112" spans="1:64" s="39" customFormat="1" x14ac:dyDescent="0.3">
      <c r="A112" s="39" t="s">
        <v>13908</v>
      </c>
      <c r="B112" s="45">
        <v>2016</v>
      </c>
      <c r="C112" s="39" t="s">
        <v>13964</v>
      </c>
      <c r="E112" s="39" t="s">
        <v>5453</v>
      </c>
      <c r="F112" s="39" t="s">
        <v>11215</v>
      </c>
      <c r="G112" s="39" t="s">
        <v>13965</v>
      </c>
      <c r="H112" s="39" t="s">
        <v>9344</v>
      </c>
      <c r="J112" s="39" t="s">
        <v>9344</v>
      </c>
      <c r="K112" s="39" t="s">
        <v>13965</v>
      </c>
      <c r="P112" s="40"/>
      <c r="Q112" s="39" t="s">
        <v>33181</v>
      </c>
      <c r="R112" s="39" t="s">
        <v>33182</v>
      </c>
      <c r="U112" s="39" t="s">
        <v>29551</v>
      </c>
      <c r="AJ112" s="40" t="s">
        <v>13995</v>
      </c>
      <c r="AK112" s="39" t="s">
        <v>14778</v>
      </c>
      <c r="AL112" s="39" t="s">
        <v>14754</v>
      </c>
      <c r="AM112" s="39" t="s">
        <v>13992</v>
      </c>
      <c r="AO112" t="s">
        <v>13963</v>
      </c>
      <c r="AP112" s="39" t="s">
        <v>33130</v>
      </c>
      <c r="AT112" s="39" t="s">
        <v>33171</v>
      </c>
      <c r="AV112" s="39" t="s">
        <v>10873</v>
      </c>
      <c r="AW112" s="39" t="s">
        <v>11234</v>
      </c>
      <c r="AX112" s="2" t="s">
        <v>13909</v>
      </c>
      <c r="AY112" s="42"/>
      <c r="AZ112" s="42"/>
      <c r="BA112" s="42"/>
      <c r="BB112" s="42"/>
      <c r="BC112" s="42"/>
      <c r="BD112" s="42"/>
      <c r="BE112" s="42"/>
      <c r="BI112" s="42"/>
      <c r="BK112" s="42" t="s">
        <v>19941</v>
      </c>
      <c r="BL112" s="39" t="s">
        <v>19942</v>
      </c>
    </row>
    <row r="113" spans="1:64" s="39" customFormat="1" x14ac:dyDescent="0.3">
      <c r="A113" s="48" t="s">
        <v>6023</v>
      </c>
      <c r="B113" s="39">
        <v>1997</v>
      </c>
      <c r="C113" s="39" t="s">
        <v>33072</v>
      </c>
      <c r="E113" s="39" t="s">
        <v>4889</v>
      </c>
      <c r="G113" s="39" t="s">
        <v>9503</v>
      </c>
      <c r="H113" s="39" t="s">
        <v>9502</v>
      </c>
      <c r="J113" s="39" t="s">
        <v>5360</v>
      </c>
      <c r="K113" s="39" t="s">
        <v>9504</v>
      </c>
      <c r="P113" s="40"/>
      <c r="Q113" s="39" t="s">
        <v>10657</v>
      </c>
      <c r="R113" s="39" t="s">
        <v>10658</v>
      </c>
      <c r="U113" s="39" t="s">
        <v>29433</v>
      </c>
      <c r="V113" s="39" t="s">
        <v>10824</v>
      </c>
      <c r="AJ113" s="40"/>
      <c r="AN113" s="39" t="s">
        <v>12100</v>
      </c>
      <c r="AO113" t="s">
        <v>33247</v>
      </c>
      <c r="AP113" s="39" t="s">
        <v>14965</v>
      </c>
      <c r="AT113" s="39" t="s">
        <v>12998</v>
      </c>
      <c r="AV113" s="39" t="s">
        <v>10873</v>
      </c>
      <c r="AX113" s="41" t="s">
        <v>9166</v>
      </c>
      <c r="AY113" s="39" t="s">
        <v>10879</v>
      </c>
      <c r="AZ113" s="42"/>
      <c r="BA113" s="42"/>
      <c r="BB113" s="42"/>
      <c r="BC113" s="43">
        <v>9</v>
      </c>
      <c r="BD113" s="39" t="s">
        <v>9169</v>
      </c>
      <c r="BE113" s="39" t="s">
        <v>9168</v>
      </c>
      <c r="BF113" s="39" t="s">
        <v>9167</v>
      </c>
      <c r="BJ113" s="41" t="s">
        <v>10995</v>
      </c>
      <c r="BK113" s="43" t="s">
        <v>23681</v>
      </c>
      <c r="BL113" s="53" t="s">
        <v>23682</v>
      </c>
    </row>
    <row r="114" spans="1:64" s="39" customFormat="1" x14ac:dyDescent="0.3">
      <c r="A114" s="48" t="s">
        <v>1420</v>
      </c>
      <c r="B114" s="39">
        <v>2022</v>
      </c>
      <c r="C114" s="39" t="s">
        <v>19587</v>
      </c>
      <c r="G114" s="39" t="s">
        <v>19588</v>
      </c>
      <c r="P114" s="40"/>
      <c r="U114" s="39" t="s">
        <v>29511</v>
      </c>
      <c r="AJ114" s="40"/>
      <c r="AK114" s="39" t="s">
        <v>19564</v>
      </c>
      <c r="AL114" s="39" t="s">
        <v>14754</v>
      </c>
      <c r="AM114" s="39" t="s">
        <v>13914</v>
      </c>
      <c r="AO114" t="s">
        <v>19494</v>
      </c>
      <c r="AP114" s="39" t="s">
        <v>13526</v>
      </c>
      <c r="AV114" s="39" t="s">
        <v>10873</v>
      </c>
      <c r="AW114" s="39" t="s">
        <v>11234</v>
      </c>
      <c r="AX114" s="41" t="s">
        <v>19493</v>
      </c>
      <c r="AZ114" s="42" t="s">
        <v>10874</v>
      </c>
      <c r="BA114" s="42" t="s">
        <v>10874</v>
      </c>
      <c r="BB114" s="42"/>
      <c r="BC114" s="43"/>
      <c r="BD114" s="39" t="s">
        <v>1421</v>
      </c>
      <c r="BE114" s="39" t="s">
        <v>1422</v>
      </c>
      <c r="BF114" s="39" t="s">
        <v>23</v>
      </c>
      <c r="BG114" s="39" t="s">
        <v>1423</v>
      </c>
      <c r="BI114" s="39" t="s">
        <v>18</v>
      </c>
      <c r="BJ114" s="41" t="s">
        <v>10995</v>
      </c>
      <c r="BK114" s="43" t="s">
        <v>20109</v>
      </c>
      <c r="BL114" s="53" t="s">
        <v>20110</v>
      </c>
    </row>
    <row r="115" spans="1:64" s="39" customFormat="1" x14ac:dyDescent="0.3">
      <c r="A115" s="39" t="s">
        <v>10796</v>
      </c>
      <c r="B115" s="39">
        <v>2002</v>
      </c>
      <c r="C115" s="39" t="s">
        <v>10798</v>
      </c>
      <c r="E115" s="39" t="s">
        <v>4918</v>
      </c>
      <c r="G115" s="39" t="s">
        <v>10799</v>
      </c>
      <c r="P115" s="40"/>
      <c r="Q115" s="39" t="s">
        <v>10819</v>
      </c>
      <c r="R115" s="39" t="s">
        <v>10820</v>
      </c>
      <c r="U115" s="39" t="s">
        <v>29307</v>
      </c>
      <c r="V115" s="39" t="s">
        <v>10824</v>
      </c>
      <c r="Z115" s="39" t="s">
        <v>12127</v>
      </c>
      <c r="AJ115" s="40"/>
      <c r="AM115" s="42" t="s">
        <v>12127</v>
      </c>
      <c r="AN115" s="39" t="s">
        <v>12127</v>
      </c>
      <c r="AO115" t="s">
        <v>13920</v>
      </c>
      <c r="AT115" s="39" t="s">
        <v>12998</v>
      </c>
      <c r="AV115" s="39" t="s">
        <v>10873</v>
      </c>
      <c r="AW115" s="39" t="s">
        <v>28734</v>
      </c>
      <c r="AX115" s="41" t="s">
        <v>10797</v>
      </c>
      <c r="AY115" s="39" t="s">
        <v>10879</v>
      </c>
      <c r="AZ115" s="42"/>
      <c r="BA115" s="42"/>
      <c r="BB115" s="42"/>
      <c r="BC115" s="43">
        <v>12</v>
      </c>
      <c r="BJ115" s="41" t="s">
        <v>10995</v>
      </c>
      <c r="BK115" s="43" t="s">
        <v>23318</v>
      </c>
      <c r="BL115" s="53" t="s">
        <v>23319</v>
      </c>
    </row>
    <row r="116" spans="1:64" s="39" customFormat="1" x14ac:dyDescent="0.3">
      <c r="A116" s="62" t="s">
        <v>6514</v>
      </c>
      <c r="B116" s="39">
        <v>2010</v>
      </c>
      <c r="C116" s="39" t="s">
        <v>6511</v>
      </c>
      <c r="P116" s="40"/>
      <c r="U116" s="39" t="s">
        <v>29403</v>
      </c>
      <c r="W116" s="39" t="s">
        <v>10677</v>
      </c>
      <c r="AJ116" s="40"/>
      <c r="AO116" t="s">
        <v>13912</v>
      </c>
      <c r="AV116" s="39" t="s">
        <v>10873</v>
      </c>
      <c r="AW116" s="39" t="s">
        <v>11234</v>
      </c>
      <c r="AX116" s="41" t="s">
        <v>9262</v>
      </c>
      <c r="AZ116" s="42"/>
      <c r="BA116" s="42"/>
      <c r="BB116" s="42"/>
      <c r="BC116" s="43"/>
      <c r="BD116" s="39" t="s">
        <v>6513</v>
      </c>
      <c r="BE116" s="39" t="s">
        <v>6512</v>
      </c>
      <c r="BF116" s="39" t="s">
        <v>27</v>
      </c>
      <c r="BI116" s="39" t="s">
        <v>9193</v>
      </c>
      <c r="BJ116" s="41" t="s">
        <v>10995</v>
      </c>
      <c r="BK116" s="43" t="s">
        <v>22555</v>
      </c>
      <c r="BL116" s="53" t="s">
        <v>22556</v>
      </c>
    </row>
    <row r="117" spans="1:64" s="39" customFormat="1" x14ac:dyDescent="0.3">
      <c r="A117" s="39" t="s">
        <v>5421</v>
      </c>
      <c r="B117" s="39">
        <v>2015</v>
      </c>
      <c r="C117" s="39" t="s">
        <v>5423</v>
      </c>
      <c r="E117" s="39" t="s">
        <v>5422</v>
      </c>
      <c r="F117" s="39" t="s">
        <v>10824</v>
      </c>
      <c r="G117" s="39" t="s">
        <v>9380</v>
      </c>
      <c r="H117" s="39" t="s">
        <v>5425</v>
      </c>
      <c r="J117" s="39" t="s">
        <v>5424</v>
      </c>
      <c r="K117" s="39" t="s">
        <v>9381</v>
      </c>
      <c r="P117" s="40"/>
      <c r="Q117" s="51"/>
      <c r="R117" s="52" t="s">
        <v>5463</v>
      </c>
      <c r="S117" s="52"/>
      <c r="U117" s="39" t="s">
        <v>29588</v>
      </c>
      <c r="V117" s="39" t="s">
        <v>10824</v>
      </c>
      <c r="AJ117" s="40"/>
      <c r="AK117" s="39" t="s">
        <v>14930</v>
      </c>
      <c r="AL117" s="39" t="s">
        <v>14761</v>
      </c>
      <c r="AO117" t="s">
        <v>9784</v>
      </c>
      <c r="AT117" s="39" t="s">
        <v>10677</v>
      </c>
      <c r="AV117" s="39" t="s">
        <v>10873</v>
      </c>
      <c r="AW117" s="39" t="s">
        <v>28547</v>
      </c>
      <c r="AX117" s="41" t="s">
        <v>5426</v>
      </c>
      <c r="AY117" s="39" t="s">
        <v>10879</v>
      </c>
      <c r="AZ117" s="42" t="s">
        <v>10920</v>
      </c>
      <c r="BA117" s="42" t="s">
        <v>10921</v>
      </c>
      <c r="BB117" s="42"/>
      <c r="BC117" s="43">
        <v>10</v>
      </c>
      <c r="BD117" s="39" t="s">
        <v>5428</v>
      </c>
      <c r="BF117" s="39" t="s">
        <v>80</v>
      </c>
      <c r="BG117" s="39" t="s">
        <v>5427</v>
      </c>
      <c r="BJ117" s="41" t="s">
        <v>10995</v>
      </c>
      <c r="BK117" s="43" t="s">
        <v>20135</v>
      </c>
      <c r="BL117" s="53" t="s">
        <v>19902</v>
      </c>
    </row>
    <row r="118" spans="1:64" s="39" customFormat="1" x14ac:dyDescent="0.3">
      <c r="A118" s="39" t="s">
        <v>13136</v>
      </c>
      <c r="B118" s="45">
        <v>2022</v>
      </c>
      <c r="C118" s="39" t="s">
        <v>13167</v>
      </c>
      <c r="E118" s="39" t="s">
        <v>19793</v>
      </c>
      <c r="F118" s="39" t="s">
        <v>11215</v>
      </c>
      <c r="G118" s="39" t="s">
        <v>19726</v>
      </c>
      <c r="P118" s="40"/>
      <c r="U118" s="39" t="s">
        <v>29526</v>
      </c>
      <c r="AJ118" s="40"/>
      <c r="AK118" s="39" t="s">
        <v>19545</v>
      </c>
      <c r="AL118" s="39" t="s">
        <v>14761</v>
      </c>
      <c r="AO118" t="s">
        <v>19814</v>
      </c>
      <c r="AV118" s="39" t="s">
        <v>10873</v>
      </c>
      <c r="AW118" s="39" t="s">
        <v>11234</v>
      </c>
      <c r="AX118" s="41" t="s">
        <v>13227</v>
      </c>
      <c r="AY118" s="42"/>
      <c r="AZ118" s="42"/>
      <c r="BA118" s="42"/>
      <c r="BB118" s="42">
        <v>10</v>
      </c>
      <c r="BC118" s="42">
        <v>8</v>
      </c>
      <c r="BD118" s="42"/>
      <c r="BE118" s="42"/>
      <c r="BI118" s="42"/>
      <c r="BK118" s="42" t="s">
        <v>20039</v>
      </c>
      <c r="BL118" s="39" t="s">
        <v>20040</v>
      </c>
    </row>
    <row r="119" spans="1:64" s="39" customFormat="1" x14ac:dyDescent="0.3">
      <c r="A119" s="63" t="s">
        <v>389</v>
      </c>
      <c r="B119" s="39">
        <v>2023</v>
      </c>
      <c r="C119" s="39" t="s">
        <v>9559</v>
      </c>
      <c r="E119" s="39" t="s">
        <v>11340</v>
      </c>
      <c r="F119" s="39" t="s">
        <v>10824</v>
      </c>
      <c r="G119" s="39" t="s">
        <v>9560</v>
      </c>
      <c r="H119" s="39" t="s">
        <v>9562</v>
      </c>
      <c r="J119" s="39" t="s">
        <v>9561</v>
      </c>
      <c r="K119" s="39" t="s">
        <v>9563</v>
      </c>
      <c r="P119" s="40"/>
      <c r="U119" s="39" t="s">
        <v>29491</v>
      </c>
      <c r="AJ119" s="40"/>
      <c r="AK119" s="39" t="s">
        <v>19553</v>
      </c>
      <c r="AL119" s="39" t="s">
        <v>14762</v>
      </c>
      <c r="AO119" t="s">
        <v>19795</v>
      </c>
      <c r="AV119" s="39" t="s">
        <v>10873</v>
      </c>
      <c r="AW119" s="39" t="s">
        <v>11234</v>
      </c>
      <c r="AX119" s="41" t="s">
        <v>14787</v>
      </c>
      <c r="AY119" s="41"/>
      <c r="AZ119" s="42"/>
      <c r="BA119" s="42"/>
      <c r="BB119" s="42"/>
      <c r="BC119" s="43"/>
      <c r="BD119" s="39" t="s">
        <v>390</v>
      </c>
      <c r="BE119" s="39" t="s">
        <v>391</v>
      </c>
      <c r="BF119" s="39" t="s">
        <v>392</v>
      </c>
      <c r="BG119" s="39" t="s">
        <v>393</v>
      </c>
      <c r="BI119" s="39" t="s">
        <v>18</v>
      </c>
      <c r="BJ119" s="41" t="s">
        <v>10995</v>
      </c>
      <c r="BK119" s="43" t="s">
        <v>19986</v>
      </c>
      <c r="BL119" s="53" t="s">
        <v>19987</v>
      </c>
    </row>
    <row r="120" spans="1:64" s="39" customFormat="1" x14ac:dyDescent="0.3">
      <c r="A120" s="39" t="s">
        <v>12845</v>
      </c>
      <c r="B120" s="39">
        <v>2015</v>
      </c>
      <c r="C120" s="39" t="s">
        <v>19708</v>
      </c>
      <c r="E120" s="39" t="s">
        <v>4918</v>
      </c>
      <c r="F120" s="39" t="s">
        <v>11215</v>
      </c>
      <c r="G120" s="39" t="s">
        <v>19744</v>
      </c>
      <c r="P120" s="40"/>
      <c r="U120" s="39" t="s">
        <v>29558</v>
      </c>
      <c r="AJ120" s="40"/>
      <c r="AK120" s="39" t="s">
        <v>14926</v>
      </c>
      <c r="AL120" s="39" t="s">
        <v>14761</v>
      </c>
      <c r="AO120" t="s">
        <v>19816</v>
      </c>
      <c r="AT120" s="39" t="s">
        <v>10677</v>
      </c>
      <c r="AV120" s="39" t="s">
        <v>10873</v>
      </c>
      <c r="AW120" s="39" t="s">
        <v>11234</v>
      </c>
      <c r="AX120" s="41" t="s">
        <v>19525</v>
      </c>
      <c r="AZ120" s="42"/>
      <c r="BA120" s="42"/>
      <c r="BB120" s="42">
        <v>22</v>
      </c>
      <c r="BC120" s="43">
        <v>16</v>
      </c>
      <c r="BD120" s="42"/>
      <c r="BE120" s="42"/>
      <c r="BI120" s="42"/>
      <c r="BJ120" s="41"/>
      <c r="BK120" s="43" t="s">
        <v>20134</v>
      </c>
      <c r="BL120" s="53" t="e">
        <v>#REF!</v>
      </c>
    </row>
    <row r="121" spans="1:64" s="39" customFormat="1" x14ac:dyDescent="0.3">
      <c r="A121" s="88" t="s">
        <v>10718</v>
      </c>
      <c r="B121" s="39">
        <v>2006</v>
      </c>
      <c r="C121" s="39" t="s">
        <v>10719</v>
      </c>
      <c r="E121" s="39" t="s">
        <v>5098</v>
      </c>
      <c r="F121" s="39" t="s">
        <v>11215</v>
      </c>
      <c r="G121" s="39" t="s">
        <v>10720</v>
      </c>
      <c r="H121" s="39" t="s">
        <v>5095</v>
      </c>
      <c r="J121" s="39" t="s">
        <v>10747</v>
      </c>
      <c r="K121" s="39" t="s">
        <v>10748</v>
      </c>
      <c r="P121" s="40"/>
      <c r="U121" s="39" t="s">
        <v>28207</v>
      </c>
      <c r="AJ121" s="40"/>
      <c r="AK121" s="39" t="s">
        <v>14778</v>
      </c>
      <c r="AL121" s="39" t="s">
        <v>14754</v>
      </c>
      <c r="AO121" t="s">
        <v>19826</v>
      </c>
      <c r="AP121" s="39" t="s">
        <v>19827</v>
      </c>
      <c r="AT121" s="39" t="s">
        <v>28480</v>
      </c>
      <c r="AV121" s="39" t="s">
        <v>10873</v>
      </c>
      <c r="AW121" s="41" t="s">
        <v>27583</v>
      </c>
      <c r="AX121" s="41" t="s">
        <v>10733</v>
      </c>
      <c r="AY121" s="39" t="s">
        <v>10879</v>
      </c>
      <c r="AZ121" s="42" t="s">
        <v>10906</v>
      </c>
      <c r="BA121" s="42" t="s">
        <v>10907</v>
      </c>
      <c r="BB121" s="42"/>
      <c r="BC121" s="43">
        <v>7</v>
      </c>
      <c r="BJ121" s="41" t="s">
        <v>10995</v>
      </c>
      <c r="BK121" s="43" t="s">
        <v>19943</v>
      </c>
      <c r="BL121" s="53" t="s">
        <v>19944</v>
      </c>
    </row>
    <row r="122" spans="1:64" s="39" customFormat="1" x14ac:dyDescent="0.3">
      <c r="A122" s="39" t="s">
        <v>12467</v>
      </c>
      <c r="B122" s="39">
        <v>2006</v>
      </c>
      <c r="C122" s="39" t="s">
        <v>12469</v>
      </c>
      <c r="E122" s="39" t="s">
        <v>4868</v>
      </c>
      <c r="G122" s="39" t="s">
        <v>12470</v>
      </c>
      <c r="P122" s="40"/>
      <c r="R122" s="39" t="s">
        <v>12471</v>
      </c>
      <c r="U122" s="39" t="s">
        <v>29438</v>
      </c>
      <c r="AJ122" s="40"/>
      <c r="AO122" t="s">
        <v>13916</v>
      </c>
      <c r="AV122" s="39" t="s">
        <v>10873</v>
      </c>
      <c r="AW122" s="41" t="s">
        <v>28576</v>
      </c>
      <c r="AX122" s="2" t="s">
        <v>12468</v>
      </c>
      <c r="AZ122" s="42"/>
      <c r="BA122" s="42"/>
      <c r="BB122" s="42">
        <v>17</v>
      </c>
      <c r="BC122" s="43">
        <v>8</v>
      </c>
      <c r="BD122" s="42"/>
      <c r="BE122" s="42"/>
      <c r="BI122" s="42"/>
      <c r="BJ122" s="41"/>
      <c r="BK122" s="43" t="s">
        <v>22956</v>
      </c>
      <c r="BL122" s="53" t="s">
        <v>22957</v>
      </c>
    </row>
    <row r="123" spans="1:64" s="39" customFormat="1" x14ac:dyDescent="0.3">
      <c r="A123" s="63" t="s">
        <v>3541</v>
      </c>
      <c r="B123" s="39">
        <v>2017</v>
      </c>
      <c r="C123" s="39" t="s">
        <v>5326</v>
      </c>
      <c r="E123" s="39" t="s">
        <v>4868</v>
      </c>
      <c r="F123" s="39" t="s">
        <v>11215</v>
      </c>
      <c r="G123" s="39" t="s">
        <v>5327</v>
      </c>
      <c r="H123" s="39" t="s">
        <v>5328</v>
      </c>
      <c r="J123" s="39" t="s">
        <v>5329</v>
      </c>
      <c r="K123" s="39" t="s">
        <v>9344</v>
      </c>
      <c r="P123" s="40"/>
      <c r="U123" s="39" t="s">
        <v>28952</v>
      </c>
      <c r="AJ123" s="40"/>
      <c r="AK123" s="39" t="s">
        <v>14766</v>
      </c>
      <c r="AL123" s="39" t="s">
        <v>14762</v>
      </c>
      <c r="AO123" t="s">
        <v>19802</v>
      </c>
      <c r="AV123" s="39" t="s">
        <v>10873</v>
      </c>
      <c r="AW123" s="39" t="s">
        <v>11234</v>
      </c>
      <c r="AX123" s="41" t="s">
        <v>19801</v>
      </c>
      <c r="AY123" s="41"/>
      <c r="AZ123" s="42"/>
      <c r="BA123" s="42"/>
      <c r="BB123" s="42"/>
      <c r="BC123" s="43"/>
      <c r="BD123" s="39" t="s">
        <v>3542</v>
      </c>
      <c r="BE123" s="39" t="s">
        <v>3543</v>
      </c>
      <c r="BF123" s="39" t="s">
        <v>3544</v>
      </c>
      <c r="BG123" s="39" t="s">
        <v>3545</v>
      </c>
      <c r="BI123" s="39" t="s">
        <v>704</v>
      </c>
      <c r="BJ123" s="41" t="s">
        <v>10995</v>
      </c>
      <c r="BK123" s="43" t="s">
        <v>20006</v>
      </c>
      <c r="BL123" s="53" t="s">
        <v>20007</v>
      </c>
    </row>
    <row r="124" spans="1:64" s="39" customFormat="1" x14ac:dyDescent="0.3">
      <c r="A124" s="62" t="s">
        <v>8647</v>
      </c>
      <c r="B124" s="39">
        <v>2006</v>
      </c>
      <c r="C124" s="39" t="s">
        <v>13085</v>
      </c>
      <c r="E124" s="39" t="s">
        <v>5098</v>
      </c>
      <c r="F124" s="39" t="s">
        <v>11215</v>
      </c>
      <c r="G124" s="39" t="s">
        <v>13086</v>
      </c>
      <c r="H124" s="39" t="s">
        <v>9344</v>
      </c>
      <c r="J124" s="39" t="s">
        <v>9344</v>
      </c>
      <c r="K124" s="39" t="s">
        <v>13086</v>
      </c>
      <c r="M124" s="39" t="s">
        <v>12322</v>
      </c>
      <c r="P124" s="40"/>
      <c r="Q124" s="39" t="s">
        <v>13087</v>
      </c>
      <c r="R124" s="39" t="s">
        <v>13088</v>
      </c>
      <c r="U124" s="39" t="s">
        <v>29478</v>
      </c>
      <c r="AJ124" s="40"/>
      <c r="AO124" t="s">
        <v>13949</v>
      </c>
      <c r="AP124" s="39" t="s">
        <v>13950</v>
      </c>
      <c r="AT124" s="39" t="s">
        <v>13084</v>
      </c>
      <c r="AV124" s="39" t="s">
        <v>10873</v>
      </c>
      <c r="AW124" s="39" t="s">
        <v>10458</v>
      </c>
      <c r="AX124" s="41" t="s">
        <v>13082</v>
      </c>
      <c r="AZ124" s="42" t="s">
        <v>10874</v>
      </c>
      <c r="BA124" s="42" t="s">
        <v>10874</v>
      </c>
      <c r="BB124" s="42"/>
      <c r="BC124" s="43"/>
      <c r="BD124" s="39" t="s">
        <v>8646</v>
      </c>
      <c r="BE124" s="39" t="s">
        <v>8645</v>
      </c>
      <c r="BF124" s="39" t="s">
        <v>8644</v>
      </c>
      <c r="BJ124" s="41" t="s">
        <v>10995</v>
      </c>
      <c r="BK124" s="43" t="s">
        <v>22946</v>
      </c>
      <c r="BL124" s="53" t="s">
        <v>22947</v>
      </c>
    </row>
    <row r="125" spans="1:64" s="39" customFormat="1" x14ac:dyDescent="0.3">
      <c r="A125" s="62" t="s">
        <v>12126</v>
      </c>
      <c r="B125" s="39">
        <v>2001</v>
      </c>
      <c r="C125" s="39" t="s">
        <v>13213</v>
      </c>
      <c r="G125" s="39" t="s">
        <v>19684</v>
      </c>
      <c r="P125" s="40"/>
      <c r="R125" s="39" t="s">
        <v>12128</v>
      </c>
      <c r="U125" s="39" t="s">
        <v>29581</v>
      </c>
      <c r="W125" s="39" t="s">
        <v>12109</v>
      </c>
      <c r="X125" s="39" t="s">
        <v>9315</v>
      </c>
      <c r="Y125" s="67" t="s">
        <v>10834</v>
      </c>
      <c r="Z125" s="39" t="s">
        <v>12121</v>
      </c>
      <c r="AC125" s="39" t="s">
        <v>9315</v>
      </c>
      <c r="AJ125" s="40"/>
      <c r="AK125" s="39" t="s">
        <v>19685</v>
      </c>
      <c r="AL125" s="39" t="s">
        <v>14754</v>
      </c>
      <c r="AO125" t="s">
        <v>12129</v>
      </c>
      <c r="AT125" s="39" t="s">
        <v>12994</v>
      </c>
      <c r="AV125" s="39" t="s">
        <v>10873</v>
      </c>
      <c r="AW125" s="39" t="s">
        <v>11234</v>
      </c>
      <c r="AX125" s="74" t="s">
        <v>12309</v>
      </c>
      <c r="AY125" s="39" t="s">
        <v>10879</v>
      </c>
      <c r="AZ125" s="42"/>
      <c r="BA125" s="42"/>
      <c r="BB125" s="42"/>
      <c r="BC125" s="93"/>
      <c r="BD125" s="39" t="s">
        <v>7634</v>
      </c>
      <c r="BE125" s="39" t="s">
        <v>7633</v>
      </c>
      <c r="BF125" s="39" t="s">
        <v>27</v>
      </c>
      <c r="BI125" s="39" t="s">
        <v>9193</v>
      </c>
      <c r="BJ125" s="74" t="s">
        <v>10995</v>
      </c>
      <c r="BK125" s="93" t="s">
        <v>19988</v>
      </c>
      <c r="BL125" s="56" t="s">
        <v>19989</v>
      </c>
    </row>
    <row r="126" spans="1:64" s="39" customFormat="1" x14ac:dyDescent="0.3">
      <c r="A126" s="62" t="s">
        <v>7263</v>
      </c>
      <c r="B126" s="39">
        <v>2023</v>
      </c>
      <c r="C126" s="39" t="s">
        <v>19724</v>
      </c>
      <c r="G126" s="39" t="s">
        <v>19727</v>
      </c>
      <c r="P126" s="40"/>
      <c r="U126" s="39" t="s">
        <v>28968</v>
      </c>
      <c r="AJ126" s="40"/>
      <c r="AK126" s="39" t="s">
        <v>19475</v>
      </c>
      <c r="AL126" s="39" t="s">
        <v>14754</v>
      </c>
      <c r="AO126" t="s">
        <v>19477</v>
      </c>
      <c r="AP126" s="39" t="s">
        <v>19476</v>
      </c>
      <c r="AV126" s="39" t="s">
        <v>10873</v>
      </c>
      <c r="AW126" s="39" t="s">
        <v>11234</v>
      </c>
      <c r="AX126" s="41" t="s">
        <v>19474</v>
      </c>
      <c r="AZ126" s="42"/>
      <c r="BA126" s="42"/>
      <c r="BB126" s="42"/>
      <c r="BC126" s="43"/>
      <c r="BD126" s="39" t="s">
        <v>7262</v>
      </c>
      <c r="BE126" s="39" t="s">
        <v>7261</v>
      </c>
      <c r="BF126" s="39" t="s">
        <v>285</v>
      </c>
      <c r="BJ126" s="41" t="s">
        <v>10995</v>
      </c>
      <c r="BK126" s="43" t="s">
        <v>20189</v>
      </c>
      <c r="BL126" s="53" t="e">
        <v>#REF!</v>
      </c>
    </row>
    <row r="127" spans="1:64" s="39" customFormat="1" x14ac:dyDescent="0.3">
      <c r="A127" s="39" t="s">
        <v>13108</v>
      </c>
      <c r="B127" s="39">
        <v>2022</v>
      </c>
      <c r="C127" s="39" t="s">
        <v>19586</v>
      </c>
      <c r="E127" s="39" t="s">
        <v>4868</v>
      </c>
      <c r="F127" s="39" t="s">
        <v>11215</v>
      </c>
      <c r="G127" s="39" t="s">
        <v>13104</v>
      </c>
      <c r="P127" s="40"/>
      <c r="U127" s="39" t="s">
        <v>29596</v>
      </c>
      <c r="AJ127" s="40"/>
      <c r="AK127" s="39" t="s">
        <v>19551</v>
      </c>
      <c r="AL127" s="39" t="s">
        <v>14754</v>
      </c>
      <c r="AO127" t="s">
        <v>13928</v>
      </c>
      <c r="AP127" s="39" t="s">
        <v>13945</v>
      </c>
      <c r="AV127" s="39" t="s">
        <v>10873</v>
      </c>
      <c r="AW127" s="39" t="s">
        <v>11234</v>
      </c>
      <c r="AX127" s="41" t="s">
        <v>13109</v>
      </c>
      <c r="AY127" s="41"/>
      <c r="AZ127" s="43"/>
      <c r="BA127" s="43"/>
      <c r="BB127" s="43"/>
      <c r="BC127" s="43"/>
      <c r="BD127" s="43"/>
      <c r="BE127" s="43"/>
      <c r="BI127" s="43"/>
      <c r="BK127" s="42" t="s">
        <v>19893</v>
      </c>
      <c r="BL127" s="39" t="e">
        <v>#REF!</v>
      </c>
    </row>
    <row r="128" spans="1:64" s="39" customFormat="1" x14ac:dyDescent="0.3">
      <c r="A128" s="48" t="s">
        <v>9634</v>
      </c>
      <c r="B128" s="39">
        <v>2003</v>
      </c>
      <c r="C128" s="39" t="s">
        <v>13741</v>
      </c>
      <c r="E128" s="39" t="s">
        <v>11280</v>
      </c>
      <c r="F128" s="39" t="s">
        <v>11281</v>
      </c>
      <c r="G128" s="39" t="s">
        <v>11279</v>
      </c>
      <c r="H128" s="39" t="s">
        <v>11282</v>
      </c>
      <c r="J128" s="39" t="s">
        <v>10754</v>
      </c>
      <c r="K128" s="39" t="s">
        <v>11283</v>
      </c>
      <c r="P128" s="40"/>
      <c r="Q128" s="39" t="s">
        <v>9968</v>
      </c>
      <c r="R128" s="39" t="s">
        <v>13898</v>
      </c>
      <c r="U128" s="39" t="s">
        <v>29534</v>
      </c>
      <c r="Z128" s="39" t="s">
        <v>12127</v>
      </c>
      <c r="AJ128" s="40"/>
      <c r="AK128" s="39" t="s">
        <v>14764</v>
      </c>
      <c r="AL128" s="39" t="s">
        <v>14761</v>
      </c>
      <c r="AM128" s="42" t="s">
        <v>14970</v>
      </c>
      <c r="AN128" s="42" t="s">
        <v>12127</v>
      </c>
      <c r="AO128" t="s">
        <v>13929</v>
      </c>
      <c r="AQ128" s="39">
        <v>14</v>
      </c>
      <c r="AR128" s="39">
        <v>116</v>
      </c>
      <c r="AT128" s="39" t="s">
        <v>13903</v>
      </c>
      <c r="AV128" s="39" t="s">
        <v>10873</v>
      </c>
      <c r="AW128" s="39" t="s">
        <v>31714</v>
      </c>
      <c r="AX128" s="41" t="s">
        <v>9635</v>
      </c>
      <c r="AY128" s="39" t="s">
        <v>10879</v>
      </c>
      <c r="AZ128" s="42"/>
      <c r="BA128" s="42"/>
      <c r="BB128" s="42"/>
      <c r="BC128" s="43">
        <v>9</v>
      </c>
      <c r="BJ128" s="41" t="s">
        <v>10995</v>
      </c>
      <c r="BK128" s="43" t="s">
        <v>14634</v>
      </c>
      <c r="BL128" s="53" t="s">
        <v>19979</v>
      </c>
    </row>
    <row r="129" spans="1:68" x14ac:dyDescent="0.3">
      <c r="A129" s="39" t="s">
        <v>13113</v>
      </c>
      <c r="B129" s="39">
        <v>2013</v>
      </c>
      <c r="C129" s="39" t="s">
        <v>13116</v>
      </c>
      <c r="G129" s="39" t="s">
        <v>19663</v>
      </c>
      <c r="P129" s="40"/>
      <c r="Q129" s="39"/>
      <c r="U129" s="39" t="s">
        <v>29504</v>
      </c>
      <c r="AJ129" s="40"/>
      <c r="AK129" s="39" t="s">
        <v>14777</v>
      </c>
      <c r="AL129" s="39" t="s">
        <v>14754</v>
      </c>
      <c r="AO129" t="s">
        <v>13944</v>
      </c>
      <c r="AP129" s="39" t="s">
        <v>13946</v>
      </c>
      <c r="AV129" s="39" t="s">
        <v>10873</v>
      </c>
      <c r="AW129" s="39" t="s">
        <v>11234</v>
      </c>
      <c r="AX129" s="49" t="s">
        <v>13122</v>
      </c>
      <c r="AZ129" s="42"/>
      <c r="BA129" s="42"/>
      <c r="BC129" s="50"/>
      <c r="BI129" s="42"/>
      <c r="BJ129" s="49"/>
      <c r="BK129" s="50" t="s">
        <v>20074</v>
      </c>
      <c r="BL129" s="54" t="s">
        <v>20075</v>
      </c>
      <c r="BP129" s="39"/>
    </row>
    <row r="130" spans="1:68" x14ac:dyDescent="0.3">
      <c r="A130" s="88" t="s">
        <v>10724</v>
      </c>
      <c r="B130" s="39">
        <v>2005</v>
      </c>
      <c r="C130" s="39" t="s">
        <v>14007</v>
      </c>
      <c r="E130" s="39" t="s">
        <v>5182</v>
      </c>
      <c r="F130" s="39" t="s">
        <v>10824</v>
      </c>
      <c r="G130" s="39" t="s">
        <v>10725</v>
      </c>
      <c r="H130" s="39" t="s">
        <v>5492</v>
      </c>
      <c r="J130" s="39" t="s">
        <v>9344</v>
      </c>
      <c r="K130" s="39" t="s">
        <v>10752</v>
      </c>
      <c r="P130" s="40"/>
      <c r="Q130" s="39"/>
      <c r="U130" s="39" t="s">
        <v>28208</v>
      </c>
      <c r="AJ130" s="40"/>
      <c r="AK130" s="39" t="s">
        <v>14777</v>
      </c>
      <c r="AL130" s="39" t="s">
        <v>14754</v>
      </c>
      <c r="AO130" t="s">
        <v>13794</v>
      </c>
      <c r="AP130" s="39" t="s">
        <v>19828</v>
      </c>
      <c r="AT130" s="39" t="s">
        <v>28480</v>
      </c>
      <c r="AV130" s="39" t="s">
        <v>10977</v>
      </c>
      <c r="AW130" s="41" t="s">
        <v>27585</v>
      </c>
      <c r="AX130" s="41" t="s">
        <v>10735</v>
      </c>
      <c r="AY130" s="39" t="s">
        <v>10879</v>
      </c>
      <c r="AZ130" s="42" t="s">
        <v>10916</v>
      </c>
      <c r="BA130" s="42" t="s">
        <v>10917</v>
      </c>
      <c r="BB130" s="42">
        <v>16</v>
      </c>
      <c r="BC130" s="43">
        <v>6</v>
      </c>
      <c r="BD130" s="39"/>
      <c r="BE130" s="39"/>
      <c r="BJ130" s="41" t="s">
        <v>10995</v>
      </c>
      <c r="BK130" s="43" t="s">
        <v>20077</v>
      </c>
      <c r="BL130" s="53" t="s">
        <v>20078</v>
      </c>
      <c r="BP130" s="39"/>
    </row>
    <row r="131" spans="1:68" x14ac:dyDescent="0.3">
      <c r="A131" s="63" t="s">
        <v>699</v>
      </c>
      <c r="B131" s="39">
        <v>2022</v>
      </c>
      <c r="C131" s="39" t="s">
        <v>5334</v>
      </c>
      <c r="E131" s="39" t="s">
        <v>4868</v>
      </c>
      <c r="F131" s="39" t="s">
        <v>11281</v>
      </c>
      <c r="G131" s="39" t="s">
        <v>5537</v>
      </c>
      <c r="H131" s="39" t="s">
        <v>5539</v>
      </c>
      <c r="J131" s="39" t="s">
        <v>5540</v>
      </c>
      <c r="K131" s="39" t="s">
        <v>5538</v>
      </c>
      <c r="P131" s="40"/>
      <c r="Q131" s="39"/>
      <c r="U131" s="39" t="s">
        <v>29498</v>
      </c>
      <c r="AJ131" s="40"/>
      <c r="AK131" s="39" t="s">
        <v>14770</v>
      </c>
      <c r="AL131" s="39" t="s">
        <v>14762</v>
      </c>
      <c r="AN131" s="39" t="s">
        <v>14983</v>
      </c>
      <c r="AO131" t="s">
        <v>19791</v>
      </c>
      <c r="AP131" s="39" t="s">
        <v>19790</v>
      </c>
      <c r="AV131" s="39" t="s">
        <v>10873</v>
      </c>
      <c r="AW131" s="39" t="s">
        <v>11234</v>
      </c>
      <c r="AX131" s="41" t="s">
        <v>12937</v>
      </c>
      <c r="AY131" s="41"/>
      <c r="AZ131" s="42"/>
      <c r="BA131" s="42"/>
      <c r="BC131" s="43"/>
      <c r="BD131" s="39" t="s">
        <v>700</v>
      </c>
      <c r="BE131" s="39" t="s">
        <v>701</v>
      </c>
      <c r="BF131" s="39" t="s">
        <v>702</v>
      </c>
      <c r="BG131" s="39" t="s">
        <v>703</v>
      </c>
      <c r="BI131" s="39" t="s">
        <v>704</v>
      </c>
      <c r="BJ131" s="41" t="s">
        <v>10995</v>
      </c>
      <c r="BK131" s="43" t="s">
        <v>19984</v>
      </c>
      <c r="BL131" s="53" t="s">
        <v>19985</v>
      </c>
      <c r="BP131" s="39"/>
    </row>
    <row r="132" spans="1:68" x14ac:dyDescent="0.3">
      <c r="A132" s="48" t="s">
        <v>3873</v>
      </c>
      <c r="B132" s="39">
        <v>2018</v>
      </c>
      <c r="C132" s="39" t="s">
        <v>13118</v>
      </c>
      <c r="P132" s="40"/>
      <c r="Q132" s="39" t="s">
        <v>13132</v>
      </c>
      <c r="R132" s="39" t="s">
        <v>13131</v>
      </c>
      <c r="U132" s="39" t="s">
        <v>29387</v>
      </c>
      <c r="AJ132" s="40"/>
      <c r="AM132" s="42" t="s">
        <v>12127</v>
      </c>
      <c r="AN132" s="39" t="s">
        <v>12127</v>
      </c>
      <c r="AO132" t="s">
        <v>33248</v>
      </c>
      <c r="AP132" s="39" t="s">
        <v>13958</v>
      </c>
      <c r="AV132" s="39" t="s">
        <v>10873</v>
      </c>
      <c r="AX132" s="41" t="s">
        <v>3877</v>
      </c>
      <c r="AY132" s="39" t="s">
        <v>10879</v>
      </c>
      <c r="AZ132" s="42"/>
      <c r="BA132" s="42"/>
      <c r="BC132" s="43">
        <v>3</v>
      </c>
      <c r="BD132" s="39" t="s">
        <v>3874</v>
      </c>
      <c r="BE132" s="39" t="s">
        <v>3875</v>
      </c>
      <c r="BF132" s="39" t="s">
        <v>27</v>
      </c>
      <c r="BG132" s="39" t="s">
        <v>3876</v>
      </c>
      <c r="BI132" s="39" t="s">
        <v>18</v>
      </c>
      <c r="BJ132" s="41" t="s">
        <v>10995</v>
      </c>
      <c r="BK132" s="43" t="s">
        <v>21241</v>
      </c>
      <c r="BL132" s="53" t="s">
        <v>21242</v>
      </c>
      <c r="BP132" s="39"/>
    </row>
    <row r="133" spans="1:68" x14ac:dyDescent="0.3">
      <c r="A133" s="39" t="s">
        <v>12491</v>
      </c>
      <c r="B133" s="39">
        <v>2023</v>
      </c>
      <c r="C133" s="39" t="s">
        <v>12188</v>
      </c>
      <c r="E133" s="39" t="s">
        <v>4859</v>
      </c>
      <c r="F133" s="39" t="s">
        <v>11215</v>
      </c>
      <c r="G133" s="39" t="s">
        <v>12492</v>
      </c>
      <c r="P133" s="40"/>
      <c r="Q133" s="39" t="s">
        <v>12493</v>
      </c>
      <c r="R133" s="39" t="s">
        <v>12496</v>
      </c>
      <c r="U133" s="39" t="s">
        <v>29063</v>
      </c>
      <c r="X133" s="39" t="s">
        <v>10830</v>
      </c>
      <c r="Y133" s="39" t="s">
        <v>12494</v>
      </c>
      <c r="AE133" s="39" t="s">
        <v>12495</v>
      </c>
      <c r="AJ133" s="40"/>
      <c r="AO133" t="s">
        <v>13923</v>
      </c>
      <c r="AT133" s="39" t="s">
        <v>12994</v>
      </c>
      <c r="AV133" s="39" t="s">
        <v>10873</v>
      </c>
      <c r="AX133" s="41" t="s">
        <v>12189</v>
      </c>
      <c r="AZ133" s="42"/>
      <c r="BA133" s="42"/>
      <c r="BC133" s="43"/>
      <c r="BI133" s="42"/>
      <c r="BJ133" s="41"/>
      <c r="BK133" s="43" t="s">
        <v>20353</v>
      </c>
      <c r="BL133" s="53" t="s">
        <v>20354</v>
      </c>
      <c r="BP133" s="39"/>
    </row>
    <row r="134" spans="1:68" x14ac:dyDescent="0.3">
      <c r="A134" s="62" t="s">
        <v>6069</v>
      </c>
      <c r="B134" s="39">
        <v>1996</v>
      </c>
      <c r="C134" s="39" t="s">
        <v>9416</v>
      </c>
      <c r="E134" s="39" t="s">
        <v>4889</v>
      </c>
      <c r="G134" s="39" t="s">
        <v>9414</v>
      </c>
      <c r="H134" s="39" t="s">
        <v>9412</v>
      </c>
      <c r="J134" s="39" t="s">
        <v>5360</v>
      </c>
      <c r="K134" s="39" t="s">
        <v>9415</v>
      </c>
      <c r="P134" s="40"/>
      <c r="Q134" s="39" t="s">
        <v>9413</v>
      </c>
      <c r="R134" s="39" t="s">
        <v>10717</v>
      </c>
      <c r="U134" s="39" t="s">
        <v>29275</v>
      </c>
      <c r="V134" s="39" t="s">
        <v>10824</v>
      </c>
      <c r="AJ134" s="40"/>
      <c r="AN134" s="39" t="s">
        <v>12100</v>
      </c>
      <c r="AO134" t="s">
        <v>33249</v>
      </c>
      <c r="AP134" s="39" t="s">
        <v>14842</v>
      </c>
      <c r="AV134" s="39" t="s">
        <v>10873</v>
      </c>
      <c r="AX134" s="41" t="s">
        <v>9034</v>
      </c>
      <c r="AY134" s="39" t="s">
        <v>10879</v>
      </c>
      <c r="AZ134" s="42"/>
      <c r="BA134" s="42"/>
      <c r="BC134" s="43">
        <v>6</v>
      </c>
      <c r="BD134" s="39" t="s">
        <v>9036</v>
      </c>
      <c r="BE134" s="39" t="s">
        <v>9035</v>
      </c>
      <c r="BF134" s="39" t="s">
        <v>328</v>
      </c>
      <c r="BJ134" s="41" t="s">
        <v>10995</v>
      </c>
      <c r="BK134" s="43" t="s">
        <v>23739</v>
      </c>
      <c r="BL134" s="53" t="s">
        <v>23740</v>
      </c>
      <c r="BP134" s="39"/>
    </row>
    <row r="135" spans="1:68" x14ac:dyDescent="0.3">
      <c r="A135" s="48" t="s">
        <v>5566</v>
      </c>
      <c r="B135" s="39">
        <v>1990</v>
      </c>
      <c r="C135" s="39" t="s">
        <v>4051</v>
      </c>
      <c r="E135" s="39" t="s">
        <v>4850</v>
      </c>
      <c r="G135" s="39" t="s">
        <v>9302</v>
      </c>
      <c r="H135" s="39" t="s">
        <v>9344</v>
      </c>
      <c r="J135" s="39" t="s">
        <v>9344</v>
      </c>
      <c r="K135" s="39" t="s">
        <v>9302</v>
      </c>
      <c r="P135" s="40"/>
      <c r="Q135" s="39" t="s">
        <v>9303</v>
      </c>
      <c r="R135" s="52" t="s">
        <v>9529</v>
      </c>
      <c r="S135" s="52"/>
      <c r="U135" s="39" t="s">
        <v>29404</v>
      </c>
      <c r="V135" s="39" t="s">
        <v>10824</v>
      </c>
      <c r="AJ135" s="40"/>
      <c r="AO135" t="s">
        <v>13917</v>
      </c>
      <c r="AV135" s="39" t="s">
        <v>10873</v>
      </c>
      <c r="AW135" s="39" t="s">
        <v>28568</v>
      </c>
      <c r="AX135" s="41" t="s">
        <v>9301</v>
      </c>
      <c r="AY135" s="39" t="s">
        <v>10879</v>
      </c>
      <c r="AZ135" s="42" t="s">
        <v>10930</v>
      </c>
      <c r="BA135" s="42" t="s">
        <v>10931</v>
      </c>
      <c r="BC135" s="43">
        <v>6</v>
      </c>
      <c r="BD135" s="39" t="s">
        <v>4052</v>
      </c>
      <c r="BE135" s="39" t="s">
        <v>4053</v>
      </c>
      <c r="BF135" s="39" t="s">
        <v>4054</v>
      </c>
      <c r="BG135" s="39" t="s">
        <v>4055</v>
      </c>
      <c r="BI135" s="39" t="s">
        <v>668</v>
      </c>
      <c r="BJ135" s="41" t="s">
        <v>10995</v>
      </c>
      <c r="BK135" s="43" t="s">
        <v>23925</v>
      </c>
      <c r="BL135" s="53" t="s">
        <v>23926</v>
      </c>
      <c r="BP135" s="39"/>
    </row>
    <row r="136" spans="1:68" x14ac:dyDescent="0.3">
      <c r="A136" s="39" t="s">
        <v>12870</v>
      </c>
      <c r="B136" s="39">
        <v>2012</v>
      </c>
      <c r="P136" s="40"/>
      <c r="Q136" s="39"/>
      <c r="U136" s="39" t="s">
        <v>29089</v>
      </c>
      <c r="AJ136" s="40"/>
      <c r="AO136" t="s">
        <v>13922</v>
      </c>
      <c r="AV136" s="39" t="s">
        <v>10873</v>
      </c>
      <c r="AX136" s="41" t="s">
        <v>12871</v>
      </c>
      <c r="AZ136" s="42"/>
      <c r="BA136" s="42"/>
      <c r="BC136" s="43"/>
      <c r="BI136" s="42"/>
      <c r="BJ136" s="41"/>
      <c r="BK136" s="43" t="s">
        <v>22284</v>
      </c>
      <c r="BL136" s="53" t="s">
        <v>22280</v>
      </c>
      <c r="BP136" s="39"/>
    </row>
    <row r="137" spans="1:68" x14ac:dyDescent="0.3">
      <c r="A137" s="48" t="s">
        <v>2524</v>
      </c>
      <c r="B137" s="39">
        <v>2000</v>
      </c>
      <c r="C137" s="48" t="s">
        <v>13262</v>
      </c>
      <c r="D137" s="48"/>
      <c r="E137" s="39" t="s">
        <v>4864</v>
      </c>
      <c r="G137" s="39" t="s">
        <v>5929</v>
      </c>
      <c r="H137" s="39" t="s">
        <v>5930</v>
      </c>
      <c r="J137" s="39" t="s">
        <v>4862</v>
      </c>
      <c r="K137" s="39" t="s">
        <v>9344</v>
      </c>
      <c r="P137" s="40"/>
      <c r="Q137" s="39" t="s">
        <v>33189</v>
      </c>
      <c r="R137" s="52" t="s">
        <v>33177</v>
      </c>
      <c r="S137" s="52"/>
      <c r="U137" s="39" t="s">
        <v>29238</v>
      </c>
      <c r="V137" s="39" t="s">
        <v>10824</v>
      </c>
      <c r="AJ137" s="40"/>
      <c r="AM137" s="39" t="s">
        <v>33078</v>
      </c>
      <c r="AN137" s="39" t="s">
        <v>33079</v>
      </c>
      <c r="AO137" t="s">
        <v>33080</v>
      </c>
      <c r="AP137" s="39" t="s">
        <v>33081</v>
      </c>
      <c r="AT137" s="39" t="s">
        <v>33171</v>
      </c>
      <c r="AV137" s="39" t="s">
        <v>10873</v>
      </c>
      <c r="AW137" s="41" t="s">
        <v>33090</v>
      </c>
      <c r="AX137" s="41" t="s">
        <v>5902</v>
      </c>
      <c r="AY137" s="39" t="s">
        <v>10879</v>
      </c>
      <c r="AZ137" s="42"/>
      <c r="BA137" s="42"/>
      <c r="BC137" s="43">
        <v>8</v>
      </c>
      <c r="BD137" s="39" t="s">
        <v>2525</v>
      </c>
      <c r="BE137" s="39" t="s">
        <v>2526</v>
      </c>
      <c r="BF137" s="39" t="s">
        <v>2527</v>
      </c>
      <c r="BG137" s="39" t="s">
        <v>2528</v>
      </c>
      <c r="BI137" s="39" t="s">
        <v>18</v>
      </c>
      <c r="BJ137" s="41" t="s">
        <v>10995</v>
      </c>
      <c r="BK137" s="43" t="s">
        <v>23456</v>
      </c>
      <c r="BL137" s="53" t="s">
        <v>23457</v>
      </c>
      <c r="BP137" s="39"/>
    </row>
    <row r="138" spans="1:68" x14ac:dyDescent="0.3">
      <c r="A138" s="39" t="s">
        <v>11135</v>
      </c>
      <c r="B138" s="39">
        <v>2017</v>
      </c>
      <c r="C138" s="39" t="s">
        <v>11137</v>
      </c>
      <c r="E138" s="39" t="s">
        <v>4868</v>
      </c>
      <c r="P138" s="40"/>
      <c r="Q138" s="39"/>
      <c r="U138" s="39" t="s">
        <v>29230</v>
      </c>
      <c r="W138" s="39" t="s">
        <v>12095</v>
      </c>
      <c r="AC138" s="39" t="s">
        <v>11093</v>
      </c>
      <c r="AJ138" s="40"/>
      <c r="AO138" t="s">
        <v>13918</v>
      </c>
      <c r="AT138" s="39" t="s">
        <v>13002</v>
      </c>
      <c r="AV138" s="39" t="s">
        <v>10873</v>
      </c>
      <c r="AW138" s="42"/>
      <c r="AX138" s="39" t="s">
        <v>11136</v>
      </c>
      <c r="AY138" s="41" t="s">
        <v>10879</v>
      </c>
      <c r="AZ138" s="43" t="s">
        <v>11226</v>
      </c>
      <c r="BA138" s="43" t="s">
        <v>11227</v>
      </c>
      <c r="BB138" s="43"/>
      <c r="BC138" s="43">
        <v>25</v>
      </c>
      <c r="BD138" s="43"/>
      <c r="BE138" s="43"/>
      <c r="BI138" s="43"/>
      <c r="BK138" s="42" t="s">
        <v>21387</v>
      </c>
      <c r="BL138" s="39" t="s">
        <v>21388</v>
      </c>
      <c r="BP138" s="39"/>
    </row>
    <row r="139" spans="1:68" x14ac:dyDescent="0.3">
      <c r="A139" s="62" t="s">
        <v>33221</v>
      </c>
      <c r="B139" s="39">
        <v>2000</v>
      </c>
      <c r="C139" s="39" t="s">
        <v>15522</v>
      </c>
      <c r="E139" s="39" t="s">
        <v>4918</v>
      </c>
      <c r="F139" s="39" t="s">
        <v>11215</v>
      </c>
      <c r="G139" s="39" t="s">
        <v>19660</v>
      </c>
      <c r="P139" s="40"/>
      <c r="Q139" s="39"/>
      <c r="U139" s="39" t="s">
        <v>29005</v>
      </c>
      <c r="AJ139" s="40"/>
      <c r="AO139" t="s">
        <v>33250</v>
      </c>
      <c r="AV139" s="39" t="s">
        <v>10873</v>
      </c>
      <c r="AX139" s="41" t="s">
        <v>6017</v>
      </c>
      <c r="AY139" s="39" t="s">
        <v>10879</v>
      </c>
      <c r="AZ139" s="42"/>
      <c r="BA139" s="42"/>
      <c r="BC139" s="43">
        <v>6</v>
      </c>
      <c r="BD139" s="39" t="s">
        <v>9186</v>
      </c>
      <c r="BE139" s="39" t="s">
        <v>9185</v>
      </c>
      <c r="BF139" s="39" t="s">
        <v>1092</v>
      </c>
      <c r="BJ139" s="41" t="s">
        <v>10995</v>
      </c>
      <c r="BK139" s="43" t="s">
        <v>23491</v>
      </c>
      <c r="BL139" s="53" t="s">
        <v>23492</v>
      </c>
      <c r="BP139" s="39"/>
    </row>
    <row r="140" spans="1:68" x14ac:dyDescent="0.3">
      <c r="A140" s="48" t="s">
        <v>1934</v>
      </c>
      <c r="B140" s="39">
        <v>2002</v>
      </c>
      <c r="C140" s="39" t="s">
        <v>1935</v>
      </c>
      <c r="E140" s="39" t="s">
        <v>33223</v>
      </c>
      <c r="F140" s="39" t="s">
        <v>11215</v>
      </c>
      <c r="G140" s="39" t="s">
        <v>33222</v>
      </c>
      <c r="P140" s="40"/>
      <c r="Q140" s="39"/>
      <c r="U140" s="39" t="s">
        <v>29192</v>
      </c>
      <c r="AJ140" s="40"/>
      <c r="AO140" t="s">
        <v>33220</v>
      </c>
      <c r="AT140" s="39" t="s">
        <v>12998</v>
      </c>
      <c r="AV140" s="39" t="s">
        <v>10873</v>
      </c>
      <c r="AW140" s="39" t="s">
        <v>28735</v>
      </c>
      <c r="AX140" s="41" t="s">
        <v>9620</v>
      </c>
      <c r="AY140" s="39" t="s">
        <v>10879</v>
      </c>
      <c r="AZ140" s="42"/>
      <c r="BA140" s="42"/>
      <c r="BC140" s="43">
        <v>11</v>
      </c>
      <c r="BD140" s="39" t="s">
        <v>1936</v>
      </c>
      <c r="BE140" s="39" t="s">
        <v>1937</v>
      </c>
      <c r="BF140" s="39" t="s">
        <v>597</v>
      </c>
      <c r="BG140" s="39" t="s">
        <v>1938</v>
      </c>
      <c r="BI140" s="39" t="s">
        <v>200</v>
      </c>
      <c r="BJ140" s="41" t="s">
        <v>10995</v>
      </c>
      <c r="BK140" s="43" t="s">
        <v>23356</v>
      </c>
      <c r="BL140" s="53" t="s">
        <v>23357</v>
      </c>
      <c r="BP140" s="39"/>
    </row>
    <row r="141" spans="1:68" x14ac:dyDescent="0.3">
      <c r="A141" s="62" t="s">
        <v>7624</v>
      </c>
      <c r="B141" s="39">
        <v>2008</v>
      </c>
      <c r="C141" s="39" t="s">
        <v>33225</v>
      </c>
      <c r="E141" s="39" t="s">
        <v>4868</v>
      </c>
      <c r="F141" s="39" t="s">
        <v>11215</v>
      </c>
      <c r="P141" s="40"/>
      <c r="Q141" s="39"/>
      <c r="U141" s="39" t="s">
        <v>29232</v>
      </c>
      <c r="AJ141" s="40"/>
      <c r="AO141" t="s">
        <v>33220</v>
      </c>
      <c r="AV141" s="39" t="s">
        <v>10873</v>
      </c>
      <c r="AZ141" s="42" t="s">
        <v>10874</v>
      </c>
      <c r="BA141" s="42" t="s">
        <v>10874</v>
      </c>
      <c r="BC141" s="43"/>
      <c r="BD141" s="39" t="s">
        <v>7623</v>
      </c>
      <c r="BE141" s="39" t="s">
        <v>7622</v>
      </c>
      <c r="BF141" s="39" t="s">
        <v>16</v>
      </c>
      <c r="BJ141" s="41" t="s">
        <v>10995</v>
      </c>
      <c r="BK141" s="43" t="s">
        <v>22757</v>
      </c>
      <c r="BL141" s="53" t="s">
        <v>22758</v>
      </c>
      <c r="BP141" s="39"/>
    </row>
    <row r="142" spans="1:68" x14ac:dyDescent="0.3">
      <c r="P142" s="40"/>
      <c r="Q142" s="39"/>
      <c r="AJ142" s="40"/>
      <c r="AO142" t="s">
        <v>33220</v>
      </c>
      <c r="AV142" s="81" t="s">
        <v>10873</v>
      </c>
      <c r="AW142" s="41"/>
      <c r="AX142" s="41"/>
      <c r="AZ142" s="96"/>
      <c r="BA142" s="96"/>
      <c r="BB142" s="96"/>
      <c r="BC142" s="96"/>
      <c r="BI142" s="42"/>
      <c r="BK142" s="42"/>
      <c r="BP142" s="39"/>
    </row>
    <row r="143" spans="1:68" x14ac:dyDescent="0.3">
      <c r="P143" s="40"/>
      <c r="Q143" s="39"/>
      <c r="AJ143" s="40"/>
      <c r="AO143" t="s">
        <v>33220</v>
      </c>
      <c r="AV143" s="81" t="s">
        <v>10873</v>
      </c>
      <c r="AW143" s="41"/>
      <c r="AX143" s="41"/>
      <c r="AZ143" s="96"/>
      <c r="BA143" s="96"/>
      <c r="BB143" s="96"/>
      <c r="BC143" s="96"/>
      <c r="BI143" s="42"/>
      <c r="BK143" s="42"/>
      <c r="BP143" s="39"/>
    </row>
    <row r="144" spans="1:68" x14ac:dyDescent="0.3">
      <c r="A144" s="39" t="s">
        <v>942</v>
      </c>
      <c r="B144" s="39">
        <v>2024</v>
      </c>
      <c r="C144" s="39" t="s">
        <v>4936</v>
      </c>
      <c r="E144" s="39" t="s">
        <v>4859</v>
      </c>
      <c r="G144" s="39" t="s">
        <v>4937</v>
      </c>
      <c r="H144" s="39" t="s">
        <v>4938</v>
      </c>
      <c r="J144" s="39" t="s">
        <v>4939</v>
      </c>
      <c r="K144" s="39" t="s">
        <v>4940</v>
      </c>
      <c r="P144" s="40"/>
      <c r="Q144" s="39" t="s">
        <v>9284</v>
      </c>
      <c r="R144" s="39" t="s">
        <v>9713</v>
      </c>
      <c r="U144" s="39" t="s">
        <v>29081</v>
      </c>
      <c r="V144" s="39" t="s">
        <v>10824</v>
      </c>
      <c r="AJ144" s="40"/>
      <c r="AO144" t="s">
        <v>13921</v>
      </c>
      <c r="AV144" s="39" t="s">
        <v>10873</v>
      </c>
      <c r="AX144" s="39" t="s">
        <v>4822</v>
      </c>
      <c r="AY144" s="39" t="s">
        <v>10879</v>
      </c>
      <c r="AZ144" s="42"/>
      <c r="BA144" s="42"/>
      <c r="BC144" s="43">
        <v>3</v>
      </c>
      <c r="BD144" s="39" t="s">
        <v>943</v>
      </c>
      <c r="BE144" s="39" t="s">
        <v>944</v>
      </c>
      <c r="BF144" s="39" t="s">
        <v>449</v>
      </c>
      <c r="BG144" s="39" t="s">
        <v>945</v>
      </c>
      <c r="BI144" s="39" t="s">
        <v>45</v>
      </c>
      <c r="BJ144" s="41" t="s">
        <v>10995</v>
      </c>
      <c r="BK144" s="43" t="s">
        <v>20256</v>
      </c>
      <c r="BL144" s="53" t="s">
        <v>20257</v>
      </c>
      <c r="BP144" s="39"/>
    </row>
    <row r="145" spans="1:64" s="39" customFormat="1" x14ac:dyDescent="0.3">
      <c r="A145" s="39" t="s">
        <v>33111</v>
      </c>
      <c r="B145" s="39">
        <v>2024</v>
      </c>
      <c r="C145" s="39" t="s">
        <v>33112</v>
      </c>
      <c r="P145" s="40"/>
      <c r="AJ145" s="40"/>
      <c r="AV145" s="39" t="s">
        <v>10867</v>
      </c>
      <c r="AW145" s="39" t="s">
        <v>13751</v>
      </c>
      <c r="AX145" s="39" t="s">
        <v>13751</v>
      </c>
      <c r="AZ145" s="42"/>
      <c r="BA145" s="42"/>
      <c r="BB145" s="42"/>
      <c r="BC145" s="43"/>
      <c r="BD145" s="42"/>
      <c r="BE145" s="42"/>
      <c r="BI145" s="42"/>
      <c r="BJ145" s="41"/>
      <c r="BK145" s="97"/>
      <c r="BL145" s="98"/>
    </row>
    <row r="146" spans="1:64" s="39" customFormat="1" x14ac:dyDescent="0.3">
      <c r="A146" s="39" t="s">
        <v>13978</v>
      </c>
      <c r="B146" s="45">
        <v>2022</v>
      </c>
      <c r="C146" s="39" t="s">
        <v>13983</v>
      </c>
      <c r="P146" s="40"/>
      <c r="AJ146" s="40"/>
      <c r="AV146" s="39" t="s">
        <v>10867</v>
      </c>
      <c r="AW146" s="42" t="s">
        <v>13751</v>
      </c>
      <c r="AX146" s="42" t="s">
        <v>13751</v>
      </c>
      <c r="AY146" s="42"/>
      <c r="AZ146" s="42"/>
      <c r="BA146" s="42"/>
      <c r="BB146" s="42"/>
      <c r="BC146" s="42"/>
      <c r="BD146" s="42"/>
      <c r="BE146" s="42"/>
      <c r="BI146" s="42"/>
      <c r="BK146" s="42" t="s">
        <v>20590</v>
      </c>
      <c r="BL146" s="39" t="s">
        <v>20591</v>
      </c>
    </row>
    <row r="147" spans="1:64" s="39" customFormat="1" x14ac:dyDescent="0.3">
      <c r="A147" s="62" t="s">
        <v>8556</v>
      </c>
      <c r="B147" s="39">
        <v>2020</v>
      </c>
      <c r="C147" s="39" t="s">
        <v>13750</v>
      </c>
      <c r="P147" s="40"/>
      <c r="AJ147" s="40"/>
      <c r="AV147" s="39" t="s">
        <v>10867</v>
      </c>
      <c r="AW147" s="39" t="s">
        <v>13751</v>
      </c>
      <c r="AX147" s="39" t="s">
        <v>13751</v>
      </c>
      <c r="AY147" s="39" t="s">
        <v>11215</v>
      </c>
      <c r="AZ147" s="42" t="s">
        <v>10874</v>
      </c>
      <c r="BA147" s="42" t="s">
        <v>10874</v>
      </c>
      <c r="BB147" s="42"/>
      <c r="BC147" s="43"/>
      <c r="BD147" s="39" t="s">
        <v>8555</v>
      </c>
      <c r="BE147" s="39" t="s">
        <v>8554</v>
      </c>
      <c r="BF147" s="39" t="s">
        <v>2234</v>
      </c>
      <c r="BJ147" s="41" t="s">
        <v>10998</v>
      </c>
      <c r="BK147" s="43" t="s">
        <v>20989</v>
      </c>
      <c r="BL147" s="53" t="s">
        <v>20990</v>
      </c>
    </row>
    <row r="148" spans="1:64" s="39" customFormat="1" x14ac:dyDescent="0.3">
      <c r="A148" s="48" t="s">
        <v>1731</v>
      </c>
      <c r="B148" s="39">
        <v>2018</v>
      </c>
      <c r="C148" s="39" t="s">
        <v>13788</v>
      </c>
      <c r="P148" s="40"/>
      <c r="U148" s="39" t="s">
        <v>29047</v>
      </c>
      <c r="AJ148" s="40"/>
      <c r="AV148" s="39" t="s">
        <v>13770</v>
      </c>
      <c r="AW148" s="39" t="s">
        <v>13751</v>
      </c>
      <c r="AX148" s="39" t="s">
        <v>13751</v>
      </c>
      <c r="AY148" s="42"/>
      <c r="AZ148" s="42" t="s">
        <v>10874</v>
      </c>
      <c r="BA148" s="42" t="s">
        <v>10874</v>
      </c>
      <c r="BB148" s="42"/>
      <c r="BC148" s="43"/>
      <c r="BD148" s="39" t="s">
        <v>1732</v>
      </c>
      <c r="BE148" s="39" t="s">
        <v>1733</v>
      </c>
      <c r="BF148" s="39" t="s">
        <v>1734</v>
      </c>
      <c r="BG148" s="39">
        <v>2018</v>
      </c>
      <c r="BI148" s="39" t="s">
        <v>759</v>
      </c>
      <c r="BJ148" s="41" t="s">
        <v>10998</v>
      </c>
      <c r="BK148" s="43" t="s">
        <v>21239</v>
      </c>
      <c r="BL148" s="53" t="s">
        <v>21240</v>
      </c>
    </row>
    <row r="149" spans="1:64" s="39" customFormat="1" x14ac:dyDescent="0.3">
      <c r="A149" s="62" t="s">
        <v>8613</v>
      </c>
      <c r="B149" s="39">
        <v>2018</v>
      </c>
      <c r="C149" s="39" t="s">
        <v>13736</v>
      </c>
      <c r="P149" s="40"/>
      <c r="U149" s="39" t="s">
        <v>29018</v>
      </c>
      <c r="AJ149" s="40"/>
      <c r="AV149" s="39" t="s">
        <v>13769</v>
      </c>
      <c r="AW149" s="39" t="s">
        <v>13751</v>
      </c>
      <c r="AX149" s="39" t="s">
        <v>13751</v>
      </c>
      <c r="AZ149" s="42" t="s">
        <v>10874</v>
      </c>
      <c r="BA149" s="42" t="s">
        <v>10874</v>
      </c>
      <c r="BB149" s="42"/>
      <c r="BC149" s="43"/>
      <c r="BD149" s="39" t="s">
        <v>8612</v>
      </c>
      <c r="BE149" s="39" t="s">
        <v>8611</v>
      </c>
      <c r="BF149" s="39" t="s">
        <v>2240</v>
      </c>
      <c r="BJ149" s="41" t="s">
        <v>10995</v>
      </c>
      <c r="BK149" s="43" t="s">
        <v>21294</v>
      </c>
      <c r="BL149" s="53" t="s">
        <v>21295</v>
      </c>
    </row>
    <row r="150" spans="1:64" s="39" customFormat="1" x14ac:dyDescent="0.3">
      <c r="A150" s="48" t="s">
        <v>5745</v>
      </c>
      <c r="B150" s="39">
        <v>2014</v>
      </c>
      <c r="C150" s="39" t="s">
        <v>13737</v>
      </c>
      <c r="P150" s="40"/>
      <c r="U150" s="39" t="s">
        <v>28955</v>
      </c>
      <c r="AJ150" s="40"/>
      <c r="AV150" s="39" t="s">
        <v>13767</v>
      </c>
      <c r="AW150" s="39" t="s">
        <v>13751</v>
      </c>
      <c r="AX150" s="39" t="s">
        <v>13751</v>
      </c>
      <c r="AZ150" s="42" t="s">
        <v>10874</v>
      </c>
      <c r="BA150" s="42" t="s">
        <v>10874</v>
      </c>
      <c r="BB150" s="42"/>
      <c r="BC150" s="43"/>
      <c r="BD150" s="39" t="s">
        <v>5744</v>
      </c>
      <c r="BE150" s="39" t="s">
        <v>5743</v>
      </c>
      <c r="BF150" s="39" t="s">
        <v>449</v>
      </c>
      <c r="BG150" s="39" t="s">
        <v>5786</v>
      </c>
      <c r="BJ150" s="41" t="s">
        <v>10995</v>
      </c>
      <c r="BK150" s="43" t="s">
        <v>21917</v>
      </c>
      <c r="BL150" s="53" t="s">
        <v>21914</v>
      </c>
    </row>
    <row r="151" spans="1:64" s="39" customFormat="1" x14ac:dyDescent="0.3">
      <c r="A151" s="48" t="s">
        <v>5734</v>
      </c>
      <c r="B151" s="39">
        <v>2014</v>
      </c>
      <c r="C151" s="39" t="s">
        <v>13737</v>
      </c>
      <c r="P151" s="40"/>
      <c r="AJ151" s="40"/>
      <c r="AV151" s="39" t="s">
        <v>13766</v>
      </c>
      <c r="AW151" s="39" t="s">
        <v>13751</v>
      </c>
      <c r="AX151" s="39" t="s">
        <v>13751</v>
      </c>
      <c r="AZ151" s="42" t="s">
        <v>10874</v>
      </c>
      <c r="BA151" s="42" t="s">
        <v>10874</v>
      </c>
      <c r="BB151" s="42"/>
      <c r="BC151" s="43"/>
      <c r="BD151" s="39" t="s">
        <v>5733</v>
      </c>
      <c r="BE151" s="39" t="s">
        <v>5732</v>
      </c>
      <c r="BF151" s="39" t="s">
        <v>16</v>
      </c>
      <c r="BG151" s="39" t="s">
        <v>200</v>
      </c>
      <c r="BI151" s="39" t="s">
        <v>5793</v>
      </c>
      <c r="BJ151" s="41" t="s">
        <v>10995</v>
      </c>
      <c r="BK151" s="43" t="s">
        <v>21913</v>
      </c>
      <c r="BL151" s="53" t="s">
        <v>21914</v>
      </c>
    </row>
    <row r="152" spans="1:64" s="39" customFormat="1" x14ac:dyDescent="0.3">
      <c r="A152" s="39" t="s">
        <v>13760</v>
      </c>
      <c r="B152" s="39">
        <v>2014</v>
      </c>
      <c r="C152" s="39" t="s">
        <v>13772</v>
      </c>
      <c r="P152" s="40"/>
      <c r="AJ152" s="40"/>
      <c r="AV152" s="39" t="s">
        <v>10867</v>
      </c>
      <c r="AW152" s="39" t="s">
        <v>13751</v>
      </c>
      <c r="AX152" s="39" t="s">
        <v>13751</v>
      </c>
      <c r="AZ152" s="42"/>
      <c r="BA152" s="42"/>
      <c r="BB152" s="42"/>
      <c r="BC152" s="43"/>
      <c r="BJ152" s="41"/>
      <c r="BK152" s="43" t="s">
        <v>21812</v>
      </c>
      <c r="BL152" s="53" t="s">
        <v>21813</v>
      </c>
    </row>
    <row r="153" spans="1:64" s="39" customFormat="1" x14ac:dyDescent="0.3">
      <c r="A153" s="62" t="s">
        <v>6849</v>
      </c>
      <c r="B153" s="39">
        <v>2014</v>
      </c>
      <c r="C153" s="39" t="s">
        <v>13737</v>
      </c>
      <c r="P153" s="40"/>
      <c r="AJ153" s="40"/>
      <c r="AV153" s="39" t="s">
        <v>13765</v>
      </c>
      <c r="AW153" s="39" t="s">
        <v>13751</v>
      </c>
      <c r="AX153" s="39" t="s">
        <v>13751</v>
      </c>
      <c r="AZ153" s="42" t="s">
        <v>10874</v>
      </c>
      <c r="BA153" s="42" t="s">
        <v>10874</v>
      </c>
      <c r="BB153" s="42"/>
      <c r="BC153" s="43"/>
      <c r="BD153" s="39" t="s">
        <v>6848</v>
      </c>
      <c r="BE153" s="39" t="s">
        <v>6847</v>
      </c>
      <c r="BF153" s="39" t="s">
        <v>16</v>
      </c>
      <c r="BJ153" s="41" t="s">
        <v>10995</v>
      </c>
      <c r="BK153" s="43" t="s">
        <v>21915</v>
      </c>
      <c r="BL153" s="53" t="s">
        <v>21914</v>
      </c>
    </row>
    <row r="154" spans="1:64" s="39" customFormat="1" x14ac:dyDescent="0.3">
      <c r="A154" s="48" t="s">
        <v>5598</v>
      </c>
      <c r="B154" s="39">
        <v>2014</v>
      </c>
      <c r="C154" s="39" t="s">
        <v>13737</v>
      </c>
      <c r="P154" s="40"/>
      <c r="AJ154" s="40"/>
      <c r="AV154" s="39" t="s">
        <v>13761</v>
      </c>
      <c r="AW154" s="39" t="s">
        <v>13751</v>
      </c>
      <c r="AX154" s="39" t="s">
        <v>13751</v>
      </c>
      <c r="AZ154" s="42" t="s">
        <v>10874</v>
      </c>
      <c r="BA154" s="42" t="s">
        <v>10874</v>
      </c>
      <c r="BB154" s="42"/>
      <c r="BC154" s="43"/>
      <c r="BD154" s="39" t="s">
        <v>5597</v>
      </c>
      <c r="BE154" s="39" t="s">
        <v>5596</v>
      </c>
      <c r="BF154" s="39" t="s">
        <v>16</v>
      </c>
      <c r="BG154" s="39" t="s">
        <v>200</v>
      </c>
      <c r="BI154" s="39" t="s">
        <v>5793</v>
      </c>
      <c r="BJ154" s="41" t="s">
        <v>10995</v>
      </c>
      <c r="BK154" s="43" t="s">
        <v>21916</v>
      </c>
      <c r="BL154" s="53" t="s">
        <v>21914</v>
      </c>
    </row>
    <row r="155" spans="1:64" s="39" customFormat="1" x14ac:dyDescent="0.3">
      <c r="A155" s="39" t="s">
        <v>13979</v>
      </c>
      <c r="B155" s="45">
        <v>2013</v>
      </c>
      <c r="C155" s="39" t="s">
        <v>13980</v>
      </c>
      <c r="P155" s="40"/>
      <c r="AJ155" s="40"/>
      <c r="AT155" s="39" t="s">
        <v>33117</v>
      </c>
      <c r="AV155" s="39" t="s">
        <v>10867</v>
      </c>
      <c r="AW155" s="42" t="s">
        <v>13751</v>
      </c>
      <c r="AX155" s="42" t="s">
        <v>13751</v>
      </c>
      <c r="AY155" s="42"/>
      <c r="AZ155" s="42"/>
      <c r="BA155" s="42"/>
      <c r="BB155" s="42"/>
      <c r="BC155" s="42"/>
      <c r="BD155" s="42"/>
      <c r="BE155" s="42"/>
      <c r="BI155" s="42"/>
      <c r="BK155" s="42" t="s">
        <v>22098</v>
      </c>
      <c r="BL155" s="39" t="s">
        <v>22099</v>
      </c>
    </row>
    <row r="156" spans="1:64" s="39" customFormat="1" x14ac:dyDescent="0.3">
      <c r="A156" s="39" t="s">
        <v>33122</v>
      </c>
      <c r="B156" s="45">
        <v>2010</v>
      </c>
      <c r="C156" s="39" t="s">
        <v>33119</v>
      </c>
      <c r="P156" s="40"/>
      <c r="AJ156" s="40"/>
      <c r="AT156" s="39" t="s">
        <v>33117</v>
      </c>
      <c r="AV156" s="39" t="s">
        <v>10867</v>
      </c>
      <c r="AW156" s="39" t="s">
        <v>13751</v>
      </c>
      <c r="AX156" s="39" t="s">
        <v>13751</v>
      </c>
      <c r="AY156" s="42"/>
      <c r="AZ156" s="42"/>
      <c r="BA156" s="42"/>
      <c r="BB156" s="42"/>
      <c r="BC156" s="42"/>
      <c r="BD156" s="42"/>
      <c r="BE156" s="42"/>
      <c r="BI156" s="42"/>
      <c r="BK156" s="42"/>
    </row>
    <row r="157" spans="1:64" s="39" customFormat="1" x14ac:dyDescent="0.3">
      <c r="A157" s="39" t="s">
        <v>13791</v>
      </c>
      <c r="B157" s="45">
        <v>2010</v>
      </c>
      <c r="C157" s="39" t="s">
        <v>33121</v>
      </c>
      <c r="P157" s="40"/>
      <c r="AJ157" s="40"/>
      <c r="AV157" s="39" t="s">
        <v>10867</v>
      </c>
      <c r="AW157" s="39" t="s">
        <v>13751</v>
      </c>
      <c r="AX157" s="39" t="s">
        <v>13751</v>
      </c>
      <c r="AY157" s="42"/>
      <c r="AZ157" s="42"/>
      <c r="BA157" s="42"/>
      <c r="BB157" s="42"/>
      <c r="BC157" s="42"/>
      <c r="BD157" s="42"/>
      <c r="BE157" s="42"/>
      <c r="BI157" s="42"/>
      <c r="BK157" s="42" t="s">
        <v>22577</v>
      </c>
      <c r="BL157" s="39" t="s">
        <v>19854</v>
      </c>
    </row>
    <row r="158" spans="1:64" s="39" customFormat="1" x14ac:dyDescent="0.3">
      <c r="A158" s="39" t="s">
        <v>33124</v>
      </c>
      <c r="B158" s="39">
        <v>2008</v>
      </c>
      <c r="C158" s="39" t="s">
        <v>33125</v>
      </c>
      <c r="P158" s="40"/>
      <c r="AJ158" s="40"/>
      <c r="AV158" s="39" t="s">
        <v>10867</v>
      </c>
      <c r="AW158" s="39" t="s">
        <v>13751</v>
      </c>
      <c r="AX158" s="39" t="s">
        <v>13751</v>
      </c>
      <c r="AZ158" s="42"/>
      <c r="BA158" s="42"/>
      <c r="BB158" s="42"/>
      <c r="BC158" s="43"/>
      <c r="BJ158" s="41"/>
      <c r="BK158" s="43"/>
      <c r="BL158" s="53"/>
    </row>
    <row r="159" spans="1:64" s="39" customFormat="1" x14ac:dyDescent="0.3">
      <c r="A159" s="42" t="s">
        <v>1731</v>
      </c>
      <c r="B159" s="39">
        <v>2009</v>
      </c>
      <c r="C159" s="39" t="s">
        <v>33123</v>
      </c>
      <c r="P159" s="40"/>
      <c r="Z159" s="42"/>
      <c r="AA159" s="42"/>
      <c r="AB159" s="42"/>
      <c r="AJ159" s="40"/>
      <c r="AT159" s="39" t="s">
        <v>13904</v>
      </c>
      <c r="AV159" s="39" t="s">
        <v>10867</v>
      </c>
      <c r="AW159" s="39" t="s">
        <v>13751</v>
      </c>
      <c r="AX159" s="39" t="s">
        <v>13751</v>
      </c>
      <c r="AY159" s="41"/>
      <c r="AZ159" s="42"/>
      <c r="BA159" s="42"/>
      <c r="BB159" s="42"/>
      <c r="BC159" s="43"/>
      <c r="BD159" s="42"/>
      <c r="BE159" s="42"/>
      <c r="BI159" s="42"/>
      <c r="BJ159" s="41"/>
      <c r="BK159" s="43" t="s">
        <v>22697</v>
      </c>
      <c r="BL159" s="53" t="s">
        <v>22698</v>
      </c>
    </row>
    <row r="160" spans="1:64" s="39" customFormat="1" x14ac:dyDescent="0.3">
      <c r="A160" s="39" t="s">
        <v>33126</v>
      </c>
      <c r="B160" s="39">
        <v>2001</v>
      </c>
      <c r="C160" s="39" t="s">
        <v>33127</v>
      </c>
      <c r="P160" s="40"/>
      <c r="AJ160" s="40"/>
      <c r="AV160" s="39" t="s">
        <v>10867</v>
      </c>
      <c r="AW160" s="39" t="s">
        <v>13751</v>
      </c>
      <c r="AX160" s="39" t="s">
        <v>13751</v>
      </c>
      <c r="AZ160" s="42"/>
      <c r="BA160" s="42"/>
      <c r="BB160" s="42"/>
      <c r="BC160" s="43"/>
      <c r="BJ160" s="41"/>
      <c r="BK160" s="43"/>
      <c r="BL160" s="53"/>
    </row>
    <row r="161" spans="1:64" s="39" customFormat="1" x14ac:dyDescent="0.3">
      <c r="A161" s="42" t="s">
        <v>33118</v>
      </c>
      <c r="B161" s="39">
        <v>2013</v>
      </c>
      <c r="C161" s="39" t="s">
        <v>33119</v>
      </c>
      <c r="P161" s="40"/>
      <c r="AJ161" s="40"/>
      <c r="AT161" s="39" t="s">
        <v>33117</v>
      </c>
      <c r="AV161" s="39" t="s">
        <v>10867</v>
      </c>
      <c r="AW161" s="42" t="s">
        <v>13751</v>
      </c>
      <c r="AX161" s="42" t="s">
        <v>13751</v>
      </c>
      <c r="AZ161" s="42"/>
      <c r="BA161" s="43"/>
      <c r="BB161" s="43"/>
      <c r="BC161" s="43"/>
      <c r="BJ161" s="41"/>
      <c r="BK161" s="43"/>
      <c r="BL161" s="53"/>
    </row>
    <row r="162" spans="1:64" s="39" customFormat="1" x14ac:dyDescent="0.3">
      <c r="A162" s="39" t="s">
        <v>13981</v>
      </c>
      <c r="B162" s="45">
        <v>2008</v>
      </c>
      <c r="C162" s="39" t="s">
        <v>13980</v>
      </c>
      <c r="P162" s="40"/>
      <c r="AJ162" s="40"/>
      <c r="AT162" s="39" t="s">
        <v>33117</v>
      </c>
      <c r="AV162" s="39" t="s">
        <v>10867</v>
      </c>
      <c r="AW162" s="42" t="s">
        <v>13751</v>
      </c>
      <c r="AX162" s="42" t="s">
        <v>13751</v>
      </c>
      <c r="AY162" s="42"/>
      <c r="AZ162" s="42"/>
      <c r="BA162" s="42"/>
      <c r="BB162" s="42"/>
      <c r="BC162" s="42"/>
      <c r="BD162" s="42"/>
      <c r="BE162" s="42"/>
      <c r="BI162" s="42"/>
      <c r="BK162" s="42" t="s">
        <v>22813</v>
      </c>
      <c r="BL162" s="39" t="s">
        <v>22814</v>
      </c>
    </row>
    <row r="163" spans="1:64" s="39" customFormat="1" x14ac:dyDescent="0.3">
      <c r="A163" s="39" t="s">
        <v>1911</v>
      </c>
      <c r="B163" s="39">
        <v>2001</v>
      </c>
      <c r="C163" s="39" t="s">
        <v>13743</v>
      </c>
      <c r="P163" s="40"/>
      <c r="U163" s="39" t="s">
        <v>28966</v>
      </c>
      <c r="AJ163" s="40"/>
      <c r="AV163" s="39" t="s">
        <v>13757</v>
      </c>
      <c r="AW163" s="39" t="s">
        <v>13779</v>
      </c>
      <c r="AX163" s="39" t="s">
        <v>13751</v>
      </c>
      <c r="AZ163" s="42" t="s">
        <v>10874</v>
      </c>
      <c r="BA163" s="42" t="s">
        <v>10874</v>
      </c>
      <c r="BB163" s="42"/>
      <c r="BC163" s="43">
        <v>32</v>
      </c>
      <c r="BD163" s="39" t="s">
        <v>1912</v>
      </c>
      <c r="BE163" s="39" t="s">
        <v>1913</v>
      </c>
      <c r="BF163" s="39" t="s">
        <v>591</v>
      </c>
      <c r="BG163" s="39" t="s">
        <v>1914</v>
      </c>
      <c r="BI163" s="39" t="s">
        <v>200</v>
      </c>
      <c r="BJ163" s="41" t="s">
        <v>10995</v>
      </c>
      <c r="BK163" s="43" t="s">
        <v>23433</v>
      </c>
      <c r="BL163" s="53" t="s">
        <v>23434</v>
      </c>
    </row>
    <row r="164" spans="1:64" s="39" customFormat="1" x14ac:dyDescent="0.3">
      <c r="A164" s="62" t="s">
        <v>13755</v>
      </c>
      <c r="B164" s="39">
        <v>2001</v>
      </c>
      <c r="C164" s="39" t="s">
        <v>13756</v>
      </c>
      <c r="P164" s="40"/>
      <c r="AJ164" s="40"/>
      <c r="AV164" s="39" t="s">
        <v>10867</v>
      </c>
      <c r="AW164" s="39" t="s">
        <v>13751</v>
      </c>
      <c r="AX164" s="39" t="s">
        <v>13751</v>
      </c>
      <c r="AZ164" s="42"/>
      <c r="BA164" s="42"/>
      <c r="BB164" s="42"/>
      <c r="BC164" s="43"/>
      <c r="BJ164" s="41"/>
      <c r="BK164" s="43" t="s">
        <v>23414</v>
      </c>
      <c r="BL164" s="53" t="s">
        <v>23415</v>
      </c>
    </row>
    <row r="165" spans="1:64" s="39" customFormat="1" x14ac:dyDescent="0.3">
      <c r="A165" s="62" t="s">
        <v>19792</v>
      </c>
      <c r="B165" s="39">
        <v>1997</v>
      </c>
      <c r="C165" s="39" t="s">
        <v>33128</v>
      </c>
      <c r="P165" s="40"/>
      <c r="AJ165" s="40"/>
      <c r="AV165" s="39" t="s">
        <v>10867</v>
      </c>
      <c r="AW165" s="39" t="s">
        <v>13751</v>
      </c>
      <c r="AX165" s="39" t="s">
        <v>13751</v>
      </c>
      <c r="AZ165" s="42"/>
      <c r="BA165" s="42"/>
      <c r="BB165" s="42"/>
      <c r="BC165" s="43"/>
      <c r="BJ165" s="41"/>
      <c r="BK165" s="43" t="s">
        <v>23723</v>
      </c>
      <c r="BL165" s="53" t="s">
        <v>23724</v>
      </c>
    </row>
    <row r="166" spans="1:64" s="39" customFormat="1" x14ac:dyDescent="0.3">
      <c r="A166" s="39" t="s">
        <v>33129</v>
      </c>
      <c r="B166" s="39">
        <v>1993</v>
      </c>
      <c r="C166" s="39" t="s">
        <v>9687</v>
      </c>
      <c r="P166" s="40"/>
      <c r="AJ166" s="40"/>
      <c r="AV166" s="39" t="s">
        <v>10867</v>
      </c>
      <c r="AW166" s="39" t="s">
        <v>13751</v>
      </c>
      <c r="AX166" s="39" t="s">
        <v>13751</v>
      </c>
      <c r="AZ166" s="42"/>
      <c r="BA166" s="42"/>
      <c r="BB166" s="42"/>
      <c r="BC166" s="43"/>
      <c r="BJ166" s="41"/>
      <c r="BK166" s="43"/>
      <c r="BL166" s="53"/>
    </row>
    <row r="167" spans="1:64" s="39" customFormat="1" x14ac:dyDescent="0.3">
      <c r="A167" s="39" t="s">
        <v>13747</v>
      </c>
      <c r="B167" s="45">
        <v>1997</v>
      </c>
      <c r="C167" s="39" t="s">
        <v>13748</v>
      </c>
      <c r="P167" s="40"/>
      <c r="U167" s="39" t="s">
        <v>29191</v>
      </c>
      <c r="AJ167" s="40"/>
      <c r="AV167" s="39" t="s">
        <v>10867</v>
      </c>
      <c r="AW167" s="39" t="s">
        <v>13751</v>
      </c>
      <c r="AX167" s="39" t="s">
        <v>13751</v>
      </c>
      <c r="AY167" s="42"/>
      <c r="AZ167" s="42"/>
      <c r="BA167" s="42"/>
      <c r="BB167" s="42"/>
      <c r="BC167" s="42">
        <v>370</v>
      </c>
      <c r="BD167" s="42"/>
      <c r="BE167" s="42"/>
      <c r="BI167" s="42"/>
      <c r="BK167" s="42" t="s">
        <v>23709</v>
      </c>
      <c r="BL167" s="39" t="s">
        <v>23710</v>
      </c>
    </row>
    <row r="168" spans="1:64" s="39" customFormat="1" x14ac:dyDescent="0.3">
      <c r="A168" s="62" t="s">
        <v>13768</v>
      </c>
      <c r="B168" s="39">
        <v>1991</v>
      </c>
      <c r="C168" s="39" t="s">
        <v>13773</v>
      </c>
      <c r="P168" s="40"/>
      <c r="AJ168" s="40"/>
      <c r="AV168" s="39" t="s">
        <v>10867</v>
      </c>
      <c r="AW168" s="39" t="s">
        <v>13751</v>
      </c>
      <c r="AX168" s="39" t="s">
        <v>13751</v>
      </c>
      <c r="AZ168" s="42"/>
      <c r="BA168" s="42"/>
      <c r="BB168" s="42"/>
      <c r="BC168" s="43">
        <v>892</v>
      </c>
      <c r="BJ168" s="41"/>
      <c r="BK168" s="43" t="s">
        <v>23915</v>
      </c>
      <c r="BL168" s="53" t="s">
        <v>23916</v>
      </c>
    </row>
    <row r="169" spans="1:64" s="39" customFormat="1" x14ac:dyDescent="0.3">
      <c r="A169" s="39" t="s">
        <v>3143</v>
      </c>
      <c r="B169" s="39">
        <v>2002</v>
      </c>
      <c r="C169" s="39" t="s">
        <v>5341</v>
      </c>
      <c r="E169" s="39" t="s">
        <v>4942</v>
      </c>
      <c r="F169" s="39" t="s">
        <v>10824</v>
      </c>
      <c r="G169" s="39" t="s">
        <v>5342</v>
      </c>
      <c r="H169" s="39" t="s">
        <v>9344</v>
      </c>
      <c r="J169" s="39" t="s">
        <v>9344</v>
      </c>
      <c r="K169" s="39" t="s">
        <v>5342</v>
      </c>
      <c r="P169" s="40"/>
      <c r="U169" s="39" t="s">
        <v>29318</v>
      </c>
      <c r="V169" s="39" t="s">
        <v>10824</v>
      </c>
      <c r="W169" s="39" t="s">
        <v>10872</v>
      </c>
      <c r="X169" s="39" t="s">
        <v>10847</v>
      </c>
      <c r="AJ169" s="40"/>
      <c r="AN169" s="39" t="s">
        <v>13913</v>
      </c>
      <c r="AV169" s="39" t="s">
        <v>10977</v>
      </c>
      <c r="AX169" s="41" t="s">
        <v>5355</v>
      </c>
      <c r="AY169" s="39" t="s">
        <v>10879</v>
      </c>
      <c r="AZ169" s="42" t="s">
        <v>10880</v>
      </c>
      <c r="BA169" s="42" t="s">
        <v>10881</v>
      </c>
      <c r="BB169" s="42"/>
      <c r="BC169" s="43">
        <v>4</v>
      </c>
      <c r="BD169" s="39" t="s">
        <v>3144</v>
      </c>
      <c r="BE169" s="39" t="s">
        <v>3145</v>
      </c>
      <c r="BF169" s="39" t="s">
        <v>3146</v>
      </c>
      <c r="BG169" s="39">
        <v>2002</v>
      </c>
      <c r="BI169" s="39" t="s">
        <v>3147</v>
      </c>
      <c r="BJ169" s="41" t="s">
        <v>10997</v>
      </c>
      <c r="BK169" s="43" t="s">
        <v>23301</v>
      </c>
      <c r="BL169" s="53" t="s">
        <v>23302</v>
      </c>
    </row>
    <row r="170" spans="1:64" s="39" customFormat="1" x14ac:dyDescent="0.3">
      <c r="A170" s="62" t="s">
        <v>12248</v>
      </c>
      <c r="B170" s="45">
        <v>2004</v>
      </c>
      <c r="C170" s="39" t="s">
        <v>6806</v>
      </c>
      <c r="P170" s="40"/>
      <c r="AJ170" s="40"/>
      <c r="AV170" s="39" t="s">
        <v>10867</v>
      </c>
      <c r="AX170" s="41" t="s">
        <v>12249</v>
      </c>
      <c r="AZ170" s="42"/>
      <c r="BA170" s="42"/>
      <c r="BB170" s="42"/>
      <c r="BC170" s="43"/>
      <c r="BD170" s="39" t="s">
        <v>6808</v>
      </c>
      <c r="BE170" s="39" t="s">
        <v>6807</v>
      </c>
      <c r="BF170" s="39" t="s">
        <v>16</v>
      </c>
      <c r="BI170" s="39" t="s">
        <v>9193</v>
      </c>
      <c r="BJ170" s="41" t="s">
        <v>10995</v>
      </c>
      <c r="BK170" s="43" t="s">
        <v>23170</v>
      </c>
      <c r="BL170" s="53" t="s">
        <v>23171</v>
      </c>
    </row>
    <row r="171" spans="1:64" s="39" customFormat="1" x14ac:dyDescent="0.3">
      <c r="A171" s="39" t="s">
        <v>5512</v>
      </c>
      <c r="B171" s="39">
        <v>2008</v>
      </c>
      <c r="C171" s="39" t="s">
        <v>13454</v>
      </c>
      <c r="E171" s="39" t="s">
        <v>4918</v>
      </c>
      <c r="G171" s="39" t="s">
        <v>13451</v>
      </c>
      <c r="H171" s="39" t="s">
        <v>13452</v>
      </c>
      <c r="J171" s="39" t="s">
        <v>13453</v>
      </c>
      <c r="K171" s="39" t="s">
        <v>9344</v>
      </c>
      <c r="P171" s="40"/>
      <c r="AJ171" s="40"/>
      <c r="AV171" s="39" t="s">
        <v>10867</v>
      </c>
      <c r="AW171" s="39" t="s">
        <v>11234</v>
      </c>
      <c r="AX171" s="41" t="s">
        <v>5511</v>
      </c>
      <c r="AY171" s="39" t="s">
        <v>10879</v>
      </c>
      <c r="AZ171" s="42" t="s">
        <v>10875</v>
      </c>
      <c r="BA171" s="42" t="s">
        <v>10875</v>
      </c>
      <c r="BB171" s="42"/>
      <c r="BC171" s="42">
        <v>820</v>
      </c>
      <c r="BJ171" s="41" t="s">
        <v>10998</v>
      </c>
      <c r="BK171" s="43" t="s">
        <v>22714</v>
      </c>
      <c r="BL171" s="53" t="s">
        <v>22715</v>
      </c>
    </row>
    <row r="172" spans="1:64" s="39" customFormat="1" x14ac:dyDescent="0.3">
      <c r="A172" s="39" t="s">
        <v>10009</v>
      </c>
      <c r="B172" s="39">
        <v>2005</v>
      </c>
      <c r="P172" s="40"/>
      <c r="U172" s="39" t="s">
        <v>29206</v>
      </c>
      <c r="AJ172" s="40"/>
      <c r="AV172" s="39" t="s">
        <v>10869</v>
      </c>
      <c r="AX172" s="41" t="s">
        <v>10010</v>
      </c>
      <c r="AY172" s="39" t="s">
        <v>10879</v>
      </c>
      <c r="AZ172" s="42" t="s">
        <v>10875</v>
      </c>
      <c r="BA172" s="42" t="s">
        <v>10875</v>
      </c>
      <c r="BB172" s="42"/>
      <c r="BC172" s="43"/>
      <c r="BJ172" s="41" t="s">
        <v>10996</v>
      </c>
      <c r="BK172" s="43" t="s">
        <v>23113</v>
      </c>
      <c r="BL172" s="53" t="s">
        <v>23110</v>
      </c>
    </row>
    <row r="173" spans="1:64" s="39" customFormat="1" x14ac:dyDescent="0.3">
      <c r="A173" s="62" t="s">
        <v>6180</v>
      </c>
      <c r="B173" s="39">
        <v>2013</v>
      </c>
      <c r="C173" s="39" t="s">
        <v>8428</v>
      </c>
      <c r="P173" s="40"/>
      <c r="U173" s="39" t="s">
        <v>29203</v>
      </c>
      <c r="AJ173" s="40"/>
      <c r="AV173" s="39" t="s">
        <v>10869</v>
      </c>
      <c r="AX173" s="41" t="s">
        <v>6181</v>
      </c>
      <c r="AY173" s="39" t="s">
        <v>10879</v>
      </c>
      <c r="AZ173" s="42" t="s">
        <v>10875</v>
      </c>
      <c r="BA173" s="42" t="s">
        <v>10875</v>
      </c>
      <c r="BB173" s="42"/>
      <c r="BC173" s="43">
        <v>60</v>
      </c>
      <c r="BD173" s="39" t="s">
        <v>8784</v>
      </c>
      <c r="BE173" s="39" t="s">
        <v>8783</v>
      </c>
      <c r="BF173" s="39" t="s">
        <v>622</v>
      </c>
      <c r="BI173" s="39" t="s">
        <v>9193</v>
      </c>
      <c r="BJ173" s="41" t="s">
        <v>10996</v>
      </c>
      <c r="BK173" s="43" t="s">
        <v>22014</v>
      </c>
      <c r="BL173" s="53" t="s">
        <v>22015</v>
      </c>
    </row>
    <row r="174" spans="1:64" s="39" customFormat="1" x14ac:dyDescent="0.3">
      <c r="A174" s="39" t="s">
        <v>12877</v>
      </c>
      <c r="B174" s="39">
        <v>2005</v>
      </c>
      <c r="P174" s="40"/>
      <c r="U174" s="39" t="s">
        <v>29391</v>
      </c>
      <c r="AJ174" s="40"/>
      <c r="AV174" s="39" t="s">
        <v>10873</v>
      </c>
      <c r="AX174" s="39" t="s">
        <v>12878</v>
      </c>
      <c r="AZ174" s="42"/>
      <c r="BA174" s="42"/>
      <c r="BB174" s="42"/>
      <c r="BC174" s="43"/>
      <c r="BD174" s="42"/>
      <c r="BE174" s="42"/>
      <c r="BI174" s="42"/>
      <c r="BJ174" s="41"/>
      <c r="BK174" s="43" t="s">
        <v>23112</v>
      </c>
      <c r="BL174" s="53" t="s">
        <v>23110</v>
      </c>
    </row>
    <row r="175" spans="1:64" s="39" customFormat="1" x14ac:dyDescent="0.3">
      <c r="A175" s="39" t="s">
        <v>11084</v>
      </c>
      <c r="B175" s="39">
        <v>2008</v>
      </c>
      <c r="C175" s="39" t="s">
        <v>11085</v>
      </c>
      <c r="P175" s="40"/>
      <c r="U175" s="39" t="s">
        <v>28965</v>
      </c>
      <c r="AJ175" s="40"/>
      <c r="AV175" s="39" t="s">
        <v>10869</v>
      </c>
      <c r="AX175" s="41" t="s">
        <v>11091</v>
      </c>
      <c r="AZ175" s="42"/>
      <c r="BA175" s="42"/>
      <c r="BB175" s="42"/>
      <c r="BC175" s="42"/>
      <c r="BJ175" s="90" t="s">
        <v>10996</v>
      </c>
      <c r="BK175" s="91" t="s">
        <v>22745</v>
      </c>
      <c r="BL175" s="55" t="s">
        <v>22746</v>
      </c>
    </row>
    <row r="176" spans="1:64" s="39" customFormat="1" x14ac:dyDescent="0.3">
      <c r="A176" s="62" t="s">
        <v>6191</v>
      </c>
      <c r="B176" s="39">
        <v>2016</v>
      </c>
      <c r="C176" s="39" t="s">
        <v>10945</v>
      </c>
      <c r="E176" s="39" t="s">
        <v>9981</v>
      </c>
      <c r="F176" s="39" t="s">
        <v>10824</v>
      </c>
      <c r="G176" s="39" t="s">
        <v>10946</v>
      </c>
      <c r="H176" s="39" t="s">
        <v>10948</v>
      </c>
      <c r="J176" s="39" t="s">
        <v>10947</v>
      </c>
      <c r="K176" s="39" t="s">
        <v>10949</v>
      </c>
      <c r="P176" s="40"/>
      <c r="U176" s="39" t="s">
        <v>29119</v>
      </c>
      <c r="V176" s="39" t="s">
        <v>10824</v>
      </c>
      <c r="W176" s="39" t="s">
        <v>10950</v>
      </c>
      <c r="X176" s="39" t="s">
        <v>10951</v>
      </c>
      <c r="Z176" s="42" t="s">
        <v>12127</v>
      </c>
      <c r="AA176" s="42"/>
      <c r="AB176" s="42"/>
      <c r="AG176" s="39" t="s">
        <v>10833</v>
      </c>
      <c r="AJ176" s="40"/>
      <c r="AM176" s="39" t="s">
        <v>13914</v>
      </c>
      <c r="AN176" s="39" t="s">
        <v>13914</v>
      </c>
      <c r="AV176" s="39" t="s">
        <v>10873</v>
      </c>
      <c r="AX176" s="41" t="s">
        <v>6192</v>
      </c>
      <c r="AY176" s="39" t="s">
        <v>10879</v>
      </c>
      <c r="AZ176" s="42" t="s">
        <v>10882</v>
      </c>
      <c r="BA176" s="42" t="s">
        <v>10883</v>
      </c>
      <c r="BB176" s="42"/>
      <c r="BC176" s="43">
        <v>14</v>
      </c>
      <c r="BD176" s="39" t="s">
        <v>8767</v>
      </c>
      <c r="BE176" s="39" t="s">
        <v>8766</v>
      </c>
      <c r="BF176" s="39" t="s">
        <v>23</v>
      </c>
      <c r="BI176" s="39" t="s">
        <v>9193</v>
      </c>
      <c r="BJ176" s="41" t="s">
        <v>10995</v>
      </c>
      <c r="BK176" s="43" t="s">
        <v>21521</v>
      </c>
      <c r="BL176" s="53" t="s">
        <v>21522</v>
      </c>
    </row>
    <row r="177" spans="1:64" s="39" customFormat="1" x14ac:dyDescent="0.3">
      <c r="A177" s="39" t="s">
        <v>12525</v>
      </c>
      <c r="B177" s="39">
        <v>2019</v>
      </c>
      <c r="C177" s="39" t="s">
        <v>12526</v>
      </c>
      <c r="E177" s="39" t="s">
        <v>5453</v>
      </c>
      <c r="G177" s="39" t="s">
        <v>12528</v>
      </c>
      <c r="K177" s="39" t="s">
        <v>12528</v>
      </c>
      <c r="P177" s="40"/>
      <c r="Q177" s="40"/>
      <c r="U177" s="39" t="s">
        <v>29557</v>
      </c>
      <c r="AJ177" s="40"/>
      <c r="AK177" s="39" t="s">
        <v>11215</v>
      </c>
      <c r="AL177" s="39" t="s">
        <v>14754</v>
      </c>
      <c r="AM177" s="39" t="s">
        <v>13915</v>
      </c>
      <c r="AN177" s="39" t="s">
        <v>13915</v>
      </c>
      <c r="AV177" s="39" t="s">
        <v>10873</v>
      </c>
      <c r="AX177" s="49" t="s">
        <v>12527</v>
      </c>
      <c r="AZ177" s="42"/>
      <c r="BA177" s="42"/>
      <c r="BB177" s="42"/>
      <c r="BC177" s="50"/>
      <c r="BD177" s="42"/>
      <c r="BE177" s="42"/>
      <c r="BI177" s="42"/>
      <c r="BJ177" s="49"/>
      <c r="BK177" s="50" t="s">
        <v>20152</v>
      </c>
      <c r="BL177" s="54" t="s">
        <v>20153</v>
      </c>
    </row>
    <row r="178" spans="1:64" s="39" customFormat="1" x14ac:dyDescent="0.3">
      <c r="A178" s="39" t="s">
        <v>9774</v>
      </c>
      <c r="B178" s="39">
        <v>2022</v>
      </c>
      <c r="C178" s="39" t="s">
        <v>9775</v>
      </c>
      <c r="P178" s="40"/>
      <c r="U178" s="39" t="s">
        <v>29355</v>
      </c>
      <c r="AJ178" s="40"/>
      <c r="AV178" s="39" t="s">
        <v>10873</v>
      </c>
      <c r="AX178" s="41" t="s">
        <v>9776</v>
      </c>
      <c r="AZ178" s="42"/>
      <c r="BA178" s="42"/>
      <c r="BB178" s="42"/>
      <c r="BC178" s="43"/>
      <c r="BI178" s="39" t="s">
        <v>9777</v>
      </c>
      <c r="BJ178" s="41" t="s">
        <v>10995</v>
      </c>
      <c r="BK178" s="43" t="s">
        <v>20630</v>
      </c>
      <c r="BL178" s="53" t="s">
        <v>20631</v>
      </c>
    </row>
    <row r="179" spans="1:64" s="39" customFormat="1" x14ac:dyDescent="0.3">
      <c r="A179" s="39" t="s">
        <v>12899</v>
      </c>
      <c r="P179" s="40"/>
      <c r="U179" s="39" t="s">
        <v>29015</v>
      </c>
      <c r="AJ179" s="40"/>
      <c r="AV179" s="39" t="s">
        <v>10489</v>
      </c>
      <c r="AX179" s="41" t="s">
        <v>12900</v>
      </c>
      <c r="AZ179" s="42"/>
      <c r="BA179" s="42"/>
      <c r="BB179" s="42"/>
      <c r="BC179" s="43"/>
      <c r="BD179" s="42"/>
      <c r="BE179" s="42"/>
      <c r="BI179" s="42"/>
      <c r="BJ179" s="41"/>
      <c r="BK179" s="43" t="s">
        <v>24293</v>
      </c>
      <c r="BL179" s="53" t="s">
        <v>24258</v>
      </c>
    </row>
    <row r="180" spans="1:64" s="39" customFormat="1" x14ac:dyDescent="0.3">
      <c r="A180" s="39" t="s">
        <v>13000</v>
      </c>
      <c r="B180" s="39">
        <v>2014</v>
      </c>
      <c r="C180" s="39" t="s">
        <v>13010</v>
      </c>
      <c r="P180" s="40"/>
      <c r="AJ180" s="40"/>
      <c r="AV180" s="39" t="s">
        <v>10867</v>
      </c>
      <c r="AW180" s="39" t="s">
        <v>13751</v>
      </c>
      <c r="AX180" s="41" t="s">
        <v>13011</v>
      </c>
      <c r="AZ180" s="42"/>
      <c r="BA180" s="42"/>
      <c r="BB180" s="42"/>
      <c r="BC180" s="43"/>
      <c r="BD180" s="42"/>
      <c r="BE180" s="42"/>
      <c r="BI180" s="42"/>
      <c r="BJ180" s="41"/>
      <c r="BK180" s="43" t="s">
        <v>21876</v>
      </c>
      <c r="BL180" s="53" t="s">
        <v>21877</v>
      </c>
    </row>
    <row r="181" spans="1:64" s="39" customFormat="1" x14ac:dyDescent="0.3">
      <c r="A181" s="62" t="s">
        <v>12153</v>
      </c>
      <c r="B181" s="39">
        <v>2021</v>
      </c>
      <c r="C181" s="39" t="s">
        <v>7009</v>
      </c>
      <c r="P181" s="40"/>
      <c r="U181" s="39" t="s">
        <v>29020</v>
      </c>
      <c r="AJ181" s="40"/>
      <c r="AV181" s="39" t="s">
        <v>10867</v>
      </c>
      <c r="AW181" s="39" t="s">
        <v>11234</v>
      </c>
      <c r="AX181" s="41" t="s">
        <v>12154</v>
      </c>
      <c r="AY181" s="39" t="s">
        <v>11215</v>
      </c>
      <c r="AZ181" s="42"/>
      <c r="BA181" s="42"/>
      <c r="BB181" s="42"/>
      <c r="BC181" s="43"/>
      <c r="BD181" s="39" t="s">
        <v>7027</v>
      </c>
      <c r="BE181" s="39" t="s">
        <v>7026</v>
      </c>
      <c r="BF181" s="39" t="s">
        <v>27</v>
      </c>
      <c r="BJ181" s="41" t="s">
        <v>10995</v>
      </c>
      <c r="BK181" s="43" t="s">
        <v>20770</v>
      </c>
      <c r="BL181" s="53" t="s">
        <v>20769</v>
      </c>
    </row>
    <row r="182" spans="1:64" s="39" customFormat="1" x14ac:dyDescent="0.3">
      <c r="A182" s="39" t="s">
        <v>1389</v>
      </c>
      <c r="B182" s="39">
        <v>2019</v>
      </c>
      <c r="C182" s="39" t="s">
        <v>10013</v>
      </c>
      <c r="P182" s="40"/>
      <c r="U182" s="39" t="s">
        <v>28945</v>
      </c>
      <c r="AJ182" s="40"/>
      <c r="AV182" s="39" t="s">
        <v>10869</v>
      </c>
      <c r="AX182" s="41" t="s">
        <v>10014</v>
      </c>
      <c r="AY182" s="39" t="s">
        <v>10879</v>
      </c>
      <c r="AZ182" s="42" t="s">
        <v>10875</v>
      </c>
      <c r="BA182" s="42" t="s">
        <v>10875</v>
      </c>
      <c r="BB182" s="42"/>
      <c r="BC182" s="43"/>
      <c r="BD182" s="39" t="s">
        <v>1390</v>
      </c>
      <c r="BE182" s="39" t="s">
        <v>1391</v>
      </c>
      <c r="BF182" s="39" t="s">
        <v>27</v>
      </c>
      <c r="BG182" s="39">
        <v>2019</v>
      </c>
      <c r="BI182" s="39" t="s">
        <v>561</v>
      </c>
      <c r="BJ182" s="41" t="s">
        <v>10996</v>
      </c>
      <c r="BK182" s="43" t="s">
        <v>21126</v>
      </c>
      <c r="BL182" s="53" t="s">
        <v>21127</v>
      </c>
    </row>
    <row r="183" spans="1:64" s="39" customFormat="1" x14ac:dyDescent="0.3">
      <c r="A183" s="62" t="s">
        <v>8206</v>
      </c>
      <c r="B183" s="39">
        <v>2011</v>
      </c>
      <c r="C183" s="39" t="s">
        <v>9920</v>
      </c>
      <c r="E183" s="39" t="s">
        <v>9921</v>
      </c>
      <c r="G183" s="39" t="s">
        <v>11066</v>
      </c>
      <c r="H183" s="39" t="s">
        <v>11067</v>
      </c>
      <c r="J183" s="39" t="s">
        <v>11068</v>
      </c>
      <c r="K183" s="39" t="s">
        <v>9344</v>
      </c>
      <c r="P183" s="40"/>
      <c r="U183" s="39" t="s">
        <v>29109</v>
      </c>
      <c r="AJ183" s="40"/>
      <c r="AV183" s="39" t="s">
        <v>10873</v>
      </c>
      <c r="AX183" s="41" t="s">
        <v>9919</v>
      </c>
      <c r="AY183" s="41"/>
      <c r="AZ183" s="42"/>
      <c r="BA183" s="42"/>
      <c r="BB183" s="42"/>
      <c r="BC183" s="43"/>
      <c r="BD183" s="39" t="s">
        <v>8205</v>
      </c>
      <c r="BE183" s="39" t="s">
        <v>8204</v>
      </c>
      <c r="BF183" s="39" t="s">
        <v>8203</v>
      </c>
      <c r="BJ183" s="41" t="s">
        <v>10995</v>
      </c>
      <c r="BK183" s="43" t="s">
        <v>22296</v>
      </c>
      <c r="BL183" s="53" t="s">
        <v>22297</v>
      </c>
    </row>
    <row r="184" spans="1:64" s="39" customFormat="1" x14ac:dyDescent="0.3">
      <c r="A184" s="39" t="s">
        <v>4672</v>
      </c>
      <c r="B184" s="39">
        <v>2010</v>
      </c>
      <c r="C184" s="39" t="s">
        <v>12729</v>
      </c>
      <c r="D184" s="39" t="s">
        <v>12082</v>
      </c>
      <c r="P184" s="40"/>
      <c r="U184" s="39" t="s">
        <v>29469</v>
      </c>
      <c r="AJ184" s="40"/>
      <c r="AV184" s="39" t="s">
        <v>10869</v>
      </c>
      <c r="AX184" s="41" t="s">
        <v>12728</v>
      </c>
      <c r="AZ184" s="42" t="s">
        <v>10874</v>
      </c>
      <c r="BA184" s="42" t="s">
        <v>10874</v>
      </c>
      <c r="BB184" s="42"/>
      <c r="BC184" s="43">
        <v>58</v>
      </c>
      <c r="BD184" s="39" t="s">
        <v>4673</v>
      </c>
      <c r="BE184" s="39" t="s">
        <v>4674</v>
      </c>
      <c r="BF184" s="39" t="s">
        <v>16</v>
      </c>
      <c r="BG184" s="39">
        <v>2010</v>
      </c>
      <c r="BI184" s="39" t="s">
        <v>4675</v>
      </c>
      <c r="BJ184" s="41" t="s">
        <v>10995</v>
      </c>
      <c r="BK184" s="43" t="s">
        <v>22486</v>
      </c>
      <c r="BL184" s="53" t="s">
        <v>22487</v>
      </c>
    </row>
    <row r="185" spans="1:64" s="39" customFormat="1" x14ac:dyDescent="0.3">
      <c r="A185" s="39" t="s">
        <v>12835</v>
      </c>
      <c r="B185" s="39">
        <v>2008</v>
      </c>
      <c r="P185" s="40"/>
      <c r="U185" s="39" t="s">
        <v>29102</v>
      </c>
      <c r="AJ185" s="40"/>
      <c r="AV185" s="39" t="s">
        <v>10869</v>
      </c>
      <c r="AX185" s="41" t="s">
        <v>12834</v>
      </c>
      <c r="AZ185" s="42"/>
      <c r="BA185" s="42"/>
      <c r="BB185" s="42"/>
      <c r="BC185" s="43"/>
      <c r="BD185" s="42"/>
      <c r="BE185" s="42"/>
      <c r="BI185" s="42"/>
      <c r="BJ185" s="41"/>
      <c r="BK185" s="43" t="s">
        <v>22828</v>
      </c>
      <c r="BL185" s="53" t="s">
        <v>22822</v>
      </c>
    </row>
    <row r="186" spans="1:64" s="39" customFormat="1" x14ac:dyDescent="0.3">
      <c r="A186" s="42" t="s">
        <v>4748</v>
      </c>
      <c r="B186" s="39">
        <v>1991</v>
      </c>
      <c r="C186" s="39" t="s">
        <v>4749</v>
      </c>
      <c r="E186" s="39" t="s">
        <v>4918</v>
      </c>
      <c r="G186" s="39" t="s">
        <v>5351</v>
      </c>
      <c r="H186" s="39" t="s">
        <v>9344</v>
      </c>
      <c r="J186" s="39" t="s">
        <v>9344</v>
      </c>
      <c r="K186" s="39" t="s">
        <v>5351</v>
      </c>
      <c r="P186" s="40"/>
      <c r="AJ186" s="40"/>
      <c r="AV186" s="39" t="s">
        <v>10873</v>
      </c>
      <c r="AX186" s="41" t="s">
        <v>5350</v>
      </c>
      <c r="AY186" s="39" t="s">
        <v>10879</v>
      </c>
      <c r="AZ186" s="42" t="s">
        <v>10884</v>
      </c>
      <c r="BA186" s="42" t="s">
        <v>10885</v>
      </c>
      <c r="BB186" s="42"/>
      <c r="BC186" s="43">
        <v>5</v>
      </c>
      <c r="BD186" s="39" t="s">
        <v>4750</v>
      </c>
      <c r="BE186" s="39" t="s">
        <v>4751</v>
      </c>
      <c r="BF186" s="39" t="s">
        <v>2757</v>
      </c>
      <c r="BG186" s="39" t="s">
        <v>4752</v>
      </c>
      <c r="BI186" s="39" t="s">
        <v>4753</v>
      </c>
      <c r="BJ186" s="41" t="s">
        <v>10995</v>
      </c>
      <c r="BK186" s="43" t="s">
        <v>23901</v>
      </c>
      <c r="BL186" s="53" t="s">
        <v>23902</v>
      </c>
    </row>
    <row r="187" spans="1:64" s="39" customFormat="1" x14ac:dyDescent="0.3">
      <c r="A187" s="71" t="s">
        <v>10078</v>
      </c>
      <c r="B187" s="39">
        <v>2018</v>
      </c>
      <c r="C187" s="39" t="s">
        <v>10077</v>
      </c>
      <c r="P187" s="40"/>
      <c r="AJ187" s="40"/>
      <c r="AV187" s="39" t="s">
        <v>10886</v>
      </c>
      <c r="AX187" s="41" t="s">
        <v>10534</v>
      </c>
      <c r="AY187" s="39" t="s">
        <v>10879</v>
      </c>
      <c r="AZ187" s="42" t="s">
        <v>10875</v>
      </c>
      <c r="BA187" s="42" t="s">
        <v>10875</v>
      </c>
      <c r="BB187" s="42"/>
      <c r="BC187" s="43">
        <v>149</v>
      </c>
      <c r="BD187" s="39" t="s">
        <v>10251</v>
      </c>
      <c r="BE187" s="39" t="s">
        <v>10250</v>
      </c>
      <c r="BF187" s="39" t="s">
        <v>16</v>
      </c>
      <c r="BG187" s="39" t="s">
        <v>9193</v>
      </c>
      <c r="BK187" s="42" t="s">
        <v>21235</v>
      </c>
      <c r="BL187" s="39" t="s">
        <v>21236</v>
      </c>
    </row>
    <row r="188" spans="1:64" s="39" customFormat="1" x14ac:dyDescent="0.3">
      <c r="A188" s="39" t="s">
        <v>6006</v>
      </c>
      <c r="B188" s="39">
        <v>2013</v>
      </c>
      <c r="P188" s="40"/>
      <c r="U188" s="39" t="s">
        <v>28967</v>
      </c>
      <c r="V188" s="39" t="s">
        <v>10824</v>
      </c>
      <c r="W188" s="39" t="s">
        <v>5968</v>
      </c>
      <c r="X188" s="39" t="s">
        <v>10849</v>
      </c>
      <c r="AJ188" s="40"/>
      <c r="AV188" s="39" t="s">
        <v>10873</v>
      </c>
      <c r="AX188" s="41" t="s">
        <v>6007</v>
      </c>
      <c r="AY188" s="39" t="s">
        <v>10879</v>
      </c>
      <c r="AZ188" s="42" t="s">
        <v>10887</v>
      </c>
      <c r="BA188" s="42" t="s">
        <v>10888</v>
      </c>
      <c r="BB188" s="42"/>
      <c r="BC188" s="43">
        <v>12</v>
      </c>
      <c r="BJ188" s="41" t="s">
        <v>10995</v>
      </c>
      <c r="BK188" s="43" t="s">
        <v>22106</v>
      </c>
      <c r="BL188" s="53" t="s">
        <v>22105</v>
      </c>
    </row>
    <row r="189" spans="1:64" s="39" customFormat="1" x14ac:dyDescent="0.3">
      <c r="A189" s="39" t="s">
        <v>1833</v>
      </c>
      <c r="B189" s="45">
        <v>2007</v>
      </c>
      <c r="C189" s="39" t="s">
        <v>12221</v>
      </c>
      <c r="P189" s="40"/>
      <c r="AJ189" s="40"/>
      <c r="AV189" s="39" t="s">
        <v>10873</v>
      </c>
      <c r="AX189" s="41" t="s">
        <v>12222</v>
      </c>
      <c r="AZ189" s="42"/>
      <c r="BA189" s="42"/>
      <c r="BB189" s="42"/>
      <c r="BC189" s="43"/>
      <c r="BD189" s="39" t="s">
        <v>1834</v>
      </c>
      <c r="BE189" s="39" t="s">
        <v>1835</v>
      </c>
      <c r="BF189" s="39" t="s">
        <v>622</v>
      </c>
      <c r="BG189" s="39" t="s">
        <v>1836</v>
      </c>
      <c r="BJ189" s="41" t="s">
        <v>10995</v>
      </c>
      <c r="BK189" s="43" t="s">
        <v>22876</v>
      </c>
      <c r="BL189" s="53" t="s">
        <v>19858</v>
      </c>
    </row>
    <row r="190" spans="1:64" s="39" customFormat="1" x14ac:dyDescent="0.3">
      <c r="A190" s="39" t="s">
        <v>2764</v>
      </c>
      <c r="B190" s="45">
        <v>2015</v>
      </c>
      <c r="C190" s="39" t="s">
        <v>12226</v>
      </c>
      <c r="P190" s="40"/>
      <c r="AJ190" s="40"/>
      <c r="AV190" s="39" t="s">
        <v>10873</v>
      </c>
      <c r="AX190" s="41" t="s">
        <v>12227</v>
      </c>
      <c r="AZ190" s="42"/>
      <c r="BA190" s="42"/>
      <c r="BB190" s="42"/>
      <c r="BC190" s="43"/>
      <c r="BD190" s="39" t="s">
        <v>2765</v>
      </c>
      <c r="BE190" s="39" t="s">
        <v>2766</v>
      </c>
      <c r="BF190" s="39" t="s">
        <v>16</v>
      </c>
      <c r="BG190" s="39" t="s">
        <v>2767</v>
      </c>
      <c r="BJ190" s="41" t="s">
        <v>10995</v>
      </c>
      <c r="BK190" s="43" t="s">
        <v>21709</v>
      </c>
      <c r="BL190" s="53" t="s">
        <v>21710</v>
      </c>
    </row>
    <row r="191" spans="1:64" s="39" customFormat="1" x14ac:dyDescent="0.3">
      <c r="A191" s="71" t="s">
        <v>10066</v>
      </c>
      <c r="B191" s="39">
        <v>2010</v>
      </c>
      <c r="C191" s="39" t="s">
        <v>10065</v>
      </c>
      <c r="P191" s="40"/>
      <c r="AJ191" s="40"/>
      <c r="AV191" s="39" t="s">
        <v>10869</v>
      </c>
      <c r="AX191" s="41" t="s">
        <v>10513</v>
      </c>
      <c r="AY191" s="39" t="s">
        <v>10879</v>
      </c>
      <c r="AZ191" s="42" t="s">
        <v>10875</v>
      </c>
      <c r="BA191" s="42" t="s">
        <v>10875</v>
      </c>
      <c r="BB191" s="42"/>
      <c r="BC191" s="43"/>
      <c r="BD191" s="39" t="s">
        <v>10237</v>
      </c>
      <c r="BE191" s="39" t="s">
        <v>10236</v>
      </c>
      <c r="BF191" s="39" t="s">
        <v>16</v>
      </c>
      <c r="BG191" s="39" t="s">
        <v>9193</v>
      </c>
      <c r="BJ191" s="41" t="s">
        <v>10996</v>
      </c>
      <c r="BK191" s="43" t="s">
        <v>22470</v>
      </c>
      <c r="BL191" s="53" t="s">
        <v>22471</v>
      </c>
    </row>
    <row r="192" spans="1:64" s="39" customFormat="1" x14ac:dyDescent="0.3">
      <c r="A192" s="44" t="s">
        <v>5274</v>
      </c>
      <c r="B192" s="39">
        <v>2023</v>
      </c>
      <c r="C192" s="39" t="s">
        <v>5272</v>
      </c>
      <c r="E192" s="39" t="s">
        <v>4889</v>
      </c>
      <c r="G192" s="39" t="s">
        <v>5273</v>
      </c>
      <c r="H192" s="39" t="s">
        <v>9344</v>
      </c>
      <c r="J192" s="39" t="s">
        <v>9344</v>
      </c>
      <c r="K192" s="39" t="s">
        <v>9344</v>
      </c>
      <c r="P192" s="40"/>
      <c r="AJ192" s="40"/>
      <c r="AV192" s="39" t="s">
        <v>10873</v>
      </c>
      <c r="AX192" s="39" t="s">
        <v>5275</v>
      </c>
      <c r="AZ192" s="42"/>
      <c r="BA192" s="42"/>
      <c r="BB192" s="42"/>
      <c r="BC192" s="43"/>
      <c r="BD192" s="39" t="s">
        <v>245</v>
      </c>
      <c r="BE192" s="39" t="s">
        <v>246</v>
      </c>
      <c r="BF192" s="39" t="s">
        <v>27</v>
      </c>
      <c r="BG192" s="39" t="s">
        <v>247</v>
      </c>
      <c r="BI192" s="39" t="s">
        <v>248</v>
      </c>
      <c r="BJ192" s="41" t="s">
        <v>10995</v>
      </c>
      <c r="BK192" s="43" t="s">
        <v>20359</v>
      </c>
      <c r="BL192" s="53" t="s">
        <v>20360</v>
      </c>
    </row>
    <row r="193" spans="1:64" s="39" customFormat="1" x14ac:dyDescent="0.3">
      <c r="A193" s="39" t="s">
        <v>1178</v>
      </c>
      <c r="B193" s="39">
        <v>2023</v>
      </c>
      <c r="C193" s="39" t="s">
        <v>5282</v>
      </c>
      <c r="E193" s="39" t="s">
        <v>4889</v>
      </c>
      <c r="G193" s="39" t="s">
        <v>5283</v>
      </c>
      <c r="H193" s="39" t="s">
        <v>9344</v>
      </c>
      <c r="J193" s="39" t="s">
        <v>9344</v>
      </c>
      <c r="K193" s="39" t="s">
        <v>9344</v>
      </c>
      <c r="P193" s="40"/>
      <c r="AJ193" s="40"/>
      <c r="AV193" s="39" t="s">
        <v>10873</v>
      </c>
      <c r="AX193" s="39" t="s">
        <v>5281</v>
      </c>
      <c r="AZ193" s="42"/>
      <c r="BA193" s="42"/>
      <c r="BB193" s="42"/>
      <c r="BC193" s="43"/>
      <c r="BD193" s="39" t="s">
        <v>245</v>
      </c>
      <c r="BE193" s="39" t="s">
        <v>246</v>
      </c>
      <c r="BF193" s="39" t="s">
        <v>27</v>
      </c>
      <c r="BG193" s="39" t="s">
        <v>1179</v>
      </c>
      <c r="BI193" s="39" t="s">
        <v>248</v>
      </c>
      <c r="BJ193" s="41" t="s">
        <v>10995</v>
      </c>
      <c r="BK193" s="43" t="s">
        <v>20332</v>
      </c>
      <c r="BL193" s="53" t="s">
        <v>20333</v>
      </c>
    </row>
    <row r="194" spans="1:64" s="39" customFormat="1" x14ac:dyDescent="0.3">
      <c r="A194" s="39" t="s">
        <v>12848</v>
      </c>
      <c r="P194" s="40"/>
      <c r="U194" s="39" t="s">
        <v>29394</v>
      </c>
      <c r="AJ194" s="40"/>
      <c r="AV194" s="39" t="s">
        <v>12542</v>
      </c>
      <c r="AX194" s="41" t="s">
        <v>12849</v>
      </c>
      <c r="AZ194" s="42"/>
      <c r="BA194" s="42"/>
      <c r="BB194" s="42"/>
      <c r="BC194" s="43"/>
      <c r="BD194" s="42"/>
      <c r="BE194" s="42"/>
      <c r="BI194" s="42"/>
      <c r="BJ194" s="41"/>
      <c r="BK194" s="43" t="s">
        <v>24298</v>
      </c>
      <c r="BL194" s="53" t="s">
        <v>24258</v>
      </c>
    </row>
    <row r="195" spans="1:64" s="39" customFormat="1" x14ac:dyDescent="0.3">
      <c r="A195" s="32" t="s">
        <v>13806</v>
      </c>
      <c r="B195" s="45"/>
      <c r="C195" s="39" t="s">
        <v>28838</v>
      </c>
      <c r="P195" s="40"/>
      <c r="T195" s="39">
        <v>2</v>
      </c>
      <c r="U195" s="39" t="s">
        <v>28902</v>
      </c>
      <c r="AJ195" s="40"/>
      <c r="AK195" s="39" t="s">
        <v>19542</v>
      </c>
      <c r="AV195" s="39" t="s">
        <v>10873</v>
      </c>
      <c r="AW195" s="41" t="s">
        <v>28644</v>
      </c>
      <c r="AX195" s="41" t="s">
        <v>13866</v>
      </c>
      <c r="AY195" s="42"/>
      <c r="AZ195" s="42"/>
      <c r="BA195" s="42"/>
      <c r="BB195" s="42"/>
      <c r="BC195" s="42"/>
      <c r="BD195" s="42"/>
      <c r="BE195" s="42"/>
      <c r="BI195" s="42"/>
      <c r="BK195" s="42" t="s">
        <v>24281</v>
      </c>
      <c r="BL195" s="39" t="s">
        <v>24258</v>
      </c>
    </row>
    <row r="196" spans="1:64" s="39" customFormat="1" x14ac:dyDescent="0.3">
      <c r="A196" s="42" t="s">
        <v>409</v>
      </c>
      <c r="B196" s="39">
        <v>1982</v>
      </c>
      <c r="C196" s="39" t="s">
        <v>410</v>
      </c>
      <c r="P196" s="40"/>
      <c r="U196" s="39" t="s">
        <v>28991</v>
      </c>
      <c r="W196" s="39" t="s">
        <v>12118</v>
      </c>
      <c r="AJ196" s="40"/>
      <c r="AV196" s="39" t="s">
        <v>10873</v>
      </c>
      <c r="AW196" s="41" t="s">
        <v>9978</v>
      </c>
      <c r="AX196" s="41" t="s">
        <v>13732</v>
      </c>
      <c r="AY196" s="39" t="s">
        <v>10879</v>
      </c>
      <c r="AZ196" s="42"/>
      <c r="BA196" s="42"/>
      <c r="BB196" s="42"/>
      <c r="BC196" s="43">
        <v>15</v>
      </c>
      <c r="BD196" s="39" t="s">
        <v>411</v>
      </c>
      <c r="BE196" s="39" t="s">
        <v>412</v>
      </c>
      <c r="BF196" s="39" t="s">
        <v>392</v>
      </c>
      <c r="BG196" s="39" t="s">
        <v>413</v>
      </c>
      <c r="BI196" s="39" t="s">
        <v>200</v>
      </c>
      <c r="BJ196" s="41" t="s">
        <v>10995</v>
      </c>
      <c r="BK196" s="43" t="s">
        <v>24082</v>
      </c>
      <c r="BL196" s="53" t="s">
        <v>24083</v>
      </c>
    </row>
    <row r="197" spans="1:64" s="39" customFormat="1" x14ac:dyDescent="0.3">
      <c r="A197" s="62" t="s">
        <v>7497</v>
      </c>
      <c r="B197" s="39">
        <v>2012</v>
      </c>
      <c r="C197" s="39" t="s">
        <v>9929</v>
      </c>
      <c r="E197" s="39" t="s">
        <v>4879</v>
      </c>
      <c r="G197" s="39" t="s">
        <v>11054</v>
      </c>
      <c r="H197" s="39" t="s">
        <v>11055</v>
      </c>
      <c r="J197" s="39" t="s">
        <v>5249</v>
      </c>
      <c r="K197" s="39" t="s">
        <v>9344</v>
      </c>
      <c r="P197" s="40"/>
      <c r="AJ197" s="40"/>
      <c r="AV197" s="39" t="s">
        <v>10873</v>
      </c>
      <c r="AW197" s="39" t="s">
        <v>28647</v>
      </c>
      <c r="AX197" s="41" t="s">
        <v>13690</v>
      </c>
      <c r="AY197" s="39" t="s">
        <v>10879</v>
      </c>
      <c r="AZ197" s="42"/>
      <c r="BA197" s="42"/>
      <c r="BB197" s="42"/>
      <c r="BC197" s="43">
        <v>12</v>
      </c>
      <c r="BD197" s="39" t="s">
        <v>7496</v>
      </c>
      <c r="BE197" s="39" t="s">
        <v>7495</v>
      </c>
      <c r="BF197" s="39" t="s">
        <v>292</v>
      </c>
      <c r="BJ197" s="41" t="s">
        <v>10995</v>
      </c>
      <c r="BK197" s="43" t="s">
        <v>22114</v>
      </c>
      <c r="BL197" s="53" t="s">
        <v>22113</v>
      </c>
    </row>
    <row r="198" spans="1:64" s="39" customFormat="1" x14ac:dyDescent="0.3">
      <c r="A198" s="62" t="s">
        <v>7244</v>
      </c>
      <c r="B198" s="39">
        <v>1998</v>
      </c>
      <c r="C198" s="39" t="s">
        <v>10659</v>
      </c>
      <c r="P198" s="40"/>
      <c r="AJ198" s="40"/>
      <c r="AT198" s="39" t="s">
        <v>13668</v>
      </c>
      <c r="AV198" s="39" t="s">
        <v>10873</v>
      </c>
      <c r="AW198" s="39" t="s">
        <v>28608</v>
      </c>
      <c r="AX198" s="41" t="s">
        <v>13100</v>
      </c>
      <c r="AY198" s="39" t="s">
        <v>10879</v>
      </c>
      <c r="AZ198" s="42"/>
      <c r="BA198" s="42"/>
      <c r="BB198" s="42"/>
      <c r="BC198" s="43">
        <v>6</v>
      </c>
      <c r="BD198" s="39" t="s">
        <v>7243</v>
      </c>
      <c r="BE198" s="39" t="s">
        <v>7242</v>
      </c>
      <c r="BF198" s="39" t="s">
        <v>7020</v>
      </c>
      <c r="BJ198" s="41" t="s">
        <v>10995</v>
      </c>
      <c r="BK198" s="43" t="s">
        <v>23655</v>
      </c>
      <c r="BL198" s="53" t="s">
        <v>23656</v>
      </c>
    </row>
    <row r="199" spans="1:64" s="39" customFormat="1" x14ac:dyDescent="0.3">
      <c r="A199" s="39" t="s">
        <v>11376</v>
      </c>
      <c r="B199" s="39">
        <v>2012</v>
      </c>
      <c r="C199" s="39" t="s">
        <v>11377</v>
      </c>
      <c r="P199" s="40"/>
      <c r="AJ199" s="40"/>
      <c r="AW199" s="39" t="s">
        <v>28650</v>
      </c>
      <c r="AX199" s="41" t="s">
        <v>11378</v>
      </c>
      <c r="AY199" s="41" t="s">
        <v>10879</v>
      </c>
      <c r="AZ199" s="43"/>
      <c r="BA199" s="43"/>
      <c r="BB199" s="43"/>
      <c r="BC199" s="43"/>
      <c r="BD199" s="43"/>
      <c r="BE199" s="43"/>
      <c r="BI199" s="43"/>
      <c r="BK199" s="42" t="s">
        <v>22261</v>
      </c>
      <c r="BL199" s="39" t="s">
        <v>19838</v>
      </c>
    </row>
    <row r="200" spans="1:64" s="39" customFormat="1" x14ac:dyDescent="0.3">
      <c r="A200" s="39" t="s">
        <v>11382</v>
      </c>
      <c r="B200" s="39">
        <v>2012</v>
      </c>
      <c r="C200" s="39" t="s">
        <v>11384</v>
      </c>
      <c r="P200" s="40"/>
      <c r="AJ200" s="40"/>
      <c r="AW200" s="39" t="s">
        <v>28649</v>
      </c>
      <c r="AX200" s="41" t="s">
        <v>11383</v>
      </c>
      <c r="AY200" s="41" t="s">
        <v>10879</v>
      </c>
      <c r="AZ200" s="43"/>
      <c r="BA200" s="43"/>
      <c r="BB200" s="43"/>
      <c r="BC200" s="43"/>
      <c r="BD200" s="43"/>
      <c r="BE200" s="43"/>
      <c r="BI200" s="43"/>
      <c r="BK200" s="42" t="s">
        <v>22260</v>
      </c>
      <c r="BL200" s="39" t="s">
        <v>19838</v>
      </c>
    </row>
    <row r="201" spans="1:64" s="39" customFormat="1" x14ac:dyDescent="0.3">
      <c r="A201" s="39" t="s">
        <v>12917</v>
      </c>
      <c r="B201" s="39">
        <v>2011</v>
      </c>
      <c r="P201" s="40"/>
      <c r="U201" s="39" t="s">
        <v>29072</v>
      </c>
      <c r="AJ201" s="40"/>
      <c r="AO201" t="s">
        <v>33251</v>
      </c>
      <c r="AV201" s="39" t="s">
        <v>10873</v>
      </c>
      <c r="AW201" s="39" t="s">
        <v>28651</v>
      </c>
      <c r="AX201" s="41" t="s">
        <v>12921</v>
      </c>
      <c r="AZ201" s="42"/>
      <c r="BA201" s="42"/>
      <c r="BB201" s="42"/>
      <c r="BC201" s="43"/>
      <c r="BD201" s="42"/>
      <c r="BE201" s="42"/>
      <c r="BI201" s="42"/>
      <c r="BJ201" s="41"/>
      <c r="BK201" s="43" t="s">
        <v>22416</v>
      </c>
      <c r="BL201" s="53" t="s">
        <v>22323</v>
      </c>
    </row>
    <row r="202" spans="1:64" s="39" customFormat="1" x14ac:dyDescent="0.3">
      <c r="A202" s="39" t="s">
        <v>13534</v>
      </c>
      <c r="B202" s="45">
        <v>2012</v>
      </c>
      <c r="C202" s="85" t="s">
        <v>13522</v>
      </c>
      <c r="E202" s="39" t="s">
        <v>5182</v>
      </c>
      <c r="F202" s="39" t="s">
        <v>10824</v>
      </c>
      <c r="G202" s="39" t="s">
        <v>5492</v>
      </c>
      <c r="P202" s="40"/>
      <c r="AJ202" s="40"/>
      <c r="AO202" t="s">
        <v>33252</v>
      </c>
      <c r="AV202" s="39" t="s">
        <v>10873</v>
      </c>
      <c r="AW202" s="39" t="s">
        <v>28648</v>
      </c>
      <c r="AX202" s="41" t="s">
        <v>13535</v>
      </c>
      <c r="AY202" s="42"/>
      <c r="AZ202" s="42"/>
      <c r="BA202" s="42"/>
      <c r="BB202" s="42"/>
      <c r="BC202" s="42"/>
      <c r="BD202" s="42"/>
      <c r="BE202" s="42"/>
      <c r="BI202" s="42"/>
      <c r="BK202" s="42" t="s">
        <v>22126</v>
      </c>
      <c r="BL202" s="39" t="s">
        <v>22127</v>
      </c>
    </row>
    <row r="203" spans="1:64" s="39" customFormat="1" x14ac:dyDescent="0.3">
      <c r="A203" s="62" t="s">
        <v>7553</v>
      </c>
      <c r="B203" s="39">
        <v>2012</v>
      </c>
      <c r="C203" s="39" t="s">
        <v>9917</v>
      </c>
      <c r="E203" s="39" t="s">
        <v>4879</v>
      </c>
      <c r="G203" s="39" t="s">
        <v>11054</v>
      </c>
      <c r="H203" s="39" t="s">
        <v>11055</v>
      </c>
      <c r="J203" s="39" t="s">
        <v>5249</v>
      </c>
      <c r="K203" s="39" t="s">
        <v>9344</v>
      </c>
      <c r="P203" s="40"/>
      <c r="U203" s="39" t="s">
        <v>29331</v>
      </c>
      <c r="AJ203" s="40"/>
      <c r="AO203" t="s">
        <v>33253</v>
      </c>
      <c r="AV203" s="39" t="s">
        <v>10873</v>
      </c>
      <c r="AW203" s="39" t="s">
        <v>28646</v>
      </c>
      <c r="AX203" s="41" t="s">
        <v>13691</v>
      </c>
      <c r="AY203" s="39" t="s">
        <v>10879</v>
      </c>
      <c r="AZ203" s="42"/>
      <c r="BA203" s="42"/>
      <c r="BB203" s="42"/>
      <c r="BC203" s="43">
        <v>14</v>
      </c>
      <c r="BD203" s="39" t="s">
        <v>7552</v>
      </c>
      <c r="BE203" s="39" t="s">
        <v>7551</v>
      </c>
      <c r="BF203" s="39" t="s">
        <v>7238</v>
      </c>
      <c r="BJ203" s="41" t="s">
        <v>10995</v>
      </c>
      <c r="BK203" s="43" t="s">
        <v>22112</v>
      </c>
      <c r="BL203" s="53" t="s">
        <v>22113</v>
      </c>
    </row>
    <row r="204" spans="1:64" s="39" customFormat="1" x14ac:dyDescent="0.3">
      <c r="A204" s="62" t="s">
        <v>8092</v>
      </c>
      <c r="B204" s="39">
        <v>2009</v>
      </c>
      <c r="C204" s="39" t="s">
        <v>8089</v>
      </c>
      <c r="P204" s="40"/>
      <c r="U204" s="39" t="s">
        <v>29112</v>
      </c>
      <c r="AJ204" s="40"/>
      <c r="AO204"/>
      <c r="AV204" s="39" t="s">
        <v>10867</v>
      </c>
      <c r="AW204" s="39" t="s">
        <v>28602</v>
      </c>
      <c r="AX204" s="39" t="s">
        <v>12919</v>
      </c>
      <c r="AZ204" s="42" t="s">
        <v>10874</v>
      </c>
      <c r="BA204" s="42" t="s">
        <v>10874</v>
      </c>
      <c r="BB204" s="42"/>
      <c r="BC204" s="43"/>
      <c r="BD204" s="39" t="s">
        <v>8091</v>
      </c>
      <c r="BE204" s="39" t="s">
        <v>8090</v>
      </c>
      <c r="BF204" s="39" t="s">
        <v>478</v>
      </c>
      <c r="BJ204" s="41" t="s">
        <v>10995</v>
      </c>
      <c r="BK204" s="43" t="s">
        <v>22677</v>
      </c>
      <c r="BL204" s="53" t="s">
        <v>22678</v>
      </c>
    </row>
    <row r="205" spans="1:64" s="39" customFormat="1" x14ac:dyDescent="0.3">
      <c r="A205" s="62" t="s">
        <v>6676</v>
      </c>
      <c r="B205" s="39">
        <v>2014</v>
      </c>
      <c r="C205" s="71" t="s">
        <v>9821</v>
      </c>
      <c r="D205" s="71"/>
      <c r="E205" s="39" t="s">
        <v>5048</v>
      </c>
      <c r="F205" s="39" t="s">
        <v>10824</v>
      </c>
      <c r="G205" s="39" t="s">
        <v>9822</v>
      </c>
      <c r="P205" s="40"/>
      <c r="U205" s="39" t="s">
        <v>29476</v>
      </c>
      <c r="AJ205" s="40"/>
      <c r="AO205"/>
      <c r="AV205" s="39" t="s">
        <v>10867</v>
      </c>
      <c r="AW205" s="39" t="s">
        <v>28596</v>
      </c>
      <c r="AX205" s="41" t="s">
        <v>13681</v>
      </c>
      <c r="AY205" s="39" t="s">
        <v>10879</v>
      </c>
      <c r="AZ205" s="42" t="s">
        <v>10875</v>
      </c>
      <c r="BA205" s="42" t="s">
        <v>10875</v>
      </c>
      <c r="BB205" s="42"/>
      <c r="BC205" s="43"/>
      <c r="BD205" s="39" t="s">
        <v>6675</v>
      </c>
      <c r="BE205" s="39" t="s">
        <v>6674</v>
      </c>
      <c r="BF205" s="39" t="s">
        <v>367</v>
      </c>
      <c r="BJ205" s="41" t="s">
        <v>10998</v>
      </c>
      <c r="BK205" s="43" t="s">
        <v>21796</v>
      </c>
      <c r="BL205" s="53" t="s">
        <v>21797</v>
      </c>
    </row>
    <row r="206" spans="1:64" s="39" customFormat="1" x14ac:dyDescent="0.3">
      <c r="A206" s="62" t="s">
        <v>6756</v>
      </c>
      <c r="B206" s="39">
        <v>2017</v>
      </c>
      <c r="C206" s="71" t="s">
        <v>6752</v>
      </c>
      <c r="D206" s="71"/>
      <c r="P206" s="40"/>
      <c r="U206" s="39" t="s">
        <v>29014</v>
      </c>
      <c r="AJ206" s="40"/>
      <c r="AO206"/>
      <c r="AV206" s="39" t="s">
        <v>10867</v>
      </c>
      <c r="AW206" s="39" t="s">
        <v>28592</v>
      </c>
      <c r="AX206" s="41" t="s">
        <v>13705</v>
      </c>
      <c r="AY206" s="39" t="s">
        <v>10879</v>
      </c>
      <c r="AZ206" s="42" t="s">
        <v>10875</v>
      </c>
      <c r="BA206" s="42" t="s">
        <v>10875</v>
      </c>
      <c r="BB206" s="42"/>
      <c r="BC206" s="43"/>
      <c r="BD206" s="39" t="s">
        <v>6755</v>
      </c>
      <c r="BE206" s="39" t="s">
        <v>6754</v>
      </c>
      <c r="BF206" s="39" t="s">
        <v>6753</v>
      </c>
      <c r="BJ206" s="41" t="s">
        <v>10998</v>
      </c>
      <c r="BK206" s="43" t="s">
        <v>21377</v>
      </c>
      <c r="BL206" s="53" t="s">
        <v>21378</v>
      </c>
    </row>
    <row r="207" spans="1:64" s="39" customFormat="1" x14ac:dyDescent="0.3">
      <c r="A207" s="62" t="s">
        <v>6904</v>
      </c>
      <c r="B207" s="39">
        <v>2013</v>
      </c>
      <c r="C207" s="39" t="s">
        <v>6901</v>
      </c>
      <c r="P207" s="40"/>
      <c r="U207" s="39" t="s">
        <v>29018</v>
      </c>
      <c r="AJ207" s="40"/>
      <c r="AO207"/>
      <c r="AV207" s="39" t="s">
        <v>10867</v>
      </c>
      <c r="AW207" s="39" t="s">
        <v>28597</v>
      </c>
      <c r="AX207" s="41" t="s">
        <v>13716</v>
      </c>
      <c r="AY207" s="39" t="s">
        <v>10879</v>
      </c>
      <c r="AZ207" s="42" t="s">
        <v>10875</v>
      </c>
      <c r="BA207" s="42" t="s">
        <v>10875</v>
      </c>
      <c r="BB207" s="42"/>
      <c r="BC207" s="43"/>
      <c r="BD207" s="39" t="s">
        <v>6903</v>
      </c>
      <c r="BE207" s="39" t="s">
        <v>6902</v>
      </c>
      <c r="BF207" s="39" t="s">
        <v>23</v>
      </c>
      <c r="BJ207" s="41" t="s">
        <v>10998</v>
      </c>
      <c r="BK207" s="43" t="s">
        <v>22022</v>
      </c>
      <c r="BL207" s="53" t="s">
        <v>22023</v>
      </c>
    </row>
    <row r="208" spans="1:64" s="39" customFormat="1" x14ac:dyDescent="0.3">
      <c r="A208" s="39" t="s">
        <v>12174</v>
      </c>
      <c r="B208" s="39">
        <v>1978</v>
      </c>
      <c r="C208" s="39" t="s">
        <v>12175</v>
      </c>
      <c r="P208" s="40"/>
      <c r="U208" s="39" t="s">
        <v>29047</v>
      </c>
      <c r="AJ208" s="40"/>
      <c r="AO208" t="s">
        <v>33254</v>
      </c>
      <c r="AV208" s="39" t="s">
        <v>10873</v>
      </c>
      <c r="AW208" s="39" t="s">
        <v>28611</v>
      </c>
      <c r="AX208" s="41" t="s">
        <v>12176</v>
      </c>
      <c r="AY208" s="39" t="s">
        <v>10879</v>
      </c>
      <c r="AZ208" s="42"/>
      <c r="BA208" s="42"/>
      <c r="BB208" s="42"/>
      <c r="BC208" s="43"/>
      <c r="BD208" s="39" t="s">
        <v>16</v>
      </c>
      <c r="BJ208" s="41" t="s">
        <v>10995</v>
      </c>
      <c r="BK208" s="43" t="s">
        <v>24168</v>
      </c>
      <c r="BL208" s="53" t="s">
        <v>24169</v>
      </c>
    </row>
    <row r="209" spans="1:64" s="39" customFormat="1" x14ac:dyDescent="0.3">
      <c r="A209" s="39" t="s">
        <v>12927</v>
      </c>
      <c r="P209" s="40"/>
      <c r="U209" s="39" t="s">
        <v>29157</v>
      </c>
      <c r="AJ209" s="40"/>
      <c r="AO209" t="s">
        <v>33255</v>
      </c>
      <c r="AV209" s="39" t="s">
        <v>10873</v>
      </c>
      <c r="AW209" s="39" t="s">
        <v>28612</v>
      </c>
      <c r="AX209" s="41" t="s">
        <v>12926</v>
      </c>
      <c r="AZ209" s="42"/>
      <c r="BA209" s="42"/>
      <c r="BB209" s="42"/>
      <c r="BC209" s="43"/>
      <c r="BD209" s="42"/>
      <c r="BE209" s="42"/>
      <c r="BI209" s="42"/>
      <c r="BJ209" s="41"/>
      <c r="BK209" s="43" t="s">
        <v>24259</v>
      </c>
      <c r="BL209" s="53" t="s">
        <v>24258</v>
      </c>
    </row>
    <row r="210" spans="1:64" s="39" customFormat="1" x14ac:dyDescent="0.3">
      <c r="A210" s="39" t="s">
        <v>33224</v>
      </c>
      <c r="B210" s="39">
        <v>2009</v>
      </c>
      <c r="C210" s="39" t="s">
        <v>2446</v>
      </c>
      <c r="P210" s="40"/>
      <c r="U210" s="39" t="s">
        <v>29232</v>
      </c>
      <c r="AJ210" s="40"/>
      <c r="AO210" t="s">
        <v>33256</v>
      </c>
      <c r="AT210" s="39" t="s">
        <v>12998</v>
      </c>
      <c r="AV210" s="39" t="s">
        <v>10873</v>
      </c>
      <c r="AW210" s="39" t="s">
        <v>28652</v>
      </c>
      <c r="AX210" s="41" t="s">
        <v>13099</v>
      </c>
      <c r="AY210" s="39" t="s">
        <v>10879</v>
      </c>
      <c r="AZ210" s="42"/>
      <c r="BA210" s="42"/>
      <c r="BB210" s="42"/>
      <c r="BC210" s="43">
        <v>5</v>
      </c>
      <c r="BD210" s="39" t="s">
        <v>2447</v>
      </c>
      <c r="BE210" s="39" t="s">
        <v>2448</v>
      </c>
      <c r="BF210" s="39" t="s">
        <v>2449</v>
      </c>
      <c r="BG210" s="39" t="s">
        <v>2450</v>
      </c>
      <c r="BI210" s="39" t="s">
        <v>45</v>
      </c>
      <c r="BJ210" s="41" t="s">
        <v>10995</v>
      </c>
      <c r="BK210" s="43" t="s">
        <v>22655</v>
      </c>
      <c r="BL210" s="53" t="s">
        <v>22656</v>
      </c>
    </row>
    <row r="211" spans="1:64" s="39" customFormat="1" x14ac:dyDescent="0.3">
      <c r="A211" s="71" t="s">
        <v>10125</v>
      </c>
      <c r="B211" s="39">
        <v>2010</v>
      </c>
      <c r="C211" s="39" t="s">
        <v>28820</v>
      </c>
      <c r="P211" s="40"/>
      <c r="U211" s="39" t="s">
        <v>28924</v>
      </c>
      <c r="AJ211" s="40"/>
      <c r="AK211" s="39" t="s">
        <v>14777</v>
      </c>
      <c r="AO211" t="s">
        <v>33257</v>
      </c>
      <c r="AV211" s="39" t="s">
        <v>10873</v>
      </c>
      <c r="AW211" s="39" t="s">
        <v>28631</v>
      </c>
      <c r="AX211" s="41" t="s">
        <v>13721</v>
      </c>
      <c r="AY211" s="39" t="s">
        <v>10879</v>
      </c>
      <c r="AZ211" s="42"/>
      <c r="BA211" s="42"/>
      <c r="BB211" s="42"/>
      <c r="BC211" s="43">
        <v>4</v>
      </c>
      <c r="BD211" s="39" t="s">
        <v>10311</v>
      </c>
      <c r="BE211" s="39" t="s">
        <v>10310</v>
      </c>
      <c r="BF211" s="39" t="s">
        <v>298</v>
      </c>
      <c r="BJ211" s="41" t="s">
        <v>10995</v>
      </c>
      <c r="BK211" s="43" t="s">
        <v>22490</v>
      </c>
      <c r="BL211" s="53" t="s">
        <v>22491</v>
      </c>
    </row>
    <row r="212" spans="1:64" s="39" customFormat="1" x14ac:dyDescent="0.3">
      <c r="A212" s="48" t="s">
        <v>10210</v>
      </c>
      <c r="B212" s="39">
        <v>2011</v>
      </c>
      <c r="C212" s="71" t="s">
        <v>28819</v>
      </c>
      <c r="D212" s="71"/>
      <c r="P212" s="40"/>
      <c r="Q212" s="39" t="s">
        <v>9316</v>
      </c>
      <c r="R212" s="39" t="s">
        <v>10538</v>
      </c>
      <c r="U212" s="39" t="s">
        <v>28877</v>
      </c>
      <c r="V212" s="39" t="s">
        <v>10824</v>
      </c>
      <c r="AJ212" s="40"/>
      <c r="AK212" s="39" t="s">
        <v>14778</v>
      </c>
      <c r="AO212" t="s">
        <v>33258</v>
      </c>
      <c r="AV212" s="39" t="s">
        <v>10873</v>
      </c>
      <c r="AW212" s="39" t="s">
        <v>28629</v>
      </c>
      <c r="AX212" s="41" t="s">
        <v>13703</v>
      </c>
      <c r="AY212" s="39" t="s">
        <v>10879</v>
      </c>
      <c r="AZ212" s="42"/>
      <c r="BA212" s="42"/>
      <c r="BB212" s="42"/>
      <c r="BC212" s="43">
        <v>5</v>
      </c>
      <c r="BD212" s="39" t="s">
        <v>10434</v>
      </c>
      <c r="BE212" s="39" t="s">
        <v>10433</v>
      </c>
      <c r="BF212" s="39" t="s">
        <v>16</v>
      </c>
      <c r="BJ212" s="41" t="s">
        <v>10995</v>
      </c>
      <c r="BK212" s="43" t="s">
        <v>22341</v>
      </c>
      <c r="BL212" s="53" t="s">
        <v>22342</v>
      </c>
    </row>
    <row r="213" spans="1:64" s="39" customFormat="1" x14ac:dyDescent="0.3">
      <c r="A213" s="39" t="s">
        <v>10768</v>
      </c>
      <c r="B213" s="39">
        <v>2008</v>
      </c>
      <c r="C213" s="39" t="s">
        <v>10769</v>
      </c>
      <c r="E213" s="39" t="s">
        <v>4859</v>
      </c>
      <c r="G213" s="39" t="s">
        <v>10770</v>
      </c>
      <c r="H213" s="39" t="s">
        <v>10772</v>
      </c>
      <c r="J213" s="39" t="s">
        <v>10773</v>
      </c>
      <c r="K213" s="39" t="s">
        <v>10771</v>
      </c>
      <c r="P213" s="40"/>
      <c r="Q213" s="39" t="s">
        <v>10822</v>
      </c>
      <c r="R213" s="39" t="s">
        <v>10774</v>
      </c>
      <c r="U213" s="39" t="s">
        <v>29378</v>
      </c>
      <c r="V213" s="39" t="s">
        <v>10824</v>
      </c>
      <c r="AJ213" s="40"/>
      <c r="AO213" t="s">
        <v>33259</v>
      </c>
      <c r="AV213" s="39" t="s">
        <v>10873</v>
      </c>
      <c r="AW213" s="39" t="s">
        <v>28653</v>
      </c>
      <c r="AX213" s="39" t="s">
        <v>13689</v>
      </c>
      <c r="AY213" s="39" t="s">
        <v>10879</v>
      </c>
      <c r="AZ213" s="42"/>
      <c r="BA213" s="42"/>
      <c r="BB213" s="42"/>
      <c r="BC213" s="43">
        <v>10</v>
      </c>
      <c r="BJ213" s="41" t="s">
        <v>10995</v>
      </c>
      <c r="BK213" s="43" t="s">
        <v>22722</v>
      </c>
      <c r="BL213" s="53" t="s">
        <v>22723</v>
      </c>
    </row>
    <row r="214" spans="1:64" s="39" customFormat="1" x14ac:dyDescent="0.3">
      <c r="A214" s="71" t="s">
        <v>10109</v>
      </c>
      <c r="B214" s="39">
        <v>2009</v>
      </c>
      <c r="C214" s="39" t="s">
        <v>28826</v>
      </c>
      <c r="P214" s="40"/>
      <c r="U214" s="39" t="s">
        <v>28899</v>
      </c>
      <c r="AJ214" s="40"/>
      <c r="AK214" s="39" t="s">
        <v>14777</v>
      </c>
      <c r="AO214" t="s">
        <v>33260</v>
      </c>
      <c r="AV214" s="39" t="s">
        <v>10873</v>
      </c>
      <c r="AW214" s="39" t="s">
        <v>28633</v>
      </c>
      <c r="AX214" s="41" t="s">
        <v>13722</v>
      </c>
      <c r="AY214" s="39" t="s">
        <v>10879</v>
      </c>
      <c r="AZ214" s="42"/>
      <c r="BA214" s="42"/>
      <c r="BB214" s="42"/>
      <c r="BC214" s="43">
        <v>7</v>
      </c>
      <c r="BD214" s="39" t="s">
        <v>10288</v>
      </c>
      <c r="BE214" s="39" t="s">
        <v>10287</v>
      </c>
      <c r="BF214" s="39" t="s">
        <v>271</v>
      </c>
      <c r="BJ214" s="41" t="s">
        <v>10995</v>
      </c>
      <c r="BK214" s="43" t="s">
        <v>22671</v>
      </c>
      <c r="BL214" s="53" t="s">
        <v>22672</v>
      </c>
    </row>
    <row r="215" spans="1:64" s="39" customFormat="1" x14ac:dyDescent="0.3">
      <c r="A215" s="48" t="s">
        <v>10201</v>
      </c>
      <c r="B215" s="39">
        <v>2007</v>
      </c>
      <c r="C215" s="71" t="s">
        <v>10645</v>
      </c>
      <c r="D215" s="71"/>
      <c r="E215" s="39" t="s">
        <v>4879</v>
      </c>
      <c r="G215" s="39" t="s">
        <v>10646</v>
      </c>
      <c r="P215" s="40"/>
      <c r="R215" s="39" t="s">
        <v>10540</v>
      </c>
      <c r="U215" s="39" t="s">
        <v>28891</v>
      </c>
      <c r="V215" s="39" t="s">
        <v>10824</v>
      </c>
      <c r="AJ215" s="40"/>
      <c r="AK215" s="39" t="s">
        <v>14778</v>
      </c>
      <c r="AO215" t="s">
        <v>33261</v>
      </c>
      <c r="AV215" s="39" t="s">
        <v>10873</v>
      </c>
      <c r="AW215" s="39" t="s">
        <v>28636</v>
      </c>
      <c r="AX215" s="41" t="s">
        <v>13692</v>
      </c>
      <c r="AY215" s="39" t="s">
        <v>10879</v>
      </c>
      <c r="AZ215" s="42"/>
      <c r="BA215" s="42"/>
      <c r="BB215" s="42"/>
      <c r="BC215" s="43">
        <v>5</v>
      </c>
      <c r="BD215" s="39" t="s">
        <v>10421</v>
      </c>
      <c r="BE215" s="39" t="s">
        <v>10420</v>
      </c>
      <c r="BF215" s="39" t="s">
        <v>1499</v>
      </c>
      <c r="BJ215" s="41" t="s">
        <v>10995</v>
      </c>
      <c r="BK215" s="43" t="s">
        <v>22838</v>
      </c>
      <c r="BL215" s="53" t="s">
        <v>22839</v>
      </c>
    </row>
    <row r="216" spans="1:64" s="39" customFormat="1" x14ac:dyDescent="0.3">
      <c r="A216" s="48" t="s">
        <v>10202</v>
      </c>
      <c r="B216" s="39">
        <v>2003</v>
      </c>
      <c r="C216" s="71" t="s">
        <v>10628</v>
      </c>
      <c r="D216" s="71"/>
      <c r="E216" s="39" t="s">
        <v>4889</v>
      </c>
      <c r="G216" s="39" t="s">
        <v>10629</v>
      </c>
      <c r="P216" s="40"/>
      <c r="Q216" s="39" t="s">
        <v>10542</v>
      </c>
      <c r="R216" s="39" t="s">
        <v>10538</v>
      </c>
      <c r="U216" s="39" t="s">
        <v>28854</v>
      </c>
      <c r="V216" s="39" t="s">
        <v>10824</v>
      </c>
      <c r="AJ216" s="40"/>
      <c r="AK216" s="39" t="s">
        <v>14756</v>
      </c>
      <c r="AO216" t="s">
        <v>33262</v>
      </c>
      <c r="AV216" s="39" t="s">
        <v>10873</v>
      </c>
      <c r="AW216" s="39" t="s">
        <v>28642</v>
      </c>
      <c r="AX216" s="41" t="s">
        <v>13694</v>
      </c>
      <c r="AY216" s="39" t="s">
        <v>10879</v>
      </c>
      <c r="AZ216" s="42"/>
      <c r="BA216" s="42"/>
      <c r="BB216" s="42"/>
      <c r="BC216" s="43">
        <v>7</v>
      </c>
      <c r="BD216" s="39" t="s">
        <v>10423</v>
      </c>
      <c r="BE216" s="39" t="s">
        <v>10422</v>
      </c>
      <c r="BF216" s="39" t="s">
        <v>23</v>
      </c>
      <c r="BJ216" s="41" t="s">
        <v>10995</v>
      </c>
      <c r="BK216" s="43" t="s">
        <v>23224</v>
      </c>
      <c r="BL216" s="53" t="s">
        <v>23225</v>
      </c>
    </row>
    <row r="217" spans="1:64" s="39" customFormat="1" x14ac:dyDescent="0.3">
      <c r="A217" s="39" t="s">
        <v>3406</v>
      </c>
      <c r="B217" s="39">
        <v>2010</v>
      </c>
      <c r="C217" s="39" t="s">
        <v>28821</v>
      </c>
      <c r="P217" s="40"/>
      <c r="U217" s="39" t="s">
        <v>28908</v>
      </c>
      <c r="W217" s="39" t="s">
        <v>12109</v>
      </c>
      <c r="X217" s="39" t="s">
        <v>12110</v>
      </c>
      <c r="Y217" s="39" t="s">
        <v>10861</v>
      </c>
      <c r="AJ217" s="40"/>
      <c r="AK217" s="39" t="s">
        <v>14756</v>
      </c>
      <c r="AO217" t="s">
        <v>33263</v>
      </c>
      <c r="AV217" s="39" t="s">
        <v>10873</v>
      </c>
      <c r="AW217" s="39" t="s">
        <v>28632</v>
      </c>
      <c r="AX217" s="41" t="s">
        <v>12141</v>
      </c>
      <c r="AZ217" s="42"/>
      <c r="BA217" s="42"/>
      <c r="BB217" s="42"/>
      <c r="BC217" s="43"/>
      <c r="BD217" s="39" t="s">
        <v>3407</v>
      </c>
      <c r="BE217" s="39" t="s">
        <v>3408</v>
      </c>
      <c r="BF217" s="39" t="s">
        <v>49</v>
      </c>
      <c r="BG217" s="39" t="s">
        <v>2871</v>
      </c>
      <c r="BI217" s="39" t="s">
        <v>3409</v>
      </c>
      <c r="BJ217" s="41" t="s">
        <v>10995</v>
      </c>
      <c r="BK217" s="43" t="s">
        <v>22500</v>
      </c>
      <c r="BL217" s="53" t="s">
        <v>22501</v>
      </c>
    </row>
    <row r="218" spans="1:64" s="39" customFormat="1" x14ac:dyDescent="0.3">
      <c r="A218" s="48" t="s">
        <v>10215</v>
      </c>
      <c r="B218" s="39">
        <v>2007</v>
      </c>
      <c r="C218" s="71" t="s">
        <v>8990</v>
      </c>
      <c r="D218" s="71"/>
      <c r="E218" s="39" t="s">
        <v>4879</v>
      </c>
      <c r="G218" s="39" t="s">
        <v>10644</v>
      </c>
      <c r="P218" s="40"/>
      <c r="U218" s="39" t="s">
        <v>28873</v>
      </c>
      <c r="AJ218" s="40"/>
      <c r="AK218" s="39" t="s">
        <v>14778</v>
      </c>
      <c r="AO218" t="s">
        <v>33264</v>
      </c>
      <c r="AV218" s="39" t="s">
        <v>10873</v>
      </c>
      <c r="AW218" s="39" t="s">
        <v>28638</v>
      </c>
      <c r="AX218" s="41" t="s">
        <v>13693</v>
      </c>
      <c r="AY218" s="39" t="s">
        <v>10879</v>
      </c>
      <c r="AZ218" s="42"/>
      <c r="BA218" s="42"/>
      <c r="BB218" s="42"/>
      <c r="BC218" s="43">
        <v>5</v>
      </c>
      <c r="BD218" s="39" t="s">
        <v>10442</v>
      </c>
      <c r="BE218" s="39" t="s">
        <v>10441</v>
      </c>
      <c r="BF218" s="39" t="s">
        <v>2240</v>
      </c>
      <c r="BJ218" s="41" t="s">
        <v>10995</v>
      </c>
      <c r="BK218" s="43" t="s">
        <v>22852</v>
      </c>
      <c r="BL218" s="53" t="s">
        <v>22853</v>
      </c>
    </row>
    <row r="219" spans="1:64" s="39" customFormat="1" x14ac:dyDescent="0.3">
      <c r="A219" s="39" t="s">
        <v>3901</v>
      </c>
      <c r="B219" s="39">
        <v>2006</v>
      </c>
      <c r="C219" s="39" t="s">
        <v>9849</v>
      </c>
      <c r="E219" s="39" t="s">
        <v>9841</v>
      </c>
      <c r="G219" s="39" t="s">
        <v>9842</v>
      </c>
      <c r="H219" s="39" t="s">
        <v>9344</v>
      </c>
      <c r="J219" s="39" t="s">
        <v>9344</v>
      </c>
      <c r="K219" s="39" t="s">
        <v>9842</v>
      </c>
      <c r="P219" s="40"/>
      <c r="U219" s="39" t="s">
        <v>28844</v>
      </c>
      <c r="AJ219" s="40"/>
      <c r="AK219" s="39" t="s">
        <v>19475</v>
      </c>
      <c r="AO219" t="s">
        <v>33265</v>
      </c>
      <c r="AV219" s="39" t="s">
        <v>10873</v>
      </c>
      <c r="AW219" s="39" t="s">
        <v>28639</v>
      </c>
      <c r="AX219" s="41" t="s">
        <v>13700</v>
      </c>
      <c r="AY219" s="39" t="s">
        <v>10879</v>
      </c>
      <c r="AZ219" s="42"/>
      <c r="BA219" s="42"/>
      <c r="BB219" s="42"/>
      <c r="BC219" s="43">
        <v>10</v>
      </c>
      <c r="BD219" s="39" t="s">
        <v>3902</v>
      </c>
      <c r="BE219" s="39" t="s">
        <v>3903</v>
      </c>
      <c r="BF219" s="39" t="s">
        <v>437</v>
      </c>
      <c r="BG219" s="39" t="s">
        <v>2064</v>
      </c>
      <c r="BI219" s="39" t="s">
        <v>18</v>
      </c>
      <c r="BJ219" s="41" t="s">
        <v>10995</v>
      </c>
      <c r="BK219" s="43" t="s">
        <v>22963</v>
      </c>
      <c r="BL219" s="53" t="s">
        <v>22964</v>
      </c>
    </row>
    <row r="220" spans="1:64" s="39" customFormat="1" x14ac:dyDescent="0.3">
      <c r="A220" s="48" t="s">
        <v>11092</v>
      </c>
      <c r="B220" s="39">
        <v>2007</v>
      </c>
      <c r="C220" s="39" t="s">
        <v>11095</v>
      </c>
      <c r="D220" s="39" t="s">
        <v>12259</v>
      </c>
      <c r="E220" s="39" t="s">
        <v>11097</v>
      </c>
      <c r="F220" s="39" t="s">
        <v>10824</v>
      </c>
      <c r="G220" s="39" t="s">
        <v>11096</v>
      </c>
      <c r="H220" s="39" t="s">
        <v>9344</v>
      </c>
      <c r="J220" s="39" t="s">
        <v>9344</v>
      </c>
      <c r="K220" s="39" t="s">
        <v>11096</v>
      </c>
      <c r="M220" s="39" t="s">
        <v>12259</v>
      </c>
      <c r="P220" s="40"/>
      <c r="U220" s="39" t="s">
        <v>28839</v>
      </c>
      <c r="W220" s="39" t="s">
        <v>11086</v>
      </c>
      <c r="Y220" s="67" t="s">
        <v>10834</v>
      </c>
      <c r="AC220" s="39" t="s">
        <v>11093</v>
      </c>
      <c r="AG220" s="39" t="s">
        <v>10833</v>
      </c>
      <c r="AJ220" s="40"/>
      <c r="AK220" s="39" t="s">
        <v>19564</v>
      </c>
      <c r="AO220" t="s">
        <v>33266</v>
      </c>
      <c r="AV220" s="39" t="s">
        <v>10873</v>
      </c>
      <c r="AW220" s="39" t="s">
        <v>28637</v>
      </c>
      <c r="AX220" s="41" t="s">
        <v>13684</v>
      </c>
      <c r="AY220" s="41" t="s">
        <v>10879</v>
      </c>
      <c r="AZ220" s="43" t="s">
        <v>11217</v>
      </c>
      <c r="BA220" s="43" t="s">
        <v>11218</v>
      </c>
      <c r="BB220" s="43"/>
      <c r="BC220" s="43">
        <v>4</v>
      </c>
      <c r="BD220" s="43"/>
      <c r="BE220" s="43"/>
      <c r="BI220" s="43"/>
      <c r="BK220" s="42" t="s">
        <v>22848</v>
      </c>
      <c r="BL220" s="39" t="s">
        <v>22849</v>
      </c>
    </row>
    <row r="221" spans="1:64" s="39" customFormat="1" x14ac:dyDescent="0.3">
      <c r="A221" s="62" t="s">
        <v>8730</v>
      </c>
      <c r="B221" s="39">
        <v>2011</v>
      </c>
      <c r="C221" s="39" t="s">
        <v>9963</v>
      </c>
      <c r="E221" s="39" t="s">
        <v>5048</v>
      </c>
      <c r="F221" s="39" t="s">
        <v>10824</v>
      </c>
      <c r="G221" s="39" t="s">
        <v>9962</v>
      </c>
      <c r="P221" s="40"/>
      <c r="U221" s="39" t="s">
        <v>28886</v>
      </c>
      <c r="W221" s="39" t="s">
        <v>12114</v>
      </c>
      <c r="X221" s="39" t="s">
        <v>10849</v>
      </c>
      <c r="AJ221" s="40"/>
      <c r="AK221" s="39" t="s">
        <v>14778</v>
      </c>
      <c r="AL221" s="39" t="s">
        <v>14754</v>
      </c>
      <c r="AO221" t="s">
        <v>33267</v>
      </c>
      <c r="AT221" s="39" t="s">
        <v>28210</v>
      </c>
      <c r="AV221" s="39" t="s">
        <v>10873</v>
      </c>
      <c r="AW221" s="41" t="s">
        <v>27743</v>
      </c>
      <c r="AX221" s="41" t="s">
        <v>13682</v>
      </c>
      <c r="AY221" s="39" t="s">
        <v>10879</v>
      </c>
      <c r="AZ221" s="42"/>
      <c r="BA221" s="42"/>
      <c r="BB221" s="42"/>
      <c r="BC221" s="43">
        <v>6</v>
      </c>
      <c r="BD221" s="39" t="s">
        <v>8729</v>
      </c>
      <c r="BE221" s="39" t="s">
        <v>8728</v>
      </c>
      <c r="BF221" s="39" t="s">
        <v>622</v>
      </c>
      <c r="BJ221" s="41" t="s">
        <v>10995</v>
      </c>
      <c r="BK221" s="43" t="s">
        <v>22302</v>
      </c>
      <c r="BL221" s="53" t="s">
        <v>22303</v>
      </c>
    </row>
    <row r="222" spans="1:64" s="39" customFormat="1" x14ac:dyDescent="0.3">
      <c r="A222" s="62" t="s">
        <v>8596</v>
      </c>
      <c r="B222" s="39">
        <v>2009</v>
      </c>
      <c r="C222" s="39" t="s">
        <v>13182</v>
      </c>
      <c r="E222" s="39" t="s">
        <v>9884</v>
      </c>
      <c r="F222" s="39" t="s">
        <v>10824</v>
      </c>
      <c r="G222" s="39" t="s">
        <v>10569</v>
      </c>
      <c r="P222" s="40"/>
      <c r="U222" s="39" t="s">
        <v>28913</v>
      </c>
      <c r="Z222" s="42" t="s">
        <v>12127</v>
      </c>
      <c r="AA222" s="42"/>
      <c r="AB222" s="42"/>
      <c r="AJ222" s="40"/>
      <c r="AK222" s="39" t="s">
        <v>14777</v>
      </c>
      <c r="AM222" s="42" t="s">
        <v>12127</v>
      </c>
      <c r="AN222" s="42" t="s">
        <v>12127</v>
      </c>
      <c r="AO222" t="s">
        <v>33268</v>
      </c>
      <c r="AV222" s="39" t="s">
        <v>10873</v>
      </c>
      <c r="AW222" s="39" t="s">
        <v>28760</v>
      </c>
      <c r="AX222" s="41" t="s">
        <v>13696</v>
      </c>
      <c r="AY222" s="39" t="s">
        <v>10879</v>
      </c>
      <c r="AZ222" s="42"/>
      <c r="BA222" s="42"/>
      <c r="BB222" s="42"/>
      <c r="BC222" s="43">
        <v>6</v>
      </c>
      <c r="BD222" s="39" t="s">
        <v>8595</v>
      </c>
      <c r="BE222" s="39" t="s">
        <v>8594</v>
      </c>
      <c r="BF222" s="39" t="s">
        <v>4342</v>
      </c>
      <c r="BJ222" s="41" t="s">
        <v>10995</v>
      </c>
      <c r="BK222" s="43" t="s">
        <v>22633</v>
      </c>
      <c r="BL222" s="53" t="s">
        <v>22634</v>
      </c>
    </row>
    <row r="223" spans="1:64" s="39" customFormat="1" x14ac:dyDescent="0.3">
      <c r="A223" s="62" t="s">
        <v>7085</v>
      </c>
      <c r="B223" s="39">
        <v>2009</v>
      </c>
      <c r="C223" s="39" t="s">
        <v>9838</v>
      </c>
      <c r="E223" s="39" t="s">
        <v>4918</v>
      </c>
      <c r="G223" s="39" t="s">
        <v>9795</v>
      </c>
      <c r="H223" s="39" t="s">
        <v>9344</v>
      </c>
      <c r="J223" s="39" t="s">
        <v>9344</v>
      </c>
      <c r="K223" s="39" t="s">
        <v>9795</v>
      </c>
      <c r="P223" s="40"/>
      <c r="AJ223" s="40"/>
      <c r="AO223" t="s">
        <v>33269</v>
      </c>
      <c r="AV223" s="39" t="s">
        <v>10873</v>
      </c>
      <c r="AW223" s="39" t="s">
        <v>28601</v>
      </c>
      <c r="AX223" s="41" t="s">
        <v>13698</v>
      </c>
      <c r="AY223" s="39" t="s">
        <v>10879</v>
      </c>
      <c r="AZ223" s="42"/>
      <c r="BA223" s="42"/>
      <c r="BB223" s="42"/>
      <c r="BC223" s="43">
        <v>5</v>
      </c>
      <c r="BD223" s="39" t="s">
        <v>7084</v>
      </c>
      <c r="BE223" s="39" t="s">
        <v>7083</v>
      </c>
      <c r="BF223" s="39" t="s">
        <v>16</v>
      </c>
      <c r="BJ223" s="41" t="s">
        <v>10995</v>
      </c>
      <c r="BK223" s="43" t="s">
        <v>22635</v>
      </c>
      <c r="BL223" s="53" t="s">
        <v>22636</v>
      </c>
    </row>
    <row r="224" spans="1:64" s="39" customFormat="1" x14ac:dyDescent="0.3">
      <c r="A224" s="39" t="s">
        <v>2311</v>
      </c>
      <c r="B224" s="39">
        <v>1999</v>
      </c>
      <c r="C224" s="39" t="s">
        <v>9901</v>
      </c>
      <c r="E224" s="39" t="s">
        <v>9900</v>
      </c>
      <c r="G224" s="39" t="s">
        <v>9902</v>
      </c>
      <c r="H224" s="39" t="s">
        <v>9344</v>
      </c>
      <c r="J224" s="39" t="s">
        <v>9344</v>
      </c>
      <c r="K224" s="39" t="s">
        <v>9902</v>
      </c>
      <c r="P224" s="40"/>
      <c r="U224" s="39" t="s">
        <v>28845</v>
      </c>
      <c r="W224" s="39" t="s">
        <v>12140</v>
      </c>
      <c r="AJ224" s="40"/>
      <c r="AK224" s="39" t="s">
        <v>14756</v>
      </c>
      <c r="AO224" t="s">
        <v>33270</v>
      </c>
      <c r="AV224" s="39" t="s">
        <v>10873</v>
      </c>
      <c r="AW224" s="41" t="s">
        <v>28643</v>
      </c>
      <c r="AX224" s="41" t="s">
        <v>13702</v>
      </c>
      <c r="AY224" s="39" t="s">
        <v>10879</v>
      </c>
      <c r="AZ224" s="42"/>
      <c r="BA224" s="42"/>
      <c r="BB224" s="42"/>
      <c r="BC224" s="43">
        <v>9</v>
      </c>
      <c r="BD224" s="39" t="s">
        <v>2312</v>
      </c>
      <c r="BE224" s="39" t="s">
        <v>2313</v>
      </c>
      <c r="BF224" s="39" t="s">
        <v>285</v>
      </c>
      <c r="BG224" s="39" t="s">
        <v>2314</v>
      </c>
      <c r="BI224" s="39" t="s">
        <v>2315</v>
      </c>
      <c r="BJ224" s="41" t="s">
        <v>10995</v>
      </c>
      <c r="BK224" s="43" t="s">
        <v>23536</v>
      </c>
      <c r="BL224" s="53" t="s">
        <v>23537</v>
      </c>
    </row>
    <row r="225" spans="1:64" s="39" customFormat="1" x14ac:dyDescent="0.3">
      <c r="A225" s="39" t="s">
        <v>11115</v>
      </c>
      <c r="B225" s="39">
        <v>2009</v>
      </c>
      <c r="C225" s="39" t="s">
        <v>11116</v>
      </c>
      <c r="D225" s="39" t="s">
        <v>12090</v>
      </c>
      <c r="E225" s="39" t="s">
        <v>4894</v>
      </c>
      <c r="F225" s="39" t="s">
        <v>10824</v>
      </c>
      <c r="G225" s="39" t="s">
        <v>11117</v>
      </c>
      <c r="H225" s="39" t="s">
        <v>9344</v>
      </c>
      <c r="J225" s="39" t="s">
        <v>9344</v>
      </c>
      <c r="K225" s="39" t="s">
        <v>11117</v>
      </c>
      <c r="M225" s="39" t="s">
        <v>12412</v>
      </c>
      <c r="P225" s="40"/>
      <c r="U225" s="39" t="s">
        <v>29218</v>
      </c>
      <c r="W225" s="39" t="s">
        <v>12095</v>
      </c>
      <c r="AC225" s="39" t="s">
        <v>11093</v>
      </c>
      <c r="AI225" s="39" t="s">
        <v>12097</v>
      </c>
      <c r="AJ225" s="40"/>
      <c r="AO225" t="s">
        <v>33271</v>
      </c>
      <c r="AV225" s="39" t="s">
        <v>10873</v>
      </c>
      <c r="AW225" s="39" t="s">
        <v>11234</v>
      </c>
      <c r="AX225" s="41" t="s">
        <v>13683</v>
      </c>
      <c r="AY225" s="41" t="s">
        <v>10879</v>
      </c>
      <c r="AZ225" s="43" t="s">
        <v>11221</v>
      </c>
      <c r="BA225" s="43" t="s">
        <v>11222</v>
      </c>
      <c r="BB225" s="43"/>
      <c r="BC225" s="43">
        <v>4</v>
      </c>
      <c r="BD225" s="43"/>
      <c r="BE225" s="43"/>
      <c r="BI225" s="43"/>
      <c r="BK225" s="42" t="s">
        <v>22621</v>
      </c>
      <c r="BL225" s="39" t="s">
        <v>22622</v>
      </c>
    </row>
    <row r="226" spans="1:64" s="39" customFormat="1" x14ac:dyDescent="0.3">
      <c r="A226" s="62" t="s">
        <v>8689</v>
      </c>
      <c r="B226" s="39">
        <v>2006</v>
      </c>
      <c r="C226" s="39" t="s">
        <v>29606</v>
      </c>
      <c r="P226" s="40"/>
      <c r="U226" s="39" t="s">
        <v>28846</v>
      </c>
      <c r="AJ226" s="40"/>
      <c r="AK226" s="39" t="s">
        <v>13133</v>
      </c>
      <c r="AO226" t="s">
        <v>33272</v>
      </c>
      <c r="AV226" s="39" t="s">
        <v>10873</v>
      </c>
      <c r="AW226" s="39" t="s">
        <v>28640</v>
      </c>
      <c r="AX226" s="41" t="s">
        <v>13728</v>
      </c>
      <c r="AY226" s="39" t="s">
        <v>10879</v>
      </c>
      <c r="AZ226" s="42"/>
      <c r="BA226" s="42"/>
      <c r="BB226" s="42"/>
      <c r="BC226" s="43">
        <v>5</v>
      </c>
      <c r="BD226" s="39" t="s">
        <v>8688</v>
      </c>
      <c r="BE226" s="39" t="s">
        <v>8687</v>
      </c>
      <c r="BF226" s="39" t="s">
        <v>1752</v>
      </c>
      <c r="BJ226" s="41" t="s">
        <v>10995</v>
      </c>
      <c r="BK226" s="43" t="s">
        <v>22975</v>
      </c>
      <c r="BL226" s="53" t="s">
        <v>22976</v>
      </c>
    </row>
    <row r="227" spans="1:64" s="39" customFormat="1" x14ac:dyDescent="0.3">
      <c r="A227" s="62" t="s">
        <v>8113</v>
      </c>
      <c r="B227" s="39">
        <v>2012</v>
      </c>
      <c r="C227" s="71" t="s">
        <v>28815</v>
      </c>
      <c r="D227" s="71"/>
      <c r="P227" s="40"/>
      <c r="U227" s="39" t="s">
        <v>28937</v>
      </c>
      <c r="Z227" s="42" t="s">
        <v>12127</v>
      </c>
      <c r="AA227" s="42"/>
      <c r="AB227" s="42"/>
      <c r="AJ227" s="40"/>
      <c r="AK227" s="39" t="s">
        <v>14756</v>
      </c>
      <c r="AM227" s="42" t="s">
        <v>12127</v>
      </c>
      <c r="AN227" s="42" t="s">
        <v>12127</v>
      </c>
      <c r="AO227" t="s">
        <v>33273</v>
      </c>
      <c r="AV227" s="39" t="s">
        <v>10873</v>
      </c>
      <c r="AW227" s="39" t="s">
        <v>28626</v>
      </c>
      <c r="AX227" s="41" t="s">
        <v>13718</v>
      </c>
      <c r="AY227" s="39" t="s">
        <v>10879</v>
      </c>
      <c r="AZ227" s="42"/>
      <c r="BA227" s="42"/>
      <c r="BB227" s="42"/>
      <c r="BC227" s="43">
        <v>4</v>
      </c>
      <c r="BD227" s="39" t="s">
        <v>8112</v>
      </c>
      <c r="BE227" s="39" t="s">
        <v>8111</v>
      </c>
      <c r="BF227" s="39" t="s">
        <v>591</v>
      </c>
      <c r="BJ227" s="41" t="s">
        <v>10995</v>
      </c>
      <c r="BK227" s="43" t="s">
        <v>22207</v>
      </c>
      <c r="BL227" s="53" t="s">
        <v>22208</v>
      </c>
    </row>
    <row r="228" spans="1:64" s="39" customFormat="1" x14ac:dyDescent="0.3">
      <c r="A228" s="62" t="s">
        <v>7643</v>
      </c>
      <c r="B228" s="39">
        <v>2012</v>
      </c>
      <c r="C228" s="71" t="s">
        <v>28813</v>
      </c>
      <c r="D228" s="71"/>
      <c r="P228" s="40"/>
      <c r="U228" s="39" t="s">
        <v>28915</v>
      </c>
      <c r="AJ228" s="40"/>
      <c r="AK228" s="39" t="s">
        <v>14777</v>
      </c>
      <c r="AO228" t="s">
        <v>33274</v>
      </c>
      <c r="AV228" s="39" t="s">
        <v>10873</v>
      </c>
      <c r="AW228" s="39" t="s">
        <v>28625</v>
      </c>
      <c r="AX228" s="41" t="s">
        <v>13719</v>
      </c>
      <c r="AY228" s="39" t="s">
        <v>10879</v>
      </c>
      <c r="AZ228" s="42"/>
      <c r="BA228" s="42"/>
      <c r="BB228" s="42"/>
      <c r="BC228" s="43">
        <v>7</v>
      </c>
      <c r="BD228" s="39" t="s">
        <v>7642</v>
      </c>
      <c r="BE228" s="39" t="s">
        <v>7641</v>
      </c>
      <c r="BF228" s="39" t="s">
        <v>560</v>
      </c>
      <c r="BJ228" s="41" t="s">
        <v>10995</v>
      </c>
      <c r="BK228" s="43" t="s">
        <v>14751</v>
      </c>
      <c r="BL228" s="53" t="s">
        <v>22188</v>
      </c>
    </row>
    <row r="229" spans="1:64" s="39" customFormat="1" x14ac:dyDescent="0.3">
      <c r="A229" s="71" t="s">
        <v>10117</v>
      </c>
      <c r="B229" s="39">
        <v>2008</v>
      </c>
      <c r="C229" s="39" t="s">
        <v>28828</v>
      </c>
      <c r="P229" s="40"/>
      <c r="U229" s="39" t="s">
        <v>28911</v>
      </c>
      <c r="AJ229" s="40"/>
      <c r="AK229" s="39" t="s">
        <v>19564</v>
      </c>
      <c r="AO229" t="s">
        <v>33275</v>
      </c>
      <c r="AV229" s="39" t="s">
        <v>10873</v>
      </c>
      <c r="AW229" s="39" t="s">
        <v>28634</v>
      </c>
      <c r="AX229" s="41" t="s">
        <v>13725</v>
      </c>
      <c r="AY229" s="39" t="s">
        <v>10879</v>
      </c>
      <c r="AZ229" s="42"/>
      <c r="BA229" s="42"/>
      <c r="BB229" s="42"/>
      <c r="BC229" s="43">
        <v>4</v>
      </c>
      <c r="BD229" s="39" t="s">
        <v>10298</v>
      </c>
      <c r="BE229" s="39" t="s">
        <v>10297</v>
      </c>
      <c r="BF229" s="39" t="s">
        <v>2423</v>
      </c>
      <c r="BJ229" s="41" t="s">
        <v>10995</v>
      </c>
      <c r="BK229" s="43" t="s">
        <v>22754</v>
      </c>
      <c r="BL229" s="53" t="s">
        <v>22753</v>
      </c>
    </row>
    <row r="230" spans="1:64" s="39" customFormat="1" x14ac:dyDescent="0.3">
      <c r="A230" s="62" t="s">
        <v>7799</v>
      </c>
      <c r="B230" s="39">
        <v>2011</v>
      </c>
      <c r="C230" s="71" t="s">
        <v>28818</v>
      </c>
      <c r="D230" s="71"/>
      <c r="P230" s="40"/>
      <c r="U230" s="39" t="s">
        <v>28853</v>
      </c>
      <c r="AJ230" s="40"/>
      <c r="AK230" s="39" t="s">
        <v>14778</v>
      </c>
      <c r="AO230" t="s">
        <v>33276</v>
      </c>
      <c r="AV230" s="39" t="s">
        <v>10873</v>
      </c>
      <c r="AW230" s="39" t="s">
        <v>28759</v>
      </c>
      <c r="AX230" s="41" t="s">
        <v>13720</v>
      </c>
      <c r="AY230" s="39" t="s">
        <v>10879</v>
      </c>
      <c r="AZ230" s="42"/>
      <c r="BA230" s="42"/>
      <c r="BB230" s="42"/>
      <c r="BC230" s="43">
        <v>7</v>
      </c>
      <c r="BD230" s="39" t="s">
        <v>7798</v>
      </c>
      <c r="BE230" s="39" t="s">
        <v>7797</v>
      </c>
      <c r="BF230" s="39" t="s">
        <v>1092</v>
      </c>
      <c r="BJ230" s="41" t="s">
        <v>10995</v>
      </c>
      <c r="BK230" s="43" t="s">
        <v>22336</v>
      </c>
      <c r="BL230" s="53" t="s">
        <v>22337</v>
      </c>
    </row>
    <row r="231" spans="1:64" s="39" customFormat="1" x14ac:dyDescent="0.3">
      <c r="A231" s="62" t="s">
        <v>7966</v>
      </c>
      <c r="B231" s="39">
        <v>2012</v>
      </c>
      <c r="C231" s="39" t="s">
        <v>9954</v>
      </c>
      <c r="E231" s="39" t="s">
        <v>4868</v>
      </c>
      <c r="G231" s="39" t="s">
        <v>9955</v>
      </c>
      <c r="P231" s="40"/>
      <c r="U231" s="39" t="s">
        <v>28939</v>
      </c>
      <c r="AJ231" s="40"/>
      <c r="AK231" s="39" t="s">
        <v>14777</v>
      </c>
      <c r="AO231" t="s">
        <v>33277</v>
      </c>
      <c r="AV231" s="39" t="s">
        <v>10873</v>
      </c>
      <c r="AW231" s="39" t="s">
        <v>28624</v>
      </c>
      <c r="AX231" s="41" t="s">
        <v>13677</v>
      </c>
      <c r="AY231" s="39" t="s">
        <v>10879</v>
      </c>
      <c r="AZ231" s="42"/>
      <c r="BA231" s="42"/>
      <c r="BB231" s="42"/>
      <c r="BC231" s="43">
        <v>5</v>
      </c>
      <c r="BD231" s="39" t="s">
        <v>7965</v>
      </c>
      <c r="BE231" s="39" t="s">
        <v>7964</v>
      </c>
      <c r="BF231" s="39" t="s">
        <v>7963</v>
      </c>
      <c r="BJ231" s="41" t="s">
        <v>10995</v>
      </c>
      <c r="BK231" s="43" t="s">
        <v>22145</v>
      </c>
      <c r="BL231" s="53" t="s">
        <v>22146</v>
      </c>
    </row>
    <row r="232" spans="1:64" s="39" customFormat="1" x14ac:dyDescent="0.3">
      <c r="A232" s="39" t="s">
        <v>4311</v>
      </c>
      <c r="B232" s="39">
        <v>2013</v>
      </c>
      <c r="C232" s="39" t="s">
        <v>28808</v>
      </c>
      <c r="P232" s="40"/>
      <c r="U232" s="39" t="s">
        <v>28920</v>
      </c>
      <c r="AJ232" s="40"/>
      <c r="AK232" s="39" t="s">
        <v>14777</v>
      </c>
      <c r="AO232" t="s">
        <v>33278</v>
      </c>
      <c r="AV232" s="39" t="s">
        <v>10873</v>
      </c>
      <c r="AW232" s="39" t="s">
        <v>28622</v>
      </c>
      <c r="AX232" s="41" t="s">
        <v>13717</v>
      </c>
      <c r="AY232" s="39" t="s">
        <v>10879</v>
      </c>
      <c r="AZ232" s="42"/>
      <c r="BA232" s="42"/>
      <c r="BB232" s="42"/>
      <c r="BC232" s="43">
        <v>6</v>
      </c>
      <c r="BD232" s="39" t="s">
        <v>4312</v>
      </c>
      <c r="BE232" s="39" t="s">
        <v>4313</v>
      </c>
      <c r="BF232" s="39" t="s">
        <v>2240</v>
      </c>
      <c r="BG232" s="39" t="s">
        <v>4314</v>
      </c>
      <c r="BI232" s="39" t="s">
        <v>18</v>
      </c>
      <c r="BJ232" s="41" t="s">
        <v>10995</v>
      </c>
      <c r="BK232" s="43" t="s">
        <v>22038</v>
      </c>
      <c r="BL232" s="53" t="s">
        <v>22039</v>
      </c>
    </row>
    <row r="233" spans="1:64" s="39" customFormat="1" x14ac:dyDescent="0.3">
      <c r="A233" s="39" t="s">
        <v>13536</v>
      </c>
      <c r="B233" s="45">
        <v>2011</v>
      </c>
      <c r="C233" s="85" t="s">
        <v>13530</v>
      </c>
      <c r="E233" s="39" t="s">
        <v>5138</v>
      </c>
      <c r="F233" s="39" t="s">
        <v>10824</v>
      </c>
      <c r="G233" s="39" t="s">
        <v>5907</v>
      </c>
      <c r="H233" s="39" t="s">
        <v>5136</v>
      </c>
      <c r="J233" s="39" t="s">
        <v>9344</v>
      </c>
      <c r="K233" s="39" t="s">
        <v>5531</v>
      </c>
      <c r="P233" s="40"/>
      <c r="U233" s="39" t="s">
        <v>28933</v>
      </c>
      <c r="AJ233" s="40"/>
      <c r="AK233" s="39" t="s">
        <v>19475</v>
      </c>
      <c r="AO233" t="s">
        <v>33279</v>
      </c>
      <c r="AV233" s="39" t="s">
        <v>10873</v>
      </c>
      <c r="AW233" s="39" t="s">
        <v>28628</v>
      </c>
      <c r="AX233" s="41" t="s">
        <v>13537</v>
      </c>
      <c r="AY233" s="42"/>
      <c r="AZ233" s="42"/>
      <c r="BA233" s="42"/>
      <c r="BB233" s="42"/>
      <c r="BC233" s="42"/>
      <c r="BD233" s="42"/>
      <c r="BE233" s="42"/>
      <c r="BI233" s="42"/>
      <c r="BK233" s="42" t="s">
        <v>22307</v>
      </c>
      <c r="BL233" s="39" t="s">
        <v>22305</v>
      </c>
    </row>
    <row r="234" spans="1:64" s="39" customFormat="1" x14ac:dyDescent="0.3">
      <c r="A234" s="71" t="s">
        <v>10145</v>
      </c>
      <c r="B234" s="39">
        <v>2009</v>
      </c>
      <c r="C234" s="39" t="s">
        <v>10144</v>
      </c>
      <c r="P234" s="40"/>
      <c r="AJ234" s="40"/>
      <c r="AO234" t="s">
        <v>33280</v>
      </c>
      <c r="AV234" s="39" t="s">
        <v>10873</v>
      </c>
      <c r="AW234" s="39" t="s">
        <v>28603</v>
      </c>
      <c r="AX234" s="41" t="s">
        <v>13723</v>
      </c>
      <c r="AY234" s="39" t="s">
        <v>10879</v>
      </c>
      <c r="AZ234" s="42"/>
      <c r="BA234" s="42"/>
      <c r="BB234" s="42"/>
      <c r="BC234" s="43">
        <v>4</v>
      </c>
      <c r="BD234" s="39" t="s">
        <v>10341</v>
      </c>
      <c r="BE234" s="39" t="s">
        <v>10340</v>
      </c>
      <c r="BF234" s="39" t="s">
        <v>1723</v>
      </c>
      <c r="BJ234" s="41" t="s">
        <v>10995</v>
      </c>
      <c r="BK234" s="43" t="s">
        <v>22693</v>
      </c>
      <c r="BL234" s="53" t="s">
        <v>22694</v>
      </c>
    </row>
    <row r="235" spans="1:64" s="39" customFormat="1" x14ac:dyDescent="0.3">
      <c r="A235" s="48" t="s">
        <v>10217</v>
      </c>
      <c r="B235" s="39">
        <v>2008</v>
      </c>
      <c r="C235" s="71" t="s">
        <v>28829</v>
      </c>
      <c r="D235" s="71"/>
      <c r="P235" s="40"/>
      <c r="U235" s="39" t="s">
        <v>28927</v>
      </c>
      <c r="AJ235" s="40"/>
      <c r="AK235" s="39" t="s">
        <v>14777</v>
      </c>
      <c r="AO235" t="s">
        <v>33281</v>
      </c>
      <c r="AV235" s="39" t="s">
        <v>10873</v>
      </c>
      <c r="AW235" s="39" t="s">
        <v>28635</v>
      </c>
      <c r="AX235" s="41" t="s">
        <v>13724</v>
      </c>
      <c r="AY235" s="39" t="s">
        <v>10879</v>
      </c>
      <c r="AZ235" s="42"/>
      <c r="BA235" s="42"/>
      <c r="BB235" s="42"/>
      <c r="BC235" s="43">
        <v>5</v>
      </c>
      <c r="BD235" s="39" t="s">
        <v>10446</v>
      </c>
      <c r="BE235" s="39" t="s">
        <v>10445</v>
      </c>
      <c r="BF235" s="39" t="s">
        <v>591</v>
      </c>
      <c r="BJ235" s="41" t="s">
        <v>10995</v>
      </c>
      <c r="BK235" s="43" t="s">
        <v>22759</v>
      </c>
      <c r="BL235" s="53" t="s">
        <v>22760</v>
      </c>
    </row>
    <row r="236" spans="1:64" s="39" customFormat="1" x14ac:dyDescent="0.3">
      <c r="A236" s="62" t="s">
        <v>7687</v>
      </c>
      <c r="B236" s="39">
        <v>2010</v>
      </c>
      <c r="C236" s="39" t="s">
        <v>10564</v>
      </c>
      <c r="E236" s="39" t="s">
        <v>5396</v>
      </c>
      <c r="F236" s="39" t="s">
        <v>10824</v>
      </c>
      <c r="G236" s="39" t="s">
        <v>10565</v>
      </c>
      <c r="H236" s="39" t="s">
        <v>10566</v>
      </c>
      <c r="K236" s="39" t="s">
        <v>10567</v>
      </c>
      <c r="P236" s="40"/>
      <c r="U236" s="39" t="s">
        <v>29013</v>
      </c>
      <c r="AJ236" s="40"/>
      <c r="AO236" t="s">
        <v>33282</v>
      </c>
      <c r="AV236" s="39" t="s">
        <v>10873</v>
      </c>
      <c r="AW236" s="39" t="s">
        <v>28600</v>
      </c>
      <c r="AX236" s="41" t="s">
        <v>13678</v>
      </c>
      <c r="AY236" s="39" t="s">
        <v>10879</v>
      </c>
      <c r="AZ236" s="42"/>
      <c r="BA236" s="42"/>
      <c r="BB236" s="42"/>
      <c r="BC236" s="43">
        <v>4</v>
      </c>
      <c r="BD236" s="39" t="s">
        <v>7686</v>
      </c>
      <c r="BE236" s="39" t="s">
        <v>7685</v>
      </c>
      <c r="BF236" s="39" t="s">
        <v>54</v>
      </c>
      <c r="BJ236" s="41" t="s">
        <v>10995</v>
      </c>
      <c r="BK236" s="43" t="s">
        <v>22439</v>
      </c>
      <c r="BL236" s="53" t="s">
        <v>22440</v>
      </c>
    </row>
    <row r="237" spans="1:64" s="39" customFormat="1" x14ac:dyDescent="0.3">
      <c r="A237" s="39" t="s">
        <v>13527</v>
      </c>
      <c r="B237" s="45">
        <v>2011</v>
      </c>
      <c r="C237" s="85" t="s">
        <v>13530</v>
      </c>
      <c r="E237" s="39" t="s">
        <v>5138</v>
      </c>
      <c r="F237" s="39" t="s">
        <v>10824</v>
      </c>
      <c r="G237" s="39" t="s">
        <v>5907</v>
      </c>
      <c r="H237" s="39" t="s">
        <v>5136</v>
      </c>
      <c r="J237" s="39" t="s">
        <v>9344</v>
      </c>
      <c r="K237" s="39" t="s">
        <v>5531</v>
      </c>
      <c r="P237" s="40"/>
      <c r="U237" s="39" t="s">
        <v>28863</v>
      </c>
      <c r="AJ237" s="40"/>
      <c r="AK237" s="39" t="s">
        <v>13133</v>
      </c>
      <c r="AO237" t="s">
        <v>33283</v>
      </c>
      <c r="AV237" s="39" t="s">
        <v>10873</v>
      </c>
      <c r="AW237" s="39" t="s">
        <v>28627</v>
      </c>
      <c r="AX237" s="41" t="s">
        <v>13529</v>
      </c>
      <c r="AY237" s="42"/>
      <c r="AZ237" s="42"/>
      <c r="BA237" s="42"/>
      <c r="BB237" s="42"/>
      <c r="BC237" s="42"/>
      <c r="BD237" s="42"/>
      <c r="BE237" s="42"/>
      <c r="BI237" s="42"/>
      <c r="BK237" s="42" t="s">
        <v>22306</v>
      </c>
      <c r="BL237" s="39" t="s">
        <v>22305</v>
      </c>
    </row>
    <row r="238" spans="1:64" s="39" customFormat="1" x14ac:dyDescent="0.3">
      <c r="A238" s="48" t="s">
        <v>1368</v>
      </c>
      <c r="B238" s="39">
        <v>2005</v>
      </c>
      <c r="C238" s="71" t="s">
        <v>10634</v>
      </c>
      <c r="D238" s="71"/>
      <c r="E238" s="39" t="s">
        <v>10636</v>
      </c>
      <c r="F238" s="39" t="s">
        <v>10824</v>
      </c>
      <c r="G238" s="39" t="s">
        <v>10635</v>
      </c>
      <c r="P238" s="40"/>
      <c r="U238" s="39" t="s">
        <v>28896</v>
      </c>
      <c r="Z238" s="42" t="s">
        <v>12127</v>
      </c>
      <c r="AA238" s="42"/>
      <c r="AB238" s="42"/>
      <c r="AJ238" s="40"/>
      <c r="AK238" s="39" t="s">
        <v>14764</v>
      </c>
      <c r="AM238" s="42" t="s">
        <v>12127</v>
      </c>
      <c r="AN238" s="42" t="s">
        <v>12127</v>
      </c>
      <c r="AO238" t="s">
        <v>33284</v>
      </c>
      <c r="AV238" s="39" t="s">
        <v>10873</v>
      </c>
      <c r="AW238" s="39" t="s">
        <v>28641</v>
      </c>
      <c r="AX238" s="41" t="s">
        <v>13701</v>
      </c>
      <c r="AY238" s="39" t="s">
        <v>10879</v>
      </c>
      <c r="AZ238" s="42"/>
      <c r="BA238" s="42"/>
      <c r="BB238" s="42"/>
      <c r="BC238" s="43">
        <v>11</v>
      </c>
      <c r="BD238" s="39" t="s">
        <v>1369</v>
      </c>
      <c r="BE238" s="39" t="s">
        <v>1370</v>
      </c>
      <c r="BF238" s="39" t="s">
        <v>155</v>
      </c>
      <c r="BG238" s="39" t="s">
        <v>1371</v>
      </c>
      <c r="BI238" s="39" t="s">
        <v>18</v>
      </c>
      <c r="BJ238" s="41" t="s">
        <v>10995</v>
      </c>
      <c r="BK238" s="43" t="s">
        <v>23035</v>
      </c>
      <c r="BL238" s="53" t="s">
        <v>23036</v>
      </c>
    </row>
    <row r="239" spans="1:64" s="39" customFormat="1" x14ac:dyDescent="0.3">
      <c r="A239" s="39" t="s">
        <v>13532</v>
      </c>
      <c r="B239" s="45">
        <v>2012</v>
      </c>
      <c r="C239" s="85" t="s">
        <v>13521</v>
      </c>
      <c r="E239" s="39" t="s">
        <v>5138</v>
      </c>
      <c r="F239" s="39" t="s">
        <v>10824</v>
      </c>
      <c r="G239" s="39" t="s">
        <v>5907</v>
      </c>
      <c r="H239" s="39" t="s">
        <v>5136</v>
      </c>
      <c r="J239" s="39" t="s">
        <v>9344</v>
      </c>
      <c r="K239" s="39" t="s">
        <v>5531</v>
      </c>
      <c r="P239" s="40"/>
      <c r="U239" s="39" t="s">
        <v>28932</v>
      </c>
      <c r="AJ239" s="40"/>
      <c r="AK239" s="39" t="s">
        <v>14777</v>
      </c>
      <c r="AO239" t="s">
        <v>33285</v>
      </c>
      <c r="AV239" s="39" t="s">
        <v>10873</v>
      </c>
      <c r="AW239" s="39" t="s">
        <v>28623</v>
      </c>
      <c r="AX239" s="41" t="s">
        <v>13533</v>
      </c>
      <c r="AY239" s="42"/>
      <c r="AZ239" s="42"/>
      <c r="BA239" s="42"/>
      <c r="BB239" s="42"/>
      <c r="BC239" s="42"/>
      <c r="BD239" s="42"/>
      <c r="BE239" s="42"/>
      <c r="BI239" s="42"/>
      <c r="BK239" s="42" t="s">
        <v>22129</v>
      </c>
      <c r="BL239" s="39" t="s">
        <v>22127</v>
      </c>
    </row>
    <row r="240" spans="1:64" s="39" customFormat="1" x14ac:dyDescent="0.3">
      <c r="A240" s="62" t="s">
        <v>8249</v>
      </c>
      <c r="B240" s="39">
        <v>1998</v>
      </c>
      <c r="C240" s="39" t="s">
        <v>9879</v>
      </c>
      <c r="E240" s="39" t="s">
        <v>4864</v>
      </c>
      <c r="P240" s="40"/>
      <c r="U240" s="39" t="s">
        <v>29448</v>
      </c>
      <c r="AJ240" s="40"/>
      <c r="AO240"/>
      <c r="AV240" s="39" t="s">
        <v>10873</v>
      </c>
      <c r="AW240" s="39" t="s">
        <v>28607</v>
      </c>
      <c r="AX240" s="41" t="s">
        <v>13686</v>
      </c>
      <c r="AY240" s="39" t="s">
        <v>10879</v>
      </c>
      <c r="AZ240" s="42"/>
      <c r="BA240" s="42"/>
      <c r="BB240" s="42"/>
      <c r="BC240" s="43">
        <v>7</v>
      </c>
      <c r="BD240" s="39" t="s">
        <v>8248</v>
      </c>
      <c r="BE240" s="39" t="s">
        <v>8247</v>
      </c>
      <c r="BF240" s="39" t="s">
        <v>2252</v>
      </c>
      <c r="BJ240" s="41" t="s">
        <v>10995</v>
      </c>
      <c r="BK240" s="43" t="s">
        <v>23629</v>
      </c>
      <c r="BL240" s="53" t="s">
        <v>23630</v>
      </c>
    </row>
    <row r="241" spans="1:64" s="39" customFormat="1" x14ac:dyDescent="0.3">
      <c r="A241" s="71" t="s">
        <v>10120</v>
      </c>
      <c r="B241" s="39">
        <v>2015</v>
      </c>
      <c r="C241" s="39" t="s">
        <v>10119</v>
      </c>
      <c r="P241" s="40"/>
      <c r="AJ241" s="40"/>
      <c r="AO241" t="s">
        <v>33286</v>
      </c>
      <c r="AV241" s="39" t="s">
        <v>10873</v>
      </c>
      <c r="AW241" s="39" t="s">
        <v>28593</v>
      </c>
      <c r="AX241" s="41" t="s">
        <v>13713</v>
      </c>
      <c r="AY241" s="39" t="s">
        <v>10879</v>
      </c>
      <c r="AZ241" s="42"/>
      <c r="BA241" s="42"/>
      <c r="BB241" s="42"/>
      <c r="BC241" s="43">
        <v>13</v>
      </c>
      <c r="BD241" s="39" t="s">
        <v>10303</v>
      </c>
      <c r="BE241" s="39" t="s">
        <v>10302</v>
      </c>
      <c r="BF241" s="39" t="s">
        <v>10301</v>
      </c>
      <c r="BJ241" s="41" t="s">
        <v>10995</v>
      </c>
      <c r="BK241" s="43" t="s">
        <v>21680</v>
      </c>
      <c r="BL241" s="53" t="s">
        <v>21681</v>
      </c>
    </row>
    <row r="242" spans="1:64" s="39" customFormat="1" x14ac:dyDescent="0.3">
      <c r="A242" s="71" t="s">
        <v>10178</v>
      </c>
      <c r="B242" s="39">
        <v>2008</v>
      </c>
      <c r="C242" s="39" t="s">
        <v>10177</v>
      </c>
      <c r="P242" s="40"/>
      <c r="AJ242" s="40"/>
      <c r="AO242" t="s">
        <v>33287</v>
      </c>
      <c r="AV242" s="39" t="s">
        <v>10873</v>
      </c>
      <c r="AW242" s="39" t="s">
        <v>28604</v>
      </c>
      <c r="AX242" s="41" t="s">
        <v>13726</v>
      </c>
      <c r="AY242" s="39" t="s">
        <v>10879</v>
      </c>
      <c r="AZ242" s="42"/>
      <c r="BA242" s="42"/>
      <c r="BB242" s="42"/>
      <c r="BC242" s="43">
        <v>19</v>
      </c>
      <c r="BD242" s="39" t="s">
        <v>10389</v>
      </c>
      <c r="BE242" s="39" t="s">
        <v>10388</v>
      </c>
      <c r="BF242" s="39" t="s">
        <v>5657</v>
      </c>
      <c r="BJ242" s="41" t="s">
        <v>10995</v>
      </c>
      <c r="BK242" s="43" t="s">
        <v>22752</v>
      </c>
      <c r="BL242" s="53" t="s">
        <v>22753</v>
      </c>
    </row>
    <row r="243" spans="1:64" s="39" customFormat="1" x14ac:dyDescent="0.3">
      <c r="A243" s="48" t="s">
        <v>40</v>
      </c>
      <c r="B243" s="39">
        <v>1998</v>
      </c>
      <c r="C243" s="39" t="s">
        <v>13744</v>
      </c>
      <c r="E243" s="39" t="s">
        <v>4918</v>
      </c>
      <c r="G243" s="39" t="s">
        <v>9977</v>
      </c>
      <c r="P243" s="40"/>
      <c r="U243" s="39" t="s">
        <v>28950</v>
      </c>
      <c r="AJ243" s="40"/>
      <c r="AO243" t="s">
        <v>33288</v>
      </c>
      <c r="AV243" s="39" t="s">
        <v>10873</v>
      </c>
      <c r="AW243" s="39" t="s">
        <v>28656</v>
      </c>
      <c r="AX243" s="41" t="s">
        <v>13730</v>
      </c>
      <c r="AY243" s="39" t="s">
        <v>10879</v>
      </c>
      <c r="AZ243" s="42"/>
      <c r="BA243" s="42"/>
      <c r="BB243" s="42"/>
      <c r="BC243" s="43">
        <v>6</v>
      </c>
      <c r="BD243" s="39" t="s">
        <v>41</v>
      </c>
      <c r="BE243" s="39" t="s">
        <v>42</v>
      </c>
      <c r="BF243" s="39" t="s">
        <v>43</v>
      </c>
      <c r="BG243" s="39" t="s">
        <v>44</v>
      </c>
      <c r="BI243" s="39" t="s">
        <v>45</v>
      </c>
      <c r="BJ243" s="41" t="s">
        <v>10995</v>
      </c>
      <c r="BK243" s="43" t="s">
        <v>23615</v>
      </c>
      <c r="BL243" s="53" t="s">
        <v>23616</v>
      </c>
    </row>
    <row r="244" spans="1:64" s="39" customFormat="1" x14ac:dyDescent="0.3">
      <c r="A244" s="39" t="s">
        <v>12677</v>
      </c>
      <c r="B244" s="39">
        <v>2011</v>
      </c>
      <c r="C244" s="39" t="s">
        <v>12679</v>
      </c>
      <c r="E244" s="39" t="s">
        <v>4918</v>
      </c>
      <c r="F244" s="39" t="s">
        <v>11215</v>
      </c>
      <c r="G244" s="39" t="s">
        <v>12680</v>
      </c>
      <c r="P244" s="40"/>
      <c r="U244" s="39" t="s">
        <v>29437</v>
      </c>
      <c r="AJ244" s="40"/>
      <c r="AO244" t="s">
        <v>33289</v>
      </c>
      <c r="AV244" s="39" t="s">
        <v>10873</v>
      </c>
      <c r="AW244" s="39" t="s">
        <v>28599</v>
      </c>
      <c r="AX244" s="41" t="s">
        <v>12678</v>
      </c>
      <c r="AZ244" s="42"/>
      <c r="BA244" s="42"/>
      <c r="BB244" s="42"/>
      <c r="BC244" s="43"/>
      <c r="BD244" s="42"/>
      <c r="BE244" s="42"/>
      <c r="BI244" s="42"/>
      <c r="BJ244" s="41"/>
      <c r="BK244" s="43" t="s">
        <v>22300</v>
      </c>
      <c r="BL244" s="53" t="s">
        <v>22301</v>
      </c>
    </row>
    <row r="245" spans="1:64" s="39" customFormat="1" x14ac:dyDescent="0.3">
      <c r="A245" s="62" t="s">
        <v>8202</v>
      </c>
      <c r="B245" s="39">
        <v>2014</v>
      </c>
      <c r="C245" s="71" t="s">
        <v>28805</v>
      </c>
      <c r="D245" s="71"/>
      <c r="P245" s="40"/>
      <c r="U245" s="39" t="s">
        <v>28922</v>
      </c>
      <c r="AJ245" s="40"/>
      <c r="AK245" s="39" t="s">
        <v>14756</v>
      </c>
      <c r="AO245" t="s">
        <v>33290</v>
      </c>
      <c r="AV245" s="39" t="s">
        <v>10873</v>
      </c>
      <c r="AW245" s="39" t="s">
        <v>28755</v>
      </c>
      <c r="AX245" s="41" t="s">
        <v>13715</v>
      </c>
      <c r="AY245" s="39" t="s">
        <v>10879</v>
      </c>
      <c r="AZ245" s="42"/>
      <c r="BA245" s="42"/>
      <c r="BB245" s="42"/>
      <c r="BC245" s="43">
        <v>5</v>
      </c>
      <c r="BD245" s="39" t="s">
        <v>8201</v>
      </c>
      <c r="BE245" s="39" t="s">
        <v>8200</v>
      </c>
      <c r="BF245" s="39" t="s">
        <v>285</v>
      </c>
      <c r="BJ245" s="41" t="s">
        <v>10995</v>
      </c>
      <c r="BK245" s="43" t="s">
        <v>21834</v>
      </c>
      <c r="BL245" s="53" t="s">
        <v>21835</v>
      </c>
    </row>
    <row r="246" spans="1:64" s="39" customFormat="1" x14ac:dyDescent="0.3">
      <c r="A246" s="71" t="s">
        <v>10135</v>
      </c>
      <c r="B246" s="39">
        <v>2015</v>
      </c>
      <c r="C246" s="39" t="s">
        <v>10134</v>
      </c>
      <c r="P246" s="40"/>
      <c r="AJ246" s="40"/>
      <c r="AO246" t="s">
        <v>33291</v>
      </c>
      <c r="AV246" s="39" t="s">
        <v>10873</v>
      </c>
      <c r="AW246" s="39" t="s">
        <v>28595</v>
      </c>
      <c r="AX246" s="41" t="s">
        <v>13712</v>
      </c>
      <c r="AY246" s="39" t="s">
        <v>10879</v>
      </c>
      <c r="AZ246" s="42"/>
      <c r="BA246" s="42"/>
      <c r="BB246" s="42"/>
      <c r="BC246" s="43">
        <v>6</v>
      </c>
      <c r="BD246" s="39" t="s">
        <v>10325</v>
      </c>
      <c r="BE246" s="39" t="s">
        <v>10324</v>
      </c>
      <c r="BF246" s="39" t="s">
        <v>271</v>
      </c>
      <c r="BJ246" s="41" t="s">
        <v>10995</v>
      </c>
      <c r="BK246" s="43" t="s">
        <v>21754</v>
      </c>
      <c r="BL246" s="53" t="s">
        <v>21755</v>
      </c>
    </row>
    <row r="247" spans="1:64" s="39" customFormat="1" x14ac:dyDescent="0.3">
      <c r="A247" s="39" t="s">
        <v>11361</v>
      </c>
      <c r="B247" s="39">
        <v>2015</v>
      </c>
      <c r="C247" s="39" t="s">
        <v>11366</v>
      </c>
      <c r="P247" s="40"/>
      <c r="V247" s="83"/>
      <c r="AJ247" s="40"/>
      <c r="AO247"/>
      <c r="AW247" s="39" t="s">
        <v>28594</v>
      </c>
      <c r="AX247" s="41" t="s">
        <v>11362</v>
      </c>
      <c r="AY247" s="39" t="s">
        <v>10879</v>
      </c>
      <c r="AZ247" s="43"/>
      <c r="BA247" s="43"/>
      <c r="BB247" s="43"/>
      <c r="BC247" s="43"/>
      <c r="BD247" s="43"/>
      <c r="BE247" s="43"/>
      <c r="BI247" s="43"/>
      <c r="BK247" s="42" t="s">
        <v>21735</v>
      </c>
      <c r="BL247" s="39" t="s">
        <v>21736</v>
      </c>
    </row>
    <row r="248" spans="1:64" s="39" customFormat="1" x14ac:dyDescent="0.3">
      <c r="A248" s="39" t="s">
        <v>10762</v>
      </c>
      <c r="B248" s="39">
        <v>2001</v>
      </c>
      <c r="C248" s="39" t="s">
        <v>10763</v>
      </c>
      <c r="E248" s="39" t="s">
        <v>4864</v>
      </c>
      <c r="G248" s="39" t="s">
        <v>10764</v>
      </c>
      <c r="H248" s="39" t="s">
        <v>4861</v>
      </c>
      <c r="J248" s="39" t="s">
        <v>4862</v>
      </c>
      <c r="K248" s="39" t="s">
        <v>9344</v>
      </c>
      <c r="P248" s="40"/>
      <c r="Q248" s="39" t="s">
        <v>10766</v>
      </c>
      <c r="R248" s="39" t="s">
        <v>10767</v>
      </c>
      <c r="U248" s="39" t="s">
        <v>29479</v>
      </c>
      <c r="V248" s="39" t="s">
        <v>10824</v>
      </c>
      <c r="AJ248" s="40"/>
      <c r="AO248" t="s">
        <v>33292</v>
      </c>
      <c r="AV248" s="39" t="s">
        <v>10873</v>
      </c>
      <c r="AW248" s="39" t="s">
        <v>28606</v>
      </c>
      <c r="AX248" s="41" t="s">
        <v>13685</v>
      </c>
      <c r="AY248" s="39" t="s">
        <v>10879</v>
      </c>
      <c r="AZ248" s="42"/>
      <c r="BA248" s="42"/>
      <c r="BB248" s="42"/>
      <c r="BC248" s="43">
        <v>5</v>
      </c>
      <c r="BJ248" s="41" t="s">
        <v>10995</v>
      </c>
      <c r="BK248" s="43" t="s">
        <v>23385</v>
      </c>
      <c r="BL248" s="53" t="s">
        <v>23386</v>
      </c>
    </row>
    <row r="249" spans="1:64" s="39" customFormat="1" x14ac:dyDescent="0.3">
      <c r="A249" s="39" t="s">
        <v>12693</v>
      </c>
      <c r="B249" s="39">
        <v>2014</v>
      </c>
      <c r="C249" s="71" t="s">
        <v>28806</v>
      </c>
      <c r="P249" s="40"/>
      <c r="U249" s="39" t="s">
        <v>28914</v>
      </c>
      <c r="Z249" s="39" t="s">
        <v>12124</v>
      </c>
      <c r="AJ249" s="40"/>
      <c r="AK249" s="39" t="s">
        <v>19603</v>
      </c>
      <c r="AM249" s="39" t="s">
        <v>12955</v>
      </c>
      <c r="AN249" s="39" t="s">
        <v>12955</v>
      </c>
      <c r="AO249" t="s">
        <v>33293</v>
      </c>
      <c r="AV249" s="39" t="s">
        <v>10873</v>
      </c>
      <c r="AW249" s="39" t="s">
        <v>28620</v>
      </c>
      <c r="AX249" s="39" t="s">
        <v>12694</v>
      </c>
      <c r="AY249" s="39" t="s">
        <v>10879</v>
      </c>
      <c r="AZ249" s="42"/>
      <c r="BA249" s="42"/>
      <c r="BB249" s="42"/>
      <c r="BC249" s="43">
        <v>9</v>
      </c>
      <c r="BD249" s="39" t="s">
        <v>4065</v>
      </c>
      <c r="BE249" s="39" t="s">
        <v>4066</v>
      </c>
      <c r="BF249" s="39" t="s">
        <v>1223</v>
      </c>
      <c r="BG249" s="39" t="s">
        <v>4067</v>
      </c>
      <c r="BI249" s="39" t="s">
        <v>18</v>
      </c>
      <c r="BJ249" s="41" t="s">
        <v>10995</v>
      </c>
      <c r="BK249" s="43" t="s">
        <v>21882</v>
      </c>
      <c r="BL249" s="53" t="s">
        <v>21883</v>
      </c>
    </row>
    <row r="250" spans="1:64" s="39" customFormat="1" x14ac:dyDescent="0.3">
      <c r="A250" s="62" t="s">
        <v>8721</v>
      </c>
      <c r="B250" s="39">
        <v>2014</v>
      </c>
      <c r="C250" s="71" t="s">
        <v>28807</v>
      </c>
      <c r="D250" s="71"/>
      <c r="P250" s="40"/>
      <c r="U250" s="39" t="s">
        <v>28867</v>
      </c>
      <c r="AJ250" s="40"/>
      <c r="AK250" s="39" t="s">
        <v>14756</v>
      </c>
      <c r="AO250" t="s">
        <v>33294</v>
      </c>
      <c r="AV250" s="39" t="s">
        <v>10873</v>
      </c>
      <c r="AW250" s="39" t="s">
        <v>28621</v>
      </c>
      <c r="AX250" s="41" t="s">
        <v>13714</v>
      </c>
      <c r="AY250" s="39" t="s">
        <v>10879</v>
      </c>
      <c r="AZ250" s="42"/>
      <c r="BA250" s="42"/>
      <c r="BB250" s="42"/>
      <c r="BC250" s="43">
        <v>6</v>
      </c>
      <c r="BD250" s="39" t="s">
        <v>8720</v>
      </c>
      <c r="BE250" s="39" t="s">
        <v>8719</v>
      </c>
      <c r="BF250" s="39" t="s">
        <v>591</v>
      </c>
      <c r="BJ250" s="41" t="s">
        <v>10995</v>
      </c>
      <c r="BK250" s="43" t="s">
        <v>21920</v>
      </c>
      <c r="BL250" s="53" t="s">
        <v>21921</v>
      </c>
    </row>
    <row r="251" spans="1:64" s="39" customFormat="1" x14ac:dyDescent="0.3">
      <c r="A251" s="39" t="s">
        <v>11385</v>
      </c>
      <c r="B251" s="39">
        <v>2015</v>
      </c>
      <c r="C251" s="39" t="s">
        <v>11386</v>
      </c>
      <c r="P251" s="40"/>
      <c r="U251" s="39" t="s">
        <v>28889</v>
      </c>
      <c r="AJ251" s="40"/>
      <c r="AK251" s="39" t="s">
        <v>14777</v>
      </c>
      <c r="AO251"/>
      <c r="AW251" s="39" t="s">
        <v>28754</v>
      </c>
      <c r="AX251" s="41" t="s">
        <v>11387</v>
      </c>
      <c r="AY251" s="41" t="s">
        <v>10879</v>
      </c>
      <c r="AZ251" s="43"/>
      <c r="BA251" s="43"/>
      <c r="BB251" s="43"/>
      <c r="BC251" s="43"/>
      <c r="BD251" s="43"/>
      <c r="BE251" s="43"/>
      <c r="BI251" s="43"/>
      <c r="BK251" s="42" t="s">
        <v>21782</v>
      </c>
      <c r="BL251" s="39" t="s">
        <v>21783</v>
      </c>
    </row>
    <row r="252" spans="1:64" s="39" customFormat="1" x14ac:dyDescent="0.3">
      <c r="A252" s="39" t="s">
        <v>14874</v>
      </c>
      <c r="B252" s="45">
        <v>2015</v>
      </c>
      <c r="C252" s="39" t="s">
        <v>14888</v>
      </c>
      <c r="E252" s="39" t="s">
        <v>5182</v>
      </c>
      <c r="F252" s="39" t="s">
        <v>10824</v>
      </c>
      <c r="G252" s="39" t="s">
        <v>14881</v>
      </c>
      <c r="H252" s="39" t="s">
        <v>14882</v>
      </c>
      <c r="J252" s="39" t="s">
        <v>14883</v>
      </c>
      <c r="K252" s="39" t="s">
        <v>14880</v>
      </c>
      <c r="P252" s="40"/>
      <c r="U252" s="39" t="s">
        <v>28879</v>
      </c>
      <c r="AJ252" s="40"/>
      <c r="AK252" s="39" t="s">
        <v>14886</v>
      </c>
      <c r="AL252" s="39" t="s">
        <v>14754</v>
      </c>
      <c r="AO252" t="s">
        <v>33295</v>
      </c>
      <c r="AQ252" s="39">
        <v>11</v>
      </c>
      <c r="AR252" s="39">
        <v>16</v>
      </c>
      <c r="AT252" s="39" t="s">
        <v>28209</v>
      </c>
      <c r="AV252" s="39" t="s">
        <v>10977</v>
      </c>
      <c r="AW252" s="41" t="s">
        <v>14889</v>
      </c>
      <c r="AX252" s="41" t="s">
        <v>14875</v>
      </c>
      <c r="AY252" s="42"/>
      <c r="AZ252" s="42"/>
      <c r="BA252" s="42"/>
      <c r="BB252" s="42"/>
      <c r="BC252" s="42">
        <v>4</v>
      </c>
      <c r="BD252" s="42"/>
      <c r="BE252" s="42"/>
      <c r="BI252" s="42"/>
      <c r="BK252" s="42" t="s">
        <v>20190</v>
      </c>
      <c r="BL252" s="39" t="s">
        <v>20191</v>
      </c>
    </row>
    <row r="253" spans="1:64" s="39" customFormat="1" x14ac:dyDescent="0.3">
      <c r="A253" s="62" t="s">
        <v>8082</v>
      </c>
      <c r="B253" s="39">
        <v>2016</v>
      </c>
      <c r="C253" s="39" t="s">
        <v>9957</v>
      </c>
      <c r="E253" s="39" t="s">
        <v>5048</v>
      </c>
      <c r="F253" s="39" t="s">
        <v>10824</v>
      </c>
      <c r="P253" s="40"/>
      <c r="U253" s="39" t="s">
        <v>28970</v>
      </c>
      <c r="AJ253" s="40"/>
      <c r="AO253" t="s">
        <v>33296</v>
      </c>
      <c r="AV253" s="39" t="s">
        <v>10873</v>
      </c>
      <c r="AW253" s="39" t="s">
        <v>28645</v>
      </c>
      <c r="AX253" s="41" t="s">
        <v>13680</v>
      </c>
      <c r="AY253" s="39" t="s">
        <v>10879</v>
      </c>
      <c r="AZ253" s="42"/>
      <c r="BA253" s="42"/>
      <c r="BB253" s="42"/>
      <c r="BC253" s="43">
        <v>8</v>
      </c>
      <c r="BD253" s="39" t="s">
        <v>8081</v>
      </c>
      <c r="BE253" s="39" t="s">
        <v>8080</v>
      </c>
      <c r="BF253" s="39" t="s">
        <v>8079</v>
      </c>
      <c r="BJ253" s="41" t="s">
        <v>10995</v>
      </c>
      <c r="BK253" s="43" t="s">
        <v>21580</v>
      </c>
      <c r="BL253" s="53" t="s">
        <v>21581</v>
      </c>
    </row>
    <row r="254" spans="1:64" s="39" customFormat="1" x14ac:dyDescent="0.3">
      <c r="A254" s="39" t="s">
        <v>10043</v>
      </c>
      <c r="B254" s="39">
        <v>2005</v>
      </c>
      <c r="C254" s="39" t="s">
        <v>10044</v>
      </c>
      <c r="P254" s="40"/>
      <c r="U254" s="39" t="s">
        <v>29263</v>
      </c>
      <c r="AJ254" s="40"/>
      <c r="AO254" t="s">
        <v>33297</v>
      </c>
      <c r="AV254" s="39" t="s">
        <v>10873</v>
      </c>
      <c r="AW254" s="39" t="s">
        <v>28605</v>
      </c>
      <c r="AX254" s="41" t="s">
        <v>13729</v>
      </c>
      <c r="AY254" s="39" t="s">
        <v>10879</v>
      </c>
      <c r="AZ254" s="42"/>
      <c r="BA254" s="42"/>
      <c r="BB254" s="42"/>
      <c r="BC254" s="43">
        <v>13</v>
      </c>
      <c r="BG254" s="39" t="s">
        <v>10045</v>
      </c>
      <c r="BJ254" s="41" t="s">
        <v>10995</v>
      </c>
      <c r="BK254" s="43" t="s">
        <v>23062</v>
      </c>
      <c r="BL254" s="53" t="s">
        <v>23063</v>
      </c>
    </row>
    <row r="255" spans="1:64" s="39" customFormat="1" x14ac:dyDescent="0.3">
      <c r="A255" s="39" t="s">
        <v>896</v>
      </c>
      <c r="B255" s="39">
        <v>2015</v>
      </c>
      <c r="C255" s="39" t="s">
        <v>28803</v>
      </c>
      <c r="P255" s="40"/>
      <c r="U255" s="39" t="s">
        <v>28876</v>
      </c>
      <c r="AJ255" s="40"/>
      <c r="AK255" s="39" t="s">
        <v>14778</v>
      </c>
      <c r="AO255" t="s">
        <v>33298</v>
      </c>
      <c r="AV255" s="39" t="s">
        <v>10873</v>
      </c>
      <c r="AW255" s="39" t="s">
        <v>28619</v>
      </c>
      <c r="AX255" s="41" t="s">
        <v>13711</v>
      </c>
      <c r="AY255" s="39" t="s">
        <v>10879</v>
      </c>
      <c r="AZ255" s="42"/>
      <c r="BA255" s="42"/>
      <c r="BB255" s="42"/>
      <c r="BC255" s="43">
        <v>6</v>
      </c>
      <c r="BD255" s="39" t="s">
        <v>897</v>
      </c>
      <c r="BE255" s="39" t="s">
        <v>898</v>
      </c>
      <c r="BF255" s="39" t="s">
        <v>285</v>
      </c>
      <c r="BG255" s="39" t="s">
        <v>899</v>
      </c>
      <c r="BI255" s="39" t="s">
        <v>18</v>
      </c>
      <c r="BJ255" s="41" t="s">
        <v>10995</v>
      </c>
      <c r="BK255" s="43" t="s">
        <v>21721</v>
      </c>
      <c r="BL255" s="53" t="s">
        <v>21722</v>
      </c>
    </row>
    <row r="256" spans="1:64" s="39" customFormat="1" x14ac:dyDescent="0.3">
      <c r="A256" s="71" t="s">
        <v>10146</v>
      </c>
      <c r="B256" s="39">
        <v>2016</v>
      </c>
      <c r="C256" s="39" t="s">
        <v>28800</v>
      </c>
      <c r="P256" s="40"/>
      <c r="U256" s="39" t="s">
        <v>28919</v>
      </c>
      <c r="AJ256" s="40"/>
      <c r="AK256" s="39" t="s">
        <v>13133</v>
      </c>
      <c r="AO256" t="s">
        <v>33299</v>
      </c>
      <c r="AV256" s="39" t="s">
        <v>10873</v>
      </c>
      <c r="AW256" s="39" t="s">
        <v>28618</v>
      </c>
      <c r="AX256" s="41" t="s">
        <v>13710</v>
      </c>
      <c r="AY256" s="39" t="s">
        <v>10879</v>
      </c>
      <c r="AZ256" s="42"/>
      <c r="BA256" s="42"/>
      <c r="BB256" s="42"/>
      <c r="BC256" s="43">
        <v>7</v>
      </c>
      <c r="BD256" s="39" t="s">
        <v>10344</v>
      </c>
      <c r="BE256" s="39" t="s">
        <v>10343</v>
      </c>
      <c r="BF256" s="39" t="s">
        <v>10342</v>
      </c>
      <c r="BJ256" s="41" t="s">
        <v>10995</v>
      </c>
      <c r="BK256" s="43" t="s">
        <v>21576</v>
      </c>
      <c r="BL256" s="53" t="s">
        <v>21577</v>
      </c>
    </row>
    <row r="257" spans="1:64" s="39" customFormat="1" x14ac:dyDescent="0.3">
      <c r="A257" s="39" t="s">
        <v>13777</v>
      </c>
      <c r="B257" s="45">
        <v>1980</v>
      </c>
      <c r="P257" s="40"/>
      <c r="AJ257" s="40"/>
      <c r="AO257" t="s">
        <v>33300</v>
      </c>
      <c r="AT257" s="39" t="s">
        <v>13904</v>
      </c>
      <c r="AV257" s="39" t="s">
        <v>10873</v>
      </c>
      <c r="AW257" s="39" t="s">
        <v>28610</v>
      </c>
      <c r="AX257" s="41" t="s">
        <v>13778</v>
      </c>
      <c r="AY257" s="42"/>
      <c r="AZ257" s="42"/>
      <c r="BA257" s="42"/>
      <c r="BB257" s="42"/>
      <c r="BC257" s="42"/>
      <c r="BD257" s="42"/>
      <c r="BE257" s="42"/>
      <c r="BI257" s="42"/>
      <c r="BK257" s="42" t="s">
        <v>24136</v>
      </c>
      <c r="BL257" s="39" t="s">
        <v>24137</v>
      </c>
    </row>
    <row r="258" spans="1:64" s="39" customFormat="1" x14ac:dyDescent="0.3">
      <c r="A258" s="71" t="s">
        <v>10218</v>
      </c>
      <c r="B258" s="39">
        <v>2016</v>
      </c>
      <c r="C258" s="39" t="s">
        <v>28801</v>
      </c>
      <c r="P258" s="40"/>
      <c r="U258" s="39" t="s">
        <v>28865</v>
      </c>
      <c r="AJ258" s="40"/>
      <c r="AK258" s="39" t="s">
        <v>14777</v>
      </c>
      <c r="AO258" t="s">
        <v>33291</v>
      </c>
      <c r="AV258" s="39" t="s">
        <v>10873</v>
      </c>
      <c r="AW258" s="39" t="s">
        <v>28750</v>
      </c>
      <c r="AX258" s="41" t="s">
        <v>13709</v>
      </c>
      <c r="AY258" s="39" t="s">
        <v>10879</v>
      </c>
      <c r="AZ258" s="42"/>
      <c r="BA258" s="42"/>
      <c r="BB258" s="42"/>
      <c r="BC258" s="43">
        <v>4</v>
      </c>
      <c r="BD258" s="39" t="s">
        <v>10448</v>
      </c>
      <c r="BE258" s="39" t="s">
        <v>10447</v>
      </c>
      <c r="BF258" s="39" t="s">
        <v>23</v>
      </c>
      <c r="BJ258" s="41" t="s">
        <v>10995</v>
      </c>
      <c r="BK258" s="43" t="s">
        <v>21642</v>
      </c>
      <c r="BL258" s="53" t="s">
        <v>21643</v>
      </c>
    </row>
    <row r="259" spans="1:64" s="39" customFormat="1" x14ac:dyDescent="0.3">
      <c r="A259" s="32" t="s">
        <v>13807</v>
      </c>
      <c r="B259" s="45"/>
      <c r="P259" s="40"/>
      <c r="T259" s="39">
        <v>3</v>
      </c>
      <c r="U259" s="39" t="s">
        <v>28956</v>
      </c>
      <c r="AJ259" s="40"/>
      <c r="AO259"/>
      <c r="AV259" s="39" t="s">
        <v>13867</v>
      </c>
      <c r="AW259" s="39" t="s">
        <v>28613</v>
      </c>
      <c r="AX259" s="41" t="s">
        <v>13868</v>
      </c>
      <c r="AY259" s="42"/>
      <c r="AZ259" s="42"/>
      <c r="BA259" s="42"/>
      <c r="BB259" s="42"/>
      <c r="BC259" s="42"/>
      <c r="BD259" s="42"/>
      <c r="BE259" s="42"/>
      <c r="BI259" s="42"/>
      <c r="BK259" s="42" t="s">
        <v>24291</v>
      </c>
      <c r="BL259" s="39" t="s">
        <v>24258</v>
      </c>
    </row>
    <row r="260" spans="1:64" s="39" customFormat="1" x14ac:dyDescent="0.3">
      <c r="A260" s="71" t="s">
        <v>10137</v>
      </c>
      <c r="B260" s="39">
        <v>2017</v>
      </c>
      <c r="C260" s="39" t="s">
        <v>10136</v>
      </c>
      <c r="P260" s="40"/>
      <c r="AJ260" s="40"/>
      <c r="AO260" t="s">
        <v>33301</v>
      </c>
      <c r="AV260" s="39" t="s">
        <v>10977</v>
      </c>
      <c r="AW260" s="39" t="s">
        <v>28591</v>
      </c>
      <c r="AX260" s="41" t="s">
        <v>13708</v>
      </c>
      <c r="AY260" s="39" t="s">
        <v>10879</v>
      </c>
      <c r="AZ260" s="42"/>
      <c r="BA260" s="42"/>
      <c r="BB260" s="42"/>
      <c r="BC260" s="43">
        <v>11</v>
      </c>
      <c r="BD260" s="39" t="s">
        <v>10328</v>
      </c>
      <c r="BE260" s="39" t="s">
        <v>10327</v>
      </c>
      <c r="BF260" s="39" t="s">
        <v>10326</v>
      </c>
      <c r="BJ260" s="41" t="s">
        <v>10995</v>
      </c>
      <c r="BK260" s="43" t="s">
        <v>21373</v>
      </c>
      <c r="BL260" s="53" t="s">
        <v>21374</v>
      </c>
    </row>
    <row r="261" spans="1:64" s="39" customFormat="1" x14ac:dyDescent="0.3">
      <c r="A261" s="39" t="s">
        <v>10892</v>
      </c>
      <c r="B261" s="39">
        <v>1997</v>
      </c>
      <c r="C261" s="39" t="s">
        <v>13734</v>
      </c>
      <c r="P261" s="40"/>
      <c r="U261" s="39" t="s">
        <v>29018</v>
      </c>
      <c r="AJ261" s="40"/>
      <c r="AO261" t="s">
        <v>33302</v>
      </c>
      <c r="AV261" s="39" t="s">
        <v>13733</v>
      </c>
      <c r="AW261" s="39" t="s">
        <v>28609</v>
      </c>
      <c r="AX261" s="41" t="s">
        <v>13731</v>
      </c>
      <c r="AY261" s="39" t="s">
        <v>10879</v>
      </c>
      <c r="AZ261" s="42"/>
      <c r="BA261" s="43"/>
      <c r="BB261" s="43"/>
      <c r="BC261" s="43">
        <v>2</v>
      </c>
      <c r="BJ261" s="41" t="s">
        <v>10995</v>
      </c>
      <c r="BK261" s="43" t="s">
        <v>23685</v>
      </c>
      <c r="BL261" s="53" t="s">
        <v>23686</v>
      </c>
    </row>
    <row r="262" spans="1:64" s="39" customFormat="1" x14ac:dyDescent="0.3">
      <c r="A262" s="39" t="s">
        <v>2199</v>
      </c>
      <c r="B262" s="39">
        <v>2016</v>
      </c>
      <c r="C262" s="39" t="s">
        <v>9816</v>
      </c>
      <c r="E262" s="39" t="s">
        <v>9818</v>
      </c>
      <c r="G262" s="39" t="s">
        <v>9817</v>
      </c>
      <c r="P262" s="40"/>
      <c r="U262" s="39" t="s">
        <v>28936</v>
      </c>
      <c r="AJ262" s="40"/>
      <c r="AK262" s="39" t="s">
        <v>28793</v>
      </c>
      <c r="AO262" t="s">
        <v>33303</v>
      </c>
      <c r="AV262" s="39" t="s">
        <v>10873</v>
      </c>
      <c r="AW262" s="39" t="s">
        <v>28617</v>
      </c>
      <c r="AX262" s="39" t="s">
        <v>13695</v>
      </c>
      <c r="AY262" s="39" t="s">
        <v>10879</v>
      </c>
      <c r="AZ262" s="42"/>
      <c r="BA262" s="42"/>
      <c r="BB262" s="42"/>
      <c r="BC262" s="43">
        <v>4</v>
      </c>
      <c r="BD262" s="39" t="s">
        <v>2200</v>
      </c>
      <c r="BE262" s="39" t="s">
        <v>2201</v>
      </c>
      <c r="BF262" s="39" t="s">
        <v>259</v>
      </c>
      <c r="BG262" s="39" t="s">
        <v>2202</v>
      </c>
      <c r="BI262" s="39" t="s">
        <v>18</v>
      </c>
      <c r="BJ262" s="41" t="s">
        <v>10995</v>
      </c>
      <c r="BK262" s="43" t="s">
        <v>21517</v>
      </c>
      <c r="BL262" s="53" t="s">
        <v>21518</v>
      </c>
    </row>
    <row r="263" spans="1:64" s="39" customFormat="1" x14ac:dyDescent="0.3">
      <c r="A263" s="71" t="s">
        <v>10116</v>
      </c>
      <c r="B263" s="39">
        <v>2017</v>
      </c>
      <c r="C263" s="39" t="s">
        <v>28796</v>
      </c>
      <c r="P263" s="40"/>
      <c r="U263" s="39" t="s">
        <v>28849</v>
      </c>
      <c r="AJ263" s="40"/>
      <c r="AK263" s="39" t="s">
        <v>19475</v>
      </c>
      <c r="AO263" t="s">
        <v>33304</v>
      </c>
      <c r="AV263" s="39" t="s">
        <v>10873</v>
      </c>
      <c r="AW263" s="39" t="s">
        <v>28616</v>
      </c>
      <c r="AX263" s="41" t="s">
        <v>13706</v>
      </c>
      <c r="AY263" s="39" t="s">
        <v>10879</v>
      </c>
      <c r="AZ263" s="42"/>
      <c r="BA263" s="42"/>
      <c r="BB263" s="42"/>
      <c r="BC263" s="43">
        <v>4</v>
      </c>
      <c r="BD263" s="39" t="s">
        <v>10296</v>
      </c>
      <c r="BE263" s="39" t="s">
        <v>10295</v>
      </c>
      <c r="BF263" s="39" t="s">
        <v>1846</v>
      </c>
      <c r="BJ263" s="41" t="s">
        <v>10995</v>
      </c>
      <c r="BK263" s="43" t="s">
        <v>21435</v>
      </c>
      <c r="BL263" s="53" t="s">
        <v>21436</v>
      </c>
    </row>
    <row r="264" spans="1:64" s="39" customFormat="1" x14ac:dyDescent="0.3">
      <c r="A264" s="62" t="s">
        <v>7640</v>
      </c>
      <c r="B264" s="39">
        <v>2017</v>
      </c>
      <c r="C264" s="39" t="s">
        <v>29608</v>
      </c>
      <c r="E264" s="39" t="s">
        <v>5259</v>
      </c>
      <c r="G264" s="39" t="s">
        <v>9810</v>
      </c>
      <c r="P264" s="40"/>
      <c r="U264" s="39" t="s">
        <v>28942</v>
      </c>
      <c r="AJ264" s="40"/>
      <c r="AK264" s="39" t="s">
        <v>13133</v>
      </c>
      <c r="AO264" t="s">
        <v>33305</v>
      </c>
      <c r="AV264" s="39" t="s">
        <v>10873</v>
      </c>
      <c r="AW264" s="39" t="s">
        <v>28615</v>
      </c>
      <c r="AX264" s="41" t="s">
        <v>13679</v>
      </c>
      <c r="AY264" s="39" t="s">
        <v>10879</v>
      </c>
      <c r="AZ264" s="42"/>
      <c r="BA264" s="42"/>
      <c r="BB264" s="42"/>
      <c r="BC264" s="43">
        <v>8</v>
      </c>
      <c r="BD264" s="39" t="s">
        <v>7639</v>
      </c>
      <c r="BE264" s="39" t="s">
        <v>7638</v>
      </c>
      <c r="BF264" s="39" t="s">
        <v>1846</v>
      </c>
      <c r="BJ264" s="41" t="s">
        <v>10995</v>
      </c>
      <c r="BK264" s="43" t="s">
        <v>21352</v>
      </c>
      <c r="BL264" s="53" t="s">
        <v>21353</v>
      </c>
    </row>
    <row r="265" spans="1:64" s="39" customFormat="1" x14ac:dyDescent="0.3">
      <c r="A265" s="39" t="s">
        <v>3452</v>
      </c>
      <c r="B265" s="39">
        <v>2012</v>
      </c>
      <c r="C265" s="39" t="s">
        <v>5410</v>
      </c>
      <c r="E265" s="39" t="s">
        <v>5412</v>
      </c>
      <c r="G265" s="39" t="s">
        <v>5411</v>
      </c>
      <c r="H265" s="39" t="s">
        <v>9344</v>
      </c>
      <c r="J265" s="39" t="s">
        <v>9344</v>
      </c>
      <c r="K265" s="39" t="s">
        <v>9344</v>
      </c>
      <c r="P265" s="40"/>
      <c r="AJ265" s="40"/>
      <c r="AK265" s="39" t="s">
        <v>19766</v>
      </c>
      <c r="AL265" s="39" t="s">
        <v>14754</v>
      </c>
      <c r="AO265" t="s">
        <v>33306</v>
      </c>
      <c r="AV265" s="39" t="s">
        <v>10873</v>
      </c>
      <c r="AW265" s="39" t="s">
        <v>28585</v>
      </c>
      <c r="AX265" s="41" t="s">
        <v>19768</v>
      </c>
      <c r="AY265" s="41"/>
      <c r="AZ265" s="42"/>
      <c r="BA265" s="42"/>
      <c r="BB265" s="42"/>
      <c r="BC265" s="43"/>
      <c r="BD265" s="39" t="s">
        <v>1657</v>
      </c>
      <c r="BE265" s="39" t="s">
        <v>1658</v>
      </c>
      <c r="BF265" s="39" t="s">
        <v>27</v>
      </c>
      <c r="BG265" s="39" t="s">
        <v>3453</v>
      </c>
      <c r="BI265" s="39" t="s">
        <v>540</v>
      </c>
      <c r="BJ265" s="41" t="s">
        <v>10995</v>
      </c>
      <c r="BK265" s="43" t="s">
        <v>19861</v>
      </c>
      <c r="BL265" s="53" t="s">
        <v>19862</v>
      </c>
    </row>
    <row r="266" spans="1:64" s="39" customFormat="1" x14ac:dyDescent="0.3">
      <c r="A266" s="48" t="s">
        <v>1501</v>
      </c>
      <c r="B266" s="39">
        <v>1991</v>
      </c>
      <c r="C266" s="39" t="s">
        <v>9934</v>
      </c>
      <c r="E266" s="39" t="s">
        <v>4918</v>
      </c>
      <c r="G266" s="39" t="s">
        <v>5557</v>
      </c>
      <c r="H266" s="39" t="s">
        <v>9344</v>
      </c>
      <c r="J266" s="39" t="s">
        <v>9344</v>
      </c>
      <c r="K266" s="39" t="s">
        <v>9344</v>
      </c>
      <c r="P266" s="40"/>
      <c r="AJ266" s="40"/>
      <c r="AK266" s="39" t="s">
        <v>19772</v>
      </c>
      <c r="AL266" s="39" t="s">
        <v>14754</v>
      </c>
      <c r="AO266" t="s">
        <v>33307</v>
      </c>
      <c r="AV266" s="39" t="s">
        <v>10873</v>
      </c>
      <c r="AW266" s="39" t="s">
        <v>28587</v>
      </c>
      <c r="AX266" s="41" t="s">
        <v>19778</v>
      </c>
      <c r="AY266" s="41"/>
      <c r="AZ266" s="42"/>
      <c r="BA266" s="42"/>
      <c r="BB266" s="42"/>
      <c r="BC266" s="43"/>
      <c r="BD266" s="39" t="s">
        <v>1502</v>
      </c>
      <c r="BE266" s="39" t="s">
        <v>1503</v>
      </c>
      <c r="BF266" s="39" t="s">
        <v>1504</v>
      </c>
      <c r="BI266" s="39" t="s">
        <v>540</v>
      </c>
      <c r="BJ266" s="41" t="s">
        <v>10995</v>
      </c>
      <c r="BK266" s="43" t="s">
        <v>19888</v>
      </c>
      <c r="BL266" s="53" t="s">
        <v>19889</v>
      </c>
    </row>
    <row r="267" spans="1:64" s="39" customFormat="1" x14ac:dyDescent="0.3">
      <c r="A267" s="62" t="s">
        <v>8161</v>
      </c>
      <c r="B267" s="39">
        <v>2017</v>
      </c>
      <c r="C267" s="71" t="s">
        <v>28797</v>
      </c>
      <c r="D267" s="71"/>
      <c r="P267" s="40"/>
      <c r="U267" s="39" t="s">
        <v>28848</v>
      </c>
      <c r="AJ267" s="40"/>
      <c r="AK267" s="39" t="s">
        <v>13133</v>
      </c>
      <c r="AO267" t="s">
        <v>33308</v>
      </c>
      <c r="AV267" s="39" t="s">
        <v>10873</v>
      </c>
      <c r="AW267" s="39" t="s">
        <v>28749</v>
      </c>
      <c r="AX267" s="41" t="s">
        <v>13707</v>
      </c>
      <c r="AY267" s="39" t="s">
        <v>10879</v>
      </c>
      <c r="AZ267" s="42"/>
      <c r="BA267" s="42"/>
      <c r="BB267" s="42"/>
      <c r="BC267" s="43">
        <v>7</v>
      </c>
      <c r="BD267" s="39" t="s">
        <v>8160</v>
      </c>
      <c r="BE267" s="39" t="s">
        <v>8159</v>
      </c>
      <c r="BF267" s="39" t="s">
        <v>449</v>
      </c>
      <c r="BJ267" s="41" t="s">
        <v>10995</v>
      </c>
      <c r="BK267" s="43" t="s">
        <v>21487</v>
      </c>
      <c r="BL267" s="53" t="s">
        <v>21488</v>
      </c>
    </row>
    <row r="268" spans="1:64" s="39" customFormat="1" x14ac:dyDescent="0.3">
      <c r="A268" s="39" t="s">
        <v>13160</v>
      </c>
      <c r="B268" s="39">
        <v>2018</v>
      </c>
      <c r="P268" s="40"/>
      <c r="U268" s="39" t="s">
        <v>29142</v>
      </c>
      <c r="AJ268" s="40"/>
      <c r="AO268" t="s">
        <v>33309</v>
      </c>
      <c r="AV268" s="39" t="s">
        <v>10873</v>
      </c>
      <c r="AW268" s="39" t="s">
        <v>28589</v>
      </c>
      <c r="AX268" s="41" t="s">
        <v>13161</v>
      </c>
      <c r="AY268" s="41"/>
      <c r="AZ268" s="43"/>
      <c r="BA268" s="43"/>
      <c r="BB268" s="43"/>
      <c r="BC268" s="43"/>
      <c r="BD268" s="43"/>
      <c r="BE268" s="43"/>
      <c r="BI268" s="43"/>
      <c r="BK268" s="42" t="s">
        <v>21340</v>
      </c>
      <c r="BL268" s="39" t="s">
        <v>21341</v>
      </c>
    </row>
    <row r="269" spans="1:64" s="39" customFormat="1" x14ac:dyDescent="0.3">
      <c r="A269" s="39" t="s">
        <v>2985</v>
      </c>
      <c r="B269" s="39">
        <v>1995</v>
      </c>
      <c r="C269" s="39" t="s">
        <v>2986</v>
      </c>
      <c r="E269" s="39" t="s">
        <v>4918</v>
      </c>
      <c r="G269" s="39" t="s">
        <v>5551</v>
      </c>
      <c r="H269" s="39" t="s">
        <v>5552</v>
      </c>
      <c r="J269" s="39" t="s">
        <v>5553</v>
      </c>
      <c r="K269" s="39" t="s">
        <v>9344</v>
      </c>
      <c r="P269" s="40"/>
      <c r="AJ269" s="40"/>
      <c r="AK269" s="39" t="s">
        <v>19772</v>
      </c>
      <c r="AL269" s="39" t="s">
        <v>14754</v>
      </c>
      <c r="AO269" t="s">
        <v>33310</v>
      </c>
      <c r="AV269" s="39" t="s">
        <v>10873</v>
      </c>
      <c r="AW269" s="39" t="s">
        <v>28586</v>
      </c>
      <c r="AX269" s="41" t="s">
        <v>19774</v>
      </c>
      <c r="AZ269" s="42"/>
      <c r="BA269" s="42"/>
      <c r="BB269" s="42"/>
      <c r="BC269" s="43"/>
      <c r="BD269" s="39" t="s">
        <v>2987</v>
      </c>
      <c r="BE269" s="39" t="s">
        <v>2988</v>
      </c>
      <c r="BF269" s="39" t="s">
        <v>49</v>
      </c>
      <c r="BG269" s="39">
        <v>1995</v>
      </c>
      <c r="BI269" s="39" t="s">
        <v>540</v>
      </c>
      <c r="BJ269" s="41" t="s">
        <v>10995</v>
      </c>
      <c r="BK269" s="43" t="s">
        <v>19880</v>
      </c>
      <c r="BL269" s="53" t="s">
        <v>19881</v>
      </c>
    </row>
    <row r="270" spans="1:64" s="39" customFormat="1" x14ac:dyDescent="0.3">
      <c r="A270" s="48" t="s">
        <v>1109</v>
      </c>
      <c r="B270" s="39">
        <v>2018</v>
      </c>
      <c r="C270" s="39" t="s">
        <v>9893</v>
      </c>
      <c r="E270" s="39" t="s">
        <v>9895</v>
      </c>
      <c r="F270" s="39" t="s">
        <v>11215</v>
      </c>
      <c r="G270" s="39" t="s">
        <v>9894</v>
      </c>
      <c r="P270" s="40"/>
      <c r="U270" s="39" t="s">
        <v>28907</v>
      </c>
      <c r="W270" s="39" t="s">
        <v>12116</v>
      </c>
      <c r="AJ270" s="40"/>
      <c r="AK270" s="39" t="s">
        <v>19545</v>
      </c>
      <c r="AL270" s="39" t="s">
        <v>14761</v>
      </c>
      <c r="AO270" t="s">
        <v>33311</v>
      </c>
      <c r="AT270" s="39" t="s">
        <v>28212</v>
      </c>
      <c r="AV270" s="39" t="s">
        <v>10873</v>
      </c>
      <c r="AW270" s="41" t="s">
        <v>27742</v>
      </c>
      <c r="AX270" s="41" t="s">
        <v>13687</v>
      </c>
      <c r="AY270" s="39" t="s">
        <v>10879</v>
      </c>
      <c r="AZ270" s="42"/>
      <c r="BA270" s="42"/>
      <c r="BB270" s="42"/>
      <c r="BC270" s="43">
        <v>12</v>
      </c>
      <c r="BD270" s="39" t="s">
        <v>1110</v>
      </c>
      <c r="BE270" s="39" t="s">
        <v>1111</v>
      </c>
      <c r="BF270" s="39" t="s">
        <v>1112</v>
      </c>
      <c r="BG270" s="39" t="s">
        <v>1113</v>
      </c>
      <c r="BI270" s="39" t="s">
        <v>18</v>
      </c>
      <c r="BJ270" s="41" t="s">
        <v>10995</v>
      </c>
      <c r="BK270" s="43" t="s">
        <v>21187</v>
      </c>
      <c r="BL270" s="53" t="s">
        <v>21188</v>
      </c>
    </row>
    <row r="271" spans="1:64" s="39" customFormat="1" x14ac:dyDescent="0.3">
      <c r="A271" s="39" t="s">
        <v>11277</v>
      </c>
      <c r="B271" s="39">
        <v>2018</v>
      </c>
      <c r="C271" s="39" t="s">
        <v>11289</v>
      </c>
      <c r="E271" s="39" t="s">
        <v>4918</v>
      </c>
      <c r="F271" s="39" t="s">
        <v>11215</v>
      </c>
      <c r="G271" s="39" t="s">
        <v>11290</v>
      </c>
      <c r="P271" s="40" t="s">
        <v>11294</v>
      </c>
      <c r="Q271" s="39" t="s">
        <v>11293</v>
      </c>
      <c r="U271" s="39" t="s">
        <v>28928</v>
      </c>
      <c r="Z271" s="39" t="s">
        <v>12127</v>
      </c>
      <c r="AJ271" s="40"/>
      <c r="AK271" s="39" t="s">
        <v>19532</v>
      </c>
      <c r="AM271" s="39" t="s">
        <v>12127</v>
      </c>
      <c r="AN271" s="39" t="s">
        <v>13925</v>
      </c>
      <c r="AO271" t="s">
        <v>33312</v>
      </c>
      <c r="AV271" s="39" t="s">
        <v>10873</v>
      </c>
      <c r="AW271" s="39" t="s">
        <v>28614</v>
      </c>
      <c r="AX271" s="41" t="s">
        <v>11288</v>
      </c>
      <c r="AY271" s="41" t="s">
        <v>10879</v>
      </c>
      <c r="AZ271" s="43" t="s">
        <v>11296</v>
      </c>
      <c r="BA271" s="43" t="s">
        <v>11295</v>
      </c>
      <c r="BB271" s="43"/>
      <c r="BC271" s="43"/>
      <c r="BD271" s="43"/>
      <c r="BE271" s="43"/>
      <c r="BI271" s="43"/>
      <c r="BK271" s="42" t="s">
        <v>21197</v>
      </c>
      <c r="BL271" s="39" t="s">
        <v>21198</v>
      </c>
    </row>
    <row r="272" spans="1:64" s="39" customFormat="1" x14ac:dyDescent="0.3">
      <c r="A272" s="39" t="s">
        <v>13459</v>
      </c>
      <c r="B272" s="45">
        <v>2012</v>
      </c>
      <c r="C272" s="39" t="s">
        <v>13461</v>
      </c>
      <c r="G272" s="39" t="s">
        <v>13462</v>
      </c>
      <c r="P272" s="40"/>
      <c r="U272" s="39" t="s">
        <v>29042</v>
      </c>
      <c r="AJ272" s="40"/>
      <c r="AO272"/>
      <c r="AV272" s="39" t="s">
        <v>10867</v>
      </c>
      <c r="AW272" s="39" t="s">
        <v>28598</v>
      </c>
      <c r="AX272" s="39" t="s">
        <v>13460</v>
      </c>
      <c r="AY272" s="42"/>
      <c r="AZ272" s="42"/>
      <c r="BA272" s="42"/>
      <c r="BB272" s="42"/>
      <c r="BC272" s="42"/>
      <c r="BD272" s="42"/>
      <c r="BE272" s="42"/>
      <c r="BI272" s="42"/>
      <c r="BK272" s="42" t="s">
        <v>22124</v>
      </c>
      <c r="BL272" s="39" t="s">
        <v>22125</v>
      </c>
    </row>
    <row r="273" spans="1:64" s="39" customFormat="1" x14ac:dyDescent="0.3">
      <c r="A273" s="39" t="s">
        <v>10006</v>
      </c>
      <c r="B273" s="39">
        <v>2016</v>
      </c>
      <c r="C273" s="39" t="s">
        <v>13735</v>
      </c>
      <c r="E273" s="39" t="s">
        <v>5259</v>
      </c>
      <c r="P273" s="40"/>
      <c r="AJ273" s="40"/>
      <c r="AO273" t="s">
        <v>33313</v>
      </c>
      <c r="AV273" s="39" t="s">
        <v>10873</v>
      </c>
      <c r="AX273" s="41" t="s">
        <v>13699</v>
      </c>
      <c r="AY273" s="39" t="s">
        <v>10879</v>
      </c>
      <c r="AZ273" s="42"/>
      <c r="BA273" s="42"/>
      <c r="BB273" s="42"/>
      <c r="BC273" s="43">
        <v>9</v>
      </c>
      <c r="BJ273" s="41" t="s">
        <v>10995</v>
      </c>
      <c r="BK273" s="43" t="s">
        <v>21646</v>
      </c>
      <c r="BL273" s="53" t="s">
        <v>21647</v>
      </c>
    </row>
    <row r="274" spans="1:64" s="39" customFormat="1" x14ac:dyDescent="0.3">
      <c r="A274" s="71" t="s">
        <v>10158</v>
      </c>
      <c r="B274" s="39">
        <v>2018</v>
      </c>
      <c r="C274" s="39" t="s">
        <v>10157</v>
      </c>
      <c r="P274" s="40"/>
      <c r="AJ274" s="40"/>
      <c r="AO274" t="s">
        <v>33314</v>
      </c>
      <c r="AV274" s="39" t="s">
        <v>10873</v>
      </c>
      <c r="AW274" s="39" t="s">
        <v>28588</v>
      </c>
      <c r="AX274" s="41" t="s">
        <v>13704</v>
      </c>
      <c r="AY274" s="39" t="s">
        <v>10879</v>
      </c>
      <c r="AZ274" s="42"/>
      <c r="BA274" s="42"/>
      <c r="BB274" s="42"/>
      <c r="BC274" s="43">
        <v>36</v>
      </c>
      <c r="BD274" s="39" t="s">
        <v>10367</v>
      </c>
      <c r="BE274" s="39" t="s">
        <v>10366</v>
      </c>
      <c r="BF274" s="39" t="s">
        <v>2423</v>
      </c>
      <c r="BJ274" s="41" t="s">
        <v>10995</v>
      </c>
      <c r="BK274" s="43" t="s">
        <v>21225</v>
      </c>
      <c r="BL274" s="53" t="s">
        <v>21226</v>
      </c>
    </row>
    <row r="275" spans="1:64" s="39" customFormat="1" x14ac:dyDescent="0.3">
      <c r="A275" s="48" t="s">
        <v>12333</v>
      </c>
      <c r="B275" s="39">
        <v>2018</v>
      </c>
      <c r="P275" s="40"/>
      <c r="U275" s="39" t="s">
        <v>29312</v>
      </c>
      <c r="AJ275" s="40"/>
      <c r="AO275"/>
      <c r="AV275" s="39" t="s">
        <v>10867</v>
      </c>
      <c r="AW275" s="39" t="s">
        <v>28590</v>
      </c>
      <c r="AX275" s="41" t="s">
        <v>12332</v>
      </c>
      <c r="AY275" s="41"/>
      <c r="AZ275" s="42"/>
      <c r="BA275" s="42"/>
      <c r="BB275" s="42"/>
      <c r="BC275" s="43"/>
      <c r="BD275" s="42"/>
      <c r="BE275" s="42"/>
      <c r="BI275" s="42"/>
      <c r="BJ275" s="41"/>
      <c r="BK275" s="43" t="s">
        <v>21343</v>
      </c>
      <c r="BL275" s="53" t="s">
        <v>21341</v>
      </c>
    </row>
    <row r="276" spans="1:64" s="39" customFormat="1" x14ac:dyDescent="0.3">
      <c r="A276" s="71" t="s">
        <v>10152</v>
      </c>
      <c r="B276" s="39">
        <v>2007</v>
      </c>
      <c r="C276" s="39" t="s">
        <v>10151</v>
      </c>
      <c r="P276" s="40"/>
      <c r="AJ276" s="40"/>
      <c r="AO276" t="s">
        <v>33315</v>
      </c>
      <c r="AV276" s="39" t="s">
        <v>10873</v>
      </c>
      <c r="AW276" s="39" t="s">
        <v>28655</v>
      </c>
      <c r="AX276" s="41" t="s">
        <v>13727</v>
      </c>
      <c r="AY276" s="39" t="s">
        <v>10879</v>
      </c>
      <c r="AZ276" s="42"/>
      <c r="BA276" s="42"/>
      <c r="BB276" s="42"/>
      <c r="BC276" s="43">
        <v>7</v>
      </c>
      <c r="BD276" s="39" t="s">
        <v>10354</v>
      </c>
      <c r="BE276" s="39" t="s">
        <v>10353</v>
      </c>
      <c r="BF276" s="39" t="s">
        <v>10352</v>
      </c>
      <c r="BJ276" s="41" t="s">
        <v>10995</v>
      </c>
      <c r="BK276" s="43" t="s">
        <v>22881</v>
      </c>
      <c r="BL276" s="53" t="s">
        <v>22882</v>
      </c>
    </row>
    <row r="277" spans="1:64" s="39" customFormat="1" x14ac:dyDescent="0.3">
      <c r="A277" s="46" t="s">
        <v>4144</v>
      </c>
      <c r="B277" s="39">
        <v>2024</v>
      </c>
      <c r="C277" s="39" t="s">
        <v>4930</v>
      </c>
      <c r="E277" s="39" t="s">
        <v>4889</v>
      </c>
      <c r="G277" s="39" t="s">
        <v>4931</v>
      </c>
      <c r="H277" s="39" t="s">
        <v>4932</v>
      </c>
      <c r="J277" s="39" t="s">
        <v>4933</v>
      </c>
      <c r="K277" s="39" t="s">
        <v>9344</v>
      </c>
      <c r="P277" s="40"/>
      <c r="Q277" s="39" t="s">
        <v>12260</v>
      </c>
      <c r="R277" s="52" t="s">
        <v>5194</v>
      </c>
      <c r="S277" s="52"/>
      <c r="U277" s="39" t="s">
        <v>29423</v>
      </c>
      <c r="V277" s="39" t="s">
        <v>10824</v>
      </c>
      <c r="W277" s="39" t="s">
        <v>12109</v>
      </c>
      <c r="X277" s="39" t="s">
        <v>12261</v>
      </c>
      <c r="Y277" s="39" t="s">
        <v>10834</v>
      </c>
      <c r="AJ277" s="40"/>
      <c r="AO277"/>
      <c r="AV277" s="39" t="s">
        <v>10873</v>
      </c>
      <c r="AX277" s="41" t="s">
        <v>4810</v>
      </c>
      <c r="AY277" s="41"/>
      <c r="AZ277" s="42" t="s">
        <v>11157</v>
      </c>
      <c r="BA277" s="42"/>
      <c r="BB277" s="42"/>
      <c r="BC277" s="43"/>
      <c r="BD277" s="39" t="s">
        <v>4145</v>
      </c>
      <c r="BE277" s="39" t="s">
        <v>4146</v>
      </c>
      <c r="BF277" s="39" t="s">
        <v>16</v>
      </c>
      <c r="BG277" s="39" t="s">
        <v>4147</v>
      </c>
      <c r="BI277" s="39" t="s">
        <v>624</v>
      </c>
      <c r="BJ277" s="41" t="s">
        <v>10995</v>
      </c>
      <c r="BK277" s="43" t="s">
        <v>20221</v>
      </c>
      <c r="BL277" s="53" t="s">
        <v>20222</v>
      </c>
    </row>
    <row r="278" spans="1:64" s="39" customFormat="1" x14ac:dyDescent="0.3">
      <c r="A278" s="42" t="s">
        <v>1879</v>
      </c>
      <c r="B278" s="39">
        <v>2021</v>
      </c>
      <c r="C278" s="39" t="s">
        <v>5299</v>
      </c>
      <c r="E278" s="39" t="s">
        <v>5304</v>
      </c>
      <c r="F278" s="39" t="s">
        <v>10824</v>
      </c>
      <c r="G278" s="39" t="s">
        <v>5301</v>
      </c>
      <c r="H278" s="39" t="s">
        <v>5303</v>
      </c>
      <c r="J278" s="39" t="s">
        <v>5302</v>
      </c>
      <c r="K278" s="39" t="s">
        <v>9344</v>
      </c>
      <c r="P278" s="40"/>
      <c r="U278" s="39" t="s">
        <v>29182</v>
      </c>
      <c r="AJ278" s="40"/>
      <c r="AO278"/>
      <c r="AV278" s="39" t="s">
        <v>10873</v>
      </c>
      <c r="AX278" s="41" t="s">
        <v>5300</v>
      </c>
      <c r="AY278" s="41"/>
      <c r="AZ278" s="42"/>
      <c r="BA278" s="42"/>
      <c r="BB278" s="42"/>
      <c r="BC278" s="43"/>
      <c r="BD278" s="39" t="s">
        <v>1880</v>
      </c>
      <c r="BE278" s="39" t="s">
        <v>1881</v>
      </c>
      <c r="BF278" s="39" t="s">
        <v>285</v>
      </c>
      <c r="BG278" s="39">
        <v>2021</v>
      </c>
      <c r="BI278" s="39" t="s">
        <v>1882</v>
      </c>
      <c r="BJ278" s="41" t="s">
        <v>10995</v>
      </c>
      <c r="BK278" s="43" t="s">
        <v>20734</v>
      </c>
      <c r="BL278" s="53" t="s">
        <v>20735</v>
      </c>
    </row>
    <row r="279" spans="1:64" s="39" customFormat="1" x14ac:dyDescent="0.3">
      <c r="A279" s="39" t="s">
        <v>1586</v>
      </c>
      <c r="B279" s="39">
        <v>2010</v>
      </c>
      <c r="C279" s="39" t="s">
        <v>5314</v>
      </c>
      <c r="E279" s="39" t="s">
        <v>5319</v>
      </c>
      <c r="G279" s="39" t="s">
        <v>5315</v>
      </c>
      <c r="H279" s="39" t="s">
        <v>5316</v>
      </c>
      <c r="J279" s="39" t="s">
        <v>5317</v>
      </c>
      <c r="K279" s="39" t="s">
        <v>9344</v>
      </c>
      <c r="P279" s="40"/>
      <c r="U279" s="39" t="s">
        <v>29152</v>
      </c>
      <c r="V279" s="39" t="s">
        <v>10824</v>
      </c>
      <c r="W279" s="39" t="s">
        <v>10952</v>
      </c>
      <c r="X279" s="39" t="s">
        <v>10951</v>
      </c>
      <c r="AG279" s="39" t="s">
        <v>10833</v>
      </c>
      <c r="AJ279" s="40"/>
      <c r="AO279"/>
      <c r="AV279" s="39" t="s">
        <v>10873</v>
      </c>
      <c r="AX279" s="41" t="s">
        <v>5313</v>
      </c>
      <c r="AY279" s="39" t="s">
        <v>10879</v>
      </c>
      <c r="AZ279" s="42" t="s">
        <v>10889</v>
      </c>
      <c r="BA279" s="42" t="s">
        <v>10890</v>
      </c>
      <c r="BB279" s="42"/>
      <c r="BC279" s="43">
        <v>15</v>
      </c>
      <c r="BD279" s="39" t="s">
        <v>1587</v>
      </c>
      <c r="BE279" s="39" t="s">
        <v>1588</v>
      </c>
      <c r="BF279" s="39" t="s">
        <v>1223</v>
      </c>
      <c r="BG279" s="39" t="s">
        <v>1589</v>
      </c>
      <c r="BI279" s="39" t="s">
        <v>1590</v>
      </c>
      <c r="BJ279" s="41" t="s">
        <v>10995</v>
      </c>
      <c r="BK279" s="43" t="s">
        <v>22443</v>
      </c>
      <c r="BL279" s="53" t="s">
        <v>22444</v>
      </c>
    </row>
    <row r="280" spans="1:64" s="39" customFormat="1" x14ac:dyDescent="0.3">
      <c r="A280" s="39" t="s">
        <v>14934</v>
      </c>
      <c r="B280" s="45"/>
      <c r="P280" s="40"/>
      <c r="AJ280" s="40"/>
      <c r="AO280"/>
      <c r="AT280" s="39" t="s">
        <v>14933</v>
      </c>
      <c r="AV280" s="39" t="s">
        <v>12542</v>
      </c>
      <c r="AW280" s="42"/>
      <c r="AX280" s="42" t="s">
        <v>14935</v>
      </c>
      <c r="AY280" s="42"/>
      <c r="AZ280" s="42"/>
      <c r="BA280" s="42"/>
      <c r="BB280" s="42"/>
      <c r="BC280" s="42"/>
      <c r="BD280" s="42"/>
      <c r="BE280" s="42"/>
      <c r="BI280" s="42"/>
      <c r="BK280" s="42" t="s">
        <v>24359</v>
      </c>
      <c r="BL280" s="39" t="s">
        <v>24258</v>
      </c>
    </row>
    <row r="281" spans="1:64" s="39" customFormat="1" x14ac:dyDescent="0.3">
      <c r="A281" s="39" t="s">
        <v>3772</v>
      </c>
      <c r="B281" s="39">
        <v>2002</v>
      </c>
      <c r="C281" s="39" t="s">
        <v>5341</v>
      </c>
      <c r="E281" s="39" t="s">
        <v>4942</v>
      </c>
      <c r="F281" s="39" t="s">
        <v>10824</v>
      </c>
      <c r="G281" s="39" t="s">
        <v>5342</v>
      </c>
      <c r="H281" s="39" t="s">
        <v>9344</v>
      </c>
      <c r="J281" s="39" t="s">
        <v>9344</v>
      </c>
      <c r="K281" s="39" t="s">
        <v>5342</v>
      </c>
      <c r="P281" s="40"/>
      <c r="AJ281" s="40"/>
      <c r="AO281"/>
      <c r="AV281" s="39" t="s">
        <v>10873</v>
      </c>
      <c r="AX281" s="41" t="s">
        <v>5340</v>
      </c>
      <c r="AY281" s="41"/>
      <c r="AZ281" s="42"/>
      <c r="BA281" s="42"/>
      <c r="BB281" s="42"/>
      <c r="BC281" s="43"/>
      <c r="BD281" s="39" t="s">
        <v>3773</v>
      </c>
      <c r="BE281" s="39" t="s">
        <v>3145</v>
      </c>
      <c r="BF281" s="39" t="s">
        <v>285</v>
      </c>
      <c r="BG281" s="39" t="s">
        <v>3774</v>
      </c>
      <c r="BI281" s="39" t="s">
        <v>3775</v>
      </c>
      <c r="BJ281" s="41" t="s">
        <v>10995</v>
      </c>
      <c r="BK281" s="43" t="s">
        <v>23303</v>
      </c>
      <c r="BL281" s="53" t="s">
        <v>23302</v>
      </c>
    </row>
    <row r="282" spans="1:64" s="39" customFormat="1" x14ac:dyDescent="0.3">
      <c r="A282" s="62" t="s">
        <v>7684</v>
      </c>
      <c r="B282" s="39">
        <v>2019</v>
      </c>
      <c r="C282" s="39" t="s">
        <v>9905</v>
      </c>
      <c r="E282" s="39" t="s">
        <v>4879</v>
      </c>
      <c r="G282" s="39" t="s">
        <v>11069</v>
      </c>
      <c r="H282" s="39" t="s">
        <v>11071</v>
      </c>
      <c r="J282" s="39" t="s">
        <v>11070</v>
      </c>
      <c r="K282" s="39" t="s">
        <v>11072</v>
      </c>
      <c r="P282" s="40"/>
      <c r="Q282" s="40"/>
      <c r="U282" s="39" t="s">
        <v>29199</v>
      </c>
      <c r="W282" s="39" t="s">
        <v>5968</v>
      </c>
      <c r="AJ282" s="40"/>
      <c r="AO282"/>
      <c r="AV282" s="39" t="s">
        <v>10873</v>
      </c>
      <c r="AW282" s="39" t="s">
        <v>10458</v>
      </c>
      <c r="AX282" s="41" t="s">
        <v>9904</v>
      </c>
      <c r="AY282" s="41"/>
      <c r="AZ282" s="42"/>
      <c r="BA282" s="42"/>
      <c r="BB282" s="42"/>
      <c r="BC282" s="43"/>
      <c r="BD282" s="39" t="s">
        <v>7683</v>
      </c>
      <c r="BE282" s="39" t="s">
        <v>7682</v>
      </c>
      <c r="BF282" s="39" t="s">
        <v>4352</v>
      </c>
      <c r="BJ282" s="41" t="s">
        <v>10995</v>
      </c>
      <c r="BK282" s="43" t="s">
        <v>21044</v>
      </c>
      <c r="BL282" s="53" t="s">
        <v>21045</v>
      </c>
    </row>
    <row r="283" spans="1:64" s="39" customFormat="1" x14ac:dyDescent="0.3">
      <c r="A283" s="71" t="s">
        <v>10182</v>
      </c>
      <c r="B283" s="39">
        <v>2021</v>
      </c>
      <c r="C283" s="39" t="s">
        <v>10181</v>
      </c>
      <c r="P283" s="40"/>
      <c r="AJ283" s="40"/>
      <c r="AO283"/>
      <c r="AV283" s="39" t="s">
        <v>10869</v>
      </c>
      <c r="AX283" s="41" t="s">
        <v>10468</v>
      </c>
      <c r="AY283" s="41"/>
      <c r="AZ283" s="42" t="s">
        <v>10875</v>
      </c>
      <c r="BA283" s="42" t="s">
        <v>10875</v>
      </c>
      <c r="BB283" s="42"/>
      <c r="BC283" s="43"/>
      <c r="BD283" s="39" t="s">
        <v>10393</v>
      </c>
      <c r="BE283" s="39" t="s">
        <v>10392</v>
      </c>
      <c r="BF283" s="39" t="s">
        <v>622</v>
      </c>
      <c r="BJ283" s="41" t="s">
        <v>10996</v>
      </c>
      <c r="BK283" s="43" t="s">
        <v>20834</v>
      </c>
      <c r="BL283" s="53" t="s">
        <v>20835</v>
      </c>
    </row>
    <row r="284" spans="1:64" s="39" customFormat="1" x14ac:dyDescent="0.3">
      <c r="A284" s="39" t="s">
        <v>10741</v>
      </c>
      <c r="B284" s="45">
        <v>2021</v>
      </c>
      <c r="C284" s="39" t="s">
        <v>12247</v>
      </c>
      <c r="P284" s="40"/>
      <c r="AJ284" s="40"/>
      <c r="AO284"/>
      <c r="AV284" s="39" t="s">
        <v>10873</v>
      </c>
      <c r="AX284" s="41" t="s">
        <v>12246</v>
      </c>
      <c r="AZ284" s="42"/>
      <c r="BA284" s="42"/>
      <c r="BB284" s="42"/>
      <c r="BC284" s="43"/>
      <c r="BJ284" s="41" t="s">
        <v>10995</v>
      </c>
      <c r="BK284" s="43" t="s">
        <v>20829</v>
      </c>
      <c r="BL284" s="53" t="s">
        <v>20830</v>
      </c>
    </row>
    <row r="285" spans="1:64" s="39" customFormat="1" x14ac:dyDescent="0.3">
      <c r="A285" s="39" t="s">
        <v>5375</v>
      </c>
      <c r="B285" s="39">
        <v>1980</v>
      </c>
      <c r="C285" s="39" t="s">
        <v>5376</v>
      </c>
      <c r="E285" s="39" t="s">
        <v>4918</v>
      </c>
      <c r="G285" s="39" t="s">
        <v>5377</v>
      </c>
      <c r="H285" s="39" t="s">
        <v>9344</v>
      </c>
      <c r="J285" s="39" t="s">
        <v>9344</v>
      </c>
      <c r="K285" s="39" t="s">
        <v>5377</v>
      </c>
      <c r="P285" s="40"/>
      <c r="AJ285" s="40"/>
      <c r="AO285"/>
      <c r="AV285" s="39" t="s">
        <v>10867</v>
      </c>
      <c r="AX285" s="41" t="s">
        <v>5374</v>
      </c>
      <c r="AY285" s="39" t="s">
        <v>10879</v>
      </c>
      <c r="AZ285" s="42"/>
      <c r="BA285" s="42"/>
      <c r="BB285" s="42"/>
      <c r="BC285" s="43">
        <v>504</v>
      </c>
      <c r="BD285" s="39" t="s">
        <v>4629</v>
      </c>
      <c r="BE285" s="39" t="s">
        <v>4630</v>
      </c>
      <c r="BF285" s="39" t="s">
        <v>16</v>
      </c>
      <c r="BG285" s="39" t="s">
        <v>4631</v>
      </c>
      <c r="BI285" s="39" t="s">
        <v>2055</v>
      </c>
      <c r="BJ285" s="41" t="s">
        <v>10998</v>
      </c>
      <c r="BK285" s="43" t="s">
        <v>24128</v>
      </c>
      <c r="BL285" s="53" t="s">
        <v>24129</v>
      </c>
    </row>
    <row r="286" spans="1:64" s="39" customFormat="1" x14ac:dyDescent="0.3">
      <c r="A286" s="39" t="s">
        <v>2052</v>
      </c>
      <c r="B286" s="39">
        <v>1980</v>
      </c>
      <c r="C286" s="39" t="s">
        <v>5371</v>
      </c>
      <c r="E286" s="39" t="s">
        <v>4918</v>
      </c>
      <c r="G286" s="39" t="s">
        <v>5373</v>
      </c>
      <c r="H286" s="39" t="s">
        <v>9344</v>
      </c>
      <c r="J286" s="39" t="s">
        <v>9344</v>
      </c>
      <c r="K286" s="39" t="s">
        <v>5373</v>
      </c>
      <c r="M286" s="39" t="s">
        <v>5968</v>
      </c>
      <c r="P286" s="40"/>
      <c r="AJ286" s="40"/>
      <c r="AO286"/>
      <c r="AV286" s="39" t="s">
        <v>10873</v>
      </c>
      <c r="AX286" s="41" t="s">
        <v>5372</v>
      </c>
      <c r="AY286" s="39" t="s">
        <v>10879</v>
      </c>
      <c r="AZ286" s="42"/>
      <c r="BA286" s="42"/>
      <c r="BB286" s="42"/>
      <c r="BC286" s="43">
        <v>14</v>
      </c>
      <c r="BD286" s="39" t="s">
        <v>2053</v>
      </c>
      <c r="BE286" s="39" t="s">
        <v>2054</v>
      </c>
      <c r="BF286" s="39" t="s">
        <v>27</v>
      </c>
      <c r="BG286" s="39">
        <v>1980</v>
      </c>
      <c r="BI286" s="39" t="s">
        <v>2055</v>
      </c>
      <c r="BJ286" s="41" t="s">
        <v>10995</v>
      </c>
      <c r="BK286" s="43" t="s">
        <v>24130</v>
      </c>
      <c r="BL286" s="53" t="s">
        <v>24131</v>
      </c>
    </row>
    <row r="287" spans="1:64" s="39" customFormat="1" x14ac:dyDescent="0.3">
      <c r="A287" s="62" t="s">
        <v>12202</v>
      </c>
      <c r="B287" s="45">
        <v>1982</v>
      </c>
      <c r="C287" s="39" t="s">
        <v>12201</v>
      </c>
      <c r="P287" s="40"/>
      <c r="AJ287" s="40"/>
      <c r="AO287"/>
      <c r="AV287" s="39" t="s">
        <v>10867</v>
      </c>
      <c r="AX287" s="41" t="s">
        <v>12203</v>
      </c>
      <c r="AZ287" s="42"/>
      <c r="BA287" s="42"/>
      <c r="BB287" s="42"/>
      <c r="BC287" s="43"/>
      <c r="BD287" s="39" t="s">
        <v>8433</v>
      </c>
      <c r="BE287" s="39" t="s">
        <v>8432</v>
      </c>
      <c r="BF287" s="39" t="s">
        <v>16</v>
      </c>
      <c r="BI287" s="39" t="s">
        <v>9193</v>
      </c>
      <c r="BJ287" s="41" t="s">
        <v>10995</v>
      </c>
      <c r="BK287" s="43" t="s">
        <v>24088</v>
      </c>
      <c r="BL287" s="53" t="s">
        <v>24089</v>
      </c>
    </row>
    <row r="288" spans="1:64" s="39" customFormat="1" x14ac:dyDescent="0.3">
      <c r="A288" s="62" t="s">
        <v>6186</v>
      </c>
      <c r="B288" s="39">
        <v>1998</v>
      </c>
      <c r="C288" s="39" t="s">
        <v>9932</v>
      </c>
      <c r="E288" s="39" t="s">
        <v>4918</v>
      </c>
      <c r="G288" s="39" t="s">
        <v>9933</v>
      </c>
      <c r="H288" s="39" t="s">
        <v>9344</v>
      </c>
      <c r="J288" s="39" t="s">
        <v>9344</v>
      </c>
      <c r="K288" s="39" t="s">
        <v>9933</v>
      </c>
      <c r="P288" s="40"/>
      <c r="U288" s="39" t="s">
        <v>28978</v>
      </c>
      <c r="Z288" s="39" t="s">
        <v>12127</v>
      </c>
      <c r="AJ288" s="40"/>
      <c r="AM288" s="42" t="s">
        <v>12127</v>
      </c>
      <c r="AN288" s="42" t="s">
        <v>12127</v>
      </c>
      <c r="AO288"/>
      <c r="AV288" s="39" t="s">
        <v>10869</v>
      </c>
      <c r="AX288" s="41" t="s">
        <v>6187</v>
      </c>
      <c r="AY288" s="39" t="s">
        <v>10879</v>
      </c>
      <c r="AZ288" s="42" t="s">
        <v>10875</v>
      </c>
      <c r="BA288" s="42" t="s">
        <v>10875</v>
      </c>
      <c r="BB288" s="42"/>
      <c r="BC288" s="43"/>
      <c r="BD288" s="39" t="s">
        <v>8745</v>
      </c>
      <c r="BE288" s="39" t="s">
        <v>8744</v>
      </c>
      <c r="BF288" s="39" t="s">
        <v>16</v>
      </c>
      <c r="BI288" s="41" t="s">
        <v>9931</v>
      </c>
      <c r="BJ288" s="41" t="s">
        <v>10996</v>
      </c>
      <c r="BK288" s="43" t="s">
        <v>23599</v>
      </c>
      <c r="BL288" s="53" t="s">
        <v>23600</v>
      </c>
    </row>
    <row r="289" spans="1:68" x14ac:dyDescent="0.3">
      <c r="A289" s="39" t="s">
        <v>10892</v>
      </c>
      <c r="B289" s="45">
        <v>1995</v>
      </c>
      <c r="C289" s="39" t="s">
        <v>13749</v>
      </c>
      <c r="P289" s="40"/>
      <c r="Q289" s="39"/>
      <c r="AJ289" s="40"/>
      <c r="AO289" t="s">
        <v>33302</v>
      </c>
      <c r="AV289" s="39" t="s">
        <v>10867</v>
      </c>
      <c r="AW289" s="39" t="s">
        <v>13753</v>
      </c>
      <c r="AX289" s="41" t="s">
        <v>13752</v>
      </c>
      <c r="AY289" s="42"/>
      <c r="AZ289" s="42"/>
      <c r="BA289" s="42"/>
      <c r="BC289" s="42">
        <v>512</v>
      </c>
      <c r="BI289" s="42"/>
      <c r="BK289" s="42" t="s">
        <v>23807</v>
      </c>
      <c r="BL289" s="39" t="s">
        <v>23808</v>
      </c>
      <c r="BP289" s="39"/>
    </row>
    <row r="290" spans="1:68" x14ac:dyDescent="0.3">
      <c r="A290" s="39" t="s">
        <v>2646</v>
      </c>
      <c r="B290" s="39">
        <v>1995</v>
      </c>
      <c r="C290" s="39" t="s">
        <v>2647</v>
      </c>
      <c r="E290" s="39" t="s">
        <v>4918</v>
      </c>
      <c r="G290" s="39" t="s">
        <v>5549</v>
      </c>
      <c r="H290" s="39" t="s">
        <v>5550</v>
      </c>
      <c r="J290" s="39" t="s">
        <v>5388</v>
      </c>
      <c r="K290" s="39" t="s">
        <v>9344</v>
      </c>
      <c r="P290" s="40"/>
      <c r="Q290" s="39"/>
      <c r="AJ290" s="40"/>
      <c r="AK290" s="39" t="s">
        <v>19772</v>
      </c>
      <c r="AL290" s="39" t="s">
        <v>14754</v>
      </c>
      <c r="AO290"/>
      <c r="AV290" s="39" t="s">
        <v>10873</v>
      </c>
      <c r="AW290" s="39" t="s">
        <v>19473</v>
      </c>
      <c r="AX290" s="41" t="s">
        <v>5548</v>
      </c>
      <c r="AZ290" s="42"/>
      <c r="BA290" s="42"/>
      <c r="BC290" s="43"/>
      <c r="BD290" s="39" t="s">
        <v>2648</v>
      </c>
      <c r="BE290" s="39" t="s">
        <v>2649</v>
      </c>
      <c r="BF290" s="39" t="s">
        <v>622</v>
      </c>
      <c r="BG290" s="39">
        <v>1995</v>
      </c>
      <c r="BI290" s="39" t="s">
        <v>540</v>
      </c>
      <c r="BJ290" s="41" t="s">
        <v>10995</v>
      </c>
      <c r="BK290" s="43" t="s">
        <v>19878</v>
      </c>
      <c r="BL290" s="53" t="s">
        <v>19879</v>
      </c>
      <c r="BP290" s="39"/>
    </row>
    <row r="291" spans="1:68" x14ac:dyDescent="0.3">
      <c r="A291" s="44" t="s">
        <v>12918</v>
      </c>
      <c r="B291" s="39">
        <v>2021</v>
      </c>
      <c r="C291" s="39" t="s">
        <v>19784</v>
      </c>
      <c r="E291" s="39" t="s">
        <v>4868</v>
      </c>
      <c r="F291" s="39" t="s">
        <v>11281</v>
      </c>
      <c r="G291" s="39" t="s">
        <v>19785</v>
      </c>
      <c r="P291" s="40"/>
      <c r="Q291" s="39"/>
      <c r="U291" s="39" t="s">
        <v>29316</v>
      </c>
      <c r="AJ291" s="40"/>
      <c r="AK291" s="39" t="s">
        <v>19772</v>
      </c>
      <c r="AL291" s="39" t="s">
        <v>14761</v>
      </c>
      <c r="AO291"/>
      <c r="AV291" s="39" t="s">
        <v>10873</v>
      </c>
      <c r="AW291" s="39" t="s">
        <v>19473</v>
      </c>
      <c r="AX291" s="41" t="s">
        <v>12922</v>
      </c>
      <c r="AZ291" s="42"/>
      <c r="BA291" s="42"/>
      <c r="BC291" s="43">
        <v>6</v>
      </c>
      <c r="BI291" s="42"/>
      <c r="BJ291" s="41"/>
      <c r="BK291" s="43" t="s">
        <v>20056</v>
      </c>
      <c r="BL291" s="53" t="s">
        <v>20057</v>
      </c>
      <c r="BP291" s="39"/>
    </row>
    <row r="292" spans="1:68" x14ac:dyDescent="0.3">
      <c r="A292" s="44" t="s">
        <v>4427</v>
      </c>
      <c r="B292" s="39">
        <v>2001</v>
      </c>
      <c r="C292" s="39" t="s">
        <v>5419</v>
      </c>
      <c r="E292" s="39" t="s">
        <v>4918</v>
      </c>
      <c r="G292" s="39" t="s">
        <v>5420</v>
      </c>
      <c r="H292" s="39" t="s">
        <v>9344</v>
      </c>
      <c r="J292" s="39" t="s">
        <v>9344</v>
      </c>
      <c r="K292" s="39" t="s">
        <v>9344</v>
      </c>
      <c r="P292" s="40"/>
      <c r="Q292" s="39"/>
      <c r="U292" s="39" t="s">
        <v>29340</v>
      </c>
      <c r="AJ292" s="40"/>
      <c r="AK292" s="39" t="s">
        <v>19766</v>
      </c>
      <c r="AL292" s="39" t="s">
        <v>14754</v>
      </c>
      <c r="AO292"/>
      <c r="AV292" s="39" t="s">
        <v>10873</v>
      </c>
      <c r="AW292" s="39" t="s">
        <v>19473</v>
      </c>
      <c r="AX292" s="41" t="s">
        <v>5418</v>
      </c>
      <c r="AY292" s="41"/>
      <c r="AZ292" s="42"/>
      <c r="BA292" s="42"/>
      <c r="BC292" s="43"/>
      <c r="BD292" s="39" t="s">
        <v>4428</v>
      </c>
      <c r="BE292" s="39" t="s">
        <v>4429</v>
      </c>
      <c r="BF292" s="39" t="s">
        <v>27</v>
      </c>
      <c r="BG292" s="39" t="s">
        <v>4430</v>
      </c>
      <c r="BI292" s="39" t="s">
        <v>540</v>
      </c>
      <c r="BJ292" s="41" t="s">
        <v>10995</v>
      </c>
      <c r="BK292" s="43" t="s">
        <v>19865</v>
      </c>
      <c r="BL292" s="53" t="s">
        <v>19866</v>
      </c>
      <c r="BP292" s="39"/>
    </row>
    <row r="293" spans="1:68" x14ac:dyDescent="0.3">
      <c r="A293" s="44" t="s">
        <v>3920</v>
      </c>
      <c r="B293" s="39">
        <v>2005</v>
      </c>
      <c r="C293" s="39" t="s">
        <v>5353</v>
      </c>
      <c r="E293" s="39" t="s">
        <v>4918</v>
      </c>
      <c r="G293" s="39" t="s">
        <v>5352</v>
      </c>
      <c r="H293" s="39" t="s">
        <v>5352</v>
      </c>
      <c r="K293" s="39" t="s">
        <v>9344</v>
      </c>
      <c r="P293" s="40"/>
      <c r="Q293" s="39"/>
      <c r="U293" s="39" t="s">
        <v>29047</v>
      </c>
      <c r="AJ293" s="40"/>
      <c r="AK293" s="39" t="s">
        <v>19766</v>
      </c>
      <c r="AL293" s="39" t="s">
        <v>14754</v>
      </c>
      <c r="AO293"/>
      <c r="AV293" s="39" t="s">
        <v>10873</v>
      </c>
      <c r="AW293" s="39" t="s">
        <v>19473</v>
      </c>
      <c r="AX293" s="41" t="s">
        <v>5354</v>
      </c>
      <c r="AY293" s="41"/>
      <c r="AZ293" s="42"/>
      <c r="BA293" s="42"/>
      <c r="BC293" s="43"/>
      <c r="BD293" s="39" t="s">
        <v>3921</v>
      </c>
      <c r="BE293" s="39" t="s">
        <v>3922</v>
      </c>
      <c r="BF293" s="39" t="s">
        <v>622</v>
      </c>
      <c r="BG293" s="39" t="s">
        <v>3923</v>
      </c>
      <c r="BI293" s="39" t="s">
        <v>540</v>
      </c>
      <c r="BJ293" s="41" t="s">
        <v>10995</v>
      </c>
      <c r="BK293" s="43" t="s">
        <v>19863</v>
      </c>
      <c r="BL293" s="53" t="s">
        <v>19864</v>
      </c>
      <c r="BP293" s="39"/>
    </row>
    <row r="294" spans="1:68" x14ac:dyDescent="0.3">
      <c r="A294" s="44" t="s">
        <v>2904</v>
      </c>
      <c r="B294" s="39">
        <v>1996</v>
      </c>
      <c r="C294" s="39" t="s">
        <v>5546</v>
      </c>
      <c r="E294" s="39" t="s">
        <v>4918</v>
      </c>
      <c r="G294" s="39" t="s">
        <v>5547</v>
      </c>
      <c r="H294" s="39" t="s">
        <v>5547</v>
      </c>
      <c r="K294" s="39" t="s">
        <v>9344</v>
      </c>
      <c r="P294" s="40"/>
      <c r="Q294" s="39"/>
      <c r="AJ294" s="40"/>
      <c r="AK294" s="39" t="s">
        <v>19766</v>
      </c>
      <c r="AL294" s="39" t="s">
        <v>14754</v>
      </c>
      <c r="AO294"/>
      <c r="AV294" s="39" t="s">
        <v>10873</v>
      </c>
      <c r="AW294" s="39" t="s">
        <v>19473</v>
      </c>
      <c r="AX294" s="41" t="s">
        <v>5545</v>
      </c>
      <c r="AY294" s="41"/>
      <c r="AZ294" s="42"/>
      <c r="BA294" s="42"/>
      <c r="BC294" s="43"/>
      <c r="BD294" s="39" t="s">
        <v>2905</v>
      </c>
      <c r="BE294" s="39" t="s">
        <v>2906</v>
      </c>
      <c r="BF294" s="39" t="s">
        <v>27</v>
      </c>
      <c r="BG294" s="39" t="s">
        <v>2907</v>
      </c>
      <c r="BI294" s="39" t="s">
        <v>540</v>
      </c>
      <c r="BJ294" s="41" t="s">
        <v>10995</v>
      </c>
      <c r="BK294" s="43" t="s">
        <v>19871</v>
      </c>
      <c r="BL294" s="53" t="s">
        <v>19872</v>
      </c>
      <c r="BP294" s="39"/>
    </row>
    <row r="295" spans="1:68" x14ac:dyDescent="0.3">
      <c r="A295" s="44" t="s">
        <v>6083</v>
      </c>
      <c r="B295" s="39">
        <v>1997</v>
      </c>
      <c r="C295" s="39" t="s">
        <v>9937</v>
      </c>
      <c r="E295" s="39" t="s">
        <v>4918</v>
      </c>
      <c r="G295" s="39" t="s">
        <v>9936</v>
      </c>
      <c r="P295" s="40"/>
      <c r="Q295" s="39"/>
      <c r="U295" s="39" t="s">
        <v>29055</v>
      </c>
      <c r="AJ295" s="40"/>
      <c r="AK295" s="39" t="s">
        <v>19766</v>
      </c>
      <c r="AL295" s="39" t="s">
        <v>14754</v>
      </c>
      <c r="AO295"/>
      <c r="AV295" s="39" t="s">
        <v>10873</v>
      </c>
      <c r="AW295" s="39" t="s">
        <v>19473</v>
      </c>
      <c r="AX295" s="41" t="s">
        <v>6084</v>
      </c>
      <c r="AY295" s="41"/>
      <c r="AZ295" s="42"/>
      <c r="BA295" s="42"/>
      <c r="BC295" s="43"/>
      <c r="BD295" s="39" t="s">
        <v>9011</v>
      </c>
      <c r="BE295" s="39" t="s">
        <v>9010</v>
      </c>
      <c r="BF295" s="39" t="s">
        <v>460</v>
      </c>
      <c r="BJ295" s="41" t="s">
        <v>10995</v>
      </c>
      <c r="BK295" s="43" t="s">
        <v>19867</v>
      </c>
      <c r="BL295" s="53" t="s">
        <v>19868</v>
      </c>
      <c r="BP295" s="39"/>
    </row>
    <row r="296" spans="1:68" x14ac:dyDescent="0.3">
      <c r="A296" s="46" t="s">
        <v>5575</v>
      </c>
      <c r="B296" s="39">
        <v>1997</v>
      </c>
      <c r="C296" s="39" t="s">
        <v>5576</v>
      </c>
      <c r="P296" s="40"/>
      <c r="Q296" s="39"/>
      <c r="U296" s="39" t="s">
        <v>29025</v>
      </c>
      <c r="Z296" s="42" t="s">
        <v>12127</v>
      </c>
      <c r="AA296" s="42"/>
      <c r="AB296" s="42"/>
      <c r="AJ296" s="40"/>
      <c r="AK296" s="39" t="s">
        <v>19766</v>
      </c>
      <c r="AL296" s="39" t="s">
        <v>14754</v>
      </c>
      <c r="AM296" s="42" t="s">
        <v>12127</v>
      </c>
      <c r="AN296" s="42" t="s">
        <v>12127</v>
      </c>
      <c r="AO296"/>
      <c r="AV296" s="39" t="s">
        <v>10873</v>
      </c>
      <c r="AW296" s="39" t="s">
        <v>19473</v>
      </c>
      <c r="AX296" s="41" t="s">
        <v>5848</v>
      </c>
      <c r="AY296" s="41"/>
      <c r="AZ296" s="42"/>
      <c r="BA296" s="42"/>
      <c r="BC296" s="43"/>
      <c r="BD296" s="39" t="s">
        <v>5579</v>
      </c>
      <c r="BE296" s="39" t="s">
        <v>5578</v>
      </c>
      <c r="BF296" s="39" t="s">
        <v>385</v>
      </c>
      <c r="BG296" s="39" t="s">
        <v>5577</v>
      </c>
      <c r="BJ296" s="41" t="s">
        <v>10995</v>
      </c>
      <c r="BK296" s="43" t="s">
        <v>19869</v>
      </c>
      <c r="BL296" s="53" t="s">
        <v>19870</v>
      </c>
      <c r="BP296" s="39"/>
    </row>
    <row r="297" spans="1:68" x14ac:dyDescent="0.3">
      <c r="A297" s="44" t="s">
        <v>12990</v>
      </c>
      <c r="B297" s="39">
        <v>2010</v>
      </c>
      <c r="P297" s="40"/>
      <c r="Q297" s="39"/>
      <c r="U297" s="39" t="s">
        <v>29282</v>
      </c>
      <c r="AJ297" s="40"/>
      <c r="AK297" s="39" t="s">
        <v>19770</v>
      </c>
      <c r="AL297" s="39" t="s">
        <v>14754</v>
      </c>
      <c r="AO297"/>
      <c r="AV297" s="39" t="s">
        <v>10873</v>
      </c>
      <c r="AW297" s="39" t="s">
        <v>19473</v>
      </c>
      <c r="AX297" s="41" t="s">
        <v>12991</v>
      </c>
      <c r="AZ297" s="42"/>
      <c r="BA297" s="42"/>
      <c r="BC297" s="43"/>
      <c r="BI297" s="42"/>
      <c r="BJ297" s="41"/>
      <c r="BK297" s="43" t="s">
        <v>19853</v>
      </c>
      <c r="BL297" s="53" t="s">
        <v>19854</v>
      </c>
      <c r="BP297" s="39"/>
    </row>
    <row r="298" spans="1:68" x14ac:dyDescent="0.3">
      <c r="A298" s="73" t="s">
        <v>10102</v>
      </c>
      <c r="B298" s="39">
        <v>2011</v>
      </c>
      <c r="C298" s="39" t="s">
        <v>10101</v>
      </c>
      <c r="P298" s="40"/>
      <c r="Q298" s="39"/>
      <c r="AJ298" s="40"/>
      <c r="AK298" s="39" t="s">
        <v>19770</v>
      </c>
      <c r="AL298" s="39" t="s">
        <v>14754</v>
      </c>
      <c r="AO298"/>
      <c r="AV298" s="39" t="s">
        <v>10873</v>
      </c>
      <c r="AW298" s="39" t="s">
        <v>19473</v>
      </c>
      <c r="AX298" s="41" t="s">
        <v>10508</v>
      </c>
      <c r="AY298" s="41"/>
      <c r="AZ298" s="42"/>
      <c r="BA298" s="42"/>
      <c r="BC298" s="43"/>
      <c r="BD298" s="39" t="s">
        <v>10278</v>
      </c>
      <c r="BE298" s="39" t="s">
        <v>10277</v>
      </c>
      <c r="BF298" s="39" t="s">
        <v>27</v>
      </c>
      <c r="BJ298" s="41" t="s">
        <v>10995</v>
      </c>
      <c r="BK298" s="43" t="s">
        <v>19851</v>
      </c>
      <c r="BL298" s="53" t="s">
        <v>19852</v>
      </c>
      <c r="BP298" s="39"/>
    </row>
    <row r="299" spans="1:68" x14ac:dyDescent="0.3">
      <c r="A299" s="64" t="s">
        <v>6406</v>
      </c>
      <c r="B299" s="39">
        <v>2023</v>
      </c>
      <c r="C299" s="71" t="s">
        <v>6403</v>
      </c>
      <c r="D299" s="71"/>
      <c r="P299" s="40"/>
      <c r="Q299" s="39"/>
      <c r="U299" s="39" t="s">
        <v>29528</v>
      </c>
      <c r="AJ299" s="40"/>
      <c r="AK299" s="39" t="s">
        <v>19770</v>
      </c>
      <c r="AL299" s="39" t="s">
        <v>14754</v>
      </c>
      <c r="AO299"/>
      <c r="AV299" s="39" t="s">
        <v>10873</v>
      </c>
      <c r="AW299" s="39" t="s">
        <v>19473</v>
      </c>
      <c r="AX299" s="41" t="s">
        <v>10576</v>
      </c>
      <c r="AY299" s="41"/>
      <c r="AZ299" s="42"/>
      <c r="BA299" s="42"/>
      <c r="BC299" s="43"/>
      <c r="BD299" s="39" t="s">
        <v>6405</v>
      </c>
      <c r="BE299" s="39" t="s">
        <v>6404</v>
      </c>
      <c r="BF299" s="39" t="s">
        <v>27</v>
      </c>
      <c r="BJ299" s="41" t="s">
        <v>10995</v>
      </c>
      <c r="BK299" s="43" t="s">
        <v>19848</v>
      </c>
      <c r="BL299" s="53" t="s">
        <v>19849</v>
      </c>
      <c r="BP299" s="39"/>
    </row>
    <row r="300" spans="1:68" x14ac:dyDescent="0.3">
      <c r="A300" s="44" t="s">
        <v>1476</v>
      </c>
      <c r="B300" s="39">
        <v>2023</v>
      </c>
      <c r="C300" s="71" t="s">
        <v>5287</v>
      </c>
      <c r="D300" s="71"/>
      <c r="E300" s="39" t="s">
        <v>4918</v>
      </c>
      <c r="G300" s="39" t="s">
        <v>5288</v>
      </c>
      <c r="H300" s="39" t="s">
        <v>5288</v>
      </c>
      <c r="K300" s="39" t="s">
        <v>9344</v>
      </c>
      <c r="P300" s="40"/>
      <c r="Q300" s="39"/>
      <c r="U300" s="39" t="s">
        <v>29513</v>
      </c>
      <c r="AJ300" s="40"/>
      <c r="AK300" s="39" t="s">
        <v>19770</v>
      </c>
      <c r="AL300" s="39" t="s">
        <v>14754</v>
      </c>
      <c r="AO300"/>
      <c r="AV300" s="39" t="s">
        <v>10873</v>
      </c>
      <c r="AW300" s="39" t="s">
        <v>19473</v>
      </c>
      <c r="AX300" s="41" t="s">
        <v>5289</v>
      </c>
      <c r="AY300" s="41"/>
      <c r="AZ300" s="42"/>
      <c r="BA300" s="42"/>
      <c r="BC300" s="43"/>
      <c r="BD300" s="39" t="s">
        <v>1477</v>
      </c>
      <c r="BE300" s="39" t="s">
        <v>1478</v>
      </c>
      <c r="BF300" s="39" t="s">
        <v>27</v>
      </c>
      <c r="BG300" s="39" t="s">
        <v>1479</v>
      </c>
      <c r="BI300" s="39" t="s">
        <v>540</v>
      </c>
      <c r="BJ300" s="41" t="s">
        <v>10995</v>
      </c>
      <c r="BK300" s="43" t="s">
        <v>19846</v>
      </c>
      <c r="BL300" s="53" t="s">
        <v>19847</v>
      </c>
      <c r="BP300" s="39"/>
    </row>
    <row r="301" spans="1:68" x14ac:dyDescent="0.3">
      <c r="A301" s="64" t="s">
        <v>7204</v>
      </c>
      <c r="B301" s="39">
        <v>2023</v>
      </c>
      <c r="C301" s="39" t="s">
        <v>11354</v>
      </c>
      <c r="P301" s="40"/>
      <c r="Q301" s="39"/>
      <c r="U301" s="39" t="s">
        <v>28952</v>
      </c>
      <c r="AJ301" s="40"/>
      <c r="AK301" s="39" t="s">
        <v>19770</v>
      </c>
      <c r="AL301" s="39" t="s">
        <v>14754</v>
      </c>
      <c r="AO301"/>
      <c r="AV301" s="39" t="s">
        <v>10873</v>
      </c>
      <c r="AW301" s="39" t="s">
        <v>19473</v>
      </c>
      <c r="AX301" s="41" t="s">
        <v>11355</v>
      </c>
      <c r="AZ301" s="42"/>
      <c r="BA301" s="42"/>
      <c r="BC301" s="43"/>
      <c r="BD301" s="39" t="s">
        <v>7203</v>
      </c>
      <c r="BE301" s="39" t="s">
        <v>7202</v>
      </c>
      <c r="BF301" s="39" t="s">
        <v>27</v>
      </c>
      <c r="BJ301" s="41" t="s">
        <v>10995</v>
      </c>
      <c r="BK301" s="43" t="s">
        <v>19850</v>
      </c>
      <c r="BL301" s="53" t="s">
        <v>19847</v>
      </c>
      <c r="BP301" s="39"/>
    </row>
    <row r="302" spans="1:68" x14ac:dyDescent="0.3">
      <c r="A302" s="48" t="s">
        <v>5998</v>
      </c>
      <c r="B302" s="39">
        <v>2020</v>
      </c>
      <c r="C302" s="48" t="s">
        <v>9270</v>
      </c>
      <c r="D302" s="48"/>
      <c r="E302" s="39" t="s">
        <v>5048</v>
      </c>
      <c r="F302" s="39" t="s">
        <v>10824</v>
      </c>
      <c r="P302" s="40"/>
      <c r="Q302" s="39"/>
      <c r="U302" s="39" t="s">
        <v>29280</v>
      </c>
      <c r="AJ302" s="40"/>
      <c r="AO302"/>
      <c r="AV302" s="39" t="s">
        <v>10869</v>
      </c>
      <c r="AX302" s="41" t="s">
        <v>5999</v>
      </c>
      <c r="AY302" s="39" t="s">
        <v>10879</v>
      </c>
      <c r="AZ302" s="42"/>
      <c r="BA302" s="42"/>
      <c r="BC302" s="43">
        <v>138</v>
      </c>
      <c r="BD302" s="39"/>
      <c r="BE302" s="39"/>
      <c r="BJ302" s="41" t="s">
        <v>10996</v>
      </c>
      <c r="BK302" s="43" t="s">
        <v>20912</v>
      </c>
      <c r="BL302" s="53" t="s">
        <v>20913</v>
      </c>
      <c r="BP302" s="39"/>
    </row>
    <row r="303" spans="1:68" x14ac:dyDescent="0.3">
      <c r="A303" s="39" t="s">
        <v>12909</v>
      </c>
      <c r="B303" s="39"/>
      <c r="P303" s="40"/>
      <c r="Q303" s="39"/>
      <c r="U303" s="39" t="s">
        <v>29040</v>
      </c>
      <c r="AJ303" s="40"/>
      <c r="AO303"/>
      <c r="AV303" s="39" t="s">
        <v>10489</v>
      </c>
      <c r="AW303" s="39" t="s">
        <v>12910</v>
      </c>
      <c r="AX303" s="41" t="s">
        <v>12908</v>
      </c>
      <c r="AZ303" s="42"/>
      <c r="BA303" s="42"/>
      <c r="BC303" s="43"/>
      <c r="BI303" s="42"/>
      <c r="BJ303" s="41"/>
      <c r="BK303" s="43" t="s">
        <v>24294</v>
      </c>
      <c r="BL303" s="53" t="s">
        <v>24258</v>
      </c>
      <c r="BP303" s="39"/>
    </row>
    <row r="304" spans="1:68" x14ac:dyDescent="0.3">
      <c r="A304" s="62" t="s">
        <v>6076</v>
      </c>
      <c r="B304" s="39">
        <v>2008</v>
      </c>
      <c r="C304" s="39" t="s">
        <v>12506</v>
      </c>
      <c r="P304" s="40"/>
      <c r="Q304" s="39"/>
      <c r="U304" s="39" t="s">
        <v>29374</v>
      </c>
      <c r="AJ304" s="40"/>
      <c r="AO304"/>
      <c r="AV304" s="39" t="s">
        <v>10869</v>
      </c>
      <c r="AX304" s="39" t="s">
        <v>6077</v>
      </c>
      <c r="AY304" s="39" t="s">
        <v>10879</v>
      </c>
      <c r="AZ304" s="42" t="s">
        <v>10875</v>
      </c>
      <c r="BA304" s="42" t="s">
        <v>10875</v>
      </c>
      <c r="BC304" s="43"/>
      <c r="BD304" s="39" t="s">
        <v>9021</v>
      </c>
      <c r="BE304" s="39" t="s">
        <v>9020</v>
      </c>
      <c r="BF304" s="39" t="s">
        <v>522</v>
      </c>
      <c r="BJ304" s="41" t="s">
        <v>10998</v>
      </c>
      <c r="BK304" s="43" t="s">
        <v>22765</v>
      </c>
      <c r="BL304" s="53" t="s">
        <v>22766</v>
      </c>
      <c r="BP304" s="39"/>
    </row>
    <row r="305" spans="1:64" s="39" customFormat="1" x14ac:dyDescent="0.3">
      <c r="A305" s="62" t="s">
        <v>6098</v>
      </c>
      <c r="B305" s="39">
        <v>2018</v>
      </c>
      <c r="C305" s="39" t="s">
        <v>9980</v>
      </c>
      <c r="E305" s="39" t="s">
        <v>9981</v>
      </c>
      <c r="F305" s="39" t="s">
        <v>10824</v>
      </c>
      <c r="G305" s="39" t="s">
        <v>10955</v>
      </c>
      <c r="H305" s="39" t="s">
        <v>10957</v>
      </c>
      <c r="J305" s="39" t="s">
        <v>10956</v>
      </c>
      <c r="K305" s="39" t="s">
        <v>10958</v>
      </c>
      <c r="P305" s="40"/>
      <c r="Q305" s="39" t="s">
        <v>10954</v>
      </c>
      <c r="R305" s="39" t="s">
        <v>10953</v>
      </c>
      <c r="U305" s="39" t="s">
        <v>29181</v>
      </c>
      <c r="V305" s="39" t="s">
        <v>10824</v>
      </c>
      <c r="W305" s="39" t="s">
        <v>10950</v>
      </c>
      <c r="Z305" s="42" t="s">
        <v>12127</v>
      </c>
      <c r="AA305" s="42"/>
      <c r="AB305" s="42"/>
      <c r="AJ305" s="40"/>
      <c r="AM305" s="42" t="s">
        <v>12127</v>
      </c>
      <c r="AN305" s="42" t="s">
        <v>12127</v>
      </c>
      <c r="AO305"/>
      <c r="AV305" s="39" t="s">
        <v>10873</v>
      </c>
      <c r="AX305" s="41" t="s">
        <v>6099</v>
      </c>
      <c r="AY305" s="39" t="s">
        <v>10879</v>
      </c>
      <c r="AZ305" s="42"/>
      <c r="BA305" s="42"/>
      <c r="BB305" s="42"/>
      <c r="BC305" s="43">
        <v>19</v>
      </c>
      <c r="BD305" s="39" t="s">
        <v>8974</v>
      </c>
      <c r="BE305" s="39" t="s">
        <v>8973</v>
      </c>
      <c r="BF305" s="39" t="s">
        <v>7963</v>
      </c>
      <c r="BJ305" s="41" t="s">
        <v>10995</v>
      </c>
      <c r="BK305" s="43" t="s">
        <v>21185</v>
      </c>
      <c r="BL305" s="53" t="s">
        <v>21186</v>
      </c>
    </row>
    <row r="306" spans="1:64" s="39" customFormat="1" x14ac:dyDescent="0.3">
      <c r="A306" s="48" t="s">
        <v>5987</v>
      </c>
      <c r="B306" s="39">
        <v>2024</v>
      </c>
      <c r="C306" s="39" t="s">
        <v>9332</v>
      </c>
      <c r="D306" s="39" t="s">
        <v>11358</v>
      </c>
      <c r="E306" s="39" t="s">
        <v>5453</v>
      </c>
      <c r="G306" s="39" t="s">
        <v>9334</v>
      </c>
      <c r="H306" s="39" t="s">
        <v>9344</v>
      </c>
      <c r="J306" s="39" t="s">
        <v>9344</v>
      </c>
      <c r="K306" s="39" t="s">
        <v>9347</v>
      </c>
      <c r="M306" s="39" t="s">
        <v>12259</v>
      </c>
      <c r="P306" s="40"/>
      <c r="R306" s="52" t="s">
        <v>9333</v>
      </c>
      <c r="S306" s="52"/>
      <c r="U306" s="39" t="s">
        <v>29223</v>
      </c>
      <c r="V306" s="39" t="s">
        <v>10824</v>
      </c>
      <c r="W306" s="39" t="s">
        <v>12109</v>
      </c>
      <c r="X306" s="39" t="s">
        <v>9315</v>
      </c>
      <c r="Y306" s="67" t="s">
        <v>10834</v>
      </c>
      <c r="Z306" s="42" t="s">
        <v>12127</v>
      </c>
      <c r="AA306" s="42"/>
      <c r="AB306" s="42"/>
      <c r="AC306" s="39" t="s">
        <v>9315</v>
      </c>
      <c r="AJ306" s="40"/>
      <c r="AM306" s="42" t="s">
        <v>12127</v>
      </c>
      <c r="AN306" s="42" t="s">
        <v>12127</v>
      </c>
      <c r="AO306"/>
      <c r="AT306" s="39" t="s">
        <v>13003</v>
      </c>
      <c r="AV306" s="39" t="s">
        <v>12376</v>
      </c>
      <c r="AX306" s="41" t="s">
        <v>5988</v>
      </c>
      <c r="AY306" s="41"/>
      <c r="AZ306" s="42"/>
      <c r="BA306" s="42"/>
      <c r="BB306" s="42"/>
      <c r="BC306" s="43"/>
      <c r="BJ306" s="41" t="s">
        <v>10995</v>
      </c>
      <c r="BK306" s="43" t="s">
        <v>20252</v>
      </c>
      <c r="BL306" s="53" t="s">
        <v>20253</v>
      </c>
    </row>
    <row r="307" spans="1:64" s="39" customFormat="1" x14ac:dyDescent="0.3">
      <c r="A307" s="71" t="s">
        <v>10056</v>
      </c>
      <c r="B307" s="39">
        <v>2003</v>
      </c>
      <c r="C307" s="39" t="s">
        <v>10055</v>
      </c>
      <c r="P307" s="40"/>
      <c r="AJ307" s="40"/>
      <c r="AO307"/>
      <c r="AV307" s="39" t="s">
        <v>10873</v>
      </c>
      <c r="AX307" s="41" t="s">
        <v>10528</v>
      </c>
      <c r="AY307" s="41"/>
      <c r="AZ307" s="42"/>
      <c r="BA307" s="42"/>
      <c r="BB307" s="42"/>
      <c r="BC307" s="43"/>
      <c r="BD307" s="39" t="s">
        <v>10226</v>
      </c>
      <c r="BE307" s="39" t="s">
        <v>10225</v>
      </c>
      <c r="BF307" s="39" t="s">
        <v>10224</v>
      </c>
      <c r="BJ307" s="41" t="s">
        <v>10995</v>
      </c>
      <c r="BK307" s="43" t="s">
        <v>23295</v>
      </c>
      <c r="BL307" s="53" t="s">
        <v>23296</v>
      </c>
    </row>
    <row r="308" spans="1:64" s="39" customFormat="1" x14ac:dyDescent="0.3">
      <c r="A308" s="62" t="s">
        <v>7228</v>
      </c>
      <c r="B308" s="39">
        <v>2024</v>
      </c>
      <c r="C308" s="71" t="s">
        <v>9753</v>
      </c>
      <c r="D308" s="71"/>
      <c r="E308" s="39" t="s">
        <v>5968</v>
      </c>
      <c r="P308" s="40"/>
      <c r="R308" s="39" t="s">
        <v>5971</v>
      </c>
      <c r="U308" s="39" t="s">
        <v>29281</v>
      </c>
      <c r="V308" s="39" t="s">
        <v>10824</v>
      </c>
      <c r="AJ308" s="40"/>
      <c r="AO308"/>
      <c r="AV308" s="39" t="s">
        <v>10867</v>
      </c>
      <c r="AX308" s="41" t="s">
        <v>9695</v>
      </c>
      <c r="AY308" s="41"/>
      <c r="AZ308" s="42" t="s">
        <v>10875</v>
      </c>
      <c r="BA308" s="42" t="s">
        <v>10875</v>
      </c>
      <c r="BB308" s="42"/>
      <c r="BC308" s="43"/>
      <c r="BD308" s="39" t="s">
        <v>7227</v>
      </c>
      <c r="BE308" s="39" t="s">
        <v>7226</v>
      </c>
      <c r="BF308" s="39" t="s">
        <v>23</v>
      </c>
      <c r="BJ308" s="41" t="s">
        <v>10998</v>
      </c>
      <c r="BK308" s="43" t="s">
        <v>20306</v>
      </c>
      <c r="BL308" s="53" t="s">
        <v>20307</v>
      </c>
    </row>
    <row r="309" spans="1:64" s="39" customFormat="1" x14ac:dyDescent="0.3">
      <c r="A309" s="48" t="s">
        <v>10016</v>
      </c>
      <c r="B309" s="39">
        <v>2002</v>
      </c>
      <c r="C309" s="39" t="s">
        <v>10017</v>
      </c>
      <c r="P309" s="40"/>
      <c r="U309" s="39" t="s">
        <v>29446</v>
      </c>
      <c r="AJ309" s="40"/>
      <c r="AO309"/>
      <c r="AV309" s="39" t="s">
        <v>10867</v>
      </c>
      <c r="AX309" s="41" t="s">
        <v>10018</v>
      </c>
      <c r="AY309" s="41"/>
      <c r="AZ309" s="42" t="s">
        <v>10875</v>
      </c>
      <c r="BA309" s="42" t="s">
        <v>10875</v>
      </c>
      <c r="BB309" s="42"/>
      <c r="BC309" s="43"/>
      <c r="BJ309" s="41" t="s">
        <v>10998</v>
      </c>
      <c r="BK309" s="43" t="s">
        <v>23346</v>
      </c>
      <c r="BL309" s="53" t="s">
        <v>23347</v>
      </c>
    </row>
    <row r="310" spans="1:64" s="39" customFormat="1" x14ac:dyDescent="0.3">
      <c r="A310" s="62" t="s">
        <v>6743</v>
      </c>
      <c r="B310" s="39">
        <v>2011</v>
      </c>
      <c r="C310" s="39" t="s">
        <v>13541</v>
      </c>
      <c r="E310" s="39" t="s">
        <v>5259</v>
      </c>
      <c r="F310" s="39" t="s">
        <v>11215</v>
      </c>
      <c r="G310" s="39" t="s">
        <v>13542</v>
      </c>
      <c r="H310" s="39" t="s">
        <v>13544</v>
      </c>
      <c r="J310" s="39" t="s">
        <v>13543</v>
      </c>
      <c r="K310" s="39" t="s">
        <v>13545</v>
      </c>
      <c r="P310" s="40"/>
      <c r="AJ310" s="40"/>
      <c r="AO310"/>
      <c r="AV310" s="39" t="s">
        <v>10867</v>
      </c>
      <c r="AX310" s="41" t="s">
        <v>9834</v>
      </c>
      <c r="AY310" s="41"/>
      <c r="AZ310" s="42" t="s">
        <v>10875</v>
      </c>
      <c r="BA310" s="42" t="s">
        <v>10875</v>
      </c>
      <c r="BB310" s="42"/>
      <c r="BC310" s="43"/>
      <c r="BD310" s="39" t="s">
        <v>6742</v>
      </c>
      <c r="BE310" s="39" t="s">
        <v>6741</v>
      </c>
      <c r="BF310" s="39" t="s">
        <v>6740</v>
      </c>
      <c r="BJ310" s="41" t="s">
        <v>10998</v>
      </c>
      <c r="BK310" s="43" t="s">
        <v>22314</v>
      </c>
      <c r="BL310" s="53" t="s">
        <v>22315</v>
      </c>
    </row>
    <row r="311" spans="1:64" s="39" customFormat="1" x14ac:dyDescent="0.3">
      <c r="A311" s="62" t="s">
        <v>6106</v>
      </c>
      <c r="B311" s="39">
        <v>2007</v>
      </c>
      <c r="C311" s="39" t="s">
        <v>8948</v>
      </c>
      <c r="P311" s="40"/>
      <c r="U311" s="39" t="s">
        <v>29103</v>
      </c>
      <c r="AJ311" s="40"/>
      <c r="AO311"/>
      <c r="AV311" s="39" t="s">
        <v>10873</v>
      </c>
      <c r="AX311" s="41" t="s">
        <v>6107</v>
      </c>
      <c r="AY311" s="41"/>
      <c r="AZ311" s="42"/>
      <c r="BA311" s="42"/>
      <c r="BB311" s="42"/>
      <c r="BC311" s="43"/>
      <c r="BD311" s="39" t="s">
        <v>8950</v>
      </c>
      <c r="BE311" s="39" t="s">
        <v>8949</v>
      </c>
      <c r="BF311" s="39" t="s">
        <v>622</v>
      </c>
      <c r="BJ311" s="41" t="s">
        <v>10995</v>
      </c>
      <c r="BK311" s="43" t="s">
        <v>22905</v>
      </c>
      <c r="BL311" s="53" t="s">
        <v>22906</v>
      </c>
    </row>
    <row r="312" spans="1:64" s="39" customFormat="1" x14ac:dyDescent="0.3">
      <c r="A312" s="48" t="s">
        <v>1627</v>
      </c>
      <c r="B312" s="39">
        <v>2021</v>
      </c>
      <c r="C312" s="39" t="s">
        <v>1628</v>
      </c>
      <c r="P312" s="40"/>
      <c r="AJ312" s="40"/>
      <c r="AO312"/>
      <c r="AV312" s="39" t="s">
        <v>10867</v>
      </c>
      <c r="AX312" s="39" t="s">
        <v>9782</v>
      </c>
      <c r="AZ312" s="42" t="s">
        <v>10875</v>
      </c>
      <c r="BA312" s="42" t="s">
        <v>10875</v>
      </c>
      <c r="BB312" s="42"/>
      <c r="BC312" s="43"/>
      <c r="BD312" s="39" t="s">
        <v>1629</v>
      </c>
      <c r="BE312" s="39" t="s">
        <v>1630</v>
      </c>
      <c r="BF312" s="39" t="s">
        <v>1342</v>
      </c>
      <c r="BG312" s="39">
        <v>2021</v>
      </c>
      <c r="BI312" s="39" t="s">
        <v>759</v>
      </c>
      <c r="BJ312" s="41" t="s">
        <v>10998</v>
      </c>
      <c r="BK312" s="43" t="s">
        <v>20807</v>
      </c>
      <c r="BL312" s="53" t="s">
        <v>20808</v>
      </c>
    </row>
    <row r="313" spans="1:64" s="39" customFormat="1" x14ac:dyDescent="0.3">
      <c r="A313" s="62" t="s">
        <v>7721</v>
      </c>
      <c r="B313" s="39">
        <v>2012</v>
      </c>
      <c r="C313" s="71" t="s">
        <v>9794</v>
      </c>
      <c r="D313" s="71"/>
      <c r="P313" s="40"/>
      <c r="U313" s="39" t="s">
        <v>29350</v>
      </c>
      <c r="AJ313" s="40"/>
      <c r="AO313"/>
      <c r="AV313" s="39" t="s">
        <v>10867</v>
      </c>
      <c r="AX313" s="41" t="s">
        <v>9828</v>
      </c>
      <c r="AY313" s="41"/>
      <c r="AZ313" s="42" t="s">
        <v>10875</v>
      </c>
      <c r="BA313" s="42" t="s">
        <v>10875</v>
      </c>
      <c r="BB313" s="42"/>
      <c r="BC313" s="43"/>
      <c r="BD313" s="39" t="s">
        <v>7720</v>
      </c>
      <c r="BE313" s="39" t="s">
        <v>7719</v>
      </c>
      <c r="BF313" s="39" t="s">
        <v>7718</v>
      </c>
      <c r="BJ313" s="41" t="s">
        <v>10998</v>
      </c>
      <c r="BK313" s="43" t="s">
        <v>22270</v>
      </c>
      <c r="BL313" s="53" t="s">
        <v>22148</v>
      </c>
    </row>
    <row r="314" spans="1:64" s="39" customFormat="1" x14ac:dyDescent="0.3">
      <c r="A314" s="62" t="s">
        <v>7751</v>
      </c>
      <c r="B314" s="39">
        <v>2019</v>
      </c>
      <c r="C314" s="71" t="s">
        <v>10625</v>
      </c>
      <c r="D314" s="71"/>
      <c r="E314" s="39" t="s">
        <v>5968</v>
      </c>
      <c r="P314" s="40"/>
      <c r="U314" s="39" t="s">
        <v>29016</v>
      </c>
      <c r="AJ314" s="40"/>
      <c r="AO314"/>
      <c r="AV314" s="39" t="s">
        <v>10873</v>
      </c>
      <c r="AX314" s="41" t="s">
        <v>10597</v>
      </c>
      <c r="AY314" s="41"/>
      <c r="AZ314" s="42"/>
      <c r="BA314" s="42"/>
      <c r="BB314" s="42"/>
      <c r="BC314" s="43"/>
      <c r="BD314" s="39" t="s">
        <v>6591</v>
      </c>
      <c r="BE314" s="39" t="s">
        <v>6590</v>
      </c>
      <c r="BF314" s="39" t="s">
        <v>27</v>
      </c>
      <c r="BJ314" s="41" t="s">
        <v>10995</v>
      </c>
      <c r="BK314" s="43" t="s">
        <v>21074</v>
      </c>
      <c r="BL314" s="53" t="s">
        <v>21075</v>
      </c>
    </row>
    <row r="315" spans="1:64" s="39" customFormat="1" x14ac:dyDescent="0.3">
      <c r="A315" s="39" t="s">
        <v>6120</v>
      </c>
      <c r="B315" s="39">
        <v>2002</v>
      </c>
      <c r="C315" s="39" t="s">
        <v>8915</v>
      </c>
      <c r="P315" s="40"/>
      <c r="AJ315" s="40"/>
      <c r="AO315"/>
      <c r="AV315" s="39" t="s">
        <v>10873</v>
      </c>
      <c r="AX315" s="39" t="s">
        <v>6121</v>
      </c>
      <c r="AZ315" s="42"/>
      <c r="BA315" s="42"/>
      <c r="BB315" s="42"/>
      <c r="BC315" s="43"/>
      <c r="BD315" s="39" t="s">
        <v>8917</v>
      </c>
      <c r="BE315" s="39" t="s">
        <v>8916</v>
      </c>
      <c r="BF315" s="39" t="s">
        <v>1922</v>
      </c>
      <c r="BJ315" s="41" t="s">
        <v>10995</v>
      </c>
      <c r="BK315" s="43" t="s">
        <v>23363</v>
      </c>
      <c r="BL315" s="53" t="s">
        <v>23364</v>
      </c>
    </row>
    <row r="316" spans="1:64" s="39" customFormat="1" x14ac:dyDescent="0.3">
      <c r="A316" s="48" t="s">
        <v>5760</v>
      </c>
      <c r="B316" s="39">
        <v>2019</v>
      </c>
      <c r="C316" s="39" t="s">
        <v>9581</v>
      </c>
      <c r="E316" s="39" t="s">
        <v>9582</v>
      </c>
      <c r="F316" s="39" t="s">
        <v>10824</v>
      </c>
      <c r="G316" s="39" t="s">
        <v>9583</v>
      </c>
      <c r="H316" s="39" t="s">
        <v>9586</v>
      </c>
      <c r="J316" s="39" t="s">
        <v>9585</v>
      </c>
      <c r="K316" s="39" t="s">
        <v>9584</v>
      </c>
      <c r="M316" s="39" t="s">
        <v>12415</v>
      </c>
      <c r="P316" s="40"/>
      <c r="U316" s="39" t="s">
        <v>28994</v>
      </c>
      <c r="AJ316" s="40"/>
      <c r="AO316"/>
      <c r="AV316" s="39" t="s">
        <v>10873</v>
      </c>
      <c r="AX316" s="41" t="s">
        <v>5845</v>
      </c>
      <c r="AY316" s="41"/>
      <c r="AZ316" s="42"/>
      <c r="BA316" s="42"/>
      <c r="BB316" s="42"/>
      <c r="BC316" s="43"/>
      <c r="BD316" s="39" t="s">
        <v>435</v>
      </c>
      <c r="BE316" s="39" t="s">
        <v>436</v>
      </c>
      <c r="BF316" s="39" t="s">
        <v>437</v>
      </c>
      <c r="BG316" s="39" t="s">
        <v>438</v>
      </c>
      <c r="BI316" s="39" t="s">
        <v>200</v>
      </c>
      <c r="BJ316" s="41" t="s">
        <v>10995</v>
      </c>
      <c r="BK316" s="43" t="s">
        <v>21030</v>
      </c>
      <c r="BL316" s="53" t="s">
        <v>21031</v>
      </c>
    </row>
    <row r="317" spans="1:64" s="39" customFormat="1" x14ac:dyDescent="0.3">
      <c r="A317" s="62" t="s">
        <v>6646</v>
      </c>
      <c r="B317" s="39">
        <v>1997</v>
      </c>
      <c r="C317" s="39" t="s">
        <v>6643</v>
      </c>
      <c r="P317" s="40"/>
      <c r="U317" s="39" t="s">
        <v>29415</v>
      </c>
      <c r="AJ317" s="40"/>
      <c r="AO317"/>
      <c r="AV317" s="39" t="s">
        <v>10867</v>
      </c>
      <c r="AX317" s="41" t="s">
        <v>10051</v>
      </c>
      <c r="AY317" s="41"/>
      <c r="AZ317" s="42" t="s">
        <v>10875</v>
      </c>
      <c r="BA317" s="42" t="s">
        <v>10875</v>
      </c>
      <c r="BB317" s="42"/>
      <c r="BC317" s="43"/>
      <c r="BD317" s="39" t="s">
        <v>6645</v>
      </c>
      <c r="BE317" s="39" t="s">
        <v>6644</v>
      </c>
      <c r="BF317" s="39" t="s">
        <v>875</v>
      </c>
      <c r="BJ317" s="41" t="s">
        <v>10998</v>
      </c>
      <c r="BK317" s="43" t="s">
        <v>23707</v>
      </c>
      <c r="BL317" s="53" t="s">
        <v>23708</v>
      </c>
    </row>
    <row r="318" spans="1:64" s="39" customFormat="1" x14ac:dyDescent="0.3">
      <c r="A318" s="71" t="s">
        <v>10060</v>
      </c>
      <c r="B318" s="39">
        <v>2018</v>
      </c>
      <c r="C318" s="39" t="s">
        <v>10059</v>
      </c>
      <c r="P318" s="40"/>
      <c r="AJ318" s="40"/>
      <c r="AO318"/>
      <c r="AV318" s="39" t="s">
        <v>10873</v>
      </c>
      <c r="AX318" s="41" t="s">
        <v>10484</v>
      </c>
      <c r="AY318" s="41"/>
      <c r="AZ318" s="42"/>
      <c r="BA318" s="42"/>
      <c r="BB318" s="42"/>
      <c r="BC318" s="43"/>
      <c r="BD318" s="39" t="s">
        <v>10231</v>
      </c>
      <c r="BE318" s="39" t="s">
        <v>10230</v>
      </c>
      <c r="BF318" s="39" t="s">
        <v>10229</v>
      </c>
      <c r="BJ318" s="41" t="s">
        <v>10995</v>
      </c>
      <c r="BK318" s="43" t="s">
        <v>21205</v>
      </c>
      <c r="BL318" s="53" t="s">
        <v>21206</v>
      </c>
    </row>
    <row r="319" spans="1:64" s="39" customFormat="1" x14ac:dyDescent="0.3">
      <c r="A319" s="48" t="s">
        <v>5896</v>
      </c>
      <c r="B319" s="39">
        <v>2000</v>
      </c>
      <c r="C319" s="48" t="s">
        <v>5905</v>
      </c>
      <c r="D319" s="48"/>
      <c r="E319" s="39" t="s">
        <v>4942</v>
      </c>
      <c r="F319" s="39" t="s">
        <v>10824</v>
      </c>
      <c r="G319" s="39" t="s">
        <v>5906</v>
      </c>
      <c r="H319" s="39" t="s">
        <v>9344</v>
      </c>
      <c r="J319" s="39" t="s">
        <v>9344</v>
      </c>
      <c r="K319" s="39" t="s">
        <v>9344</v>
      </c>
      <c r="P319" s="40"/>
      <c r="Q319" s="39" t="s">
        <v>5971</v>
      </c>
      <c r="R319" s="52" t="s">
        <v>5971</v>
      </c>
      <c r="S319" s="52"/>
      <c r="V319" s="39" t="s">
        <v>10824</v>
      </c>
      <c r="AJ319" s="40"/>
      <c r="AO319"/>
      <c r="AV319" s="39" t="s">
        <v>10868</v>
      </c>
      <c r="AX319" s="41" t="s">
        <v>5895</v>
      </c>
      <c r="AY319" s="41"/>
      <c r="AZ319" s="42" t="s">
        <v>10875</v>
      </c>
      <c r="BA319" s="42" t="s">
        <v>10875</v>
      </c>
      <c r="BB319" s="42"/>
      <c r="BC319" s="43"/>
      <c r="BG319" s="39" t="s">
        <v>5904</v>
      </c>
      <c r="BJ319" s="41" t="s">
        <v>10998</v>
      </c>
      <c r="BK319" s="43" t="s">
        <v>23454</v>
      </c>
      <c r="BL319" s="53" t="s">
        <v>23455</v>
      </c>
    </row>
    <row r="320" spans="1:64" s="39" customFormat="1" x14ac:dyDescent="0.3">
      <c r="A320" s="39" t="s">
        <v>10007</v>
      </c>
      <c r="B320" s="39">
        <v>1998</v>
      </c>
      <c r="C320" s="39" t="s">
        <v>13745</v>
      </c>
      <c r="P320" s="40"/>
      <c r="U320" s="39" t="s">
        <v>29018</v>
      </c>
      <c r="AJ320" s="40"/>
      <c r="AO320"/>
      <c r="AV320" s="39" t="s">
        <v>10867</v>
      </c>
      <c r="AX320" s="41" t="s">
        <v>10008</v>
      </c>
      <c r="AY320" s="41"/>
      <c r="AZ320" s="42" t="s">
        <v>10875</v>
      </c>
      <c r="BA320" s="42" t="s">
        <v>10875</v>
      </c>
      <c r="BB320" s="42"/>
      <c r="BC320" s="43"/>
      <c r="BJ320" s="41" t="s">
        <v>10998</v>
      </c>
      <c r="BK320" s="43" t="s">
        <v>23639</v>
      </c>
      <c r="BL320" s="53" t="s">
        <v>23640</v>
      </c>
    </row>
    <row r="321" spans="1:64" s="39" customFormat="1" x14ac:dyDescent="0.3">
      <c r="A321" s="39" t="s">
        <v>12723</v>
      </c>
      <c r="P321" s="40"/>
      <c r="U321" s="39" t="s">
        <v>29298</v>
      </c>
      <c r="AJ321" s="40"/>
      <c r="AO321"/>
      <c r="AV321" s="39" t="s">
        <v>10867</v>
      </c>
      <c r="AX321" s="49" t="s">
        <v>12724</v>
      </c>
      <c r="AZ321" s="42"/>
      <c r="BA321" s="42"/>
      <c r="BB321" s="42"/>
      <c r="BC321" s="50"/>
      <c r="BD321" s="42"/>
      <c r="BE321" s="42"/>
      <c r="BI321" s="42"/>
      <c r="BJ321" s="49"/>
      <c r="BK321" s="50" t="s">
        <v>24288</v>
      </c>
      <c r="BL321" s="54" t="s">
        <v>24258</v>
      </c>
    </row>
    <row r="322" spans="1:64" s="39" customFormat="1" x14ac:dyDescent="0.3">
      <c r="A322" s="39" t="s">
        <v>12933</v>
      </c>
      <c r="P322" s="40"/>
      <c r="U322" s="39" t="s">
        <v>29316</v>
      </c>
      <c r="AJ322" s="40"/>
      <c r="AO322"/>
      <c r="AV322" s="39" t="s">
        <v>10867</v>
      </c>
      <c r="AX322" s="41" t="s">
        <v>12934</v>
      </c>
      <c r="AZ322" s="42"/>
      <c r="BA322" s="42"/>
      <c r="BB322" s="42"/>
      <c r="BC322" s="43"/>
      <c r="BD322" s="42"/>
      <c r="BE322" s="42"/>
      <c r="BI322" s="42"/>
      <c r="BJ322" s="41"/>
      <c r="BK322" s="43" t="s">
        <v>24289</v>
      </c>
      <c r="BL322" s="53" t="s">
        <v>24258</v>
      </c>
    </row>
    <row r="323" spans="1:64" s="39" customFormat="1" x14ac:dyDescent="0.3">
      <c r="A323" s="39" t="s">
        <v>14996</v>
      </c>
      <c r="B323" s="39">
        <v>2019</v>
      </c>
      <c r="P323" s="40"/>
      <c r="U323" s="39" t="s">
        <v>29162</v>
      </c>
      <c r="AJ323" s="40"/>
      <c r="AO323"/>
      <c r="AV323" s="39" t="s">
        <v>10867</v>
      </c>
      <c r="AX323" s="41" t="s">
        <v>12855</v>
      </c>
      <c r="AZ323" s="42"/>
      <c r="BA323" s="42"/>
      <c r="BB323" s="42"/>
      <c r="BC323" s="43">
        <v>1080</v>
      </c>
      <c r="BD323" s="42"/>
      <c r="BE323" s="42"/>
      <c r="BI323" s="42"/>
      <c r="BJ323" s="41"/>
      <c r="BK323" s="43" t="s">
        <v>21177</v>
      </c>
      <c r="BL323" s="53" t="s">
        <v>21057</v>
      </c>
    </row>
    <row r="324" spans="1:64" s="39" customFormat="1" x14ac:dyDescent="0.3">
      <c r="A324" s="39" t="s">
        <v>2564</v>
      </c>
      <c r="B324" s="39">
        <v>2014</v>
      </c>
      <c r="C324" s="39" t="s">
        <v>13738</v>
      </c>
      <c r="P324" s="40"/>
      <c r="U324" s="39" t="s">
        <v>28977</v>
      </c>
      <c r="AJ324" s="40"/>
      <c r="AO324"/>
      <c r="AV324" s="39" t="s">
        <v>13764</v>
      </c>
      <c r="AX324" s="41" t="s">
        <v>13763</v>
      </c>
      <c r="AZ324" s="42" t="s">
        <v>10874</v>
      </c>
      <c r="BA324" s="42" t="s">
        <v>10874</v>
      </c>
      <c r="BB324" s="42"/>
      <c r="BC324" s="43"/>
      <c r="BD324" s="39" t="s">
        <v>2565</v>
      </c>
      <c r="BE324" s="39" t="s">
        <v>2566</v>
      </c>
      <c r="BF324" s="39" t="s">
        <v>2567</v>
      </c>
      <c r="BG324" s="39" t="s">
        <v>2568</v>
      </c>
      <c r="BI324" s="39" t="s">
        <v>200</v>
      </c>
      <c r="BJ324" s="41" t="s">
        <v>10995</v>
      </c>
      <c r="BK324" s="43" t="s">
        <v>21893</v>
      </c>
      <c r="BL324" s="53" t="s">
        <v>21894</v>
      </c>
    </row>
    <row r="325" spans="1:64" s="39" customFormat="1" x14ac:dyDescent="0.3">
      <c r="A325" s="39" t="s">
        <v>13762</v>
      </c>
      <c r="B325" s="39">
        <v>2014</v>
      </c>
      <c r="C325" s="39" t="s">
        <v>13771</v>
      </c>
      <c r="P325" s="40"/>
      <c r="AJ325" s="40"/>
      <c r="AO325"/>
      <c r="AV325" s="39" t="s">
        <v>10867</v>
      </c>
      <c r="AX325" s="41" t="s">
        <v>13763</v>
      </c>
      <c r="AZ325" s="42"/>
      <c r="BA325" s="42"/>
      <c r="BB325" s="42"/>
      <c r="BC325" s="43"/>
      <c r="BJ325" s="41"/>
      <c r="BK325" s="43" t="s">
        <v>21810</v>
      </c>
      <c r="BL325" s="53" t="s">
        <v>21811</v>
      </c>
    </row>
    <row r="326" spans="1:64" s="39" customFormat="1" x14ac:dyDescent="0.3">
      <c r="A326" s="39" t="s">
        <v>13982</v>
      </c>
      <c r="B326" s="45">
        <v>2019</v>
      </c>
      <c r="C326" s="39" t="s">
        <v>13983</v>
      </c>
      <c r="P326" s="40"/>
      <c r="AJ326" s="40"/>
      <c r="AO326"/>
      <c r="AV326" s="39" t="s">
        <v>10867</v>
      </c>
      <c r="AW326" s="42" t="s">
        <v>13801</v>
      </c>
      <c r="AX326" s="41" t="s">
        <v>13984</v>
      </c>
      <c r="AY326" s="42"/>
      <c r="AZ326" s="42"/>
      <c r="BA326" s="42"/>
      <c r="BB326" s="42"/>
      <c r="BC326" s="42"/>
      <c r="BD326" s="42"/>
      <c r="BE326" s="42"/>
      <c r="BI326" s="42"/>
      <c r="BK326" s="42" t="s">
        <v>21068</v>
      </c>
      <c r="BL326" s="39" t="s">
        <v>21069</v>
      </c>
    </row>
    <row r="327" spans="1:64" s="39" customFormat="1" x14ac:dyDescent="0.3">
      <c r="A327" s="39" t="s">
        <v>10000</v>
      </c>
      <c r="B327" s="39">
        <v>2006</v>
      </c>
      <c r="G327" s="39" t="s">
        <v>10001</v>
      </c>
      <c r="P327" s="40"/>
      <c r="U327" s="39" t="s">
        <v>29018</v>
      </c>
      <c r="AJ327" s="40"/>
      <c r="AO327"/>
      <c r="AV327" s="39" t="s">
        <v>10873</v>
      </c>
      <c r="AX327" s="41" t="s">
        <v>10002</v>
      </c>
      <c r="AY327" s="39" t="s">
        <v>10879</v>
      </c>
      <c r="AZ327" s="42"/>
      <c r="BA327" s="42"/>
      <c r="BB327" s="42"/>
      <c r="BC327" s="43">
        <v>11</v>
      </c>
      <c r="BJ327" s="41" t="s">
        <v>10995</v>
      </c>
      <c r="BK327" s="43" t="s">
        <v>22967</v>
      </c>
      <c r="BL327" s="53" t="s">
        <v>22968</v>
      </c>
    </row>
    <row r="328" spans="1:64" s="39" customFormat="1" x14ac:dyDescent="0.3">
      <c r="A328" s="39" t="s">
        <v>5504</v>
      </c>
      <c r="B328" s="39">
        <v>2002</v>
      </c>
      <c r="C328" s="39" t="s">
        <v>5506</v>
      </c>
      <c r="E328" s="39" t="s">
        <v>4918</v>
      </c>
      <c r="G328" s="39" t="s">
        <v>5507</v>
      </c>
      <c r="H328" s="39" t="s">
        <v>5508</v>
      </c>
      <c r="J328" s="39" t="s">
        <v>4862</v>
      </c>
      <c r="K328" s="39" t="s">
        <v>9344</v>
      </c>
      <c r="P328" s="40"/>
      <c r="AJ328" s="40"/>
      <c r="AO328"/>
      <c r="AV328" s="39" t="s">
        <v>10873</v>
      </c>
      <c r="AX328" s="41" t="s">
        <v>5505</v>
      </c>
      <c r="AY328" s="41"/>
      <c r="AZ328" s="42"/>
      <c r="BA328" s="42"/>
      <c r="BB328" s="42"/>
      <c r="BC328" s="43"/>
      <c r="BJ328" s="41" t="s">
        <v>10995</v>
      </c>
      <c r="BK328" s="43" t="s">
        <v>23310</v>
      </c>
      <c r="BL328" s="53" t="s">
        <v>23311</v>
      </c>
    </row>
    <row r="329" spans="1:64" s="39" customFormat="1" x14ac:dyDescent="0.3">
      <c r="A329" s="62" t="s">
        <v>12182</v>
      </c>
      <c r="B329" s="45">
        <v>2006</v>
      </c>
      <c r="C329" s="39" t="s">
        <v>6894</v>
      </c>
      <c r="P329" s="40"/>
      <c r="U329" s="39" t="s">
        <v>28955</v>
      </c>
      <c r="AJ329" s="40"/>
      <c r="AO329"/>
      <c r="AV329" s="39" t="s">
        <v>10867</v>
      </c>
      <c r="AX329" s="41" t="s">
        <v>12183</v>
      </c>
      <c r="AZ329" s="42"/>
      <c r="BA329" s="42"/>
      <c r="BB329" s="42"/>
      <c r="BC329" s="43"/>
      <c r="BD329" s="39" t="s">
        <v>6896</v>
      </c>
      <c r="BE329" s="39" t="s">
        <v>6895</v>
      </c>
      <c r="BF329" s="39" t="s">
        <v>27</v>
      </c>
      <c r="BI329" s="39" t="s">
        <v>9193</v>
      </c>
      <c r="BJ329" s="41" t="s">
        <v>10995</v>
      </c>
      <c r="BK329" s="43" t="s">
        <v>22997</v>
      </c>
      <c r="BL329" s="53" t="s">
        <v>22998</v>
      </c>
    </row>
    <row r="330" spans="1:64" s="39" customFormat="1" x14ac:dyDescent="0.3">
      <c r="A330" s="48" t="s">
        <v>4412</v>
      </c>
      <c r="B330" s="39">
        <v>2004</v>
      </c>
      <c r="C330" s="39" t="s">
        <v>4413</v>
      </c>
      <c r="P330" s="40"/>
      <c r="AJ330" s="40"/>
      <c r="AO330"/>
      <c r="AV330" s="39" t="s">
        <v>10873</v>
      </c>
      <c r="AW330" s="39" t="s">
        <v>9193</v>
      </c>
      <c r="AX330" s="39" t="s">
        <v>6072</v>
      </c>
      <c r="AZ330" s="42"/>
      <c r="BA330" s="42"/>
      <c r="BB330" s="42"/>
      <c r="BC330" s="43"/>
      <c r="BD330" s="39" t="s">
        <v>4414</v>
      </c>
      <c r="BE330" s="39" t="s">
        <v>4415</v>
      </c>
      <c r="BF330" s="39" t="s">
        <v>385</v>
      </c>
      <c r="BG330" s="39" t="s">
        <v>4416</v>
      </c>
      <c r="BI330" s="39" t="s">
        <v>65</v>
      </c>
      <c r="BJ330" s="41" t="s">
        <v>10995</v>
      </c>
      <c r="BK330" s="43" t="s">
        <v>23176</v>
      </c>
      <c r="BL330" s="53" t="s">
        <v>23177</v>
      </c>
    </row>
    <row r="331" spans="1:64" s="39" customFormat="1" x14ac:dyDescent="0.3">
      <c r="A331" s="39" t="s">
        <v>3332</v>
      </c>
      <c r="B331" s="45" t="s">
        <v>5968</v>
      </c>
      <c r="C331" s="39" t="s">
        <v>12157</v>
      </c>
      <c r="G331" s="39" t="s">
        <v>12240</v>
      </c>
      <c r="P331" s="40"/>
      <c r="AJ331" s="40"/>
      <c r="AO331"/>
      <c r="AV331" s="39" t="s">
        <v>10873</v>
      </c>
      <c r="AX331" s="39" t="s">
        <v>12241</v>
      </c>
      <c r="AZ331" s="42"/>
      <c r="BA331" s="42"/>
      <c r="BB331" s="42"/>
      <c r="BC331" s="43"/>
      <c r="BD331" s="39" t="s">
        <v>3333</v>
      </c>
      <c r="BE331" s="39" t="s">
        <v>3334</v>
      </c>
      <c r="BF331" s="39" t="s">
        <v>27</v>
      </c>
      <c r="BG331" s="39" t="s">
        <v>65</v>
      </c>
      <c r="BJ331" s="41" t="s">
        <v>10995</v>
      </c>
      <c r="BK331" s="42" t="s">
        <v>20201</v>
      </c>
      <c r="BL331" s="39" t="s">
        <v>20202</v>
      </c>
    </row>
    <row r="332" spans="1:64" s="39" customFormat="1" x14ac:dyDescent="0.3">
      <c r="A332" s="39" t="s">
        <v>12192</v>
      </c>
      <c r="B332" s="45">
        <v>1995</v>
      </c>
      <c r="C332" s="39" t="s">
        <v>12191</v>
      </c>
      <c r="P332" s="40"/>
      <c r="AJ332" s="40"/>
      <c r="AO332"/>
      <c r="AV332" s="39" t="s">
        <v>10873</v>
      </c>
      <c r="AX332" s="41" t="s">
        <v>12193</v>
      </c>
      <c r="AZ332" s="42"/>
      <c r="BA332" s="42"/>
      <c r="BB332" s="42"/>
      <c r="BC332" s="43"/>
      <c r="BD332" s="39" t="s">
        <v>63</v>
      </c>
      <c r="BE332" s="39" t="s">
        <v>64</v>
      </c>
      <c r="BF332" s="39" t="s">
        <v>16</v>
      </c>
      <c r="BG332" s="39" t="s">
        <v>65</v>
      </c>
      <c r="BJ332" s="41" t="s">
        <v>10995</v>
      </c>
      <c r="BK332" s="43" t="s">
        <v>23805</v>
      </c>
      <c r="BL332" s="53" t="s">
        <v>23806</v>
      </c>
    </row>
    <row r="333" spans="1:64" s="39" customFormat="1" x14ac:dyDescent="0.3">
      <c r="A333" s="48" t="s">
        <v>2529</v>
      </c>
      <c r="B333" s="39">
        <v>2012</v>
      </c>
      <c r="C333" s="39" t="s">
        <v>2530</v>
      </c>
      <c r="P333" s="40"/>
      <c r="U333" s="39" t="s">
        <v>29190</v>
      </c>
      <c r="AJ333" s="40"/>
      <c r="AO333"/>
      <c r="AV333" s="39" t="s">
        <v>10873</v>
      </c>
      <c r="AW333" s="39" t="s">
        <v>9193</v>
      </c>
      <c r="AX333" s="39" t="s">
        <v>5568</v>
      </c>
      <c r="AZ333" s="42"/>
      <c r="BA333" s="42"/>
      <c r="BB333" s="42"/>
      <c r="BC333" s="43"/>
      <c r="BD333" s="39" t="s">
        <v>2531</v>
      </c>
      <c r="BE333" s="39" t="s">
        <v>1799</v>
      </c>
      <c r="BF333" s="39" t="s">
        <v>846</v>
      </c>
      <c r="BG333" s="39" t="s">
        <v>2532</v>
      </c>
      <c r="BI333" s="39" t="s">
        <v>65</v>
      </c>
      <c r="BJ333" s="41" t="s">
        <v>10995</v>
      </c>
      <c r="BK333" s="43" t="s">
        <v>22166</v>
      </c>
      <c r="BL333" s="53" t="s">
        <v>22167</v>
      </c>
    </row>
    <row r="334" spans="1:64" s="39" customFormat="1" x14ac:dyDescent="0.3">
      <c r="A334" s="48" t="s">
        <v>1264</v>
      </c>
      <c r="B334" s="39">
        <v>1993</v>
      </c>
      <c r="C334" s="39" t="s">
        <v>9938</v>
      </c>
      <c r="E334" s="39" t="s">
        <v>4918</v>
      </c>
      <c r="G334" s="39" t="s">
        <v>5555</v>
      </c>
      <c r="H334" s="39" t="s">
        <v>9344</v>
      </c>
      <c r="J334" s="39" t="s">
        <v>9344</v>
      </c>
      <c r="K334" s="39" t="s">
        <v>5555</v>
      </c>
      <c r="P334" s="40"/>
      <c r="U334" s="39" t="s">
        <v>29005</v>
      </c>
      <c r="AJ334" s="40"/>
      <c r="AO334"/>
      <c r="AV334" s="39" t="s">
        <v>10873</v>
      </c>
      <c r="AX334" s="41" t="s">
        <v>5554</v>
      </c>
      <c r="AY334" s="41"/>
      <c r="AZ334" s="42"/>
      <c r="BA334" s="42"/>
      <c r="BB334" s="42"/>
      <c r="BC334" s="43"/>
      <c r="BD334" s="39" t="s">
        <v>1265</v>
      </c>
      <c r="BE334" s="39" t="s">
        <v>1266</v>
      </c>
      <c r="BF334" s="39" t="s">
        <v>560</v>
      </c>
      <c r="BI334" s="39" t="s">
        <v>540</v>
      </c>
      <c r="BJ334" s="41" t="s">
        <v>10995</v>
      </c>
      <c r="BK334" s="43" t="s">
        <v>23858</v>
      </c>
      <c r="BL334" s="53" t="s">
        <v>23859</v>
      </c>
    </row>
    <row r="335" spans="1:64" s="39" customFormat="1" x14ac:dyDescent="0.3">
      <c r="A335" s="39" t="s">
        <v>12156</v>
      </c>
      <c r="B335" s="45" t="s">
        <v>5968</v>
      </c>
      <c r="C335" s="39" t="s">
        <v>12157</v>
      </c>
      <c r="G335" s="39" t="s">
        <v>12158</v>
      </c>
      <c r="P335" s="40"/>
      <c r="AJ335" s="40"/>
      <c r="AO335"/>
      <c r="AV335" s="39" t="s">
        <v>10977</v>
      </c>
      <c r="AX335" s="41" t="s">
        <v>6071</v>
      </c>
      <c r="AZ335" s="42"/>
      <c r="BA335" s="42"/>
      <c r="BB335" s="42"/>
      <c r="BC335" s="43"/>
      <c r="BD335" s="39" t="s">
        <v>4554</v>
      </c>
      <c r="BE335" s="39" t="s">
        <v>4555</v>
      </c>
      <c r="BF335" s="39" t="s">
        <v>27</v>
      </c>
      <c r="BG335" s="39" t="s">
        <v>65</v>
      </c>
      <c r="BI335" s="39" t="s">
        <v>9193</v>
      </c>
      <c r="BJ335" s="41" t="s">
        <v>10995</v>
      </c>
      <c r="BK335" s="43" t="s">
        <v>20203</v>
      </c>
      <c r="BL335" s="53" t="s">
        <v>20202</v>
      </c>
    </row>
    <row r="336" spans="1:64" s="39" customFormat="1" x14ac:dyDescent="0.3">
      <c r="A336" s="39" t="s">
        <v>760</v>
      </c>
      <c r="B336" s="39">
        <v>2003</v>
      </c>
      <c r="C336" s="39" t="s">
        <v>761</v>
      </c>
      <c r="P336" s="40"/>
      <c r="U336" s="39" t="s">
        <v>29052</v>
      </c>
      <c r="W336" s="39" t="s">
        <v>12107</v>
      </c>
      <c r="Z336" s="42" t="s">
        <v>12127</v>
      </c>
      <c r="AA336" s="42"/>
      <c r="AB336" s="42"/>
      <c r="AJ336" s="40"/>
      <c r="AM336" s="42" t="s">
        <v>12127</v>
      </c>
      <c r="AN336" s="42" t="s">
        <v>12127</v>
      </c>
      <c r="AO336"/>
      <c r="AV336" s="39" t="s">
        <v>10873</v>
      </c>
      <c r="AW336" s="39" t="s">
        <v>11234</v>
      </c>
      <c r="AX336" s="41" t="s">
        <v>12104</v>
      </c>
      <c r="AY336" s="39" t="s">
        <v>10879</v>
      </c>
      <c r="AZ336" s="42"/>
      <c r="BA336" s="42"/>
      <c r="BB336" s="42"/>
      <c r="BC336" s="43"/>
      <c r="BD336" s="39" t="s">
        <v>762</v>
      </c>
      <c r="BE336" s="39" t="s">
        <v>763</v>
      </c>
      <c r="BF336" s="39" t="s">
        <v>49</v>
      </c>
      <c r="BG336" s="39" t="s">
        <v>764</v>
      </c>
      <c r="BI336" s="39" t="s">
        <v>765</v>
      </c>
      <c r="BJ336" s="41" t="s">
        <v>10995</v>
      </c>
      <c r="BK336" s="43" t="s">
        <v>23278</v>
      </c>
      <c r="BL336" s="53" t="s">
        <v>23279</v>
      </c>
    </row>
    <row r="337" spans="1:68" x14ac:dyDescent="0.3">
      <c r="A337" s="48" t="s">
        <v>12256</v>
      </c>
      <c r="B337" s="45">
        <v>2005</v>
      </c>
      <c r="C337" s="39" t="s">
        <v>12257</v>
      </c>
      <c r="P337" s="40"/>
      <c r="Q337" s="39"/>
      <c r="AJ337" s="40"/>
      <c r="AO337"/>
      <c r="AV337" s="39" t="s">
        <v>10869</v>
      </c>
      <c r="AX337" s="41" t="s">
        <v>12252</v>
      </c>
      <c r="AZ337" s="42"/>
      <c r="BA337" s="42"/>
      <c r="BC337" s="43"/>
      <c r="BD337" s="39" t="s">
        <v>5584</v>
      </c>
      <c r="BE337" s="39" t="s">
        <v>5583</v>
      </c>
      <c r="BF337" s="39" t="s">
        <v>27</v>
      </c>
      <c r="BI337" s="39" t="s">
        <v>65</v>
      </c>
      <c r="BJ337" s="41" t="s">
        <v>10995</v>
      </c>
      <c r="BK337" s="43" t="s">
        <v>23099</v>
      </c>
      <c r="BL337" s="53" t="s">
        <v>23100</v>
      </c>
      <c r="BP337" s="39"/>
    </row>
    <row r="338" spans="1:68" x14ac:dyDescent="0.3">
      <c r="A338" s="72" t="s">
        <v>10221</v>
      </c>
      <c r="B338" s="39">
        <v>2008</v>
      </c>
      <c r="C338" s="71" t="s">
        <v>10220</v>
      </c>
      <c r="D338" s="71"/>
      <c r="P338" s="40"/>
      <c r="Q338" s="39"/>
      <c r="R338" s="39" t="s">
        <v>10539</v>
      </c>
      <c r="U338" s="39" t="s">
        <v>29129</v>
      </c>
      <c r="V338" s="39" t="s">
        <v>10824</v>
      </c>
      <c r="AJ338" s="40"/>
      <c r="AO338"/>
      <c r="AV338" s="39" t="s">
        <v>10873</v>
      </c>
      <c r="AX338" s="41" t="s">
        <v>10518</v>
      </c>
      <c r="AY338" s="41"/>
      <c r="AZ338" s="42"/>
      <c r="BA338" s="42"/>
      <c r="BC338" s="43"/>
      <c r="BD338" s="39" t="s">
        <v>10452</v>
      </c>
      <c r="BE338" s="39" t="s">
        <v>10451</v>
      </c>
      <c r="BF338" s="39" t="s">
        <v>875</v>
      </c>
      <c r="BG338" s="39" t="s">
        <v>9193</v>
      </c>
      <c r="BJ338" s="41" t="s">
        <v>10995</v>
      </c>
      <c r="BK338" s="43" t="s">
        <v>22801</v>
      </c>
      <c r="BL338" s="53" t="s">
        <v>22802</v>
      </c>
      <c r="BP338" s="39"/>
    </row>
    <row r="339" spans="1:68" x14ac:dyDescent="0.3">
      <c r="A339" s="48" t="s">
        <v>5573</v>
      </c>
      <c r="B339" s="39">
        <v>2012</v>
      </c>
      <c r="C339" s="39" t="s">
        <v>12159</v>
      </c>
      <c r="P339" s="40"/>
      <c r="Q339" s="39"/>
      <c r="AJ339" s="40"/>
      <c r="AO339"/>
      <c r="AV339" s="39" t="s">
        <v>10867</v>
      </c>
      <c r="AX339" s="41" t="s">
        <v>5574</v>
      </c>
      <c r="AY339" s="41"/>
      <c r="AZ339" s="42"/>
      <c r="BA339" s="42"/>
      <c r="BC339" s="43"/>
      <c r="BD339" s="39" t="s">
        <v>5701</v>
      </c>
      <c r="BE339" s="39" t="s">
        <v>5700</v>
      </c>
      <c r="BF339" s="39" t="s">
        <v>27</v>
      </c>
      <c r="BI339" s="39" t="s">
        <v>65</v>
      </c>
      <c r="BJ339" s="41" t="s">
        <v>10995</v>
      </c>
      <c r="BK339" s="43" t="s">
        <v>22189</v>
      </c>
      <c r="BL339" s="53" t="s">
        <v>22190</v>
      </c>
      <c r="BP339" s="39"/>
    </row>
    <row r="340" spans="1:68" x14ac:dyDescent="0.3">
      <c r="A340" s="48" t="s">
        <v>3694</v>
      </c>
      <c r="B340" s="39">
        <v>1996</v>
      </c>
      <c r="C340" s="39" t="s">
        <v>3695</v>
      </c>
      <c r="P340" s="40"/>
      <c r="Q340" s="39"/>
      <c r="AJ340" s="40"/>
      <c r="AO340"/>
      <c r="AV340" s="39" t="s">
        <v>10873</v>
      </c>
      <c r="AX340" s="41" t="s">
        <v>5847</v>
      </c>
      <c r="AY340" s="41"/>
      <c r="AZ340" s="42"/>
      <c r="BA340" s="42"/>
      <c r="BC340" s="43"/>
      <c r="BD340" s="39" t="s">
        <v>3696</v>
      </c>
      <c r="BE340" s="39" t="s">
        <v>3697</v>
      </c>
      <c r="BF340" s="39" t="s">
        <v>3698</v>
      </c>
      <c r="BG340" s="39" t="s">
        <v>3699</v>
      </c>
      <c r="BI340" s="39" t="s">
        <v>630</v>
      </c>
      <c r="BJ340" s="41" t="s">
        <v>10995</v>
      </c>
      <c r="BK340" s="43" t="s">
        <v>23751</v>
      </c>
      <c r="BL340" s="53" t="s">
        <v>23752</v>
      </c>
      <c r="BP340" s="39"/>
    </row>
    <row r="341" spans="1:68" x14ac:dyDescent="0.3">
      <c r="A341" s="39" t="s">
        <v>4474</v>
      </c>
      <c r="B341" s="39">
        <v>2005</v>
      </c>
      <c r="C341" s="39" t="s">
        <v>5400</v>
      </c>
      <c r="E341" s="39" t="s">
        <v>4918</v>
      </c>
      <c r="G341" s="39" t="s">
        <v>5401</v>
      </c>
      <c r="H341" s="39" t="s">
        <v>9344</v>
      </c>
      <c r="J341" s="39" t="s">
        <v>9344</v>
      </c>
      <c r="K341" s="39" t="s">
        <v>5401</v>
      </c>
      <c r="P341" s="40"/>
      <c r="Q341" s="39"/>
      <c r="AJ341" s="40"/>
      <c r="AO341"/>
      <c r="AV341" s="39" t="s">
        <v>10873</v>
      </c>
      <c r="AX341" s="41" t="s">
        <v>5399</v>
      </c>
      <c r="AY341" s="41"/>
      <c r="AZ341" s="42"/>
      <c r="BA341" s="42"/>
      <c r="BC341" s="43"/>
      <c r="BD341" s="39" t="s">
        <v>4475</v>
      </c>
      <c r="BE341" s="39" t="s">
        <v>4476</v>
      </c>
      <c r="BF341" s="39" t="s">
        <v>49</v>
      </c>
      <c r="BG341" s="39" t="s">
        <v>3923</v>
      </c>
      <c r="BI341" s="39" t="s">
        <v>540</v>
      </c>
      <c r="BJ341" s="41" t="s">
        <v>10995</v>
      </c>
      <c r="BK341" s="43" t="s">
        <v>23037</v>
      </c>
      <c r="BL341" s="53" t="s">
        <v>23038</v>
      </c>
      <c r="BP341" s="39"/>
    </row>
    <row r="342" spans="1:68" x14ac:dyDescent="0.3">
      <c r="A342" s="62" t="s">
        <v>6130</v>
      </c>
      <c r="B342" s="39">
        <v>2011</v>
      </c>
      <c r="C342" s="39" t="s">
        <v>8893</v>
      </c>
      <c r="P342" s="40"/>
      <c r="Q342" s="39"/>
      <c r="U342" s="39" t="s">
        <v>29034</v>
      </c>
      <c r="AJ342" s="40"/>
      <c r="AO342"/>
      <c r="AV342" s="39" t="s">
        <v>10869</v>
      </c>
      <c r="AX342" s="39" t="s">
        <v>6131</v>
      </c>
      <c r="AY342" s="39" t="s">
        <v>10879</v>
      </c>
      <c r="AZ342" s="42" t="s">
        <v>10875</v>
      </c>
      <c r="BA342" s="42" t="s">
        <v>10875</v>
      </c>
      <c r="BC342" s="43"/>
      <c r="BD342" s="39" t="s">
        <v>8895</v>
      </c>
      <c r="BE342" s="39" t="s">
        <v>8894</v>
      </c>
      <c r="BF342" s="39" t="s">
        <v>27</v>
      </c>
      <c r="BJ342" s="41" t="s">
        <v>10996</v>
      </c>
      <c r="BK342" s="43" t="s">
        <v>22385</v>
      </c>
      <c r="BL342" s="53" t="s">
        <v>22386</v>
      </c>
      <c r="BP342" s="39"/>
    </row>
    <row r="343" spans="1:68" x14ac:dyDescent="0.3">
      <c r="A343" s="32" t="s">
        <v>13805</v>
      </c>
      <c r="B343" s="45">
        <v>2015</v>
      </c>
      <c r="C343" s="39" t="s">
        <v>13864</v>
      </c>
      <c r="P343" s="40"/>
      <c r="Q343" s="39"/>
      <c r="T343" s="39">
        <v>1</v>
      </c>
      <c r="U343" s="39" t="s">
        <v>28956</v>
      </c>
      <c r="AJ343" s="40"/>
      <c r="AO343"/>
      <c r="AV343" s="39" t="s">
        <v>10869</v>
      </c>
      <c r="AX343" s="41" t="s">
        <v>13865</v>
      </c>
      <c r="AY343" s="42"/>
      <c r="AZ343" s="42"/>
      <c r="BA343" s="42"/>
      <c r="BI343" s="42"/>
      <c r="BK343" s="42" t="s">
        <v>21764</v>
      </c>
      <c r="BL343" s="39" t="s">
        <v>21765</v>
      </c>
      <c r="BP343" s="39"/>
    </row>
    <row r="344" spans="1:68" x14ac:dyDescent="0.3">
      <c r="A344" s="71" t="s">
        <v>10076</v>
      </c>
      <c r="B344" s="39">
        <v>2019</v>
      </c>
      <c r="C344" s="39" t="s">
        <v>10075</v>
      </c>
      <c r="P344" s="40"/>
      <c r="Q344" s="39"/>
      <c r="AJ344" s="40"/>
      <c r="AO344"/>
      <c r="AV344" s="39" t="s">
        <v>10869</v>
      </c>
      <c r="AX344" s="41" t="s">
        <v>10478</v>
      </c>
      <c r="AY344" s="39" t="s">
        <v>10879</v>
      </c>
      <c r="AZ344" s="42" t="s">
        <v>10875</v>
      </c>
      <c r="BA344" s="42" t="s">
        <v>10875</v>
      </c>
      <c r="BC344" s="43"/>
      <c r="BD344" s="39" t="s">
        <v>10249</v>
      </c>
      <c r="BE344" s="39" t="s">
        <v>10248</v>
      </c>
      <c r="BF344" s="39" t="s">
        <v>783</v>
      </c>
      <c r="BG344" s="39" t="s">
        <v>9193</v>
      </c>
      <c r="BJ344" s="41" t="s">
        <v>10996</v>
      </c>
      <c r="BK344" s="43" t="s">
        <v>21113</v>
      </c>
      <c r="BL344" s="53" t="s">
        <v>21114</v>
      </c>
      <c r="BP344" s="39"/>
    </row>
    <row r="345" spans="1:68" x14ac:dyDescent="0.3">
      <c r="A345" s="62" t="s">
        <v>6153</v>
      </c>
      <c r="B345" s="39">
        <v>2017</v>
      </c>
      <c r="C345" s="39" t="s">
        <v>8839</v>
      </c>
      <c r="P345" s="40"/>
      <c r="Q345" s="39"/>
      <c r="AJ345" s="40"/>
      <c r="AO345"/>
      <c r="AV345" s="39" t="s">
        <v>10869</v>
      </c>
      <c r="AX345" s="39" t="s">
        <v>6154</v>
      </c>
      <c r="AY345" s="39" t="s">
        <v>10879</v>
      </c>
      <c r="AZ345" s="42" t="s">
        <v>10875</v>
      </c>
      <c r="BA345" s="42" t="s">
        <v>10875</v>
      </c>
      <c r="BC345" s="43"/>
      <c r="BD345" s="39" t="s">
        <v>8841</v>
      </c>
      <c r="BE345" s="39" t="s">
        <v>8840</v>
      </c>
      <c r="BF345" s="39" t="s">
        <v>27</v>
      </c>
      <c r="BI345" s="39" t="s">
        <v>9193</v>
      </c>
      <c r="BJ345" s="41" t="s">
        <v>10996</v>
      </c>
      <c r="BK345" s="43" t="s">
        <v>21385</v>
      </c>
      <c r="BL345" s="53" t="s">
        <v>21386</v>
      </c>
      <c r="BP345" s="39"/>
    </row>
    <row r="346" spans="1:68" x14ac:dyDescent="0.3">
      <c r="A346" s="39" t="s">
        <v>13974</v>
      </c>
      <c r="B346" s="39">
        <v>2015</v>
      </c>
      <c r="C346" s="39" t="s">
        <v>13975</v>
      </c>
      <c r="D346" s="39" t="s">
        <v>5302</v>
      </c>
      <c r="E346" s="39" t="s">
        <v>13675</v>
      </c>
      <c r="P346" s="40"/>
      <c r="Q346" s="39"/>
      <c r="U346" s="39" t="s">
        <v>29293</v>
      </c>
      <c r="AJ346" s="40"/>
      <c r="AO346"/>
      <c r="AS346" s="39" t="s">
        <v>13972</v>
      </c>
      <c r="AV346" s="39" t="s">
        <v>10869</v>
      </c>
      <c r="AW346" s="39" t="s">
        <v>11234</v>
      </c>
      <c r="AX346" s="49" t="s">
        <v>13973</v>
      </c>
      <c r="AZ346" s="42"/>
      <c r="BA346" s="42"/>
      <c r="BC346" s="50"/>
      <c r="BD346" s="39"/>
      <c r="BE346" s="39"/>
      <c r="BJ346" s="49"/>
      <c r="BK346" s="50" t="s">
        <v>21741</v>
      </c>
      <c r="BL346" s="54" t="s">
        <v>21742</v>
      </c>
      <c r="BP346" s="39"/>
    </row>
    <row r="347" spans="1:68" x14ac:dyDescent="0.3">
      <c r="A347" s="62" t="s">
        <v>6865</v>
      </c>
      <c r="B347" s="39">
        <v>2020</v>
      </c>
      <c r="C347" s="39" t="s">
        <v>12108</v>
      </c>
      <c r="P347" s="40"/>
      <c r="Q347" s="39"/>
      <c r="U347" s="39" t="s">
        <v>28955</v>
      </c>
      <c r="W347" s="39" t="s">
        <v>5968</v>
      </c>
      <c r="AJ347" s="40"/>
      <c r="AO347"/>
      <c r="AV347" s="39" t="s">
        <v>10869</v>
      </c>
      <c r="AW347" s="39" t="s">
        <v>10458</v>
      </c>
      <c r="AX347" s="41" t="s">
        <v>9260</v>
      </c>
      <c r="AZ347" s="42"/>
      <c r="BA347" s="42"/>
      <c r="BC347" s="43"/>
      <c r="BD347" s="39" t="s">
        <v>6864</v>
      </c>
      <c r="BE347" s="39" t="s">
        <v>6863</v>
      </c>
      <c r="BF347" s="39" t="s">
        <v>49</v>
      </c>
      <c r="BI347" s="39" t="s">
        <v>9193</v>
      </c>
      <c r="BJ347" s="41" t="s">
        <v>10995</v>
      </c>
      <c r="BK347" s="43" t="s">
        <v>20993</v>
      </c>
      <c r="BL347" s="53" t="s">
        <v>20994</v>
      </c>
      <c r="BP347" s="39"/>
    </row>
    <row r="348" spans="1:68" x14ac:dyDescent="0.3">
      <c r="A348" s="62" t="s">
        <v>9204</v>
      </c>
      <c r="B348" s="39">
        <v>2022</v>
      </c>
      <c r="C348" s="39" t="s">
        <v>8347</v>
      </c>
      <c r="P348" s="40"/>
      <c r="Q348" s="39"/>
      <c r="U348" s="39" t="s">
        <v>29075</v>
      </c>
      <c r="W348" s="39" t="s">
        <v>5968</v>
      </c>
      <c r="AJ348" s="40"/>
      <c r="AO348"/>
      <c r="AV348" s="39" t="s">
        <v>10977</v>
      </c>
      <c r="AW348" s="39" t="s">
        <v>10458</v>
      </c>
      <c r="AX348" s="41" t="s">
        <v>9239</v>
      </c>
      <c r="AZ348" s="42"/>
      <c r="BA348" s="42"/>
      <c r="BC348" s="43"/>
      <c r="BD348" s="39" t="s">
        <v>8349</v>
      </c>
      <c r="BE348" s="39" t="s">
        <v>8348</v>
      </c>
      <c r="BF348" s="39" t="s">
        <v>622</v>
      </c>
      <c r="BI348" s="39" t="s">
        <v>9194</v>
      </c>
      <c r="BJ348" s="41" t="s">
        <v>10995</v>
      </c>
      <c r="BK348" s="43" t="s">
        <v>20592</v>
      </c>
      <c r="BL348" s="53" t="s">
        <v>20593</v>
      </c>
      <c r="BP348" s="39"/>
    </row>
    <row r="349" spans="1:68" x14ac:dyDescent="0.3">
      <c r="A349" s="39" t="s">
        <v>12695</v>
      </c>
      <c r="B349" s="39"/>
      <c r="P349" s="40"/>
      <c r="Q349" s="39"/>
      <c r="U349" s="39" t="s">
        <v>29439</v>
      </c>
      <c r="AJ349" s="40"/>
      <c r="AO349"/>
      <c r="AV349" s="39" t="s">
        <v>10873</v>
      </c>
      <c r="AX349" s="41" t="s">
        <v>12696</v>
      </c>
      <c r="AZ349" s="42"/>
      <c r="BA349" s="42"/>
      <c r="BC349" s="43"/>
      <c r="BI349" s="42"/>
      <c r="BJ349" s="41"/>
      <c r="BK349" s="43" t="s">
        <v>24263</v>
      </c>
      <c r="BL349" s="53" t="s">
        <v>24258</v>
      </c>
      <c r="BP349" s="39"/>
    </row>
    <row r="350" spans="1:68" x14ac:dyDescent="0.3">
      <c r="A350" s="62" t="s">
        <v>6091</v>
      </c>
      <c r="B350" s="39">
        <v>2008</v>
      </c>
      <c r="C350" s="71" t="s">
        <v>8990</v>
      </c>
      <c r="D350" s="71"/>
      <c r="P350" s="40"/>
      <c r="Q350" s="39"/>
      <c r="U350" s="39" t="s">
        <v>29045</v>
      </c>
      <c r="AJ350" s="40"/>
      <c r="AO350"/>
      <c r="AV350" s="39" t="s">
        <v>10873</v>
      </c>
      <c r="AX350" s="39" t="s">
        <v>10893</v>
      </c>
      <c r="AY350" s="39" t="s">
        <v>10879</v>
      </c>
      <c r="AZ350" s="42"/>
      <c r="BA350" s="43"/>
      <c r="BB350" s="43"/>
      <c r="BC350" s="43">
        <v>8</v>
      </c>
      <c r="BD350" s="39" t="s">
        <v>8992</v>
      </c>
      <c r="BE350" s="39" t="s">
        <v>8991</v>
      </c>
      <c r="BF350" s="39" t="s">
        <v>93</v>
      </c>
      <c r="BI350" s="39" t="s">
        <v>9193</v>
      </c>
      <c r="BJ350" s="41" t="s">
        <v>10995</v>
      </c>
      <c r="BK350" s="43" t="s">
        <v>22787</v>
      </c>
      <c r="BL350" s="53" t="s">
        <v>22788</v>
      </c>
      <c r="BP350" s="39"/>
    </row>
    <row r="351" spans="1:68" x14ac:dyDescent="0.3">
      <c r="A351" s="71" t="s">
        <v>10096</v>
      </c>
      <c r="B351" s="39">
        <v>2015</v>
      </c>
      <c r="C351" s="39" t="s">
        <v>10095</v>
      </c>
      <c r="P351" s="40"/>
      <c r="Q351" s="39"/>
      <c r="AJ351" s="40"/>
      <c r="AO351"/>
      <c r="AV351" s="39" t="s">
        <v>10869</v>
      </c>
      <c r="AX351" s="41" t="s">
        <v>10494</v>
      </c>
      <c r="AY351" s="39" t="s">
        <v>10879</v>
      </c>
      <c r="AZ351" s="42" t="s">
        <v>10875</v>
      </c>
      <c r="BA351" s="42" t="s">
        <v>10875</v>
      </c>
      <c r="BC351" s="43"/>
      <c r="BD351" s="39" t="s">
        <v>10269</v>
      </c>
      <c r="BE351" s="39" t="s">
        <v>10268</v>
      </c>
      <c r="BF351" s="39" t="s">
        <v>16</v>
      </c>
      <c r="BG351" s="39" t="s">
        <v>9193</v>
      </c>
      <c r="BJ351" s="41" t="s">
        <v>10996</v>
      </c>
      <c r="BK351" s="43" t="s">
        <v>21739</v>
      </c>
      <c r="BL351" s="53" t="s">
        <v>21740</v>
      </c>
      <c r="BP351" s="39"/>
    </row>
    <row r="352" spans="1:68" x14ac:dyDescent="0.3">
      <c r="A352" s="42" t="s">
        <v>2599</v>
      </c>
      <c r="B352" s="39">
        <v>2008</v>
      </c>
      <c r="C352" s="39" t="s">
        <v>5305</v>
      </c>
      <c r="E352" s="39" t="s">
        <v>5048</v>
      </c>
      <c r="F352" s="39" t="s">
        <v>10824</v>
      </c>
      <c r="G352" s="39" t="s">
        <v>5306</v>
      </c>
      <c r="H352" s="39" t="s">
        <v>5307</v>
      </c>
      <c r="J352" s="39" t="s">
        <v>5308</v>
      </c>
      <c r="K352" s="39" t="s">
        <v>5309</v>
      </c>
      <c r="M352" s="39" t="s">
        <v>12415</v>
      </c>
      <c r="P352" s="40"/>
      <c r="Q352" s="39"/>
      <c r="AJ352" s="40"/>
      <c r="AO352"/>
      <c r="AV352" s="39" t="s">
        <v>10873</v>
      </c>
      <c r="AX352" s="41" t="s">
        <v>10895</v>
      </c>
      <c r="AY352" s="39" t="s">
        <v>10879</v>
      </c>
      <c r="AZ352" s="42"/>
      <c r="BA352" s="43"/>
      <c r="BB352" s="43"/>
      <c r="BC352" s="43">
        <v>4</v>
      </c>
      <c r="BD352" s="39" t="s">
        <v>2600</v>
      </c>
      <c r="BE352" s="39" t="s">
        <v>2601</v>
      </c>
      <c r="BF352" s="39" t="s">
        <v>285</v>
      </c>
      <c r="BG352" s="39" t="s">
        <v>2602</v>
      </c>
      <c r="BI352" s="39" t="s">
        <v>1133</v>
      </c>
      <c r="BJ352" s="41" t="s">
        <v>10995</v>
      </c>
      <c r="BK352" s="43" t="s">
        <v>22724</v>
      </c>
      <c r="BL352" s="53" t="s">
        <v>22725</v>
      </c>
      <c r="BP352" s="39"/>
    </row>
    <row r="353" spans="1:64" s="39" customFormat="1" x14ac:dyDescent="0.3">
      <c r="A353" s="62" t="s">
        <v>8075</v>
      </c>
      <c r="B353" s="39">
        <v>2010</v>
      </c>
      <c r="C353" s="39" t="s">
        <v>9870</v>
      </c>
      <c r="P353" s="40"/>
      <c r="U353" s="39" t="s">
        <v>29244</v>
      </c>
      <c r="Z353" s="42" t="s">
        <v>12127</v>
      </c>
      <c r="AA353" s="42"/>
      <c r="AB353" s="42"/>
      <c r="AJ353" s="40"/>
      <c r="AM353" s="42" t="s">
        <v>12127</v>
      </c>
      <c r="AN353" s="42" t="s">
        <v>12127</v>
      </c>
      <c r="AO353"/>
      <c r="AV353" s="39" t="s">
        <v>10867</v>
      </c>
      <c r="AX353" s="41" t="s">
        <v>9868</v>
      </c>
      <c r="AY353" s="39" t="s">
        <v>10879</v>
      </c>
      <c r="AZ353" s="42" t="s">
        <v>10875</v>
      </c>
      <c r="BA353" s="42" t="s">
        <v>10875</v>
      </c>
      <c r="BB353" s="42"/>
      <c r="BC353" s="43"/>
      <c r="BD353" s="39" t="s">
        <v>8074</v>
      </c>
      <c r="BE353" s="39" t="s">
        <v>8073</v>
      </c>
      <c r="BF353" s="39" t="s">
        <v>1208</v>
      </c>
      <c r="BJ353" s="41" t="s">
        <v>10998</v>
      </c>
      <c r="BK353" s="43" t="s">
        <v>22496</v>
      </c>
      <c r="BL353" s="53" t="s">
        <v>22497</v>
      </c>
    </row>
    <row r="354" spans="1:64" s="39" customFormat="1" x14ac:dyDescent="0.3">
      <c r="A354" s="62" t="s">
        <v>8583</v>
      </c>
      <c r="B354" s="39">
        <v>2010</v>
      </c>
      <c r="C354" s="71" t="s">
        <v>10544</v>
      </c>
      <c r="D354" s="71"/>
      <c r="E354" s="39" t="s">
        <v>5182</v>
      </c>
      <c r="F354" s="39" t="s">
        <v>10824</v>
      </c>
      <c r="G354" s="39" t="s">
        <v>10556</v>
      </c>
      <c r="P354" s="40"/>
      <c r="U354" s="39" t="s">
        <v>29231</v>
      </c>
      <c r="Z354" s="42" t="s">
        <v>12127</v>
      </c>
      <c r="AA354" s="42"/>
      <c r="AB354" s="42"/>
      <c r="AJ354" s="40"/>
      <c r="AM354" s="42" t="s">
        <v>12127</v>
      </c>
      <c r="AN354" s="42" t="s">
        <v>12127</v>
      </c>
      <c r="AO354"/>
      <c r="AV354" s="39" t="s">
        <v>10867</v>
      </c>
      <c r="AX354" s="41" t="s">
        <v>10543</v>
      </c>
      <c r="AY354" s="39" t="s">
        <v>10879</v>
      </c>
      <c r="AZ354" s="42" t="s">
        <v>10875</v>
      </c>
      <c r="BA354" s="42" t="s">
        <v>10875</v>
      </c>
      <c r="BB354" s="42"/>
      <c r="BC354" s="43"/>
      <c r="BD354" s="39" t="s">
        <v>8582</v>
      </c>
      <c r="BE354" s="39" t="s">
        <v>8581</v>
      </c>
      <c r="BF354" s="39" t="s">
        <v>1023</v>
      </c>
      <c r="BJ354" s="41" t="s">
        <v>10998</v>
      </c>
      <c r="BK354" s="43" t="s">
        <v>22460</v>
      </c>
      <c r="BL354" s="53" t="s">
        <v>22461</v>
      </c>
    </row>
    <row r="355" spans="1:64" s="39" customFormat="1" x14ac:dyDescent="0.3">
      <c r="A355" s="61" t="s">
        <v>10531</v>
      </c>
      <c r="C355" s="39" t="s">
        <v>10141</v>
      </c>
      <c r="P355" s="40"/>
      <c r="AJ355" s="40"/>
      <c r="AO355"/>
      <c r="AV355" s="42" t="s">
        <v>10897</v>
      </c>
      <c r="AX355" s="39" t="s">
        <v>10896</v>
      </c>
      <c r="AY355" s="39" t="s">
        <v>10879</v>
      </c>
      <c r="AZ355" s="42" t="s">
        <v>10897</v>
      </c>
      <c r="BA355" s="42" t="s">
        <v>10897</v>
      </c>
      <c r="BB355" s="42"/>
      <c r="BC355" s="43">
        <v>15</v>
      </c>
      <c r="BD355" s="39" t="s">
        <v>10337</v>
      </c>
      <c r="BE355" s="39" t="s">
        <v>10336</v>
      </c>
      <c r="BF355" s="39" t="s">
        <v>16</v>
      </c>
      <c r="BG355" s="39" t="s">
        <v>9193</v>
      </c>
      <c r="BK355" s="42" t="s">
        <v>24240</v>
      </c>
      <c r="BL355" s="39" t="s">
        <v>24241</v>
      </c>
    </row>
    <row r="356" spans="1:64" s="39" customFormat="1" x14ac:dyDescent="0.3">
      <c r="A356" s="62" t="s">
        <v>7656</v>
      </c>
      <c r="B356" s="39">
        <v>2012</v>
      </c>
      <c r="C356" s="39" t="s">
        <v>9927</v>
      </c>
      <c r="E356" s="39" t="s">
        <v>4879</v>
      </c>
      <c r="G356" s="39" t="s">
        <v>11054</v>
      </c>
      <c r="H356" s="39" t="s">
        <v>11055</v>
      </c>
      <c r="J356" s="39" t="s">
        <v>5249</v>
      </c>
      <c r="K356" s="39" t="s">
        <v>9344</v>
      </c>
      <c r="P356" s="40"/>
      <c r="U356" s="39" t="s">
        <v>29047</v>
      </c>
      <c r="AJ356" s="40"/>
      <c r="AO356" t="s">
        <v>33279</v>
      </c>
      <c r="AV356" s="39" t="s">
        <v>10873</v>
      </c>
      <c r="AW356" s="41" t="s">
        <v>28573</v>
      </c>
      <c r="AX356" s="41" t="s">
        <v>9913</v>
      </c>
      <c r="AY356" s="39" t="s">
        <v>10879</v>
      </c>
      <c r="AZ356" s="42"/>
      <c r="BA356" s="42"/>
      <c r="BB356" s="42"/>
      <c r="BC356" s="43">
        <v>9</v>
      </c>
      <c r="BD356" s="39" t="s">
        <v>7655</v>
      </c>
      <c r="BE356" s="39" t="s">
        <v>7654</v>
      </c>
      <c r="BF356" s="39" t="s">
        <v>7653</v>
      </c>
      <c r="BJ356" s="41" t="s">
        <v>10995</v>
      </c>
      <c r="BK356" s="43" t="s">
        <v>22118</v>
      </c>
      <c r="BL356" s="53" t="s">
        <v>22119</v>
      </c>
    </row>
    <row r="357" spans="1:64" s="39" customFormat="1" x14ac:dyDescent="0.3">
      <c r="A357" s="62" t="s">
        <v>9224</v>
      </c>
      <c r="B357" s="39">
        <v>2016</v>
      </c>
      <c r="C357" s="39" t="s">
        <v>9820</v>
      </c>
      <c r="E357" s="39" t="s">
        <v>4868</v>
      </c>
      <c r="P357" s="40"/>
      <c r="AJ357" s="40"/>
      <c r="AO357" t="s">
        <v>33316</v>
      </c>
      <c r="AV357" s="39" t="s">
        <v>10873</v>
      </c>
      <c r="AW357" s="39" t="s">
        <v>28546</v>
      </c>
      <c r="AX357" s="39" t="s">
        <v>9819</v>
      </c>
      <c r="AY357" s="39" t="s">
        <v>10879</v>
      </c>
      <c r="AZ357" s="42"/>
      <c r="BA357" s="42"/>
      <c r="BB357" s="42"/>
      <c r="BC357" s="43">
        <v>23</v>
      </c>
      <c r="BD357" s="39" t="s">
        <v>6975</v>
      </c>
      <c r="BE357" s="39" t="s">
        <v>6974</v>
      </c>
      <c r="BF357" s="39" t="s">
        <v>6973</v>
      </c>
      <c r="BI357" s="39" t="s">
        <v>9194</v>
      </c>
      <c r="BJ357" s="41" t="s">
        <v>10995</v>
      </c>
      <c r="BK357" s="43" t="s">
        <v>21648</v>
      </c>
      <c r="BL357" s="53" t="s">
        <v>21649</v>
      </c>
    </row>
    <row r="358" spans="1:64" s="39" customFormat="1" x14ac:dyDescent="0.3">
      <c r="A358" s="39" t="s">
        <v>12940</v>
      </c>
      <c r="B358" s="39">
        <v>2001</v>
      </c>
      <c r="P358" s="40"/>
      <c r="U358" s="39" t="s">
        <v>29405</v>
      </c>
      <c r="AJ358" s="40"/>
      <c r="AO358" t="s">
        <v>33317</v>
      </c>
      <c r="AV358" s="39" t="s">
        <v>10873</v>
      </c>
      <c r="AW358" s="39" t="s">
        <v>28564</v>
      </c>
      <c r="AX358" s="49" t="s">
        <v>12941</v>
      </c>
      <c r="AY358" s="49"/>
      <c r="AZ358" s="42"/>
      <c r="BA358" s="42"/>
      <c r="BB358" s="42"/>
      <c r="BC358" s="50"/>
      <c r="BD358" s="42"/>
      <c r="BE358" s="42"/>
      <c r="BI358" s="42"/>
      <c r="BJ358" s="49"/>
      <c r="BK358" s="50" t="s">
        <v>23451</v>
      </c>
      <c r="BL358" s="54" t="s">
        <v>23452</v>
      </c>
    </row>
    <row r="359" spans="1:64" s="39" customFormat="1" x14ac:dyDescent="0.3">
      <c r="A359" s="48" t="s">
        <v>11121</v>
      </c>
      <c r="B359" s="39">
        <v>2009</v>
      </c>
      <c r="C359" s="39" t="s">
        <v>11123</v>
      </c>
      <c r="E359" s="39" t="s">
        <v>4879</v>
      </c>
      <c r="G359" s="39" t="s">
        <v>11124</v>
      </c>
      <c r="H359" s="39" t="s">
        <v>11125</v>
      </c>
      <c r="J359" s="39" t="s">
        <v>11126</v>
      </c>
      <c r="K359" s="39" t="s">
        <v>9344</v>
      </c>
      <c r="P359" s="40"/>
      <c r="U359" s="39" t="s">
        <v>29128</v>
      </c>
      <c r="AJ359" s="40"/>
      <c r="AO359" t="s">
        <v>33318</v>
      </c>
      <c r="AV359" s="39" t="s">
        <v>10873</v>
      </c>
      <c r="AX359" s="41" t="s">
        <v>11122</v>
      </c>
      <c r="AY359" s="39" t="s">
        <v>10879</v>
      </c>
      <c r="AZ359" s="43"/>
      <c r="BA359" s="43"/>
      <c r="BB359" s="43"/>
      <c r="BC359" s="43"/>
      <c r="BD359" s="43"/>
      <c r="BE359" s="43"/>
      <c r="BI359" s="43"/>
      <c r="BK359" s="42" t="s">
        <v>22625</v>
      </c>
      <c r="BL359" s="39" t="s">
        <v>22626</v>
      </c>
    </row>
    <row r="360" spans="1:64" s="39" customFormat="1" x14ac:dyDescent="0.3">
      <c r="A360" s="39" t="s">
        <v>6134</v>
      </c>
      <c r="B360" s="39">
        <v>2001</v>
      </c>
      <c r="C360" s="39" t="s">
        <v>8887</v>
      </c>
      <c r="P360" s="40"/>
      <c r="U360" s="39" t="s">
        <v>29003</v>
      </c>
      <c r="AJ360" s="40"/>
      <c r="AO360" t="s">
        <v>33319</v>
      </c>
      <c r="AV360" s="39" t="s">
        <v>10873</v>
      </c>
      <c r="AW360" s="41" t="s">
        <v>28580</v>
      </c>
      <c r="AX360" s="41" t="s">
        <v>10033</v>
      </c>
      <c r="AY360" s="39" t="s">
        <v>10879</v>
      </c>
      <c r="AZ360" s="42"/>
      <c r="BA360" s="42"/>
      <c r="BB360" s="42"/>
      <c r="BC360" s="43">
        <v>8</v>
      </c>
      <c r="BG360" s="39" t="s">
        <v>10034</v>
      </c>
      <c r="BJ360" s="41" t="s">
        <v>10995</v>
      </c>
      <c r="BK360" s="43" t="s">
        <v>23410</v>
      </c>
      <c r="BL360" s="53" t="s">
        <v>23411</v>
      </c>
    </row>
    <row r="361" spans="1:64" s="39" customFormat="1" x14ac:dyDescent="0.3">
      <c r="A361" s="48" t="s">
        <v>3285</v>
      </c>
      <c r="B361" s="39">
        <v>2009</v>
      </c>
      <c r="C361" s="39" t="s">
        <v>10961</v>
      </c>
      <c r="E361" s="39" t="s">
        <v>4868</v>
      </c>
      <c r="F361" s="39" t="s">
        <v>11215</v>
      </c>
      <c r="G361" s="39" t="s">
        <v>10962</v>
      </c>
      <c r="H361" s="39" t="s">
        <v>10963</v>
      </c>
      <c r="J361" s="39" t="s">
        <v>5119</v>
      </c>
      <c r="K361" s="39" t="s">
        <v>9344</v>
      </c>
      <c r="P361" s="40"/>
      <c r="Q361" s="39" t="s">
        <v>10964</v>
      </c>
      <c r="R361" s="39" t="s">
        <v>10965</v>
      </c>
      <c r="U361" s="39" t="s">
        <v>29337</v>
      </c>
      <c r="V361" s="39" t="s">
        <v>10824</v>
      </c>
      <c r="W361" s="39" t="s">
        <v>12100</v>
      </c>
      <c r="X361" s="39" t="s">
        <v>10830</v>
      </c>
      <c r="Y361" s="39" t="s">
        <v>10834</v>
      </c>
      <c r="Z361" s="39" t="s">
        <v>12100</v>
      </c>
      <c r="AC361" s="39" t="s">
        <v>12428</v>
      </c>
      <c r="AG361" s="39" t="s">
        <v>10833</v>
      </c>
      <c r="AH361" s="39" t="s">
        <v>10966</v>
      </c>
      <c r="AI361" s="39" t="s">
        <v>10967</v>
      </c>
      <c r="AJ361" s="40"/>
      <c r="AM361" s="39" t="s">
        <v>12100</v>
      </c>
      <c r="AN361" s="39" t="s">
        <v>12100</v>
      </c>
      <c r="AO361" t="s">
        <v>33320</v>
      </c>
      <c r="AT361" s="39" t="s">
        <v>12998</v>
      </c>
      <c r="AV361" s="39" t="s">
        <v>10873</v>
      </c>
      <c r="AW361" s="39" t="s">
        <v>28556</v>
      </c>
      <c r="AX361" s="41" t="s">
        <v>9625</v>
      </c>
      <c r="AY361" s="39" t="s">
        <v>10879</v>
      </c>
      <c r="AZ361" s="42" t="s">
        <v>10968</v>
      </c>
      <c r="BA361" s="42" t="s">
        <v>10969</v>
      </c>
      <c r="BB361" s="42"/>
      <c r="BC361" s="43">
        <v>7</v>
      </c>
      <c r="BD361" s="39" t="s">
        <v>3286</v>
      </c>
      <c r="BE361" s="39" t="s">
        <v>3287</v>
      </c>
      <c r="BF361" s="39" t="s">
        <v>3288</v>
      </c>
      <c r="BG361" s="39" t="s">
        <v>1233</v>
      </c>
      <c r="BI361" s="39" t="s">
        <v>200</v>
      </c>
      <c r="BJ361" s="41" t="s">
        <v>10995</v>
      </c>
      <c r="BK361" s="43" t="s">
        <v>22629</v>
      </c>
      <c r="BL361" s="53" t="s">
        <v>22630</v>
      </c>
    </row>
    <row r="362" spans="1:64" s="39" customFormat="1" x14ac:dyDescent="0.3">
      <c r="A362" s="39" t="s">
        <v>1947</v>
      </c>
      <c r="B362" s="39">
        <v>1998</v>
      </c>
      <c r="C362" s="39" t="s">
        <v>5559</v>
      </c>
      <c r="E362" s="39" t="s">
        <v>5561</v>
      </c>
      <c r="F362" s="39" t="s">
        <v>10824</v>
      </c>
      <c r="G362" s="39" t="s">
        <v>5560</v>
      </c>
      <c r="H362" s="39" t="s">
        <v>5562</v>
      </c>
      <c r="J362" s="39" t="s">
        <v>5563</v>
      </c>
      <c r="K362" s="39" t="s">
        <v>9344</v>
      </c>
      <c r="P362" s="40"/>
      <c r="AJ362" s="40"/>
      <c r="AO362" t="s">
        <v>33291</v>
      </c>
      <c r="AV362" s="39" t="s">
        <v>10873</v>
      </c>
      <c r="AW362" s="39" t="s">
        <v>28565</v>
      </c>
      <c r="AX362" s="41" t="s">
        <v>5558</v>
      </c>
      <c r="AY362" s="39" t="s">
        <v>10879</v>
      </c>
      <c r="AZ362" s="42"/>
      <c r="BA362" s="42"/>
      <c r="BB362" s="42"/>
      <c r="BC362" s="43">
        <v>12</v>
      </c>
      <c r="BD362" s="39" t="s">
        <v>1948</v>
      </c>
      <c r="BE362" s="39" t="s">
        <v>1949</v>
      </c>
      <c r="BF362" s="39" t="s">
        <v>181</v>
      </c>
      <c r="BG362" s="39" t="s">
        <v>1950</v>
      </c>
      <c r="BI362" s="39" t="s">
        <v>1311</v>
      </c>
      <c r="BJ362" s="41" t="s">
        <v>10995</v>
      </c>
      <c r="BK362" s="43" t="s">
        <v>23611</v>
      </c>
      <c r="BL362" s="53" t="s">
        <v>23612</v>
      </c>
    </row>
    <row r="363" spans="1:64" s="39" customFormat="1" x14ac:dyDescent="0.3">
      <c r="A363" s="48" t="s">
        <v>3590</v>
      </c>
      <c r="B363" s="39">
        <v>2014</v>
      </c>
      <c r="C363" s="39" t="s">
        <v>9916</v>
      </c>
      <c r="E363" s="39" t="s">
        <v>4879</v>
      </c>
      <c r="G363" s="39" t="s">
        <v>11054</v>
      </c>
      <c r="H363" s="39" t="s">
        <v>11055</v>
      </c>
      <c r="J363" s="39" t="s">
        <v>5249</v>
      </c>
      <c r="K363" s="39" t="s">
        <v>9344</v>
      </c>
      <c r="P363" s="40"/>
      <c r="U363" s="39" t="s">
        <v>29366</v>
      </c>
      <c r="V363" s="39" t="s">
        <v>10824</v>
      </c>
      <c r="X363" s="39" t="s">
        <v>10847</v>
      </c>
      <c r="AJ363" s="40"/>
      <c r="AO363" t="s">
        <v>33321</v>
      </c>
      <c r="AV363" s="39" t="s">
        <v>10977</v>
      </c>
      <c r="AW363" s="41" t="s">
        <v>28571</v>
      </c>
      <c r="AX363" s="41" t="s">
        <v>9910</v>
      </c>
      <c r="AY363" s="39" t="s">
        <v>10879</v>
      </c>
      <c r="AZ363" s="42" t="s">
        <v>10970</v>
      </c>
      <c r="BA363" s="42" t="s">
        <v>10971</v>
      </c>
      <c r="BB363" s="42"/>
      <c r="BC363" s="43">
        <v>16</v>
      </c>
      <c r="BD363" s="39" t="s">
        <v>3591</v>
      </c>
      <c r="BE363" s="39" t="s">
        <v>3592</v>
      </c>
      <c r="BF363" s="39" t="s">
        <v>2252</v>
      </c>
      <c r="BG363" s="39" t="s">
        <v>3593</v>
      </c>
      <c r="BI363" s="39" t="s">
        <v>45</v>
      </c>
      <c r="BJ363" s="41" t="s">
        <v>10997</v>
      </c>
      <c r="BK363" s="43" t="s">
        <v>21790</v>
      </c>
      <c r="BL363" s="53" t="s">
        <v>21791</v>
      </c>
    </row>
    <row r="364" spans="1:64" s="39" customFormat="1" x14ac:dyDescent="0.3">
      <c r="A364" s="62" t="s">
        <v>8678</v>
      </c>
      <c r="B364" s="39">
        <v>2017</v>
      </c>
      <c r="C364" s="39" t="s">
        <v>8675</v>
      </c>
      <c r="P364" s="40"/>
      <c r="U364" s="39" t="s">
        <v>29436</v>
      </c>
      <c r="AJ364" s="40"/>
      <c r="AO364" t="s">
        <v>33322</v>
      </c>
      <c r="AV364" s="39" t="s">
        <v>10873</v>
      </c>
      <c r="AW364" s="39" t="s">
        <v>28545</v>
      </c>
      <c r="AX364" s="41" t="s">
        <v>12368</v>
      </c>
      <c r="AZ364" s="42" t="s">
        <v>10874</v>
      </c>
      <c r="BA364" s="42" t="s">
        <v>10874</v>
      </c>
      <c r="BB364" s="42"/>
      <c r="BC364" s="43"/>
      <c r="BD364" s="39" t="s">
        <v>8677</v>
      </c>
      <c r="BE364" s="39" t="s">
        <v>8676</v>
      </c>
      <c r="BF364" s="39" t="s">
        <v>666</v>
      </c>
      <c r="BJ364" s="41" t="s">
        <v>10995</v>
      </c>
      <c r="BK364" s="43" t="s">
        <v>21497</v>
      </c>
      <c r="BL364" s="53" t="s">
        <v>21498</v>
      </c>
    </row>
    <row r="365" spans="1:64" s="39" customFormat="1" x14ac:dyDescent="0.3">
      <c r="A365" s="39" t="s">
        <v>11365</v>
      </c>
      <c r="B365" s="39">
        <v>2013</v>
      </c>
      <c r="C365" s="39" t="s">
        <v>11368</v>
      </c>
      <c r="P365" s="40"/>
      <c r="AJ365" s="40"/>
      <c r="AO365"/>
      <c r="AW365" s="41" t="s">
        <v>28572</v>
      </c>
      <c r="AX365" s="41" t="s">
        <v>11369</v>
      </c>
      <c r="AY365" s="41" t="s">
        <v>10879</v>
      </c>
      <c r="AZ365" s="43"/>
      <c r="BA365" s="43"/>
      <c r="BB365" s="43"/>
      <c r="BC365" s="43"/>
      <c r="BD365" s="43"/>
      <c r="BE365" s="43"/>
      <c r="BI365" s="43"/>
      <c r="BK365" s="42" t="s">
        <v>22072</v>
      </c>
      <c r="BL365" s="39" t="s">
        <v>22073</v>
      </c>
    </row>
    <row r="366" spans="1:64" s="39" customFormat="1" x14ac:dyDescent="0.3">
      <c r="A366" s="42" t="s">
        <v>9626</v>
      </c>
      <c r="B366" s="39">
        <v>2008</v>
      </c>
      <c r="P366" s="40"/>
      <c r="U366" s="39" t="s">
        <v>29120</v>
      </c>
      <c r="AJ366" s="40"/>
      <c r="AO366" t="s">
        <v>33323</v>
      </c>
      <c r="AT366" s="39" t="s">
        <v>14948</v>
      </c>
      <c r="AV366" s="39" t="s">
        <v>10873</v>
      </c>
      <c r="AW366" s="41" t="s">
        <v>28575</v>
      </c>
      <c r="AX366" s="41" t="s">
        <v>9627</v>
      </c>
      <c r="AY366" s="39" t="s">
        <v>10879</v>
      </c>
      <c r="AZ366" s="42"/>
      <c r="BA366" s="42"/>
      <c r="BB366" s="42"/>
      <c r="BC366" s="43">
        <v>5</v>
      </c>
      <c r="BJ366" s="41" t="s">
        <v>10995</v>
      </c>
      <c r="BK366" s="43" t="s">
        <v>22824</v>
      </c>
      <c r="BL366" s="53" t="s">
        <v>22822</v>
      </c>
    </row>
    <row r="367" spans="1:64" s="39" customFormat="1" x14ac:dyDescent="0.3">
      <c r="A367" s="62" t="s">
        <v>7312</v>
      </c>
      <c r="B367" s="39">
        <v>2010</v>
      </c>
      <c r="C367" s="39" t="s">
        <v>9794</v>
      </c>
      <c r="E367" s="39" t="s">
        <v>4918</v>
      </c>
      <c r="G367" s="39" t="s">
        <v>9795</v>
      </c>
      <c r="H367" s="39" t="s">
        <v>9344</v>
      </c>
      <c r="J367" s="39" t="s">
        <v>9344</v>
      </c>
      <c r="K367" s="39" t="s">
        <v>9795</v>
      </c>
      <c r="P367" s="40"/>
      <c r="U367" s="39" t="s">
        <v>29461</v>
      </c>
      <c r="AJ367" s="40"/>
      <c r="AO367" t="s">
        <v>33324</v>
      </c>
      <c r="AV367" s="39" t="s">
        <v>10873</v>
      </c>
      <c r="AW367" s="39" t="s">
        <v>28553</v>
      </c>
      <c r="AX367" s="41" t="s">
        <v>9837</v>
      </c>
      <c r="AY367" s="39" t="s">
        <v>10879</v>
      </c>
      <c r="AZ367" s="42"/>
      <c r="BA367" s="42"/>
      <c r="BB367" s="42"/>
      <c r="BC367" s="43">
        <v>8</v>
      </c>
      <c r="BD367" s="39" t="s">
        <v>7311</v>
      </c>
      <c r="BE367" s="39" t="s">
        <v>7310</v>
      </c>
      <c r="BF367" s="39" t="s">
        <v>7309</v>
      </c>
      <c r="BJ367" s="41" t="s">
        <v>10995</v>
      </c>
      <c r="BK367" s="43" t="s">
        <v>22464</v>
      </c>
      <c r="BL367" s="53" t="s">
        <v>22465</v>
      </c>
    </row>
    <row r="368" spans="1:64" s="39" customFormat="1" x14ac:dyDescent="0.3">
      <c r="A368" s="39" t="s">
        <v>3690</v>
      </c>
      <c r="B368" s="39">
        <v>1993</v>
      </c>
      <c r="C368" s="39" t="s">
        <v>9935</v>
      </c>
      <c r="E368" s="39" t="s">
        <v>4918</v>
      </c>
      <c r="G368" s="39" t="s">
        <v>5556</v>
      </c>
      <c r="H368" s="39" t="s">
        <v>9344</v>
      </c>
      <c r="J368" s="39" t="s">
        <v>9344</v>
      </c>
      <c r="K368" s="39" t="s">
        <v>9344</v>
      </c>
      <c r="P368" s="40"/>
      <c r="AJ368" s="40"/>
      <c r="AK368" s="39" t="s">
        <v>19772</v>
      </c>
      <c r="AL368" s="39" t="s">
        <v>14754</v>
      </c>
      <c r="AO368" t="s">
        <v>33325</v>
      </c>
      <c r="AV368" s="39" t="s">
        <v>10873</v>
      </c>
      <c r="AW368" s="39" t="s">
        <v>28566</v>
      </c>
      <c r="AX368" s="41" t="s">
        <v>19775</v>
      </c>
      <c r="AY368" s="41"/>
      <c r="AZ368" s="42"/>
      <c r="BA368" s="42"/>
      <c r="BB368" s="42"/>
      <c r="BC368" s="43"/>
      <c r="BD368" s="39" t="s">
        <v>3691</v>
      </c>
      <c r="BE368" s="39" t="s">
        <v>3692</v>
      </c>
      <c r="BF368" s="39" t="s">
        <v>3693</v>
      </c>
      <c r="BI368" s="39" t="s">
        <v>540</v>
      </c>
      <c r="BJ368" s="41" t="s">
        <v>10995</v>
      </c>
      <c r="BK368" s="43" t="s">
        <v>19882</v>
      </c>
      <c r="BL368" s="53" t="s">
        <v>19883</v>
      </c>
    </row>
    <row r="369" spans="1:64" s="39" customFormat="1" x14ac:dyDescent="0.3">
      <c r="A369" s="51" t="s">
        <v>4815</v>
      </c>
      <c r="B369" s="39">
        <v>2017</v>
      </c>
      <c r="C369" s="39" t="s">
        <v>4812</v>
      </c>
      <c r="E369" s="39" t="s">
        <v>4859</v>
      </c>
      <c r="F369" s="39" t="s">
        <v>11215</v>
      </c>
      <c r="G369" s="39" t="s">
        <v>4855</v>
      </c>
      <c r="H369" s="39" t="s">
        <v>4857</v>
      </c>
      <c r="J369" s="39" t="s">
        <v>4858</v>
      </c>
      <c r="K369" s="39" t="s">
        <v>4856</v>
      </c>
      <c r="P369" s="40"/>
      <c r="Q369" s="51" t="s">
        <v>9533</v>
      </c>
      <c r="R369" s="52" t="s">
        <v>11268</v>
      </c>
      <c r="S369" s="52"/>
      <c r="U369" s="39" t="s">
        <v>29222</v>
      </c>
      <c r="V369" s="39" t="s">
        <v>10824</v>
      </c>
      <c r="AJ369" s="40"/>
      <c r="AO369" t="s">
        <v>33326</v>
      </c>
      <c r="AT369" s="39" t="s">
        <v>12998</v>
      </c>
      <c r="AV369" s="39" t="s">
        <v>10873</v>
      </c>
      <c r="AW369" s="39" t="s">
        <v>28548</v>
      </c>
      <c r="AX369" s="49" t="s">
        <v>4814</v>
      </c>
      <c r="AY369" s="39" t="s">
        <v>10879</v>
      </c>
      <c r="AZ369" s="42" t="s">
        <v>10922</v>
      </c>
      <c r="BA369" s="42" t="s">
        <v>10923</v>
      </c>
      <c r="BB369" s="42"/>
      <c r="BC369" s="43">
        <v>5</v>
      </c>
      <c r="BD369" s="39" t="s">
        <v>4813</v>
      </c>
      <c r="BE369" s="39" t="s">
        <v>4813</v>
      </c>
      <c r="BF369" s="39" t="s">
        <v>2218</v>
      </c>
      <c r="BG369" s="39" t="s">
        <v>624</v>
      </c>
      <c r="BJ369" s="41" t="s">
        <v>10995</v>
      </c>
      <c r="BK369" s="43" t="s">
        <v>21355</v>
      </c>
      <c r="BL369" s="53" t="s">
        <v>21356</v>
      </c>
    </row>
    <row r="370" spans="1:64" s="39" customFormat="1" x14ac:dyDescent="0.3">
      <c r="A370" s="39" t="s">
        <v>5948</v>
      </c>
      <c r="B370" s="39">
        <v>2003</v>
      </c>
      <c r="P370" s="40"/>
      <c r="U370" s="39" t="s">
        <v>29037</v>
      </c>
      <c r="AJ370" s="40"/>
      <c r="AO370" t="s">
        <v>33327</v>
      </c>
      <c r="AV370" s="39" t="s">
        <v>10873</v>
      </c>
      <c r="AW370" s="41" t="s">
        <v>28579</v>
      </c>
      <c r="AX370" s="41" t="s">
        <v>5949</v>
      </c>
      <c r="AY370" s="39" t="s">
        <v>10879</v>
      </c>
      <c r="AZ370" s="42"/>
      <c r="BA370" s="42"/>
      <c r="BB370" s="42"/>
      <c r="BC370" s="43">
        <v>15</v>
      </c>
      <c r="BJ370" s="41" t="s">
        <v>10995</v>
      </c>
      <c r="BK370" s="43" t="s">
        <v>23297</v>
      </c>
      <c r="BL370" s="53" t="s">
        <v>23298</v>
      </c>
    </row>
    <row r="371" spans="1:64" s="39" customFormat="1" x14ac:dyDescent="0.3">
      <c r="A371" s="39" t="s">
        <v>10790</v>
      </c>
      <c r="B371" s="39">
        <v>2009</v>
      </c>
      <c r="C371" s="39" t="s">
        <v>10804</v>
      </c>
      <c r="E371" s="39" t="s">
        <v>4859</v>
      </c>
      <c r="G371" s="39" t="s">
        <v>10813</v>
      </c>
      <c r="H371" s="39" t="s">
        <v>10816</v>
      </c>
      <c r="J371" s="39" t="s">
        <v>10815</v>
      </c>
      <c r="K371" s="39" t="s">
        <v>10814</v>
      </c>
      <c r="P371" s="40"/>
      <c r="Q371" s="39" t="s">
        <v>10817</v>
      </c>
      <c r="R371" s="39" t="s">
        <v>10806</v>
      </c>
      <c r="U371" s="39" t="s">
        <v>29219</v>
      </c>
      <c r="V371" s="39" t="s">
        <v>10824</v>
      </c>
      <c r="AJ371" s="40"/>
      <c r="AO371" t="s">
        <v>33328</v>
      </c>
      <c r="AV371" s="39" t="s">
        <v>10873</v>
      </c>
      <c r="AW371" s="39" t="s">
        <v>28555</v>
      </c>
      <c r="AX371" s="41" t="s">
        <v>10791</v>
      </c>
      <c r="AY371" s="39" t="s">
        <v>10879</v>
      </c>
      <c r="AZ371" s="42" t="s">
        <v>10924</v>
      </c>
      <c r="BA371" s="42" t="s">
        <v>10925</v>
      </c>
      <c r="BB371" s="42"/>
      <c r="BC371" s="43">
        <v>5</v>
      </c>
      <c r="BJ371" s="41" t="s">
        <v>10995</v>
      </c>
      <c r="BK371" s="43" t="s">
        <v>22605</v>
      </c>
      <c r="BL371" s="53" t="s">
        <v>22606</v>
      </c>
    </row>
    <row r="372" spans="1:64" s="39" customFormat="1" x14ac:dyDescent="0.3">
      <c r="A372" s="39" t="s">
        <v>12895</v>
      </c>
      <c r="P372" s="40"/>
      <c r="U372" s="39" t="s">
        <v>29015</v>
      </c>
      <c r="AJ372" s="40"/>
      <c r="AO372" t="s">
        <v>33329</v>
      </c>
      <c r="AV372" s="39" t="s">
        <v>10977</v>
      </c>
      <c r="AW372" s="41" t="s">
        <v>28583</v>
      </c>
      <c r="AX372" s="41" t="s">
        <v>12896</v>
      </c>
      <c r="AZ372" s="42"/>
      <c r="BA372" s="42"/>
      <c r="BB372" s="42"/>
      <c r="BC372" s="43">
        <v>98</v>
      </c>
      <c r="BD372" s="42"/>
      <c r="BE372" s="42"/>
      <c r="BI372" s="42"/>
      <c r="BJ372" s="41"/>
      <c r="BK372" s="43" t="s">
        <v>24285</v>
      </c>
      <c r="BL372" s="53" t="s">
        <v>24258</v>
      </c>
    </row>
    <row r="373" spans="1:64" s="39" customFormat="1" x14ac:dyDescent="0.3">
      <c r="A373" s="39" t="s">
        <v>9670</v>
      </c>
      <c r="B373" s="39">
        <v>2004</v>
      </c>
      <c r="C373" s="39" t="s">
        <v>9671</v>
      </c>
      <c r="E373" s="39" t="s">
        <v>4918</v>
      </c>
      <c r="G373" s="39" t="s">
        <v>9673</v>
      </c>
      <c r="H373" s="39" t="s">
        <v>9674</v>
      </c>
      <c r="J373" s="39" t="s">
        <v>9675</v>
      </c>
      <c r="K373" s="39" t="s">
        <v>9344</v>
      </c>
      <c r="P373" s="40"/>
      <c r="U373" s="39" t="s">
        <v>29073</v>
      </c>
      <c r="AJ373" s="40"/>
      <c r="AO373" t="s">
        <v>33330</v>
      </c>
      <c r="AT373" s="39" t="s">
        <v>13668</v>
      </c>
      <c r="AV373" s="39" t="s">
        <v>10873</v>
      </c>
      <c r="AW373" s="39" t="s">
        <v>28561</v>
      </c>
      <c r="AX373" s="41" t="s">
        <v>9672</v>
      </c>
      <c r="AY373" s="39" t="s">
        <v>10879</v>
      </c>
      <c r="AZ373" s="42"/>
      <c r="BA373" s="42"/>
      <c r="BB373" s="42"/>
      <c r="BC373" s="43">
        <v>9</v>
      </c>
      <c r="BJ373" s="41" t="s">
        <v>10995</v>
      </c>
      <c r="BK373" s="43" t="s">
        <v>23130</v>
      </c>
      <c r="BL373" s="53" t="s">
        <v>23131</v>
      </c>
    </row>
    <row r="374" spans="1:64" s="39" customFormat="1" x14ac:dyDescent="0.3">
      <c r="A374" s="39" t="s">
        <v>14966</v>
      </c>
      <c r="B374" s="45">
        <v>1978</v>
      </c>
      <c r="P374" s="40"/>
      <c r="AJ374" s="40"/>
      <c r="AO374" t="s">
        <v>33331</v>
      </c>
      <c r="AP374" s="39" t="s">
        <v>14967</v>
      </c>
      <c r="AT374" s="39" t="s">
        <v>14933</v>
      </c>
      <c r="AV374" s="39" t="s">
        <v>10873</v>
      </c>
      <c r="AW374" s="39" t="s">
        <v>28569</v>
      </c>
      <c r="AX374" s="41" t="s">
        <v>14968</v>
      </c>
      <c r="AY374" s="42"/>
      <c r="AZ374" s="42"/>
      <c r="BA374" s="42"/>
      <c r="BB374" s="42"/>
      <c r="BC374" s="42"/>
      <c r="BD374" s="42"/>
      <c r="BE374" s="42"/>
      <c r="BI374" s="42"/>
      <c r="BK374" s="42" t="s">
        <v>24170</v>
      </c>
      <c r="BL374" s="39" t="s">
        <v>24171</v>
      </c>
    </row>
    <row r="375" spans="1:64" s="39" customFormat="1" x14ac:dyDescent="0.3">
      <c r="A375" s="39" t="s">
        <v>3388</v>
      </c>
      <c r="B375" s="39">
        <v>2011</v>
      </c>
      <c r="C375" s="39" t="s">
        <v>29607</v>
      </c>
      <c r="P375" s="40"/>
      <c r="U375" s="39" t="s">
        <v>28883</v>
      </c>
      <c r="AJ375" s="40"/>
      <c r="AK375" s="39" t="s">
        <v>19603</v>
      </c>
      <c r="AO375" t="s">
        <v>33332</v>
      </c>
      <c r="AV375" s="39" t="s">
        <v>10873</v>
      </c>
      <c r="AW375" s="39" t="s">
        <v>28529</v>
      </c>
      <c r="AX375" s="41" t="s">
        <v>13758</v>
      </c>
      <c r="AZ375" s="42" t="s">
        <v>10874</v>
      </c>
      <c r="BA375" s="42" t="s">
        <v>10874</v>
      </c>
      <c r="BB375" s="42"/>
      <c r="BC375" s="43"/>
      <c r="BD375" s="39" t="s">
        <v>3389</v>
      </c>
      <c r="BE375" s="39" t="s">
        <v>3390</v>
      </c>
      <c r="BF375" s="39" t="s">
        <v>3391</v>
      </c>
      <c r="BG375" s="39" t="s">
        <v>3392</v>
      </c>
      <c r="BI375" s="39" t="s">
        <v>18</v>
      </c>
      <c r="BJ375" s="41" t="s">
        <v>10995</v>
      </c>
      <c r="BK375" s="43" t="s">
        <v>22363</v>
      </c>
      <c r="BL375" s="53" t="s">
        <v>22364</v>
      </c>
    </row>
    <row r="376" spans="1:64" s="39" customFormat="1" x14ac:dyDescent="0.3">
      <c r="A376" s="42" t="s">
        <v>3535</v>
      </c>
      <c r="B376" s="39">
        <v>2012</v>
      </c>
      <c r="C376" s="39" t="s">
        <v>3536</v>
      </c>
      <c r="E376" s="39" t="s">
        <v>4859</v>
      </c>
      <c r="G376" s="39" t="s">
        <v>5542</v>
      </c>
      <c r="H376" s="39" t="s">
        <v>5543</v>
      </c>
      <c r="J376" s="39" t="s">
        <v>5544</v>
      </c>
      <c r="K376" s="39" t="s">
        <v>9344</v>
      </c>
      <c r="P376" s="40"/>
      <c r="U376" s="39" t="s">
        <v>28977</v>
      </c>
      <c r="AJ376" s="40"/>
      <c r="AO376" t="s">
        <v>33333</v>
      </c>
      <c r="AV376" s="39" t="s">
        <v>10873</v>
      </c>
      <c r="AW376" s="39" t="s">
        <v>28550</v>
      </c>
      <c r="AX376" s="41" t="s">
        <v>5541</v>
      </c>
      <c r="AY376" s="39" t="s">
        <v>10879</v>
      </c>
      <c r="AZ376" s="42"/>
      <c r="BA376" s="42"/>
      <c r="BB376" s="42"/>
      <c r="BC376" s="43">
        <v>6</v>
      </c>
      <c r="BD376" s="39" t="s">
        <v>3537</v>
      </c>
      <c r="BE376" s="39" t="s">
        <v>3538</v>
      </c>
      <c r="BF376" s="39" t="s">
        <v>222</v>
      </c>
      <c r="BG376" s="39" t="s">
        <v>3539</v>
      </c>
      <c r="BI376" s="39" t="s">
        <v>3540</v>
      </c>
      <c r="BJ376" s="41" t="s">
        <v>10995</v>
      </c>
      <c r="BK376" s="43" t="s">
        <v>22122</v>
      </c>
      <c r="BL376" s="53" t="s">
        <v>22123</v>
      </c>
    </row>
    <row r="377" spans="1:64" s="39" customFormat="1" x14ac:dyDescent="0.3">
      <c r="A377" s="48" t="s">
        <v>10739</v>
      </c>
      <c r="B377" s="39">
        <v>2016</v>
      </c>
      <c r="C377" s="39" t="s">
        <v>28799</v>
      </c>
      <c r="P377" s="40"/>
      <c r="U377" s="39" t="s">
        <v>28860</v>
      </c>
      <c r="AJ377" s="40"/>
      <c r="AK377" s="39" t="s">
        <v>19545</v>
      </c>
      <c r="AO377" t="s">
        <v>33334</v>
      </c>
      <c r="AV377" s="39" t="s">
        <v>10873</v>
      </c>
      <c r="AW377" s="39" t="s">
        <v>28518</v>
      </c>
      <c r="AX377" s="41" t="s">
        <v>10740</v>
      </c>
      <c r="AY377" s="39" t="s">
        <v>10879</v>
      </c>
      <c r="AZ377" s="42"/>
      <c r="BA377" s="42"/>
      <c r="BB377" s="42"/>
      <c r="BC377" s="43">
        <v>10</v>
      </c>
      <c r="BJ377" s="41" t="s">
        <v>10995</v>
      </c>
      <c r="BK377" s="43" t="s">
        <v>21656</v>
      </c>
      <c r="BL377" s="53" t="s">
        <v>21657</v>
      </c>
    </row>
    <row r="378" spans="1:64" s="39" customFormat="1" x14ac:dyDescent="0.3">
      <c r="A378" s="48" t="s">
        <v>5996</v>
      </c>
      <c r="B378" s="39">
        <v>2000</v>
      </c>
      <c r="C378" s="48" t="s">
        <v>9276</v>
      </c>
      <c r="D378" s="48"/>
      <c r="E378" s="39" t="s">
        <v>5098</v>
      </c>
      <c r="G378" s="39" t="s">
        <v>9277</v>
      </c>
      <c r="H378" s="39" t="s">
        <v>9278</v>
      </c>
      <c r="J378" s="39" t="s">
        <v>9279</v>
      </c>
      <c r="K378" s="39" t="s">
        <v>9344</v>
      </c>
      <c r="P378" s="40"/>
      <c r="Q378" s="39" t="s">
        <v>9280</v>
      </c>
      <c r="R378" s="52" t="s">
        <v>9281</v>
      </c>
      <c r="S378" s="52"/>
      <c r="U378" s="39" t="s">
        <v>28952</v>
      </c>
      <c r="V378" s="39" t="s">
        <v>10824</v>
      </c>
      <c r="AJ378" s="40"/>
      <c r="AO378" t="s">
        <v>33335</v>
      </c>
      <c r="AV378" s="39" t="s">
        <v>10873</v>
      </c>
      <c r="AW378" s="41" t="s">
        <v>28581</v>
      </c>
      <c r="AX378" s="41" t="s">
        <v>5997</v>
      </c>
      <c r="AY378" s="39" t="s">
        <v>10879</v>
      </c>
      <c r="AZ378" s="42" t="s">
        <v>10926</v>
      </c>
      <c r="BA378" s="42" t="s">
        <v>10927</v>
      </c>
      <c r="BB378" s="42"/>
      <c r="BC378" s="43">
        <v>8</v>
      </c>
      <c r="BJ378" s="41" t="s">
        <v>10995</v>
      </c>
      <c r="BK378" s="43" t="s">
        <v>23470</v>
      </c>
      <c r="BL378" s="53" t="s">
        <v>23471</v>
      </c>
    </row>
    <row r="379" spans="1:64" s="39" customFormat="1" x14ac:dyDescent="0.3">
      <c r="A379" s="71" t="s">
        <v>10156</v>
      </c>
      <c r="B379" s="39">
        <v>2004</v>
      </c>
      <c r="C379" s="39" t="s">
        <v>13189</v>
      </c>
      <c r="E379" s="39" t="s">
        <v>5182</v>
      </c>
      <c r="F379" s="39" t="s">
        <v>10824</v>
      </c>
      <c r="G379" s="39" t="s">
        <v>10574</v>
      </c>
      <c r="P379" s="40"/>
      <c r="AJ379" s="40"/>
      <c r="AO379" t="s">
        <v>33336</v>
      </c>
      <c r="AV379" s="39" t="s">
        <v>10873</v>
      </c>
      <c r="AW379" s="41" t="s">
        <v>28578</v>
      </c>
      <c r="AX379" s="41" t="s">
        <v>10525</v>
      </c>
      <c r="AY379" s="39" t="s">
        <v>10879</v>
      </c>
      <c r="AZ379" s="42"/>
      <c r="BA379" s="42"/>
      <c r="BB379" s="42"/>
      <c r="BC379" s="43">
        <v>9</v>
      </c>
      <c r="BD379" s="39" t="s">
        <v>10365</v>
      </c>
      <c r="BE379" s="39" t="s">
        <v>10364</v>
      </c>
      <c r="BF379" s="39" t="s">
        <v>10363</v>
      </c>
      <c r="BI379" s="39" t="s">
        <v>9193</v>
      </c>
      <c r="BJ379" s="41" t="s">
        <v>10995</v>
      </c>
      <c r="BK379" s="43" t="s">
        <v>23141</v>
      </c>
      <c r="BL379" s="53" t="s">
        <v>23142</v>
      </c>
    </row>
    <row r="380" spans="1:64" s="39" customFormat="1" x14ac:dyDescent="0.3">
      <c r="A380" s="48" t="s">
        <v>3289</v>
      </c>
      <c r="B380" s="39">
        <v>2012</v>
      </c>
      <c r="C380" s="39" t="s">
        <v>9827</v>
      </c>
      <c r="E380" s="39" t="s">
        <v>4868</v>
      </c>
      <c r="F380" s="39" t="s">
        <v>11215</v>
      </c>
      <c r="G380" s="39" t="s">
        <v>11275</v>
      </c>
      <c r="H380" s="39" t="s">
        <v>11273</v>
      </c>
      <c r="J380" s="39" t="s">
        <v>11274</v>
      </c>
      <c r="K380" s="39" t="s">
        <v>9344</v>
      </c>
      <c r="P380" s="40"/>
      <c r="U380" s="39" t="s">
        <v>28952</v>
      </c>
      <c r="AJ380" s="40"/>
      <c r="AO380" t="s">
        <v>33337</v>
      </c>
      <c r="AV380" s="39" t="s">
        <v>10873</v>
      </c>
      <c r="AW380" s="39" t="s">
        <v>28551</v>
      </c>
      <c r="AX380" s="41" t="s">
        <v>9826</v>
      </c>
      <c r="AY380" s="39" t="s">
        <v>10879</v>
      </c>
      <c r="AZ380" s="42"/>
      <c r="BA380" s="42"/>
      <c r="BB380" s="42"/>
      <c r="BC380" s="43">
        <v>9</v>
      </c>
      <c r="BD380" s="39" t="s">
        <v>3290</v>
      </c>
      <c r="BE380" s="39" t="s">
        <v>3291</v>
      </c>
      <c r="BF380" s="39" t="s">
        <v>10</v>
      </c>
      <c r="BG380" s="39" t="s">
        <v>3292</v>
      </c>
      <c r="BI380" s="39" t="s">
        <v>354</v>
      </c>
      <c r="BJ380" s="41" t="s">
        <v>10995</v>
      </c>
      <c r="BK380" s="43" t="s">
        <v>22154</v>
      </c>
      <c r="BL380" s="53" t="s">
        <v>22155</v>
      </c>
    </row>
    <row r="381" spans="1:64" s="39" customFormat="1" x14ac:dyDescent="0.3">
      <c r="A381" s="39" t="s">
        <v>10035</v>
      </c>
      <c r="B381" s="39">
        <v>2003</v>
      </c>
      <c r="C381" s="39" t="s">
        <v>8660</v>
      </c>
      <c r="P381" s="40"/>
      <c r="U381" s="39" t="s">
        <v>29003</v>
      </c>
      <c r="AJ381" s="40"/>
      <c r="AO381" t="s">
        <v>33338</v>
      </c>
      <c r="AV381" s="39" t="s">
        <v>10873</v>
      </c>
      <c r="AW381" s="39" t="s">
        <v>28563</v>
      </c>
      <c r="AX381" s="41" t="s">
        <v>10037</v>
      </c>
      <c r="AY381" s="39" t="s">
        <v>10879</v>
      </c>
      <c r="AZ381" s="42"/>
      <c r="BA381" s="42"/>
      <c r="BB381" s="42"/>
      <c r="BC381" s="43">
        <v>4</v>
      </c>
      <c r="BG381" s="39" t="s">
        <v>10036</v>
      </c>
      <c r="BJ381" s="41" t="s">
        <v>10995</v>
      </c>
      <c r="BK381" s="43" t="s">
        <v>23291</v>
      </c>
      <c r="BL381" s="53" t="s">
        <v>23292</v>
      </c>
    </row>
    <row r="382" spans="1:64" s="39" customFormat="1" x14ac:dyDescent="0.3">
      <c r="A382" s="39" t="s">
        <v>33104</v>
      </c>
      <c r="B382" s="45">
        <v>2001</v>
      </c>
      <c r="P382" s="40"/>
      <c r="U382" s="39" t="s">
        <v>33105</v>
      </c>
      <c r="AJ382" s="40"/>
      <c r="AO382" t="s">
        <v>33339</v>
      </c>
      <c r="AT382" s="39" t="s">
        <v>13084</v>
      </c>
      <c r="AV382" s="39" t="s">
        <v>10873</v>
      </c>
      <c r="AX382" s="41" t="s">
        <v>33106</v>
      </c>
      <c r="AZ382" s="96"/>
      <c r="BA382" s="96"/>
      <c r="BB382" s="96"/>
      <c r="BC382" s="96"/>
      <c r="BD382" s="42"/>
      <c r="BE382" s="42"/>
      <c r="BI382" s="42"/>
      <c r="BK382" s="42"/>
    </row>
    <row r="383" spans="1:64" s="39" customFormat="1" x14ac:dyDescent="0.3">
      <c r="A383" s="39" t="s">
        <v>9442</v>
      </c>
      <c r="B383" s="39">
        <v>2003</v>
      </c>
      <c r="C383" s="39" t="s">
        <v>9443</v>
      </c>
      <c r="P383" s="40"/>
      <c r="AJ383" s="40"/>
      <c r="AO383"/>
      <c r="AV383" s="39" t="s">
        <v>10873</v>
      </c>
      <c r="AW383" s="39" t="s">
        <v>28562</v>
      </c>
      <c r="AX383" s="39" t="s">
        <v>9444</v>
      </c>
      <c r="AY383" s="39" t="s">
        <v>10879</v>
      </c>
      <c r="AZ383" s="42"/>
      <c r="BA383" s="42"/>
      <c r="BB383" s="42"/>
      <c r="BC383" s="43">
        <v>10</v>
      </c>
      <c r="BJ383" s="41" t="s">
        <v>10995</v>
      </c>
      <c r="BK383" s="43" t="s">
        <v>23268</v>
      </c>
      <c r="BL383" s="53" t="s">
        <v>23269</v>
      </c>
    </row>
    <row r="384" spans="1:64" s="39" customFormat="1" x14ac:dyDescent="0.3">
      <c r="A384" s="62" t="s">
        <v>7690</v>
      </c>
      <c r="B384" s="39">
        <v>2016</v>
      </c>
      <c r="C384" s="39" t="s">
        <v>9909</v>
      </c>
      <c r="E384" s="39" t="s">
        <v>4879</v>
      </c>
      <c r="G384" s="39" t="s">
        <v>11059</v>
      </c>
      <c r="H384" s="39" t="s">
        <v>11055</v>
      </c>
      <c r="J384" s="39" t="s">
        <v>11057</v>
      </c>
      <c r="K384" s="39" t="s">
        <v>9344</v>
      </c>
      <c r="P384" s="40"/>
      <c r="U384" s="39" t="s">
        <v>29109</v>
      </c>
      <c r="AJ384" s="40"/>
      <c r="AO384" t="s">
        <v>33340</v>
      </c>
      <c r="AV384" s="39" t="s">
        <v>10873</v>
      </c>
      <c r="AW384" s="41" t="s">
        <v>28570</v>
      </c>
      <c r="AX384" s="41" t="s">
        <v>9907</v>
      </c>
      <c r="AY384" s="39" t="s">
        <v>10879</v>
      </c>
      <c r="AZ384" s="42"/>
      <c r="BA384" s="42"/>
      <c r="BB384" s="42"/>
      <c r="BC384" s="43">
        <v>12</v>
      </c>
      <c r="BD384" s="39" t="s">
        <v>7689</v>
      </c>
      <c r="BE384" s="39" t="s">
        <v>7688</v>
      </c>
      <c r="BF384" s="39" t="s">
        <v>6598</v>
      </c>
      <c r="BJ384" s="41" t="s">
        <v>10995</v>
      </c>
      <c r="BK384" s="43" t="s">
        <v>21532</v>
      </c>
      <c r="BL384" s="53" t="s">
        <v>21533</v>
      </c>
    </row>
    <row r="385" spans="1:64" s="39" customFormat="1" x14ac:dyDescent="0.3">
      <c r="A385" s="62" t="s">
        <v>7882</v>
      </c>
      <c r="B385" s="39">
        <v>2006</v>
      </c>
      <c r="C385" s="39" t="s">
        <v>7879</v>
      </c>
      <c r="E385" s="39" t="s">
        <v>4850</v>
      </c>
      <c r="G385" s="39" t="s">
        <v>10637</v>
      </c>
      <c r="P385" s="40"/>
      <c r="U385" s="39" t="s">
        <v>29045</v>
      </c>
      <c r="AJ385" s="40"/>
      <c r="AO385"/>
      <c r="AV385" s="39" t="s">
        <v>10873</v>
      </c>
      <c r="AW385" s="39" t="s">
        <v>28559</v>
      </c>
      <c r="AX385" s="41" t="s">
        <v>10595</v>
      </c>
      <c r="AY385" s="39" t="s">
        <v>10879</v>
      </c>
      <c r="AZ385" s="42"/>
      <c r="BA385" s="42"/>
      <c r="BB385" s="42"/>
      <c r="BC385" s="43">
        <v>10</v>
      </c>
      <c r="BD385" s="39" t="s">
        <v>7881</v>
      </c>
      <c r="BE385" s="39" t="s">
        <v>7880</v>
      </c>
      <c r="BF385" s="39" t="s">
        <v>4741</v>
      </c>
      <c r="BJ385" s="41" t="s">
        <v>10995</v>
      </c>
      <c r="BK385" s="43" t="s">
        <v>22944</v>
      </c>
      <c r="BL385" s="53" t="s">
        <v>22945</v>
      </c>
    </row>
    <row r="386" spans="1:64" s="39" customFormat="1" x14ac:dyDescent="0.3">
      <c r="A386" s="39" t="s">
        <v>1433</v>
      </c>
      <c r="B386" s="39">
        <v>1991</v>
      </c>
      <c r="C386" s="39" t="s">
        <v>1434</v>
      </c>
      <c r="E386" s="39" t="s">
        <v>4918</v>
      </c>
      <c r="G386" s="39" t="s">
        <v>5385</v>
      </c>
      <c r="H386" s="39" t="s">
        <v>5387</v>
      </c>
      <c r="J386" s="39" t="s">
        <v>5388</v>
      </c>
      <c r="K386" s="39" t="s">
        <v>5386</v>
      </c>
      <c r="P386" s="40"/>
      <c r="U386" s="39" t="s">
        <v>28955</v>
      </c>
      <c r="AJ386" s="40"/>
      <c r="AK386" s="39" t="s">
        <v>19772</v>
      </c>
      <c r="AL386" s="39" t="s">
        <v>14754</v>
      </c>
      <c r="AO386" t="s">
        <v>33341</v>
      </c>
      <c r="AV386" s="39" t="s">
        <v>10873</v>
      </c>
      <c r="AW386" s="39" t="s">
        <v>28567</v>
      </c>
      <c r="AX386" s="41" t="s">
        <v>19777</v>
      </c>
      <c r="AY386" s="41"/>
      <c r="AZ386" s="42"/>
      <c r="BA386" s="42"/>
      <c r="BB386" s="42"/>
      <c r="BC386" s="43"/>
      <c r="BD386" s="39" t="s">
        <v>1435</v>
      </c>
      <c r="BE386" s="39" t="s">
        <v>1436</v>
      </c>
      <c r="BF386" s="39" t="s">
        <v>803</v>
      </c>
      <c r="BG386" s="39">
        <v>1991</v>
      </c>
      <c r="BI386" s="39" t="s">
        <v>540</v>
      </c>
      <c r="BJ386" s="41" t="s">
        <v>10995</v>
      </c>
      <c r="BK386" s="43" t="s">
        <v>19886</v>
      </c>
      <c r="BL386" s="53" t="s">
        <v>19887</v>
      </c>
    </row>
    <row r="387" spans="1:64" s="39" customFormat="1" x14ac:dyDescent="0.3">
      <c r="A387" s="42" t="s">
        <v>13157</v>
      </c>
      <c r="B387" s="39">
        <v>2006</v>
      </c>
      <c r="P387" s="40"/>
      <c r="Z387" s="42"/>
      <c r="AA387" s="42"/>
      <c r="AB387" s="42"/>
      <c r="AJ387" s="40"/>
      <c r="AO387" t="s">
        <v>33342</v>
      </c>
      <c r="AT387" s="39" t="s">
        <v>13904</v>
      </c>
      <c r="AV387" s="39" t="s">
        <v>10873</v>
      </c>
      <c r="AW387" s="41" t="s">
        <v>28577</v>
      </c>
      <c r="AX387" s="41" t="s">
        <v>13158</v>
      </c>
      <c r="AY387" s="41"/>
      <c r="AZ387" s="42"/>
      <c r="BA387" s="42"/>
      <c r="BB387" s="42"/>
      <c r="BC387" s="43"/>
      <c r="BD387" s="42"/>
      <c r="BE387" s="42"/>
      <c r="BI387" s="42"/>
      <c r="BJ387" s="41"/>
      <c r="BK387" s="43" t="s">
        <v>23025</v>
      </c>
      <c r="BL387" s="53" t="s">
        <v>22968</v>
      </c>
    </row>
    <row r="388" spans="1:64" s="39" customFormat="1" x14ac:dyDescent="0.3">
      <c r="A388" s="39" t="s">
        <v>832</v>
      </c>
      <c r="B388" s="39">
        <v>2007</v>
      </c>
      <c r="C388" s="39" t="s">
        <v>5402</v>
      </c>
      <c r="E388" s="39" t="s">
        <v>4918</v>
      </c>
      <c r="F388" s="39" t="s">
        <v>11281</v>
      </c>
      <c r="G388" s="39" t="s">
        <v>5403</v>
      </c>
      <c r="H388" s="39" t="s">
        <v>9344</v>
      </c>
      <c r="J388" s="39" t="s">
        <v>9344</v>
      </c>
      <c r="K388" s="39" t="s">
        <v>5403</v>
      </c>
      <c r="P388" s="40"/>
      <c r="U388" s="39" t="s">
        <v>28977</v>
      </c>
      <c r="AJ388" s="40"/>
      <c r="AK388" s="39" t="s">
        <v>19772</v>
      </c>
      <c r="AL388" s="39" t="s">
        <v>14761</v>
      </c>
      <c r="AO388" t="s">
        <v>33343</v>
      </c>
      <c r="AT388" s="39" t="s">
        <v>10677</v>
      </c>
      <c r="AV388" s="39" t="s">
        <v>10873</v>
      </c>
      <c r="AW388" s="39" t="s">
        <v>28558</v>
      </c>
      <c r="AX388" s="41" t="s">
        <v>19773</v>
      </c>
      <c r="AY388" s="41"/>
      <c r="AZ388" s="42"/>
      <c r="BA388" s="42"/>
      <c r="BB388" s="42"/>
      <c r="BC388" s="43"/>
      <c r="BD388" s="39" t="s">
        <v>833</v>
      </c>
      <c r="BE388" s="39" t="s">
        <v>834</v>
      </c>
      <c r="BF388" s="39" t="s">
        <v>835</v>
      </c>
      <c r="BG388" s="39">
        <v>2007</v>
      </c>
      <c r="BI388" s="39" t="s">
        <v>540</v>
      </c>
      <c r="BJ388" s="41" t="s">
        <v>10995</v>
      </c>
      <c r="BK388" s="43" t="s">
        <v>20142</v>
      </c>
      <c r="BL388" s="53" t="s">
        <v>20143</v>
      </c>
    </row>
    <row r="389" spans="1:64" s="39" customFormat="1" x14ac:dyDescent="0.3">
      <c r="A389" s="62" t="s">
        <v>8270</v>
      </c>
      <c r="B389" s="39">
        <v>2013</v>
      </c>
      <c r="C389" s="39" t="s">
        <v>9883</v>
      </c>
      <c r="E389" s="39" t="s">
        <v>5138</v>
      </c>
      <c r="F389" s="39" t="s">
        <v>10824</v>
      </c>
      <c r="G389" s="39" t="s">
        <v>13501</v>
      </c>
      <c r="H389" s="39" t="s">
        <v>13503</v>
      </c>
      <c r="J389" s="39" t="s">
        <v>13504</v>
      </c>
      <c r="K389" s="39" t="s">
        <v>13502</v>
      </c>
      <c r="P389" s="40"/>
      <c r="R389" s="39" t="s">
        <v>10680</v>
      </c>
      <c r="U389" s="39" t="s">
        <v>28925</v>
      </c>
      <c r="V389" s="39" t="s">
        <v>10824</v>
      </c>
      <c r="AJ389" s="40"/>
      <c r="AK389" s="39" t="s">
        <v>19545</v>
      </c>
      <c r="AO389"/>
      <c r="AT389" s="39" t="s">
        <v>12998</v>
      </c>
      <c r="AV389" s="39" t="s">
        <v>10873</v>
      </c>
      <c r="AW389" s="39" t="s">
        <v>28752</v>
      </c>
      <c r="AX389" s="41" t="s">
        <v>9882</v>
      </c>
      <c r="AY389" s="39" t="s">
        <v>10879</v>
      </c>
      <c r="AZ389" s="42" t="s">
        <v>10928</v>
      </c>
      <c r="BA389" s="42" t="s">
        <v>10929</v>
      </c>
      <c r="BB389" s="42"/>
      <c r="BC389" s="43">
        <v>8</v>
      </c>
      <c r="BD389" s="39" t="s">
        <v>8269</v>
      </c>
      <c r="BE389" s="39" t="s">
        <v>8268</v>
      </c>
      <c r="BF389" s="39" t="s">
        <v>7190</v>
      </c>
      <c r="BJ389" s="41" t="s">
        <v>10995</v>
      </c>
      <c r="BK389" s="43" t="s">
        <v>21975</v>
      </c>
      <c r="BL389" s="53" t="s">
        <v>21976</v>
      </c>
    </row>
    <row r="390" spans="1:64" s="39" customFormat="1" x14ac:dyDescent="0.3">
      <c r="A390" s="39" t="s">
        <v>9676</v>
      </c>
      <c r="B390" s="39">
        <v>2008</v>
      </c>
      <c r="C390" s="39" t="s">
        <v>28824</v>
      </c>
      <c r="P390" s="40"/>
      <c r="U390" s="39" t="s">
        <v>28882</v>
      </c>
      <c r="AJ390" s="40"/>
      <c r="AK390" s="39" t="s">
        <v>19622</v>
      </c>
      <c r="AO390" t="s">
        <v>33344</v>
      </c>
      <c r="AT390" s="39" t="s">
        <v>13668</v>
      </c>
      <c r="AV390" s="39" t="s">
        <v>10873</v>
      </c>
      <c r="AW390" s="39" t="s">
        <v>28534</v>
      </c>
      <c r="AX390" s="41" t="s">
        <v>9677</v>
      </c>
      <c r="AY390" s="39" t="s">
        <v>10879</v>
      </c>
      <c r="AZ390" s="42"/>
      <c r="BA390" s="42"/>
      <c r="BB390" s="42"/>
      <c r="BC390" s="43">
        <v>7</v>
      </c>
      <c r="BJ390" s="41" t="s">
        <v>10995</v>
      </c>
      <c r="BK390" s="43" t="s">
        <v>22821</v>
      </c>
      <c r="BL390" s="53" t="s">
        <v>22822</v>
      </c>
    </row>
    <row r="391" spans="1:64" s="39" customFormat="1" x14ac:dyDescent="0.3">
      <c r="A391" s="42" t="s">
        <v>9622</v>
      </c>
      <c r="B391" s="39">
        <v>2005</v>
      </c>
      <c r="C391" s="39" t="s">
        <v>9624</v>
      </c>
      <c r="P391" s="40"/>
      <c r="U391" s="39" t="s">
        <v>29228</v>
      </c>
      <c r="AJ391" s="40"/>
      <c r="AO391" t="s">
        <v>33345</v>
      </c>
      <c r="AT391" s="39" t="s">
        <v>12998</v>
      </c>
      <c r="AV391" s="39" t="s">
        <v>10873</v>
      </c>
      <c r="AW391" s="39" t="s">
        <v>28560</v>
      </c>
      <c r="AX391" s="41" t="s">
        <v>9623</v>
      </c>
      <c r="AY391" s="39" t="s">
        <v>10879</v>
      </c>
      <c r="AZ391" s="42"/>
      <c r="BA391" s="42"/>
      <c r="BB391" s="42"/>
      <c r="BC391" s="43">
        <v>9</v>
      </c>
      <c r="BJ391" s="41" t="s">
        <v>10995</v>
      </c>
      <c r="BK391" s="43" t="s">
        <v>23091</v>
      </c>
      <c r="BL391" s="53" t="s">
        <v>23092</v>
      </c>
    </row>
    <row r="392" spans="1:64" s="39" customFormat="1" x14ac:dyDescent="0.3">
      <c r="A392" s="71" t="s">
        <v>10098</v>
      </c>
      <c r="B392" s="39">
        <v>2013</v>
      </c>
      <c r="C392" s="39" t="s">
        <v>28804</v>
      </c>
      <c r="P392" s="40"/>
      <c r="Q392" s="40"/>
      <c r="U392" s="39" t="s">
        <v>28868</v>
      </c>
      <c r="AJ392" s="40"/>
      <c r="AK392" s="39" t="s">
        <v>14778</v>
      </c>
      <c r="AO392" t="s">
        <v>33291</v>
      </c>
      <c r="AV392" s="39" t="s">
        <v>10873</v>
      </c>
      <c r="AW392" s="39" t="s">
        <v>28521</v>
      </c>
      <c r="AX392" s="41" t="s">
        <v>10502</v>
      </c>
      <c r="AY392" s="39" t="s">
        <v>10879</v>
      </c>
      <c r="AZ392" s="42"/>
      <c r="BA392" s="42"/>
      <c r="BB392" s="42"/>
      <c r="BC392" s="43">
        <v>5</v>
      </c>
      <c r="BD392" s="39" t="s">
        <v>10274</v>
      </c>
      <c r="BE392" s="39" t="s">
        <v>10273</v>
      </c>
      <c r="BF392" s="39" t="s">
        <v>9173</v>
      </c>
      <c r="BJ392" s="41" t="s">
        <v>10995</v>
      </c>
      <c r="BK392" s="43" t="s">
        <v>22096</v>
      </c>
      <c r="BL392" s="53" t="s">
        <v>22097</v>
      </c>
    </row>
    <row r="393" spans="1:64" s="39" customFormat="1" x14ac:dyDescent="0.3">
      <c r="A393" s="39" t="s">
        <v>11388</v>
      </c>
      <c r="B393" s="39">
        <v>2017</v>
      </c>
      <c r="C393" s="39" t="s">
        <v>11390</v>
      </c>
      <c r="P393" s="40"/>
      <c r="AJ393" s="40"/>
      <c r="AO393"/>
      <c r="AW393" s="39" t="s">
        <v>28544</v>
      </c>
      <c r="AX393" s="41" t="s">
        <v>11389</v>
      </c>
      <c r="AY393" s="41" t="s">
        <v>10879</v>
      </c>
      <c r="AZ393" s="43"/>
      <c r="BA393" s="43"/>
      <c r="BB393" s="43"/>
      <c r="BC393" s="43"/>
      <c r="BD393" s="43"/>
      <c r="BE393" s="43"/>
      <c r="BI393" s="43"/>
      <c r="BK393" s="42" t="s">
        <v>21491</v>
      </c>
      <c r="BL393" s="39" t="s">
        <v>21492</v>
      </c>
    </row>
    <row r="394" spans="1:64" s="39" customFormat="1" x14ac:dyDescent="0.3">
      <c r="A394" s="71" t="s">
        <v>10149</v>
      </c>
      <c r="B394" s="39">
        <v>2018</v>
      </c>
      <c r="C394" s="39" t="s">
        <v>28794</v>
      </c>
      <c r="P394" s="40"/>
      <c r="U394" s="39" t="s">
        <v>28940</v>
      </c>
      <c r="AJ394" s="40"/>
      <c r="AK394" s="39" t="s">
        <v>13133</v>
      </c>
      <c r="AO394" t="s">
        <v>33346</v>
      </c>
      <c r="AV394" s="39" t="s">
        <v>10873</v>
      </c>
      <c r="AW394" s="41" t="s">
        <v>28512</v>
      </c>
      <c r="AX394" s="41" t="s">
        <v>10480</v>
      </c>
      <c r="AY394" s="39" t="s">
        <v>10879</v>
      </c>
      <c r="AZ394" s="42"/>
      <c r="BA394" s="42"/>
      <c r="BB394" s="42"/>
      <c r="BC394" s="43">
        <v>11</v>
      </c>
      <c r="BD394" s="39" t="s">
        <v>10320</v>
      </c>
      <c r="BE394" s="39" t="s">
        <v>10319</v>
      </c>
      <c r="BF394" s="39" t="s">
        <v>10349</v>
      </c>
      <c r="BJ394" s="41" t="s">
        <v>10995</v>
      </c>
      <c r="BK394" s="43" t="s">
        <v>21296</v>
      </c>
      <c r="BL394" s="53" t="s">
        <v>21295</v>
      </c>
    </row>
    <row r="395" spans="1:64" s="39" customFormat="1" x14ac:dyDescent="0.3">
      <c r="A395" s="62" t="s">
        <v>8044</v>
      </c>
      <c r="B395" s="39">
        <v>2000</v>
      </c>
      <c r="C395" s="39" t="s">
        <v>28834</v>
      </c>
      <c r="P395" s="40"/>
      <c r="U395" s="39" t="s">
        <v>28909</v>
      </c>
      <c r="AJ395" s="40"/>
      <c r="AK395" s="39" t="s">
        <v>14778</v>
      </c>
      <c r="AO395" t="s">
        <v>33347</v>
      </c>
      <c r="AV395" s="39" t="s">
        <v>10873</v>
      </c>
      <c r="AW395" s="39" t="s">
        <v>28768</v>
      </c>
      <c r="AX395" s="41" t="s">
        <v>10042</v>
      </c>
      <c r="AY395" s="39" t="s">
        <v>10879</v>
      </c>
      <c r="AZ395" s="42"/>
      <c r="BA395" s="42"/>
      <c r="BB395" s="42"/>
      <c r="BC395" s="43">
        <v>7</v>
      </c>
      <c r="BD395" s="39" t="s">
        <v>8043</v>
      </c>
      <c r="BE395" s="39" t="s">
        <v>8042</v>
      </c>
      <c r="BF395" s="39" t="s">
        <v>462</v>
      </c>
      <c r="BJ395" s="41" t="s">
        <v>10995</v>
      </c>
      <c r="BK395" s="43" t="s">
        <v>23499</v>
      </c>
      <c r="BL395" s="53" t="s">
        <v>23500</v>
      </c>
    </row>
    <row r="396" spans="1:64" s="39" customFormat="1" x14ac:dyDescent="0.3">
      <c r="A396" s="62" t="s">
        <v>7293</v>
      </c>
      <c r="B396" s="39">
        <v>2016</v>
      </c>
      <c r="C396" s="39" t="s">
        <v>9812</v>
      </c>
      <c r="E396" s="39" t="s">
        <v>11341</v>
      </c>
      <c r="G396" s="39" t="s">
        <v>9813</v>
      </c>
      <c r="P396" s="40"/>
      <c r="U396" s="39" t="s">
        <v>28921</v>
      </c>
      <c r="AJ396" s="40"/>
      <c r="AK396" s="39" t="s">
        <v>13133</v>
      </c>
      <c r="AO396" t="s">
        <v>33348</v>
      </c>
      <c r="AV396" s="39" t="s">
        <v>10873</v>
      </c>
      <c r="AW396" s="39" t="s">
        <v>28516</v>
      </c>
      <c r="AX396" s="41" t="s">
        <v>9811</v>
      </c>
      <c r="AY396" s="39" t="s">
        <v>10879</v>
      </c>
      <c r="AZ396" s="42"/>
      <c r="BA396" s="42"/>
      <c r="BB396" s="42"/>
      <c r="BC396" s="43">
        <v>7</v>
      </c>
      <c r="BD396" s="39" t="s">
        <v>7292</v>
      </c>
      <c r="BE396" s="39" t="s">
        <v>7291</v>
      </c>
      <c r="BF396" s="39" t="s">
        <v>69</v>
      </c>
      <c r="BJ396" s="41" t="s">
        <v>10995</v>
      </c>
      <c r="BK396" s="43" t="s">
        <v>21546</v>
      </c>
      <c r="BL396" s="53" t="s">
        <v>21547</v>
      </c>
    </row>
    <row r="397" spans="1:64" s="39" customFormat="1" x14ac:dyDescent="0.3">
      <c r="A397" s="48" t="s">
        <v>8385</v>
      </c>
      <c r="B397" s="39">
        <v>2012</v>
      </c>
      <c r="C397" s="39" t="s">
        <v>9825</v>
      </c>
      <c r="E397" s="39" t="s">
        <v>4918</v>
      </c>
      <c r="P397" s="40"/>
      <c r="U397" s="39" t="s">
        <v>28905</v>
      </c>
      <c r="Z397" s="42" t="s">
        <v>12127</v>
      </c>
      <c r="AA397" s="42"/>
      <c r="AB397" s="42"/>
      <c r="AJ397" s="40"/>
      <c r="AK397" s="39" t="s">
        <v>19475</v>
      </c>
      <c r="AM397" s="42" t="s">
        <v>12127</v>
      </c>
      <c r="AN397" s="42" t="s">
        <v>12127</v>
      </c>
      <c r="AO397" t="s">
        <v>33281</v>
      </c>
      <c r="AV397" s="39" t="s">
        <v>10873</v>
      </c>
      <c r="AW397" s="39" t="s">
        <v>28524</v>
      </c>
      <c r="AX397" s="41" t="s">
        <v>9824</v>
      </c>
      <c r="AY397" s="39" t="s">
        <v>10879</v>
      </c>
      <c r="AZ397" s="42"/>
      <c r="BA397" s="42"/>
      <c r="BB397" s="42"/>
      <c r="BC397" s="43">
        <v>6</v>
      </c>
      <c r="BD397" s="39" t="s">
        <v>8384</v>
      </c>
      <c r="BE397" s="39" t="s">
        <v>8383</v>
      </c>
      <c r="BF397" s="39" t="s">
        <v>803</v>
      </c>
      <c r="BJ397" s="41" t="s">
        <v>10995</v>
      </c>
      <c r="BK397" s="43" t="s">
        <v>22273</v>
      </c>
      <c r="BL397" s="53" t="s">
        <v>22274</v>
      </c>
    </row>
    <row r="398" spans="1:64" s="39" customFormat="1" x14ac:dyDescent="0.3">
      <c r="A398" s="39" t="s">
        <v>2265</v>
      </c>
      <c r="B398" s="39">
        <v>2015</v>
      </c>
      <c r="C398" s="39" t="s">
        <v>9860</v>
      </c>
      <c r="E398" s="39" t="s">
        <v>11342</v>
      </c>
      <c r="P398" s="40"/>
      <c r="U398" s="39" t="s">
        <v>28885</v>
      </c>
      <c r="AJ398" s="40"/>
      <c r="AK398" s="39" t="s">
        <v>14778</v>
      </c>
      <c r="AO398" t="s">
        <v>33349</v>
      </c>
      <c r="AV398" s="39" t="s">
        <v>10873</v>
      </c>
      <c r="AW398" s="41" t="s">
        <v>28584</v>
      </c>
      <c r="AX398" s="41" t="s">
        <v>9859</v>
      </c>
      <c r="AY398" s="39" t="s">
        <v>10879</v>
      </c>
      <c r="AZ398" s="42"/>
      <c r="BA398" s="42"/>
      <c r="BB398" s="42"/>
      <c r="BC398" s="43">
        <v>4</v>
      </c>
      <c r="BD398" s="39" t="s">
        <v>2266</v>
      </c>
      <c r="BE398" s="39" t="s">
        <v>2267</v>
      </c>
      <c r="BF398" s="39" t="s">
        <v>449</v>
      </c>
      <c r="BG398" s="39" t="s">
        <v>2268</v>
      </c>
      <c r="BI398" s="39" t="s">
        <v>18</v>
      </c>
      <c r="BJ398" s="41" t="s">
        <v>10995</v>
      </c>
      <c r="BK398" s="43" t="s">
        <v>21711</v>
      </c>
      <c r="BL398" s="53" t="s">
        <v>21712</v>
      </c>
    </row>
    <row r="399" spans="1:64" s="39" customFormat="1" x14ac:dyDescent="0.3">
      <c r="A399" s="71" t="s">
        <v>10139</v>
      </c>
      <c r="B399" s="39">
        <v>2012</v>
      </c>
      <c r="C399" s="39" t="s">
        <v>28812</v>
      </c>
      <c r="P399" s="40"/>
      <c r="U399" s="39" t="s">
        <v>28923</v>
      </c>
      <c r="AJ399" s="40"/>
      <c r="AK399" s="39" t="s">
        <v>19678</v>
      </c>
      <c r="AO399" t="s">
        <v>33350</v>
      </c>
      <c r="AV399" s="39" t="s">
        <v>10873</v>
      </c>
      <c r="AW399" s="39" t="s">
        <v>28523</v>
      </c>
      <c r="AX399" s="41" t="s">
        <v>10503</v>
      </c>
      <c r="AY399" s="39" t="s">
        <v>10879</v>
      </c>
      <c r="AZ399" s="42"/>
      <c r="BA399" s="42"/>
      <c r="BB399" s="42"/>
      <c r="BC399" s="43">
        <v>5</v>
      </c>
      <c r="BD399" s="39" t="s">
        <v>10332</v>
      </c>
      <c r="BE399" s="39" t="s">
        <v>10331</v>
      </c>
      <c r="BF399" s="39" t="s">
        <v>16</v>
      </c>
      <c r="BJ399" s="41" t="s">
        <v>10995</v>
      </c>
      <c r="BK399" s="43" t="s">
        <v>22256</v>
      </c>
      <c r="BL399" s="53" t="s">
        <v>22257</v>
      </c>
    </row>
    <row r="400" spans="1:64" s="39" customFormat="1" x14ac:dyDescent="0.3">
      <c r="A400" s="39" t="s">
        <v>5440</v>
      </c>
      <c r="B400" s="39">
        <v>2015</v>
      </c>
      <c r="C400" s="39" t="s">
        <v>5441</v>
      </c>
      <c r="E400" s="39" t="s">
        <v>5422</v>
      </c>
      <c r="F400" s="39" t="s">
        <v>10824</v>
      </c>
      <c r="G400" s="39" t="s">
        <v>9380</v>
      </c>
      <c r="H400" s="39" t="s">
        <v>5425</v>
      </c>
      <c r="J400" s="39" t="s">
        <v>5424</v>
      </c>
      <c r="K400" s="39" t="s">
        <v>9381</v>
      </c>
      <c r="P400" s="40"/>
      <c r="U400" s="39" t="s">
        <v>28918</v>
      </c>
      <c r="AJ400" s="40"/>
      <c r="AK400" s="39" t="s">
        <v>14931</v>
      </c>
      <c r="AL400" s="39" t="s">
        <v>14754</v>
      </c>
      <c r="AO400" t="s">
        <v>33351</v>
      </c>
      <c r="AV400" s="39" t="s">
        <v>10873</v>
      </c>
      <c r="AW400" s="39" t="s">
        <v>28519</v>
      </c>
      <c r="AX400" s="41" t="s">
        <v>5442</v>
      </c>
      <c r="AY400" s="39" t="s">
        <v>10879</v>
      </c>
      <c r="AZ400" s="42"/>
      <c r="BA400" s="42"/>
      <c r="BB400" s="42"/>
      <c r="BC400" s="43">
        <v>6</v>
      </c>
      <c r="BJ400" s="41" t="s">
        <v>10995</v>
      </c>
      <c r="BK400" s="43" t="s">
        <v>19901</v>
      </c>
      <c r="BL400" s="53" t="s">
        <v>19902</v>
      </c>
    </row>
    <row r="401" spans="1:64" s="39" customFormat="1" x14ac:dyDescent="0.3">
      <c r="A401" s="62" t="s">
        <v>8346</v>
      </c>
      <c r="B401" s="39">
        <v>2011</v>
      </c>
      <c r="C401" s="39" t="s">
        <v>9836</v>
      </c>
      <c r="E401" s="39" t="s">
        <v>4918</v>
      </c>
      <c r="G401" s="39" t="s">
        <v>9795</v>
      </c>
      <c r="H401" s="39" t="s">
        <v>9344</v>
      </c>
      <c r="J401" s="39" t="s">
        <v>9344</v>
      </c>
      <c r="K401" s="39" t="s">
        <v>9795</v>
      </c>
      <c r="P401" s="40"/>
      <c r="U401" s="39" t="s">
        <v>28941</v>
      </c>
      <c r="AJ401" s="40"/>
      <c r="AK401" s="39" t="s">
        <v>13133</v>
      </c>
      <c r="AO401" t="s">
        <v>33344</v>
      </c>
      <c r="AV401" s="39" t="s">
        <v>10873</v>
      </c>
      <c r="AW401" s="39" t="s">
        <v>28528</v>
      </c>
      <c r="AX401" s="41" t="s">
        <v>9835</v>
      </c>
      <c r="AY401" s="39" t="s">
        <v>10879</v>
      </c>
      <c r="AZ401" s="42"/>
      <c r="BA401" s="42"/>
      <c r="BB401" s="42"/>
      <c r="BC401" s="43">
        <v>9</v>
      </c>
      <c r="BD401" s="39" t="s">
        <v>8345</v>
      </c>
      <c r="BE401" s="39" t="s">
        <v>8344</v>
      </c>
      <c r="BF401" s="39" t="s">
        <v>298</v>
      </c>
      <c r="BJ401" s="41" t="s">
        <v>10995</v>
      </c>
      <c r="BK401" s="43" t="s">
        <v>22320</v>
      </c>
      <c r="BL401" s="53" t="s">
        <v>22321</v>
      </c>
    </row>
    <row r="402" spans="1:64" s="39" customFormat="1" x14ac:dyDescent="0.3">
      <c r="A402" s="71" t="s">
        <v>10105</v>
      </c>
      <c r="B402" s="39">
        <v>2007</v>
      </c>
      <c r="C402" s="39" t="s">
        <v>28830</v>
      </c>
      <c r="P402" s="40"/>
      <c r="U402" s="39" t="s">
        <v>28851</v>
      </c>
      <c r="AJ402" s="40"/>
      <c r="AK402" s="39" t="s">
        <v>14756</v>
      </c>
      <c r="AO402" t="s">
        <v>33313</v>
      </c>
      <c r="AV402" s="39" t="s">
        <v>10873</v>
      </c>
      <c r="AW402" s="39" t="s">
        <v>28537</v>
      </c>
      <c r="AX402" s="41" t="s">
        <v>10522</v>
      </c>
      <c r="AY402" s="39" t="s">
        <v>10879</v>
      </c>
      <c r="AZ402" s="42"/>
      <c r="BA402" s="42"/>
      <c r="BB402" s="42"/>
      <c r="BC402" s="43">
        <v>5</v>
      </c>
      <c r="BD402" s="39" t="s">
        <v>10282</v>
      </c>
      <c r="BE402" s="39" t="s">
        <v>10281</v>
      </c>
      <c r="BF402" s="39" t="s">
        <v>298</v>
      </c>
      <c r="BJ402" s="41" t="s">
        <v>10995</v>
      </c>
      <c r="BK402" s="43" t="s">
        <v>22897</v>
      </c>
      <c r="BL402" s="53" t="s">
        <v>22898</v>
      </c>
    </row>
    <row r="403" spans="1:64" s="39" customFormat="1" x14ac:dyDescent="0.3">
      <c r="A403" s="39" t="s">
        <v>10046</v>
      </c>
      <c r="B403" s="39">
        <v>2003</v>
      </c>
      <c r="C403" s="39" t="s">
        <v>10047</v>
      </c>
      <c r="P403" s="40"/>
      <c r="U403" s="39" t="s">
        <v>28878</v>
      </c>
      <c r="AJ403" s="40"/>
      <c r="AK403" s="39" t="s">
        <v>19703</v>
      </c>
      <c r="AO403" t="s">
        <v>33352</v>
      </c>
      <c r="AV403" s="39" t="s">
        <v>10873</v>
      </c>
      <c r="AW403" s="39" t="s">
        <v>28542</v>
      </c>
      <c r="AX403" s="41" t="s">
        <v>10049</v>
      </c>
      <c r="AY403" s="39" t="s">
        <v>10879</v>
      </c>
      <c r="AZ403" s="42"/>
      <c r="BA403" s="42"/>
      <c r="BB403" s="42"/>
      <c r="BC403" s="43">
        <v>6</v>
      </c>
      <c r="BG403" s="39" t="s">
        <v>10048</v>
      </c>
      <c r="BJ403" s="41" t="s">
        <v>10995</v>
      </c>
      <c r="BK403" s="43" t="s">
        <v>23270</v>
      </c>
      <c r="BL403" s="53" t="s">
        <v>23271</v>
      </c>
    </row>
    <row r="404" spans="1:64" s="39" customFormat="1" x14ac:dyDescent="0.3">
      <c r="A404" s="62" t="s">
        <v>7962</v>
      </c>
      <c r="B404" s="39">
        <v>2006</v>
      </c>
      <c r="C404" s="39" t="s">
        <v>9876</v>
      </c>
      <c r="E404" s="39" t="s">
        <v>4864</v>
      </c>
      <c r="G404" s="39" t="s">
        <v>5929</v>
      </c>
      <c r="P404" s="40"/>
      <c r="U404" s="39" t="s">
        <v>28858</v>
      </c>
      <c r="Z404" s="39" t="s">
        <v>12127</v>
      </c>
      <c r="AJ404" s="40"/>
      <c r="AK404" s="39" t="s">
        <v>19678</v>
      </c>
      <c r="AM404" s="42" t="s">
        <v>12127</v>
      </c>
      <c r="AN404" s="42" t="s">
        <v>12127</v>
      </c>
      <c r="AO404" t="s">
        <v>33353</v>
      </c>
      <c r="AV404" s="39" t="s">
        <v>10873</v>
      </c>
      <c r="AW404" s="39" t="s">
        <v>28538</v>
      </c>
      <c r="AX404" s="41" t="s">
        <v>9875</v>
      </c>
      <c r="AY404" s="39" t="s">
        <v>10879</v>
      </c>
      <c r="AZ404" s="42"/>
      <c r="BA404" s="42"/>
      <c r="BB404" s="42"/>
      <c r="BC404" s="43">
        <v>7</v>
      </c>
      <c r="BD404" s="39" t="s">
        <v>7961</v>
      </c>
      <c r="BE404" s="39" t="s">
        <v>7960</v>
      </c>
      <c r="BF404" s="39" t="s">
        <v>104</v>
      </c>
      <c r="BJ404" s="41" t="s">
        <v>10995</v>
      </c>
      <c r="BK404" s="43" t="s">
        <v>22935</v>
      </c>
      <c r="BL404" s="53" t="s">
        <v>22934</v>
      </c>
    </row>
    <row r="405" spans="1:64" s="39" customFormat="1" x14ac:dyDescent="0.3">
      <c r="A405" s="62" t="s">
        <v>8320</v>
      </c>
      <c r="B405" s="39">
        <v>2009</v>
      </c>
      <c r="C405" s="39" t="s">
        <v>9872</v>
      </c>
      <c r="E405" s="39" t="s">
        <v>4864</v>
      </c>
      <c r="G405" s="39" t="s">
        <v>5929</v>
      </c>
      <c r="P405" s="40"/>
      <c r="U405" s="39" t="s">
        <v>28970</v>
      </c>
      <c r="AJ405" s="40"/>
      <c r="AO405" t="s">
        <v>33354</v>
      </c>
      <c r="AV405" s="39" t="s">
        <v>10873</v>
      </c>
      <c r="AW405" s="39" t="s">
        <v>28554</v>
      </c>
      <c r="AX405" s="41" t="s">
        <v>9869</v>
      </c>
      <c r="AY405" s="39" t="s">
        <v>10879</v>
      </c>
      <c r="AZ405" s="42"/>
      <c r="BA405" s="42"/>
      <c r="BB405" s="42"/>
      <c r="BC405" s="43">
        <v>5</v>
      </c>
      <c r="BD405" s="39" t="s">
        <v>8319</v>
      </c>
      <c r="BE405" s="39" t="s">
        <v>8318</v>
      </c>
      <c r="BF405" s="39" t="s">
        <v>7968</v>
      </c>
      <c r="BJ405" s="41" t="s">
        <v>10995</v>
      </c>
      <c r="BK405" s="43" t="s">
        <v>22601</v>
      </c>
      <c r="BL405" s="53" t="s">
        <v>22602</v>
      </c>
    </row>
    <row r="406" spans="1:64" s="39" customFormat="1" x14ac:dyDescent="0.3">
      <c r="A406" s="39" t="s">
        <v>11113</v>
      </c>
      <c r="B406" s="39">
        <v>2010</v>
      </c>
      <c r="C406" s="39" t="s">
        <v>10660</v>
      </c>
      <c r="D406" s="39" t="s">
        <v>12090</v>
      </c>
      <c r="E406" s="39" t="s">
        <v>5048</v>
      </c>
      <c r="F406" s="39" t="s">
        <v>10824</v>
      </c>
      <c r="G406" s="39" t="s">
        <v>10661</v>
      </c>
      <c r="H406" s="39" t="s">
        <v>9344</v>
      </c>
      <c r="J406" s="39" t="s">
        <v>9344</v>
      </c>
      <c r="K406" s="39" t="s">
        <v>10661</v>
      </c>
      <c r="M406" s="39" t="s">
        <v>12259</v>
      </c>
      <c r="P406" s="40"/>
      <c r="U406" s="39" t="s">
        <v>28931</v>
      </c>
      <c r="W406" s="39" t="s">
        <v>12095</v>
      </c>
      <c r="AC406" s="39" t="s">
        <v>11093</v>
      </c>
      <c r="AI406" s="39" t="s">
        <v>12096</v>
      </c>
      <c r="AJ406" s="40"/>
      <c r="AK406" s="39" t="s">
        <v>19564</v>
      </c>
      <c r="AO406" t="s">
        <v>33355</v>
      </c>
      <c r="AV406" s="39" t="s">
        <v>10873</v>
      </c>
      <c r="AW406" s="39" t="s">
        <v>28758</v>
      </c>
      <c r="AX406" s="41" t="s">
        <v>11114</v>
      </c>
      <c r="AY406" s="41" t="s">
        <v>10879</v>
      </c>
      <c r="AZ406" s="43" t="s">
        <v>11219</v>
      </c>
      <c r="BA406" s="43" t="s">
        <v>11220</v>
      </c>
      <c r="BB406" s="43"/>
      <c r="BC406" s="43">
        <v>4</v>
      </c>
      <c r="BD406" s="43"/>
      <c r="BE406" s="43"/>
      <c r="BI406" s="43"/>
      <c r="BK406" s="42" t="s">
        <v>22455</v>
      </c>
      <c r="BL406" s="39" t="s">
        <v>19966</v>
      </c>
    </row>
    <row r="407" spans="1:64" s="39" customFormat="1" x14ac:dyDescent="0.3">
      <c r="A407" s="39" t="s">
        <v>5954</v>
      </c>
      <c r="B407" s="39">
        <v>2005</v>
      </c>
      <c r="C407" s="39" t="s">
        <v>28832</v>
      </c>
      <c r="P407" s="40"/>
      <c r="U407" s="39" t="s">
        <v>28874</v>
      </c>
      <c r="AJ407" s="40"/>
      <c r="AK407" s="39" t="s">
        <v>14777</v>
      </c>
      <c r="AO407" t="s">
        <v>33356</v>
      </c>
      <c r="AV407" s="39" t="s">
        <v>10873</v>
      </c>
      <c r="AW407" s="39" t="s">
        <v>28765</v>
      </c>
      <c r="AX407" s="41" t="s">
        <v>5955</v>
      </c>
      <c r="AY407" s="39" t="s">
        <v>10879</v>
      </c>
      <c r="AZ407" s="42"/>
      <c r="BA407" s="42"/>
      <c r="BB407" s="42"/>
      <c r="BC407" s="43">
        <v>4</v>
      </c>
      <c r="BG407" s="39" t="s">
        <v>5953</v>
      </c>
      <c r="BJ407" s="41" t="s">
        <v>10995</v>
      </c>
      <c r="BK407" s="43" t="s">
        <v>23109</v>
      </c>
      <c r="BL407" s="53" t="s">
        <v>23110</v>
      </c>
    </row>
    <row r="408" spans="1:64" s="39" customFormat="1" x14ac:dyDescent="0.3">
      <c r="A408" s="48" t="s">
        <v>7827</v>
      </c>
      <c r="B408" s="39">
        <v>2013</v>
      </c>
      <c r="C408" s="39" t="s">
        <v>9865</v>
      </c>
      <c r="E408" s="39" t="s">
        <v>4864</v>
      </c>
      <c r="F408" s="39" t="s">
        <v>11215</v>
      </c>
      <c r="G408" s="39" t="s">
        <v>9866</v>
      </c>
      <c r="H408" s="39" t="s">
        <v>11254</v>
      </c>
      <c r="I408" s="39" t="s">
        <v>11311</v>
      </c>
      <c r="J408" s="39" t="s">
        <v>11255</v>
      </c>
      <c r="K408" s="39" t="s">
        <v>9344</v>
      </c>
      <c r="L408" s="39" t="s">
        <v>11215</v>
      </c>
      <c r="P408" s="40"/>
      <c r="T408" s="39" t="s">
        <v>10824</v>
      </c>
      <c r="U408" s="39" t="s">
        <v>28842</v>
      </c>
      <c r="Y408" s="39" t="s">
        <v>10834</v>
      </c>
      <c r="AC408" s="39" t="s">
        <v>11251</v>
      </c>
      <c r="AD408" s="39" t="s">
        <v>9284</v>
      </c>
      <c r="AE408" s="39" t="s">
        <v>11256</v>
      </c>
      <c r="AJ408" s="40"/>
      <c r="AK408" s="39" t="s">
        <v>14778</v>
      </c>
      <c r="AO408" t="s">
        <v>33357</v>
      </c>
      <c r="AT408" s="39" t="s">
        <v>12996</v>
      </c>
      <c r="AV408" s="39" t="s">
        <v>10873</v>
      </c>
      <c r="AW408" s="39" t="s">
        <v>28520</v>
      </c>
      <c r="AX408" s="41" t="s">
        <v>9864</v>
      </c>
      <c r="AY408" s="39" t="s">
        <v>10879</v>
      </c>
      <c r="AZ408" s="42" t="s">
        <v>11258</v>
      </c>
      <c r="BA408" s="42" t="s">
        <v>11257</v>
      </c>
      <c r="BB408" s="42">
        <v>20</v>
      </c>
      <c r="BC408" s="43">
        <v>6</v>
      </c>
      <c r="BD408" s="39" t="s">
        <v>7826</v>
      </c>
      <c r="BE408" s="39" t="s">
        <v>7825</v>
      </c>
      <c r="BF408" s="39" t="s">
        <v>181</v>
      </c>
      <c r="BJ408" s="41" t="s">
        <v>10995</v>
      </c>
      <c r="BK408" s="43" t="s">
        <v>21985</v>
      </c>
      <c r="BL408" s="53" t="s">
        <v>21986</v>
      </c>
    </row>
    <row r="409" spans="1:64" s="39" customFormat="1" x14ac:dyDescent="0.3">
      <c r="A409" s="71" t="s">
        <v>10174</v>
      </c>
      <c r="B409" s="39">
        <v>2017</v>
      </c>
      <c r="C409" s="39" t="s">
        <v>28794</v>
      </c>
      <c r="P409" s="40"/>
      <c r="U409" s="39" t="s">
        <v>28935</v>
      </c>
      <c r="AJ409" s="40"/>
      <c r="AK409" s="39" t="s">
        <v>19532</v>
      </c>
      <c r="AO409"/>
      <c r="AV409" s="39" t="s">
        <v>10873</v>
      </c>
      <c r="AW409" s="41" t="s">
        <v>28513</v>
      </c>
      <c r="AX409" s="41" t="s">
        <v>10486</v>
      </c>
      <c r="AY409" s="39" t="s">
        <v>10879</v>
      </c>
      <c r="AZ409" s="42"/>
      <c r="BA409" s="42"/>
      <c r="BB409" s="42"/>
      <c r="BC409" s="43">
        <v>10</v>
      </c>
      <c r="BD409" s="39" t="s">
        <v>10385</v>
      </c>
      <c r="BE409" s="39" t="s">
        <v>10384</v>
      </c>
      <c r="BF409" s="39" t="s">
        <v>138</v>
      </c>
      <c r="BJ409" s="41" t="s">
        <v>10995</v>
      </c>
      <c r="BK409" s="43" t="s">
        <v>21441</v>
      </c>
      <c r="BL409" s="53" t="s">
        <v>21442</v>
      </c>
    </row>
    <row r="410" spans="1:64" s="39" customFormat="1" x14ac:dyDescent="0.3">
      <c r="A410" s="62" t="s">
        <v>8436</v>
      </c>
      <c r="B410" s="39">
        <v>2011</v>
      </c>
      <c r="C410" s="39" t="s">
        <v>13171</v>
      </c>
      <c r="E410" s="39" t="s">
        <v>5048</v>
      </c>
      <c r="F410" s="39" t="s">
        <v>10824</v>
      </c>
      <c r="P410" s="40"/>
      <c r="U410" s="39" t="s">
        <v>28949</v>
      </c>
      <c r="AJ410" s="40"/>
      <c r="AO410" t="s">
        <v>33358</v>
      </c>
      <c r="AV410" s="39" t="s">
        <v>10873</v>
      </c>
      <c r="AW410" s="39" t="s">
        <v>28552</v>
      </c>
      <c r="AX410" s="41" t="s">
        <v>9964</v>
      </c>
      <c r="AY410" s="39" t="s">
        <v>10879</v>
      </c>
      <c r="AZ410" s="42"/>
      <c r="BA410" s="42"/>
      <c r="BB410" s="42"/>
      <c r="BC410" s="43">
        <v>9</v>
      </c>
      <c r="BD410" s="39" t="s">
        <v>8435</v>
      </c>
      <c r="BE410" s="39" t="s">
        <v>8434</v>
      </c>
      <c r="BF410" s="39" t="s">
        <v>937</v>
      </c>
      <c r="BJ410" s="41" t="s">
        <v>10995</v>
      </c>
      <c r="BK410" s="43" t="s">
        <v>22330</v>
      </c>
      <c r="BL410" s="53" t="s">
        <v>22331</v>
      </c>
    </row>
    <row r="411" spans="1:64" s="39" customFormat="1" x14ac:dyDescent="0.3">
      <c r="A411" s="39" t="s">
        <v>1875</v>
      </c>
      <c r="B411" s="39">
        <v>2014</v>
      </c>
      <c r="C411" s="39" t="s">
        <v>5413</v>
      </c>
      <c r="E411" s="39" t="s">
        <v>5417</v>
      </c>
      <c r="G411" s="39" t="s">
        <v>5414</v>
      </c>
      <c r="H411" s="39" t="s">
        <v>5416</v>
      </c>
      <c r="K411" s="39" t="s">
        <v>5415</v>
      </c>
      <c r="P411" s="40"/>
      <c r="U411" s="39" t="s">
        <v>28977</v>
      </c>
      <c r="AJ411" s="40"/>
      <c r="AK411" s="39" t="s">
        <v>19766</v>
      </c>
      <c r="AL411" s="39" t="s">
        <v>14754</v>
      </c>
      <c r="AO411" t="s">
        <v>33359</v>
      </c>
      <c r="AV411" s="39" t="s">
        <v>10873</v>
      </c>
      <c r="AW411" s="39" t="s">
        <v>28549</v>
      </c>
      <c r="AX411" s="41" t="s">
        <v>19767</v>
      </c>
      <c r="AY411" s="41"/>
      <c r="AZ411" s="42"/>
      <c r="BA411" s="42"/>
      <c r="BB411" s="42"/>
      <c r="BC411" s="43"/>
      <c r="BD411" s="39" t="s">
        <v>1876</v>
      </c>
      <c r="BE411" s="39" t="s">
        <v>1877</v>
      </c>
      <c r="BF411" s="39" t="s">
        <v>16</v>
      </c>
      <c r="BG411" s="39" t="s">
        <v>1878</v>
      </c>
      <c r="BI411" s="39" t="s">
        <v>540</v>
      </c>
      <c r="BJ411" s="41" t="s">
        <v>10995</v>
      </c>
      <c r="BK411" s="43" t="s">
        <v>19859</v>
      </c>
      <c r="BL411" s="53" t="s">
        <v>19860</v>
      </c>
    </row>
    <row r="412" spans="1:64" s="39" customFormat="1" x14ac:dyDescent="0.3">
      <c r="A412" s="63" t="s">
        <v>421</v>
      </c>
      <c r="B412" s="39">
        <v>2006</v>
      </c>
      <c r="C412" s="39" t="s">
        <v>9567</v>
      </c>
      <c r="E412" s="39" t="s">
        <v>4918</v>
      </c>
      <c r="G412" s="39" t="s">
        <v>9565</v>
      </c>
      <c r="H412" s="39" t="s">
        <v>9344</v>
      </c>
      <c r="J412" s="39" t="s">
        <v>9344</v>
      </c>
      <c r="K412" s="39" t="s">
        <v>9565</v>
      </c>
      <c r="P412" s="40"/>
      <c r="U412" s="39" t="s">
        <v>28892</v>
      </c>
      <c r="AJ412" s="40"/>
      <c r="AK412" s="39" t="s">
        <v>19532</v>
      </c>
      <c r="AO412" t="s">
        <v>33360</v>
      </c>
      <c r="AV412" s="39" t="s">
        <v>10873</v>
      </c>
      <c r="AW412" s="39" t="s">
        <v>28539</v>
      </c>
      <c r="AX412" s="39" t="s">
        <v>9564</v>
      </c>
      <c r="AY412" s="39" t="s">
        <v>10879</v>
      </c>
      <c r="AZ412" s="42"/>
      <c r="BA412" s="42"/>
      <c r="BB412" s="42"/>
      <c r="BC412" s="43">
        <v>7</v>
      </c>
      <c r="BD412" s="39" t="s">
        <v>422</v>
      </c>
      <c r="BE412" s="39" t="s">
        <v>423</v>
      </c>
      <c r="BF412" s="39" t="s">
        <v>54</v>
      </c>
      <c r="BG412" s="39" t="s">
        <v>424</v>
      </c>
      <c r="BI412" s="39" t="s">
        <v>18</v>
      </c>
      <c r="BJ412" s="41" t="s">
        <v>10995</v>
      </c>
      <c r="BK412" s="43" t="s">
        <v>22959</v>
      </c>
      <c r="BL412" s="53" t="s">
        <v>22960</v>
      </c>
    </row>
    <row r="413" spans="1:64" s="39" customFormat="1" x14ac:dyDescent="0.3">
      <c r="A413" s="62" t="s">
        <v>8078</v>
      </c>
      <c r="B413" s="39">
        <v>2002</v>
      </c>
      <c r="C413" s="39" t="s">
        <v>9851</v>
      </c>
      <c r="E413" s="39" t="s">
        <v>4918</v>
      </c>
      <c r="G413" s="39" t="s">
        <v>9795</v>
      </c>
      <c r="H413" s="39" t="s">
        <v>9344</v>
      </c>
      <c r="J413" s="39" t="s">
        <v>9344</v>
      </c>
      <c r="K413" s="39" t="s">
        <v>9795</v>
      </c>
      <c r="P413" s="40"/>
      <c r="U413" s="39" t="s">
        <v>28890</v>
      </c>
      <c r="AJ413" s="40"/>
      <c r="AK413" s="39" t="s">
        <v>13133</v>
      </c>
      <c r="AO413" t="s">
        <v>33356</v>
      </c>
      <c r="AV413" s="39" t="s">
        <v>10873</v>
      </c>
      <c r="AW413" s="39" t="s">
        <v>28543</v>
      </c>
      <c r="AX413" s="41" t="s">
        <v>9850</v>
      </c>
      <c r="AY413" s="39" t="s">
        <v>10879</v>
      </c>
      <c r="AZ413" s="42"/>
      <c r="BA413" s="42"/>
      <c r="BB413" s="42"/>
      <c r="BC413" s="43">
        <v>8</v>
      </c>
      <c r="BD413" s="39" t="s">
        <v>8077</v>
      </c>
      <c r="BE413" s="39" t="s">
        <v>8076</v>
      </c>
      <c r="BF413" s="39" t="s">
        <v>1571</v>
      </c>
      <c r="BJ413" s="41" t="s">
        <v>10995</v>
      </c>
      <c r="BK413" s="43" t="s">
        <v>23324</v>
      </c>
      <c r="BL413" s="53" t="s">
        <v>23325</v>
      </c>
    </row>
    <row r="414" spans="1:64" s="39" customFormat="1" x14ac:dyDescent="0.3">
      <c r="A414" s="71" t="s">
        <v>10123</v>
      </c>
      <c r="B414" s="39">
        <v>2012</v>
      </c>
      <c r="C414" s="39" t="s">
        <v>9954</v>
      </c>
      <c r="E414" s="39" t="s">
        <v>4868</v>
      </c>
      <c r="F414" s="39" t="s">
        <v>11215</v>
      </c>
      <c r="P414" s="40"/>
      <c r="AJ414" s="40"/>
      <c r="AO414" t="s">
        <v>33361</v>
      </c>
      <c r="AV414" s="39" t="s">
        <v>10873</v>
      </c>
      <c r="AW414" s="39" t="s">
        <v>28511</v>
      </c>
      <c r="AX414" s="41" t="s">
        <v>10504</v>
      </c>
      <c r="AY414" s="39" t="s">
        <v>10879</v>
      </c>
      <c r="AZ414" s="42"/>
      <c r="BA414" s="42"/>
      <c r="BB414" s="42"/>
      <c r="BC414" s="43">
        <v>5</v>
      </c>
      <c r="BD414" s="39" t="s">
        <v>10307</v>
      </c>
      <c r="BE414" s="39" t="s">
        <v>10306</v>
      </c>
      <c r="BF414" s="39" t="s">
        <v>16</v>
      </c>
      <c r="BJ414" s="41" t="s">
        <v>10995</v>
      </c>
      <c r="BK414" s="43" t="s">
        <v>22263</v>
      </c>
      <c r="BL414" s="53" t="s">
        <v>22146</v>
      </c>
    </row>
    <row r="415" spans="1:64" s="39" customFormat="1" x14ac:dyDescent="0.3">
      <c r="A415" s="39" t="s">
        <v>4012</v>
      </c>
      <c r="B415" s="39">
        <v>2007</v>
      </c>
      <c r="C415" s="39" t="s">
        <v>5408</v>
      </c>
      <c r="E415" s="39" t="s">
        <v>4918</v>
      </c>
      <c r="G415" s="39" t="s">
        <v>5409</v>
      </c>
      <c r="H415" s="39" t="s">
        <v>9344</v>
      </c>
      <c r="J415" s="39" t="s">
        <v>9344</v>
      </c>
      <c r="K415" s="39" t="s">
        <v>5409</v>
      </c>
      <c r="M415" s="39" t="s">
        <v>12322</v>
      </c>
      <c r="P415" s="40"/>
      <c r="U415" s="39" t="s">
        <v>28957</v>
      </c>
      <c r="AJ415" s="40"/>
      <c r="AK415" s="39" t="s">
        <v>19770</v>
      </c>
      <c r="AL415" s="39" t="s">
        <v>14754</v>
      </c>
      <c r="AO415" t="s">
        <v>33279</v>
      </c>
      <c r="AV415" s="39" t="s">
        <v>10873</v>
      </c>
      <c r="AW415" s="39" t="s">
        <v>28557</v>
      </c>
      <c r="AX415" s="41" t="s">
        <v>19769</v>
      </c>
      <c r="AY415" s="41"/>
      <c r="AZ415" s="42"/>
      <c r="BA415" s="42"/>
      <c r="BB415" s="42"/>
      <c r="BC415" s="43"/>
      <c r="BD415" s="39" t="s">
        <v>4013</v>
      </c>
      <c r="BE415" s="39" t="s">
        <v>4014</v>
      </c>
      <c r="BF415" s="39" t="s">
        <v>460</v>
      </c>
      <c r="BG415" s="39" t="s">
        <v>2856</v>
      </c>
      <c r="BI415" s="39" t="s">
        <v>540</v>
      </c>
      <c r="BJ415" s="41" t="s">
        <v>10995</v>
      </c>
      <c r="BK415" s="43" t="s">
        <v>19855</v>
      </c>
      <c r="BL415" s="53" t="s">
        <v>19856</v>
      </c>
    </row>
    <row r="416" spans="1:64" s="39" customFormat="1" x14ac:dyDescent="0.3">
      <c r="A416" s="39" t="s">
        <v>5464</v>
      </c>
      <c r="B416" s="39">
        <v>2010</v>
      </c>
      <c r="C416" s="39" t="s">
        <v>28817</v>
      </c>
      <c r="E416" s="39" t="s">
        <v>4879</v>
      </c>
      <c r="G416" s="39" t="s">
        <v>5466</v>
      </c>
      <c r="H416" s="39" t="s">
        <v>9344</v>
      </c>
      <c r="J416" s="39" t="s">
        <v>9344</v>
      </c>
      <c r="K416" s="39" t="s">
        <v>9344</v>
      </c>
      <c r="P416" s="40"/>
      <c r="U416" s="39" t="s">
        <v>28900</v>
      </c>
      <c r="Z416" s="39" t="s">
        <v>12127</v>
      </c>
      <c r="AJ416" s="40"/>
      <c r="AK416" s="39" t="s">
        <v>14756</v>
      </c>
      <c r="AM416" s="42" t="s">
        <v>12127</v>
      </c>
      <c r="AN416" s="42" t="s">
        <v>12127</v>
      </c>
      <c r="AO416" t="s">
        <v>33362</v>
      </c>
      <c r="AV416" s="39" t="s">
        <v>10873</v>
      </c>
      <c r="AW416" s="39" t="s">
        <v>28530</v>
      </c>
      <c r="AX416" s="41" t="s">
        <v>5465</v>
      </c>
      <c r="AY416" s="39" t="s">
        <v>10879</v>
      </c>
      <c r="AZ416" s="42"/>
      <c r="BA416" s="42"/>
      <c r="BB416" s="42"/>
      <c r="BC416" s="43">
        <v>8</v>
      </c>
      <c r="BJ416" s="41" t="s">
        <v>10995</v>
      </c>
      <c r="BK416" s="43" t="s">
        <v>22466</v>
      </c>
      <c r="BL416" s="53" t="s">
        <v>19854</v>
      </c>
    </row>
    <row r="417" spans="1:64" s="39" customFormat="1" x14ac:dyDescent="0.3">
      <c r="A417" s="39" t="s">
        <v>5467</v>
      </c>
      <c r="B417" s="39">
        <v>2009</v>
      </c>
      <c r="C417" s="39" t="s">
        <v>5473</v>
      </c>
      <c r="E417" s="39" t="s">
        <v>4868</v>
      </c>
      <c r="G417" s="39" t="s">
        <v>5469</v>
      </c>
      <c r="H417" s="39" t="s">
        <v>5470</v>
      </c>
      <c r="J417" s="39" t="s">
        <v>5471</v>
      </c>
      <c r="K417" s="39" t="s">
        <v>5472</v>
      </c>
      <c r="P417" s="40"/>
      <c r="U417" s="39" t="s">
        <v>28871</v>
      </c>
      <c r="AJ417" s="40"/>
      <c r="AK417" s="39" t="s">
        <v>28822</v>
      </c>
      <c r="AO417" t="s">
        <v>33363</v>
      </c>
      <c r="AV417" s="39" t="s">
        <v>10873</v>
      </c>
      <c r="AW417" s="39" t="s">
        <v>28532</v>
      </c>
      <c r="AX417" s="41" t="s">
        <v>5468</v>
      </c>
      <c r="AY417" s="39" t="s">
        <v>10879</v>
      </c>
      <c r="AZ417" s="42"/>
      <c r="BA417" s="42"/>
      <c r="BB417" s="42"/>
      <c r="BC417" s="43">
        <v>4</v>
      </c>
      <c r="BJ417" s="41" t="s">
        <v>10995</v>
      </c>
      <c r="BK417" s="43" t="s">
        <v>22631</v>
      </c>
      <c r="BL417" s="53" t="s">
        <v>22632</v>
      </c>
    </row>
    <row r="418" spans="1:64" s="39" customFormat="1" x14ac:dyDescent="0.3">
      <c r="A418" s="71" t="s">
        <v>10148</v>
      </c>
      <c r="B418" s="39">
        <v>2011</v>
      </c>
      <c r="C418" s="39" t="s">
        <v>13523</v>
      </c>
      <c r="E418" s="39" t="s">
        <v>5138</v>
      </c>
      <c r="F418" s="39" t="s">
        <v>10824</v>
      </c>
      <c r="G418" s="39" t="s">
        <v>13524</v>
      </c>
      <c r="H418" s="39" t="s">
        <v>5136</v>
      </c>
      <c r="J418" s="39" t="s">
        <v>13525</v>
      </c>
      <c r="K418" s="39" t="s">
        <v>5531</v>
      </c>
      <c r="P418" s="40"/>
      <c r="U418" s="39" t="s">
        <v>28887</v>
      </c>
      <c r="AJ418" s="40"/>
      <c r="AK418" s="39" t="s">
        <v>19475</v>
      </c>
      <c r="AO418" t="s">
        <v>33364</v>
      </c>
      <c r="AV418" s="39" t="s">
        <v>10873</v>
      </c>
      <c r="AW418" s="39" t="s">
        <v>28527</v>
      </c>
      <c r="AX418" s="41" t="s">
        <v>10506</v>
      </c>
      <c r="AY418" s="39" t="s">
        <v>10879</v>
      </c>
      <c r="AZ418" s="42"/>
      <c r="BA418" s="42"/>
      <c r="BB418" s="42"/>
      <c r="BC418" s="43">
        <v>7</v>
      </c>
      <c r="BD418" s="39" t="s">
        <v>10348</v>
      </c>
      <c r="BE418" s="39" t="s">
        <v>10347</v>
      </c>
      <c r="BF418" s="39" t="s">
        <v>846</v>
      </c>
      <c r="BJ418" s="41" t="s">
        <v>10995</v>
      </c>
      <c r="BK418" s="43" t="s">
        <v>22316</v>
      </c>
      <c r="BL418" s="53" t="s">
        <v>22317</v>
      </c>
    </row>
    <row r="419" spans="1:64" s="39" customFormat="1" x14ac:dyDescent="0.3">
      <c r="A419" s="39" t="s">
        <v>2451</v>
      </c>
      <c r="B419" s="39">
        <v>2009</v>
      </c>
      <c r="C419" s="39" t="s">
        <v>9887</v>
      </c>
      <c r="E419" s="39" t="s">
        <v>9881</v>
      </c>
      <c r="F419" s="39" t="s">
        <v>10824</v>
      </c>
      <c r="G419" s="39" t="s">
        <v>13507</v>
      </c>
      <c r="H419" s="39" t="s">
        <v>13505</v>
      </c>
      <c r="J419" s="39" t="s">
        <v>13506</v>
      </c>
      <c r="K419" s="39" t="s">
        <v>13508</v>
      </c>
      <c r="P419" s="40"/>
      <c r="U419" s="39" t="s">
        <v>28926</v>
      </c>
      <c r="AJ419" s="40"/>
      <c r="AK419" s="39" t="s">
        <v>19475</v>
      </c>
      <c r="AO419" t="s">
        <v>33356</v>
      </c>
      <c r="AV419" s="39" t="s">
        <v>10873</v>
      </c>
      <c r="AW419" s="39" t="s">
        <v>28531</v>
      </c>
      <c r="AX419" s="41" t="s">
        <v>9880</v>
      </c>
      <c r="AY419" s="39" t="s">
        <v>10879</v>
      </c>
      <c r="AZ419" s="42"/>
      <c r="BA419" s="42"/>
      <c r="BB419" s="42"/>
      <c r="BC419" s="43">
        <v>6</v>
      </c>
      <c r="BD419" s="39" t="s">
        <v>2452</v>
      </c>
      <c r="BE419" s="39" t="s">
        <v>2453</v>
      </c>
      <c r="BF419" s="39" t="s">
        <v>715</v>
      </c>
      <c r="BG419" s="39" t="s">
        <v>2454</v>
      </c>
      <c r="BI419" s="39" t="s">
        <v>18</v>
      </c>
      <c r="BJ419" s="41" t="s">
        <v>10995</v>
      </c>
      <c r="BK419" s="43" t="s">
        <v>22627</v>
      </c>
      <c r="BL419" s="53" t="s">
        <v>22628</v>
      </c>
    </row>
    <row r="420" spans="1:64" s="39" customFormat="1" x14ac:dyDescent="0.3">
      <c r="A420" s="62" t="s">
        <v>7902</v>
      </c>
      <c r="B420" s="39">
        <v>2006</v>
      </c>
      <c r="C420" s="39" t="s">
        <v>9847</v>
      </c>
      <c r="E420" s="39" t="s">
        <v>4868</v>
      </c>
      <c r="G420" s="39" t="s">
        <v>9848</v>
      </c>
      <c r="P420" s="40"/>
      <c r="U420" s="39" t="s">
        <v>28866</v>
      </c>
      <c r="AJ420" s="40"/>
      <c r="AK420" s="39" t="s">
        <v>14777</v>
      </c>
      <c r="AO420" t="s">
        <v>33356</v>
      </c>
      <c r="AV420" s="39" t="s">
        <v>10873</v>
      </c>
      <c r="AW420" s="39" t="s">
        <v>28763</v>
      </c>
      <c r="AX420" s="41" t="s">
        <v>9846</v>
      </c>
      <c r="AY420" s="39" t="s">
        <v>10879</v>
      </c>
      <c r="AZ420" s="42"/>
      <c r="BA420" s="42"/>
      <c r="BB420" s="42"/>
      <c r="BC420" s="43">
        <v>4</v>
      </c>
      <c r="BD420" s="39" t="s">
        <v>7901</v>
      </c>
      <c r="BE420" s="39" t="s">
        <v>7900</v>
      </c>
      <c r="BF420" s="39" t="s">
        <v>591</v>
      </c>
      <c r="BJ420" s="41" t="s">
        <v>10995</v>
      </c>
      <c r="BK420" s="43" t="s">
        <v>22965</v>
      </c>
      <c r="BL420" s="53" t="s">
        <v>22966</v>
      </c>
    </row>
    <row r="421" spans="1:64" s="39" customFormat="1" x14ac:dyDescent="0.3">
      <c r="A421" s="62" t="s">
        <v>8242</v>
      </c>
      <c r="B421" s="39">
        <v>2006</v>
      </c>
      <c r="C421" s="39" t="s">
        <v>10638</v>
      </c>
      <c r="E421" s="39" t="s">
        <v>4868</v>
      </c>
      <c r="G421" s="39" t="s">
        <v>10639</v>
      </c>
      <c r="P421" s="40"/>
      <c r="U421" s="39" t="s">
        <v>28898</v>
      </c>
      <c r="Z421" s="42" t="s">
        <v>12127</v>
      </c>
      <c r="AA421" s="42"/>
      <c r="AB421" s="42"/>
      <c r="AJ421" s="40"/>
      <c r="AK421" s="39" t="s">
        <v>14777</v>
      </c>
      <c r="AM421" s="42" t="s">
        <v>12127</v>
      </c>
      <c r="AN421" s="42" t="s">
        <v>12127</v>
      </c>
      <c r="AO421" t="s">
        <v>33365</v>
      </c>
      <c r="AV421" s="39" t="s">
        <v>10873</v>
      </c>
      <c r="AW421" s="39" t="s">
        <v>28540</v>
      </c>
      <c r="AX421" s="41" t="s">
        <v>10594</v>
      </c>
      <c r="AY421" s="39" t="s">
        <v>10879</v>
      </c>
      <c r="AZ421" s="42"/>
      <c r="BA421" s="42"/>
      <c r="BB421" s="42"/>
      <c r="BC421" s="43">
        <v>6</v>
      </c>
      <c r="BD421" s="39" t="s">
        <v>8241</v>
      </c>
      <c r="BE421" s="39" t="s">
        <v>8240</v>
      </c>
      <c r="BF421" s="39" t="s">
        <v>285</v>
      </c>
      <c r="BJ421" s="41" t="s">
        <v>10995</v>
      </c>
      <c r="BK421" s="43" t="s">
        <v>22961</v>
      </c>
      <c r="BL421" s="53" t="s">
        <v>22962</v>
      </c>
    </row>
    <row r="422" spans="1:64" s="39" customFormat="1" x14ac:dyDescent="0.3">
      <c r="A422" s="39" t="s">
        <v>11118</v>
      </c>
      <c r="B422" s="39">
        <v>2014</v>
      </c>
      <c r="C422" s="39" t="s">
        <v>12423</v>
      </c>
      <c r="D422" s="39" t="s">
        <v>12259</v>
      </c>
      <c r="E422" s="39" t="s">
        <v>5048</v>
      </c>
      <c r="F422" s="39" t="s">
        <v>10824</v>
      </c>
      <c r="G422" s="39" t="s">
        <v>11120</v>
      </c>
      <c r="H422" s="39" t="s">
        <v>9344</v>
      </c>
      <c r="J422" s="39" t="s">
        <v>9344</v>
      </c>
      <c r="K422" s="39" t="s">
        <v>11120</v>
      </c>
      <c r="M422" s="39" t="s">
        <v>12259</v>
      </c>
      <c r="P422" s="40"/>
      <c r="U422" s="39" t="s">
        <v>28843</v>
      </c>
      <c r="W422" s="39" t="s">
        <v>10865</v>
      </c>
      <c r="X422" s="39" t="s">
        <v>10830</v>
      </c>
      <c r="Y422" s="67" t="s">
        <v>10834</v>
      </c>
      <c r="AC422" s="39" t="s">
        <v>11093</v>
      </c>
      <c r="AJ422" s="40"/>
      <c r="AK422" s="39" t="s">
        <v>19564</v>
      </c>
      <c r="AO422" t="s">
        <v>33366</v>
      </c>
      <c r="AV422" s="39" t="s">
        <v>10873</v>
      </c>
      <c r="AW422" s="41" t="s">
        <v>28751</v>
      </c>
      <c r="AX422" s="41" t="s">
        <v>11119</v>
      </c>
      <c r="AY422" s="41" t="s">
        <v>10879</v>
      </c>
      <c r="AZ422" s="43" t="s">
        <v>11232</v>
      </c>
      <c r="BA422" s="43" t="s">
        <v>11233</v>
      </c>
      <c r="BB422" s="43"/>
      <c r="BC422" s="43">
        <v>6</v>
      </c>
      <c r="BD422" s="43"/>
      <c r="BE422" s="43"/>
      <c r="BI422" s="43"/>
      <c r="BK422" s="42" t="s">
        <v>21794</v>
      </c>
      <c r="BL422" s="39" t="s">
        <v>21795</v>
      </c>
    </row>
    <row r="423" spans="1:64" s="39" customFormat="1" x14ac:dyDescent="0.3">
      <c r="A423" s="62" t="s">
        <v>8178</v>
      </c>
      <c r="B423" s="39">
        <v>2008</v>
      </c>
      <c r="C423" s="71" t="s">
        <v>28823</v>
      </c>
      <c r="D423" s="71"/>
      <c r="P423" s="40"/>
      <c r="U423" s="39" t="s">
        <v>28872</v>
      </c>
      <c r="AJ423" s="40"/>
      <c r="AK423" s="39" t="s">
        <v>14778</v>
      </c>
      <c r="AO423" t="s">
        <v>33367</v>
      </c>
      <c r="AV423" s="39" t="s">
        <v>10873</v>
      </c>
      <c r="AW423" s="41" t="s">
        <v>28533</v>
      </c>
      <c r="AX423" s="41" t="s">
        <v>10593</v>
      </c>
      <c r="AY423" s="39" t="s">
        <v>10879</v>
      </c>
      <c r="AZ423" s="42"/>
      <c r="BA423" s="42"/>
      <c r="BB423" s="42"/>
      <c r="BC423" s="43">
        <v>6</v>
      </c>
      <c r="BD423" s="39" t="s">
        <v>8177</v>
      </c>
      <c r="BE423" s="39" t="s">
        <v>8176</v>
      </c>
      <c r="BF423" s="39" t="s">
        <v>560</v>
      </c>
      <c r="BJ423" s="41" t="s">
        <v>10995</v>
      </c>
      <c r="BK423" s="43" t="s">
        <v>22775</v>
      </c>
      <c r="BL423" s="53" t="s">
        <v>22776</v>
      </c>
    </row>
    <row r="424" spans="1:64" s="39" customFormat="1" x14ac:dyDescent="0.3">
      <c r="A424" s="48" t="s">
        <v>946</v>
      </c>
      <c r="B424" s="39">
        <v>2016</v>
      </c>
      <c r="C424" s="39" t="s">
        <v>9604</v>
      </c>
      <c r="E424" s="39" t="s">
        <v>5259</v>
      </c>
      <c r="G424" s="39" t="s">
        <v>9605</v>
      </c>
      <c r="H424" s="39" t="s">
        <v>9344</v>
      </c>
      <c r="J424" s="39" t="s">
        <v>9344</v>
      </c>
      <c r="K424" s="39" t="s">
        <v>9605</v>
      </c>
      <c r="P424" s="40"/>
      <c r="U424" s="39" t="s">
        <v>28850</v>
      </c>
      <c r="AJ424" s="40"/>
      <c r="AK424" s="39" t="s">
        <v>14778</v>
      </c>
      <c r="AO424" t="s">
        <v>33368</v>
      </c>
      <c r="AV424" s="39" t="s">
        <v>10873</v>
      </c>
      <c r="AW424" s="39" t="s">
        <v>28514</v>
      </c>
      <c r="AX424" s="41" t="s">
        <v>9603</v>
      </c>
      <c r="AY424" s="39" t="s">
        <v>10879</v>
      </c>
      <c r="AZ424" s="42"/>
      <c r="BA424" s="42"/>
      <c r="BB424" s="42"/>
      <c r="BC424" s="43">
        <v>4</v>
      </c>
      <c r="BD424" s="39" t="s">
        <v>947</v>
      </c>
      <c r="BE424" s="39" t="s">
        <v>948</v>
      </c>
      <c r="BF424" s="39" t="s">
        <v>949</v>
      </c>
      <c r="BG424" s="39" t="s">
        <v>950</v>
      </c>
      <c r="BI424" s="39" t="s">
        <v>18</v>
      </c>
      <c r="BJ424" s="41" t="s">
        <v>10995</v>
      </c>
      <c r="BK424" s="43" t="s">
        <v>21530</v>
      </c>
      <c r="BL424" s="53" t="s">
        <v>21531</v>
      </c>
    </row>
    <row r="425" spans="1:64" s="39" customFormat="1" x14ac:dyDescent="0.3">
      <c r="A425" s="48" t="s">
        <v>425</v>
      </c>
      <c r="B425" s="39">
        <v>2007</v>
      </c>
      <c r="C425" s="39" t="s">
        <v>9566</v>
      </c>
      <c r="E425" s="39" t="s">
        <v>4918</v>
      </c>
      <c r="G425" s="39" t="s">
        <v>9568</v>
      </c>
      <c r="H425" s="39" t="s">
        <v>9569</v>
      </c>
      <c r="J425" s="39" t="s">
        <v>4862</v>
      </c>
      <c r="K425" s="39" t="s">
        <v>9565</v>
      </c>
      <c r="P425" s="40"/>
      <c r="U425" s="39" t="s">
        <v>28894</v>
      </c>
      <c r="AJ425" s="40"/>
      <c r="AK425" s="39" t="s">
        <v>28811</v>
      </c>
      <c r="AO425" t="s">
        <v>33369</v>
      </c>
      <c r="AV425" s="39" t="s">
        <v>10873</v>
      </c>
      <c r="AW425" s="39" t="s">
        <v>28536</v>
      </c>
      <c r="AX425" s="41" t="s">
        <v>5858</v>
      </c>
      <c r="AY425" s="39" t="s">
        <v>10879</v>
      </c>
      <c r="AZ425" s="42"/>
      <c r="BA425" s="42"/>
      <c r="BB425" s="42"/>
      <c r="BC425" s="43">
        <v>11</v>
      </c>
      <c r="BD425" s="39" t="s">
        <v>426</v>
      </c>
      <c r="BE425" s="39" t="s">
        <v>427</v>
      </c>
      <c r="BF425" s="39" t="s">
        <v>428</v>
      </c>
      <c r="BG425" s="39" t="s">
        <v>429</v>
      </c>
      <c r="BI425" s="39" t="s">
        <v>18</v>
      </c>
      <c r="BJ425" s="41" t="s">
        <v>10995</v>
      </c>
      <c r="BK425" s="43" t="s">
        <v>22858</v>
      </c>
      <c r="BL425" s="53" t="s">
        <v>22859</v>
      </c>
    </row>
    <row r="426" spans="1:64" s="39" customFormat="1" x14ac:dyDescent="0.3">
      <c r="A426" s="48" t="s">
        <v>5676</v>
      </c>
      <c r="B426" s="39">
        <v>2012</v>
      </c>
      <c r="C426" s="39" t="s">
        <v>28810</v>
      </c>
      <c r="P426" s="40"/>
      <c r="U426" s="39" t="s">
        <v>28847</v>
      </c>
      <c r="AJ426" s="40"/>
      <c r="AK426" s="39" t="s">
        <v>28811</v>
      </c>
      <c r="AO426" t="s">
        <v>33370</v>
      </c>
      <c r="AV426" s="39" t="s">
        <v>10873</v>
      </c>
      <c r="AW426" s="39" t="s">
        <v>28757</v>
      </c>
      <c r="AX426" s="41" t="s">
        <v>5883</v>
      </c>
      <c r="AY426" s="39" t="s">
        <v>10879</v>
      </c>
      <c r="AZ426" s="42"/>
      <c r="BA426" s="42"/>
      <c r="BB426" s="42"/>
      <c r="BC426" s="43">
        <v>9</v>
      </c>
      <c r="BD426" s="39" t="s">
        <v>5675</v>
      </c>
      <c r="BE426" s="39" t="s">
        <v>5674</v>
      </c>
      <c r="BF426" s="39" t="s">
        <v>5673</v>
      </c>
      <c r="BG426" s="39" t="s">
        <v>18</v>
      </c>
      <c r="BI426" s="39" t="s">
        <v>5807</v>
      </c>
      <c r="BJ426" s="41" t="s">
        <v>10995</v>
      </c>
      <c r="BK426" s="43" t="s">
        <v>22203</v>
      </c>
      <c r="BL426" s="53" t="s">
        <v>22204</v>
      </c>
    </row>
    <row r="427" spans="1:64" s="39" customFormat="1" x14ac:dyDescent="0.3">
      <c r="A427" s="48" t="s">
        <v>4056</v>
      </c>
      <c r="B427" s="39">
        <v>2016</v>
      </c>
      <c r="C427" s="39" t="s">
        <v>4057</v>
      </c>
      <c r="E427" s="39" t="s">
        <v>4879</v>
      </c>
      <c r="G427" s="39" t="s">
        <v>9298</v>
      </c>
      <c r="H427" s="39" t="s">
        <v>9299</v>
      </c>
      <c r="J427" s="39" t="s">
        <v>9300</v>
      </c>
      <c r="K427" s="39" t="s">
        <v>9344</v>
      </c>
      <c r="P427" s="40"/>
      <c r="Q427" s="39" t="s">
        <v>9284</v>
      </c>
      <c r="R427" s="52" t="s">
        <v>12481</v>
      </c>
      <c r="S427" s="52"/>
      <c r="U427" s="39" t="s">
        <v>28864</v>
      </c>
      <c r="V427" s="39" t="s">
        <v>10824</v>
      </c>
      <c r="W427" s="39" t="s">
        <v>12503</v>
      </c>
      <c r="Z427" s="39" t="s">
        <v>12127</v>
      </c>
      <c r="AC427" s="39" t="s">
        <v>12353</v>
      </c>
      <c r="AJ427" s="40"/>
      <c r="AK427" s="39" t="s">
        <v>14756</v>
      </c>
      <c r="AM427" s="42" t="s">
        <v>12127</v>
      </c>
      <c r="AN427" s="42" t="s">
        <v>12127</v>
      </c>
      <c r="AO427" t="s">
        <v>33371</v>
      </c>
      <c r="AV427" s="39" t="s">
        <v>10873</v>
      </c>
      <c r="AW427" s="39" t="s">
        <v>28515</v>
      </c>
      <c r="AX427" s="41" t="s">
        <v>5867</v>
      </c>
      <c r="AY427" s="39" t="s">
        <v>10879</v>
      </c>
      <c r="AZ427" s="42" t="s">
        <v>10934</v>
      </c>
      <c r="BA427" s="42" t="s">
        <v>10935</v>
      </c>
      <c r="BB427" s="42"/>
      <c r="BC427" s="43">
        <v>4</v>
      </c>
      <c r="BD427" s="39" t="s">
        <v>4058</v>
      </c>
      <c r="BE427" s="39" t="s">
        <v>4059</v>
      </c>
      <c r="BF427" s="39" t="s">
        <v>23</v>
      </c>
      <c r="BG427" s="39" t="s">
        <v>4060</v>
      </c>
      <c r="BI427" s="39" t="s">
        <v>18</v>
      </c>
      <c r="BJ427" s="41" t="s">
        <v>10995</v>
      </c>
      <c r="BK427" s="43" t="s">
        <v>21534</v>
      </c>
      <c r="BL427" s="53" t="s">
        <v>21535</v>
      </c>
    </row>
    <row r="428" spans="1:64" s="39" customFormat="1" x14ac:dyDescent="0.3">
      <c r="A428" s="39" t="s">
        <v>9638</v>
      </c>
      <c r="B428" s="39">
        <v>2008</v>
      </c>
      <c r="C428" s="39" t="s">
        <v>28825</v>
      </c>
      <c r="P428" s="40"/>
      <c r="U428" s="39" t="s">
        <v>28904</v>
      </c>
      <c r="AJ428" s="40"/>
      <c r="AK428" s="39" t="s">
        <v>14756</v>
      </c>
      <c r="AO428" t="s">
        <v>33372</v>
      </c>
      <c r="AT428" s="39" t="s">
        <v>12998</v>
      </c>
      <c r="AV428" s="39" t="s">
        <v>10873</v>
      </c>
      <c r="AW428" s="39" t="s">
        <v>28535</v>
      </c>
      <c r="AX428" s="41" t="s">
        <v>9639</v>
      </c>
      <c r="AY428" s="39" t="s">
        <v>10879</v>
      </c>
      <c r="AZ428" s="42"/>
      <c r="BA428" s="42"/>
      <c r="BB428" s="42"/>
      <c r="BC428" s="43">
        <v>6</v>
      </c>
      <c r="BJ428" s="41" t="s">
        <v>10995</v>
      </c>
      <c r="BK428" s="43" t="s">
        <v>22825</v>
      </c>
      <c r="BL428" s="53" t="s">
        <v>22822</v>
      </c>
    </row>
    <row r="429" spans="1:64" s="39" customFormat="1" x14ac:dyDescent="0.3">
      <c r="A429" s="48" t="s">
        <v>1210</v>
      </c>
      <c r="B429" s="39">
        <v>2017</v>
      </c>
      <c r="C429" s="71" t="s">
        <v>28795</v>
      </c>
      <c r="D429" s="71"/>
      <c r="P429" s="40"/>
      <c r="U429" s="39" t="s">
        <v>28880</v>
      </c>
      <c r="AJ429" s="40"/>
      <c r="AK429" s="39" t="s">
        <v>13133</v>
      </c>
      <c r="AO429" t="s">
        <v>33373</v>
      </c>
      <c r="AV429" s="39" t="s">
        <v>10873</v>
      </c>
      <c r="AW429" s="39" t="s">
        <v>28748</v>
      </c>
      <c r="AX429" s="41" t="s">
        <v>5869</v>
      </c>
      <c r="AY429" s="39" t="s">
        <v>10879</v>
      </c>
      <c r="AZ429" s="42"/>
      <c r="BA429" s="42"/>
      <c r="BB429" s="42"/>
      <c r="BC429" s="43">
        <v>6</v>
      </c>
      <c r="BD429" s="39" t="s">
        <v>1211</v>
      </c>
      <c r="BE429" s="39" t="s">
        <v>1212</v>
      </c>
      <c r="BF429" s="39" t="s">
        <v>181</v>
      </c>
      <c r="BG429" s="39" t="s">
        <v>1213</v>
      </c>
      <c r="BI429" s="39" t="s">
        <v>18</v>
      </c>
      <c r="BJ429" s="41" t="s">
        <v>10995</v>
      </c>
      <c r="BK429" s="43" t="s">
        <v>21501</v>
      </c>
      <c r="BL429" s="53" t="s">
        <v>21502</v>
      </c>
    </row>
    <row r="430" spans="1:64" s="39" customFormat="1" x14ac:dyDescent="0.3">
      <c r="A430" s="48" t="s">
        <v>4086</v>
      </c>
      <c r="B430" s="39">
        <v>2011</v>
      </c>
      <c r="C430" s="39" t="s">
        <v>9405</v>
      </c>
      <c r="D430" s="39" t="s">
        <v>11358</v>
      </c>
      <c r="E430" s="39" t="s">
        <v>4868</v>
      </c>
      <c r="F430" s="39" t="s">
        <v>11215</v>
      </c>
      <c r="G430" s="39" t="s">
        <v>9406</v>
      </c>
      <c r="H430" s="39" t="s">
        <v>9406</v>
      </c>
      <c r="J430" s="39" t="s">
        <v>9344</v>
      </c>
      <c r="K430" s="39" t="s">
        <v>9344</v>
      </c>
      <c r="P430" s="40"/>
      <c r="Q430" s="39" t="s">
        <v>9287</v>
      </c>
      <c r="R430" s="52" t="s">
        <v>10664</v>
      </c>
      <c r="S430" s="52"/>
      <c r="U430" s="39" t="s">
        <v>28841</v>
      </c>
      <c r="V430" s="39" t="s">
        <v>10824</v>
      </c>
      <c r="AJ430" s="40"/>
      <c r="AK430" s="39" t="s">
        <v>14777</v>
      </c>
      <c r="AO430"/>
      <c r="AV430" s="39" t="s">
        <v>10873</v>
      </c>
      <c r="AW430" s="39" t="s">
        <v>28526</v>
      </c>
      <c r="AX430" s="41" t="s">
        <v>5862</v>
      </c>
      <c r="AY430" s="39" t="s">
        <v>10879</v>
      </c>
      <c r="AZ430" s="42" t="s">
        <v>10936</v>
      </c>
      <c r="BA430" s="42" t="s">
        <v>10937</v>
      </c>
      <c r="BB430" s="42"/>
      <c r="BC430" s="43">
        <v>4</v>
      </c>
      <c r="BD430" s="39" t="s">
        <v>4087</v>
      </c>
      <c r="BE430" s="39" t="s">
        <v>4088</v>
      </c>
      <c r="BF430" s="39" t="s">
        <v>16</v>
      </c>
      <c r="BG430" s="39" t="s">
        <v>4089</v>
      </c>
      <c r="BI430" s="39" t="s">
        <v>18</v>
      </c>
      <c r="BJ430" s="41" t="s">
        <v>10995</v>
      </c>
      <c r="BK430" s="43" t="s">
        <v>22310</v>
      </c>
      <c r="BL430" s="53" t="s">
        <v>22311</v>
      </c>
    </row>
    <row r="431" spans="1:64" s="39" customFormat="1" x14ac:dyDescent="0.3">
      <c r="A431" s="48" t="s">
        <v>5699</v>
      </c>
      <c r="B431" s="39">
        <v>1999</v>
      </c>
      <c r="C431" s="39" t="s">
        <v>28835</v>
      </c>
      <c r="P431" s="40"/>
      <c r="U431" s="39" t="s">
        <v>28870</v>
      </c>
      <c r="AJ431" s="40"/>
      <c r="AK431" s="39" t="s">
        <v>13133</v>
      </c>
      <c r="AO431"/>
      <c r="AV431" s="39" t="s">
        <v>10873</v>
      </c>
      <c r="AW431" s="39" t="s">
        <v>28769</v>
      </c>
      <c r="AX431" s="41" t="s">
        <v>5880</v>
      </c>
      <c r="AY431" s="39" t="s">
        <v>10879</v>
      </c>
      <c r="AZ431" s="42"/>
      <c r="BA431" s="42"/>
      <c r="BB431" s="42"/>
      <c r="BC431" s="43">
        <v>6</v>
      </c>
      <c r="BD431" s="39" t="s">
        <v>5698</v>
      </c>
      <c r="BE431" s="39" t="s">
        <v>5697</v>
      </c>
      <c r="BF431" s="39" t="s">
        <v>27</v>
      </c>
      <c r="BG431" s="39" t="s">
        <v>18</v>
      </c>
      <c r="BI431" s="39" t="s">
        <v>2170</v>
      </c>
      <c r="BJ431" s="41" t="s">
        <v>10995</v>
      </c>
      <c r="BK431" s="43" t="s">
        <v>23569</v>
      </c>
      <c r="BL431" s="53" t="s">
        <v>23570</v>
      </c>
    </row>
    <row r="432" spans="1:64" s="39" customFormat="1" x14ac:dyDescent="0.3">
      <c r="A432" s="48" t="s">
        <v>776</v>
      </c>
      <c r="B432" s="39">
        <v>2012</v>
      </c>
      <c r="C432" s="39" t="s">
        <v>28809</v>
      </c>
      <c r="P432" s="40"/>
      <c r="U432" s="39" t="s">
        <v>28875</v>
      </c>
      <c r="AJ432" s="40"/>
      <c r="AK432" s="39" t="s">
        <v>19475</v>
      </c>
      <c r="AO432"/>
      <c r="AV432" s="39" t="s">
        <v>10873</v>
      </c>
      <c r="AW432" s="39" t="s">
        <v>28522</v>
      </c>
      <c r="AX432" s="41" t="s">
        <v>5863</v>
      </c>
      <c r="AY432" s="39" t="s">
        <v>10879</v>
      </c>
      <c r="AZ432" s="42"/>
      <c r="BA432" s="42"/>
      <c r="BB432" s="42"/>
      <c r="BC432" s="43">
        <v>4</v>
      </c>
      <c r="BD432" s="39" t="s">
        <v>777</v>
      </c>
      <c r="BE432" s="39" t="s">
        <v>778</v>
      </c>
      <c r="BF432" s="39" t="s">
        <v>93</v>
      </c>
      <c r="BG432" s="39" t="s">
        <v>779</v>
      </c>
      <c r="BI432" s="39" t="s">
        <v>18</v>
      </c>
      <c r="BJ432" s="41" t="s">
        <v>10995</v>
      </c>
      <c r="BK432" s="43" t="s">
        <v>22170</v>
      </c>
      <c r="BL432" s="53" t="s">
        <v>22171</v>
      </c>
    </row>
    <row r="433" spans="1:68" x14ac:dyDescent="0.3">
      <c r="A433" s="48" t="s">
        <v>1837</v>
      </c>
      <c r="B433" s="39">
        <v>2016</v>
      </c>
      <c r="C433" s="39" t="s">
        <v>28798</v>
      </c>
      <c r="P433" s="40"/>
      <c r="Q433" s="39"/>
      <c r="U433" s="39" t="s">
        <v>28884</v>
      </c>
      <c r="AJ433" s="40"/>
      <c r="AK433" s="39" t="s">
        <v>19564</v>
      </c>
      <c r="AO433"/>
      <c r="AV433" s="39" t="s">
        <v>10873</v>
      </c>
      <c r="AW433" s="39" t="s">
        <v>28517</v>
      </c>
      <c r="AX433" s="41" t="s">
        <v>5865</v>
      </c>
      <c r="AY433" s="39" t="s">
        <v>10879</v>
      </c>
      <c r="AZ433" s="42"/>
      <c r="BA433" s="42"/>
      <c r="BC433" s="43">
        <v>4</v>
      </c>
      <c r="BD433" s="39" t="s">
        <v>1839</v>
      </c>
      <c r="BE433" s="39" t="s">
        <v>1840</v>
      </c>
      <c r="BF433" s="39" t="s">
        <v>138</v>
      </c>
      <c r="BG433" s="39" t="s">
        <v>1841</v>
      </c>
      <c r="BI433" s="39" t="s">
        <v>18</v>
      </c>
      <c r="BJ433" s="41" t="s">
        <v>10995</v>
      </c>
      <c r="BK433" s="43" t="s">
        <v>21564</v>
      </c>
      <c r="BL433" s="53" t="s">
        <v>21565</v>
      </c>
      <c r="BP433" s="39"/>
    </row>
    <row r="434" spans="1:68" x14ac:dyDescent="0.3">
      <c r="A434" s="39" t="s">
        <v>11130</v>
      </c>
      <c r="B434" s="39">
        <v>2020</v>
      </c>
      <c r="E434" s="39" t="s">
        <v>5439</v>
      </c>
      <c r="F434" s="39" t="s">
        <v>10824</v>
      </c>
      <c r="G434" s="39" t="s">
        <v>19742</v>
      </c>
      <c r="P434" s="40"/>
      <c r="Q434" s="39"/>
      <c r="U434" s="39" t="s">
        <v>28958</v>
      </c>
      <c r="AC434" s="39" t="s">
        <v>11093</v>
      </c>
      <c r="AJ434" s="40"/>
      <c r="AO434"/>
      <c r="AV434" s="39" t="s">
        <v>11128</v>
      </c>
      <c r="AX434" s="41" t="s">
        <v>11131</v>
      </c>
      <c r="AY434" s="41" t="s">
        <v>11215</v>
      </c>
      <c r="AZ434" s="43"/>
      <c r="BA434" s="43"/>
      <c r="BB434" s="43"/>
      <c r="BC434" s="43"/>
      <c r="BD434" s="43"/>
      <c r="BE434" s="43"/>
      <c r="BI434" s="43"/>
      <c r="BK434" s="42" t="s">
        <v>20895</v>
      </c>
      <c r="BL434" s="39" t="s">
        <v>20894</v>
      </c>
      <c r="BP434" s="39"/>
    </row>
    <row r="435" spans="1:68" x14ac:dyDescent="0.3">
      <c r="A435" s="39" t="s">
        <v>11132</v>
      </c>
      <c r="B435" s="39">
        <v>2011</v>
      </c>
      <c r="E435" s="39" t="s">
        <v>5048</v>
      </c>
      <c r="F435" s="39" t="s">
        <v>10824</v>
      </c>
      <c r="G435" s="39" t="s">
        <v>11133</v>
      </c>
      <c r="P435" s="40"/>
      <c r="Q435" s="39"/>
      <c r="U435" s="39" t="s">
        <v>29006</v>
      </c>
      <c r="AJ435" s="40"/>
      <c r="AO435"/>
      <c r="AV435" s="39" t="s">
        <v>11128</v>
      </c>
      <c r="AX435" s="41" t="s">
        <v>11134</v>
      </c>
      <c r="AY435" s="41"/>
      <c r="AZ435" s="43"/>
      <c r="BA435" s="43"/>
      <c r="BB435" s="43"/>
      <c r="BC435" s="43"/>
      <c r="BD435" s="43"/>
      <c r="BE435" s="43"/>
      <c r="BI435" s="43"/>
      <c r="BK435" s="42" t="s">
        <v>22322</v>
      </c>
      <c r="BL435" s="39" t="s">
        <v>22323</v>
      </c>
      <c r="BP435" s="39"/>
    </row>
    <row r="436" spans="1:68" x14ac:dyDescent="0.3">
      <c r="A436" s="42" t="s">
        <v>5491</v>
      </c>
      <c r="B436" s="39">
        <v>2011</v>
      </c>
      <c r="C436" s="39" t="s">
        <v>13522</v>
      </c>
      <c r="E436" s="39" t="s">
        <v>5182</v>
      </c>
      <c r="F436" s="39" t="s">
        <v>10824</v>
      </c>
      <c r="G436" s="39" t="s">
        <v>5492</v>
      </c>
      <c r="H436" s="39" t="s">
        <v>5492</v>
      </c>
      <c r="J436" s="39" t="s">
        <v>9611</v>
      </c>
      <c r="K436" s="39" t="s">
        <v>9344</v>
      </c>
      <c r="P436" s="40"/>
      <c r="Q436" s="39"/>
      <c r="U436" s="39" t="s">
        <v>29054</v>
      </c>
      <c r="AJ436" s="40"/>
      <c r="AO436"/>
      <c r="AV436" s="39" t="s">
        <v>10873</v>
      </c>
      <c r="AX436" s="41" t="s">
        <v>5490</v>
      </c>
      <c r="AY436" s="39" t="s">
        <v>10879</v>
      </c>
      <c r="AZ436" s="42" t="s">
        <v>10900</v>
      </c>
      <c r="BA436" s="42" t="s">
        <v>10901</v>
      </c>
      <c r="BC436" s="43">
        <v>7</v>
      </c>
      <c r="BD436" s="39"/>
      <c r="BE436" s="39"/>
      <c r="BI436" s="41"/>
      <c r="BJ436" s="41" t="s">
        <v>10995</v>
      </c>
      <c r="BK436" s="43" t="s">
        <v>22304</v>
      </c>
      <c r="BL436" s="53" t="s">
        <v>22305</v>
      </c>
      <c r="BP436" s="39"/>
    </row>
    <row r="437" spans="1:68" x14ac:dyDescent="0.3">
      <c r="A437" s="62" t="s">
        <v>9518</v>
      </c>
      <c r="B437" s="39">
        <v>2016</v>
      </c>
      <c r="C437" s="39" t="s">
        <v>9519</v>
      </c>
      <c r="E437" s="39" t="s">
        <v>9521</v>
      </c>
      <c r="G437" s="39" t="s">
        <v>9520</v>
      </c>
      <c r="H437" s="39" t="s">
        <v>9520</v>
      </c>
      <c r="J437" s="39" t="s">
        <v>9344</v>
      </c>
      <c r="K437" s="39" t="s">
        <v>9344</v>
      </c>
      <c r="P437" s="40"/>
      <c r="Q437" s="39"/>
      <c r="AJ437" s="40"/>
      <c r="AO437"/>
      <c r="AV437" s="39" t="s">
        <v>10869</v>
      </c>
      <c r="AX437" s="41" t="s">
        <v>9517</v>
      </c>
      <c r="AY437" s="41"/>
      <c r="AZ437" s="42" t="s">
        <v>10875</v>
      </c>
      <c r="BA437" s="42" t="s">
        <v>10875</v>
      </c>
      <c r="BC437" s="43"/>
      <c r="BD437" s="39" t="s">
        <v>8133</v>
      </c>
      <c r="BE437" s="39" t="s">
        <v>8132</v>
      </c>
      <c r="BF437" s="39" t="s">
        <v>285</v>
      </c>
      <c r="BI437" s="39" t="s">
        <v>9193</v>
      </c>
      <c r="BJ437" s="41" t="s">
        <v>10996</v>
      </c>
      <c r="BK437" s="43" t="s">
        <v>21542</v>
      </c>
      <c r="BL437" s="53" t="s">
        <v>21543</v>
      </c>
      <c r="BP437" s="39"/>
    </row>
    <row r="438" spans="1:68" x14ac:dyDescent="0.3">
      <c r="A438" s="39" t="s">
        <v>4273</v>
      </c>
      <c r="B438" s="39">
        <v>2014</v>
      </c>
      <c r="C438" s="39" t="s">
        <v>11201</v>
      </c>
      <c r="E438" s="39" t="s">
        <v>4918</v>
      </c>
      <c r="G438" s="39" t="s">
        <v>5202</v>
      </c>
      <c r="H438" s="39" t="s">
        <v>11202</v>
      </c>
      <c r="P438" s="40"/>
      <c r="Q438" s="39"/>
      <c r="U438" s="39" t="s">
        <v>29432</v>
      </c>
      <c r="AJ438" s="40"/>
      <c r="AO438"/>
      <c r="AV438" s="39" t="s">
        <v>10869</v>
      </c>
      <c r="AX438" s="41" t="s">
        <v>11175</v>
      </c>
      <c r="AZ438" s="42"/>
      <c r="BA438" s="42"/>
      <c r="BC438" s="43"/>
      <c r="BD438" s="39" t="s">
        <v>4274</v>
      </c>
      <c r="BE438" s="39" t="s">
        <v>4275</v>
      </c>
      <c r="BF438" s="39" t="s">
        <v>591</v>
      </c>
      <c r="BG438" s="39">
        <v>2014</v>
      </c>
      <c r="BI438" s="39" t="s">
        <v>561</v>
      </c>
      <c r="BJ438" s="41" t="s">
        <v>10995</v>
      </c>
      <c r="BK438" s="43" t="s">
        <v>21802</v>
      </c>
      <c r="BL438" s="53" t="s">
        <v>21803</v>
      </c>
      <c r="BP438" s="39"/>
    </row>
    <row r="439" spans="1:68" x14ac:dyDescent="0.3">
      <c r="A439" s="39" t="s">
        <v>5514</v>
      </c>
      <c r="B439" s="39">
        <v>1999</v>
      </c>
      <c r="C439" s="39" t="s">
        <v>5515</v>
      </c>
      <c r="E439" s="39" t="s">
        <v>4918</v>
      </c>
      <c r="G439" s="39" t="s">
        <v>5517</v>
      </c>
      <c r="H439" s="39" t="s">
        <v>9344</v>
      </c>
      <c r="J439" s="39" t="s">
        <v>9344</v>
      </c>
      <c r="K439" s="39" t="s">
        <v>9344</v>
      </c>
      <c r="P439" s="40"/>
      <c r="Q439" s="39"/>
      <c r="AJ439" s="40"/>
      <c r="AO439"/>
      <c r="AV439" s="39" t="s">
        <v>10873</v>
      </c>
      <c r="AX439" s="41" t="s">
        <v>5516</v>
      </c>
      <c r="AY439" s="39" t="s">
        <v>10879</v>
      </c>
      <c r="AZ439" s="42"/>
      <c r="BA439" s="42"/>
      <c r="BC439" s="43">
        <v>11</v>
      </c>
      <c r="BD439" s="39"/>
      <c r="BE439" s="39"/>
      <c r="BJ439" s="41" t="s">
        <v>10995</v>
      </c>
      <c r="BK439" s="43" t="s">
        <v>23541</v>
      </c>
      <c r="BL439" s="53" t="s">
        <v>23542</v>
      </c>
      <c r="BP439" s="39"/>
    </row>
    <row r="440" spans="1:68" x14ac:dyDescent="0.3">
      <c r="A440" s="71" t="s">
        <v>10074</v>
      </c>
      <c r="B440" s="39">
        <v>2016</v>
      </c>
      <c r="C440" s="39" t="s">
        <v>10073</v>
      </c>
      <c r="P440" s="40"/>
      <c r="Q440" s="39"/>
      <c r="AJ440" s="40"/>
      <c r="AO440"/>
      <c r="AV440" s="39" t="s">
        <v>10869</v>
      </c>
      <c r="AX440" s="41" t="s">
        <v>10490</v>
      </c>
      <c r="AY440" s="41"/>
      <c r="AZ440" s="42" t="s">
        <v>10875</v>
      </c>
      <c r="BA440" s="42" t="s">
        <v>10875</v>
      </c>
      <c r="BC440" s="43"/>
      <c r="BD440" s="39" t="s">
        <v>10247</v>
      </c>
      <c r="BE440" s="39" t="s">
        <v>10246</v>
      </c>
      <c r="BF440" s="39" t="s">
        <v>622</v>
      </c>
      <c r="BG440" s="39" t="s">
        <v>9193</v>
      </c>
      <c r="BJ440" s="41" t="s">
        <v>10996</v>
      </c>
      <c r="BK440" s="43" t="s">
        <v>21562</v>
      </c>
      <c r="BL440" s="53" t="s">
        <v>21563</v>
      </c>
      <c r="BP440" s="39"/>
    </row>
    <row r="441" spans="1:68" x14ac:dyDescent="0.3">
      <c r="A441" s="62" t="s">
        <v>6151</v>
      </c>
      <c r="B441" s="39">
        <v>1994</v>
      </c>
      <c r="C441" s="39" t="s">
        <v>8842</v>
      </c>
      <c r="P441" s="40"/>
      <c r="Q441" s="39"/>
      <c r="U441" s="39" t="s">
        <v>29020</v>
      </c>
      <c r="AJ441" s="40"/>
      <c r="AO441"/>
      <c r="AV441" s="39" t="s">
        <v>10869</v>
      </c>
      <c r="AX441" s="41" t="s">
        <v>6152</v>
      </c>
      <c r="AY441" s="39" t="s">
        <v>10879</v>
      </c>
      <c r="AZ441" s="42" t="s">
        <v>10875</v>
      </c>
      <c r="BA441" s="42" t="s">
        <v>10875</v>
      </c>
      <c r="BC441" s="43"/>
      <c r="BD441" s="39" t="s">
        <v>8844</v>
      </c>
      <c r="BE441" s="39" t="s">
        <v>8843</v>
      </c>
      <c r="BF441" s="39" t="s">
        <v>104</v>
      </c>
      <c r="BJ441" s="41" t="s">
        <v>10996</v>
      </c>
      <c r="BK441" s="43" t="s">
        <v>23840</v>
      </c>
      <c r="BL441" s="53" t="s">
        <v>23841</v>
      </c>
      <c r="BP441" s="39"/>
    </row>
    <row r="442" spans="1:68" x14ac:dyDescent="0.3">
      <c r="A442" s="71" t="s">
        <v>10143</v>
      </c>
      <c r="B442" s="39">
        <v>2015</v>
      </c>
      <c r="C442" s="39" t="s">
        <v>10142</v>
      </c>
      <c r="P442" s="40"/>
      <c r="Q442" s="39"/>
      <c r="AJ442" s="40"/>
      <c r="AO442"/>
      <c r="AV442" s="39" t="s">
        <v>10873</v>
      </c>
      <c r="AX442" s="41" t="s">
        <v>10493</v>
      </c>
      <c r="AZ442" s="42"/>
      <c r="BA442" s="42"/>
      <c r="BC442" s="43">
        <v>26</v>
      </c>
      <c r="BD442" s="39" t="s">
        <v>10339</v>
      </c>
      <c r="BE442" s="39" t="s">
        <v>10338</v>
      </c>
      <c r="BF442" s="39" t="s">
        <v>27</v>
      </c>
      <c r="BJ442" s="41" t="s">
        <v>10995</v>
      </c>
      <c r="BK442" s="43" t="s">
        <v>21758</v>
      </c>
      <c r="BL442" s="53" t="s">
        <v>21759</v>
      </c>
      <c r="BP442" s="39"/>
    </row>
    <row r="443" spans="1:68" x14ac:dyDescent="0.3">
      <c r="A443" s="48" t="s">
        <v>5660</v>
      </c>
      <c r="B443" s="39">
        <v>2011</v>
      </c>
      <c r="C443" s="39" t="s">
        <v>5813</v>
      </c>
      <c r="P443" s="40"/>
      <c r="Q443" s="39"/>
      <c r="U443" s="39" t="s">
        <v>29289</v>
      </c>
      <c r="AJ443" s="40"/>
      <c r="AO443"/>
      <c r="AV443" s="39" t="s">
        <v>10867</v>
      </c>
      <c r="AW443" s="39" t="s">
        <v>10458</v>
      </c>
      <c r="AX443" s="41" t="s">
        <v>10038</v>
      </c>
      <c r="AY443" s="39" t="s">
        <v>10879</v>
      </c>
      <c r="AZ443" s="42" t="s">
        <v>10875</v>
      </c>
      <c r="BA443" s="42" t="s">
        <v>10875</v>
      </c>
      <c r="BC443" s="43"/>
      <c r="BD443" s="39" t="s">
        <v>5659</v>
      </c>
      <c r="BE443" s="39" t="s">
        <v>5658</v>
      </c>
      <c r="BF443" s="39" t="s">
        <v>5657</v>
      </c>
      <c r="BG443" s="39" t="s">
        <v>200</v>
      </c>
      <c r="BI443" s="39" t="s">
        <v>5814</v>
      </c>
      <c r="BJ443" s="41" t="s">
        <v>10998</v>
      </c>
      <c r="BK443" s="43" t="s">
        <v>22328</v>
      </c>
      <c r="BL443" s="53" t="s">
        <v>22329</v>
      </c>
      <c r="BP443" s="39"/>
    </row>
    <row r="444" spans="1:68" x14ac:dyDescent="0.3">
      <c r="A444" s="62" t="s">
        <v>6165</v>
      </c>
      <c r="B444" s="39">
        <v>2005</v>
      </c>
      <c r="C444" s="39" t="s">
        <v>8811</v>
      </c>
      <c r="P444" s="40"/>
      <c r="Q444" s="39"/>
      <c r="AJ444" s="40"/>
      <c r="AO444"/>
      <c r="AV444" s="39" t="s">
        <v>10869</v>
      </c>
      <c r="AX444" s="41" t="s">
        <v>6166</v>
      </c>
      <c r="AZ444" s="42" t="s">
        <v>10875</v>
      </c>
      <c r="BA444" s="42" t="s">
        <v>10875</v>
      </c>
      <c r="BC444" s="43">
        <v>221</v>
      </c>
      <c r="BD444" s="39" t="s">
        <v>8813</v>
      </c>
      <c r="BE444" s="39" t="s">
        <v>8812</v>
      </c>
      <c r="BF444" s="39" t="s">
        <v>27</v>
      </c>
      <c r="BJ444" s="41" t="s">
        <v>10996</v>
      </c>
      <c r="BK444" s="43" t="s">
        <v>23107</v>
      </c>
      <c r="BL444" s="53" t="s">
        <v>23108</v>
      </c>
      <c r="BP444" s="39"/>
    </row>
    <row r="445" spans="1:68" x14ac:dyDescent="0.3">
      <c r="A445" s="71" t="s">
        <v>10176</v>
      </c>
      <c r="B445" s="39">
        <v>2018</v>
      </c>
      <c r="C445" s="39" t="s">
        <v>10175</v>
      </c>
      <c r="P445" s="40"/>
      <c r="Q445" s="39"/>
      <c r="AJ445" s="40"/>
      <c r="AO445"/>
      <c r="AV445" s="39" t="s">
        <v>10869</v>
      </c>
      <c r="AX445" s="41" t="s">
        <v>10479</v>
      </c>
      <c r="AY445" s="39" t="s">
        <v>10879</v>
      </c>
      <c r="AZ445" s="42" t="s">
        <v>10875</v>
      </c>
      <c r="BA445" s="42" t="s">
        <v>10875</v>
      </c>
      <c r="BC445" s="43"/>
      <c r="BD445" s="39" t="s">
        <v>10387</v>
      </c>
      <c r="BE445" s="39" t="s">
        <v>10386</v>
      </c>
      <c r="BF445" s="39" t="s">
        <v>23</v>
      </c>
      <c r="BG445" s="39" t="s">
        <v>9193</v>
      </c>
      <c r="BJ445" s="41" t="s">
        <v>10996</v>
      </c>
      <c r="BK445" s="43" t="s">
        <v>21233</v>
      </c>
      <c r="BL445" s="53" t="s">
        <v>21234</v>
      </c>
      <c r="BP445" s="39"/>
    </row>
    <row r="446" spans="1:68" x14ac:dyDescent="0.3">
      <c r="A446" s="39" t="s">
        <v>14997</v>
      </c>
      <c r="B446" s="39">
        <v>2019</v>
      </c>
      <c r="C446" s="39" t="s">
        <v>33113</v>
      </c>
      <c r="P446" s="40"/>
      <c r="Q446" s="39"/>
      <c r="AF446" s="39" t="s">
        <v>10867</v>
      </c>
      <c r="AH446" s="41" t="s">
        <v>12855</v>
      </c>
      <c r="AJ446" s="80"/>
      <c r="AK446" s="42"/>
      <c r="AL446" s="42"/>
      <c r="AM446" s="43"/>
      <c r="AN446" s="42"/>
      <c r="AO446"/>
      <c r="AS446" s="42"/>
      <c r="AT446" s="41"/>
      <c r="AV446" s="39" t="s">
        <v>10867</v>
      </c>
      <c r="AW446" s="42" t="s">
        <v>13751</v>
      </c>
      <c r="AX446" s="41" t="s">
        <v>15001</v>
      </c>
      <c r="AY446" s="42"/>
      <c r="AZ446" s="42"/>
      <c r="BA446" s="42"/>
      <c r="BC446" s="42">
        <v>168</v>
      </c>
      <c r="BI446" s="42"/>
      <c r="BK446" s="42" t="s">
        <v>21179</v>
      </c>
      <c r="BL446" s="39" t="s">
        <v>21057</v>
      </c>
      <c r="BP446" s="39"/>
    </row>
    <row r="447" spans="1:68" x14ac:dyDescent="0.3">
      <c r="A447" s="62" t="s">
        <v>6258</v>
      </c>
      <c r="B447" s="39">
        <v>2024</v>
      </c>
      <c r="C447" s="39" t="s">
        <v>9701</v>
      </c>
      <c r="E447" s="39" t="s">
        <v>4954</v>
      </c>
      <c r="P447" s="40"/>
      <c r="Q447" s="39"/>
      <c r="R447" s="44" t="s">
        <v>9755</v>
      </c>
      <c r="S447" s="44"/>
      <c r="V447" s="39" t="s">
        <v>10824</v>
      </c>
      <c r="X447" s="39" t="s">
        <v>10847</v>
      </c>
      <c r="AJ447" s="40"/>
      <c r="AO447"/>
      <c r="AV447" s="39" t="s">
        <v>10977</v>
      </c>
      <c r="AX447" s="41" t="s">
        <v>9700</v>
      </c>
      <c r="AY447" s="41"/>
      <c r="AZ447" s="42"/>
      <c r="BA447" s="42"/>
      <c r="BC447" s="43"/>
      <c r="BD447" s="39" t="s">
        <v>6257</v>
      </c>
      <c r="BE447" s="39" t="s">
        <v>6256</v>
      </c>
      <c r="BF447" s="39" t="s">
        <v>385</v>
      </c>
      <c r="BJ447" s="41" t="s">
        <v>10997</v>
      </c>
      <c r="BK447" s="43" t="s">
        <v>20283</v>
      </c>
      <c r="BL447" s="53" t="s">
        <v>20284</v>
      </c>
      <c r="BP447" s="39"/>
    </row>
    <row r="448" spans="1:68" x14ac:dyDescent="0.3">
      <c r="A448" s="62" t="s">
        <v>8700</v>
      </c>
      <c r="B448" s="39">
        <v>2022</v>
      </c>
      <c r="C448" s="39" t="s">
        <v>8697</v>
      </c>
      <c r="P448" s="40"/>
      <c r="Q448" s="39"/>
      <c r="U448" s="39" t="s">
        <v>28952</v>
      </c>
      <c r="AJ448" s="40"/>
      <c r="AO448"/>
      <c r="AV448" s="39" t="s">
        <v>10873</v>
      </c>
      <c r="AX448" s="41" t="s">
        <v>10054</v>
      </c>
      <c r="AY448" s="41"/>
      <c r="AZ448" s="42"/>
      <c r="BA448" s="42"/>
      <c r="BC448" s="43"/>
      <c r="BD448" s="39" t="s">
        <v>8699</v>
      </c>
      <c r="BE448" s="39" t="s">
        <v>8698</v>
      </c>
      <c r="BF448" s="39" t="s">
        <v>622</v>
      </c>
      <c r="BJ448" s="41" t="s">
        <v>10995</v>
      </c>
      <c r="BK448" s="43" t="s">
        <v>20626</v>
      </c>
      <c r="BL448" s="53" t="s">
        <v>20627</v>
      </c>
      <c r="BP448" s="39"/>
    </row>
    <row r="449" spans="1:64" s="39" customFormat="1" x14ac:dyDescent="0.3">
      <c r="A449" s="71" t="s">
        <v>10084</v>
      </c>
      <c r="B449" s="39">
        <v>2011</v>
      </c>
      <c r="C449" s="39" t="s">
        <v>10083</v>
      </c>
      <c r="P449" s="40"/>
      <c r="AJ449" s="40"/>
      <c r="AO449"/>
      <c r="AV449" s="39" t="s">
        <v>10869</v>
      </c>
      <c r="AX449" s="41" t="s">
        <v>10509</v>
      </c>
      <c r="AY449" s="39" t="s">
        <v>10879</v>
      </c>
      <c r="AZ449" s="42" t="s">
        <v>10875</v>
      </c>
      <c r="BA449" s="42" t="s">
        <v>10875</v>
      </c>
      <c r="BB449" s="42"/>
      <c r="BC449" s="43"/>
      <c r="BD449" s="39" t="s">
        <v>10257</v>
      </c>
      <c r="BE449" s="39" t="s">
        <v>10256</v>
      </c>
      <c r="BF449" s="39" t="s">
        <v>27</v>
      </c>
      <c r="BG449" s="39" t="s">
        <v>10489</v>
      </c>
      <c r="BI449" s="39" t="s">
        <v>10458</v>
      </c>
      <c r="BJ449" s="41" t="s">
        <v>10996</v>
      </c>
      <c r="BK449" s="43" t="s">
        <v>22369</v>
      </c>
      <c r="BL449" s="53" t="s">
        <v>22370</v>
      </c>
    </row>
    <row r="450" spans="1:64" s="39" customFormat="1" x14ac:dyDescent="0.3">
      <c r="A450" s="48" t="s">
        <v>4550</v>
      </c>
      <c r="B450" s="45">
        <v>2014</v>
      </c>
      <c r="C450" s="39" t="s">
        <v>4551</v>
      </c>
      <c r="P450" s="40"/>
      <c r="AJ450" s="40"/>
      <c r="AO450"/>
      <c r="AV450" s="39" t="s">
        <v>10873</v>
      </c>
      <c r="AX450" s="41" t="s">
        <v>12250</v>
      </c>
      <c r="AZ450" s="42"/>
      <c r="BA450" s="42"/>
      <c r="BB450" s="42"/>
      <c r="BC450" s="43"/>
      <c r="BD450" s="39" t="s">
        <v>4552</v>
      </c>
      <c r="BE450" s="39" t="s">
        <v>4553</v>
      </c>
      <c r="BF450" s="39" t="s">
        <v>27</v>
      </c>
      <c r="BJ450" s="41" t="s">
        <v>10995</v>
      </c>
      <c r="BK450" s="43" t="s">
        <v>21868</v>
      </c>
      <c r="BL450" s="53" t="s">
        <v>21869</v>
      </c>
    </row>
    <row r="451" spans="1:64" s="39" customFormat="1" x14ac:dyDescent="0.3">
      <c r="A451" s="39" t="s">
        <v>5434</v>
      </c>
      <c r="B451" s="39">
        <v>2019</v>
      </c>
      <c r="G451" s="39" t="s">
        <v>5435</v>
      </c>
      <c r="H451" s="39" t="s">
        <v>9344</v>
      </c>
      <c r="J451" s="39" t="s">
        <v>9344</v>
      </c>
      <c r="K451" s="39" t="s">
        <v>9344</v>
      </c>
      <c r="P451" s="40"/>
      <c r="AJ451" s="40"/>
      <c r="AO451"/>
      <c r="AV451" s="39" t="s">
        <v>10867</v>
      </c>
      <c r="AX451" s="41" t="s">
        <v>5432</v>
      </c>
      <c r="AY451" s="39" t="s">
        <v>10879</v>
      </c>
      <c r="AZ451" s="42"/>
      <c r="BA451" s="42"/>
      <c r="BB451" s="42"/>
      <c r="BC451" s="43">
        <v>100</v>
      </c>
      <c r="BG451" s="39" t="s">
        <v>5431</v>
      </c>
      <c r="BI451" s="41" t="s">
        <v>5433</v>
      </c>
      <c r="BJ451" s="41" t="s">
        <v>10998</v>
      </c>
      <c r="BK451" s="43" t="s">
        <v>21056</v>
      </c>
      <c r="BL451" s="53" t="s">
        <v>21057</v>
      </c>
    </row>
    <row r="452" spans="1:64" s="39" customFormat="1" x14ac:dyDescent="0.3">
      <c r="A452" s="71" t="s">
        <v>10082</v>
      </c>
      <c r="B452" s="39">
        <v>2003</v>
      </c>
      <c r="C452" s="39" t="s">
        <v>10081</v>
      </c>
      <c r="P452" s="40"/>
      <c r="AJ452" s="40"/>
      <c r="AO452"/>
      <c r="AV452" s="39" t="s">
        <v>10873</v>
      </c>
      <c r="AX452" s="41" t="s">
        <v>10527</v>
      </c>
      <c r="AY452" s="39" t="s">
        <v>10879</v>
      </c>
      <c r="AZ452" s="42"/>
      <c r="BA452" s="42"/>
      <c r="BB452" s="42"/>
      <c r="BC452" s="43">
        <v>24</v>
      </c>
      <c r="BD452" s="39" t="s">
        <v>10255</v>
      </c>
      <c r="BE452" s="39" t="s">
        <v>10254</v>
      </c>
      <c r="BF452" s="39" t="s">
        <v>16</v>
      </c>
      <c r="BJ452" s="41" t="s">
        <v>10995</v>
      </c>
      <c r="BK452" s="43" t="s">
        <v>23284</v>
      </c>
      <c r="BL452" s="53" t="s">
        <v>23285</v>
      </c>
    </row>
    <row r="453" spans="1:64" s="39" customFormat="1" x14ac:dyDescent="0.3">
      <c r="A453" s="39" t="s">
        <v>12851</v>
      </c>
      <c r="P453" s="40"/>
      <c r="U453" s="39" t="s">
        <v>29153</v>
      </c>
      <c r="AJ453" s="40"/>
      <c r="AO453"/>
      <c r="AV453" s="39" t="s">
        <v>10869</v>
      </c>
      <c r="AX453" s="41" t="s">
        <v>12852</v>
      </c>
      <c r="AZ453" s="42"/>
      <c r="BA453" s="42"/>
      <c r="BB453" s="42"/>
      <c r="BC453" s="43"/>
      <c r="BD453" s="42"/>
      <c r="BE453" s="42"/>
      <c r="BI453" s="42"/>
      <c r="BJ453" s="41"/>
      <c r="BK453" s="43" t="s">
        <v>24297</v>
      </c>
      <c r="BL453" s="53" t="s">
        <v>24258</v>
      </c>
    </row>
    <row r="454" spans="1:64" s="39" customFormat="1" x14ac:dyDescent="0.3">
      <c r="A454" s="71" t="s">
        <v>10533</v>
      </c>
      <c r="B454" s="39">
        <v>2020</v>
      </c>
      <c r="C454" s="39" t="s">
        <v>10097</v>
      </c>
      <c r="P454" s="40"/>
      <c r="V454" s="39" t="s">
        <v>10824</v>
      </c>
      <c r="X454" s="39" t="s">
        <v>10847</v>
      </c>
      <c r="AJ454" s="40"/>
      <c r="AO454"/>
      <c r="AV454" s="39" t="s">
        <v>10972</v>
      </c>
      <c r="AX454" s="41" t="s">
        <v>10532</v>
      </c>
      <c r="AY454" s="39" t="s">
        <v>10879</v>
      </c>
      <c r="AZ454" s="42"/>
      <c r="BA454" s="42"/>
      <c r="BB454" s="42"/>
      <c r="BC454" s="43">
        <v>100</v>
      </c>
      <c r="BD454" s="39" t="s">
        <v>10272</v>
      </c>
      <c r="BE454" s="39" t="s">
        <v>10271</v>
      </c>
      <c r="BF454" s="39" t="s">
        <v>10270</v>
      </c>
      <c r="BG454" s="39" t="s">
        <v>9193</v>
      </c>
      <c r="BK454" s="42" t="s">
        <v>20987</v>
      </c>
      <c r="BL454" s="39" t="s">
        <v>20988</v>
      </c>
    </row>
    <row r="455" spans="1:64" s="39" customFormat="1" x14ac:dyDescent="0.3">
      <c r="A455" s="71" t="s">
        <v>10500</v>
      </c>
      <c r="B455" s="39">
        <v>2013</v>
      </c>
      <c r="C455" s="39" t="s">
        <v>10138</v>
      </c>
      <c r="P455" s="40"/>
      <c r="AJ455" s="40"/>
      <c r="AO455"/>
      <c r="AV455" s="39" t="s">
        <v>10869</v>
      </c>
      <c r="AX455" s="41" t="s">
        <v>10499</v>
      </c>
      <c r="AY455" s="39" t="s">
        <v>10879</v>
      </c>
      <c r="AZ455" s="42" t="s">
        <v>10875</v>
      </c>
      <c r="BA455" s="42" t="s">
        <v>10875</v>
      </c>
      <c r="BB455" s="42"/>
      <c r="BC455" s="43"/>
      <c r="BD455" s="39" t="s">
        <v>10330</v>
      </c>
      <c r="BE455" s="39" t="s">
        <v>10329</v>
      </c>
      <c r="BF455" s="39" t="s">
        <v>285</v>
      </c>
      <c r="BG455" s="39" t="s">
        <v>9193</v>
      </c>
      <c r="BJ455" s="41" t="s">
        <v>10996</v>
      </c>
      <c r="BK455" s="43" t="s">
        <v>22044</v>
      </c>
      <c r="BL455" s="53" t="s">
        <v>22045</v>
      </c>
    </row>
    <row r="456" spans="1:64" s="39" customFormat="1" x14ac:dyDescent="0.3">
      <c r="A456" s="62" t="s">
        <v>10584</v>
      </c>
      <c r="B456" s="39">
        <v>2018</v>
      </c>
      <c r="C456" s="71" t="s">
        <v>10586</v>
      </c>
      <c r="D456" s="71"/>
      <c r="P456" s="40"/>
      <c r="U456" s="39" t="s">
        <v>29217</v>
      </c>
      <c r="AJ456" s="40"/>
      <c r="AO456"/>
      <c r="AV456" s="39" t="s">
        <v>10869</v>
      </c>
      <c r="AW456" s="39" t="s">
        <v>11234</v>
      </c>
      <c r="AX456" s="41" t="s">
        <v>10585</v>
      </c>
      <c r="AY456" s="39" t="s">
        <v>10879</v>
      </c>
      <c r="AZ456" s="42" t="s">
        <v>10875</v>
      </c>
      <c r="BA456" s="42" t="s">
        <v>10875</v>
      </c>
      <c r="BB456" s="42"/>
      <c r="BC456" s="43"/>
      <c r="BD456" s="39" t="s">
        <v>7590</v>
      </c>
      <c r="BE456" s="39" t="s">
        <v>7589</v>
      </c>
      <c r="BF456" s="39" t="s">
        <v>93</v>
      </c>
      <c r="BJ456" s="41" t="s">
        <v>10996</v>
      </c>
      <c r="BK456" s="43" t="s">
        <v>21334</v>
      </c>
      <c r="BL456" s="53" t="s">
        <v>21335</v>
      </c>
    </row>
    <row r="457" spans="1:64" s="39" customFormat="1" x14ac:dyDescent="0.3">
      <c r="A457" s="62" t="s">
        <v>8580</v>
      </c>
      <c r="B457" s="39">
        <v>2018</v>
      </c>
      <c r="C457" s="71" t="s">
        <v>8577</v>
      </c>
      <c r="D457" s="71"/>
      <c r="P457" s="40"/>
      <c r="U457" s="39" t="s">
        <v>29370</v>
      </c>
      <c r="AJ457" s="40"/>
      <c r="AO457"/>
      <c r="AV457" s="39" t="s">
        <v>10869</v>
      </c>
      <c r="AW457" s="39" t="s">
        <v>10458</v>
      </c>
      <c r="AX457" s="41" t="s">
        <v>10583</v>
      </c>
      <c r="AY457" s="39" t="s">
        <v>10879</v>
      </c>
      <c r="AZ457" s="42" t="s">
        <v>10875</v>
      </c>
      <c r="BA457" s="42" t="s">
        <v>10875</v>
      </c>
      <c r="BB457" s="42"/>
      <c r="BC457" s="43"/>
      <c r="BD457" s="39" t="s">
        <v>8579</v>
      </c>
      <c r="BE457" s="39" t="s">
        <v>8578</v>
      </c>
      <c r="BF457" s="39" t="s">
        <v>16</v>
      </c>
      <c r="BI457" s="39" t="s">
        <v>10458</v>
      </c>
      <c r="BJ457" s="41" t="s">
        <v>10996</v>
      </c>
      <c r="BK457" s="43" t="s">
        <v>21306</v>
      </c>
      <c r="BL457" s="53" t="s">
        <v>21307</v>
      </c>
    </row>
    <row r="458" spans="1:64" s="39" customFormat="1" x14ac:dyDescent="0.3">
      <c r="A458" s="39" t="s">
        <v>12850</v>
      </c>
      <c r="B458" s="39">
        <v>2019</v>
      </c>
      <c r="P458" s="40"/>
      <c r="U458" s="39" t="s">
        <v>29233</v>
      </c>
      <c r="AJ458" s="40"/>
      <c r="AO458"/>
      <c r="AX458" s="41" t="s">
        <v>12853</v>
      </c>
      <c r="AZ458" s="42"/>
      <c r="BA458" s="42"/>
      <c r="BB458" s="42"/>
      <c r="BC458" s="43"/>
      <c r="BD458" s="42"/>
      <c r="BE458" s="42"/>
      <c r="BI458" s="42"/>
      <c r="BJ458" s="41"/>
      <c r="BK458" s="43" t="s">
        <v>21175</v>
      </c>
      <c r="BL458" s="53" t="s">
        <v>21057</v>
      </c>
    </row>
    <row r="459" spans="1:64" s="39" customFormat="1" x14ac:dyDescent="0.3">
      <c r="A459" s="39" t="s">
        <v>12705</v>
      </c>
      <c r="P459" s="40"/>
      <c r="U459" s="39" t="s">
        <v>29093</v>
      </c>
      <c r="AJ459" s="40"/>
      <c r="AO459"/>
      <c r="AV459" s="39" t="s">
        <v>12707</v>
      </c>
      <c r="AX459" s="49" t="s">
        <v>12706</v>
      </c>
      <c r="AZ459" s="42"/>
      <c r="BA459" s="42"/>
      <c r="BB459" s="42"/>
      <c r="BC459" s="50"/>
      <c r="BD459" s="42"/>
      <c r="BE459" s="42"/>
      <c r="BI459" s="42"/>
      <c r="BJ459" s="49"/>
      <c r="BK459" s="50" t="s">
        <v>24296</v>
      </c>
      <c r="BL459" s="54" t="s">
        <v>24258</v>
      </c>
    </row>
    <row r="460" spans="1:64" s="39" customFormat="1" x14ac:dyDescent="0.3">
      <c r="A460" s="39" t="s">
        <v>12966</v>
      </c>
      <c r="B460" s="39">
        <v>2011</v>
      </c>
      <c r="P460" s="40"/>
      <c r="U460" s="39" t="s">
        <v>29276</v>
      </c>
      <c r="AJ460" s="40"/>
      <c r="AO460"/>
      <c r="AV460" s="39" t="s">
        <v>12961</v>
      </c>
      <c r="AX460" s="41" t="s">
        <v>12967</v>
      </c>
      <c r="AY460" s="41"/>
      <c r="AZ460" s="43"/>
      <c r="BA460" s="43"/>
      <c r="BB460" s="43"/>
      <c r="BC460" s="43"/>
      <c r="BD460" s="43"/>
      <c r="BE460" s="43"/>
      <c r="BI460" s="43"/>
      <c r="BK460" s="42" t="s">
        <v>22419</v>
      </c>
      <c r="BL460" s="39" t="s">
        <v>22323</v>
      </c>
    </row>
    <row r="461" spans="1:64" s="39" customFormat="1" x14ac:dyDescent="0.3">
      <c r="A461" s="39" t="s">
        <v>12701</v>
      </c>
      <c r="P461" s="40"/>
      <c r="U461" s="39" t="s">
        <v>29377</v>
      </c>
      <c r="AJ461" s="40"/>
      <c r="AO461"/>
      <c r="AV461" s="39" t="s">
        <v>10873</v>
      </c>
      <c r="AX461" s="39" t="s">
        <v>12702</v>
      </c>
      <c r="AZ461" s="42"/>
      <c r="BA461" s="42"/>
      <c r="BB461" s="42"/>
      <c r="BC461" s="43"/>
      <c r="BD461" s="42"/>
      <c r="BE461" s="42"/>
      <c r="BI461" s="42"/>
      <c r="BJ461" s="41"/>
      <c r="BK461" s="43" t="s">
        <v>24264</v>
      </c>
      <c r="BL461" s="53" t="s">
        <v>24258</v>
      </c>
    </row>
    <row r="462" spans="1:64" s="39" customFormat="1" x14ac:dyDescent="0.3">
      <c r="A462" s="62" t="s">
        <v>6650</v>
      </c>
      <c r="B462" s="39">
        <v>2010</v>
      </c>
      <c r="C462" s="39" t="s">
        <v>6647</v>
      </c>
      <c r="P462" s="40"/>
      <c r="R462" s="39" t="s">
        <v>10021</v>
      </c>
      <c r="U462" s="39" t="s">
        <v>29319</v>
      </c>
      <c r="V462" s="39" t="s">
        <v>10824</v>
      </c>
      <c r="AJ462" s="40"/>
      <c r="AO462"/>
      <c r="AV462" s="39" t="s">
        <v>10873</v>
      </c>
      <c r="AX462" s="41" t="s">
        <v>10020</v>
      </c>
      <c r="AY462" s="39" t="s">
        <v>10879</v>
      </c>
      <c r="AZ462" s="42" t="s">
        <v>10938</v>
      </c>
      <c r="BA462" s="42" t="s">
        <v>10939</v>
      </c>
      <c r="BB462" s="42"/>
      <c r="BC462" s="43">
        <v>8</v>
      </c>
      <c r="BD462" s="39" t="s">
        <v>6649</v>
      </c>
      <c r="BE462" s="39" t="s">
        <v>6648</v>
      </c>
      <c r="BF462" s="39" t="s">
        <v>6377</v>
      </c>
      <c r="BI462" s="39" t="s">
        <v>9193</v>
      </c>
      <c r="BJ462" s="41" t="s">
        <v>10995</v>
      </c>
      <c r="BK462" s="43" t="s">
        <v>22534</v>
      </c>
      <c r="BL462" s="53" t="s">
        <v>22535</v>
      </c>
    </row>
    <row r="463" spans="1:64" s="39" customFormat="1" x14ac:dyDescent="0.3">
      <c r="A463" s="39" t="s">
        <v>5456</v>
      </c>
      <c r="B463" s="45">
        <v>2023</v>
      </c>
      <c r="C463" s="39" t="s">
        <v>5457</v>
      </c>
      <c r="E463" s="39" t="s">
        <v>5458</v>
      </c>
      <c r="F463" s="39" t="s">
        <v>10824</v>
      </c>
      <c r="G463" s="39" t="s">
        <v>12160</v>
      </c>
      <c r="H463" s="39" t="s">
        <v>9344</v>
      </c>
      <c r="J463" s="39" t="s">
        <v>9344</v>
      </c>
      <c r="K463" s="39" t="s">
        <v>12160</v>
      </c>
      <c r="P463" s="40"/>
      <c r="U463" s="39" t="s">
        <v>28949</v>
      </c>
      <c r="W463" s="39" t="s">
        <v>12140</v>
      </c>
      <c r="Z463" s="39" t="s">
        <v>12263</v>
      </c>
      <c r="AJ463" s="40"/>
      <c r="AK463" s="39" t="s">
        <v>12542</v>
      </c>
      <c r="AL463" s="39" t="s">
        <v>14754</v>
      </c>
      <c r="AM463" s="39" t="s">
        <v>12955</v>
      </c>
      <c r="AN463" s="39" t="s">
        <v>12955</v>
      </c>
      <c r="AO463"/>
      <c r="AV463" s="39" t="s">
        <v>10873</v>
      </c>
      <c r="AX463" s="41" t="s">
        <v>5459</v>
      </c>
      <c r="AY463" s="39" t="s">
        <v>10879</v>
      </c>
      <c r="AZ463" s="42"/>
      <c r="BA463" s="42"/>
      <c r="BB463" s="42"/>
      <c r="BC463" s="43">
        <v>4</v>
      </c>
      <c r="BJ463" s="41" t="s">
        <v>10995</v>
      </c>
      <c r="BK463" s="43" t="s">
        <v>20197</v>
      </c>
      <c r="BL463" s="53" t="s">
        <v>20198</v>
      </c>
    </row>
    <row r="464" spans="1:64" s="39" customFormat="1" x14ac:dyDescent="0.3">
      <c r="A464" s="39" t="s">
        <v>5233</v>
      </c>
      <c r="B464" s="39">
        <v>2023</v>
      </c>
      <c r="C464" s="39" t="s">
        <v>5234</v>
      </c>
      <c r="E464" s="39" t="s">
        <v>4889</v>
      </c>
      <c r="G464" s="39" t="s">
        <v>5235</v>
      </c>
      <c r="H464" s="39" t="s">
        <v>5236</v>
      </c>
      <c r="K464" s="39" t="s">
        <v>9344</v>
      </c>
      <c r="P464" s="40"/>
      <c r="U464" s="39" t="s">
        <v>29020</v>
      </c>
      <c r="AJ464" s="40"/>
      <c r="AO464"/>
      <c r="AV464" s="39" t="s">
        <v>10873</v>
      </c>
      <c r="AX464" s="41" t="s">
        <v>5232</v>
      </c>
      <c r="AZ464" s="42"/>
      <c r="BA464" s="42"/>
      <c r="BB464" s="42"/>
      <c r="BC464" s="43"/>
      <c r="BD464" s="39" t="s">
        <v>4784</v>
      </c>
      <c r="BE464" s="39" t="s">
        <v>4785</v>
      </c>
      <c r="BF464" s="39" t="s">
        <v>27</v>
      </c>
      <c r="BG464" s="39">
        <v>2023</v>
      </c>
      <c r="BI464" s="39" t="s">
        <v>4774</v>
      </c>
      <c r="BJ464" s="41" t="s">
        <v>10995</v>
      </c>
      <c r="BK464" s="43" t="s">
        <v>20336</v>
      </c>
      <c r="BL464" s="53" t="s">
        <v>20337</v>
      </c>
    </row>
    <row r="465" spans="1:68" x14ac:dyDescent="0.3">
      <c r="A465" s="39" t="s">
        <v>14945</v>
      </c>
      <c r="B465" s="45">
        <v>2016</v>
      </c>
      <c r="P465" s="40"/>
      <c r="Q465" s="39"/>
      <c r="AJ465" s="40"/>
      <c r="AO465"/>
      <c r="AT465" s="39" t="s">
        <v>14933</v>
      </c>
      <c r="AW465" s="42"/>
      <c r="AX465" s="42" t="s">
        <v>14946</v>
      </c>
      <c r="AY465" s="42"/>
      <c r="AZ465" s="42"/>
      <c r="BA465" s="42"/>
      <c r="BI465" s="42"/>
      <c r="BK465" s="42" t="s">
        <v>21660</v>
      </c>
      <c r="BL465" s="39" t="s">
        <v>21657</v>
      </c>
      <c r="BP465" s="39"/>
    </row>
    <row r="466" spans="1:68" x14ac:dyDescent="0.3">
      <c r="A466" s="39" t="s">
        <v>14944</v>
      </c>
      <c r="B466" s="45">
        <v>2020</v>
      </c>
      <c r="P466" s="40"/>
      <c r="Q466" s="39"/>
      <c r="AJ466" s="40"/>
      <c r="AO466"/>
      <c r="AT466" s="39" t="s">
        <v>14933</v>
      </c>
      <c r="AW466" s="42"/>
      <c r="AX466" s="42" t="s">
        <v>14943</v>
      </c>
      <c r="AY466" s="42"/>
      <c r="AZ466" s="42"/>
      <c r="BA466" s="42"/>
      <c r="BI466" s="42"/>
      <c r="BK466" s="42" t="s">
        <v>21027</v>
      </c>
      <c r="BL466" s="39" t="s">
        <v>20894</v>
      </c>
      <c r="BP466" s="39"/>
    </row>
    <row r="467" spans="1:68" x14ac:dyDescent="0.3">
      <c r="A467" s="39" t="s">
        <v>12836</v>
      </c>
      <c r="B467" s="39">
        <v>2022</v>
      </c>
      <c r="C467" s="39" t="s">
        <v>19711</v>
      </c>
      <c r="G467" s="39" t="s">
        <v>19712</v>
      </c>
      <c r="P467" s="40"/>
      <c r="Q467" s="39"/>
      <c r="U467" s="39" t="s">
        <v>29497</v>
      </c>
      <c r="AJ467" s="40"/>
      <c r="AK467" s="39" t="s">
        <v>14778</v>
      </c>
      <c r="AL467" s="39" t="s">
        <v>14754</v>
      </c>
      <c r="AO467"/>
      <c r="AV467" s="39" t="s">
        <v>10873</v>
      </c>
      <c r="AW467" s="39" t="s">
        <v>11234</v>
      </c>
      <c r="AX467" s="41" t="s">
        <v>12837</v>
      </c>
      <c r="AZ467" s="42"/>
      <c r="BA467" s="42"/>
      <c r="BC467" s="43"/>
      <c r="BI467" s="42"/>
      <c r="BJ467" s="41"/>
      <c r="BK467" s="43" t="s">
        <v>19947</v>
      </c>
      <c r="BL467" s="53" t="e">
        <v>#REF!</v>
      </c>
      <c r="BP467" s="39"/>
    </row>
    <row r="468" spans="1:68" x14ac:dyDescent="0.3">
      <c r="A468" s="39" t="s">
        <v>9481</v>
      </c>
      <c r="B468" s="39">
        <v>2022</v>
      </c>
      <c r="C468" s="39" t="s">
        <v>9482</v>
      </c>
      <c r="E468" s="39" t="s">
        <v>9465</v>
      </c>
      <c r="F468" s="39" t="s">
        <v>10824</v>
      </c>
      <c r="G468" s="39" t="s">
        <v>12177</v>
      </c>
      <c r="H468" s="39" t="s">
        <v>9344</v>
      </c>
      <c r="J468" s="39" t="s">
        <v>9344</v>
      </c>
      <c r="K468" s="39" t="s">
        <v>12177</v>
      </c>
      <c r="P468" s="40"/>
      <c r="Q468" s="39"/>
      <c r="AJ468" s="40"/>
      <c r="AK468" s="39" t="s">
        <v>14778</v>
      </c>
      <c r="AL468" s="39" t="s">
        <v>14754</v>
      </c>
      <c r="AO468"/>
      <c r="AV468" s="39" t="s">
        <v>10873</v>
      </c>
      <c r="AW468" s="39" t="s">
        <v>11234</v>
      </c>
      <c r="AX468" s="41" t="s">
        <v>13906</v>
      </c>
      <c r="AZ468" s="42"/>
      <c r="BA468" s="42"/>
      <c r="BC468" s="43"/>
      <c r="BD468" s="39"/>
      <c r="BE468" s="39"/>
      <c r="BJ468" s="41" t="s">
        <v>10995</v>
      </c>
      <c r="BK468" s="43" t="s">
        <v>19945</v>
      </c>
      <c r="BL468" s="53" t="s">
        <v>19946</v>
      </c>
      <c r="BP468" s="39"/>
    </row>
    <row r="469" spans="1:68" x14ac:dyDescent="0.3">
      <c r="A469" s="33" t="s">
        <v>14010</v>
      </c>
      <c r="B469" s="47">
        <v>2023</v>
      </c>
      <c r="C469" s="39" t="s">
        <v>14022</v>
      </c>
      <c r="E469" s="39" t="s">
        <v>5439</v>
      </c>
      <c r="F469" s="39" t="s">
        <v>10824</v>
      </c>
      <c r="G469" s="39" t="s">
        <v>14023</v>
      </c>
      <c r="P469" s="40"/>
      <c r="Q469" s="39"/>
      <c r="T469" s="39" t="s">
        <v>14044</v>
      </c>
      <c r="AJ469" s="40"/>
      <c r="AK469" s="39" t="s">
        <v>19475</v>
      </c>
      <c r="AL469" s="39" t="s">
        <v>14754</v>
      </c>
      <c r="AO469"/>
      <c r="AV469" s="39" t="s">
        <v>10873</v>
      </c>
      <c r="AW469" s="39" t="s">
        <v>11234</v>
      </c>
      <c r="AX469" s="41" t="s">
        <v>14021</v>
      </c>
      <c r="AY469" s="42"/>
      <c r="AZ469" s="42"/>
      <c r="BA469" s="42"/>
      <c r="BI469" s="42"/>
      <c r="BK469" s="42" t="s">
        <v>14735</v>
      </c>
      <c r="BL469" s="39" t="s">
        <v>20187</v>
      </c>
      <c r="BP469" s="39"/>
    </row>
    <row r="470" spans="1:68" x14ac:dyDescent="0.3">
      <c r="A470" s="44" t="s">
        <v>3633</v>
      </c>
      <c r="B470" s="39">
        <v>2023</v>
      </c>
      <c r="C470" s="39" t="s">
        <v>19557</v>
      </c>
      <c r="G470" s="39" t="s">
        <v>19558</v>
      </c>
      <c r="P470" s="40"/>
      <c r="Q470" s="39"/>
      <c r="U470" s="39" t="s">
        <v>29575</v>
      </c>
      <c r="AJ470" s="40"/>
      <c r="AK470" s="39" t="s">
        <v>19475</v>
      </c>
      <c r="AL470" s="39" t="s">
        <v>14754</v>
      </c>
      <c r="AO470"/>
      <c r="AV470" s="39" t="s">
        <v>10873</v>
      </c>
      <c r="AW470" s="39" t="s">
        <v>11234</v>
      </c>
      <c r="AX470" s="41" t="s">
        <v>12269</v>
      </c>
      <c r="AY470" s="41"/>
      <c r="AZ470" s="42"/>
      <c r="BA470" s="42"/>
      <c r="BC470" s="43"/>
      <c r="BD470" s="39" t="s">
        <v>3634</v>
      </c>
      <c r="BE470" s="39" t="s">
        <v>3635</v>
      </c>
      <c r="BF470" s="39" t="s">
        <v>23</v>
      </c>
      <c r="BG470" s="39" t="s">
        <v>3636</v>
      </c>
      <c r="BI470" s="39" t="s">
        <v>18</v>
      </c>
      <c r="BJ470" s="41" t="s">
        <v>10995</v>
      </c>
      <c r="BK470" s="43" t="s">
        <v>20188</v>
      </c>
      <c r="BL470" s="53" t="e">
        <v>#REF!</v>
      </c>
      <c r="BP470" s="39"/>
    </row>
    <row r="471" spans="1:68" x14ac:dyDescent="0.3">
      <c r="A471" s="46" t="s">
        <v>6015</v>
      </c>
      <c r="B471" s="39">
        <v>2023</v>
      </c>
      <c r="C471" s="39" t="s">
        <v>9345</v>
      </c>
      <c r="E471" s="39" t="s">
        <v>5439</v>
      </c>
      <c r="F471" s="39" t="s">
        <v>10824</v>
      </c>
      <c r="G471" s="39" t="s">
        <v>19728</v>
      </c>
      <c r="H471" s="39" t="s">
        <v>9344</v>
      </c>
      <c r="J471" s="39" t="s">
        <v>9344</v>
      </c>
      <c r="K471" s="39" t="s">
        <v>9346</v>
      </c>
      <c r="P471" s="40"/>
      <c r="Q471" s="39" t="s">
        <v>10680</v>
      </c>
      <c r="R471" s="39" t="s">
        <v>10690</v>
      </c>
      <c r="U471" s="39" t="s">
        <v>29550</v>
      </c>
      <c r="V471" s="39" t="s">
        <v>10824</v>
      </c>
      <c r="AJ471" s="40"/>
      <c r="AK471" s="39" t="s">
        <v>19475</v>
      </c>
      <c r="AL471" s="39" t="s">
        <v>14754</v>
      </c>
      <c r="AO471"/>
      <c r="AV471" s="39" t="s">
        <v>10873</v>
      </c>
      <c r="AW471" s="39" t="s">
        <v>11234</v>
      </c>
      <c r="AX471" s="41" t="s">
        <v>12270</v>
      </c>
      <c r="AY471" s="41"/>
      <c r="AZ471" s="42"/>
      <c r="BA471" s="42"/>
      <c r="BC471" s="43"/>
      <c r="BD471" s="39" t="s">
        <v>9192</v>
      </c>
      <c r="BE471" s="39" t="s">
        <v>9191</v>
      </c>
      <c r="BF471" s="39" t="s">
        <v>49</v>
      </c>
      <c r="BJ471" s="41" t="s">
        <v>10995</v>
      </c>
      <c r="BK471" s="43" t="s">
        <v>20185</v>
      </c>
      <c r="BL471" s="53" t="s">
        <v>20186</v>
      </c>
      <c r="BP471" s="39"/>
    </row>
    <row r="472" spans="1:68" x14ac:dyDescent="0.3">
      <c r="A472" s="64" t="s">
        <v>6941</v>
      </c>
      <c r="B472" s="39">
        <v>2023</v>
      </c>
      <c r="C472" s="71" t="s">
        <v>5287</v>
      </c>
      <c r="D472" s="71"/>
      <c r="G472" s="39" t="s">
        <v>19561</v>
      </c>
      <c r="P472" s="40"/>
      <c r="Q472" s="39"/>
      <c r="U472" s="39" t="s">
        <v>29529</v>
      </c>
      <c r="AJ472" s="40"/>
      <c r="AK472" s="39" t="s">
        <v>19532</v>
      </c>
      <c r="AL472" s="39" t="s">
        <v>14754</v>
      </c>
      <c r="AO472"/>
      <c r="AV472" s="39" t="s">
        <v>10873</v>
      </c>
      <c r="AW472" s="39" t="s">
        <v>11234</v>
      </c>
      <c r="AX472" s="41" t="s">
        <v>12273</v>
      </c>
      <c r="AY472" s="41"/>
      <c r="AZ472" s="42"/>
      <c r="BA472" s="42"/>
      <c r="BC472" s="43"/>
      <c r="BD472" s="39" t="s">
        <v>6940</v>
      </c>
      <c r="BE472" s="39" t="s">
        <v>6939</v>
      </c>
      <c r="BF472" s="39" t="s">
        <v>385</v>
      </c>
      <c r="BJ472" s="41" t="s">
        <v>10995</v>
      </c>
      <c r="BK472" s="43" t="s">
        <v>20133</v>
      </c>
      <c r="BL472" s="53" t="s">
        <v>19847</v>
      </c>
      <c r="BP472" s="39"/>
    </row>
    <row r="473" spans="1:68" x14ac:dyDescent="0.3">
      <c r="A473" s="44" t="s">
        <v>1480</v>
      </c>
      <c r="B473" s="39">
        <v>2023</v>
      </c>
      <c r="C473" s="71" t="s">
        <v>5287</v>
      </c>
      <c r="D473" s="71"/>
      <c r="E473" s="39" t="s">
        <v>4918</v>
      </c>
      <c r="G473" s="39" t="s">
        <v>5290</v>
      </c>
      <c r="H473" s="39" t="s">
        <v>5291</v>
      </c>
      <c r="J473" s="39" t="s">
        <v>5292</v>
      </c>
      <c r="K473" s="39" t="s">
        <v>9344</v>
      </c>
      <c r="P473" s="40"/>
      <c r="Q473" s="39"/>
      <c r="U473" s="39" t="s">
        <v>29514</v>
      </c>
      <c r="AJ473" s="40"/>
      <c r="AK473" s="39" t="s">
        <v>19532</v>
      </c>
      <c r="AL473" s="39" t="s">
        <v>14754</v>
      </c>
      <c r="AO473"/>
      <c r="AV473" s="39" t="s">
        <v>10873</v>
      </c>
      <c r="AW473" s="39" t="s">
        <v>11234</v>
      </c>
      <c r="AX473" s="41" t="s">
        <v>13222</v>
      </c>
      <c r="AY473" s="41"/>
      <c r="AZ473" s="42"/>
      <c r="BA473" s="42"/>
      <c r="BC473" s="43"/>
      <c r="BD473" s="39" t="s">
        <v>1481</v>
      </c>
      <c r="BE473" s="39" t="s">
        <v>1482</v>
      </c>
      <c r="BF473" s="39" t="s">
        <v>385</v>
      </c>
      <c r="BG473" s="39" t="s">
        <v>1483</v>
      </c>
      <c r="BI473" s="39" t="s">
        <v>18</v>
      </c>
      <c r="BJ473" s="41" t="s">
        <v>10995</v>
      </c>
      <c r="BK473" s="43" t="s">
        <v>20132</v>
      </c>
      <c r="BL473" s="53" t="s">
        <v>19847</v>
      </c>
      <c r="BP473" s="39"/>
    </row>
    <row r="474" spans="1:68" x14ac:dyDescent="0.3">
      <c r="A474" s="44" t="s">
        <v>2068</v>
      </c>
      <c r="B474" s="39">
        <v>2023</v>
      </c>
      <c r="C474" s="39" t="s">
        <v>5255</v>
      </c>
      <c r="E474" s="39" t="s">
        <v>5048</v>
      </c>
      <c r="F474" s="39" t="s">
        <v>10824</v>
      </c>
      <c r="G474" s="39" t="s">
        <v>5256</v>
      </c>
      <c r="H474" s="39" t="s">
        <v>5256</v>
      </c>
      <c r="K474" s="39" t="s">
        <v>9344</v>
      </c>
      <c r="P474" s="40"/>
      <c r="Q474" s="39"/>
      <c r="AJ474" s="40"/>
      <c r="AK474" s="39" t="s">
        <v>19556</v>
      </c>
      <c r="AL474" s="39" t="s">
        <v>14754</v>
      </c>
      <c r="AO474"/>
      <c r="AV474" s="39" t="s">
        <v>10873</v>
      </c>
      <c r="AW474" s="39" t="s">
        <v>11234</v>
      </c>
      <c r="AX474" s="39" t="s">
        <v>13223</v>
      </c>
      <c r="AZ474" s="42"/>
      <c r="BA474" s="42"/>
      <c r="BC474" s="43"/>
      <c r="BD474" s="39" t="s">
        <v>2069</v>
      </c>
      <c r="BE474" s="39" t="s">
        <v>2070</v>
      </c>
      <c r="BF474" s="39" t="s">
        <v>27</v>
      </c>
      <c r="BG474" s="39" t="s">
        <v>2071</v>
      </c>
      <c r="BI474" s="39" t="s">
        <v>18</v>
      </c>
      <c r="BJ474" s="41" t="s">
        <v>10995</v>
      </c>
      <c r="BK474" s="43" t="s">
        <v>20053</v>
      </c>
      <c r="BL474" s="53" t="s">
        <v>20054</v>
      </c>
      <c r="BP474" s="39"/>
    </row>
    <row r="475" spans="1:68" x14ac:dyDescent="0.3">
      <c r="A475" s="62" t="s">
        <v>8536</v>
      </c>
      <c r="B475" s="39">
        <v>2023</v>
      </c>
      <c r="C475" s="39" t="s">
        <v>11158</v>
      </c>
      <c r="E475" s="39" t="s">
        <v>4859</v>
      </c>
      <c r="G475" s="39" t="s">
        <v>11159</v>
      </c>
      <c r="H475" s="39" t="s">
        <v>9344</v>
      </c>
      <c r="J475" s="39" t="s">
        <v>9344</v>
      </c>
      <c r="K475" s="39" t="s">
        <v>11159</v>
      </c>
      <c r="P475" s="40"/>
      <c r="Q475" s="39"/>
      <c r="U475" s="39" t="s">
        <v>29005</v>
      </c>
      <c r="AJ475" s="40"/>
      <c r="AK475" s="39" t="s">
        <v>19564</v>
      </c>
      <c r="AL475" s="39" t="s">
        <v>14754</v>
      </c>
      <c r="AO475"/>
      <c r="AV475" s="39" t="s">
        <v>10873</v>
      </c>
      <c r="AW475" s="39" t="s">
        <v>11234</v>
      </c>
      <c r="AX475" s="41" t="s">
        <v>13220</v>
      </c>
      <c r="AZ475" s="42" t="s">
        <v>10874</v>
      </c>
      <c r="BA475" s="42" t="s">
        <v>10874</v>
      </c>
      <c r="BC475" s="43"/>
      <c r="BD475" s="39" t="s">
        <v>8535</v>
      </c>
      <c r="BE475" s="39" t="s">
        <v>8534</v>
      </c>
      <c r="BF475" s="39" t="s">
        <v>27</v>
      </c>
      <c r="BJ475" s="41" t="s">
        <v>10995</v>
      </c>
      <c r="BK475" s="43" t="s">
        <v>20116</v>
      </c>
      <c r="BL475" s="53" t="s">
        <v>20117</v>
      </c>
      <c r="BP475" s="39"/>
    </row>
    <row r="476" spans="1:68" x14ac:dyDescent="0.3">
      <c r="A476" s="44" t="s">
        <v>1076</v>
      </c>
      <c r="B476" s="39">
        <v>2023</v>
      </c>
      <c r="C476" s="39" t="s">
        <v>5251</v>
      </c>
      <c r="E476" s="39" t="s">
        <v>4918</v>
      </c>
      <c r="G476" s="39" t="s">
        <v>5252</v>
      </c>
      <c r="H476" s="39" t="s">
        <v>5253</v>
      </c>
      <c r="J476" s="39" t="s">
        <v>5254</v>
      </c>
      <c r="K476" s="39" t="s">
        <v>9344</v>
      </c>
      <c r="P476" s="40"/>
      <c r="Q476" s="39"/>
      <c r="U476" s="39" t="s">
        <v>28952</v>
      </c>
      <c r="AJ476" s="40"/>
      <c r="AK476" s="39" t="s">
        <v>19763</v>
      </c>
      <c r="AL476" s="39" t="s">
        <v>14754</v>
      </c>
      <c r="AO476"/>
      <c r="AV476" s="39" t="s">
        <v>10873</v>
      </c>
      <c r="AW476" s="39" t="s">
        <v>11234</v>
      </c>
      <c r="AX476" s="39" t="s">
        <v>13221</v>
      </c>
      <c r="AZ476" s="42"/>
      <c r="BA476" s="42"/>
      <c r="BC476" s="43"/>
      <c r="BD476" s="39" t="s">
        <v>1077</v>
      </c>
      <c r="BE476" s="39" t="s">
        <v>1078</v>
      </c>
      <c r="BF476" s="39" t="s">
        <v>23</v>
      </c>
      <c r="BG476" s="39" t="s">
        <v>1079</v>
      </c>
      <c r="BI476" s="39" t="s">
        <v>18</v>
      </c>
      <c r="BJ476" s="41" t="s">
        <v>10995</v>
      </c>
      <c r="BK476" s="43" t="s">
        <v>19990</v>
      </c>
      <c r="BL476" s="53" t="s">
        <v>19991</v>
      </c>
      <c r="BP476" s="39"/>
    </row>
    <row r="477" spans="1:68" x14ac:dyDescent="0.3">
      <c r="A477" s="46" t="s">
        <v>5642</v>
      </c>
      <c r="B477" s="39">
        <v>2024</v>
      </c>
      <c r="C477" s="39" t="s">
        <v>10672</v>
      </c>
      <c r="E477" s="39" t="s">
        <v>5182</v>
      </c>
      <c r="F477" s="39" t="s">
        <v>10824</v>
      </c>
      <c r="G477" s="39" t="s">
        <v>10673</v>
      </c>
      <c r="H477" s="39" t="s">
        <v>10675</v>
      </c>
      <c r="J477" s="39" t="s">
        <v>10676</v>
      </c>
      <c r="K477" s="39" t="s">
        <v>10674</v>
      </c>
      <c r="P477" s="40"/>
      <c r="Q477" s="39" t="s">
        <v>10677</v>
      </c>
      <c r="R477" s="39" t="s">
        <v>10677</v>
      </c>
      <c r="U477" s="39" t="s">
        <v>29563</v>
      </c>
      <c r="V477" s="39" t="s">
        <v>10824</v>
      </c>
      <c r="W477" s="39" t="s">
        <v>10677</v>
      </c>
      <c r="AJ477" s="40"/>
      <c r="AK477" s="39" t="s">
        <v>19535</v>
      </c>
      <c r="AL477" s="39" t="s">
        <v>14754</v>
      </c>
      <c r="AM477" s="39" t="s">
        <v>12955</v>
      </c>
      <c r="AN477" s="39" t="s">
        <v>12955</v>
      </c>
      <c r="AO477"/>
      <c r="AV477" s="39" t="s">
        <v>10873</v>
      </c>
      <c r="AW477" s="39" t="s">
        <v>11234</v>
      </c>
      <c r="AX477" s="41" t="s">
        <v>12268</v>
      </c>
      <c r="AY477" s="41"/>
      <c r="AZ477" s="42"/>
      <c r="BA477" s="42"/>
      <c r="BC477" s="43"/>
      <c r="BD477" s="39" t="s">
        <v>5641</v>
      </c>
      <c r="BE477" s="39" t="s">
        <v>5640</v>
      </c>
      <c r="BF477" s="39" t="s">
        <v>1092</v>
      </c>
      <c r="BG477" s="39" t="s">
        <v>18</v>
      </c>
      <c r="BI477" s="39" t="s">
        <v>143</v>
      </c>
      <c r="BJ477" s="41" t="s">
        <v>10995</v>
      </c>
      <c r="BK477" s="43" t="s">
        <v>20031</v>
      </c>
      <c r="BL477" s="53" t="s">
        <v>20032</v>
      </c>
      <c r="BP477" s="39"/>
    </row>
    <row r="478" spans="1:68" x14ac:dyDescent="0.3">
      <c r="A478" s="39" t="s">
        <v>9494</v>
      </c>
      <c r="B478" s="39">
        <v>2023</v>
      </c>
      <c r="C478" s="39" t="s">
        <v>9495</v>
      </c>
      <c r="E478" s="39" t="s">
        <v>9496</v>
      </c>
      <c r="F478" s="39" t="s">
        <v>10824</v>
      </c>
      <c r="G478" s="39" t="s">
        <v>19741</v>
      </c>
      <c r="P478" s="40"/>
      <c r="Q478" s="39"/>
      <c r="AJ478" s="40"/>
      <c r="AO478"/>
      <c r="AV478" s="39" t="s">
        <v>10873</v>
      </c>
      <c r="AW478" s="39" t="s">
        <v>11234</v>
      </c>
      <c r="AX478" s="39" t="s">
        <v>14788</v>
      </c>
      <c r="AZ478" s="42"/>
      <c r="BA478" s="42"/>
      <c r="BC478" s="43"/>
      <c r="BD478" s="39"/>
      <c r="BE478" s="39"/>
      <c r="BJ478" s="41" t="s">
        <v>10995</v>
      </c>
      <c r="BK478" s="43" t="s">
        <v>20348</v>
      </c>
      <c r="BL478" s="53" t="s">
        <v>20198</v>
      </c>
      <c r="BP478" s="39"/>
    </row>
    <row r="479" spans="1:68" x14ac:dyDescent="0.3">
      <c r="A479" s="39" t="s">
        <v>12727</v>
      </c>
      <c r="B479" s="39">
        <v>2023</v>
      </c>
      <c r="C479" s="39" t="s">
        <v>19710</v>
      </c>
      <c r="G479" s="39" t="s">
        <v>14849</v>
      </c>
      <c r="P479" s="40"/>
      <c r="Q479" s="39"/>
      <c r="U479" s="39" t="s">
        <v>29501</v>
      </c>
      <c r="AJ479" s="40"/>
      <c r="AK479" s="39" t="s">
        <v>19762</v>
      </c>
      <c r="AL479" s="39" t="s">
        <v>14754</v>
      </c>
      <c r="AO479"/>
      <c r="AV479" s="39" t="s">
        <v>10873</v>
      </c>
      <c r="AW479" s="39" t="s">
        <v>11234</v>
      </c>
      <c r="AX479" s="41" t="s">
        <v>19526</v>
      </c>
      <c r="AZ479" s="42"/>
      <c r="BA479" s="42"/>
      <c r="BC479" s="43"/>
      <c r="BI479" s="42"/>
      <c r="BJ479" s="41"/>
      <c r="BK479" s="43" t="s">
        <v>19926</v>
      </c>
      <c r="BL479" s="53" t="e">
        <v>#REF!</v>
      </c>
      <c r="BP479" s="39"/>
    </row>
    <row r="480" spans="1:68" x14ac:dyDescent="0.3">
      <c r="A480" s="39" t="s">
        <v>13089</v>
      </c>
      <c r="B480" s="39">
        <v>2023</v>
      </c>
      <c r="C480" s="39" t="s">
        <v>19566</v>
      </c>
      <c r="G480" s="39" t="s">
        <v>19731</v>
      </c>
      <c r="P480" s="40"/>
      <c r="Q480" s="39"/>
      <c r="U480" s="39" t="s">
        <v>29502</v>
      </c>
      <c r="AJ480" s="40"/>
      <c r="AK480" s="39" t="s">
        <v>19762</v>
      </c>
      <c r="AL480" s="39" t="s">
        <v>14754</v>
      </c>
      <c r="AO480"/>
      <c r="AV480" s="39" t="s">
        <v>10873</v>
      </c>
      <c r="AW480" s="39" t="s">
        <v>11234</v>
      </c>
      <c r="AX480" s="41" t="s">
        <v>13090</v>
      </c>
      <c r="AZ480" s="42"/>
      <c r="BA480" s="42"/>
      <c r="BC480" s="43"/>
      <c r="BI480" s="42"/>
      <c r="BJ480" s="41"/>
      <c r="BK480" s="43" t="s">
        <v>19932</v>
      </c>
      <c r="BL480" s="53" t="e">
        <v>#REF!</v>
      </c>
      <c r="BP480" s="39"/>
    </row>
    <row r="481" spans="1:64" s="39" customFormat="1" x14ac:dyDescent="0.3">
      <c r="A481" s="64" t="s">
        <v>6431</v>
      </c>
      <c r="B481" s="39">
        <v>2024</v>
      </c>
      <c r="C481" s="39" t="s">
        <v>19538</v>
      </c>
      <c r="G481" s="39" t="s">
        <v>19539</v>
      </c>
      <c r="P481" s="40"/>
      <c r="AJ481" s="40"/>
      <c r="AK481" s="39" t="s">
        <v>19475</v>
      </c>
      <c r="AL481" s="39" t="s">
        <v>14754</v>
      </c>
      <c r="AO481"/>
      <c r="AV481" s="39" t="s">
        <v>10873</v>
      </c>
      <c r="AW481" s="39" t="s">
        <v>11234</v>
      </c>
      <c r="AX481" s="41" t="s">
        <v>14789</v>
      </c>
      <c r="AY481" s="41"/>
      <c r="AZ481" s="42"/>
      <c r="BA481" s="42"/>
      <c r="BB481" s="42"/>
      <c r="BC481" s="43"/>
      <c r="BD481" s="39" t="s">
        <v>6430</v>
      </c>
      <c r="BE481" s="39" t="s">
        <v>6429</v>
      </c>
      <c r="BF481" s="39" t="s">
        <v>27</v>
      </c>
      <c r="BJ481" s="41" t="s">
        <v>10995</v>
      </c>
      <c r="BK481" s="43" t="s">
        <v>20173</v>
      </c>
      <c r="BL481" s="53" t="e">
        <v>#REF!</v>
      </c>
    </row>
    <row r="482" spans="1:64" s="39" customFormat="1" x14ac:dyDescent="0.3">
      <c r="A482" s="64" t="s">
        <v>6097</v>
      </c>
      <c r="B482" s="39">
        <v>2024</v>
      </c>
      <c r="C482" s="39" t="s">
        <v>19533</v>
      </c>
      <c r="G482" s="39" t="s">
        <v>19534</v>
      </c>
      <c r="P482" s="40"/>
      <c r="U482" s="39" t="s">
        <v>29045</v>
      </c>
      <c r="W482" s="39" t="s">
        <v>12140</v>
      </c>
      <c r="Z482" s="39" t="s">
        <v>12263</v>
      </c>
      <c r="AJ482" s="40"/>
      <c r="AK482" s="39" t="s">
        <v>19475</v>
      </c>
      <c r="AL482" s="39" t="s">
        <v>14754</v>
      </c>
      <c r="AM482" s="39" t="s">
        <v>12955</v>
      </c>
      <c r="AN482" s="39" t="s">
        <v>12955</v>
      </c>
      <c r="AO482"/>
      <c r="AV482" s="39" t="s">
        <v>10873</v>
      </c>
      <c r="AW482" s="39" t="s">
        <v>11234</v>
      </c>
      <c r="AX482" s="41" t="s">
        <v>12262</v>
      </c>
      <c r="AY482" s="41"/>
      <c r="AZ482" s="42"/>
      <c r="BA482" s="42"/>
      <c r="BB482" s="42"/>
      <c r="BC482" s="43"/>
      <c r="BD482" s="39" t="s">
        <v>8976</v>
      </c>
      <c r="BE482" s="39" t="s">
        <v>8975</v>
      </c>
      <c r="BF482" s="39" t="s">
        <v>27</v>
      </c>
      <c r="BJ482" s="41" t="s">
        <v>10995</v>
      </c>
      <c r="BK482" s="43" t="s">
        <v>20174</v>
      </c>
      <c r="BL482" s="53" t="e">
        <v>#REF!</v>
      </c>
    </row>
    <row r="483" spans="1:64" s="39" customFormat="1" x14ac:dyDescent="0.3">
      <c r="A483" s="64" t="s">
        <v>7885</v>
      </c>
      <c r="B483" s="39">
        <v>2024</v>
      </c>
      <c r="C483" s="39" t="s">
        <v>19540</v>
      </c>
      <c r="G483" s="39" t="s">
        <v>19541</v>
      </c>
      <c r="P483" s="40"/>
      <c r="AJ483" s="40"/>
      <c r="AK483" s="39" t="s">
        <v>19475</v>
      </c>
      <c r="AL483" s="39" t="s">
        <v>14754</v>
      </c>
      <c r="AO483"/>
      <c r="AV483" s="39" t="s">
        <v>10873</v>
      </c>
      <c r="AW483" s="39" t="s">
        <v>11234</v>
      </c>
      <c r="AX483" s="39" t="s">
        <v>14790</v>
      </c>
      <c r="AZ483" s="42"/>
      <c r="BA483" s="42"/>
      <c r="BB483" s="42"/>
      <c r="BC483" s="43"/>
      <c r="BD483" s="39" t="s">
        <v>7884</v>
      </c>
      <c r="BE483" s="39" t="s">
        <v>7883</v>
      </c>
      <c r="BF483" s="39" t="s">
        <v>449</v>
      </c>
      <c r="BJ483" s="41" t="s">
        <v>10995</v>
      </c>
      <c r="BK483" s="43" t="s">
        <v>20172</v>
      </c>
      <c r="BL483" s="53" t="e">
        <v>#REF!</v>
      </c>
    </row>
    <row r="484" spans="1:64" s="39" customFormat="1" x14ac:dyDescent="0.3">
      <c r="A484" s="64" t="s">
        <v>8456</v>
      </c>
      <c r="B484" s="39">
        <v>2024</v>
      </c>
      <c r="C484" s="39" t="s">
        <v>19536</v>
      </c>
      <c r="G484" s="39" t="s">
        <v>19537</v>
      </c>
      <c r="P484" s="40"/>
      <c r="U484" s="39" t="s">
        <v>29090</v>
      </c>
      <c r="W484" s="39" t="s">
        <v>10849</v>
      </c>
      <c r="Z484" s="39" t="s">
        <v>12296</v>
      </c>
      <c r="AJ484" s="40"/>
      <c r="AK484" s="39" t="s">
        <v>19475</v>
      </c>
      <c r="AL484" s="39" t="s">
        <v>14754</v>
      </c>
      <c r="AO484"/>
      <c r="AV484" s="39" t="s">
        <v>10873</v>
      </c>
      <c r="AW484" s="39" t="s">
        <v>11234</v>
      </c>
      <c r="AX484" s="74" t="s">
        <v>12264</v>
      </c>
      <c r="AZ484" s="42"/>
      <c r="BA484" s="42"/>
      <c r="BB484" s="42"/>
      <c r="BC484" s="43"/>
      <c r="BD484" s="39" t="s">
        <v>8455</v>
      </c>
      <c r="BE484" s="39" t="s">
        <v>8454</v>
      </c>
      <c r="BF484" s="39" t="s">
        <v>16</v>
      </c>
      <c r="BJ484" s="41" t="s">
        <v>10995</v>
      </c>
      <c r="BK484" s="43" t="s">
        <v>20175</v>
      </c>
      <c r="BL484" s="53" t="e">
        <v>#REF!</v>
      </c>
    </row>
    <row r="485" spans="1:64" s="39" customFormat="1" x14ac:dyDescent="0.3">
      <c r="A485" s="39" t="s">
        <v>12932</v>
      </c>
      <c r="B485" s="39">
        <v>2023</v>
      </c>
      <c r="C485" s="39" t="s">
        <v>19567</v>
      </c>
      <c r="G485" s="39" t="s">
        <v>19568</v>
      </c>
      <c r="P485" s="40"/>
      <c r="U485" s="39" t="s">
        <v>29537</v>
      </c>
      <c r="AJ485" s="40"/>
      <c r="AK485" s="39" t="s">
        <v>14777</v>
      </c>
      <c r="AL485" s="39" t="s">
        <v>14754</v>
      </c>
      <c r="AO485"/>
      <c r="AV485" s="39" t="s">
        <v>10873</v>
      </c>
      <c r="AW485" s="39" t="s">
        <v>11234</v>
      </c>
      <c r="AX485" s="41" t="s">
        <v>12931</v>
      </c>
      <c r="AZ485" s="42"/>
      <c r="BA485" s="42"/>
      <c r="BB485" s="42"/>
      <c r="BC485" s="43"/>
      <c r="BD485" s="42"/>
      <c r="BE485" s="42"/>
      <c r="BI485" s="42"/>
      <c r="BJ485" s="41"/>
      <c r="BK485" s="43" t="s">
        <v>20083</v>
      </c>
      <c r="BL485" s="53" t="e">
        <v>#REF!</v>
      </c>
    </row>
    <row r="486" spans="1:64" s="39" customFormat="1" x14ac:dyDescent="0.3">
      <c r="A486" s="73" t="s">
        <v>10150</v>
      </c>
      <c r="B486" s="39">
        <v>2023</v>
      </c>
      <c r="C486" s="39" t="s">
        <v>19554</v>
      </c>
      <c r="G486" s="39" t="s">
        <v>19555</v>
      </c>
      <c r="P486" s="40"/>
      <c r="AJ486" s="40"/>
      <c r="AK486" s="39" t="s">
        <v>14777</v>
      </c>
      <c r="AL486" s="39" t="s">
        <v>14754</v>
      </c>
      <c r="AO486"/>
      <c r="AV486" s="39" t="s">
        <v>10873</v>
      </c>
      <c r="AW486" s="39" t="s">
        <v>11234</v>
      </c>
      <c r="AX486" s="41" t="s">
        <v>14791</v>
      </c>
      <c r="AY486" s="41"/>
      <c r="AZ486" s="42"/>
      <c r="BA486" s="42"/>
      <c r="BB486" s="42"/>
      <c r="BC486" s="43"/>
      <c r="BD486" s="39" t="s">
        <v>10351</v>
      </c>
      <c r="BE486" s="39" t="s">
        <v>10350</v>
      </c>
      <c r="BF486" s="39" t="s">
        <v>23</v>
      </c>
      <c r="BJ486" s="41" t="s">
        <v>10995</v>
      </c>
      <c r="BK486" s="43" t="s">
        <v>20081</v>
      </c>
      <c r="BL486" s="53" t="s">
        <v>20082</v>
      </c>
    </row>
    <row r="487" spans="1:64" s="39" customFormat="1" x14ac:dyDescent="0.3">
      <c r="A487" s="44" t="s">
        <v>2792</v>
      </c>
      <c r="B487" s="39">
        <v>2024</v>
      </c>
      <c r="C487" s="39" t="s">
        <v>10678</v>
      </c>
      <c r="E487" s="39" t="s">
        <v>4859</v>
      </c>
      <c r="G487" s="39" t="s">
        <v>10679</v>
      </c>
      <c r="H487" s="39" t="s">
        <v>9344</v>
      </c>
      <c r="J487" s="39" t="s">
        <v>9344</v>
      </c>
      <c r="K487" s="39" t="s">
        <v>10679</v>
      </c>
      <c r="P487" s="40"/>
      <c r="Q487" s="39" t="s">
        <v>9968</v>
      </c>
      <c r="R487" s="39" t="s">
        <v>10680</v>
      </c>
      <c r="U487" s="39" t="s">
        <v>29552</v>
      </c>
      <c r="V487" s="39" t="s">
        <v>10824</v>
      </c>
      <c r="W487" s="39" t="s">
        <v>12132</v>
      </c>
      <c r="AJ487" s="40"/>
      <c r="AK487" s="39" t="s">
        <v>19550</v>
      </c>
      <c r="AL487" s="39" t="s">
        <v>14754</v>
      </c>
      <c r="AO487"/>
      <c r="AV487" s="39" t="s">
        <v>10873</v>
      </c>
      <c r="AW487" s="39" t="s">
        <v>11234</v>
      </c>
      <c r="AX487" s="41" t="s">
        <v>12265</v>
      </c>
      <c r="AY487" s="41"/>
      <c r="AZ487" s="42"/>
      <c r="BA487" s="42"/>
      <c r="BB487" s="42"/>
      <c r="BC487" s="43"/>
      <c r="BD487" s="39" t="s">
        <v>2793</v>
      </c>
      <c r="BE487" s="39" t="s">
        <v>2794</v>
      </c>
      <c r="BF487" s="39" t="s">
        <v>27</v>
      </c>
      <c r="BG487" s="39" t="s">
        <v>2795</v>
      </c>
      <c r="BI487" s="39" t="s">
        <v>18</v>
      </c>
      <c r="BJ487" s="41" t="s">
        <v>10995</v>
      </c>
      <c r="BK487" s="43" t="s">
        <v>19839</v>
      </c>
      <c r="BL487" s="53" t="s">
        <v>19840</v>
      </c>
    </row>
    <row r="488" spans="1:64" s="39" customFormat="1" x14ac:dyDescent="0.3">
      <c r="A488" s="39" t="s">
        <v>13156</v>
      </c>
      <c r="B488" s="39">
        <v>1991</v>
      </c>
      <c r="C488" s="39" t="s">
        <v>19693</v>
      </c>
      <c r="G488" s="39" t="s">
        <v>19709</v>
      </c>
      <c r="P488" s="40"/>
      <c r="AJ488" s="40"/>
      <c r="AK488" s="39" t="s">
        <v>19692</v>
      </c>
      <c r="AL488" s="39" t="s">
        <v>14754</v>
      </c>
      <c r="AO488"/>
      <c r="AV488" s="39" t="s">
        <v>10873</v>
      </c>
      <c r="AW488" s="39" t="s">
        <v>11234</v>
      </c>
      <c r="AX488" s="41" t="s">
        <v>13155</v>
      </c>
      <c r="AZ488" s="42"/>
      <c r="BA488" s="42"/>
      <c r="BB488" s="42"/>
      <c r="BC488" s="43"/>
      <c r="BD488" s="42"/>
      <c r="BE488" s="42"/>
      <c r="BI488" s="42"/>
      <c r="BJ488" s="41"/>
      <c r="BK488" s="43" t="s">
        <v>20008</v>
      </c>
      <c r="BL488" s="53" t="e">
        <v>#REF!</v>
      </c>
    </row>
    <row r="489" spans="1:64" s="39" customFormat="1" x14ac:dyDescent="0.3">
      <c r="A489" s="46" t="s">
        <v>3006</v>
      </c>
      <c r="B489" s="39">
        <v>2024</v>
      </c>
      <c r="C489" s="39" t="s">
        <v>5198</v>
      </c>
      <c r="E489" s="39" t="s">
        <v>4850</v>
      </c>
      <c r="G489" s="39" t="s">
        <v>5199</v>
      </c>
      <c r="H489" s="39" t="s">
        <v>9344</v>
      </c>
      <c r="J489" s="39" t="s">
        <v>9344</v>
      </c>
      <c r="K489" s="39" t="s">
        <v>5199</v>
      </c>
      <c r="M489" s="39" t="s">
        <v>12322</v>
      </c>
      <c r="P489" s="40"/>
      <c r="AJ489" s="40"/>
      <c r="AK489" s="39" t="s">
        <v>19542</v>
      </c>
      <c r="AL489" s="39" t="s">
        <v>14754</v>
      </c>
      <c r="AO489"/>
      <c r="AV489" s="39" t="s">
        <v>10873</v>
      </c>
      <c r="AW489" s="39" t="s">
        <v>11234</v>
      </c>
      <c r="AX489" s="41" t="s">
        <v>14792</v>
      </c>
      <c r="AY489" s="41"/>
      <c r="AZ489" s="42"/>
      <c r="BA489" s="42"/>
      <c r="BB489" s="42"/>
      <c r="BC489" s="43"/>
      <c r="BD489" s="39" t="s">
        <v>3007</v>
      </c>
      <c r="BE489" s="39" t="s">
        <v>3008</v>
      </c>
      <c r="BF489" s="39" t="s">
        <v>27</v>
      </c>
      <c r="BG489" s="39" t="s">
        <v>3009</v>
      </c>
      <c r="BI489" s="39" t="s">
        <v>18</v>
      </c>
      <c r="BJ489" s="41" t="s">
        <v>10995</v>
      </c>
      <c r="BK489" s="43" t="s">
        <v>20090</v>
      </c>
      <c r="BL489" s="53" t="s">
        <v>20091</v>
      </c>
    </row>
    <row r="490" spans="1:64" s="39" customFormat="1" x14ac:dyDescent="0.3">
      <c r="A490" s="64" t="s">
        <v>6338</v>
      </c>
      <c r="B490" s="39">
        <v>2024</v>
      </c>
      <c r="C490" s="39" t="s">
        <v>10681</v>
      </c>
      <c r="G490" s="39" t="s">
        <v>10682</v>
      </c>
      <c r="P490" s="40"/>
      <c r="R490" s="39" t="s">
        <v>10680</v>
      </c>
      <c r="U490" s="39" t="s">
        <v>29547</v>
      </c>
      <c r="V490" s="39" t="s">
        <v>10824</v>
      </c>
      <c r="AJ490" s="40"/>
      <c r="AK490" s="39" t="s">
        <v>19542</v>
      </c>
      <c r="AL490" s="39" t="s">
        <v>14754</v>
      </c>
      <c r="AO490"/>
      <c r="AV490" s="39" t="s">
        <v>10873</v>
      </c>
      <c r="AW490" s="39" t="s">
        <v>11234</v>
      </c>
      <c r="AX490" s="41" t="s">
        <v>12266</v>
      </c>
      <c r="AY490" s="41"/>
      <c r="AZ490" s="42"/>
      <c r="BA490" s="42"/>
      <c r="BB490" s="42"/>
      <c r="BC490" s="43"/>
      <c r="BD490" s="39" t="s">
        <v>6337</v>
      </c>
      <c r="BE490" s="39" t="s">
        <v>6336</v>
      </c>
      <c r="BF490" s="39" t="s">
        <v>27</v>
      </c>
      <c r="BJ490" s="41" t="s">
        <v>10995</v>
      </c>
      <c r="BK490" s="43" t="s">
        <v>20092</v>
      </c>
      <c r="BL490" s="53" t="s">
        <v>20093</v>
      </c>
    </row>
    <row r="491" spans="1:64" s="39" customFormat="1" x14ac:dyDescent="0.3">
      <c r="A491" s="64" t="s">
        <v>9686</v>
      </c>
      <c r="B491" s="39">
        <v>2024</v>
      </c>
      <c r="C491" s="39" t="s">
        <v>19543</v>
      </c>
      <c r="G491" s="39" t="s">
        <v>19544</v>
      </c>
      <c r="P491" s="40"/>
      <c r="AJ491" s="40"/>
      <c r="AK491" s="39" t="s">
        <v>19545</v>
      </c>
      <c r="AL491" s="39" t="s">
        <v>14754</v>
      </c>
      <c r="AO491"/>
      <c r="AV491" s="39" t="s">
        <v>10873</v>
      </c>
      <c r="AW491" s="39" t="s">
        <v>11234</v>
      </c>
      <c r="AX491" s="41" t="s">
        <v>14793</v>
      </c>
      <c r="AY491" s="41"/>
      <c r="AZ491" s="42"/>
      <c r="BA491" s="42"/>
      <c r="BB491" s="42"/>
      <c r="BC491" s="43"/>
      <c r="BD491" s="39" t="s">
        <v>7029</v>
      </c>
      <c r="BE491" s="39" t="s">
        <v>7028</v>
      </c>
      <c r="BF491" s="39" t="s">
        <v>23</v>
      </c>
      <c r="BJ491" s="41" t="s">
        <v>10995</v>
      </c>
      <c r="BK491" s="43" t="s">
        <v>20021</v>
      </c>
      <c r="BL491" s="53" t="e">
        <v>#REF!</v>
      </c>
    </row>
    <row r="492" spans="1:64" s="39" customFormat="1" x14ac:dyDescent="0.3">
      <c r="A492" s="46" t="s">
        <v>5772</v>
      </c>
      <c r="B492" s="39">
        <v>2023</v>
      </c>
      <c r="C492" s="39" t="s">
        <v>9542</v>
      </c>
      <c r="E492" s="39" t="s">
        <v>9545</v>
      </c>
      <c r="F492" s="39" t="s">
        <v>11215</v>
      </c>
      <c r="G492" s="39" t="s">
        <v>9543</v>
      </c>
      <c r="H492" s="39" t="s">
        <v>9547</v>
      </c>
      <c r="J492" s="39" t="s">
        <v>9546</v>
      </c>
      <c r="K492" s="39" t="s">
        <v>9544</v>
      </c>
      <c r="P492" s="40"/>
      <c r="U492" s="39" t="s">
        <v>28977</v>
      </c>
      <c r="AJ492" s="40"/>
      <c r="AK492" s="39" t="s">
        <v>19764</v>
      </c>
      <c r="AL492" s="39" t="s">
        <v>14754</v>
      </c>
      <c r="AO492"/>
      <c r="AV492" s="39" t="s">
        <v>10873</v>
      </c>
      <c r="AW492" s="39" t="s">
        <v>11234</v>
      </c>
      <c r="AX492" s="41" t="s">
        <v>12277</v>
      </c>
      <c r="AY492" s="41"/>
      <c r="AZ492" s="42"/>
      <c r="BA492" s="42"/>
      <c r="BB492" s="42"/>
      <c r="BC492" s="43"/>
      <c r="BD492" s="39" t="s">
        <v>5771</v>
      </c>
      <c r="BE492" s="39" t="s">
        <v>5770</v>
      </c>
      <c r="BF492" s="39" t="s">
        <v>27</v>
      </c>
      <c r="BG492" s="39" t="s">
        <v>5782</v>
      </c>
      <c r="BJ492" s="41" t="s">
        <v>10995</v>
      </c>
      <c r="BK492" s="43" t="s">
        <v>20095</v>
      </c>
      <c r="BL492" s="53" t="s">
        <v>20096</v>
      </c>
    </row>
    <row r="493" spans="1:64" s="39" customFormat="1" x14ac:dyDescent="0.3">
      <c r="A493" s="64" t="s">
        <v>7713</v>
      </c>
      <c r="B493" s="39">
        <v>2024</v>
      </c>
      <c r="C493" s="39" t="s">
        <v>10683</v>
      </c>
      <c r="E493" s="39" t="s">
        <v>10684</v>
      </c>
      <c r="F493" s="39" t="s">
        <v>10824</v>
      </c>
      <c r="G493" s="39" t="s">
        <v>10685</v>
      </c>
      <c r="H493" s="39" t="s">
        <v>13553</v>
      </c>
      <c r="J493" s="39" t="s">
        <v>12392</v>
      </c>
      <c r="K493" s="39" t="s">
        <v>13552</v>
      </c>
      <c r="M493" s="39" t="s">
        <v>12322</v>
      </c>
      <c r="P493" s="40"/>
      <c r="R493" s="39" t="s">
        <v>10825</v>
      </c>
      <c r="U493" s="39" t="s">
        <v>29571</v>
      </c>
      <c r="V493" s="39" t="s">
        <v>10824</v>
      </c>
      <c r="AJ493" s="40"/>
      <c r="AK493" s="39" t="s">
        <v>19759</v>
      </c>
      <c r="AL493" s="39" t="s">
        <v>14754</v>
      </c>
      <c r="AO493"/>
      <c r="AV493" s="39" t="s">
        <v>10873</v>
      </c>
      <c r="AW493" s="39" t="s">
        <v>11234</v>
      </c>
      <c r="AX493" s="41" t="s">
        <v>12267</v>
      </c>
      <c r="AY493" s="41"/>
      <c r="AZ493" s="42"/>
      <c r="BA493" s="42"/>
      <c r="BB493" s="42"/>
      <c r="BC493" s="43"/>
      <c r="BD493" s="39" t="s">
        <v>7712</v>
      </c>
      <c r="BE493" s="39" t="s">
        <v>7711</v>
      </c>
      <c r="BF493" s="39" t="s">
        <v>16</v>
      </c>
      <c r="BJ493" s="41" t="s">
        <v>10995</v>
      </c>
      <c r="BK493" s="43" t="s">
        <v>20097</v>
      </c>
      <c r="BL493" s="53" t="s">
        <v>20098</v>
      </c>
    </row>
    <row r="494" spans="1:64" s="39" customFormat="1" x14ac:dyDescent="0.3">
      <c r="A494" s="64" t="s">
        <v>7535</v>
      </c>
      <c r="B494" s="39">
        <v>2024</v>
      </c>
      <c r="C494" s="39" t="s">
        <v>19546</v>
      </c>
      <c r="P494" s="40"/>
      <c r="AJ494" s="40"/>
      <c r="AK494" s="39" t="s">
        <v>19759</v>
      </c>
      <c r="AL494" s="39" t="s">
        <v>14754</v>
      </c>
      <c r="AO494"/>
      <c r="AV494" s="39" t="s">
        <v>10873</v>
      </c>
      <c r="AW494" s="39" t="s">
        <v>11234</v>
      </c>
      <c r="AX494" s="39" t="s">
        <v>14794</v>
      </c>
      <c r="AZ494" s="42"/>
      <c r="BA494" s="42"/>
      <c r="BB494" s="42"/>
      <c r="BC494" s="43"/>
      <c r="BD494" s="39" t="s">
        <v>7534</v>
      </c>
      <c r="BE494" s="39" t="s">
        <v>7533</v>
      </c>
      <c r="BF494" s="39" t="s">
        <v>16</v>
      </c>
      <c r="BJ494" s="41" t="s">
        <v>10995</v>
      </c>
      <c r="BK494" s="43" t="s">
        <v>20099</v>
      </c>
      <c r="BL494" s="53" t="e">
        <v>#REF!</v>
      </c>
    </row>
    <row r="495" spans="1:64" s="39" customFormat="1" x14ac:dyDescent="0.3">
      <c r="A495" s="44" t="s">
        <v>2353</v>
      </c>
      <c r="B495" s="39">
        <v>2024</v>
      </c>
      <c r="C495" s="39" t="s">
        <v>5213</v>
      </c>
      <c r="E495" s="39" t="s">
        <v>4965</v>
      </c>
      <c r="G495" s="39" t="s">
        <v>5214</v>
      </c>
      <c r="H495" s="39" t="s">
        <v>9344</v>
      </c>
      <c r="J495" s="39" t="s">
        <v>9344</v>
      </c>
      <c r="K495" s="39" t="s">
        <v>5214</v>
      </c>
      <c r="P495" s="40"/>
      <c r="U495" s="39" t="s">
        <v>29013</v>
      </c>
      <c r="AJ495" s="40"/>
      <c r="AK495" s="39" t="s">
        <v>19760</v>
      </c>
      <c r="AL495" s="39" t="s">
        <v>14754</v>
      </c>
      <c r="AO495"/>
      <c r="AV495" s="39" t="s">
        <v>10873</v>
      </c>
      <c r="AW495" s="39" t="s">
        <v>11234</v>
      </c>
      <c r="AX495" s="41" t="s">
        <v>13219</v>
      </c>
      <c r="AY495" s="41"/>
      <c r="AZ495" s="42"/>
      <c r="BA495" s="42"/>
      <c r="BB495" s="42"/>
      <c r="BC495" s="43"/>
      <c r="BD495" s="39" t="s">
        <v>2354</v>
      </c>
      <c r="BE495" s="39" t="s">
        <v>2355</v>
      </c>
      <c r="BF495" s="39" t="s">
        <v>27</v>
      </c>
      <c r="BG495" s="39" t="s">
        <v>1761</v>
      </c>
      <c r="BI495" s="39" t="s">
        <v>18</v>
      </c>
      <c r="BJ495" s="41" t="s">
        <v>10995</v>
      </c>
      <c r="BK495" s="43" t="s">
        <v>19905</v>
      </c>
      <c r="BL495" s="53" t="s">
        <v>19906</v>
      </c>
    </row>
    <row r="496" spans="1:64" s="39" customFormat="1" x14ac:dyDescent="0.3">
      <c r="A496" s="44" t="s">
        <v>1758</v>
      </c>
      <c r="B496" s="39">
        <v>2024</v>
      </c>
      <c r="C496" s="39" t="s">
        <v>5200</v>
      </c>
      <c r="E496" s="39" t="s">
        <v>4918</v>
      </c>
      <c r="G496" s="39" t="s">
        <v>5201</v>
      </c>
      <c r="H496" s="39" t="s">
        <v>5202</v>
      </c>
      <c r="K496" s="39" t="s">
        <v>5203</v>
      </c>
      <c r="P496" s="40"/>
      <c r="AJ496" s="40"/>
      <c r="AK496" s="39" t="s">
        <v>19760</v>
      </c>
      <c r="AL496" s="39" t="s">
        <v>14754</v>
      </c>
      <c r="AO496"/>
      <c r="AV496" s="39" t="s">
        <v>10873</v>
      </c>
      <c r="AW496" s="39" t="s">
        <v>11234</v>
      </c>
      <c r="AX496" s="41" t="s">
        <v>13218</v>
      </c>
      <c r="AY496" s="41"/>
      <c r="AZ496" s="42"/>
      <c r="BA496" s="42"/>
      <c r="BB496" s="42"/>
      <c r="BC496" s="43"/>
      <c r="BD496" s="39" t="s">
        <v>1759</v>
      </c>
      <c r="BE496" s="39" t="s">
        <v>1760</v>
      </c>
      <c r="BF496" s="39" t="s">
        <v>16</v>
      </c>
      <c r="BG496" s="39" t="s">
        <v>1761</v>
      </c>
      <c r="BI496" s="39" t="s">
        <v>18</v>
      </c>
      <c r="BJ496" s="41" t="s">
        <v>10995</v>
      </c>
      <c r="BK496" s="43" t="s">
        <v>19907</v>
      </c>
      <c r="BL496" s="53" t="s">
        <v>19908</v>
      </c>
    </row>
    <row r="497" spans="1:68" x14ac:dyDescent="0.3">
      <c r="A497" s="46" t="s">
        <v>140</v>
      </c>
      <c r="B497" s="39">
        <v>2024</v>
      </c>
      <c r="C497" s="39" t="s">
        <v>9548</v>
      </c>
      <c r="E497" s="39" t="s">
        <v>4868</v>
      </c>
      <c r="G497" s="39" t="s">
        <v>9549</v>
      </c>
      <c r="H497" s="39" t="s">
        <v>9550</v>
      </c>
      <c r="J497" s="39" t="s">
        <v>9551</v>
      </c>
      <c r="K497" s="39" t="s">
        <v>9344</v>
      </c>
      <c r="P497" s="40"/>
      <c r="Q497" s="39"/>
      <c r="AJ497" s="40"/>
      <c r="AK497" s="39" t="s">
        <v>19535</v>
      </c>
      <c r="AL497" s="39" t="s">
        <v>14754</v>
      </c>
      <c r="AO497"/>
      <c r="AV497" s="39" t="s">
        <v>10873</v>
      </c>
      <c r="AW497" s="39" t="s">
        <v>11234</v>
      </c>
      <c r="AX497" s="41" t="s">
        <v>13217</v>
      </c>
      <c r="AY497" s="41"/>
      <c r="AZ497" s="42"/>
      <c r="BA497" s="42"/>
      <c r="BC497" s="43"/>
      <c r="BD497" s="39" t="s">
        <v>141</v>
      </c>
      <c r="BE497" s="39" t="s">
        <v>142</v>
      </c>
      <c r="BF497" s="39" t="s">
        <v>27</v>
      </c>
      <c r="BG497" s="39" t="s">
        <v>143</v>
      </c>
      <c r="BI497" s="39" t="s">
        <v>18</v>
      </c>
      <c r="BJ497" s="41" t="s">
        <v>10995</v>
      </c>
      <c r="BK497" s="43" t="s">
        <v>20033</v>
      </c>
      <c r="BL497" s="53" t="s">
        <v>20034</v>
      </c>
      <c r="BP497" s="39"/>
    </row>
    <row r="498" spans="1:68" x14ac:dyDescent="0.3">
      <c r="A498" s="39" t="s">
        <v>12750</v>
      </c>
      <c r="B498" s="39">
        <v>2024</v>
      </c>
      <c r="C498" s="39" t="s">
        <v>12753</v>
      </c>
      <c r="E498" s="39" t="s">
        <v>4879</v>
      </c>
      <c r="F498" s="39" t="s">
        <v>11281</v>
      </c>
      <c r="G498" s="39" t="s">
        <v>12752</v>
      </c>
      <c r="P498" s="40"/>
      <c r="Q498" s="39"/>
      <c r="U498" s="39" t="s">
        <v>29600</v>
      </c>
      <c r="AJ498" s="40"/>
      <c r="AK498" s="39" t="s">
        <v>14926</v>
      </c>
      <c r="AL498" s="39" t="s">
        <v>14754</v>
      </c>
      <c r="AO498"/>
      <c r="AT498" s="39" t="s">
        <v>13002</v>
      </c>
      <c r="AV498" s="39" t="s">
        <v>10873</v>
      </c>
      <c r="AW498" s="39" t="s">
        <v>11234</v>
      </c>
      <c r="AX498" s="41" t="s">
        <v>12751</v>
      </c>
      <c r="AZ498" s="42"/>
      <c r="BA498" s="42"/>
      <c r="BC498" s="43"/>
      <c r="BI498" s="42"/>
      <c r="BJ498" s="41"/>
      <c r="BK498" s="43" t="s">
        <v>20037</v>
      </c>
      <c r="BL498" s="53" t="s">
        <v>20038</v>
      </c>
      <c r="BP498" s="39"/>
    </row>
    <row r="499" spans="1:68" x14ac:dyDescent="0.3">
      <c r="A499" s="39" t="s">
        <v>13802</v>
      </c>
      <c r="B499" s="45">
        <v>1991</v>
      </c>
      <c r="C499" s="39" t="s">
        <v>13804</v>
      </c>
      <c r="G499" s="39" t="s">
        <v>19695</v>
      </c>
      <c r="P499" s="40"/>
      <c r="Q499" s="39"/>
      <c r="U499" s="39" t="s">
        <v>29556</v>
      </c>
      <c r="AJ499" s="40"/>
      <c r="AK499" s="39" t="s">
        <v>19696</v>
      </c>
      <c r="AL499" s="39" t="s">
        <v>14754</v>
      </c>
      <c r="AO499"/>
      <c r="AV499" s="39" t="s">
        <v>10977</v>
      </c>
      <c r="AW499" s="39" t="s">
        <v>11234</v>
      </c>
      <c r="AX499" s="41" t="s">
        <v>13803</v>
      </c>
      <c r="AY499" s="42"/>
      <c r="AZ499" s="42"/>
      <c r="BA499" s="42"/>
      <c r="BI499" s="42"/>
      <c r="BK499" s="42" t="s">
        <v>20035</v>
      </c>
      <c r="BL499" s="39" t="s">
        <v>20036</v>
      </c>
      <c r="BP499" s="39"/>
    </row>
    <row r="500" spans="1:68" x14ac:dyDescent="0.3">
      <c r="A500" s="48" t="s">
        <v>12312</v>
      </c>
      <c r="B500" s="39">
        <v>2024</v>
      </c>
      <c r="C500" s="39" t="s">
        <v>12319</v>
      </c>
      <c r="E500" s="39" t="s">
        <v>4918</v>
      </c>
      <c r="F500" s="39" t="s">
        <v>11215</v>
      </c>
      <c r="G500" s="39" t="s">
        <v>19745</v>
      </c>
      <c r="P500" s="40"/>
      <c r="Q500" s="39"/>
      <c r="U500" s="39" t="s">
        <v>29512</v>
      </c>
      <c r="Z500" s="39" t="s">
        <v>12948</v>
      </c>
      <c r="AJ500" s="40"/>
      <c r="AK500" s="39" t="s">
        <v>19532</v>
      </c>
      <c r="AL500" s="39" t="s">
        <v>14754</v>
      </c>
      <c r="AM500" s="42" t="s">
        <v>13914</v>
      </c>
      <c r="AN500" s="42" t="s">
        <v>13914</v>
      </c>
      <c r="AO500"/>
      <c r="AS500" s="39" t="s">
        <v>12952</v>
      </c>
      <c r="AT500" s="39" t="s">
        <v>13003</v>
      </c>
      <c r="AV500" s="39" t="s">
        <v>10873</v>
      </c>
      <c r="AW500" s="39" t="s">
        <v>11234</v>
      </c>
      <c r="AX500" s="41" t="s">
        <v>12313</v>
      </c>
      <c r="AY500" s="41"/>
      <c r="AZ500" s="42"/>
      <c r="BA500" s="42"/>
      <c r="BC500" s="43"/>
      <c r="BI500" s="42"/>
      <c r="BJ500" s="41"/>
      <c r="BK500" s="43" t="s">
        <v>20126</v>
      </c>
      <c r="BL500" s="53" t="s">
        <v>20127</v>
      </c>
      <c r="BP500" s="39"/>
    </row>
    <row r="501" spans="1:68" x14ac:dyDescent="0.3">
      <c r="A501" s="39" t="s">
        <v>12829</v>
      </c>
      <c r="B501" s="39">
        <v>2024</v>
      </c>
      <c r="C501" s="39" t="s">
        <v>12830</v>
      </c>
      <c r="E501" s="39" t="s">
        <v>4859</v>
      </c>
      <c r="F501" s="39" t="s">
        <v>11215</v>
      </c>
      <c r="G501" s="39" t="s">
        <v>12831</v>
      </c>
      <c r="K501" s="39" t="s">
        <v>12831</v>
      </c>
      <c r="P501" s="40"/>
      <c r="Q501" s="39"/>
      <c r="U501" s="39" t="s">
        <v>29489</v>
      </c>
      <c r="AJ501" s="40"/>
      <c r="AK501" s="39" t="s">
        <v>19761</v>
      </c>
      <c r="AL501" s="39" t="s">
        <v>14754</v>
      </c>
      <c r="AO501"/>
      <c r="AV501" s="39" t="s">
        <v>10873</v>
      </c>
      <c r="AW501" s="39" t="s">
        <v>11234</v>
      </c>
      <c r="AX501" s="41" t="s">
        <v>19516</v>
      </c>
      <c r="AZ501" s="42"/>
      <c r="BA501" s="42"/>
      <c r="BC501" s="43"/>
      <c r="BI501" s="42"/>
      <c r="BJ501" s="41"/>
      <c r="BK501" s="43" t="s">
        <v>19962</v>
      </c>
      <c r="BL501" s="53" t="s">
        <v>19963</v>
      </c>
      <c r="BP501" s="39"/>
    </row>
    <row r="502" spans="1:68" x14ac:dyDescent="0.3">
      <c r="A502" s="48" t="s">
        <v>12315</v>
      </c>
      <c r="B502" s="39">
        <v>2024</v>
      </c>
      <c r="C502" s="39" t="s">
        <v>19547</v>
      </c>
      <c r="G502" s="39" t="s">
        <v>19548</v>
      </c>
      <c r="P502" s="40"/>
      <c r="Q502" s="39"/>
      <c r="Z502" s="39" t="s">
        <v>12124</v>
      </c>
      <c r="AJ502" s="40"/>
      <c r="AK502" s="39" t="s">
        <v>19761</v>
      </c>
      <c r="AL502" s="39" t="s">
        <v>14754</v>
      </c>
      <c r="AO502"/>
      <c r="AV502" s="39" t="s">
        <v>10873</v>
      </c>
      <c r="AW502" s="39" t="s">
        <v>11234</v>
      </c>
      <c r="AX502" s="41" t="s">
        <v>12316</v>
      </c>
      <c r="AY502" s="41"/>
      <c r="AZ502" s="42"/>
      <c r="BA502" s="42"/>
      <c r="BC502" s="43"/>
      <c r="BI502" s="42"/>
      <c r="BJ502" s="41"/>
      <c r="BK502" s="43" t="s">
        <v>19964</v>
      </c>
      <c r="BL502" s="53" t="e">
        <v>#REF!</v>
      </c>
      <c r="BP502" s="39"/>
    </row>
    <row r="503" spans="1:68" x14ac:dyDescent="0.3">
      <c r="A503" s="39" t="s">
        <v>13137</v>
      </c>
      <c r="B503" s="45">
        <v>2024</v>
      </c>
      <c r="C503" s="39" t="s">
        <v>13166</v>
      </c>
      <c r="P503" s="40"/>
      <c r="Q503" s="39"/>
      <c r="AJ503" s="40"/>
      <c r="AK503" s="39" t="s">
        <v>19549</v>
      </c>
      <c r="AL503" s="39" t="s">
        <v>14754</v>
      </c>
      <c r="AO503"/>
      <c r="AV503" s="39" t="s">
        <v>10873</v>
      </c>
      <c r="AW503" s="39" t="s">
        <v>11234</v>
      </c>
      <c r="AX503" s="39" t="s">
        <v>13216</v>
      </c>
      <c r="AY503" s="42"/>
      <c r="AZ503" s="42"/>
      <c r="BA503" s="42"/>
      <c r="BI503" s="42"/>
      <c r="BK503" s="42" t="s">
        <v>20156</v>
      </c>
      <c r="BL503" s="39" t="s">
        <v>20157</v>
      </c>
      <c r="BP503" s="39"/>
    </row>
    <row r="504" spans="1:68" x14ac:dyDescent="0.3">
      <c r="A504" s="48" t="s">
        <v>3751</v>
      </c>
      <c r="B504" s="39">
        <v>1980</v>
      </c>
      <c r="C504" s="39" t="s">
        <v>3752</v>
      </c>
      <c r="G504" s="39" t="s">
        <v>19701</v>
      </c>
      <c r="P504" s="40"/>
      <c r="Q504" s="39"/>
      <c r="U504" s="39" t="s">
        <v>29189</v>
      </c>
      <c r="AJ504" s="40"/>
      <c r="AK504" s="39" t="s">
        <v>19692</v>
      </c>
      <c r="AL504" s="39" t="s">
        <v>14754</v>
      </c>
      <c r="AO504"/>
      <c r="AV504" s="39" t="s">
        <v>10873</v>
      </c>
      <c r="AW504" s="39" t="s">
        <v>11234</v>
      </c>
      <c r="AX504" s="41" t="s">
        <v>12295</v>
      </c>
      <c r="AY504" s="41"/>
      <c r="AZ504" s="42"/>
      <c r="BA504" s="42"/>
      <c r="BC504" s="43"/>
      <c r="BD504" s="39" t="s">
        <v>3753</v>
      </c>
      <c r="BE504" s="39" t="s">
        <v>3754</v>
      </c>
      <c r="BF504" s="39" t="s">
        <v>1723</v>
      </c>
      <c r="BG504" s="39" t="s">
        <v>3755</v>
      </c>
      <c r="BI504" s="39" t="s">
        <v>18</v>
      </c>
      <c r="BJ504" s="41" t="s">
        <v>10995</v>
      </c>
      <c r="BK504" s="43" t="s">
        <v>20012</v>
      </c>
      <c r="BL504" s="53" t="s">
        <v>20013</v>
      </c>
      <c r="BP504" s="39"/>
    </row>
    <row r="505" spans="1:68" x14ac:dyDescent="0.3">
      <c r="A505" s="39" t="s">
        <v>12823</v>
      </c>
      <c r="B505" s="39">
        <v>2004</v>
      </c>
      <c r="C505" s="39" t="s">
        <v>12825</v>
      </c>
      <c r="E505" s="39" t="s">
        <v>4918</v>
      </c>
      <c r="F505" s="39" t="s">
        <v>11215</v>
      </c>
      <c r="G505" s="39" t="s">
        <v>12826</v>
      </c>
      <c r="K505" s="39" t="s">
        <v>12826</v>
      </c>
      <c r="M505" s="39" t="s">
        <v>12322</v>
      </c>
      <c r="P505" s="40"/>
      <c r="Q505" s="39"/>
      <c r="U505" s="39" t="s">
        <v>29602</v>
      </c>
      <c r="AJ505" s="40"/>
      <c r="AK505" s="39" t="s">
        <v>14756</v>
      </c>
      <c r="AL505" s="39" t="s">
        <v>14754</v>
      </c>
      <c r="AO505"/>
      <c r="AT505" s="39" t="s">
        <v>13002</v>
      </c>
      <c r="AV505" s="39" t="s">
        <v>10873</v>
      </c>
      <c r="AW505" s="39" t="s">
        <v>11234</v>
      </c>
      <c r="AX505" s="41" t="s">
        <v>12857</v>
      </c>
      <c r="AZ505" s="42"/>
      <c r="BA505" s="42"/>
      <c r="BC505" s="43"/>
      <c r="BI505" s="42"/>
      <c r="BJ505" s="41"/>
      <c r="BK505" s="43" t="s">
        <v>20049</v>
      </c>
      <c r="BL505" s="53" t="s">
        <v>20050</v>
      </c>
      <c r="BP505" s="39"/>
    </row>
    <row r="506" spans="1:68" x14ac:dyDescent="0.3">
      <c r="A506" s="46" t="s">
        <v>1410</v>
      </c>
      <c r="B506" s="39">
        <v>1993</v>
      </c>
      <c r="C506" s="39" t="s">
        <v>9940</v>
      </c>
      <c r="E506" s="39" t="s">
        <v>4918</v>
      </c>
      <c r="G506" s="39" t="s">
        <v>9939</v>
      </c>
      <c r="P506" s="40"/>
      <c r="Q506" s="39"/>
      <c r="AJ506" s="40"/>
      <c r="AK506" s="39" t="s">
        <v>19692</v>
      </c>
      <c r="AL506" s="39" t="s">
        <v>14754</v>
      </c>
      <c r="AO506"/>
      <c r="AV506" s="39" t="s">
        <v>10873</v>
      </c>
      <c r="AW506" s="39" t="s">
        <v>11234</v>
      </c>
      <c r="AX506" s="41" t="s">
        <v>14795</v>
      </c>
      <c r="AY506" s="41"/>
      <c r="AZ506" s="42"/>
      <c r="BA506" s="42"/>
      <c r="BC506" s="43"/>
      <c r="BD506" s="39" t="s">
        <v>1411</v>
      </c>
      <c r="BE506" s="39" t="s">
        <v>1412</v>
      </c>
      <c r="BF506" s="39" t="s">
        <v>1413</v>
      </c>
      <c r="BG506" s="39" t="s">
        <v>1414</v>
      </c>
      <c r="BI506" s="39" t="s">
        <v>18</v>
      </c>
      <c r="BJ506" s="41" t="s">
        <v>10995</v>
      </c>
      <c r="BK506" s="43" t="s">
        <v>20010</v>
      </c>
      <c r="BL506" s="53" t="s">
        <v>20011</v>
      </c>
      <c r="BP506" s="39"/>
    </row>
    <row r="507" spans="1:68" x14ac:dyDescent="0.3">
      <c r="A507" s="39" t="s">
        <v>13853</v>
      </c>
      <c r="B507" s="45">
        <v>2006</v>
      </c>
      <c r="C507" s="39" t="s">
        <v>19683</v>
      </c>
      <c r="G507" s="39" t="s">
        <v>19747</v>
      </c>
      <c r="P507" s="40"/>
      <c r="Q507" s="39"/>
      <c r="T507" s="39">
        <v>54</v>
      </c>
      <c r="U507" s="39" t="s">
        <v>29533</v>
      </c>
      <c r="AJ507" s="40"/>
      <c r="AK507" s="39" t="s">
        <v>14777</v>
      </c>
      <c r="AL507" s="39" t="s">
        <v>14754</v>
      </c>
      <c r="AO507"/>
      <c r="AV507" s="39" t="s">
        <v>10873</v>
      </c>
      <c r="AW507" s="39" t="s">
        <v>11234</v>
      </c>
      <c r="AX507" s="39" t="s">
        <v>14813</v>
      </c>
      <c r="AY507" s="42"/>
      <c r="AZ507" s="42"/>
      <c r="BA507" s="42"/>
      <c r="BI507" s="42"/>
      <c r="BK507" s="42" t="s">
        <v>20076</v>
      </c>
      <c r="BL507" s="39" t="e">
        <v>#REF!</v>
      </c>
      <c r="BP507" s="39"/>
    </row>
    <row r="508" spans="1:68" x14ac:dyDescent="0.3">
      <c r="A508" s="39" t="s">
        <v>13985</v>
      </c>
      <c r="B508" s="45">
        <v>1976</v>
      </c>
      <c r="C508" s="39" t="s">
        <v>19704</v>
      </c>
      <c r="G508" s="39" t="s">
        <v>19705</v>
      </c>
      <c r="P508" s="40"/>
      <c r="Q508" s="39"/>
      <c r="U508" s="39" t="s">
        <v>29243</v>
      </c>
      <c r="AJ508" s="40"/>
      <c r="AK508" s="39" t="s">
        <v>19703</v>
      </c>
      <c r="AL508" s="39" t="s">
        <v>14754</v>
      </c>
      <c r="AO508"/>
      <c r="AV508" s="39" t="s">
        <v>10873</v>
      </c>
      <c r="AW508" s="42" t="s">
        <v>11234</v>
      </c>
      <c r="AX508" s="41" t="s">
        <v>13986</v>
      </c>
      <c r="AY508" s="42"/>
      <c r="AZ508" s="42"/>
      <c r="BA508" s="42"/>
      <c r="BI508" s="42"/>
      <c r="BK508" s="42" t="s">
        <v>19843</v>
      </c>
      <c r="BL508" s="39" t="e">
        <v>#REF!</v>
      </c>
      <c r="BP508" s="39"/>
    </row>
    <row r="509" spans="1:68" x14ac:dyDescent="0.3">
      <c r="A509" s="48" t="s">
        <v>3670</v>
      </c>
      <c r="B509" s="39">
        <v>1977</v>
      </c>
      <c r="C509" s="39" t="s">
        <v>3666</v>
      </c>
      <c r="G509" s="39" t="s">
        <v>19702</v>
      </c>
      <c r="P509" s="40"/>
      <c r="Q509" s="39"/>
      <c r="AJ509" s="40"/>
      <c r="AK509" s="39" t="s">
        <v>19703</v>
      </c>
      <c r="AL509" s="39" t="s">
        <v>14754</v>
      </c>
      <c r="AO509"/>
      <c r="AV509" s="39" t="s">
        <v>10873</v>
      </c>
      <c r="AW509" s="39" t="s">
        <v>11234</v>
      </c>
      <c r="AX509" s="41" t="s">
        <v>14796</v>
      </c>
      <c r="AY509" s="41"/>
      <c r="AZ509" s="42"/>
      <c r="BA509" s="42"/>
      <c r="BC509" s="43"/>
      <c r="BD509" s="39" t="s">
        <v>3671</v>
      </c>
      <c r="BE509" s="39" t="s">
        <v>3672</v>
      </c>
      <c r="BF509" s="39" t="s">
        <v>80</v>
      </c>
      <c r="BG509" s="39" t="s">
        <v>3673</v>
      </c>
      <c r="BI509" s="39" t="s">
        <v>18</v>
      </c>
      <c r="BJ509" s="41" t="s">
        <v>10995</v>
      </c>
      <c r="BK509" s="43" t="s">
        <v>19841</v>
      </c>
      <c r="BL509" s="53" t="s">
        <v>19842</v>
      </c>
      <c r="BP509" s="39"/>
    </row>
    <row r="510" spans="1:68" x14ac:dyDescent="0.3">
      <c r="A510" s="39" t="s">
        <v>12929</v>
      </c>
      <c r="B510" s="39">
        <v>2007</v>
      </c>
      <c r="C510" s="39" t="s">
        <v>19679</v>
      </c>
      <c r="G510" s="39" t="s">
        <v>19680</v>
      </c>
      <c r="P510" s="40"/>
      <c r="Q510" s="39"/>
      <c r="U510" s="39" t="s">
        <v>29580</v>
      </c>
      <c r="AJ510" s="40"/>
      <c r="AK510" s="39" t="s">
        <v>19681</v>
      </c>
      <c r="AL510" s="39" t="s">
        <v>14754</v>
      </c>
      <c r="AO510"/>
      <c r="AV510" s="39" t="s">
        <v>10873</v>
      </c>
      <c r="AW510" s="39" t="s">
        <v>11234</v>
      </c>
      <c r="AX510" s="41" t="s">
        <v>12930</v>
      </c>
      <c r="AZ510" s="42"/>
      <c r="BA510" s="42"/>
      <c r="BC510" s="43"/>
      <c r="BI510" s="42"/>
      <c r="BJ510" s="41"/>
      <c r="BK510" s="43" t="s">
        <v>20122</v>
      </c>
      <c r="BL510" s="53" t="e">
        <v>#REF!</v>
      </c>
      <c r="BP510" s="39"/>
    </row>
    <row r="511" spans="1:68" x14ac:dyDescent="0.3">
      <c r="A511" s="39" t="s">
        <v>12765</v>
      </c>
      <c r="B511" s="39">
        <v>2006</v>
      </c>
      <c r="C511" s="39" t="s">
        <v>19676</v>
      </c>
      <c r="G511" s="39" t="s">
        <v>19677</v>
      </c>
      <c r="P511" s="40"/>
      <c r="Q511" s="39"/>
      <c r="U511" s="39" t="s">
        <v>29573</v>
      </c>
      <c r="AJ511" s="40"/>
      <c r="AK511" s="39" t="s">
        <v>19678</v>
      </c>
      <c r="AL511" s="39" t="s">
        <v>14754</v>
      </c>
      <c r="AO511"/>
      <c r="AV511" s="39" t="s">
        <v>10873</v>
      </c>
      <c r="AW511" s="39" t="s">
        <v>11234</v>
      </c>
      <c r="AX511" s="41" t="s">
        <v>12766</v>
      </c>
      <c r="AZ511" s="42"/>
      <c r="BA511" s="42"/>
      <c r="BC511" s="43"/>
      <c r="BI511" s="42"/>
      <c r="BJ511" s="41"/>
      <c r="BK511" s="43" t="s">
        <v>20120</v>
      </c>
      <c r="BL511" s="53" t="e">
        <v>#REF!</v>
      </c>
      <c r="BP511" s="39"/>
    </row>
    <row r="512" spans="1:68" x14ac:dyDescent="0.3">
      <c r="A512" s="39" t="s">
        <v>11076</v>
      </c>
      <c r="B512" s="39">
        <v>2006</v>
      </c>
      <c r="C512" s="39" t="s">
        <v>11077</v>
      </c>
      <c r="E512" s="39" t="s">
        <v>4879</v>
      </c>
      <c r="G512" s="39" t="s">
        <v>11078</v>
      </c>
      <c r="H512" s="39" t="s">
        <v>11080</v>
      </c>
      <c r="J512" s="39" t="s">
        <v>5122</v>
      </c>
      <c r="K512" s="39" t="s">
        <v>11079</v>
      </c>
      <c r="P512" s="40"/>
      <c r="Q512" s="39"/>
      <c r="U512" s="39" t="s">
        <v>29538</v>
      </c>
      <c r="AJ512" s="40"/>
      <c r="AK512" s="39" t="s">
        <v>19678</v>
      </c>
      <c r="AL512" s="39" t="s">
        <v>14754</v>
      </c>
      <c r="AO512"/>
      <c r="AV512" s="39" t="s">
        <v>10873</v>
      </c>
      <c r="AW512" s="39" t="s">
        <v>11234</v>
      </c>
      <c r="AX512" s="41" t="s">
        <v>19521</v>
      </c>
      <c r="AZ512" s="42"/>
      <c r="BA512" s="42"/>
      <c r="BD512" s="39"/>
      <c r="BE512" s="39"/>
      <c r="BK512" s="42" t="s">
        <v>20118</v>
      </c>
      <c r="BL512" s="39" t="s">
        <v>20119</v>
      </c>
      <c r="BP512" s="39"/>
    </row>
    <row r="513" spans="1:64" s="39" customFormat="1" x14ac:dyDescent="0.3">
      <c r="A513" s="48" t="s">
        <v>6140</v>
      </c>
      <c r="B513" s="39">
        <v>2006</v>
      </c>
      <c r="C513" s="39" t="s">
        <v>10640</v>
      </c>
      <c r="G513" s="39" t="s">
        <v>19682</v>
      </c>
      <c r="P513" s="40"/>
      <c r="U513" s="39" t="s">
        <v>29490</v>
      </c>
      <c r="AJ513" s="40"/>
      <c r="AK513" s="39" t="s">
        <v>14756</v>
      </c>
      <c r="AL513" s="39" t="s">
        <v>14754</v>
      </c>
      <c r="AO513"/>
      <c r="AV513" s="39" t="s">
        <v>10873</v>
      </c>
      <c r="AW513" s="39" t="s">
        <v>11234</v>
      </c>
      <c r="AX513" s="41" t="s">
        <v>12854</v>
      </c>
      <c r="AZ513" s="42"/>
      <c r="BA513" s="42"/>
      <c r="BB513" s="42"/>
      <c r="BC513" s="43"/>
      <c r="BD513" s="42"/>
      <c r="BE513" s="42"/>
      <c r="BI513" s="42"/>
      <c r="BJ513" s="41"/>
      <c r="BK513" s="43" t="s">
        <v>20046</v>
      </c>
      <c r="BL513" s="53" t="e">
        <v>#REF!</v>
      </c>
    </row>
    <row r="514" spans="1:64" s="39" customFormat="1" x14ac:dyDescent="0.3">
      <c r="A514" s="39" t="s">
        <v>13241</v>
      </c>
      <c r="B514" s="45">
        <v>2008</v>
      </c>
      <c r="C514" s="39" t="s">
        <v>13243</v>
      </c>
      <c r="P514" s="40"/>
      <c r="AJ514" s="40"/>
      <c r="AO514"/>
      <c r="AV514" s="39" t="s">
        <v>10873</v>
      </c>
      <c r="AW514" s="39" t="s">
        <v>11234</v>
      </c>
      <c r="AX514" s="41" t="s">
        <v>13242</v>
      </c>
      <c r="AY514" s="42"/>
      <c r="AZ514" s="42"/>
      <c r="BA514" s="42"/>
      <c r="BB514" s="42"/>
      <c r="BC514" s="42"/>
      <c r="BD514" s="42"/>
      <c r="BE514" s="42"/>
      <c r="BI514" s="42"/>
      <c r="BK514" s="42" t="s">
        <v>22833</v>
      </c>
      <c r="BL514" s="39" t="s">
        <v>22834</v>
      </c>
    </row>
    <row r="515" spans="1:64" s="39" customFormat="1" x14ac:dyDescent="0.3">
      <c r="A515" s="39" t="s">
        <v>11098</v>
      </c>
      <c r="B515" s="39">
        <v>2007</v>
      </c>
      <c r="C515" s="39" t="s">
        <v>11099</v>
      </c>
      <c r="G515" s="39" t="s">
        <v>11100</v>
      </c>
      <c r="H515" s="39" t="s">
        <v>9344</v>
      </c>
      <c r="J515" s="39" t="s">
        <v>9344</v>
      </c>
      <c r="K515" s="39" t="s">
        <v>11100</v>
      </c>
      <c r="P515" s="40"/>
      <c r="U515" s="39" t="s">
        <v>29143</v>
      </c>
      <c r="AJ515" s="40"/>
      <c r="AO515"/>
      <c r="AV515" s="39" t="s">
        <v>10873</v>
      </c>
      <c r="AW515" s="39" t="s">
        <v>11234</v>
      </c>
      <c r="AX515" s="41" t="s">
        <v>13235</v>
      </c>
      <c r="AY515" s="41"/>
      <c r="AZ515" s="43"/>
      <c r="BA515" s="43"/>
      <c r="BB515" s="43"/>
      <c r="BC515" s="43"/>
      <c r="BD515" s="43"/>
      <c r="BE515" s="43"/>
      <c r="BI515" s="43"/>
      <c r="BK515" s="42" t="s">
        <v>22850</v>
      </c>
      <c r="BL515" s="39" t="s">
        <v>22851</v>
      </c>
    </row>
    <row r="516" spans="1:64" s="39" customFormat="1" x14ac:dyDescent="0.3">
      <c r="A516" s="39" t="s">
        <v>14917</v>
      </c>
      <c r="B516" s="45">
        <v>1995</v>
      </c>
      <c r="C516" s="39" t="s">
        <v>19690</v>
      </c>
      <c r="G516" s="39" t="s">
        <v>19691</v>
      </c>
      <c r="P516" s="40"/>
      <c r="AJ516" s="40"/>
      <c r="AK516" s="39" t="s">
        <v>13133</v>
      </c>
      <c r="AL516" s="39" t="s">
        <v>14754</v>
      </c>
      <c r="AN516" s="39" t="s">
        <v>12100</v>
      </c>
      <c r="AO516"/>
      <c r="AV516" s="39" t="s">
        <v>10873</v>
      </c>
      <c r="AW516" s="42" t="s">
        <v>11234</v>
      </c>
      <c r="AX516" s="41" t="s">
        <v>14918</v>
      </c>
      <c r="AY516" s="42"/>
      <c r="AZ516" s="42"/>
      <c r="BA516" s="42"/>
      <c r="BB516" s="42"/>
      <c r="BC516" s="42"/>
      <c r="BD516" s="42"/>
      <c r="BE516" s="42"/>
      <c r="BI516" s="42"/>
      <c r="BK516" s="42" t="s">
        <v>19923</v>
      </c>
      <c r="BL516" s="39" t="e">
        <v>#REF!</v>
      </c>
    </row>
    <row r="517" spans="1:64" s="39" customFormat="1" x14ac:dyDescent="0.3">
      <c r="A517" s="48" t="s">
        <v>2608</v>
      </c>
      <c r="B517" s="39">
        <v>1996</v>
      </c>
      <c r="C517" s="39" t="s">
        <v>2609</v>
      </c>
      <c r="G517" s="39" t="s">
        <v>19689</v>
      </c>
      <c r="P517" s="40"/>
      <c r="U517" s="39" t="s">
        <v>28968</v>
      </c>
      <c r="AJ517" s="40"/>
      <c r="AK517" s="39" t="s">
        <v>13133</v>
      </c>
      <c r="AL517" s="39" t="s">
        <v>14754</v>
      </c>
      <c r="AO517"/>
      <c r="AV517" s="39" t="s">
        <v>10873</v>
      </c>
      <c r="AW517" s="39" t="s">
        <v>11234</v>
      </c>
      <c r="AX517" s="41" t="s">
        <v>12294</v>
      </c>
      <c r="AY517" s="41"/>
      <c r="AZ517" s="42"/>
      <c r="BA517" s="42"/>
      <c r="BB517" s="42"/>
      <c r="BC517" s="43"/>
      <c r="BD517" s="39" t="s">
        <v>2610</v>
      </c>
      <c r="BE517" s="39" t="s">
        <v>2611</v>
      </c>
      <c r="BF517" s="39" t="s">
        <v>2522</v>
      </c>
      <c r="BG517" s="39" t="s">
        <v>2612</v>
      </c>
      <c r="BI517" s="39" t="s">
        <v>18</v>
      </c>
      <c r="BJ517" s="41" t="s">
        <v>10995</v>
      </c>
      <c r="BK517" s="43" t="s">
        <v>19921</v>
      </c>
      <c r="BL517" s="53" t="s">
        <v>19922</v>
      </c>
    </row>
    <row r="518" spans="1:64" s="39" customFormat="1" x14ac:dyDescent="0.3">
      <c r="A518" s="39" t="s">
        <v>12767</v>
      </c>
      <c r="B518" s="39">
        <v>2009</v>
      </c>
      <c r="C518" s="39" t="s">
        <v>19713</v>
      </c>
      <c r="G518" s="39" t="s">
        <v>19583</v>
      </c>
      <c r="P518" s="40"/>
      <c r="U518" s="39" t="s">
        <v>29500</v>
      </c>
      <c r="AJ518" s="40"/>
      <c r="AK518" s="39" t="s">
        <v>14778</v>
      </c>
      <c r="AL518" s="39" t="s">
        <v>14754</v>
      </c>
      <c r="AO518"/>
      <c r="AV518" s="39" t="s">
        <v>10873</v>
      </c>
      <c r="AW518" s="39" t="s">
        <v>11234</v>
      </c>
      <c r="AX518" s="41" t="s">
        <v>12768</v>
      </c>
      <c r="AZ518" s="42"/>
      <c r="BA518" s="42"/>
      <c r="BB518" s="42"/>
      <c r="BC518" s="43"/>
      <c r="BD518" s="42"/>
      <c r="BE518" s="42"/>
      <c r="BI518" s="42"/>
      <c r="BJ518" s="41"/>
      <c r="BK518" s="43" t="s">
        <v>19960</v>
      </c>
      <c r="BL518" s="53" t="e">
        <v>#REF!</v>
      </c>
    </row>
    <row r="519" spans="1:64" s="39" customFormat="1" x14ac:dyDescent="0.3">
      <c r="A519" s="39" t="s">
        <v>5525</v>
      </c>
      <c r="B519" s="39">
        <v>2010</v>
      </c>
      <c r="C519" s="39" t="s">
        <v>5524</v>
      </c>
      <c r="E519" s="39" t="s">
        <v>4918</v>
      </c>
      <c r="G519" s="39" t="s">
        <v>5526</v>
      </c>
      <c r="H519" s="39" t="s">
        <v>5527</v>
      </c>
      <c r="J519" s="39" t="s">
        <v>5528</v>
      </c>
      <c r="K519" s="39" t="s">
        <v>9344</v>
      </c>
      <c r="P519" s="40"/>
      <c r="AJ519" s="40"/>
      <c r="AO519"/>
      <c r="AV519" s="39" t="s">
        <v>10873</v>
      </c>
      <c r="AW519" s="39" t="s">
        <v>11234</v>
      </c>
      <c r="AX519" s="41" t="s">
        <v>13551</v>
      </c>
      <c r="AY519" s="39" t="s">
        <v>10879</v>
      </c>
      <c r="AZ519" s="42"/>
      <c r="BA519" s="42"/>
      <c r="BB519" s="42"/>
      <c r="BC519" s="43">
        <v>10</v>
      </c>
      <c r="BJ519" s="41" t="s">
        <v>10995</v>
      </c>
      <c r="BK519" s="43" t="s">
        <v>22580</v>
      </c>
      <c r="BL519" s="53" t="s">
        <v>22581</v>
      </c>
    </row>
    <row r="520" spans="1:64" s="39" customFormat="1" x14ac:dyDescent="0.3">
      <c r="A520" s="39" t="s">
        <v>13115</v>
      </c>
      <c r="B520" s="39">
        <v>2010</v>
      </c>
      <c r="C520" s="39" t="s">
        <v>13120</v>
      </c>
      <c r="P520" s="40"/>
      <c r="U520" s="39" t="s">
        <v>29459</v>
      </c>
      <c r="AJ520" s="40"/>
      <c r="AO520"/>
      <c r="AV520" s="39" t="s">
        <v>10873</v>
      </c>
      <c r="AW520" s="39" t="s">
        <v>11234</v>
      </c>
      <c r="AX520" s="41" t="s">
        <v>13129</v>
      </c>
      <c r="AZ520" s="42"/>
      <c r="BA520" s="42"/>
      <c r="BB520" s="42"/>
      <c r="BC520" s="50"/>
      <c r="BD520" s="42"/>
      <c r="BE520" s="42"/>
      <c r="BI520" s="42"/>
      <c r="BJ520" s="49"/>
      <c r="BK520" s="50" t="s">
        <v>22583</v>
      </c>
      <c r="BL520" s="54" t="s">
        <v>22584</v>
      </c>
    </row>
    <row r="521" spans="1:64" s="39" customFormat="1" x14ac:dyDescent="0.3">
      <c r="A521" s="39" t="s">
        <v>488</v>
      </c>
      <c r="B521" s="39">
        <v>2010</v>
      </c>
      <c r="C521" s="39" t="s">
        <v>13208</v>
      </c>
      <c r="E521" s="39" t="s">
        <v>5048</v>
      </c>
      <c r="F521" s="39" t="s">
        <v>10824</v>
      </c>
      <c r="P521" s="40"/>
      <c r="Q521" s="40"/>
      <c r="U521" s="39" t="s">
        <v>29004</v>
      </c>
      <c r="Z521" s="39" t="s">
        <v>12127</v>
      </c>
      <c r="AJ521" s="40"/>
      <c r="AM521" s="42" t="s">
        <v>12127</v>
      </c>
      <c r="AN521" s="42" t="s">
        <v>12127</v>
      </c>
      <c r="AO521"/>
      <c r="AV521" s="39" t="s">
        <v>10873</v>
      </c>
      <c r="AW521" s="39" t="s">
        <v>11234</v>
      </c>
      <c r="AX521" s="41" t="s">
        <v>13234</v>
      </c>
      <c r="AZ521" s="42"/>
      <c r="BA521" s="42"/>
      <c r="BB521" s="42"/>
      <c r="BC521" s="43"/>
      <c r="BD521" s="39" t="s">
        <v>489</v>
      </c>
      <c r="BE521" s="39" t="s">
        <v>490</v>
      </c>
      <c r="BF521" s="39" t="s">
        <v>155</v>
      </c>
      <c r="BG521" s="39" t="s">
        <v>491</v>
      </c>
      <c r="BI521" s="39" t="s">
        <v>18</v>
      </c>
      <c r="BJ521" s="41" t="s">
        <v>10995</v>
      </c>
      <c r="BK521" s="43" t="s">
        <v>22582</v>
      </c>
      <c r="BL521" s="53" t="s">
        <v>22529</v>
      </c>
    </row>
    <row r="522" spans="1:64" s="39" customFormat="1" x14ac:dyDescent="0.3">
      <c r="A522" s="48" t="s">
        <v>12355</v>
      </c>
      <c r="B522" s="39">
        <v>2010</v>
      </c>
      <c r="C522" s="39" t="s">
        <v>19714</v>
      </c>
      <c r="G522" s="39" t="s">
        <v>19715</v>
      </c>
      <c r="P522" s="40"/>
      <c r="U522" s="39" t="s">
        <v>29598</v>
      </c>
      <c r="W522" s="39" t="s">
        <v>12356</v>
      </c>
      <c r="AJ522" s="40"/>
      <c r="AK522" s="39" t="s">
        <v>14760</v>
      </c>
      <c r="AL522" s="39" t="s">
        <v>14754</v>
      </c>
      <c r="AO522"/>
      <c r="AV522" s="39" t="s">
        <v>10873</v>
      </c>
      <c r="AW522" s="39" t="s">
        <v>11234</v>
      </c>
      <c r="AX522" s="41" t="s">
        <v>13240</v>
      </c>
      <c r="AY522" s="41"/>
      <c r="AZ522" s="43"/>
      <c r="BA522" s="43"/>
      <c r="BB522" s="43"/>
      <c r="BC522" s="43"/>
      <c r="BD522" s="43"/>
      <c r="BE522" s="43"/>
      <c r="BI522" s="43"/>
      <c r="BK522" s="42" t="s">
        <v>19972</v>
      </c>
      <c r="BL522" s="39" t="e">
        <v>#REF!</v>
      </c>
    </row>
    <row r="523" spans="1:64" s="39" customFormat="1" x14ac:dyDescent="0.3">
      <c r="A523" s="39" t="s">
        <v>12913</v>
      </c>
      <c r="B523" s="39">
        <v>2010</v>
      </c>
      <c r="C523" s="39" t="s">
        <v>19720</v>
      </c>
      <c r="G523" s="39" t="s">
        <v>19721</v>
      </c>
      <c r="P523" s="40"/>
      <c r="U523" s="39" t="s">
        <v>29554</v>
      </c>
      <c r="AJ523" s="40"/>
      <c r="AK523" s="39" t="s">
        <v>14756</v>
      </c>
      <c r="AL523" s="39" t="s">
        <v>14754</v>
      </c>
      <c r="AO523"/>
      <c r="AV523" s="39" t="s">
        <v>10873</v>
      </c>
      <c r="AW523" s="39" t="s">
        <v>11234</v>
      </c>
      <c r="AX523" s="41" t="s">
        <v>19527</v>
      </c>
      <c r="AZ523" s="42"/>
      <c r="BA523" s="42"/>
      <c r="BB523" s="42"/>
      <c r="BC523" s="43"/>
      <c r="BD523" s="42"/>
      <c r="BE523" s="42"/>
      <c r="BI523" s="42"/>
      <c r="BJ523" s="41"/>
      <c r="BK523" s="43" t="s">
        <v>20045</v>
      </c>
      <c r="BL523" s="53" t="e">
        <v>#REF!</v>
      </c>
    </row>
    <row r="524" spans="1:64" s="39" customFormat="1" x14ac:dyDescent="0.3">
      <c r="A524" s="46" t="s">
        <v>1004</v>
      </c>
      <c r="B524" s="39">
        <v>2008</v>
      </c>
      <c r="C524" s="39" t="s">
        <v>1005</v>
      </c>
      <c r="P524" s="40"/>
      <c r="U524" s="39" t="s">
        <v>29020</v>
      </c>
      <c r="AJ524" s="40"/>
      <c r="AO524"/>
      <c r="AV524" s="39" t="s">
        <v>10873</v>
      </c>
      <c r="AW524" s="39" t="s">
        <v>11234</v>
      </c>
      <c r="AX524" s="39" t="s">
        <v>12293</v>
      </c>
      <c r="AZ524" s="42"/>
      <c r="BA524" s="42"/>
      <c r="BB524" s="42"/>
      <c r="BC524" s="43"/>
      <c r="BD524" s="39" t="s">
        <v>1006</v>
      </c>
      <c r="BE524" s="39" t="s">
        <v>1007</v>
      </c>
      <c r="BF524" s="39" t="s">
        <v>298</v>
      </c>
      <c r="BG524" s="39" t="s">
        <v>1008</v>
      </c>
      <c r="BI524" s="39" t="s">
        <v>18</v>
      </c>
      <c r="BJ524" s="41" t="s">
        <v>10995</v>
      </c>
      <c r="BK524" s="43" t="s">
        <v>22831</v>
      </c>
      <c r="BL524" s="53" t="s">
        <v>22832</v>
      </c>
    </row>
    <row r="525" spans="1:64" s="39" customFormat="1" x14ac:dyDescent="0.3">
      <c r="A525" s="39" t="s">
        <v>1036</v>
      </c>
      <c r="B525" s="39">
        <v>2011</v>
      </c>
      <c r="C525" s="39" t="s">
        <v>13209</v>
      </c>
      <c r="E525" s="39" t="s">
        <v>5048</v>
      </c>
      <c r="F525" s="39" t="s">
        <v>10824</v>
      </c>
      <c r="P525" s="40"/>
      <c r="U525" s="39" t="s">
        <v>29005</v>
      </c>
      <c r="AJ525" s="40"/>
      <c r="AO525"/>
      <c r="AV525" s="39" t="s">
        <v>10873</v>
      </c>
      <c r="AW525" s="39" t="s">
        <v>11234</v>
      </c>
      <c r="AX525" s="41" t="s">
        <v>12292</v>
      </c>
      <c r="AZ525" s="42"/>
      <c r="BA525" s="42"/>
      <c r="BB525" s="42"/>
      <c r="BC525" s="43"/>
      <c r="BD525" s="39" t="s">
        <v>1037</v>
      </c>
      <c r="BE525" s="39" t="s">
        <v>1038</v>
      </c>
      <c r="BF525" s="39" t="s">
        <v>1039</v>
      </c>
      <c r="BG525" s="39" t="s">
        <v>1040</v>
      </c>
      <c r="BI525" s="39" t="s">
        <v>18</v>
      </c>
      <c r="BJ525" s="41" t="s">
        <v>10995</v>
      </c>
      <c r="BK525" s="43" t="s">
        <v>22425</v>
      </c>
      <c r="BL525" s="53" t="s">
        <v>22426</v>
      </c>
    </row>
    <row r="526" spans="1:64" s="39" customFormat="1" x14ac:dyDescent="0.3">
      <c r="A526" s="39" t="s">
        <v>1050</v>
      </c>
      <c r="B526" s="39">
        <v>2011</v>
      </c>
      <c r="C526" s="39" t="s">
        <v>11198</v>
      </c>
      <c r="E526" s="39" t="s">
        <v>4918</v>
      </c>
      <c r="P526" s="40"/>
      <c r="U526" s="39" t="s">
        <v>29099</v>
      </c>
      <c r="AJ526" s="40"/>
      <c r="AO526"/>
      <c r="AV526" s="39" t="s">
        <v>10873</v>
      </c>
      <c r="AW526" s="39" t="s">
        <v>11234</v>
      </c>
      <c r="AX526" s="41" t="s">
        <v>13232</v>
      </c>
      <c r="AZ526" s="42"/>
      <c r="BA526" s="42"/>
      <c r="BB526" s="42"/>
      <c r="BC526" s="43"/>
      <c r="BD526" s="39" t="s">
        <v>1051</v>
      </c>
      <c r="BE526" s="39" t="s">
        <v>1052</v>
      </c>
      <c r="BF526" s="39" t="s">
        <v>858</v>
      </c>
      <c r="BG526" s="39" t="s">
        <v>1053</v>
      </c>
      <c r="BI526" s="39" t="s">
        <v>18</v>
      </c>
      <c r="BJ526" s="41" t="s">
        <v>10995</v>
      </c>
      <c r="BK526" s="43" t="s">
        <v>22427</v>
      </c>
      <c r="BL526" s="53" t="s">
        <v>22428</v>
      </c>
    </row>
    <row r="527" spans="1:64" s="39" customFormat="1" x14ac:dyDescent="0.3">
      <c r="A527" s="39" t="s">
        <v>13114</v>
      </c>
      <c r="B527" s="39">
        <v>2011</v>
      </c>
      <c r="C527" s="39" t="s">
        <v>13117</v>
      </c>
      <c r="P527" s="40"/>
      <c r="U527" s="39" t="s">
        <v>29372</v>
      </c>
      <c r="AJ527" s="40"/>
      <c r="AO527"/>
      <c r="AV527" s="39" t="s">
        <v>10873</v>
      </c>
      <c r="AW527" s="39" t="s">
        <v>11234</v>
      </c>
      <c r="AX527" s="49" t="s">
        <v>13123</v>
      </c>
      <c r="AZ527" s="42"/>
      <c r="BA527" s="42"/>
      <c r="BB527" s="42"/>
      <c r="BC527" s="50"/>
      <c r="BD527" s="42"/>
      <c r="BE527" s="42"/>
      <c r="BI527" s="42"/>
      <c r="BJ527" s="49"/>
      <c r="BK527" s="50" t="s">
        <v>22423</v>
      </c>
      <c r="BL527" s="54" t="s">
        <v>22424</v>
      </c>
    </row>
    <row r="528" spans="1:64" s="39" customFormat="1" x14ac:dyDescent="0.3">
      <c r="A528" s="44" t="s">
        <v>5498</v>
      </c>
      <c r="B528" s="39">
        <v>2011</v>
      </c>
      <c r="C528" s="39" t="s">
        <v>11000</v>
      </c>
      <c r="E528" s="39" t="s">
        <v>5048</v>
      </c>
      <c r="F528" s="39" t="s">
        <v>10824</v>
      </c>
      <c r="G528" s="39" t="s">
        <v>5499</v>
      </c>
      <c r="H528" s="39" t="s">
        <v>9344</v>
      </c>
      <c r="J528" s="39" t="s">
        <v>9344</v>
      </c>
      <c r="K528" s="39" t="s">
        <v>5499</v>
      </c>
      <c r="P528" s="40"/>
      <c r="Q528" s="80"/>
      <c r="R528" s="39" t="s">
        <v>9619</v>
      </c>
      <c r="V528" s="39" t="s">
        <v>10824</v>
      </c>
      <c r="AJ528" s="40"/>
      <c r="AO528"/>
      <c r="AV528" s="39" t="s">
        <v>10873</v>
      </c>
      <c r="AW528" s="39" t="s">
        <v>11234</v>
      </c>
      <c r="AX528" s="41" t="s">
        <v>14797</v>
      </c>
      <c r="AY528" s="41"/>
      <c r="AZ528" s="42"/>
      <c r="BA528" s="42"/>
      <c r="BB528" s="42"/>
      <c r="BC528" s="43"/>
      <c r="BI528" s="41"/>
      <c r="BJ528" s="41" t="s">
        <v>10995</v>
      </c>
      <c r="BK528" s="43" t="s">
        <v>22421</v>
      </c>
      <c r="BL528" s="53" t="s">
        <v>22422</v>
      </c>
    </row>
    <row r="529" spans="1:64" s="39" customFormat="1" x14ac:dyDescent="0.3">
      <c r="A529" s="39" t="s">
        <v>12338</v>
      </c>
      <c r="B529" s="39">
        <v>2012</v>
      </c>
      <c r="C529" s="39" t="s">
        <v>19666</v>
      </c>
      <c r="G529" s="39" t="s">
        <v>11189</v>
      </c>
      <c r="P529" s="40"/>
      <c r="R529" s="39" t="s">
        <v>12339</v>
      </c>
      <c r="AJ529" s="40"/>
      <c r="AO529"/>
      <c r="AV529" s="39" t="s">
        <v>10873</v>
      </c>
      <c r="AW529" s="39" t="s">
        <v>11234</v>
      </c>
      <c r="AX529" s="41" t="s">
        <v>14798</v>
      </c>
      <c r="AZ529" s="42"/>
      <c r="BA529" s="42"/>
      <c r="BB529" s="42"/>
      <c r="BC529" s="43"/>
      <c r="BD529" s="42"/>
      <c r="BE529" s="42"/>
      <c r="BI529" s="42"/>
      <c r="BJ529" s="41"/>
      <c r="BK529" s="43" t="s">
        <v>22288</v>
      </c>
      <c r="BL529" s="53" t="e">
        <v>#REF!</v>
      </c>
    </row>
    <row r="530" spans="1:64" s="39" customFormat="1" x14ac:dyDescent="0.3">
      <c r="A530" s="39" t="s">
        <v>2548</v>
      </c>
      <c r="B530" s="39">
        <v>2012</v>
      </c>
      <c r="C530" s="39" t="s">
        <v>13207</v>
      </c>
      <c r="E530" s="39" t="s">
        <v>5048</v>
      </c>
      <c r="F530" s="39" t="s">
        <v>10824</v>
      </c>
      <c r="G530" s="39" t="s">
        <v>13487</v>
      </c>
      <c r="H530" s="39" t="s">
        <v>13488</v>
      </c>
      <c r="J530" s="39" t="s">
        <v>9344</v>
      </c>
      <c r="K530" s="39" t="s">
        <v>13489</v>
      </c>
      <c r="P530" s="40"/>
      <c r="U530" s="39" t="s">
        <v>29055</v>
      </c>
      <c r="AJ530" s="40"/>
      <c r="AO530"/>
      <c r="AV530" s="39" t="s">
        <v>10873</v>
      </c>
      <c r="AW530" s="39" t="s">
        <v>11234</v>
      </c>
      <c r="AX530" s="41" t="s">
        <v>13206</v>
      </c>
      <c r="AZ530" s="42" t="s">
        <v>10874</v>
      </c>
      <c r="BA530" s="42" t="s">
        <v>10874</v>
      </c>
      <c r="BB530" s="42"/>
      <c r="BC530" s="43"/>
      <c r="BD530" s="39" t="s">
        <v>2549</v>
      </c>
      <c r="BE530" s="39" t="s">
        <v>2550</v>
      </c>
      <c r="BF530" s="39" t="s">
        <v>367</v>
      </c>
      <c r="BG530" s="39" t="s">
        <v>779</v>
      </c>
      <c r="BI530" s="39" t="s">
        <v>18</v>
      </c>
      <c r="BJ530" s="41" t="s">
        <v>10995</v>
      </c>
      <c r="BK530" s="43" t="s">
        <v>22286</v>
      </c>
      <c r="BL530" s="53" t="s">
        <v>22287</v>
      </c>
    </row>
    <row r="531" spans="1:64" s="39" customFormat="1" x14ac:dyDescent="0.3">
      <c r="A531" s="39" t="s">
        <v>12194</v>
      </c>
      <c r="B531" s="45">
        <v>1990</v>
      </c>
      <c r="C531" s="39" t="s">
        <v>19697</v>
      </c>
      <c r="G531" s="39" t="s">
        <v>19698</v>
      </c>
      <c r="P531" s="40"/>
      <c r="AJ531" s="40"/>
      <c r="AK531" s="39" t="s">
        <v>19692</v>
      </c>
      <c r="AL531" s="39" t="s">
        <v>14754</v>
      </c>
      <c r="AO531"/>
      <c r="AV531" s="39" t="s">
        <v>10873</v>
      </c>
      <c r="AW531" s="39" t="s">
        <v>11234</v>
      </c>
      <c r="AX531" s="41" t="s">
        <v>19523</v>
      </c>
      <c r="AZ531" s="42"/>
      <c r="BA531" s="42"/>
      <c r="BB531" s="42"/>
      <c r="BC531" s="43"/>
      <c r="BD531" s="39" t="s">
        <v>16</v>
      </c>
      <c r="BJ531" s="41" t="s">
        <v>10995</v>
      </c>
      <c r="BK531" s="43" t="s">
        <v>20009</v>
      </c>
      <c r="BL531" s="53" t="e">
        <v>#REF!</v>
      </c>
    </row>
    <row r="532" spans="1:64" s="39" customFormat="1" x14ac:dyDescent="0.3">
      <c r="A532" s="39" t="s">
        <v>12537</v>
      </c>
      <c r="B532" s="39">
        <v>2012</v>
      </c>
      <c r="C532" s="39" t="s">
        <v>19667</v>
      </c>
      <c r="G532" s="39" t="s">
        <v>19751</v>
      </c>
      <c r="P532" s="40"/>
      <c r="U532" s="39" t="s">
        <v>29278</v>
      </c>
      <c r="AJ532" s="40"/>
      <c r="AO532"/>
      <c r="AV532" s="39" t="s">
        <v>10873</v>
      </c>
      <c r="AW532" s="39" t="s">
        <v>11234</v>
      </c>
      <c r="AX532" s="39" t="s">
        <v>12882</v>
      </c>
      <c r="AZ532" s="42"/>
      <c r="BA532" s="42"/>
      <c r="BB532" s="42"/>
      <c r="BC532" s="43"/>
      <c r="BD532" s="42"/>
      <c r="BE532" s="42"/>
      <c r="BI532" s="42"/>
      <c r="BJ532" s="41"/>
      <c r="BK532" s="43" t="s">
        <v>22289</v>
      </c>
      <c r="BL532" s="53" t="e">
        <v>#REF!</v>
      </c>
    </row>
    <row r="533" spans="1:64" s="39" customFormat="1" x14ac:dyDescent="0.3">
      <c r="A533" s="64" t="s">
        <v>7966</v>
      </c>
      <c r="B533" s="39">
        <v>2019</v>
      </c>
      <c r="C533" s="39" t="s">
        <v>9954</v>
      </c>
      <c r="E533" s="39" t="s">
        <v>4868</v>
      </c>
      <c r="G533" s="39" t="s">
        <v>9956</v>
      </c>
      <c r="P533" s="40"/>
      <c r="U533" s="39" t="s">
        <v>28938</v>
      </c>
      <c r="AJ533" s="40"/>
      <c r="AK533" s="39" t="s">
        <v>14777</v>
      </c>
      <c r="AL533" s="39" t="s">
        <v>14754</v>
      </c>
      <c r="AO533" t="s">
        <v>33277</v>
      </c>
      <c r="AV533" s="39" t="s">
        <v>10873</v>
      </c>
      <c r="AW533" s="39" t="s">
        <v>11234</v>
      </c>
      <c r="AX533" s="41" t="s">
        <v>13197</v>
      </c>
      <c r="AY533" s="41"/>
      <c r="AZ533" s="42"/>
      <c r="BA533" s="42"/>
      <c r="BB533" s="42"/>
      <c r="BC533" s="43"/>
      <c r="BD533" s="39" t="s">
        <v>7992</v>
      </c>
      <c r="BE533" s="39" t="s">
        <v>7991</v>
      </c>
      <c r="BF533" s="39" t="s">
        <v>462</v>
      </c>
      <c r="BJ533" s="41" t="s">
        <v>10995</v>
      </c>
      <c r="BK533" s="43" t="s">
        <v>20069</v>
      </c>
      <c r="BL533" s="53" t="s">
        <v>20070</v>
      </c>
    </row>
    <row r="534" spans="1:64" s="39" customFormat="1" x14ac:dyDescent="0.3">
      <c r="A534" s="62" t="s">
        <v>1125</v>
      </c>
      <c r="B534" s="39">
        <v>2013</v>
      </c>
      <c r="C534" s="39" t="s">
        <v>13205</v>
      </c>
      <c r="E534" s="39" t="s">
        <v>5048</v>
      </c>
      <c r="F534" s="39" t="s">
        <v>10824</v>
      </c>
      <c r="P534" s="40"/>
      <c r="AJ534" s="40"/>
      <c r="AO534"/>
      <c r="AV534" s="39" t="s">
        <v>10873</v>
      </c>
      <c r="AW534" s="39" t="s">
        <v>11234</v>
      </c>
      <c r="AX534" s="41" t="s">
        <v>14799</v>
      </c>
      <c r="AY534" s="39" t="s">
        <v>10879</v>
      </c>
      <c r="AZ534" s="42"/>
      <c r="BA534" s="42"/>
      <c r="BB534" s="42"/>
      <c r="BC534" s="43">
        <v>5</v>
      </c>
      <c r="BD534" s="39" t="s">
        <v>1126</v>
      </c>
      <c r="BE534" s="39" t="s">
        <v>1127</v>
      </c>
      <c r="BF534" s="39" t="s">
        <v>522</v>
      </c>
      <c r="BG534" s="39" t="s">
        <v>1128</v>
      </c>
      <c r="BI534" s="39" t="s">
        <v>18</v>
      </c>
      <c r="BJ534" s="41" t="s">
        <v>10995</v>
      </c>
      <c r="BK534" s="43" t="s">
        <v>22108</v>
      </c>
      <c r="BL534" s="53" t="s">
        <v>22109</v>
      </c>
    </row>
    <row r="535" spans="1:64" s="39" customFormat="1" x14ac:dyDescent="0.3">
      <c r="A535" s="61" t="s">
        <v>10086</v>
      </c>
      <c r="B535" s="45" t="s">
        <v>5968</v>
      </c>
      <c r="C535" s="39" t="s">
        <v>10085</v>
      </c>
      <c r="P535" s="40"/>
      <c r="AJ535" s="40"/>
      <c r="AK535" s="39" t="s">
        <v>19760</v>
      </c>
      <c r="AL535" s="39" t="s">
        <v>14754</v>
      </c>
      <c r="AO535"/>
      <c r="AV535" s="39" t="s">
        <v>12164</v>
      </c>
      <c r="AW535" s="39" t="s">
        <v>11234</v>
      </c>
      <c r="AX535" s="2" t="s">
        <v>19515</v>
      </c>
      <c r="AY535" s="41"/>
      <c r="AZ535" s="42"/>
      <c r="BA535" s="42"/>
      <c r="BB535" s="42"/>
      <c r="BC535" s="43"/>
      <c r="BD535" s="39" t="s">
        <v>10259</v>
      </c>
      <c r="BE535" s="39" t="s">
        <v>10258</v>
      </c>
      <c r="BF535" s="39" t="s">
        <v>27</v>
      </c>
      <c r="BJ535" s="41" t="s">
        <v>10995</v>
      </c>
      <c r="BK535" s="43" t="s">
        <v>19903</v>
      </c>
      <c r="BL535" s="53" t="s">
        <v>19904</v>
      </c>
    </row>
    <row r="536" spans="1:64" s="39" customFormat="1" x14ac:dyDescent="0.3">
      <c r="A536" s="73" t="s">
        <v>10191</v>
      </c>
      <c r="B536" s="39">
        <v>2013</v>
      </c>
      <c r="C536" s="39" t="s">
        <v>10689</v>
      </c>
      <c r="E536" s="39" t="s">
        <v>10688</v>
      </c>
      <c r="G536" s="39" t="s">
        <v>10687</v>
      </c>
      <c r="H536" s="39" t="s">
        <v>9344</v>
      </c>
      <c r="J536" s="39" t="s">
        <v>9344</v>
      </c>
      <c r="K536" s="39" t="s">
        <v>10687</v>
      </c>
      <c r="P536" s="40"/>
      <c r="Q536" s="39" t="s">
        <v>10691</v>
      </c>
      <c r="R536" s="39" t="s">
        <v>10690</v>
      </c>
      <c r="U536" s="39" t="s">
        <v>29559</v>
      </c>
      <c r="V536" s="39" t="s">
        <v>10824</v>
      </c>
      <c r="AJ536" s="40"/>
      <c r="AK536" s="39" t="s">
        <v>19593</v>
      </c>
      <c r="AL536" s="39" t="s">
        <v>14754</v>
      </c>
      <c r="AO536"/>
      <c r="AV536" s="39" t="s">
        <v>10873</v>
      </c>
      <c r="AW536" s="39" t="s">
        <v>11234</v>
      </c>
      <c r="AX536" s="41" t="s">
        <v>12291</v>
      </c>
      <c r="AY536" s="41"/>
      <c r="AZ536" s="42"/>
      <c r="BA536" s="42"/>
      <c r="BB536" s="42"/>
      <c r="BC536" s="43"/>
      <c r="BD536" s="39" t="s">
        <v>10409</v>
      </c>
      <c r="BE536" s="39" t="s">
        <v>10408</v>
      </c>
      <c r="BF536" s="39" t="s">
        <v>591</v>
      </c>
      <c r="BJ536" s="41" t="s">
        <v>10995</v>
      </c>
      <c r="BK536" s="43" t="s">
        <v>19981</v>
      </c>
      <c r="BL536" s="53" t="s">
        <v>19982</v>
      </c>
    </row>
    <row r="537" spans="1:64" s="39" customFormat="1" x14ac:dyDescent="0.3">
      <c r="A537" s="44" t="s">
        <v>5500</v>
      </c>
      <c r="B537" s="39">
        <v>2014</v>
      </c>
      <c r="C537" s="42" t="s">
        <v>5501</v>
      </c>
      <c r="D537" s="42"/>
      <c r="E537" s="39" t="s">
        <v>5503</v>
      </c>
      <c r="G537" s="39" t="s">
        <v>5502</v>
      </c>
      <c r="H537" s="39" t="s">
        <v>9344</v>
      </c>
      <c r="J537" s="39" t="s">
        <v>9344</v>
      </c>
      <c r="K537" s="39" t="s">
        <v>5502</v>
      </c>
      <c r="P537" s="40"/>
      <c r="Q537" s="42"/>
      <c r="U537" s="39" t="s">
        <v>29198</v>
      </c>
      <c r="AJ537" s="40"/>
      <c r="AO537"/>
      <c r="AV537" s="39" t="s">
        <v>10873</v>
      </c>
      <c r="AW537" s="39" t="s">
        <v>11234</v>
      </c>
      <c r="AX537" s="41" t="s">
        <v>12290</v>
      </c>
      <c r="AY537" s="41"/>
      <c r="AZ537" s="42"/>
      <c r="BA537" s="42"/>
      <c r="BB537" s="42"/>
      <c r="BC537" s="43"/>
      <c r="BI537" s="41"/>
      <c r="BJ537" s="41" t="s">
        <v>10995</v>
      </c>
      <c r="BK537" s="43" t="s">
        <v>21788</v>
      </c>
      <c r="BL537" s="53" t="s">
        <v>21789</v>
      </c>
    </row>
    <row r="538" spans="1:64" s="39" customFormat="1" x14ac:dyDescent="0.3">
      <c r="A538" s="39" t="s">
        <v>12935</v>
      </c>
      <c r="B538" s="39">
        <v>2013</v>
      </c>
      <c r="C538" s="39" t="s">
        <v>19661</v>
      </c>
      <c r="G538" s="39" t="s">
        <v>19662</v>
      </c>
      <c r="P538" s="40"/>
      <c r="U538" s="39" t="s">
        <v>29499</v>
      </c>
      <c r="AJ538" s="40"/>
      <c r="AK538" s="39" t="s">
        <v>14778</v>
      </c>
      <c r="AL538" s="39" t="s">
        <v>14754</v>
      </c>
      <c r="AO538"/>
      <c r="AV538" s="39" t="s">
        <v>10873</v>
      </c>
      <c r="AW538" s="39" t="s">
        <v>11234</v>
      </c>
      <c r="AX538" s="41" t="s">
        <v>12936</v>
      </c>
      <c r="AZ538" s="42"/>
      <c r="BA538" s="42"/>
      <c r="BB538" s="42"/>
      <c r="BC538" s="43"/>
      <c r="BD538" s="42"/>
      <c r="BE538" s="42"/>
      <c r="BI538" s="42"/>
      <c r="BJ538" s="41"/>
      <c r="BK538" s="43" t="s">
        <v>19959</v>
      </c>
      <c r="BL538" s="53" t="e">
        <v>#REF!</v>
      </c>
    </row>
    <row r="539" spans="1:64" s="39" customFormat="1" x14ac:dyDescent="0.3">
      <c r="A539" s="39" t="s">
        <v>12519</v>
      </c>
      <c r="B539" s="39">
        <v>2013</v>
      </c>
      <c r="C539" s="39" t="s">
        <v>12520</v>
      </c>
      <c r="G539" s="39" t="s">
        <v>10661</v>
      </c>
      <c r="P539" s="40"/>
      <c r="U539" s="39" t="s">
        <v>29532</v>
      </c>
      <c r="AJ539" s="40"/>
      <c r="AK539" s="39" t="s">
        <v>14778</v>
      </c>
      <c r="AL539" s="39" t="s">
        <v>14754</v>
      </c>
      <c r="AO539"/>
      <c r="AV539" s="39" t="s">
        <v>10873</v>
      </c>
      <c r="AW539" s="39" t="s">
        <v>11234</v>
      </c>
      <c r="AX539" s="49" t="s">
        <v>14811</v>
      </c>
      <c r="AZ539" s="42"/>
      <c r="BA539" s="42"/>
      <c r="BB539" s="42"/>
      <c r="BC539" s="50"/>
      <c r="BD539" s="42"/>
      <c r="BE539" s="42"/>
      <c r="BI539" s="42"/>
      <c r="BJ539" s="49"/>
      <c r="BK539" s="50" t="s">
        <v>19958</v>
      </c>
      <c r="BL539" s="54" t="e">
        <v>#REF!</v>
      </c>
    </row>
    <row r="540" spans="1:64" s="39" customFormat="1" x14ac:dyDescent="0.3">
      <c r="A540" s="39" t="s">
        <v>12519</v>
      </c>
      <c r="B540" s="39">
        <v>2013</v>
      </c>
      <c r="C540" s="39" t="s">
        <v>12520</v>
      </c>
      <c r="E540" s="39" t="s">
        <v>5048</v>
      </c>
      <c r="G540" s="39" t="s">
        <v>10661</v>
      </c>
      <c r="K540" s="39" t="s">
        <v>10661</v>
      </c>
      <c r="P540" s="40"/>
      <c r="U540" s="39" t="s">
        <v>29200</v>
      </c>
      <c r="AJ540" s="40"/>
      <c r="AO540"/>
      <c r="AV540" s="39" t="s">
        <v>10873</v>
      </c>
      <c r="AW540" s="39" t="s">
        <v>11234</v>
      </c>
      <c r="AX540" s="49" t="s">
        <v>14812</v>
      </c>
      <c r="AZ540" s="42"/>
      <c r="BA540" s="42"/>
      <c r="BB540" s="42"/>
      <c r="BC540" s="50"/>
      <c r="BD540" s="42"/>
      <c r="BE540" s="42"/>
      <c r="BI540" s="42"/>
      <c r="BJ540" s="49"/>
      <c r="BK540" s="50" t="s">
        <v>19958</v>
      </c>
      <c r="BL540" s="54" t="s">
        <v>21982</v>
      </c>
    </row>
    <row r="541" spans="1:64" s="39" customFormat="1" x14ac:dyDescent="0.3">
      <c r="A541" s="61" t="s">
        <v>10088</v>
      </c>
      <c r="B541" s="39">
        <v>2013</v>
      </c>
      <c r="C541" s="39" t="s">
        <v>10087</v>
      </c>
      <c r="P541" s="40"/>
      <c r="AJ541" s="40"/>
      <c r="AK541" s="39" t="s">
        <v>14777</v>
      </c>
      <c r="AL541" s="39" t="s">
        <v>14754</v>
      </c>
      <c r="AO541"/>
      <c r="AV541" s="39" t="s">
        <v>12164</v>
      </c>
      <c r="AW541" s="39" t="s">
        <v>11234</v>
      </c>
      <c r="AX541" s="41" t="s">
        <v>19520</v>
      </c>
      <c r="AY541" s="41"/>
      <c r="AZ541" s="42"/>
      <c r="BA541" s="42"/>
      <c r="BB541" s="42"/>
      <c r="BC541" s="43"/>
      <c r="BD541" s="39" t="s">
        <v>10261</v>
      </c>
      <c r="BE541" s="39" t="s">
        <v>10260</v>
      </c>
      <c r="BF541" s="39" t="s">
        <v>16</v>
      </c>
      <c r="BJ541" s="41" t="s">
        <v>10995</v>
      </c>
      <c r="BK541" s="43" t="s">
        <v>20072</v>
      </c>
      <c r="BL541" s="53" t="s">
        <v>20073</v>
      </c>
    </row>
    <row r="542" spans="1:64" s="39" customFormat="1" x14ac:dyDescent="0.3">
      <c r="A542" s="44" t="s">
        <v>6104</v>
      </c>
      <c r="B542" s="39">
        <v>2014</v>
      </c>
      <c r="C542" s="39" t="s">
        <v>19653</v>
      </c>
      <c r="P542" s="40"/>
      <c r="AJ542" s="40"/>
      <c r="AK542" s="39" t="s">
        <v>19759</v>
      </c>
      <c r="AL542" s="39" t="s">
        <v>14754</v>
      </c>
      <c r="AO542"/>
      <c r="AV542" s="39" t="s">
        <v>10873</v>
      </c>
      <c r="AW542" s="39" t="s">
        <v>11234</v>
      </c>
      <c r="AX542" s="39" t="s">
        <v>14800</v>
      </c>
      <c r="AZ542" s="42"/>
      <c r="BA542" s="42"/>
      <c r="BB542" s="42"/>
      <c r="BC542" s="43"/>
      <c r="BD542" s="39" t="s">
        <v>8956</v>
      </c>
      <c r="BE542" s="39" t="s">
        <v>8955</v>
      </c>
      <c r="BF542" s="39" t="s">
        <v>840</v>
      </c>
      <c r="BJ542" s="41" t="s">
        <v>10995</v>
      </c>
      <c r="BK542" s="43" t="s">
        <v>20102</v>
      </c>
      <c r="BL542" s="53" t="e">
        <v>#REF!</v>
      </c>
    </row>
    <row r="543" spans="1:64" s="39" customFormat="1" x14ac:dyDescent="0.3">
      <c r="A543" s="39" t="s">
        <v>13134</v>
      </c>
      <c r="B543" s="45">
        <v>2014</v>
      </c>
      <c r="C543" s="39" t="s">
        <v>13138</v>
      </c>
      <c r="E543" s="39" t="s">
        <v>5003</v>
      </c>
      <c r="F543" s="39" t="s">
        <v>11215</v>
      </c>
      <c r="G543" s="39" t="s">
        <v>13144</v>
      </c>
      <c r="K543" s="39" t="s">
        <v>13144</v>
      </c>
      <c r="P543" s="40"/>
      <c r="AJ543" s="40"/>
      <c r="AK543" s="39" t="s">
        <v>19656</v>
      </c>
      <c r="AL543" s="39" t="s">
        <v>14754</v>
      </c>
      <c r="AO543"/>
      <c r="AV543" s="39" t="s">
        <v>10873</v>
      </c>
      <c r="AW543" s="39" t="s">
        <v>11234</v>
      </c>
      <c r="AX543" s="39" t="s">
        <v>13231</v>
      </c>
      <c r="AY543" s="42"/>
      <c r="AZ543" s="42"/>
      <c r="BA543" s="42"/>
      <c r="BB543" s="42"/>
      <c r="BC543" s="42"/>
      <c r="BD543" s="42"/>
      <c r="BE543" s="42"/>
      <c r="BI543" s="42"/>
      <c r="BK543" s="42" t="s">
        <v>20158</v>
      </c>
      <c r="BL543" s="39" t="s">
        <v>20159</v>
      </c>
    </row>
    <row r="544" spans="1:64" s="39" customFormat="1" x14ac:dyDescent="0.3">
      <c r="A544" s="73" t="s">
        <v>10108</v>
      </c>
      <c r="B544" s="39">
        <v>2014</v>
      </c>
      <c r="C544" s="39" t="s">
        <v>19654</v>
      </c>
      <c r="P544" s="40"/>
      <c r="AJ544" s="40"/>
      <c r="AK544" s="39" t="s">
        <v>19655</v>
      </c>
      <c r="AL544" s="39" t="s">
        <v>14754</v>
      </c>
      <c r="AO544"/>
      <c r="AV544" s="39" t="s">
        <v>10873</v>
      </c>
      <c r="AW544" s="39" t="s">
        <v>11234</v>
      </c>
      <c r="AX544" s="41" t="s">
        <v>14801</v>
      </c>
      <c r="AY544" s="41"/>
      <c r="AZ544" s="42"/>
      <c r="BA544" s="42"/>
      <c r="BB544" s="42"/>
      <c r="BC544" s="43"/>
      <c r="BD544" s="39" t="s">
        <v>10286</v>
      </c>
      <c r="BE544" s="39" t="s">
        <v>10285</v>
      </c>
      <c r="BF544" s="39" t="s">
        <v>93</v>
      </c>
      <c r="BJ544" s="41" t="s">
        <v>10995</v>
      </c>
      <c r="BK544" s="43" t="s">
        <v>20168</v>
      </c>
      <c r="BL544" s="53" t="s">
        <v>20169</v>
      </c>
    </row>
    <row r="545" spans="1:64" s="39" customFormat="1" x14ac:dyDescent="0.3">
      <c r="A545" s="33" t="s">
        <v>6128</v>
      </c>
      <c r="B545" s="47">
        <v>2014</v>
      </c>
      <c r="C545" s="39" t="s">
        <v>19659</v>
      </c>
      <c r="G545" s="39" t="s">
        <v>19660</v>
      </c>
      <c r="P545" s="40"/>
      <c r="T545" s="39" t="s">
        <v>14044</v>
      </c>
      <c r="AJ545" s="40"/>
      <c r="AK545" s="39" t="s">
        <v>13133</v>
      </c>
      <c r="AL545" s="39" t="s">
        <v>14754</v>
      </c>
      <c r="AO545"/>
      <c r="AV545" s="39" t="s">
        <v>10873</v>
      </c>
      <c r="AW545" s="39" t="s">
        <v>11234</v>
      </c>
      <c r="AX545" s="41" t="s">
        <v>14035</v>
      </c>
      <c r="AY545" s="42"/>
      <c r="AZ545" s="42"/>
      <c r="BA545" s="42"/>
      <c r="BB545" s="42"/>
      <c r="BC545" s="42"/>
      <c r="BD545" s="42"/>
      <c r="BE545" s="42"/>
      <c r="BI545" s="42"/>
      <c r="BK545" s="42" t="s">
        <v>14745</v>
      </c>
      <c r="BL545" s="39" t="e">
        <v>#REF!</v>
      </c>
    </row>
    <row r="546" spans="1:64" s="39" customFormat="1" x14ac:dyDescent="0.3">
      <c r="A546" s="39" t="s">
        <v>12726</v>
      </c>
      <c r="B546" s="39">
        <v>2014</v>
      </c>
      <c r="C546" s="39" t="s">
        <v>19657</v>
      </c>
      <c r="G546" s="39" t="s">
        <v>19658</v>
      </c>
      <c r="P546" s="40"/>
      <c r="U546" s="39" t="s">
        <v>29535</v>
      </c>
      <c r="AJ546" s="40"/>
      <c r="AK546" s="39" t="s">
        <v>14760</v>
      </c>
      <c r="AL546" s="39" t="s">
        <v>14754</v>
      </c>
      <c r="AO546"/>
      <c r="AV546" s="39" t="s">
        <v>10873</v>
      </c>
      <c r="AW546" s="39" t="s">
        <v>11234</v>
      </c>
      <c r="AX546" s="41" t="s">
        <v>12856</v>
      </c>
      <c r="AZ546" s="42"/>
      <c r="BA546" s="42"/>
      <c r="BB546" s="42"/>
      <c r="BC546" s="43"/>
      <c r="BD546" s="42"/>
      <c r="BE546" s="42"/>
      <c r="BI546" s="42"/>
      <c r="BJ546" s="41"/>
      <c r="BK546" s="43" t="s">
        <v>19971</v>
      </c>
      <c r="BL546" s="53" t="e">
        <v>#REF!</v>
      </c>
    </row>
    <row r="547" spans="1:64" s="39" customFormat="1" x14ac:dyDescent="0.3">
      <c r="A547" s="62" t="s">
        <v>8291</v>
      </c>
      <c r="B547" s="39">
        <v>2015</v>
      </c>
      <c r="C547" s="39" t="s">
        <v>13203</v>
      </c>
      <c r="E547" s="39" t="s">
        <v>5048</v>
      </c>
      <c r="F547" s="39" t="s">
        <v>10824</v>
      </c>
      <c r="G547" s="39" t="s">
        <v>19646</v>
      </c>
      <c r="P547" s="40"/>
      <c r="U547" s="39" t="s">
        <v>28969</v>
      </c>
      <c r="AJ547" s="40"/>
      <c r="AK547" s="39" t="s">
        <v>19475</v>
      </c>
      <c r="AL547" s="39" t="s">
        <v>14754</v>
      </c>
      <c r="AO547"/>
      <c r="AV547" s="39" t="s">
        <v>10873</v>
      </c>
      <c r="AW547" s="39" t="s">
        <v>11234</v>
      </c>
      <c r="AX547" s="39" t="s">
        <v>13202</v>
      </c>
      <c r="AZ547" s="42"/>
      <c r="BA547" s="42"/>
      <c r="BB547" s="42"/>
      <c r="BC547" s="43"/>
      <c r="BD547" s="39" t="s">
        <v>8290</v>
      </c>
      <c r="BE547" s="39" t="s">
        <v>8289</v>
      </c>
      <c r="BF547" s="39" t="s">
        <v>298</v>
      </c>
      <c r="BJ547" s="41" t="s">
        <v>10995</v>
      </c>
      <c r="BK547" s="43" t="s">
        <v>20183</v>
      </c>
      <c r="BL547" s="53" t="s">
        <v>20184</v>
      </c>
    </row>
    <row r="548" spans="1:64" s="39" customFormat="1" x14ac:dyDescent="0.3">
      <c r="A548" s="39" t="s">
        <v>12756</v>
      </c>
      <c r="B548" s="39">
        <v>2014</v>
      </c>
      <c r="C548" s="39" t="s">
        <v>19649</v>
      </c>
      <c r="G548" s="39" t="s">
        <v>19650</v>
      </c>
      <c r="P548" s="40"/>
      <c r="U548" s="39" t="s">
        <v>29486</v>
      </c>
      <c r="AJ548" s="40"/>
      <c r="AK548" s="39" t="s">
        <v>14756</v>
      </c>
      <c r="AL548" s="39" t="s">
        <v>14754</v>
      </c>
      <c r="AO548"/>
      <c r="AV548" s="39" t="s">
        <v>10873</v>
      </c>
      <c r="AW548" s="39" t="s">
        <v>11234</v>
      </c>
      <c r="AX548" s="41" t="s">
        <v>12757</v>
      </c>
      <c r="AZ548" s="42"/>
      <c r="BA548" s="42"/>
      <c r="BB548" s="42"/>
      <c r="BC548" s="43"/>
      <c r="BD548" s="42"/>
      <c r="BE548" s="42"/>
      <c r="BI548" s="42"/>
      <c r="BJ548" s="41"/>
      <c r="BK548" s="43" t="s">
        <v>20044</v>
      </c>
      <c r="BL548" s="53" t="e">
        <v>#REF!</v>
      </c>
    </row>
    <row r="549" spans="1:64" s="39" customFormat="1" x14ac:dyDescent="0.3">
      <c r="A549" s="39" t="s">
        <v>1015</v>
      </c>
      <c r="B549" s="39">
        <v>2015</v>
      </c>
      <c r="C549" s="39" t="s">
        <v>19651</v>
      </c>
      <c r="G549" s="39" t="s">
        <v>19652</v>
      </c>
      <c r="P549" s="40"/>
      <c r="U549" s="39" t="s">
        <v>29505</v>
      </c>
      <c r="AJ549" s="40"/>
      <c r="AK549" s="39" t="s">
        <v>14778</v>
      </c>
      <c r="AL549" s="39" t="s">
        <v>14754</v>
      </c>
      <c r="AO549"/>
      <c r="AV549" s="39" t="s">
        <v>10873</v>
      </c>
      <c r="AW549" s="39" t="s">
        <v>11234</v>
      </c>
      <c r="AX549" s="41" t="s">
        <v>12847</v>
      </c>
      <c r="AZ549" s="42"/>
      <c r="BA549" s="42"/>
      <c r="BB549" s="42"/>
      <c r="BC549" s="43"/>
      <c r="BD549" s="42"/>
      <c r="BE549" s="42"/>
      <c r="BI549" s="42"/>
      <c r="BJ549" s="41"/>
      <c r="BK549" s="43" t="s">
        <v>19957</v>
      </c>
      <c r="BL549" s="53" t="e">
        <v>#REF!</v>
      </c>
    </row>
    <row r="550" spans="1:64" s="39" customFormat="1" x14ac:dyDescent="0.3">
      <c r="A550" s="39" t="s">
        <v>13177</v>
      </c>
      <c r="B550" s="39">
        <v>2016</v>
      </c>
      <c r="C550" s="39" t="s">
        <v>13179</v>
      </c>
      <c r="E550" s="39" t="s">
        <v>13476</v>
      </c>
      <c r="F550" s="39" t="s">
        <v>10824</v>
      </c>
      <c r="G550" s="39" t="s">
        <v>13475</v>
      </c>
      <c r="H550" s="39" t="s">
        <v>13479</v>
      </c>
      <c r="J550" s="39" t="s">
        <v>13478</v>
      </c>
      <c r="K550" s="39" t="s">
        <v>13480</v>
      </c>
      <c r="P550" s="40"/>
      <c r="R550" s="52"/>
      <c r="S550" s="52"/>
      <c r="U550" s="39" t="s">
        <v>29495</v>
      </c>
      <c r="AJ550" s="40"/>
      <c r="AK550" s="39" t="s">
        <v>19475</v>
      </c>
      <c r="AL550" s="39" t="s">
        <v>14754</v>
      </c>
      <c r="AO550"/>
      <c r="AU550" s="78"/>
      <c r="AV550" s="39" t="s">
        <v>10873</v>
      </c>
      <c r="AW550" s="39" t="s">
        <v>11234</v>
      </c>
      <c r="AX550" s="41" t="s">
        <v>13178</v>
      </c>
      <c r="AZ550" s="42"/>
      <c r="BA550" s="42"/>
      <c r="BB550" s="42"/>
      <c r="BC550" s="43"/>
      <c r="BD550" s="42"/>
      <c r="BE550" s="42"/>
      <c r="BI550" s="42"/>
      <c r="BJ550" s="41"/>
      <c r="BK550" s="43" t="s">
        <v>20181</v>
      </c>
      <c r="BL550" s="53" t="s">
        <v>20182</v>
      </c>
    </row>
    <row r="551" spans="1:64" s="39" customFormat="1" x14ac:dyDescent="0.3">
      <c r="A551" s="39" t="s">
        <v>13192</v>
      </c>
      <c r="B551" s="39">
        <v>2016</v>
      </c>
      <c r="C551" s="39" t="s">
        <v>13194</v>
      </c>
      <c r="E551" s="39" t="s">
        <v>13476</v>
      </c>
      <c r="F551" s="39" t="s">
        <v>10824</v>
      </c>
      <c r="G551" s="39" t="s">
        <v>13481</v>
      </c>
      <c r="H551" s="39" t="s">
        <v>13482</v>
      </c>
      <c r="J551" s="39" t="s">
        <v>13483</v>
      </c>
      <c r="K551" s="39" t="s">
        <v>13477</v>
      </c>
      <c r="P551" s="40"/>
      <c r="R551" s="52"/>
      <c r="S551" s="52"/>
      <c r="U551" s="39" t="s">
        <v>29541</v>
      </c>
      <c r="AJ551" s="40"/>
      <c r="AK551" s="39" t="s">
        <v>19475</v>
      </c>
      <c r="AL551" s="39" t="s">
        <v>14754</v>
      </c>
      <c r="AO551"/>
      <c r="AU551" s="78"/>
      <c r="AV551" s="39" t="s">
        <v>10873</v>
      </c>
      <c r="AW551" s="39" t="s">
        <v>11234</v>
      </c>
      <c r="AX551" s="41" t="s">
        <v>13193</v>
      </c>
      <c r="AZ551" s="42"/>
      <c r="BA551" s="42"/>
      <c r="BB551" s="42"/>
      <c r="BC551" s="43"/>
      <c r="BD551" s="42"/>
      <c r="BE551" s="42"/>
      <c r="BI551" s="42"/>
      <c r="BJ551" s="41"/>
      <c r="BK551" s="43" t="s">
        <v>20179</v>
      </c>
      <c r="BL551" s="53" t="s">
        <v>20180</v>
      </c>
    </row>
    <row r="552" spans="1:64" s="39" customFormat="1" x14ac:dyDescent="0.3">
      <c r="A552" s="39" t="s">
        <v>13091</v>
      </c>
      <c r="B552" s="39">
        <v>2016</v>
      </c>
      <c r="C552" s="39" t="s">
        <v>19642</v>
      </c>
      <c r="G552" s="39" t="s">
        <v>19643</v>
      </c>
      <c r="P552" s="40"/>
      <c r="U552" s="39" t="s">
        <v>29578</v>
      </c>
      <c r="AJ552" s="40"/>
      <c r="AK552" s="39" t="s">
        <v>13133</v>
      </c>
      <c r="AL552" s="39" t="s">
        <v>14754</v>
      </c>
      <c r="AO552"/>
      <c r="AV552" s="39" t="s">
        <v>10873</v>
      </c>
      <c r="AW552" s="39" t="s">
        <v>11234</v>
      </c>
      <c r="AX552" s="41" t="s">
        <v>13092</v>
      </c>
      <c r="AZ552" s="42"/>
      <c r="BA552" s="42"/>
      <c r="BB552" s="42"/>
      <c r="BC552" s="43"/>
      <c r="BD552" s="42"/>
      <c r="BE552" s="42"/>
      <c r="BI552" s="42"/>
      <c r="BJ552" s="41"/>
      <c r="BK552" s="43" t="s">
        <v>19919</v>
      </c>
      <c r="BL552" s="53" t="e">
        <v>#REF!</v>
      </c>
    </row>
    <row r="553" spans="1:64" s="39" customFormat="1" x14ac:dyDescent="0.3">
      <c r="A553" s="39" t="s">
        <v>12343</v>
      </c>
      <c r="B553" s="39">
        <v>2016</v>
      </c>
      <c r="C553" s="39" t="s">
        <v>12478</v>
      </c>
      <c r="E553" s="39" t="s">
        <v>4918</v>
      </c>
      <c r="F553" s="39" t="s">
        <v>11215</v>
      </c>
      <c r="G553" s="39" t="s">
        <v>12344</v>
      </c>
      <c r="K553" s="39" t="s">
        <v>12344</v>
      </c>
      <c r="M553" s="39" t="s">
        <v>12259</v>
      </c>
      <c r="P553" s="40"/>
      <c r="R553" s="39" t="s">
        <v>12479</v>
      </c>
      <c r="U553" s="39" t="s">
        <v>29487</v>
      </c>
      <c r="AJ553" s="40"/>
      <c r="AK553" s="39" t="s">
        <v>13133</v>
      </c>
      <c r="AL553" s="39" t="s">
        <v>14754</v>
      </c>
      <c r="AO553"/>
      <c r="AV553" s="39" t="s">
        <v>10873</v>
      </c>
      <c r="AW553" s="39" t="s">
        <v>11234</v>
      </c>
      <c r="AX553" s="41" t="s">
        <v>13215</v>
      </c>
      <c r="AZ553" s="42"/>
      <c r="BA553" s="42"/>
      <c r="BB553" s="42"/>
      <c r="BC553" s="50"/>
      <c r="BD553" s="42"/>
      <c r="BE553" s="42"/>
      <c r="BI553" s="42"/>
      <c r="BJ553" s="49"/>
      <c r="BK553" s="50" t="s">
        <v>19917</v>
      </c>
      <c r="BL553" s="54" t="s">
        <v>19918</v>
      </c>
    </row>
    <row r="554" spans="1:64" s="39" customFormat="1" x14ac:dyDescent="0.3">
      <c r="A554" s="39" t="s">
        <v>13910</v>
      </c>
      <c r="B554" s="45">
        <v>1988</v>
      </c>
      <c r="C554" s="39" t="s">
        <v>19699</v>
      </c>
      <c r="G554" s="39" t="s">
        <v>19700</v>
      </c>
      <c r="P554" s="40"/>
      <c r="AJ554" s="40"/>
      <c r="AK554" s="39" t="s">
        <v>14778</v>
      </c>
      <c r="AL554" s="39" t="s">
        <v>14754</v>
      </c>
      <c r="AO554"/>
      <c r="AV554" s="39" t="s">
        <v>10873</v>
      </c>
      <c r="AW554" s="39" t="s">
        <v>11234</v>
      </c>
      <c r="AX554" s="42" t="s">
        <v>13911</v>
      </c>
      <c r="AY554" s="42"/>
      <c r="AZ554" s="42"/>
      <c r="BA554" s="42"/>
      <c r="BB554" s="42"/>
      <c r="BC554" s="42"/>
      <c r="BD554" s="42"/>
      <c r="BE554" s="42"/>
      <c r="BI554" s="42"/>
      <c r="BK554" s="42" t="s">
        <v>19961</v>
      </c>
      <c r="BL554" s="39" t="e">
        <v>#REF!</v>
      </c>
    </row>
    <row r="555" spans="1:64" s="39" customFormat="1" x14ac:dyDescent="0.3">
      <c r="A555" s="39" t="s">
        <v>12540</v>
      </c>
      <c r="B555" s="39">
        <v>2016</v>
      </c>
      <c r="C555" s="39" t="s">
        <v>19644</v>
      </c>
      <c r="G555" s="39" t="s">
        <v>19645</v>
      </c>
      <c r="P555" s="40"/>
      <c r="U555" s="39" t="s">
        <v>29520</v>
      </c>
      <c r="AJ555" s="40"/>
      <c r="AK555" s="39" t="s">
        <v>14756</v>
      </c>
      <c r="AL555" s="39" t="s">
        <v>14754</v>
      </c>
      <c r="AO555"/>
      <c r="AV555" s="39" t="s">
        <v>10873</v>
      </c>
      <c r="AW555" s="39" t="s">
        <v>11234</v>
      </c>
      <c r="AX555" s="49" t="s">
        <v>12541</v>
      </c>
      <c r="AZ555" s="42"/>
      <c r="BA555" s="42"/>
      <c r="BB555" s="42"/>
      <c r="BC555" s="50"/>
      <c r="BD555" s="42"/>
      <c r="BE555" s="42"/>
      <c r="BI555" s="42"/>
      <c r="BJ555" s="49"/>
      <c r="BK555" s="50" t="s">
        <v>20043</v>
      </c>
      <c r="BL555" s="54" t="e">
        <v>#REF!</v>
      </c>
    </row>
    <row r="556" spans="1:64" s="39" customFormat="1" x14ac:dyDescent="0.3">
      <c r="A556" s="39" t="s">
        <v>14818</v>
      </c>
      <c r="B556" s="45">
        <v>2016</v>
      </c>
      <c r="C556" s="39" t="s">
        <v>14822</v>
      </c>
      <c r="E556" s="39" t="s">
        <v>5453</v>
      </c>
      <c r="F556" s="39" t="s">
        <v>11281</v>
      </c>
      <c r="G556" s="39" t="s">
        <v>14823</v>
      </c>
      <c r="P556" s="40"/>
      <c r="U556" s="39" t="s">
        <v>29266</v>
      </c>
      <c r="AJ556" s="40"/>
      <c r="AO556"/>
      <c r="AV556" s="39" t="s">
        <v>10873</v>
      </c>
      <c r="AW556" s="39" t="s">
        <v>11234</v>
      </c>
      <c r="AX556" s="41" t="s">
        <v>14837</v>
      </c>
      <c r="AY556" s="42"/>
      <c r="AZ556" s="42"/>
      <c r="BA556" s="42"/>
      <c r="BB556" s="42"/>
      <c r="BC556" s="42"/>
      <c r="BD556" s="42"/>
      <c r="BE556" s="42"/>
      <c r="BI556" s="42"/>
      <c r="BK556" s="42" t="s">
        <v>21661</v>
      </c>
      <c r="BL556" s="39" t="s">
        <v>19942</v>
      </c>
    </row>
    <row r="557" spans="1:64" s="39" customFormat="1" x14ac:dyDescent="0.3">
      <c r="A557" s="39" t="s">
        <v>12375</v>
      </c>
      <c r="B557" s="39">
        <v>2017</v>
      </c>
      <c r="C557" s="39" t="s">
        <v>19633</v>
      </c>
      <c r="G557" s="39" t="s">
        <v>19634</v>
      </c>
      <c r="P557" s="40"/>
      <c r="U557" s="39" t="s">
        <v>29582</v>
      </c>
      <c r="AJ557" s="40"/>
      <c r="AK557" s="39" t="s">
        <v>19551</v>
      </c>
      <c r="AL557" s="39" t="s">
        <v>14754</v>
      </c>
      <c r="AO557"/>
      <c r="AV557" s="39" t="s">
        <v>10873</v>
      </c>
      <c r="AW557" s="39" t="s">
        <v>11234</v>
      </c>
      <c r="AX557" s="41" t="s">
        <v>13128</v>
      </c>
      <c r="AY557" s="41"/>
      <c r="AZ557" s="42"/>
      <c r="BA557" s="42"/>
      <c r="BB557" s="42"/>
      <c r="BC557" s="43"/>
      <c r="BD557" s="42"/>
      <c r="BE557" s="42"/>
      <c r="BI557" s="42"/>
      <c r="BJ557" s="41"/>
      <c r="BK557" s="43" t="s">
        <v>19898</v>
      </c>
      <c r="BL557" s="53" t="e">
        <v>#REF!</v>
      </c>
    </row>
    <row r="558" spans="1:64" s="39" customFormat="1" x14ac:dyDescent="0.3">
      <c r="A558" s="39" t="s">
        <v>12914</v>
      </c>
      <c r="B558" s="39">
        <v>2017</v>
      </c>
      <c r="C558" s="39" t="s">
        <v>19635</v>
      </c>
      <c r="G558" s="39" t="s">
        <v>19636</v>
      </c>
      <c r="P558" s="40"/>
      <c r="U558" s="39" t="s">
        <v>29156</v>
      </c>
      <c r="AJ558" s="40"/>
      <c r="AO558"/>
      <c r="AV558" s="39" t="s">
        <v>10873</v>
      </c>
      <c r="AW558" s="39" t="s">
        <v>11234</v>
      </c>
      <c r="AX558" s="41" t="s">
        <v>12915</v>
      </c>
      <c r="AZ558" s="42"/>
      <c r="BA558" s="42"/>
      <c r="BB558" s="42"/>
      <c r="BC558" s="43"/>
      <c r="BD558" s="42"/>
      <c r="BE558" s="42"/>
      <c r="BI558" s="42"/>
      <c r="BJ558" s="41"/>
      <c r="BK558" s="43" t="s">
        <v>21514</v>
      </c>
      <c r="BL558" s="53" t="e">
        <v>#REF!</v>
      </c>
    </row>
    <row r="559" spans="1:64" s="39" customFormat="1" x14ac:dyDescent="0.3">
      <c r="A559" s="39" t="s">
        <v>12876</v>
      </c>
      <c r="B559" s="39">
        <v>2017</v>
      </c>
      <c r="C559" s="39" t="s">
        <v>19706</v>
      </c>
      <c r="G559" s="39" t="s">
        <v>19707</v>
      </c>
      <c r="P559" s="40"/>
      <c r="U559" s="39" t="s">
        <v>29593</v>
      </c>
      <c r="Z559" s="39" t="s">
        <v>12124</v>
      </c>
      <c r="AJ559" s="40"/>
      <c r="AK559" s="39" t="s">
        <v>14777</v>
      </c>
      <c r="AL559" s="39" t="s">
        <v>14754</v>
      </c>
      <c r="AM559" s="39" t="s">
        <v>12955</v>
      </c>
      <c r="AN559" s="39" t="s">
        <v>12955</v>
      </c>
      <c r="AO559"/>
      <c r="AV559" s="39" t="s">
        <v>10873</v>
      </c>
      <c r="AW559" s="39" t="s">
        <v>11234</v>
      </c>
      <c r="AX559" s="41" t="s">
        <v>19524</v>
      </c>
      <c r="AZ559" s="42"/>
      <c r="BA559" s="42"/>
      <c r="BB559" s="42"/>
      <c r="BC559" s="43"/>
      <c r="BD559" s="42"/>
      <c r="BE559" s="42"/>
      <c r="BI559" s="42"/>
      <c r="BJ559" s="41"/>
      <c r="BK559" s="43" t="s">
        <v>20071</v>
      </c>
      <c r="BL559" s="53" t="e">
        <v>#REF!</v>
      </c>
    </row>
    <row r="560" spans="1:64" s="39" customFormat="1" x14ac:dyDescent="0.3">
      <c r="A560" s="48" t="s">
        <v>13112</v>
      </c>
      <c r="B560" s="39">
        <v>2017</v>
      </c>
      <c r="C560" s="39" t="s">
        <v>13119</v>
      </c>
      <c r="G560" s="39" t="s">
        <v>19637</v>
      </c>
      <c r="P560" s="40"/>
      <c r="U560" s="39" t="s">
        <v>29406</v>
      </c>
      <c r="AJ560" s="40"/>
      <c r="AO560"/>
      <c r="AV560" s="39" t="s">
        <v>10873</v>
      </c>
      <c r="AW560" s="39" t="s">
        <v>11234</v>
      </c>
      <c r="AX560" s="41" t="s">
        <v>13127</v>
      </c>
      <c r="AZ560" s="42"/>
      <c r="BA560" s="42"/>
      <c r="BB560" s="42"/>
      <c r="BC560" s="43"/>
      <c r="BD560" s="42"/>
      <c r="BE560" s="42"/>
      <c r="BI560" s="42"/>
      <c r="BJ560" s="41"/>
      <c r="BK560" s="43" t="s">
        <v>21515</v>
      </c>
      <c r="BL560" s="53" t="s">
        <v>21516</v>
      </c>
    </row>
    <row r="561" spans="1:68" x14ac:dyDescent="0.3">
      <c r="A561" s="39" t="s">
        <v>12532</v>
      </c>
      <c r="B561" s="39">
        <v>2017</v>
      </c>
      <c r="C561" s="39" t="s">
        <v>12533</v>
      </c>
      <c r="E561" s="39" t="s">
        <v>5098</v>
      </c>
      <c r="F561" s="39" t="s">
        <v>11215</v>
      </c>
      <c r="G561" s="39" t="s">
        <v>12534</v>
      </c>
      <c r="K561" s="39" t="s">
        <v>12534</v>
      </c>
      <c r="M561" s="39" t="s">
        <v>12322</v>
      </c>
      <c r="P561" s="40"/>
      <c r="Q561" s="39"/>
      <c r="U561" s="39" t="s">
        <v>29389</v>
      </c>
      <c r="AJ561" s="40"/>
      <c r="AO561"/>
      <c r="AV561" s="39" t="s">
        <v>10873</v>
      </c>
      <c r="AW561" s="39" t="s">
        <v>11234</v>
      </c>
      <c r="AX561" s="41" t="s">
        <v>13097</v>
      </c>
      <c r="AZ561" s="42"/>
      <c r="BA561" s="42"/>
      <c r="BC561" s="43"/>
      <c r="BI561" s="42"/>
      <c r="BJ561" s="41"/>
      <c r="BK561" s="43" t="s">
        <v>21512</v>
      </c>
      <c r="BL561" s="53" t="s">
        <v>21513</v>
      </c>
      <c r="BP561" s="39"/>
    </row>
    <row r="562" spans="1:68" x14ac:dyDescent="0.3">
      <c r="A562" s="39" t="s">
        <v>12458</v>
      </c>
      <c r="B562" s="39">
        <v>2018</v>
      </c>
      <c r="C562" s="39" t="s">
        <v>12459</v>
      </c>
      <c r="E562" s="39" t="s">
        <v>4868</v>
      </c>
      <c r="F562" s="39" t="s">
        <v>11215</v>
      </c>
      <c r="G562" s="39" t="s">
        <v>12460</v>
      </c>
      <c r="K562" s="39" t="s">
        <v>12460</v>
      </c>
      <c r="M562" s="39" t="s">
        <v>12322</v>
      </c>
      <c r="P562" s="40"/>
      <c r="Q562" s="39" t="s">
        <v>5958</v>
      </c>
      <c r="R562" s="39" t="s">
        <v>12894</v>
      </c>
      <c r="U562" s="39" t="s">
        <v>29548</v>
      </c>
      <c r="AB562" s="39" t="s">
        <v>13671</v>
      </c>
      <c r="AJ562" s="40"/>
      <c r="AK562" s="39" t="s">
        <v>19551</v>
      </c>
      <c r="AL562" s="39" t="s">
        <v>14754</v>
      </c>
      <c r="AO562"/>
      <c r="AT562" s="39" t="s">
        <v>13084</v>
      </c>
      <c r="AV562" s="39" t="s">
        <v>10873</v>
      </c>
      <c r="AW562" s="39" t="s">
        <v>11234</v>
      </c>
      <c r="AX562" s="41" t="s">
        <v>12883</v>
      </c>
      <c r="AZ562" s="42"/>
      <c r="BA562" s="42"/>
      <c r="BB562" s="42">
        <v>5</v>
      </c>
      <c r="BC562" s="43">
        <v>3</v>
      </c>
      <c r="BI562" s="42"/>
      <c r="BJ562" s="41"/>
      <c r="BK562" s="43" t="s">
        <v>19896</v>
      </c>
      <c r="BL562" s="53" t="s">
        <v>19897</v>
      </c>
      <c r="BP562" s="39"/>
    </row>
    <row r="563" spans="1:68" x14ac:dyDescent="0.3">
      <c r="A563" s="39" t="s">
        <v>13175</v>
      </c>
      <c r="B563" s="39">
        <v>2018</v>
      </c>
      <c r="C563" s="39" t="s">
        <v>13179</v>
      </c>
      <c r="E563" s="39" t="s">
        <v>13476</v>
      </c>
      <c r="F563" s="39" t="s">
        <v>10824</v>
      </c>
      <c r="G563" s="39" t="s">
        <v>13475</v>
      </c>
      <c r="H563" s="39" t="s">
        <v>13479</v>
      </c>
      <c r="J563" s="39" t="s">
        <v>13478</v>
      </c>
      <c r="K563" s="39" t="s">
        <v>13480</v>
      </c>
      <c r="P563" s="40"/>
      <c r="Q563" s="39"/>
      <c r="R563" s="52"/>
      <c r="S563" s="52"/>
      <c r="U563" s="39" t="s">
        <v>29495</v>
      </c>
      <c r="AJ563" s="40"/>
      <c r="AK563" s="39" t="s">
        <v>19475</v>
      </c>
      <c r="AL563" s="39" t="s">
        <v>14754</v>
      </c>
      <c r="AO563"/>
      <c r="AU563" s="78"/>
      <c r="AV563" s="39" t="s">
        <v>10873</v>
      </c>
      <c r="AW563" s="39" t="s">
        <v>11234</v>
      </c>
      <c r="AX563" s="41" t="s">
        <v>13176</v>
      </c>
      <c r="AZ563" s="42"/>
      <c r="BA563" s="42"/>
      <c r="BC563" s="43"/>
      <c r="BI563" s="42"/>
      <c r="BJ563" s="41"/>
      <c r="BK563" s="43" t="s">
        <v>20177</v>
      </c>
      <c r="BL563" s="53" t="s">
        <v>20178</v>
      </c>
      <c r="BP563" s="39"/>
    </row>
    <row r="564" spans="1:68" x14ac:dyDescent="0.3">
      <c r="A564" s="39" t="s">
        <v>13135</v>
      </c>
      <c r="B564" s="45">
        <v>2018</v>
      </c>
      <c r="C564" s="39" t="s">
        <v>13139</v>
      </c>
      <c r="P564" s="40"/>
      <c r="Q564" s="39"/>
      <c r="AJ564" s="40"/>
      <c r="AK564" s="39" t="s">
        <v>19624</v>
      </c>
      <c r="AL564" s="39" t="s">
        <v>14754</v>
      </c>
      <c r="AO564"/>
      <c r="AV564" s="39" t="s">
        <v>10873</v>
      </c>
      <c r="AW564" s="39" t="s">
        <v>11234</v>
      </c>
      <c r="AX564" s="39" t="s">
        <v>13230</v>
      </c>
      <c r="AY564" s="42"/>
      <c r="AZ564" s="42"/>
      <c r="BA564" s="42"/>
      <c r="BI564" s="42"/>
      <c r="BK564" s="42" t="s">
        <v>20160</v>
      </c>
      <c r="BL564" s="39" t="s">
        <v>20161</v>
      </c>
      <c r="BP564" s="39"/>
    </row>
    <row r="565" spans="1:68" x14ac:dyDescent="0.3">
      <c r="A565" s="44" t="s">
        <v>6116</v>
      </c>
      <c r="B565" s="39">
        <v>2018</v>
      </c>
      <c r="C565" s="39" t="s">
        <v>12461</v>
      </c>
      <c r="E565" s="39" t="s">
        <v>5003</v>
      </c>
      <c r="G565" s="39" t="s">
        <v>12462</v>
      </c>
      <c r="K565" s="39" t="s">
        <v>12462</v>
      </c>
      <c r="M565" s="39" t="s">
        <v>12463</v>
      </c>
      <c r="P565" s="40"/>
      <c r="Q565" s="39"/>
      <c r="R565" s="39" t="s">
        <v>12507</v>
      </c>
      <c r="U565" s="39" t="s">
        <v>29597</v>
      </c>
      <c r="AJ565" s="40"/>
      <c r="AK565" s="39" t="s">
        <v>19759</v>
      </c>
      <c r="AL565" s="39" t="s">
        <v>14754</v>
      </c>
      <c r="AN565" s="39" t="s">
        <v>12100</v>
      </c>
      <c r="AO565"/>
      <c r="AV565" s="39" t="s">
        <v>10873</v>
      </c>
      <c r="AW565" s="39" t="s">
        <v>11234</v>
      </c>
      <c r="AX565" s="41" t="s">
        <v>12289</v>
      </c>
      <c r="AZ565" s="42"/>
      <c r="BA565" s="42"/>
      <c r="BB565" s="42">
        <v>14</v>
      </c>
      <c r="BC565" s="43">
        <v>6</v>
      </c>
      <c r="BD565" s="39" t="s">
        <v>8929</v>
      </c>
      <c r="BE565" s="39" t="s">
        <v>8928</v>
      </c>
      <c r="BF565" s="39" t="s">
        <v>7963</v>
      </c>
      <c r="BJ565" s="41" t="s">
        <v>10995</v>
      </c>
      <c r="BK565" s="43" t="s">
        <v>20100</v>
      </c>
      <c r="BL565" s="53" t="s">
        <v>20101</v>
      </c>
      <c r="BP565" s="39"/>
    </row>
    <row r="566" spans="1:68" x14ac:dyDescent="0.3">
      <c r="A566" s="39" t="s">
        <v>13095</v>
      </c>
      <c r="B566" s="39">
        <v>2018</v>
      </c>
      <c r="C566" s="39" t="s">
        <v>19625</v>
      </c>
      <c r="G566" s="39" t="s">
        <v>19626</v>
      </c>
      <c r="P566" s="40"/>
      <c r="Q566" s="39"/>
      <c r="U566" s="39" t="s">
        <v>29542</v>
      </c>
      <c r="AJ566" s="40"/>
      <c r="AK566" s="39" t="s">
        <v>13133</v>
      </c>
      <c r="AL566" s="39" t="s">
        <v>14754</v>
      </c>
      <c r="AO566"/>
      <c r="AV566" s="39" t="s">
        <v>10873</v>
      </c>
      <c r="AW566" s="41" t="s">
        <v>10041</v>
      </c>
      <c r="AX566" s="39" t="s">
        <v>13096</v>
      </c>
      <c r="AZ566" s="42"/>
      <c r="BA566" s="42"/>
      <c r="BC566" s="43">
        <v>7</v>
      </c>
      <c r="BD566" s="39" t="s">
        <v>8239</v>
      </c>
      <c r="BE566" s="39" t="s">
        <v>8238</v>
      </c>
      <c r="BF566" s="39" t="s">
        <v>385</v>
      </c>
      <c r="BJ566" s="41" t="s">
        <v>10995</v>
      </c>
      <c r="BK566" s="43" t="s">
        <v>21292</v>
      </c>
      <c r="BL566" s="53" t="s">
        <v>21293</v>
      </c>
      <c r="BP566" s="39"/>
    </row>
    <row r="567" spans="1:68" x14ac:dyDescent="0.3">
      <c r="A567" s="39" t="s">
        <v>33074</v>
      </c>
      <c r="B567" s="45">
        <v>2000</v>
      </c>
      <c r="P567" s="40"/>
      <c r="Q567" s="39"/>
      <c r="AJ567" s="40"/>
      <c r="AO567"/>
      <c r="AP567" s="39" t="s">
        <v>33076</v>
      </c>
      <c r="AV567" s="39" t="s">
        <v>10873</v>
      </c>
      <c r="AX567" s="41" t="s">
        <v>33075</v>
      </c>
      <c r="AZ567" s="42"/>
      <c r="BA567" s="42"/>
      <c r="BI567" s="42"/>
      <c r="BK567" s="42"/>
      <c r="BP567" s="39"/>
    </row>
    <row r="568" spans="1:68" x14ac:dyDescent="0.3">
      <c r="A568" s="33" t="s">
        <v>3999</v>
      </c>
      <c r="B568" s="47">
        <v>2018</v>
      </c>
      <c r="C568" s="39" t="s">
        <v>19629</v>
      </c>
      <c r="G568" s="39" t="s">
        <v>19630</v>
      </c>
      <c r="P568" s="40"/>
      <c r="Q568" s="39"/>
      <c r="T568" s="39" t="s">
        <v>14044</v>
      </c>
      <c r="AJ568" s="40"/>
      <c r="AK568" s="39" t="s">
        <v>14760</v>
      </c>
      <c r="AL568" s="39" t="s">
        <v>14754</v>
      </c>
      <c r="AO568"/>
      <c r="AV568" s="39" t="s">
        <v>10873</v>
      </c>
      <c r="AW568" s="39" t="s">
        <v>11234</v>
      </c>
      <c r="AX568" s="41" t="s">
        <v>14033</v>
      </c>
      <c r="AY568" s="42"/>
      <c r="AZ568" s="42"/>
      <c r="BA568" s="42"/>
      <c r="BI568" s="42"/>
      <c r="BK568" s="42" t="s">
        <v>14743</v>
      </c>
      <c r="BL568" s="39" t="e">
        <v>#REF!</v>
      </c>
      <c r="BP568" s="39"/>
    </row>
    <row r="569" spans="1:68" x14ac:dyDescent="0.3">
      <c r="A569" s="39" t="s">
        <v>14817</v>
      </c>
      <c r="B569" s="45">
        <v>2018</v>
      </c>
      <c r="C569" s="39" t="s">
        <v>14824</v>
      </c>
      <c r="E569" s="39" t="s">
        <v>5453</v>
      </c>
      <c r="F569" s="39" t="s">
        <v>11215</v>
      </c>
      <c r="G569" s="39" t="s">
        <v>14825</v>
      </c>
      <c r="H569" s="39" t="s">
        <v>14826</v>
      </c>
      <c r="J569" s="39" t="s">
        <v>14827</v>
      </c>
      <c r="K569" s="39" t="s">
        <v>14828</v>
      </c>
      <c r="P569" s="40"/>
      <c r="Q569" s="39"/>
      <c r="U569" s="39" t="s">
        <v>29566</v>
      </c>
      <c r="AJ569" s="40"/>
      <c r="AK569" s="39" t="s">
        <v>14778</v>
      </c>
      <c r="AL569" s="39" t="s">
        <v>14754</v>
      </c>
      <c r="AO569"/>
      <c r="AV569" s="39" t="s">
        <v>10873</v>
      </c>
      <c r="AW569" s="39" t="s">
        <v>11234</v>
      </c>
      <c r="AX569" s="41" t="s">
        <v>14836</v>
      </c>
      <c r="AY569" s="42"/>
      <c r="AZ569" s="42"/>
      <c r="BA569" s="42"/>
      <c r="BI569" s="42"/>
      <c r="BK569" s="42" t="s">
        <v>19955</v>
      </c>
      <c r="BL569" s="39" t="s">
        <v>19956</v>
      </c>
      <c r="BP569" s="39"/>
    </row>
    <row r="570" spans="1:68" x14ac:dyDescent="0.3">
      <c r="A570" s="71" t="s">
        <v>12213</v>
      </c>
      <c r="B570" s="45">
        <v>2019</v>
      </c>
      <c r="C570" s="39" t="s">
        <v>12214</v>
      </c>
      <c r="G570" s="39" t="s">
        <v>19620</v>
      </c>
      <c r="P570" s="40"/>
      <c r="Q570" s="39"/>
      <c r="AJ570" s="40"/>
      <c r="AK570" s="39" t="s">
        <v>13133</v>
      </c>
      <c r="AL570" s="39" t="s">
        <v>14754</v>
      </c>
      <c r="AO570"/>
      <c r="AV570" s="39" t="s">
        <v>10873</v>
      </c>
      <c r="AW570" s="39" t="s">
        <v>11234</v>
      </c>
      <c r="AX570" s="41" t="s">
        <v>19518</v>
      </c>
      <c r="AZ570" s="42"/>
      <c r="BA570" s="42"/>
      <c r="BC570" s="43"/>
      <c r="BD570" s="39" t="s">
        <v>10245</v>
      </c>
      <c r="BE570" s="39" t="s">
        <v>10244</v>
      </c>
      <c r="BF570" s="39" t="s">
        <v>16</v>
      </c>
      <c r="BG570" s="39" t="s">
        <v>9193</v>
      </c>
      <c r="BJ570" s="41" t="s">
        <v>10995</v>
      </c>
      <c r="BK570" s="43" t="s">
        <v>19914</v>
      </c>
      <c r="BL570" s="53" t="s">
        <v>19915</v>
      </c>
      <c r="BP570" s="39"/>
    </row>
    <row r="571" spans="1:68" x14ac:dyDescent="0.3">
      <c r="A571" s="46" t="s">
        <v>5633</v>
      </c>
      <c r="B571" s="39">
        <v>2019</v>
      </c>
      <c r="C571" s="39" t="s">
        <v>10619</v>
      </c>
      <c r="D571" s="71"/>
      <c r="G571" s="39" t="s">
        <v>19623</v>
      </c>
      <c r="P571" s="40"/>
      <c r="Q571" s="39"/>
      <c r="U571" s="39" t="s">
        <v>29569</v>
      </c>
      <c r="AJ571" s="40"/>
      <c r="AK571" s="39" t="s">
        <v>13133</v>
      </c>
      <c r="AL571" s="39" t="s">
        <v>14754</v>
      </c>
      <c r="AO571"/>
      <c r="AV571" s="39" t="s">
        <v>10873</v>
      </c>
      <c r="AW571" s="39" t="s">
        <v>11234</v>
      </c>
      <c r="AX571" s="41" t="s">
        <v>12288</v>
      </c>
      <c r="AY571" s="41"/>
      <c r="AZ571" s="42"/>
      <c r="BA571" s="42"/>
      <c r="BC571" s="43"/>
      <c r="BD571" s="39" t="s">
        <v>5632</v>
      </c>
      <c r="BE571" s="39" t="s">
        <v>5631</v>
      </c>
      <c r="BF571" s="39" t="s">
        <v>23</v>
      </c>
      <c r="BG571" s="39" t="s">
        <v>5778</v>
      </c>
      <c r="BJ571" s="41" t="s">
        <v>10995</v>
      </c>
      <c r="BK571" s="43" t="s">
        <v>19916</v>
      </c>
      <c r="BL571" s="53" t="e">
        <v>#REF!</v>
      </c>
      <c r="BP571" s="39"/>
    </row>
    <row r="572" spans="1:68" x14ac:dyDescent="0.3">
      <c r="A572" s="39" t="s">
        <v>12892</v>
      </c>
      <c r="B572" s="39">
        <v>2019</v>
      </c>
      <c r="C572" s="39" t="s">
        <v>19716</v>
      </c>
      <c r="G572" s="39" t="s">
        <v>19717</v>
      </c>
      <c r="P572" s="40"/>
      <c r="Q572" s="39"/>
      <c r="U572" s="39" t="s">
        <v>29549</v>
      </c>
      <c r="AJ572" s="40"/>
      <c r="AK572" s="39" t="s">
        <v>19718</v>
      </c>
      <c r="AL572" s="39" t="s">
        <v>14754</v>
      </c>
      <c r="AO572"/>
      <c r="AV572" s="39" t="s">
        <v>10873</v>
      </c>
      <c r="AW572" s="39" t="s">
        <v>11234</v>
      </c>
      <c r="AX572" s="41" t="s">
        <v>13239</v>
      </c>
      <c r="AZ572" s="42"/>
      <c r="BA572" s="42"/>
      <c r="BC572" s="43"/>
      <c r="BI572" s="42"/>
      <c r="BJ572" s="41"/>
      <c r="BK572" s="43" t="s">
        <v>20123</v>
      </c>
      <c r="BL572" s="53" t="e">
        <v>#REF!</v>
      </c>
      <c r="BP572" s="39"/>
    </row>
    <row r="573" spans="1:68" x14ac:dyDescent="0.3">
      <c r="A573" s="39" t="s">
        <v>7993</v>
      </c>
      <c r="B573" s="39">
        <v>2019</v>
      </c>
      <c r="C573" s="39" t="s">
        <v>13199</v>
      </c>
      <c r="G573" s="39" t="s">
        <v>19621</v>
      </c>
      <c r="P573" s="40"/>
      <c r="Q573" s="39"/>
      <c r="AJ573" s="40"/>
      <c r="AK573" s="39" t="s">
        <v>19622</v>
      </c>
      <c r="AL573" s="39" t="s">
        <v>14754</v>
      </c>
      <c r="AO573"/>
      <c r="AV573" s="39" t="s">
        <v>10873</v>
      </c>
      <c r="AW573" s="39" t="s">
        <v>11234</v>
      </c>
      <c r="AX573" s="39" t="s">
        <v>13198</v>
      </c>
      <c r="AZ573" s="42"/>
      <c r="BA573" s="42"/>
      <c r="BC573" s="43"/>
      <c r="BI573" s="42"/>
      <c r="BJ573" s="41"/>
      <c r="BK573" s="43" t="s">
        <v>14741</v>
      </c>
      <c r="BL573" s="53" t="s">
        <v>20124</v>
      </c>
      <c r="BP573" s="39"/>
    </row>
    <row r="574" spans="1:68" x14ac:dyDescent="0.3">
      <c r="A574" s="71" t="s">
        <v>10064</v>
      </c>
      <c r="B574" s="39">
        <v>2019</v>
      </c>
      <c r="C574" s="39" t="s">
        <v>10063</v>
      </c>
      <c r="P574" s="40"/>
      <c r="Q574" s="39"/>
      <c r="AJ574" s="40"/>
      <c r="AK574" s="39" t="s">
        <v>19545</v>
      </c>
      <c r="AL574" s="39" t="s">
        <v>14761</v>
      </c>
      <c r="AO574"/>
      <c r="AV574" s="39" t="s">
        <v>10873</v>
      </c>
      <c r="AW574" s="39" t="s">
        <v>11234</v>
      </c>
      <c r="AX574" s="41" t="s">
        <v>19519</v>
      </c>
      <c r="AY574" s="41"/>
      <c r="AZ574" s="42"/>
      <c r="BA574" s="42"/>
      <c r="BC574" s="43"/>
      <c r="BD574" s="39" t="s">
        <v>10235</v>
      </c>
      <c r="BE574" s="39" t="s">
        <v>10234</v>
      </c>
      <c r="BF574" s="39" t="s">
        <v>16</v>
      </c>
      <c r="BJ574" s="41" t="s">
        <v>10995</v>
      </c>
      <c r="BK574" s="43" t="s">
        <v>20140</v>
      </c>
      <c r="BL574" s="53" t="s">
        <v>20141</v>
      </c>
      <c r="BP574" s="39"/>
    </row>
    <row r="575" spans="1:68" x14ac:dyDescent="0.3">
      <c r="A575" s="39" t="s">
        <v>12916</v>
      </c>
      <c r="B575" s="39">
        <v>2000</v>
      </c>
      <c r="C575" s="39" t="s">
        <v>19687</v>
      </c>
      <c r="G575" s="39" t="s">
        <v>19688</v>
      </c>
      <c r="P575" s="40"/>
      <c r="Q575" s="39"/>
      <c r="U575" s="39" t="s">
        <v>29509</v>
      </c>
      <c r="AJ575" s="40"/>
      <c r="AK575" s="39" t="s">
        <v>19678</v>
      </c>
      <c r="AL575" s="39" t="s">
        <v>14754</v>
      </c>
      <c r="AO575"/>
      <c r="AV575" s="39" t="s">
        <v>10873</v>
      </c>
      <c r="AW575" s="39" t="s">
        <v>11234</v>
      </c>
      <c r="AX575" s="41" t="s">
        <v>12920</v>
      </c>
      <c r="AZ575" s="42"/>
      <c r="BA575" s="42"/>
      <c r="BC575" s="43"/>
      <c r="BI575" s="42"/>
      <c r="BJ575" s="41"/>
      <c r="BK575" s="43" t="s">
        <v>20121</v>
      </c>
      <c r="BL575" s="53" t="e">
        <v>#REF!</v>
      </c>
      <c r="BP575" s="39"/>
    </row>
    <row r="576" spans="1:68" x14ac:dyDescent="0.3">
      <c r="A576" s="39" t="s">
        <v>4732</v>
      </c>
      <c r="B576" s="39">
        <v>2020</v>
      </c>
      <c r="C576" s="39" t="s">
        <v>19613</v>
      </c>
      <c r="E576" s="39" t="s">
        <v>9582</v>
      </c>
      <c r="F576" s="39" t="s">
        <v>10879</v>
      </c>
      <c r="G576" s="39" t="s">
        <v>12839</v>
      </c>
      <c r="K576" s="39" t="s">
        <v>12839</v>
      </c>
      <c r="M576" s="39" t="s">
        <v>12259</v>
      </c>
      <c r="P576" s="40"/>
      <c r="Q576" s="39"/>
      <c r="U576" s="39" t="s">
        <v>29601</v>
      </c>
      <c r="AJ576" s="40"/>
      <c r="AK576" s="39" t="s">
        <v>19614</v>
      </c>
      <c r="AL576" s="39" t="s">
        <v>14754</v>
      </c>
      <c r="AO576"/>
      <c r="AV576" s="39" t="s">
        <v>10873</v>
      </c>
      <c r="AW576" s="39" t="s">
        <v>11234</v>
      </c>
      <c r="AX576" s="41" t="s">
        <v>12838</v>
      </c>
      <c r="AZ576" s="42"/>
      <c r="BA576" s="42"/>
      <c r="BC576" s="43"/>
      <c r="BI576" s="42"/>
      <c r="BJ576" s="41"/>
      <c r="BK576" s="43" t="s">
        <v>20164</v>
      </c>
      <c r="BL576" s="53" t="e">
        <v>#REF!</v>
      </c>
      <c r="BP576" s="39"/>
    </row>
    <row r="577" spans="1:68" x14ac:dyDescent="0.3">
      <c r="A577" s="39" t="s">
        <v>12924</v>
      </c>
      <c r="B577" s="39">
        <v>2020</v>
      </c>
      <c r="C577" s="39" t="s">
        <v>19719</v>
      </c>
      <c r="P577" s="40"/>
      <c r="Q577" s="39"/>
      <c r="U577" s="39" t="s">
        <v>29555</v>
      </c>
      <c r="AJ577" s="40"/>
      <c r="AK577" s="39" t="s">
        <v>19614</v>
      </c>
      <c r="AL577" s="39" t="s">
        <v>14754</v>
      </c>
      <c r="AO577"/>
      <c r="AV577" s="39" t="s">
        <v>10873</v>
      </c>
      <c r="AW577" s="39" t="s">
        <v>11234</v>
      </c>
      <c r="AX577" s="41" t="s">
        <v>12925</v>
      </c>
      <c r="AZ577" s="42"/>
      <c r="BA577" s="42"/>
      <c r="BC577" s="43"/>
      <c r="BI577" s="42"/>
      <c r="BJ577" s="41"/>
      <c r="BK577" s="43" t="s">
        <v>20165</v>
      </c>
      <c r="BL577" s="53" t="e">
        <v>#REF!</v>
      </c>
      <c r="BP577" s="39"/>
    </row>
    <row r="578" spans="1:68" x14ac:dyDescent="0.3">
      <c r="A578" s="39" t="s">
        <v>12453</v>
      </c>
      <c r="B578" s="39">
        <v>2020</v>
      </c>
      <c r="C578" s="39" t="s">
        <v>12454</v>
      </c>
      <c r="E578" s="39" t="s">
        <v>4868</v>
      </c>
      <c r="F578" s="39" t="s">
        <v>11215</v>
      </c>
      <c r="G578" s="39" t="s">
        <v>12456</v>
      </c>
      <c r="H578" s="39" t="s">
        <v>12457</v>
      </c>
      <c r="J578" s="39" t="s">
        <v>9344</v>
      </c>
      <c r="K578" s="39" t="s">
        <v>12455</v>
      </c>
      <c r="M578" s="39" t="s">
        <v>12322</v>
      </c>
      <c r="P578" s="40"/>
      <c r="Q578" s="39"/>
      <c r="U578" s="39" t="s">
        <v>29565</v>
      </c>
      <c r="Z578" s="42" t="s">
        <v>12127</v>
      </c>
      <c r="AA578" s="42"/>
      <c r="AB578" s="42"/>
      <c r="AJ578" s="40"/>
      <c r="AK578" s="39" t="s">
        <v>14777</v>
      </c>
      <c r="AL578" s="39" t="s">
        <v>14754</v>
      </c>
      <c r="AM578" s="42" t="s">
        <v>12127</v>
      </c>
      <c r="AN578" s="42" t="s">
        <v>12127</v>
      </c>
      <c r="AO578"/>
      <c r="AV578" s="39" t="s">
        <v>10873</v>
      </c>
      <c r="AW578" s="39" t="s">
        <v>11234</v>
      </c>
      <c r="AX578" s="79" t="s">
        <v>14785</v>
      </c>
      <c r="AZ578" s="42"/>
      <c r="BA578" s="42"/>
      <c r="BB578" s="42">
        <v>10</v>
      </c>
      <c r="BC578" s="50">
        <v>4</v>
      </c>
      <c r="BI578" s="42"/>
      <c r="BJ578" s="49"/>
      <c r="BK578" s="50" t="s">
        <v>20067</v>
      </c>
      <c r="BL578" s="54" t="s">
        <v>20068</v>
      </c>
      <c r="BP578" s="39"/>
    </row>
    <row r="579" spans="1:68" x14ac:dyDescent="0.3">
      <c r="A579" s="39" t="s">
        <v>13111</v>
      </c>
      <c r="B579" s="39">
        <v>2020</v>
      </c>
      <c r="C579" s="39" t="s">
        <v>19615</v>
      </c>
      <c r="E579" s="39" t="s">
        <v>4868</v>
      </c>
      <c r="F579" s="39" t="s">
        <v>11215</v>
      </c>
      <c r="G579" s="39" t="s">
        <v>13547</v>
      </c>
      <c r="P579" s="40"/>
      <c r="Q579" s="39"/>
      <c r="R579" s="39" t="s">
        <v>13130</v>
      </c>
      <c r="U579" s="39" t="s">
        <v>29599</v>
      </c>
      <c r="AJ579" s="40"/>
      <c r="AK579" s="39" t="s">
        <v>19551</v>
      </c>
      <c r="AL579" s="39" t="s">
        <v>14754</v>
      </c>
      <c r="AO579"/>
      <c r="AV579" s="39" t="s">
        <v>10873</v>
      </c>
      <c r="AW579" s="39" t="s">
        <v>11234</v>
      </c>
      <c r="AX579" s="49" t="s">
        <v>13126</v>
      </c>
      <c r="AY579" s="49"/>
      <c r="AZ579" s="42"/>
      <c r="BA579" s="42"/>
      <c r="BC579" s="50"/>
      <c r="BI579" s="42"/>
      <c r="BJ579" s="49"/>
      <c r="BK579" s="50" t="s">
        <v>19894</v>
      </c>
      <c r="BL579" s="54" t="e">
        <v>#REF!</v>
      </c>
      <c r="BP579" s="39"/>
    </row>
    <row r="580" spans="1:68" x14ac:dyDescent="0.3">
      <c r="A580" s="39" t="s">
        <v>13110</v>
      </c>
      <c r="B580" s="39">
        <v>2020</v>
      </c>
      <c r="C580" s="39" t="s">
        <v>19616</v>
      </c>
      <c r="G580" s="39" t="s">
        <v>19617</v>
      </c>
      <c r="P580" s="40"/>
      <c r="Q580" s="39"/>
      <c r="U580" s="39" t="s">
        <v>29603</v>
      </c>
      <c r="AJ580" s="40"/>
      <c r="AK580" s="39" t="s">
        <v>19551</v>
      </c>
      <c r="AL580" s="39" t="s">
        <v>14754</v>
      </c>
      <c r="AO580"/>
      <c r="AV580" s="39" t="s">
        <v>10873</v>
      </c>
      <c r="AW580" s="39" t="s">
        <v>11234</v>
      </c>
      <c r="AX580" s="49" t="s">
        <v>13125</v>
      </c>
      <c r="AY580" s="49"/>
      <c r="AZ580" s="42"/>
      <c r="BA580" s="42"/>
      <c r="BC580" s="50"/>
      <c r="BI580" s="42"/>
      <c r="BJ580" s="49"/>
      <c r="BK580" s="50" t="s">
        <v>19895</v>
      </c>
      <c r="BL580" s="54" t="e">
        <v>#REF!</v>
      </c>
      <c r="BP580" s="39"/>
    </row>
    <row r="581" spans="1:68" x14ac:dyDescent="0.3">
      <c r="A581" s="39" t="s">
        <v>14821</v>
      </c>
      <c r="B581" s="45">
        <v>2020</v>
      </c>
      <c r="C581" s="39" t="s">
        <v>14829</v>
      </c>
      <c r="E581" s="39" t="s">
        <v>5453</v>
      </c>
      <c r="F581" s="39" t="s">
        <v>11215</v>
      </c>
      <c r="G581" s="39" t="s">
        <v>14830</v>
      </c>
      <c r="H581" s="39" t="s">
        <v>9344</v>
      </c>
      <c r="J581" s="39" t="s">
        <v>9344</v>
      </c>
      <c r="K581" s="39" t="s">
        <v>14830</v>
      </c>
      <c r="P581" s="40"/>
      <c r="Q581" s="39"/>
      <c r="U581" s="39" t="s">
        <v>29591</v>
      </c>
      <c r="AJ581" s="40"/>
      <c r="AK581" s="39" t="s">
        <v>14778</v>
      </c>
      <c r="AL581" s="39" t="s">
        <v>14754</v>
      </c>
      <c r="AO581"/>
      <c r="AV581" s="39" t="s">
        <v>10873</v>
      </c>
      <c r="AW581" s="39" t="s">
        <v>11234</v>
      </c>
      <c r="AX581" s="41" t="s">
        <v>14835</v>
      </c>
      <c r="AY581" s="42"/>
      <c r="AZ581" s="42"/>
      <c r="BA581" s="42"/>
      <c r="BI581" s="42"/>
      <c r="BK581" s="42" t="s">
        <v>19952</v>
      </c>
      <c r="BL581" s="39" t="s">
        <v>19953</v>
      </c>
      <c r="BP581" s="39"/>
    </row>
    <row r="582" spans="1:68" x14ac:dyDescent="0.3">
      <c r="A582" s="39" t="s">
        <v>13093</v>
      </c>
      <c r="B582" s="39">
        <v>2020</v>
      </c>
      <c r="C582" s="39" t="s">
        <v>19618</v>
      </c>
      <c r="G582" s="39" t="s">
        <v>19619</v>
      </c>
      <c r="P582" s="40"/>
      <c r="Q582" s="39"/>
      <c r="U582" s="39" t="s">
        <v>29583</v>
      </c>
      <c r="AJ582" s="40"/>
      <c r="AK582" s="39" t="s">
        <v>14778</v>
      </c>
      <c r="AL582" s="39" t="s">
        <v>14754</v>
      </c>
      <c r="AO582"/>
      <c r="AV582" s="39" t="s">
        <v>10873</v>
      </c>
      <c r="AW582" s="39" t="s">
        <v>11234</v>
      </c>
      <c r="AX582" s="39" t="s">
        <v>13094</v>
      </c>
      <c r="AZ582" s="42"/>
      <c r="BA582" s="42"/>
      <c r="BC582" s="43"/>
      <c r="BI582" s="42"/>
      <c r="BJ582" s="41"/>
      <c r="BK582" s="43" t="s">
        <v>19954</v>
      </c>
      <c r="BL582" s="53" t="e">
        <v>#REF!</v>
      </c>
      <c r="BP582" s="39"/>
    </row>
    <row r="583" spans="1:68" x14ac:dyDescent="0.3">
      <c r="A583" s="48" t="s">
        <v>12317</v>
      </c>
      <c r="B583" s="39">
        <v>2021</v>
      </c>
      <c r="C583" s="39" t="s">
        <v>12320</v>
      </c>
      <c r="E583" s="39" t="s">
        <v>4918</v>
      </c>
      <c r="F583" s="39" t="s">
        <v>11215</v>
      </c>
      <c r="G583" s="39" t="s">
        <v>12321</v>
      </c>
      <c r="M583" s="39" t="s">
        <v>12322</v>
      </c>
      <c r="P583" s="40"/>
      <c r="Q583" s="39"/>
      <c r="Z583" s="39" t="s">
        <v>12124</v>
      </c>
      <c r="AJ583" s="40"/>
      <c r="AK583" s="39" t="s">
        <v>19532</v>
      </c>
      <c r="AL583" s="39" t="s">
        <v>14754</v>
      </c>
      <c r="AO583"/>
      <c r="AV583" s="39" t="s">
        <v>10873</v>
      </c>
      <c r="AW583" s="39" t="s">
        <v>11234</v>
      </c>
      <c r="AX583" s="41" t="s">
        <v>12318</v>
      </c>
      <c r="AY583" s="41"/>
      <c r="AZ583" s="42"/>
      <c r="BA583" s="42"/>
      <c r="BC583" s="43"/>
      <c r="BI583" s="42"/>
      <c r="BJ583" s="41"/>
      <c r="BK583" s="43" t="s">
        <v>20130</v>
      </c>
      <c r="BL583" s="53" t="s">
        <v>20131</v>
      </c>
      <c r="BP583" s="39"/>
    </row>
    <row r="584" spans="1:68" x14ac:dyDescent="0.3">
      <c r="A584" s="63" t="s">
        <v>5894</v>
      </c>
      <c r="B584" s="39">
        <v>2021</v>
      </c>
      <c r="C584" s="48" t="s">
        <v>19602</v>
      </c>
      <c r="D584" s="48"/>
      <c r="E584" s="39" t="s">
        <v>4918</v>
      </c>
      <c r="F584" s="39" t="s">
        <v>11215</v>
      </c>
      <c r="G584" s="39" t="s">
        <v>19789</v>
      </c>
      <c r="P584" s="40"/>
      <c r="Q584" s="39"/>
      <c r="U584" s="39" t="s">
        <v>29508</v>
      </c>
      <c r="AJ584" s="40"/>
      <c r="AK584" s="39" t="s">
        <v>19603</v>
      </c>
      <c r="AL584" s="39" t="s">
        <v>14761</v>
      </c>
      <c r="AN584" s="39" t="s">
        <v>19815</v>
      </c>
      <c r="AO584"/>
      <c r="AT584" s="39" t="s">
        <v>10677</v>
      </c>
      <c r="AV584" s="39" t="s">
        <v>10873</v>
      </c>
      <c r="AW584" s="39" t="s">
        <v>11234</v>
      </c>
      <c r="AX584" s="41" t="s">
        <v>13228</v>
      </c>
      <c r="AY584" s="41"/>
      <c r="AZ584" s="42"/>
      <c r="BA584" s="42"/>
      <c r="BC584" s="43"/>
      <c r="BD584" s="39"/>
      <c r="BE584" s="39"/>
      <c r="BJ584" s="41" t="s">
        <v>10995</v>
      </c>
      <c r="BK584" s="43" t="s">
        <v>20105</v>
      </c>
      <c r="BL584" s="53" t="s">
        <v>20106</v>
      </c>
      <c r="BP584" s="39"/>
    </row>
    <row r="585" spans="1:68" x14ac:dyDescent="0.3">
      <c r="A585" s="48" t="s">
        <v>9769</v>
      </c>
      <c r="B585" s="39">
        <v>2021</v>
      </c>
      <c r="C585" s="39" t="s">
        <v>9798</v>
      </c>
      <c r="E585" s="39" t="s">
        <v>9799</v>
      </c>
      <c r="F585" s="39" t="s">
        <v>11215</v>
      </c>
      <c r="G585" s="42" t="s">
        <v>19725</v>
      </c>
      <c r="P585" s="40"/>
      <c r="Q585" s="39"/>
      <c r="U585" s="39" t="s">
        <v>29527</v>
      </c>
      <c r="AJ585" s="40"/>
      <c r="AK585" s="39" t="s">
        <v>19765</v>
      </c>
      <c r="AL585" s="39" t="s">
        <v>14762</v>
      </c>
      <c r="AO585"/>
      <c r="AT585" s="39" t="s">
        <v>19799</v>
      </c>
      <c r="AV585" s="39" t="s">
        <v>10873</v>
      </c>
      <c r="AW585" s="39" t="s">
        <v>11234</v>
      </c>
      <c r="AX585" s="41" t="s">
        <v>19517</v>
      </c>
      <c r="AY585" s="41"/>
      <c r="AZ585" s="42"/>
      <c r="BA585" s="42"/>
      <c r="BC585" s="43"/>
      <c r="BD585" s="39" t="s">
        <v>1782</v>
      </c>
      <c r="BE585" s="39" t="s">
        <v>1783</v>
      </c>
      <c r="BF585" s="39" t="s">
        <v>1208</v>
      </c>
      <c r="BG585" s="39" t="s">
        <v>1784</v>
      </c>
      <c r="BI585" s="39" t="s">
        <v>18</v>
      </c>
      <c r="BJ585" s="41" t="s">
        <v>10995</v>
      </c>
      <c r="BK585" s="43" t="s">
        <v>20004</v>
      </c>
      <c r="BL585" s="53" t="s">
        <v>20005</v>
      </c>
      <c r="BP585" s="39"/>
    </row>
    <row r="586" spans="1:68" x14ac:dyDescent="0.3">
      <c r="A586" s="46" t="s">
        <v>10216</v>
      </c>
      <c r="B586" s="39">
        <v>2021</v>
      </c>
      <c r="C586" s="71" t="s">
        <v>19604</v>
      </c>
      <c r="D586" s="71"/>
      <c r="G586" s="39" t="s">
        <v>19605</v>
      </c>
      <c r="P586" s="40"/>
      <c r="Q586" s="39"/>
      <c r="U586" s="39" t="s">
        <v>29531</v>
      </c>
      <c r="AJ586" s="40"/>
      <c r="AK586" s="39" t="s">
        <v>14777</v>
      </c>
      <c r="AL586" s="39" t="s">
        <v>14754</v>
      </c>
      <c r="AO586"/>
      <c r="AV586" s="39" t="s">
        <v>10873</v>
      </c>
      <c r="AW586" s="39" t="s">
        <v>11234</v>
      </c>
      <c r="AX586" s="41" t="s">
        <v>13229</v>
      </c>
      <c r="AY586" s="41"/>
      <c r="AZ586" s="42"/>
      <c r="BA586" s="42"/>
      <c r="BC586" s="43"/>
      <c r="BD586" s="39" t="s">
        <v>10444</v>
      </c>
      <c r="BE586" s="39" t="s">
        <v>10443</v>
      </c>
      <c r="BF586" s="39" t="s">
        <v>2240</v>
      </c>
      <c r="BJ586" s="41" t="s">
        <v>10995</v>
      </c>
      <c r="BK586" s="43" t="s">
        <v>20065</v>
      </c>
      <c r="BL586" s="53" t="s">
        <v>20066</v>
      </c>
      <c r="BP586" s="39"/>
    </row>
    <row r="587" spans="1:68" x14ac:dyDescent="0.3">
      <c r="A587" s="64" t="s">
        <v>6802</v>
      </c>
      <c r="B587" s="39">
        <v>2021</v>
      </c>
      <c r="C587" s="39" t="s">
        <v>9809</v>
      </c>
      <c r="E587" s="39" t="s">
        <v>4868</v>
      </c>
      <c r="F587" s="39" t="s">
        <v>11215</v>
      </c>
      <c r="G587" s="39" t="s">
        <v>13518</v>
      </c>
      <c r="H587" s="39" t="s">
        <v>13519</v>
      </c>
      <c r="J587" s="39" t="s">
        <v>13520</v>
      </c>
      <c r="K587" s="39" t="s">
        <v>9344</v>
      </c>
      <c r="P587" s="40"/>
      <c r="Q587" s="39"/>
      <c r="AJ587" s="40"/>
      <c r="AK587" s="39" t="s">
        <v>14777</v>
      </c>
      <c r="AL587" s="39" t="s">
        <v>14754</v>
      </c>
      <c r="AO587"/>
      <c r="AV587" s="39" t="s">
        <v>10873</v>
      </c>
      <c r="AW587" s="39" t="s">
        <v>11234</v>
      </c>
      <c r="AX587" s="41" t="s">
        <v>13517</v>
      </c>
      <c r="AZ587" s="42"/>
      <c r="BA587" s="42"/>
      <c r="BC587" s="43"/>
      <c r="BD587" s="39" t="s">
        <v>6801</v>
      </c>
      <c r="BE587" s="39" t="s">
        <v>6800</v>
      </c>
      <c r="BF587" s="39" t="s">
        <v>27</v>
      </c>
      <c r="BJ587" s="41" t="s">
        <v>10995</v>
      </c>
      <c r="BK587" s="43" t="s">
        <v>20060</v>
      </c>
      <c r="BL587" s="53" t="s">
        <v>20061</v>
      </c>
      <c r="BP587" s="39"/>
    </row>
    <row r="588" spans="1:68" x14ac:dyDescent="0.3">
      <c r="A588" s="39" t="s">
        <v>12758</v>
      </c>
      <c r="B588" s="39">
        <v>2021</v>
      </c>
      <c r="C588" s="39" t="s">
        <v>19606</v>
      </c>
      <c r="G588" s="39" t="s">
        <v>12760</v>
      </c>
      <c r="K588" s="39" t="s">
        <v>12760</v>
      </c>
      <c r="P588" s="40"/>
      <c r="Q588" s="39"/>
      <c r="U588" s="39" t="s">
        <v>29577</v>
      </c>
      <c r="AJ588" s="40"/>
      <c r="AK588" s="39" t="s">
        <v>14777</v>
      </c>
      <c r="AL588" s="39" t="s">
        <v>14754</v>
      </c>
      <c r="AO588"/>
      <c r="AV588" s="39" t="s">
        <v>10873</v>
      </c>
      <c r="AW588" s="39" t="s">
        <v>11234</v>
      </c>
      <c r="AX588" s="41" t="s">
        <v>12759</v>
      </c>
      <c r="AZ588" s="42"/>
      <c r="BA588" s="42"/>
      <c r="BC588" s="43"/>
      <c r="BI588" s="42"/>
      <c r="BJ588" s="41"/>
      <c r="BK588" s="43" t="s">
        <v>20062</v>
      </c>
      <c r="BL588" s="53" t="e">
        <v>#REF!</v>
      </c>
      <c r="BP588" s="39"/>
    </row>
    <row r="589" spans="1:68" x14ac:dyDescent="0.3">
      <c r="A589" s="42" t="s">
        <v>6160</v>
      </c>
      <c r="B589" s="39">
        <v>2021</v>
      </c>
      <c r="C589" s="39" t="s">
        <v>19600</v>
      </c>
      <c r="G589" s="39" t="s">
        <v>19601</v>
      </c>
      <c r="P589" s="40"/>
      <c r="Q589" s="39"/>
      <c r="U589" s="39" t="s">
        <v>29166</v>
      </c>
      <c r="AJ589" s="40"/>
      <c r="AK589" s="39" t="s">
        <v>14777</v>
      </c>
      <c r="AL589" s="39" t="s">
        <v>14754</v>
      </c>
      <c r="AO589"/>
      <c r="AV589" s="39" t="s">
        <v>10873</v>
      </c>
      <c r="AW589" s="39" t="s">
        <v>11234</v>
      </c>
      <c r="AX589" s="41" t="s">
        <v>12284</v>
      </c>
      <c r="AZ589" s="42"/>
      <c r="BA589" s="42"/>
      <c r="BC589" s="43"/>
      <c r="BD589" s="39" t="s">
        <v>8825</v>
      </c>
      <c r="BE589" s="39" t="s">
        <v>8824</v>
      </c>
      <c r="BF589" s="39" t="s">
        <v>23</v>
      </c>
      <c r="BJ589" s="41" t="s">
        <v>10995</v>
      </c>
      <c r="BK589" s="43" t="s">
        <v>20063</v>
      </c>
      <c r="BL589" s="53" t="s">
        <v>20064</v>
      </c>
      <c r="BP589" s="39"/>
    </row>
    <row r="590" spans="1:68" x14ac:dyDescent="0.3">
      <c r="A590" s="73" t="s">
        <v>10186</v>
      </c>
      <c r="B590" s="39">
        <v>2021</v>
      </c>
      <c r="C590" s="39" t="s">
        <v>19597</v>
      </c>
      <c r="G590" s="39" t="s">
        <v>19730</v>
      </c>
      <c r="P590" s="40"/>
      <c r="Q590" s="39"/>
      <c r="AJ590" s="40"/>
      <c r="AK590" s="39" t="s">
        <v>14778</v>
      </c>
      <c r="AL590" s="39" t="s">
        <v>14754</v>
      </c>
      <c r="AO590"/>
      <c r="AV590" s="39" t="s">
        <v>10873</v>
      </c>
      <c r="AW590" s="39" t="s">
        <v>11234</v>
      </c>
      <c r="AX590" s="41" t="s">
        <v>14803</v>
      </c>
      <c r="AY590" s="41"/>
      <c r="AZ590" s="42"/>
      <c r="BA590" s="42"/>
      <c r="BC590" s="43"/>
      <c r="BD590" s="39" t="s">
        <v>10401</v>
      </c>
      <c r="BE590" s="39" t="s">
        <v>10400</v>
      </c>
      <c r="BF590" s="39" t="s">
        <v>27</v>
      </c>
      <c r="BJ590" s="41" t="s">
        <v>10995</v>
      </c>
      <c r="BK590" s="43" t="s">
        <v>19950</v>
      </c>
      <c r="BL590" s="53" t="s">
        <v>19951</v>
      </c>
      <c r="BP590" s="39"/>
    </row>
    <row r="591" spans="1:68" x14ac:dyDescent="0.3">
      <c r="A591" s="64" t="s">
        <v>8171</v>
      </c>
      <c r="B591" s="39">
        <v>2021</v>
      </c>
      <c r="C591" s="71" t="s">
        <v>19607</v>
      </c>
      <c r="D591" s="71"/>
      <c r="G591" s="39" t="s">
        <v>19729</v>
      </c>
      <c r="P591" s="40"/>
      <c r="Q591" s="39"/>
      <c r="U591" s="39" t="s">
        <v>29045</v>
      </c>
      <c r="AJ591" s="40"/>
      <c r="AK591" s="39" t="s">
        <v>14778</v>
      </c>
      <c r="AL591" s="39" t="s">
        <v>14754</v>
      </c>
      <c r="AO591"/>
      <c r="AV591" s="39" t="s">
        <v>10873</v>
      </c>
      <c r="AW591" s="39" t="s">
        <v>11234</v>
      </c>
      <c r="AX591" s="41" t="s">
        <v>12285</v>
      </c>
      <c r="AY591" s="41"/>
      <c r="AZ591" s="42"/>
      <c r="BA591" s="42"/>
      <c r="BC591" s="43"/>
      <c r="BD591" s="39" t="s">
        <v>8170</v>
      </c>
      <c r="BE591" s="39" t="s">
        <v>8169</v>
      </c>
      <c r="BF591" s="39" t="s">
        <v>23</v>
      </c>
      <c r="BJ591" s="41" t="s">
        <v>10995</v>
      </c>
      <c r="BK591" s="43" t="s">
        <v>19948</v>
      </c>
      <c r="BL591" s="53" t="s">
        <v>19949</v>
      </c>
      <c r="BP591" s="39"/>
    </row>
    <row r="592" spans="1:68" x14ac:dyDescent="0.3">
      <c r="A592" s="76" t="s">
        <v>7766</v>
      </c>
      <c r="B592" s="39">
        <v>2022</v>
      </c>
      <c r="C592" s="39" t="s">
        <v>9687</v>
      </c>
      <c r="E592" s="39" t="s">
        <v>4850</v>
      </c>
      <c r="F592" s="39" t="s">
        <v>11215</v>
      </c>
      <c r="G592" s="39" t="s">
        <v>19754</v>
      </c>
      <c r="P592" s="40"/>
      <c r="Q592" s="39"/>
      <c r="U592" s="39" t="s">
        <v>29574</v>
      </c>
      <c r="AJ592" s="40"/>
      <c r="AK592" s="39" t="s">
        <v>19545</v>
      </c>
      <c r="AL592" s="39" t="s">
        <v>14761</v>
      </c>
      <c r="AO592"/>
      <c r="AT592" s="39" t="s">
        <v>10677</v>
      </c>
      <c r="AV592" s="39" t="s">
        <v>10977</v>
      </c>
      <c r="AW592" s="39" t="s">
        <v>11234</v>
      </c>
      <c r="AX592" s="41" t="s">
        <v>14804</v>
      </c>
      <c r="AZ592" s="42"/>
      <c r="BA592" s="42"/>
      <c r="BB592" s="42">
        <v>170</v>
      </c>
      <c r="BC592" s="43">
        <v>25</v>
      </c>
      <c r="BD592" s="39" t="s">
        <v>6937</v>
      </c>
      <c r="BE592" s="39" t="s">
        <v>7765</v>
      </c>
      <c r="BF592" s="39" t="s">
        <v>7764</v>
      </c>
      <c r="BJ592" s="41" t="s">
        <v>10995</v>
      </c>
      <c r="BK592" s="43" t="s">
        <v>20029</v>
      </c>
      <c r="BL592" s="53" t="s">
        <v>20030</v>
      </c>
      <c r="BP592" s="39"/>
    </row>
    <row r="593" spans="1:68" x14ac:dyDescent="0.3">
      <c r="A593" s="44" t="s">
        <v>6124</v>
      </c>
      <c r="B593" s="39">
        <v>2021</v>
      </c>
      <c r="C593" s="39" t="s">
        <v>19608</v>
      </c>
      <c r="G593" s="39" t="s">
        <v>19609</v>
      </c>
      <c r="P593" s="40"/>
      <c r="Q593" s="39"/>
      <c r="U593" s="39" t="s">
        <v>29507</v>
      </c>
      <c r="AJ593" s="40"/>
      <c r="AK593" s="39" t="s">
        <v>19610</v>
      </c>
      <c r="AL593" s="39" t="s">
        <v>14754</v>
      </c>
      <c r="AO593"/>
      <c r="AV593" s="39" t="s">
        <v>10873</v>
      </c>
      <c r="AW593" s="39" t="s">
        <v>11234</v>
      </c>
      <c r="AX593" s="41" t="s">
        <v>12286</v>
      </c>
      <c r="AZ593" s="42"/>
      <c r="BA593" s="42"/>
      <c r="BC593" s="43"/>
      <c r="BD593" s="39" t="s">
        <v>8910</v>
      </c>
      <c r="BE593" s="39" t="s">
        <v>8909</v>
      </c>
      <c r="BF593" s="39" t="s">
        <v>27</v>
      </c>
      <c r="BJ593" s="41" t="s">
        <v>10995</v>
      </c>
      <c r="BK593" s="43" t="s">
        <v>20150</v>
      </c>
      <c r="BL593" s="53" t="s">
        <v>20151</v>
      </c>
      <c r="BP593" s="39"/>
    </row>
    <row r="594" spans="1:68" x14ac:dyDescent="0.3">
      <c r="A594" s="39" t="s">
        <v>10851</v>
      </c>
      <c r="B594" s="39">
        <v>2021</v>
      </c>
      <c r="C594" s="39" t="s">
        <v>10852</v>
      </c>
      <c r="E594" s="39" t="s">
        <v>9712</v>
      </c>
      <c r="F594" s="39" t="s">
        <v>10824</v>
      </c>
      <c r="G594" s="39" t="s">
        <v>19591</v>
      </c>
      <c r="P594" s="40"/>
      <c r="Q594" s="39" t="s">
        <v>10854</v>
      </c>
      <c r="R594" s="39" t="s">
        <v>12354</v>
      </c>
      <c r="U594" s="39" t="s">
        <v>29564</v>
      </c>
      <c r="V594" s="39" t="s">
        <v>10824</v>
      </c>
      <c r="W594" s="39" t="s">
        <v>10865</v>
      </c>
      <c r="X594" s="39" t="s">
        <v>9315</v>
      </c>
      <c r="Y594" s="67" t="s">
        <v>10834</v>
      </c>
      <c r="AC594" s="39" t="s">
        <v>9315</v>
      </c>
      <c r="AG594" s="39" t="s">
        <v>10833</v>
      </c>
      <c r="AI594" s="39" t="s">
        <v>10853</v>
      </c>
      <c r="AJ594" s="40"/>
      <c r="AK594" s="39" t="s">
        <v>19564</v>
      </c>
      <c r="AL594" s="39" t="s">
        <v>14754</v>
      </c>
      <c r="AO594"/>
      <c r="AV594" s="39" t="s">
        <v>10873</v>
      </c>
      <c r="AW594" s="39" t="s">
        <v>11234</v>
      </c>
      <c r="AX594" s="41" t="s">
        <v>10855</v>
      </c>
      <c r="AY594" s="41"/>
      <c r="AZ594" s="42"/>
      <c r="BA594" s="42"/>
      <c r="BC594" s="43"/>
      <c r="BD594" s="39"/>
      <c r="BE594" s="39"/>
      <c r="BJ594" s="41" t="s">
        <v>10995</v>
      </c>
      <c r="BK594" s="43" t="s">
        <v>20113</v>
      </c>
      <c r="BL594" s="53" t="s">
        <v>20114</v>
      </c>
      <c r="BP594" s="39"/>
    </row>
    <row r="595" spans="1:68" x14ac:dyDescent="0.3">
      <c r="A595" s="73" t="s">
        <v>10183</v>
      </c>
      <c r="B595" s="39">
        <v>2021</v>
      </c>
      <c r="C595" s="39" t="s">
        <v>19598</v>
      </c>
      <c r="G595" s="39" t="s">
        <v>19599</v>
      </c>
      <c r="P595" s="40"/>
      <c r="Q595" s="39"/>
      <c r="AJ595" s="40"/>
      <c r="AK595" s="39" t="s">
        <v>19564</v>
      </c>
      <c r="AL595" s="39" t="s">
        <v>14754</v>
      </c>
      <c r="AO595"/>
      <c r="AV595" s="39" t="s">
        <v>10873</v>
      </c>
      <c r="AW595" s="39" t="s">
        <v>11234</v>
      </c>
      <c r="AX595" s="41" t="s">
        <v>14805</v>
      </c>
      <c r="AY595" s="41"/>
      <c r="AZ595" s="42"/>
      <c r="BA595" s="42"/>
      <c r="BC595" s="43"/>
      <c r="BD595" s="39" t="s">
        <v>10395</v>
      </c>
      <c r="BE595" s="39" t="s">
        <v>10394</v>
      </c>
      <c r="BF595" s="39" t="s">
        <v>27</v>
      </c>
      <c r="BJ595" s="41" t="s">
        <v>10995</v>
      </c>
      <c r="BK595" s="43" t="s">
        <v>20111</v>
      </c>
      <c r="BL595" s="53" t="s">
        <v>20112</v>
      </c>
      <c r="BP595" s="39"/>
    </row>
    <row r="596" spans="1:68" x14ac:dyDescent="0.3">
      <c r="A596" s="44" t="s">
        <v>5436</v>
      </c>
      <c r="B596" s="39">
        <v>2022</v>
      </c>
      <c r="C596" s="39" t="s">
        <v>5437</v>
      </c>
      <c r="E596" s="39" t="s">
        <v>5439</v>
      </c>
      <c r="F596" s="39" t="s">
        <v>10824</v>
      </c>
      <c r="G596" s="39" t="s">
        <v>19735</v>
      </c>
      <c r="H596" s="39" t="s">
        <v>9344</v>
      </c>
      <c r="J596" s="39" t="s">
        <v>9344</v>
      </c>
      <c r="K596" s="39" t="s">
        <v>5438</v>
      </c>
      <c r="P596" s="40"/>
      <c r="Q596" s="39"/>
      <c r="AJ596" s="40"/>
      <c r="AO596"/>
      <c r="AV596" s="39" t="s">
        <v>10873</v>
      </c>
      <c r="AW596" s="39" t="s">
        <v>11234</v>
      </c>
      <c r="AX596" s="41" t="s">
        <v>13226</v>
      </c>
      <c r="AY596" s="41"/>
      <c r="AZ596" s="42"/>
      <c r="BA596" s="42"/>
      <c r="BC596" s="43"/>
      <c r="BD596" s="39"/>
      <c r="BE596" s="39"/>
      <c r="BI596" s="41"/>
      <c r="BJ596" s="41" t="s">
        <v>10995</v>
      </c>
      <c r="BK596" s="43" t="s">
        <v>20551</v>
      </c>
      <c r="BL596" s="53" t="s">
        <v>20552</v>
      </c>
      <c r="BP596" s="39"/>
    </row>
    <row r="597" spans="1:68" x14ac:dyDescent="0.3">
      <c r="A597" s="46" t="s">
        <v>5739</v>
      </c>
      <c r="B597" s="39">
        <v>2022</v>
      </c>
      <c r="C597" s="39" t="s">
        <v>13201</v>
      </c>
      <c r="E597" s="39" t="s">
        <v>9594</v>
      </c>
      <c r="F597" s="39" t="s">
        <v>10824</v>
      </c>
      <c r="G597" s="39" t="s">
        <v>9595</v>
      </c>
      <c r="H597" s="39" t="s">
        <v>9596</v>
      </c>
      <c r="J597" s="39" t="s">
        <v>9344</v>
      </c>
      <c r="K597" s="39" t="s">
        <v>9597</v>
      </c>
      <c r="M597" s="39" t="s">
        <v>12322</v>
      </c>
      <c r="P597" s="40"/>
      <c r="Q597" s="39"/>
      <c r="U597" s="39" t="s">
        <v>29055</v>
      </c>
      <c r="AJ597" s="40"/>
      <c r="AK597" s="39" t="s">
        <v>19475</v>
      </c>
      <c r="AL597" s="39" t="s">
        <v>14754</v>
      </c>
      <c r="AO597"/>
      <c r="AV597" s="39" t="s">
        <v>10873</v>
      </c>
      <c r="AW597" s="39" t="s">
        <v>11234</v>
      </c>
      <c r="AX597" s="39" t="s">
        <v>13224</v>
      </c>
      <c r="AZ597" s="42"/>
      <c r="BA597" s="42"/>
      <c r="BC597" s="43"/>
      <c r="BD597" s="39" t="s">
        <v>5738</v>
      </c>
      <c r="BE597" s="39" t="s">
        <v>5737</v>
      </c>
      <c r="BF597" s="39" t="s">
        <v>385</v>
      </c>
      <c r="BG597" s="39" t="s">
        <v>18</v>
      </c>
      <c r="BI597" s="39" t="s">
        <v>5792</v>
      </c>
      <c r="BJ597" s="41" t="s">
        <v>10995</v>
      </c>
      <c r="BK597" s="43" t="s">
        <v>14736</v>
      </c>
      <c r="BL597" s="53" t="s">
        <v>20176</v>
      </c>
      <c r="BP597" s="39"/>
    </row>
    <row r="598" spans="1:68" x14ac:dyDescent="0.3">
      <c r="A598" s="76" t="s">
        <v>7757</v>
      </c>
      <c r="B598" s="39">
        <v>2022</v>
      </c>
      <c r="C598" s="71" t="s">
        <v>19581</v>
      </c>
      <c r="D598" s="71"/>
      <c r="E598" s="39" t="s">
        <v>5138</v>
      </c>
      <c r="F598" s="39" t="s">
        <v>10824</v>
      </c>
      <c r="G598" s="39" t="s">
        <v>19749</v>
      </c>
      <c r="P598" s="40"/>
      <c r="Q598" s="39"/>
      <c r="U598" s="39" t="s">
        <v>29045</v>
      </c>
      <c r="AJ598" s="40"/>
      <c r="AK598" s="39" t="s">
        <v>19545</v>
      </c>
      <c r="AL598" s="39" t="s">
        <v>14761</v>
      </c>
      <c r="AO598"/>
      <c r="AT598" s="39" t="s">
        <v>10677</v>
      </c>
      <c r="AV598" s="39" t="s">
        <v>10873</v>
      </c>
      <c r="AW598" s="39" t="s">
        <v>11234</v>
      </c>
      <c r="AX598" s="41" t="s">
        <v>12278</v>
      </c>
      <c r="AY598" s="41"/>
      <c r="AZ598" s="42"/>
      <c r="BA598" s="42"/>
      <c r="BC598" s="43"/>
      <c r="BD598" s="39" t="s">
        <v>7756</v>
      </c>
      <c r="BE598" s="39" t="s">
        <v>7755</v>
      </c>
      <c r="BF598" s="39" t="s">
        <v>2522</v>
      </c>
      <c r="BJ598" s="41" t="s">
        <v>10995</v>
      </c>
      <c r="BK598" s="43" t="s">
        <v>20027</v>
      </c>
      <c r="BL598" s="53" t="s">
        <v>20028</v>
      </c>
      <c r="BP598" s="39"/>
    </row>
    <row r="599" spans="1:68" x14ac:dyDescent="0.3">
      <c r="A599" s="44" t="s">
        <v>3994</v>
      </c>
      <c r="B599" s="39">
        <v>2022</v>
      </c>
      <c r="C599" s="39" t="s">
        <v>19582</v>
      </c>
      <c r="G599" s="39" t="s">
        <v>19583</v>
      </c>
      <c r="P599" s="40"/>
      <c r="Q599" s="39"/>
      <c r="U599" s="39" t="s">
        <v>29579</v>
      </c>
      <c r="AJ599" s="40"/>
      <c r="AK599" s="39" t="s">
        <v>13133</v>
      </c>
      <c r="AL599" s="39" t="s">
        <v>14754</v>
      </c>
      <c r="AO599"/>
      <c r="AV599" s="39" t="s">
        <v>10873</v>
      </c>
      <c r="AW599" s="39" t="s">
        <v>11234</v>
      </c>
      <c r="AX599" s="41" t="s">
        <v>12280</v>
      </c>
      <c r="AY599" s="41"/>
      <c r="AZ599" s="42"/>
      <c r="BA599" s="42"/>
      <c r="BC599" s="43"/>
      <c r="BD599" s="39" t="s">
        <v>3996</v>
      </c>
      <c r="BE599" s="39" t="s">
        <v>3997</v>
      </c>
      <c r="BF599" s="39" t="s">
        <v>460</v>
      </c>
      <c r="BG599" s="39" t="s">
        <v>3998</v>
      </c>
      <c r="BI599" s="39" t="s">
        <v>18</v>
      </c>
      <c r="BJ599" s="41" t="s">
        <v>10995</v>
      </c>
      <c r="BK599" s="43" t="s">
        <v>19913</v>
      </c>
      <c r="BL599" s="53" t="e">
        <v>#REF!</v>
      </c>
      <c r="BP599" s="39"/>
    </row>
    <row r="600" spans="1:68" x14ac:dyDescent="0.3">
      <c r="A600" s="63" t="s">
        <v>9592</v>
      </c>
      <c r="B600" s="39">
        <v>2022</v>
      </c>
      <c r="C600" s="39" t="s">
        <v>9588</v>
      </c>
      <c r="E600" s="39" t="s">
        <v>4918</v>
      </c>
      <c r="F600" s="39" t="s">
        <v>11215</v>
      </c>
      <c r="G600" s="39" t="s">
        <v>9589</v>
      </c>
      <c r="H600" s="39" t="s">
        <v>9590</v>
      </c>
      <c r="J600" s="39" t="s">
        <v>9591</v>
      </c>
      <c r="K600" s="39" t="s">
        <v>9344</v>
      </c>
      <c r="P600" s="40"/>
      <c r="Q600" s="39"/>
      <c r="AJ600" s="40"/>
      <c r="AK600" s="39" t="s">
        <v>19572</v>
      </c>
      <c r="AL600" s="39" t="s">
        <v>14762</v>
      </c>
      <c r="AO600"/>
      <c r="AT600" s="39" t="s">
        <v>10677</v>
      </c>
      <c r="AV600" s="39" t="s">
        <v>10873</v>
      </c>
      <c r="AW600" s="39" t="s">
        <v>11234</v>
      </c>
      <c r="AX600" s="41" t="s">
        <v>14806</v>
      </c>
      <c r="AZ600" s="42"/>
      <c r="BA600" s="42"/>
      <c r="BC600" s="43"/>
      <c r="BD600" s="39" t="s">
        <v>457</v>
      </c>
      <c r="BE600" s="39" t="s">
        <v>458</v>
      </c>
      <c r="BF600" s="39" t="s">
        <v>460</v>
      </c>
      <c r="BG600" s="39" t="s">
        <v>461</v>
      </c>
      <c r="BI600" s="39" t="s">
        <v>18</v>
      </c>
      <c r="BJ600" s="41" t="s">
        <v>10995</v>
      </c>
      <c r="BK600" s="43" t="s">
        <v>19995</v>
      </c>
      <c r="BL600" s="53" t="s">
        <v>19996</v>
      </c>
      <c r="BP600" s="39"/>
    </row>
    <row r="601" spans="1:68" x14ac:dyDescent="0.3">
      <c r="A601" s="39" t="s">
        <v>812</v>
      </c>
      <c r="B601" s="39">
        <v>2022</v>
      </c>
      <c r="C601" s="39" t="s">
        <v>11168</v>
      </c>
      <c r="P601" s="40"/>
      <c r="Q601" s="39"/>
      <c r="U601" s="39" t="s">
        <v>29005</v>
      </c>
      <c r="AJ601" s="40"/>
      <c r="AK601" s="39" t="s">
        <v>19759</v>
      </c>
      <c r="AL601" s="39" t="s">
        <v>14754</v>
      </c>
      <c r="AO601"/>
      <c r="AV601" s="39" t="s">
        <v>10873</v>
      </c>
      <c r="AW601" s="39" t="s">
        <v>11234</v>
      </c>
      <c r="AX601" s="41" t="s">
        <v>13225</v>
      </c>
      <c r="AZ601" s="42"/>
      <c r="BA601" s="42"/>
      <c r="BC601" s="43"/>
      <c r="BD601" s="39" t="s">
        <v>813</v>
      </c>
      <c r="BE601" s="39" t="s">
        <v>814</v>
      </c>
      <c r="BF601" s="39" t="s">
        <v>622</v>
      </c>
      <c r="BG601" s="39" t="s">
        <v>815</v>
      </c>
      <c r="BI601" s="39" t="s">
        <v>18</v>
      </c>
      <c r="BJ601" s="41" t="s">
        <v>10995</v>
      </c>
      <c r="BK601" s="43" t="s">
        <v>20103</v>
      </c>
      <c r="BL601" s="53" t="s">
        <v>20104</v>
      </c>
      <c r="BP601" s="39"/>
    </row>
    <row r="602" spans="1:68" x14ac:dyDescent="0.3">
      <c r="A602" s="62" t="s">
        <v>8233</v>
      </c>
      <c r="B602" s="39">
        <v>2022</v>
      </c>
      <c r="C602" s="39" t="s">
        <v>19589</v>
      </c>
      <c r="G602" s="39" t="s">
        <v>19590</v>
      </c>
      <c r="P602" s="40"/>
      <c r="Q602" s="39"/>
      <c r="U602" s="39" t="s">
        <v>29576</v>
      </c>
      <c r="AJ602" s="40"/>
      <c r="AK602" s="39" t="s">
        <v>14777</v>
      </c>
      <c r="AL602" s="39" t="s">
        <v>14754</v>
      </c>
      <c r="AO602"/>
      <c r="AV602" s="39" t="s">
        <v>10873</v>
      </c>
      <c r="AW602" s="39" t="s">
        <v>11234</v>
      </c>
      <c r="AX602" s="41" t="s">
        <v>19495</v>
      </c>
      <c r="AZ602" s="42" t="s">
        <v>10874</v>
      </c>
      <c r="BA602" s="42" t="s">
        <v>10874</v>
      </c>
      <c r="BC602" s="43"/>
      <c r="BD602" s="39" t="s">
        <v>8232</v>
      </c>
      <c r="BE602" s="39" t="s">
        <v>8231</v>
      </c>
      <c r="BF602" s="39" t="s">
        <v>23</v>
      </c>
      <c r="BJ602" s="41" t="s">
        <v>10995</v>
      </c>
      <c r="BK602" s="43" t="s">
        <v>20058</v>
      </c>
      <c r="BL602" s="53" t="s">
        <v>20059</v>
      </c>
      <c r="BP602" s="39"/>
    </row>
    <row r="603" spans="1:68" x14ac:dyDescent="0.3">
      <c r="A603" s="73" t="s">
        <v>10184</v>
      </c>
      <c r="B603" s="39">
        <v>2022</v>
      </c>
      <c r="C603" s="39" t="s">
        <v>19573</v>
      </c>
      <c r="G603" s="39" t="s">
        <v>19574</v>
      </c>
      <c r="P603" s="40"/>
      <c r="Q603" s="39"/>
      <c r="AJ603" s="40"/>
      <c r="AK603" s="39" t="s">
        <v>19532</v>
      </c>
      <c r="AL603" s="39" t="s">
        <v>14754</v>
      </c>
      <c r="AO603"/>
      <c r="AV603" s="39" t="s">
        <v>10873</v>
      </c>
      <c r="AW603" s="39" t="s">
        <v>11234</v>
      </c>
      <c r="AX603" s="41" t="s">
        <v>14807</v>
      </c>
      <c r="AY603" s="41"/>
      <c r="AZ603" s="42"/>
      <c r="BA603" s="42"/>
      <c r="BC603" s="43"/>
      <c r="BD603" s="39" t="s">
        <v>10397</v>
      </c>
      <c r="BE603" s="39" t="s">
        <v>10396</v>
      </c>
      <c r="BF603" s="39" t="s">
        <v>462</v>
      </c>
      <c r="BJ603" s="41" t="s">
        <v>10995</v>
      </c>
      <c r="BK603" s="43" t="s">
        <v>20128</v>
      </c>
      <c r="BL603" s="53" t="s">
        <v>20129</v>
      </c>
      <c r="BP603" s="39"/>
    </row>
    <row r="604" spans="1:68" x14ac:dyDescent="0.3">
      <c r="A604" s="73" t="s">
        <v>10155</v>
      </c>
      <c r="B604" s="39">
        <v>2022</v>
      </c>
      <c r="C604" s="39" t="s">
        <v>19575</v>
      </c>
      <c r="G604" s="39" t="s">
        <v>19576</v>
      </c>
      <c r="P604" s="40"/>
      <c r="Q604" s="39"/>
      <c r="AJ604" s="40"/>
      <c r="AK604" s="39" t="s">
        <v>14760</v>
      </c>
      <c r="AL604" s="39" t="s">
        <v>14754</v>
      </c>
      <c r="AO604"/>
      <c r="AV604" s="39" t="s">
        <v>10873</v>
      </c>
      <c r="AW604" s="39" t="s">
        <v>11234</v>
      </c>
      <c r="AX604" s="41" t="s">
        <v>14808</v>
      </c>
      <c r="AY604" s="41"/>
      <c r="AZ604" s="42"/>
      <c r="BA604" s="42"/>
      <c r="BC604" s="43"/>
      <c r="BD604" s="39" t="s">
        <v>10362</v>
      </c>
      <c r="BE604" s="39" t="s">
        <v>10361</v>
      </c>
      <c r="BF604" s="39" t="s">
        <v>591</v>
      </c>
      <c r="BJ604" s="41" t="s">
        <v>10995</v>
      </c>
      <c r="BK604" s="43" t="s">
        <v>19967</v>
      </c>
      <c r="BL604" s="53" t="s">
        <v>19968</v>
      </c>
      <c r="BP604" s="39"/>
    </row>
    <row r="605" spans="1:68" x14ac:dyDescent="0.3">
      <c r="A605" s="42" t="s">
        <v>12161</v>
      </c>
      <c r="B605" s="39">
        <v>2022</v>
      </c>
      <c r="C605" s="39" t="s">
        <v>5536</v>
      </c>
      <c r="E605" s="39" t="s">
        <v>5422</v>
      </c>
      <c r="F605" s="39" t="s">
        <v>10824</v>
      </c>
      <c r="G605" s="39" t="s">
        <v>12162</v>
      </c>
      <c r="P605" s="40"/>
      <c r="Q605" s="39"/>
      <c r="AJ605" s="40"/>
      <c r="AK605" s="39" t="s">
        <v>14928</v>
      </c>
      <c r="AL605" s="39" t="s">
        <v>14754</v>
      </c>
      <c r="AO605"/>
      <c r="AV605" s="39" t="s">
        <v>10873</v>
      </c>
      <c r="AW605" s="39" t="s">
        <v>11234</v>
      </c>
      <c r="AX605" s="41" t="s">
        <v>12163</v>
      </c>
      <c r="AY605" s="41" t="s">
        <v>11215</v>
      </c>
      <c r="AZ605" s="42"/>
      <c r="BA605" s="42"/>
      <c r="BC605" s="43"/>
      <c r="BD605" s="39"/>
      <c r="BE605" s="39"/>
      <c r="BJ605" s="41"/>
      <c r="BK605" s="43" t="s">
        <v>20051</v>
      </c>
      <c r="BL605" s="53" t="s">
        <v>20052</v>
      </c>
      <c r="BP605" s="39"/>
    </row>
    <row r="606" spans="1:68" x14ac:dyDescent="0.3">
      <c r="A606" s="44" t="s">
        <v>4499</v>
      </c>
      <c r="B606" s="39">
        <v>2022</v>
      </c>
      <c r="C606" s="39" t="s">
        <v>4500</v>
      </c>
      <c r="G606" s="39" t="s">
        <v>19584</v>
      </c>
      <c r="P606" s="40"/>
      <c r="Q606" s="39"/>
      <c r="U606" s="39" t="s">
        <v>29575</v>
      </c>
      <c r="AJ606" s="40"/>
      <c r="AK606" s="39" t="s">
        <v>14756</v>
      </c>
      <c r="AL606" s="39" t="s">
        <v>14754</v>
      </c>
      <c r="AO606"/>
      <c r="AV606" s="39" t="s">
        <v>10873</v>
      </c>
      <c r="AW606" s="39" t="s">
        <v>11234</v>
      </c>
      <c r="AX606" s="41" t="s">
        <v>12282</v>
      </c>
      <c r="AY606" s="41"/>
      <c r="AZ606" s="42"/>
      <c r="BA606" s="42"/>
      <c r="BC606" s="43"/>
      <c r="BD606" s="39" t="s">
        <v>4501</v>
      </c>
      <c r="BE606" s="39" t="s">
        <v>4502</v>
      </c>
      <c r="BF606" s="39" t="s">
        <v>23</v>
      </c>
      <c r="BG606" s="39" t="s">
        <v>4503</v>
      </c>
      <c r="BI606" s="39" t="s">
        <v>18</v>
      </c>
      <c r="BJ606" s="41" t="s">
        <v>10995</v>
      </c>
      <c r="BK606" s="43" t="s">
        <v>20041</v>
      </c>
      <c r="BL606" s="53" t="s">
        <v>20042</v>
      </c>
      <c r="BP606" s="39"/>
    </row>
    <row r="607" spans="1:68" x14ac:dyDescent="0.3">
      <c r="A607" s="73" t="s">
        <v>10154</v>
      </c>
      <c r="B607" s="39">
        <v>2022</v>
      </c>
      <c r="C607" s="39" t="s">
        <v>19577</v>
      </c>
      <c r="G607" s="39" t="s">
        <v>19743</v>
      </c>
      <c r="P607" s="40"/>
      <c r="Q607" s="39"/>
      <c r="AJ607" s="40"/>
      <c r="AK607" s="39" t="s">
        <v>19578</v>
      </c>
      <c r="AL607" s="39" t="s">
        <v>14762</v>
      </c>
      <c r="AO607"/>
      <c r="AV607" s="39" t="s">
        <v>10977</v>
      </c>
      <c r="AW607" s="39" t="s">
        <v>11234</v>
      </c>
      <c r="AX607" s="41" t="s">
        <v>14809</v>
      </c>
      <c r="AY607" s="41"/>
      <c r="AZ607" s="42"/>
      <c r="BA607" s="42"/>
      <c r="BC607" s="43"/>
      <c r="BD607" s="39" t="s">
        <v>10360</v>
      </c>
      <c r="BE607" s="39" t="s">
        <v>10359</v>
      </c>
      <c r="BF607" s="39" t="s">
        <v>10358</v>
      </c>
      <c r="BJ607" s="41" t="s">
        <v>10995</v>
      </c>
      <c r="BK607" s="43" t="s">
        <v>19994</v>
      </c>
      <c r="BL607" s="53" t="e">
        <v>#REF!</v>
      </c>
      <c r="BP607" s="39"/>
    </row>
    <row r="608" spans="1:68" x14ac:dyDescent="0.3">
      <c r="A608" s="39" t="s">
        <v>6142</v>
      </c>
      <c r="B608" s="39">
        <v>2021</v>
      </c>
      <c r="C608" s="39" t="s">
        <v>8866</v>
      </c>
      <c r="P608" s="40"/>
      <c r="Q608" s="39"/>
      <c r="U608" s="39" t="s">
        <v>29020</v>
      </c>
      <c r="AJ608" s="40"/>
      <c r="AO608"/>
      <c r="AV608" s="39" t="s">
        <v>10873</v>
      </c>
      <c r="AX608" s="41" t="s">
        <v>6143</v>
      </c>
      <c r="AY608" s="41"/>
      <c r="AZ608" s="42"/>
      <c r="BA608" s="42"/>
      <c r="BC608" s="43"/>
      <c r="BD608" s="39" t="s">
        <v>8868</v>
      </c>
      <c r="BE608" s="39" t="s">
        <v>8867</v>
      </c>
      <c r="BF608" s="39" t="s">
        <v>1208</v>
      </c>
      <c r="BJ608" s="41" t="s">
        <v>10995</v>
      </c>
      <c r="BK608" s="43" t="s">
        <v>20764</v>
      </c>
      <c r="BL608" s="53" t="s">
        <v>20765</v>
      </c>
      <c r="BP608" s="39"/>
    </row>
    <row r="609" spans="1:68" x14ac:dyDescent="0.3">
      <c r="A609" s="32" t="s">
        <v>13810</v>
      </c>
      <c r="P609" s="40"/>
      <c r="Q609" s="39"/>
      <c r="T609" s="39">
        <v>6</v>
      </c>
      <c r="U609" s="39" t="s">
        <v>28956</v>
      </c>
      <c r="AJ609" s="40"/>
      <c r="AO609"/>
      <c r="AV609" s="39" t="s">
        <v>10873</v>
      </c>
      <c r="AX609" s="41" t="s">
        <v>13871</v>
      </c>
      <c r="AY609" s="42"/>
      <c r="AZ609" s="42"/>
      <c r="BA609" s="42"/>
      <c r="BI609" s="42"/>
      <c r="BK609" s="42" t="s">
        <v>24283</v>
      </c>
      <c r="BL609" s="39" t="s">
        <v>24258</v>
      </c>
      <c r="BP609" s="39"/>
    </row>
    <row r="610" spans="1:68" x14ac:dyDescent="0.3">
      <c r="A610" s="62" t="s">
        <v>6719</v>
      </c>
      <c r="B610" s="39">
        <v>2016</v>
      </c>
      <c r="C610" s="71" t="s">
        <v>6716</v>
      </c>
      <c r="D610" s="71"/>
      <c r="E610" s="39" t="s">
        <v>10624</v>
      </c>
      <c r="G610" s="39" t="s">
        <v>10623</v>
      </c>
      <c r="P610" s="40"/>
      <c r="Q610" s="39"/>
      <c r="U610" s="39" t="s">
        <v>29045</v>
      </c>
      <c r="AJ610" s="40"/>
      <c r="AO610"/>
      <c r="AV610" s="39" t="s">
        <v>10873</v>
      </c>
      <c r="AX610" s="41" t="s">
        <v>10598</v>
      </c>
      <c r="AY610" s="39" t="s">
        <v>10879</v>
      </c>
      <c r="AZ610" s="42"/>
      <c r="BA610" s="42"/>
      <c r="BC610" s="43">
        <v>69</v>
      </c>
      <c r="BD610" s="39" t="s">
        <v>6718</v>
      </c>
      <c r="BE610" s="39" t="s">
        <v>6717</v>
      </c>
      <c r="BF610" s="39" t="s">
        <v>27</v>
      </c>
      <c r="BI610" s="39" t="s">
        <v>9193</v>
      </c>
      <c r="BJ610" s="41" t="s">
        <v>10995</v>
      </c>
      <c r="BK610" s="43" t="s">
        <v>21536</v>
      </c>
      <c r="BL610" s="53" t="s">
        <v>21537</v>
      </c>
      <c r="BP610" s="39"/>
    </row>
    <row r="611" spans="1:68" x14ac:dyDescent="0.3">
      <c r="A611" s="39" t="s">
        <v>13163</v>
      </c>
      <c r="B611" s="39">
        <v>2011</v>
      </c>
      <c r="P611" s="40"/>
      <c r="Q611" s="39"/>
      <c r="U611" s="39" t="s">
        <v>28996</v>
      </c>
      <c r="AJ611" s="40"/>
      <c r="AO611"/>
      <c r="AV611" s="39" t="s">
        <v>10867</v>
      </c>
      <c r="AX611" s="41" t="s">
        <v>13164</v>
      </c>
      <c r="AY611" s="41"/>
      <c r="AZ611" s="43"/>
      <c r="BA611" s="43"/>
      <c r="BB611" s="43"/>
      <c r="BC611" s="43"/>
      <c r="BD611" s="43"/>
      <c r="BE611" s="43"/>
      <c r="BI611" s="43"/>
      <c r="BK611" s="42" t="s">
        <v>22417</v>
      </c>
      <c r="BL611" s="39" t="s">
        <v>22323</v>
      </c>
      <c r="BP611" s="39"/>
    </row>
    <row r="612" spans="1:68" x14ac:dyDescent="0.3">
      <c r="A612" s="62" t="s">
        <v>6136</v>
      </c>
      <c r="B612" s="39">
        <v>2022</v>
      </c>
      <c r="C612" s="39" t="s">
        <v>8883</v>
      </c>
      <c r="P612" s="40"/>
      <c r="Q612" s="39"/>
      <c r="U612" s="39" t="s">
        <v>29064</v>
      </c>
      <c r="AJ612" s="40"/>
      <c r="AO612"/>
      <c r="AV612" s="39" t="s">
        <v>10873</v>
      </c>
      <c r="AX612" s="39" t="s">
        <v>6137</v>
      </c>
      <c r="AZ612" s="42"/>
      <c r="BA612" s="42"/>
      <c r="BC612" s="43"/>
      <c r="BD612" s="39" t="s">
        <v>8885</v>
      </c>
      <c r="BE612" s="39" t="s">
        <v>8884</v>
      </c>
      <c r="BF612" s="39" t="s">
        <v>846</v>
      </c>
      <c r="BJ612" s="41" t="s">
        <v>10995</v>
      </c>
      <c r="BK612" s="43" t="s">
        <v>20632</v>
      </c>
      <c r="BL612" s="53" t="s">
        <v>20633</v>
      </c>
      <c r="BP612" s="39"/>
    </row>
    <row r="613" spans="1:68" x14ac:dyDescent="0.3">
      <c r="A613" s="39" t="s">
        <v>12535</v>
      </c>
      <c r="B613" s="39">
        <v>2021</v>
      </c>
      <c r="P613" s="40"/>
      <c r="Q613" s="39"/>
      <c r="U613" s="39" t="s">
        <v>29130</v>
      </c>
      <c r="AJ613" s="40"/>
      <c r="AO613"/>
      <c r="AV613" s="39" t="s">
        <v>10873</v>
      </c>
      <c r="AX613" s="41" t="s">
        <v>12536</v>
      </c>
      <c r="AZ613" s="42"/>
      <c r="BA613" s="42"/>
      <c r="BC613" s="43"/>
      <c r="BI613" s="42"/>
      <c r="BJ613" s="41"/>
      <c r="BK613" s="43" t="s">
        <v>20872</v>
      </c>
      <c r="BL613" s="53" t="s">
        <v>20873</v>
      </c>
      <c r="BP613" s="39"/>
    </row>
    <row r="614" spans="1:68" x14ac:dyDescent="0.3">
      <c r="A614" s="62" t="s">
        <v>7820</v>
      </c>
      <c r="B614" s="39">
        <v>2024</v>
      </c>
      <c r="C614" s="39" t="s">
        <v>9756</v>
      </c>
      <c r="E614" s="39" t="s">
        <v>5439</v>
      </c>
      <c r="F614" s="39" t="s">
        <v>10824</v>
      </c>
      <c r="G614" s="39" t="s">
        <v>19734</v>
      </c>
      <c r="H614" s="39" t="s">
        <v>9759</v>
      </c>
      <c r="J614" s="39" t="s">
        <v>9758</v>
      </c>
      <c r="K614" s="39" t="s">
        <v>12413</v>
      </c>
      <c r="M614" s="39" t="s">
        <v>12322</v>
      </c>
      <c r="P614" s="40"/>
      <c r="Q614" s="39"/>
      <c r="R614" s="39" t="s">
        <v>9757</v>
      </c>
      <c r="U614" s="39" t="s">
        <v>29018</v>
      </c>
      <c r="V614" s="39" t="s">
        <v>10824</v>
      </c>
      <c r="AJ614" s="40"/>
      <c r="AO614"/>
      <c r="AV614" s="39" t="s">
        <v>10873</v>
      </c>
      <c r="AX614" s="41" t="s">
        <v>9706</v>
      </c>
      <c r="AY614" s="41"/>
      <c r="AZ614" s="42"/>
      <c r="BA614" s="42"/>
      <c r="BC614" s="43"/>
      <c r="BD614" s="39" t="s">
        <v>7819</v>
      </c>
      <c r="BE614" s="39" t="s">
        <v>7818</v>
      </c>
      <c r="BF614" s="39" t="s">
        <v>622</v>
      </c>
      <c r="BJ614" s="41" t="s">
        <v>10995</v>
      </c>
      <c r="BK614" s="43" t="s">
        <v>20223</v>
      </c>
      <c r="BL614" s="53" t="s">
        <v>20224</v>
      </c>
      <c r="BP614" s="39"/>
    </row>
    <row r="615" spans="1:68" x14ac:dyDescent="0.3">
      <c r="A615" s="39" t="s">
        <v>12891</v>
      </c>
      <c r="B615" s="39"/>
      <c r="P615" s="40"/>
      <c r="Q615" s="39"/>
      <c r="U615" s="39" t="s">
        <v>29311</v>
      </c>
      <c r="AJ615" s="40"/>
      <c r="AO615"/>
      <c r="AV615" s="39" t="s">
        <v>10873</v>
      </c>
      <c r="AX615" s="41" t="s">
        <v>12893</v>
      </c>
      <c r="AZ615" s="42"/>
      <c r="BA615" s="42"/>
      <c r="BC615" s="43"/>
      <c r="BI615" s="42"/>
      <c r="BJ615" s="41"/>
      <c r="BK615" s="43" t="s">
        <v>24260</v>
      </c>
      <c r="BL615" s="53" t="s">
        <v>24258</v>
      </c>
      <c r="BP615" s="39"/>
    </row>
    <row r="616" spans="1:68" x14ac:dyDescent="0.3">
      <c r="A616" s="71" t="s">
        <v>10090</v>
      </c>
      <c r="B616" s="39">
        <v>2023</v>
      </c>
      <c r="C616" s="39" t="s">
        <v>10089</v>
      </c>
      <c r="P616" s="40"/>
      <c r="Q616" s="39"/>
      <c r="AJ616" s="40"/>
      <c r="AO616"/>
      <c r="AV616" s="39" t="s">
        <v>10873</v>
      </c>
      <c r="AX616" s="41" t="s">
        <v>10463</v>
      </c>
      <c r="AY616" s="41"/>
      <c r="AZ616" s="42"/>
      <c r="BA616" s="42"/>
      <c r="BC616" s="43"/>
      <c r="BD616" s="39" t="s">
        <v>10263</v>
      </c>
      <c r="BE616" s="39" t="s">
        <v>10262</v>
      </c>
      <c r="BF616" s="39" t="s">
        <v>522</v>
      </c>
      <c r="BG616" s="39" t="s">
        <v>9194</v>
      </c>
      <c r="BJ616" s="41" t="s">
        <v>10995</v>
      </c>
      <c r="BK616" s="43" t="s">
        <v>20484</v>
      </c>
      <c r="BL616" s="53" t="s">
        <v>20485</v>
      </c>
      <c r="BP616" s="39"/>
    </row>
    <row r="617" spans="1:68" x14ac:dyDescent="0.3">
      <c r="A617" s="71" t="s">
        <v>12167</v>
      </c>
      <c r="B617" s="39">
        <v>2012</v>
      </c>
      <c r="C617" s="39" t="s">
        <v>12168</v>
      </c>
      <c r="D617" s="39" t="s">
        <v>12166</v>
      </c>
      <c r="E617" s="39" t="s">
        <v>5453</v>
      </c>
      <c r="G617" s="39" t="s">
        <v>19738</v>
      </c>
      <c r="H617" s="39" t="s">
        <v>9344</v>
      </c>
      <c r="J617" s="39" t="s">
        <v>9344</v>
      </c>
      <c r="K617" s="39" t="s">
        <v>12165</v>
      </c>
      <c r="P617" s="40"/>
      <c r="Q617" s="39"/>
      <c r="AJ617" s="40"/>
      <c r="AO617"/>
      <c r="AV617" s="39" t="s">
        <v>10873</v>
      </c>
      <c r="AX617" s="41" t="s">
        <v>10530</v>
      </c>
      <c r="AY617" s="39" t="s">
        <v>10879</v>
      </c>
      <c r="AZ617" s="42"/>
      <c r="BA617" s="42"/>
      <c r="BC617" s="43">
        <v>7</v>
      </c>
      <c r="BD617" s="39" t="s">
        <v>10425</v>
      </c>
      <c r="BE617" s="39" t="s">
        <v>10424</v>
      </c>
      <c r="BF617" s="39" t="s">
        <v>27</v>
      </c>
      <c r="BG617" s="39" t="s">
        <v>9193</v>
      </c>
      <c r="BJ617" s="41" t="s">
        <v>10995</v>
      </c>
      <c r="BK617" s="43" t="s">
        <v>22140</v>
      </c>
      <c r="BL617" s="53" t="s">
        <v>22141</v>
      </c>
      <c r="BP617" s="39"/>
    </row>
    <row r="618" spans="1:68" x14ac:dyDescent="0.3">
      <c r="A618" s="44" t="s">
        <v>1046</v>
      </c>
      <c r="B618" s="39">
        <v>2023</v>
      </c>
      <c r="C618" s="39" t="s">
        <v>5279</v>
      </c>
      <c r="E618" s="39" t="s">
        <v>4879</v>
      </c>
      <c r="G618" s="39" t="s">
        <v>5280</v>
      </c>
      <c r="H618" s="39" t="s">
        <v>9344</v>
      </c>
      <c r="J618" s="39" t="s">
        <v>9344</v>
      </c>
      <c r="K618" s="39" t="s">
        <v>5280</v>
      </c>
      <c r="P618" s="40"/>
      <c r="Q618" s="39"/>
      <c r="U618" s="39" t="s">
        <v>28970</v>
      </c>
      <c r="AJ618" s="40"/>
      <c r="AO618"/>
      <c r="AV618" s="39" t="s">
        <v>10873</v>
      </c>
      <c r="AW618" s="39" t="s">
        <v>19473</v>
      </c>
      <c r="AX618" s="41" t="s">
        <v>5278</v>
      </c>
      <c r="AY618" s="41"/>
      <c r="AZ618" s="42"/>
      <c r="BA618" s="42"/>
      <c r="BC618" s="43"/>
      <c r="BD618" s="39" t="s">
        <v>1047</v>
      </c>
      <c r="BE618" s="39" t="s">
        <v>1048</v>
      </c>
      <c r="BF618" s="39" t="s">
        <v>27</v>
      </c>
      <c r="BG618" s="39" t="s">
        <v>1049</v>
      </c>
      <c r="BI618" s="39" t="s">
        <v>18</v>
      </c>
      <c r="BJ618" s="41" t="s">
        <v>10995</v>
      </c>
      <c r="BK618" s="43" t="s">
        <v>20357</v>
      </c>
      <c r="BL618" s="53" t="s">
        <v>20358</v>
      </c>
      <c r="BP618" s="39"/>
    </row>
    <row r="619" spans="1:68" x14ac:dyDescent="0.3">
      <c r="A619" s="39" t="s">
        <v>12879</v>
      </c>
      <c r="B619" s="39"/>
      <c r="P619" s="40"/>
      <c r="Q619" s="39"/>
      <c r="U619" s="39" t="s">
        <v>29364</v>
      </c>
      <c r="AJ619" s="40"/>
      <c r="AO619"/>
      <c r="AV619" s="39" t="s">
        <v>10873</v>
      </c>
      <c r="AW619" s="39" t="s">
        <v>10458</v>
      </c>
      <c r="AX619" s="39" t="s">
        <v>12880</v>
      </c>
      <c r="AZ619" s="42"/>
      <c r="BA619" s="42"/>
      <c r="BC619" s="43"/>
      <c r="BI619" s="42"/>
      <c r="BJ619" s="41"/>
      <c r="BK619" s="43" t="s">
        <v>24266</v>
      </c>
      <c r="BL619" s="53" t="s">
        <v>24258</v>
      </c>
      <c r="BP619" s="39"/>
    </row>
    <row r="620" spans="1:68" x14ac:dyDescent="0.3">
      <c r="A620" s="48" t="s">
        <v>1041</v>
      </c>
      <c r="B620" s="39">
        <v>2020</v>
      </c>
      <c r="C620" s="48" t="s">
        <v>10546</v>
      </c>
      <c r="D620" s="48"/>
      <c r="E620" s="39" t="s">
        <v>5918</v>
      </c>
      <c r="F620" s="39" t="s">
        <v>10824</v>
      </c>
      <c r="G620" s="39" t="s">
        <v>5914</v>
      </c>
      <c r="H620" s="39" t="s">
        <v>5916</v>
      </c>
      <c r="J620" s="39" t="s">
        <v>5915</v>
      </c>
      <c r="K620" s="39" t="s">
        <v>5917</v>
      </c>
      <c r="P620" s="40"/>
      <c r="Q620" s="39" t="s">
        <v>5957</v>
      </c>
      <c r="R620" s="52" t="s">
        <v>5956</v>
      </c>
      <c r="S620" s="52"/>
      <c r="V620" s="39" t="s">
        <v>10824</v>
      </c>
      <c r="AJ620" s="40"/>
      <c r="AO620"/>
      <c r="AV620" s="39" t="s">
        <v>10873</v>
      </c>
      <c r="AX620" s="41" t="s">
        <v>5897</v>
      </c>
      <c r="AY620" s="41"/>
      <c r="AZ620" s="42"/>
      <c r="BA620" s="42"/>
      <c r="BC620" s="43"/>
      <c r="BD620" s="39" t="s">
        <v>1042</v>
      </c>
      <c r="BE620" s="39" t="s">
        <v>1043</v>
      </c>
      <c r="BF620" s="39" t="s">
        <v>1044</v>
      </c>
      <c r="BG620" s="39" t="s">
        <v>1045</v>
      </c>
      <c r="BI620" s="39" t="s">
        <v>361</v>
      </c>
      <c r="BJ620" s="41" t="s">
        <v>10995</v>
      </c>
      <c r="BK620" s="43" t="s">
        <v>20889</v>
      </c>
      <c r="BL620" s="53" t="s">
        <v>20890</v>
      </c>
      <c r="BP620" s="39"/>
    </row>
    <row r="621" spans="1:68" x14ac:dyDescent="0.3">
      <c r="A621" s="62" t="s">
        <v>7411</v>
      </c>
      <c r="B621" s="39">
        <v>2017</v>
      </c>
      <c r="C621" s="39" t="s">
        <v>7408</v>
      </c>
      <c r="P621" s="40"/>
      <c r="U621" s="39" t="s">
        <v>29457</v>
      </c>
      <c r="W621" s="39" t="s">
        <v>12117</v>
      </c>
      <c r="AJ621" s="40"/>
      <c r="AO621"/>
      <c r="AV621" s="39" t="s">
        <v>10873</v>
      </c>
      <c r="AW621" s="41" t="s">
        <v>11234</v>
      </c>
      <c r="AX621" s="39" t="s">
        <v>9261</v>
      </c>
      <c r="AZ621" s="42"/>
      <c r="BA621" s="42"/>
      <c r="BC621" s="43"/>
      <c r="BD621" s="39" t="s">
        <v>7410</v>
      </c>
      <c r="BE621" s="39" t="s">
        <v>7409</v>
      </c>
      <c r="BF621" s="39" t="s">
        <v>385</v>
      </c>
      <c r="BI621" s="39" t="s">
        <v>9193</v>
      </c>
      <c r="BJ621" s="41" t="s">
        <v>10995</v>
      </c>
      <c r="BK621" s="43" t="s">
        <v>21361</v>
      </c>
      <c r="BL621" s="53" t="s">
        <v>21362</v>
      </c>
      <c r="BP621" s="39"/>
    </row>
    <row r="622" spans="1:68" x14ac:dyDescent="0.3">
      <c r="A622" s="39" t="s">
        <v>10003</v>
      </c>
      <c r="B622" s="39">
        <v>2004</v>
      </c>
      <c r="C622" s="39" t="s">
        <v>10004</v>
      </c>
      <c r="P622" s="40"/>
      <c r="Q622" s="39"/>
      <c r="U622" s="39" t="s">
        <v>29018</v>
      </c>
      <c r="AJ622" s="40"/>
      <c r="AO622"/>
      <c r="AT622" s="39" t="s">
        <v>12998</v>
      </c>
      <c r="AV622" s="39" t="s">
        <v>10873</v>
      </c>
      <c r="AX622" s="41" t="s">
        <v>10005</v>
      </c>
      <c r="AY622" s="39" t="s">
        <v>10879</v>
      </c>
      <c r="AZ622" s="42"/>
      <c r="BA622" s="42"/>
      <c r="BC622" s="43">
        <v>4</v>
      </c>
      <c r="BD622" s="39"/>
      <c r="BE622" s="39"/>
      <c r="BJ622" s="41" t="s">
        <v>10995</v>
      </c>
      <c r="BK622" s="43" t="s">
        <v>23184</v>
      </c>
      <c r="BL622" s="53" t="s">
        <v>23185</v>
      </c>
      <c r="BP622" s="39"/>
    </row>
    <row r="623" spans="1:68" x14ac:dyDescent="0.3">
      <c r="A623" s="39" t="s">
        <v>6044</v>
      </c>
      <c r="B623" s="39">
        <v>1999</v>
      </c>
      <c r="P623" s="40"/>
      <c r="Q623" s="39"/>
      <c r="U623" s="39" t="s">
        <v>29005</v>
      </c>
      <c r="AJ623" s="40"/>
      <c r="AO623"/>
      <c r="AV623" s="39" t="s">
        <v>10873</v>
      </c>
      <c r="AX623" s="39" t="s">
        <v>6045</v>
      </c>
      <c r="AY623" s="39" t="s">
        <v>10879</v>
      </c>
      <c r="AZ623" s="42"/>
      <c r="BA623" s="42"/>
      <c r="BC623" s="43">
        <v>8</v>
      </c>
      <c r="BD623" s="39"/>
      <c r="BE623" s="39"/>
      <c r="BJ623" s="41" t="s">
        <v>10995</v>
      </c>
      <c r="BK623" s="43" t="s">
        <v>23591</v>
      </c>
      <c r="BL623" s="53" t="s">
        <v>23592</v>
      </c>
      <c r="BP623" s="39"/>
    </row>
    <row r="624" spans="1:68" x14ac:dyDescent="0.3">
      <c r="A624" s="62" t="s">
        <v>9094</v>
      </c>
      <c r="B624" s="39">
        <v>1999</v>
      </c>
      <c r="C624" s="39" t="s">
        <v>9438</v>
      </c>
      <c r="E624" s="39" t="s">
        <v>4889</v>
      </c>
      <c r="G624" s="39" t="s">
        <v>9439</v>
      </c>
      <c r="H624" s="39" t="s">
        <v>9440</v>
      </c>
      <c r="J624" s="39" t="s">
        <v>5360</v>
      </c>
      <c r="K624" s="39" t="s">
        <v>9344</v>
      </c>
      <c r="P624" s="40"/>
      <c r="Q624" s="39"/>
      <c r="U624" s="39" t="s">
        <v>29284</v>
      </c>
      <c r="AJ624" s="40"/>
      <c r="AO624"/>
      <c r="AV624" s="39" t="s">
        <v>10873</v>
      </c>
      <c r="AX624" s="41" t="s">
        <v>6045</v>
      </c>
      <c r="AY624" s="39" t="s">
        <v>10879</v>
      </c>
      <c r="AZ624" s="42"/>
      <c r="BA624" s="42"/>
      <c r="BC624" s="43">
        <v>8</v>
      </c>
      <c r="BD624" s="39" t="s">
        <v>9093</v>
      </c>
      <c r="BE624" s="39" t="s">
        <v>9092</v>
      </c>
      <c r="BF624" s="39" t="s">
        <v>27</v>
      </c>
      <c r="BG624" s="39" t="s">
        <v>9441</v>
      </c>
      <c r="BJ624" s="41" t="s">
        <v>10995</v>
      </c>
      <c r="BK624" s="43" t="s">
        <v>23532</v>
      </c>
      <c r="BL624" s="53" t="s">
        <v>23533</v>
      </c>
      <c r="BP624" s="39"/>
    </row>
    <row r="625" spans="1:68" x14ac:dyDescent="0.3">
      <c r="A625" s="62" t="s">
        <v>8663</v>
      </c>
      <c r="B625" s="39">
        <v>2002</v>
      </c>
      <c r="C625" s="39" t="s">
        <v>11182</v>
      </c>
      <c r="E625" s="39" t="s">
        <v>4889</v>
      </c>
      <c r="G625" s="39" t="s">
        <v>11183</v>
      </c>
      <c r="P625" s="40"/>
      <c r="Q625" s="39"/>
      <c r="U625" s="39" t="s">
        <v>29250</v>
      </c>
      <c r="AJ625" s="40"/>
      <c r="AO625"/>
      <c r="AV625" s="39" t="s">
        <v>10873</v>
      </c>
      <c r="AX625" s="41" t="s">
        <v>11181</v>
      </c>
      <c r="AZ625" s="42" t="s">
        <v>11184</v>
      </c>
      <c r="BA625" s="42"/>
      <c r="BC625" s="43">
        <v>4</v>
      </c>
      <c r="BD625" s="39" t="s">
        <v>8662</v>
      </c>
      <c r="BE625" s="39" t="s">
        <v>8661</v>
      </c>
      <c r="BF625" s="39" t="s">
        <v>783</v>
      </c>
      <c r="BJ625" s="41" t="s">
        <v>10995</v>
      </c>
      <c r="BK625" s="43" t="s">
        <v>23326</v>
      </c>
      <c r="BL625" s="53" t="s">
        <v>23327</v>
      </c>
      <c r="BP625" s="39"/>
    </row>
    <row r="626" spans="1:68" x14ac:dyDescent="0.3">
      <c r="A626" s="48" t="s">
        <v>12867</v>
      </c>
      <c r="B626" s="39">
        <v>2014</v>
      </c>
      <c r="P626" s="40"/>
      <c r="Q626" s="39"/>
      <c r="U626" s="39" t="s">
        <v>29187</v>
      </c>
      <c r="AJ626" s="40"/>
      <c r="AN626" s="39" t="s">
        <v>12100</v>
      </c>
      <c r="AO626"/>
      <c r="AS626" s="39" t="s">
        <v>12868</v>
      </c>
      <c r="AV626" s="39" t="s">
        <v>10873</v>
      </c>
      <c r="AX626" s="39" t="s">
        <v>12869</v>
      </c>
      <c r="AZ626" s="42"/>
      <c r="BA626" s="42"/>
      <c r="BC626" s="43"/>
      <c r="BI626" s="42"/>
      <c r="BJ626" s="41"/>
      <c r="BK626" s="43" t="s">
        <v>21961</v>
      </c>
      <c r="BL626" s="53" t="s">
        <v>21962</v>
      </c>
      <c r="BP626" s="39"/>
    </row>
    <row r="627" spans="1:68" x14ac:dyDescent="0.3">
      <c r="A627" s="62" t="s">
        <v>9075</v>
      </c>
      <c r="B627" s="39">
        <v>2016</v>
      </c>
      <c r="C627" s="39" t="s">
        <v>9072</v>
      </c>
      <c r="P627" s="40"/>
      <c r="Q627" s="39"/>
      <c r="AJ627" s="40"/>
      <c r="AO627"/>
      <c r="AV627" s="39" t="s">
        <v>10869</v>
      </c>
      <c r="AX627" s="41" t="s">
        <v>6052</v>
      </c>
      <c r="AY627" s="39" t="s">
        <v>10879</v>
      </c>
      <c r="AZ627" s="42"/>
      <c r="BA627" s="42"/>
      <c r="BC627" s="43">
        <v>160</v>
      </c>
      <c r="BD627" s="39" t="s">
        <v>9074</v>
      </c>
      <c r="BE627" s="39" t="s">
        <v>9073</v>
      </c>
      <c r="BF627" s="39" t="s">
        <v>49</v>
      </c>
      <c r="BI627" s="39" t="s">
        <v>9193</v>
      </c>
      <c r="BJ627" s="41" t="s">
        <v>10996</v>
      </c>
      <c r="BK627" s="43" t="s">
        <v>21602</v>
      </c>
      <c r="BL627" s="53" t="s">
        <v>21603</v>
      </c>
      <c r="BP627" s="39"/>
    </row>
    <row r="628" spans="1:68" x14ac:dyDescent="0.3">
      <c r="A628" s="39" t="s">
        <v>11105</v>
      </c>
      <c r="B628" s="39">
        <v>1991</v>
      </c>
      <c r="C628" s="39" t="s">
        <v>11106</v>
      </c>
      <c r="P628" s="40"/>
      <c r="Q628" s="39"/>
      <c r="U628" s="39" t="s">
        <v>29386</v>
      </c>
      <c r="AJ628" s="40"/>
      <c r="AO628"/>
      <c r="AV628" s="39" t="s">
        <v>10867</v>
      </c>
      <c r="AW628" s="39" t="s">
        <v>13751</v>
      </c>
      <c r="AX628" s="41" t="s">
        <v>11107</v>
      </c>
      <c r="AY628" s="41"/>
      <c r="AZ628" s="43"/>
      <c r="BA628" s="43"/>
      <c r="BB628" s="43"/>
      <c r="BC628" s="43"/>
      <c r="BD628" s="43"/>
      <c r="BE628" s="43"/>
      <c r="BI628" s="43"/>
      <c r="BK628" s="42" t="s">
        <v>23907</v>
      </c>
      <c r="BL628" s="39" t="s">
        <v>23908</v>
      </c>
      <c r="BP628" s="39"/>
    </row>
    <row r="629" spans="1:68" x14ac:dyDescent="0.3">
      <c r="A629" s="62" t="s">
        <v>7911</v>
      </c>
      <c r="B629" s="39">
        <v>2017</v>
      </c>
      <c r="C629" s="39" t="s">
        <v>10028</v>
      </c>
      <c r="E629" s="39" t="s">
        <v>4859</v>
      </c>
      <c r="G629" s="39" t="s">
        <v>10029</v>
      </c>
      <c r="P629" s="40"/>
      <c r="Q629" s="39"/>
      <c r="AJ629" s="40"/>
      <c r="AO629"/>
      <c r="AV629" s="39" t="s">
        <v>10867</v>
      </c>
      <c r="AX629" s="41" t="s">
        <v>10027</v>
      </c>
      <c r="AY629" s="41"/>
      <c r="AZ629" s="42" t="s">
        <v>10875</v>
      </c>
      <c r="BA629" s="42" t="s">
        <v>10875</v>
      </c>
      <c r="BC629" s="43"/>
      <c r="BD629" s="39" t="s">
        <v>7910</v>
      </c>
      <c r="BE629" s="39" t="s">
        <v>7909</v>
      </c>
      <c r="BF629" s="39" t="s">
        <v>27</v>
      </c>
      <c r="BJ629" s="41" t="s">
        <v>10998</v>
      </c>
      <c r="BK629" s="43" t="s">
        <v>21357</v>
      </c>
      <c r="BL629" s="53" t="s">
        <v>21358</v>
      </c>
      <c r="BP629" s="39"/>
    </row>
    <row r="630" spans="1:68" x14ac:dyDescent="0.3">
      <c r="A630" s="48" t="s">
        <v>5696</v>
      </c>
      <c r="B630" s="39">
        <v>1999</v>
      </c>
      <c r="C630" s="39" t="s">
        <v>5802</v>
      </c>
      <c r="P630" s="40"/>
      <c r="Q630" s="39"/>
      <c r="U630" s="39" t="s">
        <v>28966</v>
      </c>
      <c r="AJ630" s="40"/>
      <c r="AO630"/>
      <c r="AV630" s="39" t="s">
        <v>10867</v>
      </c>
      <c r="AX630" s="41" t="s">
        <v>5881</v>
      </c>
      <c r="AY630" s="41"/>
      <c r="AZ630" s="42" t="s">
        <v>10875</v>
      </c>
      <c r="BA630" s="42" t="s">
        <v>10875</v>
      </c>
      <c r="BC630" s="43"/>
      <c r="BD630" s="39" t="s">
        <v>5695</v>
      </c>
      <c r="BE630" s="39" t="s">
        <v>5694</v>
      </c>
      <c r="BF630" s="39" t="s">
        <v>5693</v>
      </c>
      <c r="BG630" s="39" t="s">
        <v>759</v>
      </c>
      <c r="BI630" s="39" t="s">
        <v>2666</v>
      </c>
      <c r="BJ630" s="41" t="s">
        <v>10998</v>
      </c>
      <c r="BK630" s="43" t="s">
        <v>23571</v>
      </c>
      <c r="BL630" s="53" t="s">
        <v>23572</v>
      </c>
      <c r="BP630" s="39"/>
    </row>
    <row r="631" spans="1:68" x14ac:dyDescent="0.3">
      <c r="A631" s="44" t="s">
        <v>2087</v>
      </c>
      <c r="B631" s="39">
        <v>1983</v>
      </c>
      <c r="C631" s="39" t="s">
        <v>9976</v>
      </c>
      <c r="P631" s="40"/>
      <c r="Q631" s="39"/>
      <c r="AJ631" s="40"/>
      <c r="AO631"/>
      <c r="AV631" s="39" t="s">
        <v>10867</v>
      </c>
      <c r="AX631" s="41" t="s">
        <v>9975</v>
      </c>
      <c r="AY631" s="41"/>
      <c r="AZ631" s="42" t="s">
        <v>10875</v>
      </c>
      <c r="BA631" s="42" t="s">
        <v>10875</v>
      </c>
      <c r="BC631" s="43"/>
      <c r="BD631" s="39" t="s">
        <v>2088</v>
      </c>
      <c r="BE631" s="39" t="s">
        <v>2089</v>
      </c>
      <c r="BF631" s="39" t="s">
        <v>2090</v>
      </c>
      <c r="BG631" s="39" t="s">
        <v>2091</v>
      </c>
      <c r="BI631" s="39" t="s">
        <v>200</v>
      </c>
      <c r="BJ631" s="41" t="s">
        <v>10998</v>
      </c>
      <c r="BK631" s="43" t="s">
        <v>24068</v>
      </c>
      <c r="BL631" s="53" t="s">
        <v>24069</v>
      </c>
      <c r="BP631" s="39"/>
    </row>
    <row r="632" spans="1:68" x14ac:dyDescent="0.3">
      <c r="A632" s="39" t="s">
        <v>6000</v>
      </c>
      <c r="B632" s="39">
        <v>2023</v>
      </c>
      <c r="P632" s="40"/>
      <c r="Q632" s="39"/>
      <c r="U632" s="39" t="s">
        <v>29055</v>
      </c>
      <c r="AJ632" s="40"/>
      <c r="AO632"/>
      <c r="AV632" s="39" t="s">
        <v>10873</v>
      </c>
      <c r="AX632" s="41" t="s">
        <v>6001</v>
      </c>
      <c r="AY632" s="41"/>
      <c r="AZ632" s="42"/>
      <c r="BA632" s="42"/>
      <c r="BC632" s="43"/>
      <c r="BD632" s="39"/>
      <c r="BE632" s="39"/>
      <c r="BJ632" s="41" t="s">
        <v>10995</v>
      </c>
      <c r="BK632" s="43" t="s">
        <v>20527</v>
      </c>
      <c r="BL632" s="53" t="s">
        <v>20528</v>
      </c>
      <c r="BP632" s="39"/>
    </row>
    <row r="633" spans="1:68" x14ac:dyDescent="0.3">
      <c r="A633" s="64" t="s">
        <v>8414</v>
      </c>
      <c r="B633" s="39">
        <v>2024</v>
      </c>
      <c r="C633" s="39" t="s">
        <v>9903</v>
      </c>
      <c r="P633" s="40"/>
      <c r="Q633" s="39"/>
      <c r="U633" s="39" t="s">
        <v>29047</v>
      </c>
      <c r="AJ633" s="40"/>
      <c r="AO633"/>
      <c r="AV633" s="39" t="s">
        <v>10873</v>
      </c>
      <c r="AX633" s="41" t="s">
        <v>9698</v>
      </c>
      <c r="AY633" s="41"/>
      <c r="AZ633" s="42"/>
      <c r="BA633" s="42"/>
      <c r="BC633" s="43"/>
      <c r="BD633" s="39" t="s">
        <v>8413</v>
      </c>
      <c r="BE633" s="39" t="s">
        <v>8412</v>
      </c>
      <c r="BF633" s="39" t="s">
        <v>27</v>
      </c>
      <c r="BJ633" s="41" t="s">
        <v>10995</v>
      </c>
      <c r="BK633" s="43" t="s">
        <v>20302</v>
      </c>
      <c r="BL633" s="53" t="s">
        <v>20303</v>
      </c>
      <c r="BP633" s="39"/>
    </row>
    <row r="634" spans="1:68" x14ac:dyDescent="0.3">
      <c r="A634" s="33" t="s">
        <v>14013</v>
      </c>
      <c r="B634" s="47">
        <v>2014</v>
      </c>
      <c r="P634" s="40"/>
      <c r="Q634" s="39"/>
      <c r="T634" s="39" t="s">
        <v>14044</v>
      </c>
      <c r="AJ634" s="40"/>
      <c r="AO634"/>
      <c r="AV634" s="39" t="s">
        <v>10977</v>
      </c>
      <c r="AW634" s="39" t="s">
        <v>10458</v>
      </c>
      <c r="AX634" s="42" t="s">
        <v>14036</v>
      </c>
      <c r="AY634" s="42"/>
      <c r="AZ634" s="42"/>
      <c r="BA634" s="42"/>
      <c r="BI634" s="42"/>
      <c r="BK634" s="42" t="s">
        <v>14746</v>
      </c>
      <c r="BL634" s="39" t="s">
        <v>21962</v>
      </c>
      <c r="BP634" s="39"/>
    </row>
    <row r="635" spans="1:68" x14ac:dyDescent="0.3">
      <c r="A635" s="39" t="s">
        <v>12741</v>
      </c>
      <c r="B635" s="39">
        <v>2010</v>
      </c>
      <c r="P635" s="40"/>
      <c r="Q635" s="39"/>
      <c r="U635" s="39" t="s">
        <v>28980</v>
      </c>
      <c r="AJ635" s="40"/>
      <c r="AO635"/>
      <c r="AV635" s="39" t="s">
        <v>10873</v>
      </c>
      <c r="AX635" s="41" t="s">
        <v>12740</v>
      </c>
      <c r="AZ635" s="42"/>
      <c r="BA635" s="42"/>
      <c r="BC635" s="43"/>
      <c r="BI635" s="42"/>
      <c r="BJ635" s="41"/>
      <c r="BK635" s="43" t="s">
        <v>22574</v>
      </c>
      <c r="BL635" s="53" t="s">
        <v>19854</v>
      </c>
      <c r="BP635" s="39"/>
    </row>
    <row r="636" spans="1:68" x14ac:dyDescent="0.3">
      <c r="A636" s="39" t="s">
        <v>12984</v>
      </c>
      <c r="B636" s="39">
        <v>2023</v>
      </c>
      <c r="P636" s="40"/>
      <c r="Q636" s="39"/>
      <c r="U636" s="39" t="s">
        <v>29173</v>
      </c>
      <c r="AJ636" s="40"/>
      <c r="AO636"/>
      <c r="AV636" s="39" t="s">
        <v>10977</v>
      </c>
      <c r="AW636" s="39" t="s">
        <v>11234</v>
      </c>
      <c r="AX636" s="41" t="s">
        <v>12985</v>
      </c>
      <c r="AZ636" s="42"/>
      <c r="BA636" s="42"/>
      <c r="BC636" s="43"/>
      <c r="BI636" s="42"/>
      <c r="BJ636" s="41"/>
      <c r="BK636" s="43" t="s">
        <v>20532</v>
      </c>
      <c r="BL636" s="53" t="s">
        <v>20528</v>
      </c>
      <c r="BP636" s="39"/>
    </row>
    <row r="637" spans="1:68" x14ac:dyDescent="0.3">
      <c r="A637" s="64" t="s">
        <v>7438</v>
      </c>
      <c r="B637" s="39">
        <v>2024</v>
      </c>
      <c r="C637" s="39" t="s">
        <v>7435</v>
      </c>
      <c r="P637" s="40"/>
      <c r="Q637" s="39"/>
      <c r="U637" s="39" t="s">
        <v>29123</v>
      </c>
      <c r="AJ637" s="40"/>
      <c r="AO637"/>
      <c r="AV637" s="39" t="s">
        <v>10873</v>
      </c>
      <c r="AX637" s="41" t="s">
        <v>9680</v>
      </c>
      <c r="AY637" s="41"/>
      <c r="AZ637" s="42"/>
      <c r="BA637" s="42"/>
      <c r="BC637" s="43"/>
      <c r="BD637" s="39" t="s">
        <v>7437</v>
      </c>
      <c r="BE637" s="39" t="s">
        <v>7436</v>
      </c>
      <c r="BF637" s="39" t="s">
        <v>16</v>
      </c>
      <c r="BJ637" s="41" t="s">
        <v>10995</v>
      </c>
      <c r="BK637" s="43" t="s">
        <v>20285</v>
      </c>
      <c r="BL637" s="53" t="s">
        <v>20286</v>
      </c>
      <c r="BP637" s="39"/>
    </row>
    <row r="638" spans="1:68" x14ac:dyDescent="0.3">
      <c r="A638" s="39" t="s">
        <v>12697</v>
      </c>
      <c r="B638" s="39"/>
      <c r="P638" s="40"/>
      <c r="Q638" s="39"/>
      <c r="U638" s="39" t="s">
        <v>29365</v>
      </c>
      <c r="AJ638" s="40"/>
      <c r="AO638"/>
      <c r="AV638" s="39" t="s">
        <v>10873</v>
      </c>
      <c r="AX638" s="39" t="s">
        <v>12698</v>
      </c>
      <c r="AZ638" s="42"/>
      <c r="BA638" s="42"/>
      <c r="BC638" s="43"/>
      <c r="BI638" s="42"/>
      <c r="BJ638" s="41"/>
      <c r="BK638" s="43" t="s">
        <v>24261</v>
      </c>
      <c r="BL638" s="53" t="s">
        <v>24258</v>
      </c>
      <c r="BP638" s="39"/>
    </row>
    <row r="639" spans="1:68" x14ac:dyDescent="0.3">
      <c r="A639" s="44" t="s">
        <v>9993</v>
      </c>
      <c r="B639" s="39">
        <v>2000</v>
      </c>
      <c r="C639" s="39" t="s">
        <v>9995</v>
      </c>
      <c r="P639" s="40"/>
      <c r="Q639" s="39"/>
      <c r="U639" s="39" t="s">
        <v>29440</v>
      </c>
      <c r="AJ639" s="40"/>
      <c r="AO639"/>
      <c r="AV639" s="39" t="s">
        <v>10873</v>
      </c>
      <c r="AX639" s="41" t="s">
        <v>9994</v>
      </c>
      <c r="AY639" s="41"/>
      <c r="AZ639" s="42"/>
      <c r="BA639" s="42"/>
      <c r="BC639" s="43"/>
      <c r="BD639" s="39"/>
      <c r="BE639" s="39"/>
      <c r="BJ639" s="41" t="s">
        <v>10995</v>
      </c>
      <c r="BK639" s="43" t="s">
        <v>23501</v>
      </c>
      <c r="BL639" s="53" t="s">
        <v>23502</v>
      </c>
      <c r="BP639" s="39"/>
    </row>
    <row r="640" spans="1:68" x14ac:dyDescent="0.3">
      <c r="A640" s="39" t="s">
        <v>12738</v>
      </c>
      <c r="B640" s="39">
        <v>2005</v>
      </c>
      <c r="P640" s="40"/>
      <c r="Q640" s="39"/>
      <c r="U640" s="39" t="s">
        <v>28980</v>
      </c>
      <c r="AJ640" s="40"/>
      <c r="AO640"/>
      <c r="AV640" s="39" t="s">
        <v>10873</v>
      </c>
      <c r="AX640" s="41" t="s">
        <v>12739</v>
      </c>
      <c r="AZ640" s="42"/>
      <c r="BA640" s="42"/>
      <c r="BC640" s="43"/>
      <c r="BI640" s="42"/>
      <c r="BJ640" s="41"/>
      <c r="BK640" s="43" t="s">
        <v>23111</v>
      </c>
      <c r="BL640" s="53" t="s">
        <v>23110</v>
      </c>
      <c r="BP640" s="39"/>
    </row>
    <row r="641" spans="1:68" x14ac:dyDescent="0.3">
      <c r="A641" s="62" t="s">
        <v>12223</v>
      </c>
      <c r="B641" s="45">
        <v>2024</v>
      </c>
      <c r="C641" s="39" t="s">
        <v>6473</v>
      </c>
      <c r="P641" s="40"/>
      <c r="Q641" s="39"/>
      <c r="AJ641" s="40"/>
      <c r="AO641"/>
      <c r="AV641" s="39" t="s">
        <v>10867</v>
      </c>
      <c r="AX641" s="41" t="s">
        <v>12224</v>
      </c>
      <c r="AZ641" s="42"/>
      <c r="BA641" s="42"/>
      <c r="BC641" s="43"/>
      <c r="BD641" s="39" t="s">
        <v>6475</v>
      </c>
      <c r="BE641" s="39" t="s">
        <v>6474</v>
      </c>
      <c r="BF641" s="39" t="s">
        <v>27</v>
      </c>
      <c r="BJ641" s="41" t="s">
        <v>10995</v>
      </c>
      <c r="BK641" s="43" t="s">
        <v>20319</v>
      </c>
      <c r="BL641" s="53" t="s">
        <v>20320</v>
      </c>
      <c r="BP641" s="39"/>
    </row>
    <row r="642" spans="1:68" x14ac:dyDescent="0.3">
      <c r="A642" s="62" t="s">
        <v>12228</v>
      </c>
      <c r="B642" s="45">
        <v>2018</v>
      </c>
      <c r="C642" s="39" t="s">
        <v>12229</v>
      </c>
      <c r="P642" s="40"/>
      <c r="Q642" s="39"/>
      <c r="AJ642" s="40"/>
      <c r="AO642"/>
      <c r="AV642" s="39" t="s">
        <v>12230</v>
      </c>
      <c r="AX642" s="39" t="s">
        <v>12231</v>
      </c>
      <c r="AZ642" s="42"/>
      <c r="BA642" s="42"/>
      <c r="BC642" s="43"/>
      <c r="BD642" s="39" t="s">
        <v>6344</v>
      </c>
      <c r="BE642" s="39" t="s">
        <v>6343</v>
      </c>
      <c r="BF642" s="39" t="s">
        <v>16</v>
      </c>
      <c r="BJ642" s="41" t="s">
        <v>10995</v>
      </c>
      <c r="BK642" s="43" t="s">
        <v>21203</v>
      </c>
      <c r="BL642" s="53" t="s">
        <v>21204</v>
      </c>
      <c r="BP642" s="39"/>
    </row>
    <row r="643" spans="1:68" x14ac:dyDescent="0.3">
      <c r="A643" s="64" t="s">
        <v>7817</v>
      </c>
      <c r="B643" s="39">
        <v>2018</v>
      </c>
      <c r="C643" s="39" t="s">
        <v>9687</v>
      </c>
      <c r="P643" s="40"/>
      <c r="Q643" s="39"/>
      <c r="U643" s="39" t="s">
        <v>28946</v>
      </c>
      <c r="AJ643" s="40"/>
      <c r="AO643"/>
      <c r="AV643" s="39" t="s">
        <v>10867</v>
      </c>
      <c r="AX643" s="41" t="s">
        <v>9896</v>
      </c>
      <c r="AY643" s="41"/>
      <c r="AZ643" s="42" t="s">
        <v>10875</v>
      </c>
      <c r="BA643" s="42" t="s">
        <v>10875</v>
      </c>
      <c r="BC643" s="43"/>
      <c r="BD643" s="39" t="s">
        <v>7816</v>
      </c>
      <c r="BE643" s="39" t="s">
        <v>7815</v>
      </c>
      <c r="BF643" s="39" t="s">
        <v>7814</v>
      </c>
      <c r="BJ643" s="41" t="s">
        <v>10998</v>
      </c>
      <c r="BK643" s="43" t="s">
        <v>21259</v>
      </c>
      <c r="BL643" s="53" t="s">
        <v>21258</v>
      </c>
      <c r="BP643" s="39"/>
    </row>
    <row r="644" spans="1:68" x14ac:dyDescent="0.3">
      <c r="A644" s="64" t="s">
        <v>7383</v>
      </c>
      <c r="B644" s="39">
        <v>2023</v>
      </c>
      <c r="C644" s="39" t="s">
        <v>9687</v>
      </c>
      <c r="P644" s="40"/>
      <c r="Q644" s="39"/>
      <c r="AJ644" s="40"/>
      <c r="AO644"/>
      <c r="AV644" s="39" t="s">
        <v>10867</v>
      </c>
      <c r="AX644" s="39" t="s">
        <v>9889</v>
      </c>
      <c r="AZ644" s="42" t="s">
        <v>10875</v>
      </c>
      <c r="BA644" s="42" t="s">
        <v>10875</v>
      </c>
      <c r="BC644" s="43"/>
      <c r="BD644" s="39" t="s">
        <v>7382</v>
      </c>
      <c r="BE644" s="39" t="s">
        <v>7381</v>
      </c>
      <c r="BF644" s="39" t="s">
        <v>252</v>
      </c>
      <c r="BJ644" s="41" t="s">
        <v>10998</v>
      </c>
      <c r="BK644" s="43" t="s">
        <v>20447</v>
      </c>
      <c r="BL644" s="53" t="s">
        <v>20448</v>
      </c>
      <c r="BP644" s="39"/>
    </row>
    <row r="645" spans="1:68" x14ac:dyDescent="0.3">
      <c r="A645" s="64" t="s">
        <v>7018</v>
      </c>
      <c r="B645" s="39">
        <v>2012</v>
      </c>
      <c r="C645" s="39" t="s">
        <v>9794</v>
      </c>
      <c r="P645" s="40"/>
      <c r="Q645" s="39"/>
      <c r="AJ645" s="40"/>
      <c r="AO645"/>
      <c r="AV645" s="39" t="s">
        <v>10867</v>
      </c>
      <c r="AX645" s="41" t="s">
        <v>9830</v>
      </c>
      <c r="AY645" s="41"/>
      <c r="AZ645" s="42" t="s">
        <v>10875</v>
      </c>
      <c r="BA645" s="42" t="s">
        <v>10875</v>
      </c>
      <c r="BC645" s="43"/>
      <c r="BD645" s="39" t="s">
        <v>7017</v>
      </c>
      <c r="BE645" s="39" t="s">
        <v>7016</v>
      </c>
      <c r="BF645" s="39" t="s">
        <v>27</v>
      </c>
      <c r="BJ645" s="41" t="s">
        <v>10998</v>
      </c>
      <c r="BK645" s="43" t="s">
        <v>22266</v>
      </c>
      <c r="BL645" s="53" t="s">
        <v>22148</v>
      </c>
      <c r="BP645" s="39"/>
    </row>
    <row r="646" spans="1:68" x14ac:dyDescent="0.3">
      <c r="A646" s="64" t="s">
        <v>7952</v>
      </c>
      <c r="B646" s="39">
        <v>2012</v>
      </c>
      <c r="C646" s="39" t="s">
        <v>9794</v>
      </c>
      <c r="P646" s="40"/>
      <c r="Q646" s="39"/>
      <c r="U646" s="39" t="s">
        <v>29018</v>
      </c>
      <c r="AJ646" s="40"/>
      <c r="AO646"/>
      <c r="AV646" s="39" t="s">
        <v>10873</v>
      </c>
      <c r="AX646" s="41" t="s">
        <v>9823</v>
      </c>
      <c r="AY646" s="41"/>
      <c r="AZ646" s="42"/>
      <c r="BA646" s="42"/>
      <c r="BC646" s="43"/>
      <c r="BD646" s="39" t="s">
        <v>7951</v>
      </c>
      <c r="BE646" s="39" t="s">
        <v>7950</v>
      </c>
      <c r="BF646" s="39" t="s">
        <v>27</v>
      </c>
      <c r="BJ646" s="41" t="s">
        <v>10995</v>
      </c>
      <c r="BK646" s="43" t="s">
        <v>22267</v>
      </c>
      <c r="BL646" s="53" t="s">
        <v>22148</v>
      </c>
      <c r="BP646" s="39"/>
    </row>
    <row r="647" spans="1:68" x14ac:dyDescent="0.3">
      <c r="A647" s="46" t="s">
        <v>5627</v>
      </c>
      <c r="B647" s="39">
        <v>2012</v>
      </c>
      <c r="C647" s="39" t="s">
        <v>9794</v>
      </c>
      <c r="P647" s="40"/>
      <c r="Q647" s="39"/>
      <c r="U647" s="39" t="s">
        <v>28955</v>
      </c>
      <c r="AJ647" s="40"/>
      <c r="AO647"/>
      <c r="AV647" s="39" t="s">
        <v>10867</v>
      </c>
      <c r="AX647" s="41" t="s">
        <v>9832</v>
      </c>
      <c r="AY647" s="41"/>
      <c r="AZ647" s="42" t="s">
        <v>10875</v>
      </c>
      <c r="BA647" s="42" t="s">
        <v>10875</v>
      </c>
      <c r="BC647" s="43"/>
      <c r="BD647" s="39" t="s">
        <v>5626</v>
      </c>
      <c r="BE647" s="39" t="s">
        <v>5625</v>
      </c>
      <c r="BF647" s="39" t="s">
        <v>27</v>
      </c>
      <c r="BG647" s="39" t="s">
        <v>200</v>
      </c>
      <c r="BJ647" s="41" t="s">
        <v>10998</v>
      </c>
      <c r="BK647" s="43" t="s">
        <v>22271</v>
      </c>
      <c r="BL647" s="53" t="s">
        <v>22148</v>
      </c>
      <c r="BP647" s="39"/>
    </row>
    <row r="648" spans="1:68" x14ac:dyDescent="0.3">
      <c r="A648" s="62" t="s">
        <v>8533</v>
      </c>
      <c r="B648" s="39">
        <v>2012</v>
      </c>
      <c r="C648" s="39" t="s">
        <v>9794</v>
      </c>
      <c r="E648" s="39" t="s">
        <v>4918</v>
      </c>
      <c r="G648" s="39" t="s">
        <v>13545</v>
      </c>
      <c r="K648" s="39" t="s">
        <v>13545</v>
      </c>
      <c r="P648" s="40"/>
      <c r="Q648" s="39"/>
      <c r="AJ648" s="40"/>
      <c r="AO648"/>
      <c r="AV648" s="39" t="s">
        <v>10867</v>
      </c>
      <c r="AX648" s="41" t="s">
        <v>9833</v>
      </c>
      <c r="AY648" s="41"/>
      <c r="AZ648" s="42" t="s">
        <v>10875</v>
      </c>
      <c r="BA648" s="42" t="s">
        <v>10875</v>
      </c>
      <c r="BC648" s="43"/>
      <c r="BD648" s="39" t="s">
        <v>8532</v>
      </c>
      <c r="BE648" s="39" t="s">
        <v>8531</v>
      </c>
      <c r="BF648" s="39" t="s">
        <v>27</v>
      </c>
      <c r="BJ648" s="41" t="s">
        <v>10998</v>
      </c>
      <c r="BK648" s="43" t="s">
        <v>22147</v>
      </c>
      <c r="BL648" s="53" t="s">
        <v>22148</v>
      </c>
      <c r="BP648" s="39"/>
    </row>
    <row r="649" spans="1:68" x14ac:dyDescent="0.3">
      <c r="A649" s="39" t="s">
        <v>3207</v>
      </c>
      <c r="B649" s="39">
        <v>2012</v>
      </c>
      <c r="C649" s="39" t="s">
        <v>11199</v>
      </c>
      <c r="E649" s="39" t="s">
        <v>5182</v>
      </c>
      <c r="F649" s="39" t="s">
        <v>10824</v>
      </c>
      <c r="G649" s="39" t="s">
        <v>11200</v>
      </c>
      <c r="H649" s="39" t="s">
        <v>9344</v>
      </c>
      <c r="J649" s="39" t="s">
        <v>9344</v>
      </c>
      <c r="K649" s="39" t="s">
        <v>11200</v>
      </c>
      <c r="P649" s="40"/>
      <c r="Q649" s="39"/>
      <c r="U649" s="39" t="s">
        <v>29005</v>
      </c>
      <c r="AJ649" s="40"/>
      <c r="AO649"/>
      <c r="AV649" s="39" t="s">
        <v>10873</v>
      </c>
      <c r="AX649" s="41" t="s">
        <v>11176</v>
      </c>
      <c r="AZ649" s="42"/>
      <c r="BA649" s="42"/>
      <c r="BC649" s="43"/>
      <c r="BD649" s="39" t="s">
        <v>3208</v>
      </c>
      <c r="BE649" s="39" t="s">
        <v>3209</v>
      </c>
      <c r="BF649" s="39" t="s">
        <v>1092</v>
      </c>
      <c r="BG649" s="39" t="s">
        <v>3210</v>
      </c>
      <c r="BI649" s="39" t="s">
        <v>200</v>
      </c>
      <c r="BJ649" s="41" t="s">
        <v>10995</v>
      </c>
      <c r="BK649" s="43" t="s">
        <v>22138</v>
      </c>
      <c r="BL649" s="53" t="s">
        <v>22139</v>
      </c>
      <c r="BP649" s="39"/>
    </row>
    <row r="650" spans="1:68" x14ac:dyDescent="0.3">
      <c r="A650" s="46" t="s">
        <v>3427</v>
      </c>
      <c r="B650" s="39">
        <v>1997</v>
      </c>
      <c r="C650" s="39" t="s">
        <v>9941</v>
      </c>
      <c r="E650" s="39" t="s">
        <v>4918</v>
      </c>
      <c r="P650" s="40"/>
      <c r="Q650" s="39"/>
      <c r="AJ650" s="40"/>
      <c r="AO650"/>
      <c r="AV650" s="39" t="s">
        <v>10867</v>
      </c>
      <c r="AX650" s="41" t="s">
        <v>5572</v>
      </c>
      <c r="AY650" s="41"/>
      <c r="AZ650" s="42" t="s">
        <v>10875</v>
      </c>
      <c r="BA650" s="42" t="s">
        <v>10875</v>
      </c>
      <c r="BC650" s="43"/>
      <c r="BD650" s="39" t="s">
        <v>3428</v>
      </c>
      <c r="BE650" s="39" t="s">
        <v>3429</v>
      </c>
      <c r="BF650" s="39" t="s">
        <v>2234</v>
      </c>
      <c r="BG650" s="39" t="s">
        <v>3430</v>
      </c>
      <c r="BI650" s="39" t="s">
        <v>200</v>
      </c>
      <c r="BJ650" s="41" t="s">
        <v>10998</v>
      </c>
      <c r="BK650" s="43" t="s">
        <v>23703</v>
      </c>
      <c r="BL650" s="53" t="s">
        <v>23704</v>
      </c>
      <c r="BP650" s="39"/>
    </row>
    <row r="651" spans="1:68" x14ac:dyDescent="0.3">
      <c r="A651" s="62" t="s">
        <v>8712</v>
      </c>
      <c r="B651" s="39">
        <v>1993</v>
      </c>
      <c r="C651" s="39" t="s">
        <v>8709</v>
      </c>
      <c r="P651" s="40"/>
      <c r="Q651" s="39"/>
      <c r="U651" s="39" t="s">
        <v>29397</v>
      </c>
      <c r="Z651" s="39" t="s">
        <v>12127</v>
      </c>
      <c r="AJ651" s="40"/>
      <c r="AM651" s="42" t="s">
        <v>12127</v>
      </c>
      <c r="AN651" s="42" t="s">
        <v>12127</v>
      </c>
      <c r="AO651"/>
      <c r="AV651" s="39" t="s">
        <v>10867</v>
      </c>
      <c r="AX651" s="41" t="s">
        <v>13083</v>
      </c>
      <c r="AZ651" s="42" t="s">
        <v>10874</v>
      </c>
      <c r="BA651" s="42" t="s">
        <v>10874</v>
      </c>
      <c r="BC651" s="43"/>
      <c r="BD651" s="39" t="s">
        <v>8711</v>
      </c>
      <c r="BE651" s="39" t="s">
        <v>8710</v>
      </c>
      <c r="BF651" s="39" t="s">
        <v>840</v>
      </c>
      <c r="BJ651" s="41" t="s">
        <v>10995</v>
      </c>
      <c r="BK651" s="43" t="s">
        <v>23887</v>
      </c>
      <c r="BL651" s="53" t="s">
        <v>23888</v>
      </c>
      <c r="BP651" s="39"/>
    </row>
    <row r="652" spans="1:68" x14ac:dyDescent="0.3">
      <c r="A652" s="46" t="s">
        <v>1020</v>
      </c>
      <c r="B652" s="39">
        <v>2022</v>
      </c>
      <c r="C652" s="39" t="s">
        <v>9952</v>
      </c>
      <c r="E652" s="39" t="s">
        <v>5182</v>
      </c>
      <c r="F652" s="39" t="s">
        <v>10824</v>
      </c>
      <c r="G652" s="39" t="s">
        <v>9953</v>
      </c>
      <c r="P652" s="40"/>
      <c r="Q652" s="39"/>
      <c r="U652" s="39" t="s">
        <v>28966</v>
      </c>
      <c r="AJ652" s="40"/>
      <c r="AO652"/>
      <c r="AV652" s="39" t="s">
        <v>10873</v>
      </c>
      <c r="AX652" s="41" t="s">
        <v>9951</v>
      </c>
      <c r="AY652" s="41"/>
      <c r="AZ652" s="42"/>
      <c r="BA652" s="42"/>
      <c r="BC652" s="43"/>
      <c r="BD652" s="39" t="s">
        <v>1021</v>
      </c>
      <c r="BE652" s="39" t="s">
        <v>1022</v>
      </c>
      <c r="BF652" s="39" t="s">
        <v>1023</v>
      </c>
      <c r="BG652" s="39" t="s">
        <v>1024</v>
      </c>
      <c r="BI652" s="39" t="s">
        <v>200</v>
      </c>
      <c r="BJ652" s="41" t="s">
        <v>10995</v>
      </c>
      <c r="BK652" s="43" t="s">
        <v>20553</v>
      </c>
      <c r="BL652" s="53" t="s">
        <v>20554</v>
      </c>
      <c r="BP652" s="39"/>
    </row>
    <row r="653" spans="1:68" x14ac:dyDescent="0.3">
      <c r="A653" s="64" t="s">
        <v>6630</v>
      </c>
      <c r="B653" s="39">
        <v>2024</v>
      </c>
      <c r="C653" s="39" t="s">
        <v>6473</v>
      </c>
      <c r="P653" s="40"/>
      <c r="Q653" s="39"/>
      <c r="AJ653" s="40"/>
      <c r="AO653"/>
      <c r="AV653" s="39" t="s">
        <v>10873</v>
      </c>
      <c r="AX653" s="39" t="s">
        <v>9705</v>
      </c>
      <c r="AZ653" s="42"/>
      <c r="BA653" s="42"/>
      <c r="BC653" s="43"/>
      <c r="BD653" s="39" t="s">
        <v>6629</v>
      </c>
      <c r="BE653" s="39" t="s">
        <v>6628</v>
      </c>
      <c r="BF653" s="39" t="s">
        <v>27</v>
      </c>
      <c r="BJ653" s="41" t="s">
        <v>10995</v>
      </c>
      <c r="BK653" s="43" t="s">
        <v>20321</v>
      </c>
      <c r="BL653" s="53" t="s">
        <v>20320</v>
      </c>
      <c r="BP653" s="39"/>
    </row>
    <row r="654" spans="1:68" x14ac:dyDescent="0.3">
      <c r="A654" s="64" t="s">
        <v>7889</v>
      </c>
      <c r="B654" s="39">
        <v>2024</v>
      </c>
      <c r="C654" s="71" t="s">
        <v>7886</v>
      </c>
      <c r="D654" s="71"/>
      <c r="P654" s="40"/>
      <c r="Q654" s="39"/>
      <c r="U654" s="39" t="s">
        <v>29045</v>
      </c>
      <c r="AJ654" s="40"/>
      <c r="AO654"/>
      <c r="AV654" s="39" t="s">
        <v>10873</v>
      </c>
      <c r="AX654" s="41" t="s">
        <v>9694</v>
      </c>
      <c r="AY654" s="41"/>
      <c r="AZ654" s="42"/>
      <c r="BA654" s="42"/>
      <c r="BC654" s="43"/>
      <c r="BD654" s="39" t="s">
        <v>7888</v>
      </c>
      <c r="BE654" s="39" t="s">
        <v>7887</v>
      </c>
      <c r="BF654" s="39" t="s">
        <v>27</v>
      </c>
      <c r="BJ654" s="41" t="s">
        <v>10995</v>
      </c>
      <c r="BK654" s="43" t="s">
        <v>20298</v>
      </c>
      <c r="BL654" s="53" t="s">
        <v>20299</v>
      </c>
      <c r="BP654" s="39"/>
    </row>
    <row r="655" spans="1:68" x14ac:dyDescent="0.3">
      <c r="A655" s="46" t="s">
        <v>2042</v>
      </c>
      <c r="B655" s="39">
        <v>2018</v>
      </c>
      <c r="C655" s="39" t="s">
        <v>9687</v>
      </c>
      <c r="P655" s="40"/>
      <c r="Q655" s="39"/>
      <c r="AJ655" s="40"/>
      <c r="AO655"/>
      <c r="AV655" s="39" t="s">
        <v>10867</v>
      </c>
      <c r="AX655" s="41" t="s">
        <v>9897</v>
      </c>
      <c r="AY655" s="41"/>
      <c r="AZ655" s="42" t="s">
        <v>10875</v>
      </c>
      <c r="BA655" s="42" t="s">
        <v>10875</v>
      </c>
      <c r="BC655" s="43"/>
      <c r="BD655" s="39" t="s">
        <v>2043</v>
      </c>
      <c r="BE655" s="39" t="s">
        <v>2044</v>
      </c>
      <c r="BF655" s="39" t="s">
        <v>27</v>
      </c>
      <c r="BG655" s="39" t="s">
        <v>2045</v>
      </c>
      <c r="BI655" s="39" t="s">
        <v>200</v>
      </c>
      <c r="BJ655" s="41" t="s">
        <v>10998</v>
      </c>
      <c r="BK655" s="43" t="s">
        <v>21257</v>
      </c>
      <c r="BL655" s="53" t="s">
        <v>21258</v>
      </c>
      <c r="BP655" s="39"/>
    </row>
    <row r="656" spans="1:68" x14ac:dyDescent="0.3">
      <c r="A656" s="73" t="s">
        <v>10170</v>
      </c>
      <c r="B656" s="39">
        <v>2020</v>
      </c>
      <c r="C656" s="39" t="s">
        <v>10169</v>
      </c>
      <c r="P656" s="40"/>
      <c r="Q656" s="39"/>
      <c r="AJ656" s="40"/>
      <c r="AO656"/>
      <c r="AV656" s="39" t="s">
        <v>10867</v>
      </c>
      <c r="AX656" s="41" t="s">
        <v>10471</v>
      </c>
      <c r="AY656" s="41"/>
      <c r="AZ656" s="42" t="s">
        <v>10875</v>
      </c>
      <c r="BA656" s="42" t="s">
        <v>10875</v>
      </c>
      <c r="BC656" s="43"/>
      <c r="BD656" s="39" t="s">
        <v>10379</v>
      </c>
      <c r="BE656" s="39" t="s">
        <v>10378</v>
      </c>
      <c r="BF656" s="39" t="s">
        <v>27</v>
      </c>
      <c r="BJ656" s="41" t="s">
        <v>10998</v>
      </c>
      <c r="BK656" s="43" t="s">
        <v>20951</v>
      </c>
      <c r="BL656" s="53" t="s">
        <v>20952</v>
      </c>
      <c r="BP656" s="39"/>
    </row>
    <row r="657" spans="1:68" x14ac:dyDescent="0.3">
      <c r="A657" s="64" t="s">
        <v>6335</v>
      </c>
      <c r="B657" s="39">
        <v>2021</v>
      </c>
      <c r="C657" s="39" t="s">
        <v>9687</v>
      </c>
      <c r="P657" s="40"/>
      <c r="Q657" s="39"/>
      <c r="AJ657" s="40"/>
      <c r="AO657"/>
      <c r="AV657" s="39" t="s">
        <v>10867</v>
      </c>
      <c r="AX657" s="39" t="s">
        <v>9891</v>
      </c>
      <c r="AZ657" s="42" t="s">
        <v>10875</v>
      </c>
      <c r="BA657" s="42" t="s">
        <v>10875</v>
      </c>
      <c r="BC657" s="43"/>
      <c r="BD657" s="39" t="s">
        <v>6334</v>
      </c>
      <c r="BE657" s="39" t="s">
        <v>6333</v>
      </c>
      <c r="BF657" s="39" t="s">
        <v>6332</v>
      </c>
      <c r="BJ657" s="41" t="s">
        <v>10998</v>
      </c>
      <c r="BK657" s="43" t="s">
        <v>20805</v>
      </c>
      <c r="BL657" s="53" t="s">
        <v>20806</v>
      </c>
      <c r="BP657" s="39"/>
    </row>
    <row r="658" spans="1:68" x14ac:dyDescent="0.3">
      <c r="A658" s="64" t="s">
        <v>6938</v>
      </c>
      <c r="B658" s="39">
        <v>2023</v>
      </c>
      <c r="C658" s="39" t="s">
        <v>9687</v>
      </c>
      <c r="P658" s="40"/>
      <c r="Q658" s="39"/>
      <c r="AJ658" s="40"/>
      <c r="AO658"/>
      <c r="AV658" s="39" t="s">
        <v>10867</v>
      </c>
      <c r="AX658" s="39" t="s">
        <v>9890</v>
      </c>
      <c r="AZ658" s="42" t="s">
        <v>10875</v>
      </c>
      <c r="BA658" s="42" t="s">
        <v>10875</v>
      </c>
      <c r="BC658" s="43"/>
      <c r="BD658" s="39" t="s">
        <v>6937</v>
      </c>
      <c r="BE658" s="39" t="s">
        <v>6936</v>
      </c>
      <c r="BF658" s="39" t="s">
        <v>69</v>
      </c>
      <c r="BJ658" s="41" t="s">
        <v>10998</v>
      </c>
      <c r="BK658" s="43" t="s">
        <v>20449</v>
      </c>
      <c r="BL658" s="53" t="s">
        <v>20448</v>
      </c>
      <c r="BP658" s="39"/>
    </row>
    <row r="659" spans="1:68" x14ac:dyDescent="0.3">
      <c r="A659" s="46" t="s">
        <v>5692</v>
      </c>
      <c r="B659" s="39">
        <v>2024</v>
      </c>
      <c r="C659" s="39" t="s">
        <v>9687</v>
      </c>
      <c r="P659" s="40"/>
      <c r="Q659" s="39"/>
      <c r="AJ659" s="40"/>
      <c r="AO659"/>
      <c r="AV659" s="39" t="s">
        <v>10873</v>
      </c>
      <c r="AX659" s="39" t="s">
        <v>9688</v>
      </c>
      <c r="AZ659" s="42"/>
      <c r="BA659" s="42"/>
      <c r="BC659" s="43"/>
      <c r="BD659" s="39" t="s">
        <v>5691</v>
      </c>
      <c r="BE659" s="39" t="s">
        <v>5690</v>
      </c>
      <c r="BF659" s="39" t="s">
        <v>27</v>
      </c>
      <c r="BG659" s="39" t="s">
        <v>200</v>
      </c>
      <c r="BI659" s="39" t="s">
        <v>5803</v>
      </c>
      <c r="BJ659" s="41" t="s">
        <v>10995</v>
      </c>
      <c r="BK659" s="43" t="s">
        <v>20295</v>
      </c>
      <c r="BL659" s="53" t="s">
        <v>20296</v>
      </c>
      <c r="BP659" s="39"/>
    </row>
    <row r="660" spans="1:68" x14ac:dyDescent="0.3">
      <c r="A660" s="39" t="s">
        <v>12373</v>
      </c>
      <c r="B660" s="39">
        <v>2004</v>
      </c>
      <c r="P660" s="40"/>
      <c r="Q660" s="39"/>
      <c r="U660" s="39" t="s">
        <v>28960</v>
      </c>
      <c r="AJ660" s="40"/>
      <c r="AO660"/>
      <c r="AV660" s="39" t="s">
        <v>10873</v>
      </c>
      <c r="AX660" s="41" t="s">
        <v>12374</v>
      </c>
      <c r="AZ660" s="42"/>
      <c r="BA660" s="42"/>
      <c r="BC660" s="43"/>
      <c r="BI660" s="42"/>
      <c r="BJ660" s="41"/>
      <c r="BK660" s="43" t="s">
        <v>23209</v>
      </c>
      <c r="BL660" s="53" t="s">
        <v>23210</v>
      </c>
      <c r="BP660" s="39"/>
    </row>
    <row r="661" spans="1:68" x14ac:dyDescent="0.3">
      <c r="A661" s="62" t="s">
        <v>9198</v>
      </c>
      <c r="B661" s="39">
        <v>2023</v>
      </c>
      <c r="C661" s="39" t="s">
        <v>6950</v>
      </c>
      <c r="P661" s="40"/>
      <c r="Q661" s="39"/>
      <c r="U661" s="39" t="s">
        <v>29030</v>
      </c>
      <c r="W661" s="39" t="s">
        <v>12119</v>
      </c>
      <c r="X661" s="39" t="s">
        <v>12110</v>
      </c>
      <c r="Y661" s="39" t="s">
        <v>10861</v>
      </c>
      <c r="AJ661" s="40"/>
      <c r="AO661"/>
      <c r="AV661" s="39" t="s">
        <v>10873</v>
      </c>
      <c r="AW661" s="39" t="s">
        <v>11234</v>
      </c>
      <c r="AX661" s="41" t="s">
        <v>9233</v>
      </c>
      <c r="AZ661" s="42"/>
      <c r="BA661" s="42"/>
      <c r="BC661" s="43"/>
      <c r="BD661" s="39" t="s">
        <v>6952</v>
      </c>
      <c r="BE661" s="39" t="s">
        <v>6951</v>
      </c>
      <c r="BF661" s="39" t="s">
        <v>659</v>
      </c>
      <c r="BI661" s="39" t="s">
        <v>9194</v>
      </c>
      <c r="BJ661" s="41" t="s">
        <v>10995</v>
      </c>
      <c r="BK661" s="43" t="s">
        <v>20383</v>
      </c>
      <c r="BL661" s="53" t="s">
        <v>20384</v>
      </c>
      <c r="BP661" s="39"/>
    </row>
    <row r="662" spans="1:68" x14ac:dyDescent="0.3">
      <c r="A662" s="39" t="s">
        <v>12986</v>
      </c>
      <c r="B662" s="39">
        <v>1999</v>
      </c>
      <c r="P662" s="40"/>
      <c r="Q662" s="39"/>
      <c r="U662" s="39" t="s">
        <v>29282</v>
      </c>
      <c r="AJ662" s="40"/>
      <c r="AO662"/>
      <c r="AV662" s="39" t="s">
        <v>10977</v>
      </c>
      <c r="AX662" s="39" t="s">
        <v>12987</v>
      </c>
      <c r="AZ662" s="42"/>
      <c r="BA662" s="42"/>
      <c r="BC662" s="43"/>
      <c r="BI662" s="42"/>
      <c r="BJ662" s="41"/>
      <c r="BK662" s="43" t="s">
        <v>23593</v>
      </c>
      <c r="BL662" s="53" t="s">
        <v>23592</v>
      </c>
      <c r="BP662" s="39"/>
    </row>
    <row r="663" spans="1:68" x14ac:dyDescent="0.3">
      <c r="A663" s="63" t="s">
        <v>2077</v>
      </c>
      <c r="B663" s="39">
        <v>2022</v>
      </c>
      <c r="C663" s="39" t="s">
        <v>10989</v>
      </c>
      <c r="E663" s="39" t="s">
        <v>4859</v>
      </c>
      <c r="F663" s="39" t="s">
        <v>11215</v>
      </c>
      <c r="G663" s="39" t="s">
        <v>10990</v>
      </c>
      <c r="H663" s="39" t="s">
        <v>10991</v>
      </c>
      <c r="I663" s="39" t="s">
        <v>11319</v>
      </c>
      <c r="J663" s="39" t="s">
        <v>10992</v>
      </c>
      <c r="K663" s="39" t="s">
        <v>9344</v>
      </c>
      <c r="L663" s="39" t="s">
        <v>11215</v>
      </c>
      <c r="P663" s="40" t="s">
        <v>11359</v>
      </c>
      <c r="Q663" s="39" t="s">
        <v>9968</v>
      </c>
      <c r="R663" s="39" t="s">
        <v>9315</v>
      </c>
      <c r="T663" s="39" t="s">
        <v>10824</v>
      </c>
      <c r="U663" s="39" t="s">
        <v>29205</v>
      </c>
      <c r="V663" s="39" t="s">
        <v>10824</v>
      </c>
      <c r="W663" s="39" t="s">
        <v>10865</v>
      </c>
      <c r="X663" s="39" t="s">
        <v>10830</v>
      </c>
      <c r="Y663" s="39" t="s">
        <v>10861</v>
      </c>
      <c r="AC663" s="39" t="s">
        <v>11246</v>
      </c>
      <c r="AD663" s="39" t="s">
        <v>11247</v>
      </c>
      <c r="AG663" s="39" t="s">
        <v>10833</v>
      </c>
      <c r="AH663" s="39" t="s">
        <v>10680</v>
      </c>
      <c r="AI663" s="39" t="s">
        <v>11010</v>
      </c>
      <c r="AJ663" s="40"/>
      <c r="AO663"/>
      <c r="AT663" s="39" t="s">
        <v>13003</v>
      </c>
      <c r="AV663" s="39" t="s">
        <v>10873</v>
      </c>
      <c r="AW663" s="39" t="s">
        <v>11234</v>
      </c>
      <c r="AX663" s="41" t="s">
        <v>9248</v>
      </c>
      <c r="AY663" s="39" t="s">
        <v>10879</v>
      </c>
      <c r="AZ663" s="42" t="s">
        <v>10993</v>
      </c>
      <c r="BA663" s="42" t="s">
        <v>11009</v>
      </c>
      <c r="BB663" s="42">
        <v>26</v>
      </c>
      <c r="BC663" s="43">
        <v>9</v>
      </c>
      <c r="BD663" s="39" t="s">
        <v>2078</v>
      </c>
      <c r="BE663" s="39" t="s">
        <v>2079</v>
      </c>
      <c r="BF663" s="39" t="s">
        <v>2080</v>
      </c>
      <c r="BG663" s="39" t="s">
        <v>2081</v>
      </c>
      <c r="BI663" s="39" t="s">
        <v>200</v>
      </c>
      <c r="BJ663" s="41" t="s">
        <v>10995</v>
      </c>
      <c r="BK663" s="43" t="s">
        <v>20540</v>
      </c>
      <c r="BL663" s="53" t="s">
        <v>20541</v>
      </c>
      <c r="BP663" s="39"/>
    </row>
    <row r="664" spans="1:68" x14ac:dyDescent="0.3">
      <c r="A664" s="62" t="s">
        <v>9211</v>
      </c>
      <c r="B664" s="39">
        <v>2020</v>
      </c>
      <c r="C664" s="39" t="s">
        <v>8250</v>
      </c>
      <c r="P664" s="40"/>
      <c r="Q664" s="39"/>
      <c r="U664" s="39" t="s">
        <v>29285</v>
      </c>
      <c r="W664" s="39" t="s">
        <v>10677</v>
      </c>
      <c r="Z664" s="42" t="s">
        <v>12127</v>
      </c>
      <c r="AA664" s="42"/>
      <c r="AB664" s="42"/>
      <c r="AJ664" s="40"/>
      <c r="AM664" s="42" t="s">
        <v>12127</v>
      </c>
      <c r="AN664" s="42" t="s">
        <v>12127</v>
      </c>
      <c r="AO664"/>
      <c r="AV664" s="39" t="s">
        <v>10873</v>
      </c>
      <c r="AW664" s="39" t="s">
        <v>11234</v>
      </c>
      <c r="AX664" s="41" t="s">
        <v>9252</v>
      </c>
      <c r="AZ664" s="42"/>
      <c r="BA664" s="42"/>
      <c r="BC664" s="43"/>
      <c r="BD664" s="39" t="s">
        <v>8252</v>
      </c>
      <c r="BE664" s="39" t="s">
        <v>8251</v>
      </c>
      <c r="BF664" s="39" t="s">
        <v>666</v>
      </c>
      <c r="BI664" s="39" t="s">
        <v>9194</v>
      </c>
      <c r="BJ664" s="41" t="s">
        <v>10995</v>
      </c>
      <c r="BK664" s="43" t="s">
        <v>20910</v>
      </c>
      <c r="BL664" s="53" t="s">
        <v>20911</v>
      </c>
      <c r="BP664" s="39"/>
    </row>
    <row r="665" spans="1:68" x14ac:dyDescent="0.3">
      <c r="A665" s="46" t="s">
        <v>3973</v>
      </c>
      <c r="B665" s="39">
        <v>2023</v>
      </c>
      <c r="C665" s="39" t="s">
        <v>9305</v>
      </c>
      <c r="E665" s="39" t="s">
        <v>4868</v>
      </c>
      <c r="G665" s="39" t="s">
        <v>9306</v>
      </c>
      <c r="H665" s="39" t="s">
        <v>9308</v>
      </c>
      <c r="J665" s="39" t="s">
        <v>9307</v>
      </c>
      <c r="K665" s="39" t="s">
        <v>9309</v>
      </c>
      <c r="P665" s="40"/>
      <c r="Q665" s="39"/>
      <c r="AJ665" s="40"/>
      <c r="AO665"/>
      <c r="AV665" s="39" t="s">
        <v>10873</v>
      </c>
      <c r="AX665" s="39" t="s">
        <v>9304</v>
      </c>
      <c r="AZ665" s="42"/>
      <c r="BA665" s="42"/>
      <c r="BC665" s="43"/>
      <c r="BD665" s="39" t="s">
        <v>3974</v>
      </c>
      <c r="BE665" s="39" t="s">
        <v>3975</v>
      </c>
      <c r="BF665" s="39" t="s">
        <v>27</v>
      </c>
      <c r="BG665" s="39" t="s">
        <v>2666</v>
      </c>
      <c r="BI665" s="39" t="s">
        <v>200</v>
      </c>
      <c r="BJ665" s="41" t="s">
        <v>10995</v>
      </c>
      <c r="BK665" s="43" t="s">
        <v>20344</v>
      </c>
      <c r="BL665" s="53" t="s">
        <v>20345</v>
      </c>
      <c r="BP665" s="39"/>
    </row>
    <row r="666" spans="1:68" x14ac:dyDescent="0.3">
      <c r="A666" s="44" t="s">
        <v>3303</v>
      </c>
      <c r="B666" s="39">
        <v>2023</v>
      </c>
      <c r="C666" s="71" t="s">
        <v>3304</v>
      </c>
      <c r="D666" s="71"/>
      <c r="P666" s="40"/>
      <c r="Q666" s="39"/>
      <c r="U666" s="39" t="s">
        <v>29339</v>
      </c>
      <c r="AJ666" s="40"/>
      <c r="AO666"/>
      <c r="AV666" s="39" t="s">
        <v>10867</v>
      </c>
      <c r="AW666" s="41" t="s">
        <v>12923</v>
      </c>
      <c r="AX666" s="41" t="s">
        <v>6079</v>
      </c>
      <c r="AY666" s="41"/>
      <c r="AZ666" s="42"/>
      <c r="BA666" s="42"/>
      <c r="BC666" s="43"/>
      <c r="BD666" s="39" t="s">
        <v>3305</v>
      </c>
      <c r="BE666" s="39" t="s">
        <v>3306</v>
      </c>
      <c r="BF666" s="39" t="s">
        <v>27</v>
      </c>
      <c r="BG666" s="39" t="s">
        <v>2666</v>
      </c>
      <c r="BI666" s="39" t="s">
        <v>200</v>
      </c>
      <c r="BJ666" s="41" t="s">
        <v>10995</v>
      </c>
      <c r="BK666" s="43" t="s">
        <v>20405</v>
      </c>
      <c r="BL666" s="53" t="s">
        <v>20406</v>
      </c>
      <c r="BP666" s="39"/>
    </row>
    <row r="667" spans="1:68" x14ac:dyDescent="0.3">
      <c r="A667" s="39" t="s">
        <v>11081</v>
      </c>
      <c r="B667" s="39">
        <v>2009</v>
      </c>
      <c r="C667" s="39" t="s">
        <v>11083</v>
      </c>
      <c r="P667" s="40"/>
      <c r="Q667" s="39"/>
      <c r="U667" s="39" t="s">
        <v>29426</v>
      </c>
      <c r="AJ667" s="40"/>
      <c r="AO667"/>
      <c r="AV667" s="39" t="s">
        <v>10869</v>
      </c>
      <c r="AX667" s="41" t="s">
        <v>11082</v>
      </c>
      <c r="AZ667" s="42"/>
      <c r="BA667" s="42"/>
      <c r="BD667" s="39"/>
      <c r="BE667" s="39"/>
      <c r="BJ667" s="90" t="s">
        <v>10996</v>
      </c>
      <c r="BK667" s="91" t="s">
        <v>22681</v>
      </c>
      <c r="BL667" s="55" t="s">
        <v>22682</v>
      </c>
      <c r="BP667" s="39"/>
    </row>
    <row r="668" spans="1:68" x14ac:dyDescent="0.3">
      <c r="A668" s="39" t="s">
        <v>12517</v>
      </c>
      <c r="B668" s="39"/>
      <c r="P668" s="40"/>
      <c r="Q668" s="39"/>
      <c r="U668" s="39" t="s">
        <v>29155</v>
      </c>
      <c r="AJ668" s="40"/>
      <c r="AO668"/>
      <c r="AV668" s="39" t="s">
        <v>12542</v>
      </c>
      <c r="AX668" s="49" t="s">
        <v>12518</v>
      </c>
      <c r="AY668" s="39" t="s">
        <v>11215</v>
      </c>
      <c r="AZ668" s="42"/>
      <c r="BA668" s="42"/>
      <c r="BC668" s="50"/>
      <c r="BI668" s="42"/>
      <c r="BJ668" s="49"/>
      <c r="BK668" s="50" t="s">
        <v>24299</v>
      </c>
      <c r="BL668" s="54" t="s">
        <v>24258</v>
      </c>
      <c r="BP668" s="39"/>
    </row>
    <row r="669" spans="1:68" x14ac:dyDescent="0.3">
      <c r="A669" s="39" t="s">
        <v>12710</v>
      </c>
      <c r="B669" s="39"/>
      <c r="P669" s="40"/>
      <c r="Q669" s="39"/>
      <c r="U669" s="39" t="s">
        <v>29468</v>
      </c>
      <c r="AJ669" s="40"/>
      <c r="AO669"/>
      <c r="AV669" s="39" t="s">
        <v>12542</v>
      </c>
      <c r="AX669" s="39" t="s">
        <v>12711</v>
      </c>
      <c r="AZ669" s="42"/>
      <c r="BA669" s="42"/>
      <c r="BC669" s="43"/>
      <c r="BI669" s="42"/>
      <c r="BJ669" s="41"/>
      <c r="BK669" s="43" t="s">
        <v>24303</v>
      </c>
      <c r="BL669" s="53" t="s">
        <v>24258</v>
      </c>
      <c r="BP669" s="39"/>
    </row>
    <row r="670" spans="1:68" x14ac:dyDescent="0.3">
      <c r="A670" s="48" t="s">
        <v>5766</v>
      </c>
      <c r="B670" s="39">
        <v>2004</v>
      </c>
      <c r="C670" s="39" t="s">
        <v>9556</v>
      </c>
      <c r="E670" s="39" t="s">
        <v>4918</v>
      </c>
      <c r="G670" s="39" t="s">
        <v>9557</v>
      </c>
      <c r="H670" s="39" t="s">
        <v>9558</v>
      </c>
      <c r="J670" s="39" t="s">
        <v>9344</v>
      </c>
      <c r="K670" s="39" t="s">
        <v>9344</v>
      </c>
      <c r="P670" s="40"/>
      <c r="Q670" s="39"/>
      <c r="AJ670" s="40"/>
      <c r="AO670"/>
      <c r="AV670" s="39" t="s">
        <v>10867</v>
      </c>
      <c r="AX670" s="39" t="s">
        <v>9555</v>
      </c>
      <c r="AZ670" s="42" t="s">
        <v>10875</v>
      </c>
      <c r="BA670" s="42" t="s">
        <v>10875</v>
      </c>
      <c r="BC670" s="43"/>
      <c r="BD670" s="39" t="s">
        <v>5765</v>
      </c>
      <c r="BE670" s="39" t="s">
        <v>5764</v>
      </c>
      <c r="BF670" s="39" t="s">
        <v>385</v>
      </c>
      <c r="BG670" s="39" t="s">
        <v>5784</v>
      </c>
      <c r="BJ670" s="41" t="s">
        <v>10998</v>
      </c>
      <c r="BK670" s="43" t="s">
        <v>23116</v>
      </c>
      <c r="BL670" s="53" t="s">
        <v>23117</v>
      </c>
      <c r="BP670" s="39"/>
    </row>
    <row r="671" spans="1:68" x14ac:dyDescent="0.3">
      <c r="A671" s="62" t="s">
        <v>6038</v>
      </c>
      <c r="B671" s="39">
        <v>1997</v>
      </c>
      <c r="C671" s="39" t="s">
        <v>9108</v>
      </c>
      <c r="P671" s="40"/>
      <c r="Q671" s="39"/>
      <c r="U671" s="39" t="s">
        <v>29351</v>
      </c>
      <c r="AJ671" s="40"/>
      <c r="AO671"/>
      <c r="AV671" s="39" t="s">
        <v>10867</v>
      </c>
      <c r="AX671" s="39" t="s">
        <v>6039</v>
      </c>
      <c r="AZ671" s="42" t="s">
        <v>10875</v>
      </c>
      <c r="BA671" s="42" t="s">
        <v>10875</v>
      </c>
      <c r="BC671" s="43"/>
      <c r="BD671" s="39" t="s">
        <v>9110</v>
      </c>
      <c r="BE671" s="39" t="s">
        <v>9109</v>
      </c>
      <c r="BF671" s="39" t="s">
        <v>69</v>
      </c>
      <c r="BJ671" s="41" t="s">
        <v>10998</v>
      </c>
      <c r="BK671" s="43" t="s">
        <v>23713</v>
      </c>
      <c r="BL671" s="53" t="s">
        <v>23714</v>
      </c>
      <c r="BP671" s="39"/>
    </row>
    <row r="672" spans="1:68" x14ac:dyDescent="0.3">
      <c r="A672" s="62" t="s">
        <v>7058</v>
      </c>
      <c r="B672" s="39">
        <v>2010</v>
      </c>
      <c r="C672" s="39" t="s">
        <v>7055</v>
      </c>
      <c r="P672" s="40"/>
      <c r="Q672" s="39"/>
      <c r="U672" s="39" t="s">
        <v>29104</v>
      </c>
      <c r="AJ672" s="40"/>
      <c r="AO672"/>
      <c r="AV672" s="39" t="s">
        <v>10867</v>
      </c>
      <c r="AX672" s="41" t="s">
        <v>10012</v>
      </c>
      <c r="AY672" s="41"/>
      <c r="AZ672" s="42" t="s">
        <v>10875</v>
      </c>
      <c r="BA672" s="42" t="s">
        <v>10875</v>
      </c>
      <c r="BC672" s="43"/>
      <c r="BD672" s="39" t="s">
        <v>7057</v>
      </c>
      <c r="BE672" s="39" t="s">
        <v>7056</v>
      </c>
      <c r="BF672" s="39" t="s">
        <v>27</v>
      </c>
      <c r="BJ672" s="41" t="s">
        <v>10998</v>
      </c>
      <c r="BK672" s="43" t="s">
        <v>22559</v>
      </c>
      <c r="BL672" s="53" t="s">
        <v>22560</v>
      </c>
      <c r="BP672" s="39"/>
    </row>
    <row r="673" spans="1:68" x14ac:dyDescent="0.3">
      <c r="A673" s="48" t="s">
        <v>5669</v>
      </c>
      <c r="B673" s="39">
        <v>2011</v>
      </c>
      <c r="C673" s="39" t="s">
        <v>5810</v>
      </c>
      <c r="P673" s="40"/>
      <c r="Q673" s="39"/>
      <c r="U673" s="39" t="s">
        <v>29252</v>
      </c>
      <c r="AJ673" s="40"/>
      <c r="AO673"/>
      <c r="AV673" s="39" t="s">
        <v>10867</v>
      </c>
      <c r="AX673" s="41" t="s">
        <v>9783</v>
      </c>
      <c r="AY673" s="41"/>
      <c r="AZ673" s="42" t="s">
        <v>10875</v>
      </c>
      <c r="BA673" s="42" t="s">
        <v>10875</v>
      </c>
      <c r="BC673" s="43"/>
      <c r="BD673" s="39" t="s">
        <v>5668</v>
      </c>
      <c r="BE673" s="39" t="s">
        <v>5667</v>
      </c>
      <c r="BF673" s="39" t="s">
        <v>462</v>
      </c>
      <c r="BG673" s="39" t="s">
        <v>561</v>
      </c>
      <c r="BI673" s="39" t="s">
        <v>5824</v>
      </c>
      <c r="BJ673" s="41" t="s">
        <v>10998</v>
      </c>
      <c r="BK673" s="43" t="s">
        <v>22355</v>
      </c>
      <c r="BL673" s="53" t="s">
        <v>22356</v>
      </c>
      <c r="BP673" s="39"/>
    </row>
    <row r="674" spans="1:68" x14ac:dyDescent="0.3">
      <c r="A674" s="48" t="s">
        <v>7844</v>
      </c>
      <c r="B674" s="39">
        <v>2008</v>
      </c>
      <c r="C674" s="39" t="s">
        <v>7841</v>
      </c>
      <c r="P674" s="40"/>
      <c r="Q674" s="39"/>
      <c r="U674" s="39" t="s">
        <v>29309</v>
      </c>
      <c r="AJ674" s="40"/>
      <c r="AO674"/>
      <c r="AT674" s="39" t="s">
        <v>13668</v>
      </c>
      <c r="AV674" s="39" t="s">
        <v>10867</v>
      </c>
      <c r="AX674" s="41" t="s">
        <v>10019</v>
      </c>
      <c r="AY674" s="41"/>
      <c r="AZ674" s="42" t="s">
        <v>10875</v>
      </c>
      <c r="BA674" s="42" t="s">
        <v>10875</v>
      </c>
      <c r="BC674" s="43"/>
      <c r="BD674" s="39" t="s">
        <v>7843</v>
      </c>
      <c r="BE674" s="39" t="s">
        <v>7842</v>
      </c>
      <c r="BF674" s="39" t="s">
        <v>2240</v>
      </c>
      <c r="BJ674" s="41" t="s">
        <v>10998</v>
      </c>
      <c r="BK674" s="43" t="s">
        <v>22773</v>
      </c>
      <c r="BL674" s="53" t="s">
        <v>22774</v>
      </c>
      <c r="BP674" s="39"/>
    </row>
    <row r="675" spans="1:68" x14ac:dyDescent="0.3">
      <c r="A675" s="62" t="s">
        <v>6171</v>
      </c>
      <c r="B675" s="39">
        <v>2014</v>
      </c>
      <c r="C675" s="39" t="s">
        <v>8801</v>
      </c>
      <c r="P675" s="40"/>
      <c r="Q675" s="39"/>
      <c r="AJ675" s="40"/>
      <c r="AO675"/>
      <c r="AV675" s="39" t="s">
        <v>10873</v>
      </c>
      <c r="AX675" s="41" t="s">
        <v>6172</v>
      </c>
      <c r="AY675" s="41"/>
      <c r="AZ675" s="42"/>
      <c r="BA675" s="42"/>
      <c r="BC675" s="43"/>
      <c r="BD675" s="39" t="s">
        <v>8803</v>
      </c>
      <c r="BE675" s="39" t="s">
        <v>8802</v>
      </c>
      <c r="BF675" s="39" t="s">
        <v>27</v>
      </c>
      <c r="BJ675" s="41" t="s">
        <v>10995</v>
      </c>
      <c r="BK675" s="43" t="s">
        <v>21932</v>
      </c>
      <c r="BL675" s="53" t="s">
        <v>21933</v>
      </c>
      <c r="BP675" s="39"/>
    </row>
    <row r="676" spans="1:68" x14ac:dyDescent="0.3">
      <c r="A676" s="39" t="s">
        <v>6122</v>
      </c>
      <c r="B676" s="39">
        <v>2007</v>
      </c>
      <c r="C676" s="39" t="s">
        <v>8912</v>
      </c>
      <c r="P676" s="40"/>
      <c r="Q676" s="39"/>
      <c r="U676" s="39" t="s">
        <v>29049</v>
      </c>
      <c r="AJ676" s="40"/>
      <c r="AO676"/>
      <c r="AV676" s="39" t="s">
        <v>10867</v>
      </c>
      <c r="AX676" s="41" t="s">
        <v>6123</v>
      </c>
      <c r="AY676" s="41"/>
      <c r="AZ676" s="42" t="s">
        <v>10875</v>
      </c>
      <c r="BA676" s="42" t="s">
        <v>10875</v>
      </c>
      <c r="BC676" s="43"/>
      <c r="BD676" s="39" t="s">
        <v>8914</v>
      </c>
      <c r="BE676" s="39" t="s">
        <v>8913</v>
      </c>
      <c r="BF676" s="39" t="s">
        <v>23</v>
      </c>
      <c r="BJ676" s="41" t="s">
        <v>10998</v>
      </c>
      <c r="BK676" s="43" t="s">
        <v>22899</v>
      </c>
      <c r="BL676" s="53" t="s">
        <v>22900</v>
      </c>
      <c r="BP676" s="39"/>
    </row>
    <row r="677" spans="1:68" x14ac:dyDescent="0.3">
      <c r="A677" s="62" t="s">
        <v>6111</v>
      </c>
      <c r="B677" s="39">
        <v>2014</v>
      </c>
      <c r="C677" s="39" t="s">
        <v>8938</v>
      </c>
      <c r="P677" s="40"/>
      <c r="Q677" s="39"/>
      <c r="U677" s="39" t="s">
        <v>29008</v>
      </c>
      <c r="AJ677" s="40"/>
      <c r="AO677"/>
      <c r="AV677" s="39" t="s">
        <v>10873</v>
      </c>
      <c r="AX677" s="39" t="s">
        <v>6112</v>
      </c>
      <c r="AZ677" s="42"/>
      <c r="BA677" s="42"/>
      <c r="BC677" s="43"/>
      <c r="BD677" s="39" t="s">
        <v>8940</v>
      </c>
      <c r="BE677" s="39" t="s">
        <v>8939</v>
      </c>
      <c r="BF677" s="39" t="s">
        <v>622</v>
      </c>
      <c r="BJ677" s="41" t="s">
        <v>10995</v>
      </c>
      <c r="BK677" s="43" t="s">
        <v>21934</v>
      </c>
      <c r="BL677" s="53" t="s">
        <v>21935</v>
      </c>
      <c r="BP677" s="39"/>
    </row>
    <row r="678" spans="1:68" x14ac:dyDescent="0.3">
      <c r="A678" s="62" t="s">
        <v>6188</v>
      </c>
      <c r="B678" s="39">
        <v>2008</v>
      </c>
      <c r="C678" s="39" t="s">
        <v>8773</v>
      </c>
      <c r="P678" s="40"/>
      <c r="Q678" s="39"/>
      <c r="U678" s="39" t="s">
        <v>29246</v>
      </c>
      <c r="AJ678" s="40"/>
      <c r="AO678"/>
      <c r="AV678" s="39" t="s">
        <v>10867</v>
      </c>
      <c r="AX678" s="39" t="s">
        <v>6189</v>
      </c>
      <c r="AZ678" s="42" t="s">
        <v>10875</v>
      </c>
      <c r="BA678" s="42" t="s">
        <v>10875</v>
      </c>
      <c r="BC678" s="43"/>
      <c r="BD678" s="39" t="s">
        <v>8775</v>
      </c>
      <c r="BE678" s="39" t="s">
        <v>8774</v>
      </c>
      <c r="BF678" s="39" t="s">
        <v>23</v>
      </c>
      <c r="BJ678" s="41" t="s">
        <v>10998</v>
      </c>
      <c r="BK678" s="43" t="s">
        <v>22817</v>
      </c>
      <c r="BL678" s="53" t="s">
        <v>22818</v>
      </c>
      <c r="BP678" s="39"/>
    </row>
    <row r="679" spans="1:68" x14ac:dyDescent="0.3">
      <c r="A679" s="62" t="s">
        <v>8072</v>
      </c>
      <c r="B679" s="39">
        <v>2012</v>
      </c>
      <c r="C679" s="39" t="s">
        <v>8069</v>
      </c>
      <c r="P679" s="40"/>
      <c r="Q679" s="39"/>
      <c r="U679" s="39" t="s">
        <v>29053</v>
      </c>
      <c r="Z679" s="42" t="s">
        <v>12127</v>
      </c>
      <c r="AA679" s="42"/>
      <c r="AB679" s="42"/>
      <c r="AJ679" s="40"/>
      <c r="AM679" s="42" t="s">
        <v>12127</v>
      </c>
      <c r="AN679" s="42" t="s">
        <v>12127</v>
      </c>
      <c r="AO679"/>
      <c r="AV679" s="39" t="s">
        <v>10867</v>
      </c>
      <c r="AX679" s="41" t="s">
        <v>10052</v>
      </c>
      <c r="AY679" s="41"/>
      <c r="AZ679" s="42" t="s">
        <v>10875</v>
      </c>
      <c r="BA679" s="42" t="s">
        <v>10875</v>
      </c>
      <c r="BC679" s="43"/>
      <c r="BD679" s="39" t="s">
        <v>8071</v>
      </c>
      <c r="BE679" s="39" t="s">
        <v>8070</v>
      </c>
      <c r="BF679" s="39" t="s">
        <v>27</v>
      </c>
      <c r="BJ679" s="41" t="s">
        <v>10998</v>
      </c>
      <c r="BK679" s="43" t="s">
        <v>22258</v>
      </c>
      <c r="BL679" s="53" t="s">
        <v>22259</v>
      </c>
      <c r="BP679" s="39"/>
    </row>
    <row r="680" spans="1:68" x14ac:dyDescent="0.3">
      <c r="A680" s="62" t="s">
        <v>7124</v>
      </c>
      <c r="B680" s="39">
        <v>2009</v>
      </c>
      <c r="C680" s="39" t="s">
        <v>7121</v>
      </c>
      <c r="P680" s="40"/>
      <c r="Q680" s="39"/>
      <c r="U680" s="39" t="s">
        <v>29003</v>
      </c>
      <c r="AJ680" s="40"/>
      <c r="AO680"/>
      <c r="AV680" s="39" t="s">
        <v>10867</v>
      </c>
      <c r="AX680" s="41" t="s">
        <v>10050</v>
      </c>
      <c r="AY680" s="41"/>
      <c r="AZ680" s="42" t="s">
        <v>10875</v>
      </c>
      <c r="BA680" s="42" t="s">
        <v>10875</v>
      </c>
      <c r="BC680" s="43"/>
      <c r="BD680" s="39" t="s">
        <v>7123</v>
      </c>
      <c r="BE680" s="39" t="s">
        <v>7122</v>
      </c>
      <c r="BF680" s="39" t="s">
        <v>27</v>
      </c>
      <c r="BJ680" s="41" t="s">
        <v>10998</v>
      </c>
      <c r="BK680" s="43" t="s">
        <v>22641</v>
      </c>
      <c r="BL680" s="53" t="s">
        <v>22642</v>
      </c>
      <c r="BP680" s="39"/>
    </row>
    <row r="681" spans="1:68" x14ac:dyDescent="0.3">
      <c r="A681" s="62" t="s">
        <v>6510</v>
      </c>
      <c r="B681" s="39">
        <v>2002</v>
      </c>
      <c r="C681" s="39" t="s">
        <v>11196</v>
      </c>
      <c r="E681" s="39" t="s">
        <v>4918</v>
      </c>
      <c r="G681" s="39" t="s">
        <v>11187</v>
      </c>
      <c r="H681" s="39" t="s">
        <v>11187</v>
      </c>
      <c r="J681" s="39" t="s">
        <v>11188</v>
      </c>
      <c r="K681" s="39" t="s">
        <v>9344</v>
      </c>
      <c r="P681" s="40"/>
      <c r="Q681" s="39"/>
      <c r="U681" s="39" t="s">
        <v>29005</v>
      </c>
      <c r="AJ681" s="40"/>
      <c r="AO681"/>
      <c r="AV681" s="39" t="s">
        <v>10869</v>
      </c>
      <c r="AX681" s="39" t="s">
        <v>11186</v>
      </c>
      <c r="AZ681" s="42" t="s">
        <v>10874</v>
      </c>
      <c r="BA681" s="42" t="s">
        <v>10874</v>
      </c>
      <c r="BC681" s="43"/>
      <c r="BD681" s="39" t="s">
        <v>6509</v>
      </c>
      <c r="BE681" s="39" t="s">
        <v>6508</v>
      </c>
      <c r="BF681" s="39" t="s">
        <v>875</v>
      </c>
      <c r="BJ681" s="41" t="s">
        <v>10998</v>
      </c>
      <c r="BK681" s="43" t="s">
        <v>23320</v>
      </c>
      <c r="BL681" s="53" t="s">
        <v>23321</v>
      </c>
      <c r="BP681" s="39"/>
    </row>
    <row r="682" spans="1:68" x14ac:dyDescent="0.3">
      <c r="A682" s="62" t="s">
        <v>9212</v>
      </c>
      <c r="B682" s="39">
        <v>2008</v>
      </c>
      <c r="C682" s="39" t="s">
        <v>7048</v>
      </c>
      <c r="P682" s="40"/>
      <c r="Q682" s="39"/>
      <c r="W682" s="39" t="s">
        <v>5968</v>
      </c>
      <c r="AJ682" s="40"/>
      <c r="AO682"/>
      <c r="AV682" s="39" t="s">
        <v>10869</v>
      </c>
      <c r="AW682" s="41"/>
      <c r="AX682" s="41" t="s">
        <v>12125</v>
      </c>
      <c r="AY682" s="39" t="s">
        <v>10879</v>
      </c>
      <c r="AZ682" s="42"/>
      <c r="BA682" s="42"/>
      <c r="BC682" s="43"/>
      <c r="BD682" s="39" t="s">
        <v>7050</v>
      </c>
      <c r="BE682" s="39" t="s">
        <v>7049</v>
      </c>
      <c r="BF682" s="39" t="s">
        <v>3080</v>
      </c>
      <c r="BI682" s="39" t="s">
        <v>9194</v>
      </c>
      <c r="BJ682" s="41" t="s">
        <v>10995</v>
      </c>
      <c r="BK682" s="43" t="s">
        <v>22807</v>
      </c>
      <c r="BL682" s="53" t="s">
        <v>22808</v>
      </c>
      <c r="BP682" s="39"/>
    </row>
    <row r="683" spans="1:68" x14ac:dyDescent="0.3">
      <c r="A683" s="62" t="s">
        <v>6331</v>
      </c>
      <c r="B683" s="39">
        <v>2024</v>
      </c>
      <c r="C683" s="39" t="s">
        <v>9692</v>
      </c>
      <c r="E683" s="39" t="s">
        <v>4918</v>
      </c>
      <c r="G683" s="39" t="s">
        <v>9752</v>
      </c>
      <c r="P683" s="40"/>
      <c r="Q683" s="39"/>
      <c r="R683" s="44" t="s">
        <v>9356</v>
      </c>
      <c r="S683" s="44"/>
      <c r="V683" s="39" t="s">
        <v>10824</v>
      </c>
      <c r="AJ683" s="40"/>
      <c r="AO683"/>
      <c r="AV683" s="39" t="s">
        <v>10873</v>
      </c>
      <c r="AX683" s="41" t="s">
        <v>9693</v>
      </c>
      <c r="AY683" s="41"/>
      <c r="AZ683" s="42"/>
      <c r="BA683" s="42"/>
      <c r="BC683" s="43"/>
      <c r="BD683" s="39" t="s">
        <v>6330</v>
      </c>
      <c r="BE683" s="39" t="s">
        <v>6329</v>
      </c>
      <c r="BF683" s="39" t="s">
        <v>27</v>
      </c>
      <c r="BJ683" s="41" t="s">
        <v>10995</v>
      </c>
      <c r="BK683" s="43" t="s">
        <v>20264</v>
      </c>
      <c r="BL683" s="53" t="s">
        <v>20265</v>
      </c>
      <c r="BP683" s="39"/>
    </row>
    <row r="684" spans="1:68" x14ac:dyDescent="0.3">
      <c r="A684" s="48" t="s">
        <v>5769</v>
      </c>
      <c r="B684" s="39">
        <v>1994</v>
      </c>
      <c r="C684" s="39" t="s">
        <v>9552</v>
      </c>
      <c r="E684" s="39" t="s">
        <v>4918</v>
      </c>
      <c r="F684" s="39" t="s">
        <v>11215</v>
      </c>
      <c r="G684" s="39" t="s">
        <v>9553</v>
      </c>
      <c r="H684" s="39" t="s">
        <v>9553</v>
      </c>
      <c r="J684" s="39" t="s">
        <v>9344</v>
      </c>
      <c r="K684" s="39" t="s">
        <v>9344</v>
      </c>
      <c r="P684" s="40"/>
      <c r="Q684" s="39"/>
      <c r="U684" s="39" t="s">
        <v>28987</v>
      </c>
      <c r="AJ684" s="40"/>
      <c r="AO684"/>
      <c r="AV684" s="39" t="s">
        <v>10869</v>
      </c>
      <c r="AX684" s="41" t="s">
        <v>9554</v>
      </c>
      <c r="AZ684" s="42" t="s">
        <v>10875</v>
      </c>
      <c r="BA684" s="42" t="s">
        <v>10875</v>
      </c>
      <c r="BC684" s="43"/>
      <c r="BD684" s="39" t="s">
        <v>5768</v>
      </c>
      <c r="BE684" s="39" t="s">
        <v>5767</v>
      </c>
      <c r="BF684" s="39" t="s">
        <v>1926</v>
      </c>
      <c r="BG684" s="39" t="s">
        <v>5783</v>
      </c>
      <c r="BJ684" s="41" t="s">
        <v>10998</v>
      </c>
      <c r="BK684" s="43" t="s">
        <v>23830</v>
      </c>
      <c r="BL684" s="53" t="s">
        <v>23831</v>
      </c>
      <c r="BP684" s="39"/>
    </row>
    <row r="685" spans="1:68" x14ac:dyDescent="0.3">
      <c r="A685" s="71" t="s">
        <v>10173</v>
      </c>
      <c r="B685" s="39">
        <v>2023</v>
      </c>
      <c r="C685" s="39" t="s">
        <v>10172</v>
      </c>
      <c r="P685" s="40"/>
      <c r="Q685" s="39"/>
      <c r="AJ685" s="40"/>
      <c r="AO685"/>
      <c r="AV685" s="39" t="s">
        <v>10873</v>
      </c>
      <c r="AX685" s="41" t="s">
        <v>10460</v>
      </c>
      <c r="AY685" s="41"/>
      <c r="AZ685" s="42"/>
      <c r="BA685" s="42"/>
      <c r="BC685" s="43"/>
      <c r="BD685" s="39" t="s">
        <v>10383</v>
      </c>
      <c r="BE685" s="39" t="s">
        <v>10382</v>
      </c>
      <c r="BF685" s="39" t="s">
        <v>27</v>
      </c>
      <c r="BG685" s="39" t="s">
        <v>5972</v>
      </c>
      <c r="BJ685" s="41" t="s">
        <v>10995</v>
      </c>
      <c r="BK685" s="43" t="s">
        <v>20387</v>
      </c>
      <c r="BL685" s="53" t="s">
        <v>20388</v>
      </c>
      <c r="BP685" s="39"/>
    </row>
    <row r="686" spans="1:68" x14ac:dyDescent="0.3">
      <c r="A686" s="62" t="s">
        <v>8210</v>
      </c>
      <c r="B686" s="39">
        <v>2017</v>
      </c>
      <c r="C686" s="39" t="s">
        <v>8207</v>
      </c>
      <c r="P686" s="40"/>
      <c r="Q686" s="39"/>
      <c r="U686" s="39" t="s">
        <v>29260</v>
      </c>
      <c r="AJ686" s="40"/>
      <c r="AO686"/>
      <c r="AV686" s="39" t="s">
        <v>10873</v>
      </c>
      <c r="AX686" s="41" t="s">
        <v>9992</v>
      </c>
      <c r="AY686" s="41"/>
      <c r="AZ686" s="42"/>
      <c r="BA686" s="42"/>
      <c r="BC686" s="43"/>
      <c r="BD686" s="39" t="s">
        <v>8209</v>
      </c>
      <c r="BE686" s="39" t="s">
        <v>8208</v>
      </c>
      <c r="BF686" s="39" t="s">
        <v>27</v>
      </c>
      <c r="BJ686" s="41" t="s">
        <v>10995</v>
      </c>
      <c r="BK686" s="43" t="s">
        <v>21431</v>
      </c>
      <c r="BL686" s="53" t="s">
        <v>21432</v>
      </c>
      <c r="BP686" s="39"/>
    </row>
    <row r="687" spans="1:68" x14ac:dyDescent="0.3">
      <c r="A687" s="39" t="s">
        <v>14940</v>
      </c>
      <c r="P687" s="40"/>
      <c r="Q687" s="39"/>
      <c r="AJ687" s="40"/>
      <c r="AO687"/>
      <c r="AT687" s="39" t="s">
        <v>14933</v>
      </c>
      <c r="AV687" s="39" t="s">
        <v>12542</v>
      </c>
      <c r="AW687" s="42"/>
      <c r="AX687" s="41" t="s">
        <v>14939</v>
      </c>
      <c r="AY687" s="42"/>
      <c r="AZ687" s="42"/>
      <c r="BA687" s="42"/>
      <c r="BI687" s="42"/>
      <c r="BK687" s="42" t="s">
        <v>24361</v>
      </c>
      <c r="BL687" s="39" t="s">
        <v>24258</v>
      </c>
      <c r="BP687" s="39"/>
    </row>
    <row r="688" spans="1:68" x14ac:dyDescent="0.3">
      <c r="A688" s="39" t="s">
        <v>33098</v>
      </c>
      <c r="B688" s="45">
        <v>2002</v>
      </c>
      <c r="P688" s="40"/>
      <c r="Q688" s="39"/>
      <c r="U688" s="39" t="s">
        <v>33100</v>
      </c>
      <c r="AJ688" s="40"/>
      <c r="AO688"/>
      <c r="AT688" s="39" t="s">
        <v>33108</v>
      </c>
      <c r="AV688" s="39" t="s">
        <v>10873</v>
      </c>
      <c r="AX688" s="41" t="s">
        <v>33099</v>
      </c>
      <c r="AZ688" s="96"/>
      <c r="BA688" s="96"/>
      <c r="BB688" s="96"/>
      <c r="BI688" s="42"/>
      <c r="BK688" s="42"/>
      <c r="BP688" s="39"/>
    </row>
    <row r="689" spans="1:68" x14ac:dyDescent="0.3">
      <c r="A689" s="39" t="s">
        <v>13466</v>
      </c>
      <c r="B689" s="45">
        <v>2012</v>
      </c>
      <c r="C689" s="39" t="s">
        <v>13468</v>
      </c>
      <c r="G689" s="39" t="s">
        <v>32848</v>
      </c>
      <c r="P689" s="40"/>
      <c r="Q689" s="39"/>
      <c r="U689" s="39" t="s">
        <v>31741</v>
      </c>
      <c r="AJ689" s="40"/>
      <c r="AK689" s="39" t="s">
        <v>31732</v>
      </c>
      <c r="AO689"/>
      <c r="AV689" s="39" t="s">
        <v>10873</v>
      </c>
      <c r="AW689" s="41" t="s">
        <v>31686</v>
      </c>
      <c r="AX689" s="39" t="s">
        <v>13467</v>
      </c>
      <c r="AY689" s="42"/>
      <c r="AZ689" s="42"/>
      <c r="BA689" s="42"/>
      <c r="BI689" s="42"/>
      <c r="BK689" s="42" t="s">
        <v>24255</v>
      </c>
      <c r="BL689" s="39" t="s">
        <v>24256</v>
      </c>
      <c r="BP689" s="39"/>
    </row>
    <row r="690" spans="1:68" x14ac:dyDescent="0.3">
      <c r="A690" s="39" t="s">
        <v>11379</v>
      </c>
      <c r="B690" s="39">
        <v>2012</v>
      </c>
      <c r="C690" s="39" t="s">
        <v>11380</v>
      </c>
      <c r="P690" s="40"/>
      <c r="Q690" s="39"/>
      <c r="AJ690" s="40"/>
      <c r="AO690"/>
      <c r="AW690" s="39" t="s">
        <v>28708</v>
      </c>
      <c r="AX690" s="41" t="s">
        <v>11381</v>
      </c>
      <c r="AY690" s="41" t="s">
        <v>10879</v>
      </c>
      <c r="AZ690" s="43"/>
      <c r="BA690" s="43"/>
      <c r="BB690" s="43"/>
      <c r="BC690" s="43"/>
      <c r="BD690" s="43"/>
      <c r="BE690" s="43"/>
      <c r="BI690" s="43"/>
      <c r="BK690" s="42" t="s">
        <v>22262</v>
      </c>
      <c r="BL690" s="39" t="s">
        <v>19838</v>
      </c>
      <c r="BP690" s="39"/>
    </row>
    <row r="691" spans="1:68" x14ac:dyDescent="0.3">
      <c r="A691" s="62" t="s">
        <v>8331</v>
      </c>
      <c r="B691" s="39">
        <v>2011</v>
      </c>
      <c r="C691" s="39" t="s">
        <v>10568</v>
      </c>
      <c r="E691" s="39" t="s">
        <v>5396</v>
      </c>
      <c r="F691" s="39" t="s">
        <v>10824</v>
      </c>
      <c r="G691" s="39" t="s">
        <v>10558</v>
      </c>
      <c r="H691" s="39" t="s">
        <v>10560</v>
      </c>
      <c r="K691" s="39" t="s">
        <v>10559</v>
      </c>
      <c r="P691" s="40"/>
      <c r="Q691" s="39"/>
      <c r="U691" s="39" t="s">
        <v>29013</v>
      </c>
      <c r="AJ691" s="40"/>
      <c r="AO691"/>
      <c r="AV691" s="39" t="s">
        <v>10873</v>
      </c>
      <c r="AW691" s="39" t="s">
        <v>28715</v>
      </c>
      <c r="AX691" s="41" t="s">
        <v>10557</v>
      </c>
      <c r="AY691" s="39" t="s">
        <v>10879</v>
      </c>
      <c r="AZ691" s="42"/>
      <c r="BA691" s="42"/>
      <c r="BC691" s="43">
        <v>5</v>
      </c>
      <c r="BD691" s="39" t="s">
        <v>8330</v>
      </c>
      <c r="BE691" s="39" t="s">
        <v>8329</v>
      </c>
      <c r="BF691" s="39" t="s">
        <v>2257</v>
      </c>
      <c r="BJ691" s="41" t="s">
        <v>10995</v>
      </c>
      <c r="BK691" s="43" t="s">
        <v>22298</v>
      </c>
      <c r="BL691" s="53" t="s">
        <v>22299</v>
      </c>
      <c r="BP691" s="39"/>
    </row>
    <row r="692" spans="1:68" x14ac:dyDescent="0.3">
      <c r="A692" s="39" t="s">
        <v>2760</v>
      </c>
      <c r="B692" s="39">
        <v>2012</v>
      </c>
      <c r="C692" s="39" t="s">
        <v>13740</v>
      </c>
      <c r="P692" s="40"/>
      <c r="Q692" s="39"/>
      <c r="AJ692" s="40"/>
      <c r="AO692"/>
      <c r="AV692" s="39" t="s">
        <v>10977</v>
      </c>
      <c r="AW692" s="39" t="s">
        <v>28706</v>
      </c>
      <c r="AX692" s="41" t="s">
        <v>13759</v>
      </c>
      <c r="AZ692" s="42" t="s">
        <v>10874</v>
      </c>
      <c r="BA692" s="42" t="s">
        <v>10874</v>
      </c>
      <c r="BC692" s="43"/>
      <c r="BD692" s="39" t="s">
        <v>2761</v>
      </c>
      <c r="BE692" s="39" t="s">
        <v>2762</v>
      </c>
      <c r="BF692" s="39" t="s">
        <v>2763</v>
      </c>
      <c r="BG692" s="39" t="s">
        <v>472</v>
      </c>
      <c r="BI692" s="39" t="s">
        <v>45</v>
      </c>
      <c r="BJ692" s="41" t="s">
        <v>10995</v>
      </c>
      <c r="BK692" s="43" t="s">
        <v>22229</v>
      </c>
      <c r="BL692" s="53" t="s">
        <v>22230</v>
      </c>
      <c r="BP692" s="39"/>
    </row>
    <row r="693" spans="1:68" x14ac:dyDescent="0.3">
      <c r="A693" s="62" t="s">
        <v>7847</v>
      </c>
      <c r="B693" s="39">
        <v>2011</v>
      </c>
      <c r="C693" s="39" t="s">
        <v>9923</v>
      </c>
      <c r="E693" s="39" t="s">
        <v>4879</v>
      </c>
      <c r="G693" s="39" t="s">
        <v>11062</v>
      </c>
      <c r="H693" s="39" t="s">
        <v>11055</v>
      </c>
      <c r="J693" s="39" t="s">
        <v>5249</v>
      </c>
      <c r="K693" s="39" t="s">
        <v>11063</v>
      </c>
      <c r="M693" s="39" t="s">
        <v>5968</v>
      </c>
      <c r="P693" s="40"/>
      <c r="Q693" s="39"/>
      <c r="U693" s="39" t="s">
        <v>29411</v>
      </c>
      <c r="AJ693" s="40"/>
      <c r="AO693"/>
      <c r="AV693" s="39" t="s">
        <v>10873</v>
      </c>
      <c r="AW693" s="39" t="s">
        <v>28713</v>
      </c>
      <c r="AX693" s="41" t="s">
        <v>9922</v>
      </c>
      <c r="AY693" s="39" t="s">
        <v>10879</v>
      </c>
      <c r="AZ693" s="42"/>
      <c r="BA693" s="42"/>
      <c r="BC693" s="43">
        <v>13</v>
      </c>
      <c r="BD693" s="39" t="s">
        <v>7846</v>
      </c>
      <c r="BE693" s="39" t="s">
        <v>7845</v>
      </c>
      <c r="BF693" s="39" t="s">
        <v>5673</v>
      </c>
      <c r="BJ693" s="41" t="s">
        <v>10995</v>
      </c>
      <c r="BK693" s="43" t="s">
        <v>22292</v>
      </c>
      <c r="BL693" s="53" t="s">
        <v>22293</v>
      </c>
      <c r="BP693" s="39"/>
    </row>
    <row r="694" spans="1:68" x14ac:dyDescent="0.3">
      <c r="A694" s="39" t="s">
        <v>3013</v>
      </c>
      <c r="B694" s="39">
        <v>1993</v>
      </c>
      <c r="C694" s="39" t="s">
        <v>9946</v>
      </c>
      <c r="E694" s="39" t="s">
        <v>4918</v>
      </c>
      <c r="F694" s="39" t="s">
        <v>11215</v>
      </c>
      <c r="G694" s="39" t="s">
        <v>9939</v>
      </c>
      <c r="P694" s="40"/>
      <c r="Q694" s="39"/>
      <c r="U694" s="39" t="s">
        <v>31779</v>
      </c>
      <c r="AJ694" s="40"/>
      <c r="AK694" s="39" t="s">
        <v>19696</v>
      </c>
      <c r="AO694"/>
      <c r="AV694" s="39" t="s">
        <v>10873</v>
      </c>
      <c r="AW694" s="41" t="s">
        <v>31731</v>
      </c>
      <c r="AX694" s="41" t="s">
        <v>9944</v>
      </c>
      <c r="AY694" s="39" t="s">
        <v>10879</v>
      </c>
      <c r="AZ694" s="42"/>
      <c r="BA694" s="42"/>
      <c r="BC694" s="43">
        <v>18</v>
      </c>
      <c r="BD694" s="39" t="s">
        <v>3014</v>
      </c>
      <c r="BE694" s="39" t="s">
        <v>3015</v>
      </c>
      <c r="BF694" s="39" t="s">
        <v>1413</v>
      </c>
      <c r="BG694" s="39" t="s">
        <v>1414</v>
      </c>
      <c r="BI694" s="39" t="s">
        <v>18</v>
      </c>
      <c r="BJ694" s="41" t="s">
        <v>10995</v>
      </c>
      <c r="BK694" s="43" t="s">
        <v>23860</v>
      </c>
      <c r="BL694" s="53" t="s">
        <v>23859</v>
      </c>
      <c r="BP694" s="39"/>
    </row>
    <row r="695" spans="1:68" x14ac:dyDescent="0.3">
      <c r="A695" s="62" t="s">
        <v>7677</v>
      </c>
      <c r="B695" s="39">
        <v>2012</v>
      </c>
      <c r="C695" s="39" t="s">
        <v>9926</v>
      </c>
      <c r="E695" s="39" t="s">
        <v>4879</v>
      </c>
      <c r="G695" s="39" t="s">
        <v>11060</v>
      </c>
      <c r="H695" s="39" t="s">
        <v>11055</v>
      </c>
      <c r="J695" s="39" t="s">
        <v>11061</v>
      </c>
      <c r="K695" s="39" t="s">
        <v>9344</v>
      </c>
      <c r="P695" s="40"/>
      <c r="Q695" s="39"/>
      <c r="U695" s="39" t="s">
        <v>29047</v>
      </c>
      <c r="AJ695" s="40"/>
      <c r="AO695"/>
      <c r="AV695" s="39" t="s">
        <v>10873</v>
      </c>
      <c r="AW695" s="39" t="s">
        <v>28702</v>
      </c>
      <c r="AX695" s="41" t="s">
        <v>9912</v>
      </c>
      <c r="AY695" s="39" t="s">
        <v>10879</v>
      </c>
      <c r="AZ695" s="42"/>
      <c r="BA695" s="42"/>
      <c r="BC695" s="43">
        <v>11</v>
      </c>
      <c r="BD695" s="39" t="s">
        <v>7676</v>
      </c>
      <c r="BE695" s="39" t="s">
        <v>7675</v>
      </c>
      <c r="BF695" s="39" t="s">
        <v>7674</v>
      </c>
      <c r="BJ695" s="41" t="s">
        <v>10995</v>
      </c>
      <c r="BK695" s="43" t="s">
        <v>22115</v>
      </c>
      <c r="BL695" s="53" t="s">
        <v>22113</v>
      </c>
      <c r="BP695" s="39"/>
    </row>
    <row r="696" spans="1:68" x14ac:dyDescent="0.3">
      <c r="A696" s="39" t="s">
        <v>11363</v>
      </c>
      <c r="B696" s="39">
        <v>2003</v>
      </c>
      <c r="C696" s="39" t="s">
        <v>11367</v>
      </c>
      <c r="P696" s="40"/>
      <c r="Q696" s="39"/>
      <c r="AJ696" s="40"/>
      <c r="AO696"/>
      <c r="AW696" s="39" t="s">
        <v>28733</v>
      </c>
      <c r="AX696" s="39" t="s">
        <v>11364</v>
      </c>
      <c r="AY696" s="41" t="s">
        <v>10879</v>
      </c>
      <c r="AZ696" s="43"/>
      <c r="BA696" s="43"/>
      <c r="BB696" s="43"/>
      <c r="BC696" s="43"/>
      <c r="BD696" s="43"/>
      <c r="BE696" s="43"/>
      <c r="BI696" s="43"/>
      <c r="BK696" s="42" t="s">
        <v>23282</v>
      </c>
      <c r="BL696" s="39" t="s">
        <v>23283</v>
      </c>
      <c r="BP696" s="39"/>
    </row>
    <row r="697" spans="1:68" x14ac:dyDescent="0.3">
      <c r="A697" s="62" t="s">
        <v>8255</v>
      </c>
      <c r="B697" s="39">
        <v>2011</v>
      </c>
      <c r="C697" s="39" t="s">
        <v>9915</v>
      </c>
      <c r="E697" s="39" t="s">
        <v>4879</v>
      </c>
      <c r="G697" s="39" t="s">
        <v>11054</v>
      </c>
      <c r="H697" s="39" t="s">
        <v>11055</v>
      </c>
      <c r="J697" s="39" t="s">
        <v>5249</v>
      </c>
      <c r="K697" s="39" t="s">
        <v>9344</v>
      </c>
      <c r="P697" s="40"/>
      <c r="Q697" s="39"/>
      <c r="U697" s="39" t="s">
        <v>31748</v>
      </c>
      <c r="AJ697" s="40"/>
      <c r="AK697" s="39" t="s">
        <v>19545</v>
      </c>
      <c r="AO697"/>
      <c r="AV697" s="39" t="s">
        <v>10873</v>
      </c>
      <c r="AW697" s="39" t="s">
        <v>31693</v>
      </c>
      <c r="AX697" s="41" t="s">
        <v>9914</v>
      </c>
      <c r="AY697" s="39" t="s">
        <v>10879</v>
      </c>
      <c r="AZ697" s="42"/>
      <c r="BA697" s="42"/>
      <c r="BC697" s="43">
        <v>13</v>
      </c>
      <c r="BD697" s="39" t="s">
        <v>8254</v>
      </c>
      <c r="BE697" s="39" t="s">
        <v>8253</v>
      </c>
      <c r="BF697" s="39" t="s">
        <v>7238</v>
      </c>
      <c r="BJ697" s="41" t="s">
        <v>10995</v>
      </c>
      <c r="BK697" s="43" t="s">
        <v>22295</v>
      </c>
      <c r="BL697" s="53" t="s">
        <v>22293</v>
      </c>
      <c r="BP697" s="39"/>
    </row>
    <row r="698" spans="1:68" x14ac:dyDescent="0.3">
      <c r="A698" s="62" t="s">
        <v>8136</v>
      </c>
      <c r="B698" s="39">
        <v>2012</v>
      </c>
      <c r="C698" s="39" t="s">
        <v>9871</v>
      </c>
      <c r="P698" s="40"/>
      <c r="Q698" s="39"/>
      <c r="U698" s="39" t="s">
        <v>28968</v>
      </c>
      <c r="AJ698" s="40"/>
      <c r="AO698"/>
      <c r="AV698" s="39" t="s">
        <v>10867</v>
      </c>
      <c r="AW698" s="39" t="s">
        <v>28705</v>
      </c>
      <c r="AX698" s="41" t="s">
        <v>9867</v>
      </c>
      <c r="AY698" s="39" t="s">
        <v>10879</v>
      </c>
      <c r="AZ698" s="42" t="s">
        <v>10875</v>
      </c>
      <c r="BA698" s="42" t="s">
        <v>10875</v>
      </c>
      <c r="BC698" s="43"/>
      <c r="BD698" s="39" t="s">
        <v>8135</v>
      </c>
      <c r="BE698" s="39" t="s">
        <v>8134</v>
      </c>
      <c r="BF698" s="39" t="s">
        <v>1208</v>
      </c>
      <c r="BJ698" s="41" t="s">
        <v>10998</v>
      </c>
      <c r="BK698" s="43" t="s">
        <v>22197</v>
      </c>
      <c r="BL698" s="53" t="s">
        <v>22198</v>
      </c>
      <c r="BP698" s="39"/>
    </row>
    <row r="699" spans="1:68" x14ac:dyDescent="0.3">
      <c r="A699" s="71" t="s">
        <v>10129</v>
      </c>
      <c r="B699" s="39">
        <v>2011</v>
      </c>
      <c r="C699" s="39" t="s">
        <v>33024</v>
      </c>
      <c r="G699" s="39" t="s">
        <v>33034</v>
      </c>
      <c r="P699" s="40"/>
      <c r="Q699" s="39"/>
      <c r="U699" s="39" t="s">
        <v>31778</v>
      </c>
      <c r="AJ699" s="40"/>
      <c r="AK699" s="39" t="s">
        <v>19545</v>
      </c>
      <c r="AO699"/>
      <c r="AV699" s="39" t="s">
        <v>10873</v>
      </c>
      <c r="AW699" s="39" t="s">
        <v>31724</v>
      </c>
      <c r="AX699" s="41" t="s">
        <v>10507</v>
      </c>
      <c r="AY699" s="39" t="s">
        <v>10879</v>
      </c>
      <c r="AZ699" s="42"/>
      <c r="BA699" s="42"/>
      <c r="BC699" s="43">
        <v>6</v>
      </c>
      <c r="BD699" s="39" t="s">
        <v>10318</v>
      </c>
      <c r="BE699" s="39" t="s">
        <v>10317</v>
      </c>
      <c r="BF699" s="39" t="s">
        <v>10316</v>
      </c>
      <c r="BJ699" s="41" t="s">
        <v>10995</v>
      </c>
      <c r="BK699" s="43" t="s">
        <v>22412</v>
      </c>
      <c r="BL699" s="53" t="s">
        <v>22413</v>
      </c>
      <c r="BP699" s="39"/>
    </row>
    <row r="700" spans="1:68" x14ac:dyDescent="0.3">
      <c r="A700" s="39" t="s">
        <v>5519</v>
      </c>
      <c r="B700" s="39">
        <v>1909</v>
      </c>
      <c r="C700" s="39" t="s">
        <v>5520</v>
      </c>
      <c r="P700" s="40"/>
      <c r="Q700" s="39"/>
      <c r="AJ700" s="40"/>
      <c r="AO700"/>
      <c r="AV700" s="39" t="s">
        <v>10873</v>
      </c>
      <c r="AW700" s="39" t="s">
        <v>28746</v>
      </c>
      <c r="AX700" s="41" t="s">
        <v>5518</v>
      </c>
      <c r="AY700" s="39" t="s">
        <v>10879</v>
      </c>
      <c r="AZ700" s="42"/>
      <c r="BA700" s="42"/>
      <c r="BC700" s="43">
        <v>5</v>
      </c>
      <c r="BD700" s="39"/>
      <c r="BE700" s="39"/>
      <c r="BJ700" s="41" t="s">
        <v>10995</v>
      </c>
      <c r="BK700" s="43" t="s">
        <v>24238</v>
      </c>
      <c r="BL700" s="53" t="s">
        <v>24239</v>
      </c>
      <c r="BP700" s="39"/>
    </row>
    <row r="701" spans="1:68" x14ac:dyDescent="0.3">
      <c r="A701" s="62" t="s">
        <v>8298</v>
      </c>
      <c r="B701" s="39">
        <v>2012</v>
      </c>
      <c r="C701" s="39" t="s">
        <v>9960</v>
      </c>
      <c r="P701" s="40"/>
      <c r="Q701" s="39"/>
      <c r="AJ701" s="40"/>
      <c r="AO701"/>
      <c r="AV701" s="39" t="s">
        <v>10867</v>
      </c>
      <c r="AW701" s="39" t="s">
        <v>28707</v>
      </c>
      <c r="AX701" s="41" t="s">
        <v>9959</v>
      </c>
      <c r="AY701" s="39" t="s">
        <v>10879</v>
      </c>
      <c r="AZ701" s="42" t="s">
        <v>10875</v>
      </c>
      <c r="BA701" s="42" t="s">
        <v>10875</v>
      </c>
      <c r="BC701" s="43"/>
      <c r="BD701" s="39" t="s">
        <v>8297</v>
      </c>
      <c r="BE701" s="39" t="s">
        <v>8296</v>
      </c>
      <c r="BF701" s="39" t="s">
        <v>181</v>
      </c>
      <c r="BJ701" s="41" t="s">
        <v>10998</v>
      </c>
      <c r="BK701" s="43" t="s">
        <v>22233</v>
      </c>
      <c r="BL701" s="53" t="s">
        <v>22234</v>
      </c>
      <c r="BP701" s="39"/>
    </row>
    <row r="702" spans="1:68" x14ac:dyDescent="0.3">
      <c r="A702" s="39" t="s">
        <v>13162</v>
      </c>
      <c r="B702" s="39">
        <v>2011</v>
      </c>
      <c r="P702" s="40"/>
      <c r="Q702" s="39"/>
      <c r="U702" s="39" t="s">
        <v>29011</v>
      </c>
      <c r="AJ702" s="40"/>
      <c r="AO702"/>
      <c r="AV702" s="39" t="s">
        <v>10867</v>
      </c>
      <c r="AW702" s="41" t="s">
        <v>28717</v>
      </c>
      <c r="AX702" s="39" t="s">
        <v>4821</v>
      </c>
      <c r="AY702" s="41"/>
      <c r="AZ702" s="43"/>
      <c r="BA702" s="43"/>
      <c r="BB702" s="43"/>
      <c r="BC702" s="43"/>
      <c r="BD702" s="43"/>
      <c r="BE702" s="43"/>
      <c r="BI702" s="43"/>
      <c r="BK702" s="42" t="s">
        <v>22418</v>
      </c>
      <c r="BL702" s="39" t="s">
        <v>22323</v>
      </c>
      <c r="BP702" s="39"/>
    </row>
    <row r="703" spans="1:68" x14ac:dyDescent="0.3">
      <c r="A703" s="87" t="s">
        <v>4819</v>
      </c>
      <c r="B703" s="39">
        <v>2011</v>
      </c>
      <c r="C703" s="39" t="s">
        <v>14008</v>
      </c>
      <c r="E703" s="39" t="s">
        <v>4954</v>
      </c>
      <c r="F703" s="39" t="s">
        <v>11281</v>
      </c>
      <c r="G703" s="39" t="s">
        <v>10721</v>
      </c>
      <c r="H703" s="39" t="s">
        <v>10760</v>
      </c>
      <c r="J703" s="39" t="s">
        <v>10761</v>
      </c>
      <c r="K703" s="39" t="s">
        <v>9344</v>
      </c>
      <c r="P703" s="40"/>
      <c r="Q703" s="39" t="s">
        <v>10765</v>
      </c>
      <c r="R703" s="39" t="s">
        <v>10765</v>
      </c>
      <c r="U703" s="39" t="s">
        <v>33211</v>
      </c>
      <c r="V703" s="39" t="s">
        <v>10824</v>
      </c>
      <c r="AJ703" s="40"/>
      <c r="AK703" s="39" t="s">
        <v>14779</v>
      </c>
      <c r="AL703" s="39" t="s">
        <v>14762</v>
      </c>
      <c r="AO703"/>
      <c r="AT703" s="39" t="s">
        <v>28478</v>
      </c>
      <c r="AV703" s="39" t="s">
        <v>10977</v>
      </c>
      <c r="AW703" s="41" t="s">
        <v>28221</v>
      </c>
      <c r="AX703" s="41" t="s">
        <v>4821</v>
      </c>
      <c r="AY703" s="39" t="s">
        <v>10879</v>
      </c>
      <c r="AZ703" s="42" t="s">
        <v>10918</v>
      </c>
      <c r="BA703" s="42" t="s">
        <v>10919</v>
      </c>
      <c r="BC703" s="43">
        <v>20</v>
      </c>
      <c r="BD703" s="39"/>
      <c r="BE703" s="39"/>
      <c r="BJ703" s="41" t="s">
        <v>10995</v>
      </c>
      <c r="BK703" s="43" t="s">
        <v>20002</v>
      </c>
      <c r="BL703" s="53" t="s">
        <v>20003</v>
      </c>
      <c r="BP703" s="39"/>
    </row>
    <row r="704" spans="1:68" x14ac:dyDescent="0.3">
      <c r="A704" s="39" t="s">
        <v>4819</v>
      </c>
      <c r="B704" s="39">
        <v>2010</v>
      </c>
      <c r="C704" s="39" t="s">
        <v>4820</v>
      </c>
      <c r="P704" s="40"/>
      <c r="Q704" s="39"/>
      <c r="U704" s="39" t="s">
        <v>29012</v>
      </c>
      <c r="AJ704" s="40"/>
      <c r="AO704"/>
      <c r="AV704" s="39" t="s">
        <v>10867</v>
      </c>
      <c r="AW704" s="39" t="s">
        <v>28717</v>
      </c>
      <c r="AX704" s="41" t="s">
        <v>4821</v>
      </c>
      <c r="AZ704" s="42"/>
      <c r="BA704" s="42"/>
      <c r="BC704" s="43">
        <v>20</v>
      </c>
      <c r="BI704" s="42"/>
      <c r="BJ704" s="41"/>
      <c r="BK704" s="43" t="s">
        <v>22553</v>
      </c>
      <c r="BL704" s="53" t="s">
        <v>22554</v>
      </c>
      <c r="BP704" s="39"/>
    </row>
    <row r="705" spans="1:68" x14ac:dyDescent="0.3">
      <c r="A705" s="62" t="s">
        <v>8185</v>
      </c>
      <c r="B705" s="39">
        <v>2013</v>
      </c>
      <c r="C705" s="39" t="s">
        <v>9917</v>
      </c>
      <c r="E705" s="39" t="s">
        <v>4879</v>
      </c>
      <c r="G705" s="39" t="s">
        <v>11054</v>
      </c>
      <c r="H705" s="39" t="s">
        <v>11055</v>
      </c>
      <c r="J705" s="39" t="s">
        <v>5249</v>
      </c>
      <c r="K705" s="39" t="s">
        <v>9344</v>
      </c>
      <c r="P705" s="40"/>
      <c r="Q705" s="39"/>
      <c r="AJ705" s="40"/>
      <c r="AO705"/>
      <c r="AV705" s="39" t="s">
        <v>10873</v>
      </c>
      <c r="AW705" s="39" t="s">
        <v>28699</v>
      </c>
      <c r="AX705" s="41" t="s">
        <v>9911</v>
      </c>
      <c r="AY705" s="39" t="s">
        <v>10879</v>
      </c>
      <c r="AZ705" s="42"/>
      <c r="BA705" s="42"/>
      <c r="BC705" s="43">
        <v>14</v>
      </c>
      <c r="BD705" s="39" t="s">
        <v>8184</v>
      </c>
      <c r="BE705" s="39" t="s">
        <v>8183</v>
      </c>
      <c r="BF705" s="39" t="s">
        <v>4254</v>
      </c>
      <c r="BJ705" s="41" t="s">
        <v>10995</v>
      </c>
      <c r="BK705" s="43" t="s">
        <v>21969</v>
      </c>
      <c r="BL705" s="53" t="s">
        <v>21970</v>
      </c>
      <c r="BP705" s="39"/>
    </row>
    <row r="706" spans="1:68" x14ac:dyDescent="0.3">
      <c r="A706" s="62" t="s">
        <v>7955</v>
      </c>
      <c r="B706" s="39">
        <v>2012</v>
      </c>
      <c r="C706" s="39" t="s">
        <v>9794</v>
      </c>
      <c r="P706" s="40"/>
      <c r="Q706" s="39"/>
      <c r="AJ706" s="40"/>
      <c r="AO706"/>
      <c r="AV706" s="39" t="s">
        <v>10867</v>
      </c>
      <c r="AW706" s="39" t="s">
        <v>28709</v>
      </c>
      <c r="AX706" s="41" t="s">
        <v>9829</v>
      </c>
      <c r="AY706" s="39" t="s">
        <v>10879</v>
      </c>
      <c r="AZ706" s="42" t="s">
        <v>10875</v>
      </c>
      <c r="BA706" s="42" t="s">
        <v>10875</v>
      </c>
      <c r="BC706" s="43"/>
      <c r="BD706" s="39" t="s">
        <v>7954</v>
      </c>
      <c r="BE706" s="39" t="s">
        <v>7953</v>
      </c>
      <c r="BF706" s="39" t="s">
        <v>23</v>
      </c>
      <c r="BJ706" s="41" t="s">
        <v>10998</v>
      </c>
      <c r="BK706" s="43" t="s">
        <v>22268</v>
      </c>
      <c r="BL706" s="53" t="s">
        <v>22148</v>
      </c>
      <c r="BP706" s="39"/>
    </row>
    <row r="707" spans="1:68" x14ac:dyDescent="0.3">
      <c r="A707" s="62" t="s">
        <v>6549</v>
      </c>
      <c r="B707" s="39">
        <v>2012</v>
      </c>
      <c r="C707" s="39" t="s">
        <v>9794</v>
      </c>
      <c r="P707" s="40"/>
      <c r="Q707" s="39"/>
      <c r="AJ707" s="40"/>
      <c r="AO707"/>
      <c r="AV707" s="39" t="s">
        <v>10867</v>
      </c>
      <c r="AW707" s="39" t="s">
        <v>28710</v>
      </c>
      <c r="AX707" s="41" t="s">
        <v>9831</v>
      </c>
      <c r="AY707" s="39" t="s">
        <v>10879</v>
      </c>
      <c r="AZ707" s="42" t="s">
        <v>10875</v>
      </c>
      <c r="BA707" s="42" t="s">
        <v>10875</v>
      </c>
      <c r="BC707" s="43"/>
      <c r="BD707" s="39" t="s">
        <v>6548</v>
      </c>
      <c r="BE707" s="39" t="s">
        <v>6547</v>
      </c>
      <c r="BF707" s="39" t="s">
        <v>27</v>
      </c>
      <c r="BJ707" s="41" t="s">
        <v>10998</v>
      </c>
      <c r="BK707" s="43" t="s">
        <v>22269</v>
      </c>
      <c r="BL707" s="53" t="s">
        <v>22148</v>
      </c>
      <c r="BP707" s="39"/>
    </row>
    <row r="708" spans="1:68" x14ac:dyDescent="0.3">
      <c r="A708" s="62" t="s">
        <v>7813</v>
      </c>
      <c r="B708" s="39">
        <v>2008</v>
      </c>
      <c r="C708" s="39" t="s">
        <v>9844</v>
      </c>
      <c r="E708" s="39" t="s">
        <v>4918</v>
      </c>
      <c r="G708" s="39" t="s">
        <v>9795</v>
      </c>
      <c r="H708" s="39" t="s">
        <v>9344</v>
      </c>
      <c r="J708" s="39" t="s">
        <v>9344</v>
      </c>
      <c r="K708" s="39" t="s">
        <v>9795</v>
      </c>
      <c r="P708" s="40"/>
      <c r="Q708" s="39"/>
      <c r="U708" s="39" t="s">
        <v>31784</v>
      </c>
      <c r="AJ708" s="40"/>
      <c r="AK708" s="39" t="s">
        <v>14778</v>
      </c>
      <c r="AO708"/>
      <c r="AV708" s="39" t="s">
        <v>10873</v>
      </c>
      <c r="AW708" s="39" t="s">
        <v>31729</v>
      </c>
      <c r="AX708" s="41" t="s">
        <v>9843</v>
      </c>
      <c r="AY708" s="39" t="s">
        <v>10879</v>
      </c>
      <c r="AZ708" s="42"/>
      <c r="BA708" s="42"/>
      <c r="BC708" s="43">
        <v>11</v>
      </c>
      <c r="BD708" s="39" t="s">
        <v>7812</v>
      </c>
      <c r="BE708" s="39" t="s">
        <v>7811</v>
      </c>
      <c r="BF708" s="39" t="s">
        <v>7810</v>
      </c>
      <c r="BJ708" s="41" t="s">
        <v>10995</v>
      </c>
      <c r="BK708" s="43" t="s">
        <v>22734</v>
      </c>
      <c r="BL708" s="53" t="s">
        <v>22735</v>
      </c>
      <c r="BP708" s="39"/>
    </row>
    <row r="709" spans="1:68" x14ac:dyDescent="0.3">
      <c r="A709" s="71" t="s">
        <v>10153</v>
      </c>
      <c r="B709" s="39">
        <v>2010</v>
      </c>
      <c r="C709" s="39" t="s">
        <v>33023</v>
      </c>
      <c r="G709" s="39" t="s">
        <v>33043</v>
      </c>
      <c r="P709" s="40"/>
      <c r="Q709" s="39"/>
      <c r="U709" s="39" t="s">
        <v>31775</v>
      </c>
      <c r="AJ709" s="40"/>
      <c r="AK709" s="39" t="s">
        <v>13133</v>
      </c>
      <c r="AO709"/>
      <c r="AV709" s="39" t="s">
        <v>10873</v>
      </c>
      <c r="AW709" s="39" t="s">
        <v>31721</v>
      </c>
      <c r="AX709" s="41" t="s">
        <v>10511</v>
      </c>
      <c r="AY709" s="39" t="s">
        <v>10879</v>
      </c>
      <c r="AZ709" s="42"/>
      <c r="BA709" s="42"/>
      <c r="BC709" s="43">
        <v>7</v>
      </c>
      <c r="BD709" s="39" t="s">
        <v>10357</v>
      </c>
      <c r="BE709" s="39" t="s">
        <v>10356</v>
      </c>
      <c r="BF709" s="39" t="s">
        <v>10355</v>
      </c>
      <c r="BJ709" s="41" t="s">
        <v>10995</v>
      </c>
      <c r="BK709" s="43" t="s">
        <v>22547</v>
      </c>
      <c r="BL709" s="53" t="s">
        <v>22548</v>
      </c>
      <c r="BP709" s="39"/>
    </row>
    <row r="710" spans="1:68" x14ac:dyDescent="0.3">
      <c r="A710" s="71" t="s">
        <v>5464</v>
      </c>
      <c r="B710" s="39">
        <v>2010</v>
      </c>
      <c r="C710" s="39" t="s">
        <v>28817</v>
      </c>
      <c r="P710" s="40"/>
      <c r="Q710" s="39"/>
      <c r="U710" s="39" t="s">
        <v>28901</v>
      </c>
      <c r="AJ710" s="40"/>
      <c r="AK710" s="39" t="s">
        <v>14756</v>
      </c>
      <c r="AO710" t="s">
        <v>33362</v>
      </c>
      <c r="AV710" s="39" t="s">
        <v>10873</v>
      </c>
      <c r="AW710" s="39" t="s">
        <v>28530</v>
      </c>
      <c r="AX710" s="41" t="s">
        <v>10510</v>
      </c>
      <c r="AY710" s="39" t="s">
        <v>10879</v>
      </c>
      <c r="AZ710" s="42"/>
      <c r="BA710" s="42"/>
      <c r="BC710" s="43">
        <v>8</v>
      </c>
      <c r="BD710" s="39" t="s">
        <v>10407</v>
      </c>
      <c r="BE710" s="39" t="s">
        <v>10406</v>
      </c>
      <c r="BF710" s="39" t="s">
        <v>591</v>
      </c>
      <c r="BJ710" s="41" t="s">
        <v>10995</v>
      </c>
      <c r="BK710" s="43" t="s">
        <v>22466</v>
      </c>
      <c r="BL710" s="53" t="s">
        <v>22546</v>
      </c>
      <c r="BP710" s="39"/>
    </row>
    <row r="711" spans="1:68" x14ac:dyDescent="0.3">
      <c r="A711" s="71" t="s">
        <v>10126</v>
      </c>
      <c r="B711" s="39">
        <v>2008</v>
      </c>
      <c r="C711" s="39" t="s">
        <v>33031</v>
      </c>
      <c r="G711" s="39" t="s">
        <v>33012</v>
      </c>
      <c r="P711" s="40"/>
      <c r="Q711" s="39"/>
      <c r="U711" s="39" t="s">
        <v>31785</v>
      </c>
      <c r="AJ711" s="40"/>
      <c r="AK711" s="39" t="s">
        <v>14777</v>
      </c>
      <c r="AO711"/>
      <c r="AV711" s="39" t="s">
        <v>10873</v>
      </c>
      <c r="AW711" s="39" t="s">
        <v>31730</v>
      </c>
      <c r="AX711" s="41" t="s">
        <v>10519</v>
      </c>
      <c r="AY711" s="39" t="s">
        <v>10879</v>
      </c>
      <c r="AZ711" s="42"/>
      <c r="BA711" s="42"/>
      <c r="BC711" s="43">
        <v>6</v>
      </c>
      <c r="BD711" s="39" t="s">
        <v>10313</v>
      </c>
      <c r="BE711" s="39" t="s">
        <v>10312</v>
      </c>
      <c r="BF711" s="39" t="s">
        <v>794</v>
      </c>
      <c r="BJ711" s="41" t="s">
        <v>10995</v>
      </c>
      <c r="BK711" s="43" t="s">
        <v>22783</v>
      </c>
      <c r="BL711" s="53" t="s">
        <v>22784</v>
      </c>
      <c r="BP711" s="39"/>
    </row>
    <row r="712" spans="1:68" x14ac:dyDescent="0.3">
      <c r="A712" s="48" t="s">
        <v>2989</v>
      </c>
      <c r="B712" s="39">
        <v>2013</v>
      </c>
      <c r="C712" s="48" t="s">
        <v>5908</v>
      </c>
      <c r="D712" s="48"/>
      <c r="E712" s="39" t="s">
        <v>13675</v>
      </c>
      <c r="G712" s="39" t="s">
        <v>5909</v>
      </c>
      <c r="H712" s="39" t="s">
        <v>5912</v>
      </c>
      <c r="J712" s="39" t="s">
        <v>5911</v>
      </c>
      <c r="K712" s="39" t="s">
        <v>5913</v>
      </c>
      <c r="P712" s="40"/>
      <c r="Q712" s="39" t="s">
        <v>5958</v>
      </c>
      <c r="R712" s="52" t="s">
        <v>5967</v>
      </c>
      <c r="S712" s="52"/>
      <c r="U712" s="39" t="s">
        <v>29297</v>
      </c>
      <c r="V712" s="39" t="s">
        <v>10824</v>
      </c>
      <c r="AJ712" s="40"/>
      <c r="AO712"/>
      <c r="AV712" s="39" t="s">
        <v>10873</v>
      </c>
      <c r="AW712" s="39" t="s">
        <v>28700</v>
      </c>
      <c r="AX712" s="41" t="s">
        <v>9269</v>
      </c>
      <c r="AY712" s="39" t="s">
        <v>10879</v>
      </c>
      <c r="AZ712" s="42" t="s">
        <v>10941</v>
      </c>
      <c r="BA712" s="42" t="s">
        <v>10942</v>
      </c>
      <c r="BC712" s="43">
        <v>13</v>
      </c>
      <c r="BD712" s="39" t="s">
        <v>2990</v>
      </c>
      <c r="BE712" s="39" t="s">
        <v>2991</v>
      </c>
      <c r="BF712" s="39" t="s">
        <v>2992</v>
      </c>
      <c r="BG712" s="39" t="s">
        <v>2993</v>
      </c>
      <c r="BI712" s="39" t="s">
        <v>45</v>
      </c>
      <c r="BJ712" s="41" t="s">
        <v>10995</v>
      </c>
      <c r="BK712" s="43" t="s">
        <v>21987</v>
      </c>
      <c r="BL712" s="53" t="s">
        <v>21988</v>
      </c>
      <c r="BP712" s="39"/>
    </row>
    <row r="713" spans="1:68" x14ac:dyDescent="0.3">
      <c r="A713" s="39" t="s">
        <v>9983</v>
      </c>
      <c r="B713" s="39">
        <v>2013</v>
      </c>
      <c r="C713" s="39" t="s">
        <v>13739</v>
      </c>
      <c r="E713" s="39" t="s">
        <v>4918</v>
      </c>
      <c r="G713" s="39" t="s">
        <v>9985</v>
      </c>
      <c r="P713" s="40"/>
      <c r="Q713" s="39"/>
      <c r="U713" s="39" t="s">
        <v>29139</v>
      </c>
      <c r="AJ713" s="40"/>
      <c r="AO713"/>
      <c r="AV713" s="39" t="s">
        <v>10873</v>
      </c>
      <c r="AW713" s="39" t="s">
        <v>28698</v>
      </c>
      <c r="AX713" s="41" t="s">
        <v>9984</v>
      </c>
      <c r="AY713" s="39" t="s">
        <v>10879</v>
      </c>
      <c r="AZ713" s="42"/>
      <c r="BA713" s="42"/>
      <c r="BC713" s="43">
        <v>9</v>
      </c>
      <c r="BD713" s="39"/>
      <c r="BE713" s="39"/>
      <c r="BJ713" s="41" t="s">
        <v>10995</v>
      </c>
      <c r="BK713" s="43" t="s">
        <v>21967</v>
      </c>
      <c r="BL713" s="53" t="s">
        <v>21968</v>
      </c>
      <c r="BP713" s="39"/>
    </row>
    <row r="714" spans="1:68" x14ac:dyDescent="0.3">
      <c r="A714" s="39" t="s">
        <v>11016</v>
      </c>
      <c r="B714" s="39">
        <v>2010</v>
      </c>
      <c r="C714" s="39" t="s">
        <v>11017</v>
      </c>
      <c r="E714" s="39" t="s">
        <v>4868</v>
      </c>
      <c r="F714" s="39" t="s">
        <v>11215</v>
      </c>
      <c r="G714" s="39" t="s">
        <v>13514</v>
      </c>
      <c r="H714" s="39" t="s">
        <v>13515</v>
      </c>
      <c r="J714" s="39" t="s">
        <v>13516</v>
      </c>
      <c r="P714" s="40"/>
      <c r="Q714" s="39"/>
      <c r="U714" s="39" t="s">
        <v>29207</v>
      </c>
      <c r="AJ714" s="40"/>
      <c r="AO714"/>
      <c r="AV714" s="39" t="s">
        <v>10873</v>
      </c>
      <c r="AW714" s="39" t="s">
        <v>28718</v>
      </c>
      <c r="AX714" s="41" t="s">
        <v>13513</v>
      </c>
      <c r="AY714" s="39" t="s">
        <v>10879</v>
      </c>
      <c r="AZ714" s="43"/>
      <c r="BA714" s="43"/>
      <c r="BB714" s="43"/>
      <c r="BC714" s="43"/>
      <c r="BD714" s="43"/>
      <c r="BE714" s="43"/>
      <c r="BI714" s="43"/>
      <c r="BK714" s="42" t="s">
        <v>22458</v>
      </c>
      <c r="BL714" s="39" t="s">
        <v>22459</v>
      </c>
      <c r="BP714" s="39"/>
    </row>
    <row r="715" spans="1:68" x14ac:dyDescent="0.3">
      <c r="A715" s="62" t="s">
        <v>8519</v>
      </c>
      <c r="B715" s="39">
        <v>2004</v>
      </c>
      <c r="C715" s="39" t="s">
        <v>11197</v>
      </c>
      <c r="E715" s="39" t="s">
        <v>11195</v>
      </c>
      <c r="P715" s="40"/>
      <c r="Q715" s="39"/>
      <c r="U715" s="39" t="s">
        <v>29442</v>
      </c>
      <c r="AJ715" s="40"/>
      <c r="AO715"/>
      <c r="AV715" s="39" t="s">
        <v>10873</v>
      </c>
      <c r="AW715" s="39" t="s">
        <v>28732</v>
      </c>
      <c r="AX715" s="41" t="s">
        <v>11194</v>
      </c>
      <c r="AZ715" s="42"/>
      <c r="BA715" s="42"/>
      <c r="BC715" s="43"/>
      <c r="BD715" s="39" t="s">
        <v>8518</v>
      </c>
      <c r="BE715" s="39" t="s">
        <v>8517</v>
      </c>
      <c r="BF715" s="39" t="s">
        <v>8516</v>
      </c>
      <c r="BJ715" s="41" t="s">
        <v>10995</v>
      </c>
      <c r="BK715" s="43" t="s">
        <v>23201</v>
      </c>
      <c r="BL715" s="53" t="s">
        <v>23202</v>
      </c>
      <c r="BP715" s="39"/>
    </row>
    <row r="716" spans="1:68" x14ac:dyDescent="0.3">
      <c r="A716" s="62" t="s">
        <v>7520</v>
      </c>
      <c r="B716" s="39">
        <v>2006</v>
      </c>
      <c r="C716" s="39" t="s">
        <v>13471</v>
      </c>
      <c r="E716" s="39" t="s">
        <v>5182</v>
      </c>
      <c r="F716" s="39" t="s">
        <v>10824</v>
      </c>
      <c r="G716" s="39" t="s">
        <v>13495</v>
      </c>
      <c r="H716" s="39" t="s">
        <v>5492</v>
      </c>
      <c r="J716" s="39" t="s">
        <v>9344</v>
      </c>
      <c r="K716" s="39" t="s">
        <v>13496</v>
      </c>
      <c r="P716" s="40"/>
      <c r="Q716" s="39"/>
      <c r="U716" s="39" t="s">
        <v>31749</v>
      </c>
      <c r="AJ716" s="40"/>
      <c r="AK716" s="39" t="s">
        <v>14777</v>
      </c>
      <c r="AO716"/>
      <c r="AV716" s="39" t="s">
        <v>10873</v>
      </c>
      <c r="AW716" s="39" t="s">
        <v>31694</v>
      </c>
      <c r="AX716" s="41" t="s">
        <v>9886</v>
      </c>
      <c r="AY716" s="39" t="s">
        <v>10879</v>
      </c>
      <c r="AZ716" s="42"/>
      <c r="BA716" s="42"/>
      <c r="BC716" s="43">
        <v>7</v>
      </c>
      <c r="BD716" s="39" t="s">
        <v>7519</v>
      </c>
      <c r="BE716" s="39" t="s">
        <v>7518</v>
      </c>
      <c r="BF716" s="39" t="s">
        <v>222</v>
      </c>
      <c r="BJ716" s="41" t="s">
        <v>10995</v>
      </c>
      <c r="BK716" s="43" t="s">
        <v>22940</v>
      </c>
      <c r="BL716" s="53" t="s">
        <v>22941</v>
      </c>
      <c r="BP716" s="39"/>
    </row>
    <row r="717" spans="1:68" x14ac:dyDescent="0.3">
      <c r="A717" s="62" t="s">
        <v>7983</v>
      </c>
      <c r="B717" s="39">
        <v>2010</v>
      </c>
      <c r="C717" s="71" t="s">
        <v>10902</v>
      </c>
      <c r="D717" s="71"/>
      <c r="E717" s="39" t="s">
        <v>4889</v>
      </c>
      <c r="G717" s="39" t="s">
        <v>10903</v>
      </c>
      <c r="H717" s="39" t="s">
        <v>9344</v>
      </c>
      <c r="J717" s="39" t="s">
        <v>9344</v>
      </c>
      <c r="K717" s="39" t="s">
        <v>10903</v>
      </c>
      <c r="P717" s="40"/>
      <c r="Q717" s="39"/>
      <c r="U717" s="39" t="s">
        <v>31764</v>
      </c>
      <c r="AJ717" s="40"/>
      <c r="AK717" s="39" t="s">
        <v>14778</v>
      </c>
      <c r="AO717"/>
      <c r="AV717" s="39" t="s">
        <v>10873</v>
      </c>
      <c r="AW717" s="39" t="s">
        <v>31709</v>
      </c>
      <c r="AX717" s="41" t="s">
        <v>10591</v>
      </c>
      <c r="AY717" s="39" t="s">
        <v>10879</v>
      </c>
      <c r="AZ717" s="42" t="s">
        <v>10904</v>
      </c>
      <c r="BA717" s="42" t="s">
        <v>10905</v>
      </c>
      <c r="BC717" s="43">
        <v>5</v>
      </c>
      <c r="BD717" s="39" t="s">
        <v>7982</v>
      </c>
      <c r="BE717" s="39" t="s">
        <v>7981</v>
      </c>
      <c r="BF717" s="39" t="s">
        <v>7980</v>
      </c>
      <c r="BJ717" s="41" t="s">
        <v>10995</v>
      </c>
      <c r="BK717" s="43" t="s">
        <v>22456</v>
      </c>
      <c r="BL717" s="53" t="s">
        <v>22457</v>
      </c>
      <c r="BP717" s="39"/>
    </row>
    <row r="718" spans="1:68" x14ac:dyDescent="0.3">
      <c r="A718" s="39" t="s">
        <v>4082</v>
      </c>
      <c r="B718" s="39">
        <v>2009</v>
      </c>
      <c r="C718" s="71" t="s">
        <v>33028</v>
      </c>
      <c r="D718" s="71"/>
      <c r="G718" s="39" t="s">
        <v>33033</v>
      </c>
      <c r="P718" s="40"/>
      <c r="Q718" s="39"/>
      <c r="U718" s="39" t="s">
        <v>31761</v>
      </c>
      <c r="Z718" s="39" t="s">
        <v>12127</v>
      </c>
      <c r="AJ718" s="40"/>
      <c r="AK718" s="39" t="s">
        <v>14777</v>
      </c>
      <c r="AM718" s="42" t="s">
        <v>12127</v>
      </c>
      <c r="AN718" s="42" t="s">
        <v>12127</v>
      </c>
      <c r="AO718"/>
      <c r="AV718" s="39" t="s">
        <v>10873</v>
      </c>
      <c r="AW718" s="39" t="s">
        <v>31706</v>
      </c>
      <c r="AX718" s="41" t="s">
        <v>10592</v>
      </c>
      <c r="AY718" s="39" t="s">
        <v>10879</v>
      </c>
      <c r="AZ718" s="42"/>
      <c r="BA718" s="42"/>
      <c r="BC718" s="43">
        <v>4</v>
      </c>
      <c r="BD718" s="39" t="s">
        <v>4083</v>
      </c>
      <c r="BE718" s="39" t="s">
        <v>4084</v>
      </c>
      <c r="BF718" s="39" t="s">
        <v>285</v>
      </c>
      <c r="BG718" s="39" t="s">
        <v>4085</v>
      </c>
      <c r="BI718" s="39" t="s">
        <v>18</v>
      </c>
      <c r="BJ718" s="41" t="s">
        <v>10995</v>
      </c>
      <c r="BK718" s="43" t="s">
        <v>22689</v>
      </c>
      <c r="BL718" s="53" t="s">
        <v>22690</v>
      </c>
      <c r="BP718" s="39"/>
    </row>
    <row r="719" spans="1:68" x14ac:dyDescent="0.3">
      <c r="A719" s="39" t="s">
        <v>2347</v>
      </c>
      <c r="B719" s="39">
        <v>1996</v>
      </c>
      <c r="C719" s="39" t="s">
        <v>33020</v>
      </c>
      <c r="G719" s="39" t="s">
        <v>33040</v>
      </c>
      <c r="P719" s="40"/>
      <c r="Q719" s="39"/>
      <c r="U719" s="39" t="s">
        <v>31751</v>
      </c>
      <c r="W719" s="39" t="s">
        <v>12140</v>
      </c>
      <c r="AJ719" s="40"/>
      <c r="AK719" s="39" t="s">
        <v>28802</v>
      </c>
      <c r="AO719"/>
      <c r="AV719" s="39" t="s">
        <v>10873</v>
      </c>
      <c r="AW719" s="39" t="s">
        <v>31696</v>
      </c>
      <c r="AX719" s="41" t="s">
        <v>12148</v>
      </c>
      <c r="AZ719" s="42" t="s">
        <v>10874</v>
      </c>
      <c r="BA719" s="42" t="s">
        <v>10874</v>
      </c>
      <c r="BC719" s="43"/>
      <c r="BD719" s="39" t="s">
        <v>2349</v>
      </c>
      <c r="BE719" s="39" t="s">
        <v>2350</v>
      </c>
      <c r="BF719" s="39" t="s">
        <v>23</v>
      </c>
      <c r="BG719" s="39" t="s">
        <v>2351</v>
      </c>
      <c r="BI719" s="39" t="s">
        <v>2352</v>
      </c>
      <c r="BJ719" s="41" t="s">
        <v>10995</v>
      </c>
      <c r="BK719" s="43" t="s">
        <v>23743</v>
      </c>
      <c r="BL719" s="53" t="s">
        <v>23744</v>
      </c>
      <c r="BP719" s="39"/>
    </row>
    <row r="720" spans="1:68" x14ac:dyDescent="0.3">
      <c r="A720" s="63" t="s">
        <v>1424</v>
      </c>
      <c r="B720" s="39">
        <v>2009</v>
      </c>
      <c r="C720" s="48" t="s">
        <v>9271</v>
      </c>
      <c r="D720" s="48"/>
      <c r="E720" s="39" t="s">
        <v>4868</v>
      </c>
      <c r="F720" s="39" t="s">
        <v>11215</v>
      </c>
      <c r="G720" s="39" t="s">
        <v>9272</v>
      </c>
      <c r="H720" s="39" t="s">
        <v>9273</v>
      </c>
      <c r="I720" s="39" t="s">
        <v>11312</v>
      </c>
      <c r="J720" s="39" t="s">
        <v>9274</v>
      </c>
      <c r="K720" s="39" t="s">
        <v>9344</v>
      </c>
      <c r="L720" s="39" t="s">
        <v>11215</v>
      </c>
      <c r="P720" s="40" t="s">
        <v>11359</v>
      </c>
      <c r="Q720" s="39" t="s">
        <v>9275</v>
      </c>
      <c r="R720" s="52" t="s">
        <v>5212</v>
      </c>
      <c r="S720" s="52"/>
      <c r="T720" s="39" t="s">
        <v>10824</v>
      </c>
      <c r="U720" s="39" t="s">
        <v>31745</v>
      </c>
      <c r="V720" s="39" t="s">
        <v>10824</v>
      </c>
      <c r="W720" s="39" t="s">
        <v>10865</v>
      </c>
      <c r="X720" s="39" t="s">
        <v>10830</v>
      </c>
      <c r="Y720" s="39" t="s">
        <v>10834</v>
      </c>
      <c r="AC720" s="39" t="s">
        <v>11237</v>
      </c>
      <c r="AD720" s="39" t="s">
        <v>11244</v>
      </c>
      <c r="AE720" s="39" t="s">
        <v>11245</v>
      </c>
      <c r="AG720" s="39" t="s">
        <v>10833</v>
      </c>
      <c r="AH720" s="39" t="s">
        <v>10837</v>
      </c>
      <c r="AI720" s="39" t="s">
        <v>11028</v>
      </c>
      <c r="AJ720" s="40"/>
      <c r="AK720" s="39" t="s">
        <v>14777</v>
      </c>
      <c r="AO720"/>
      <c r="AT720" s="39" t="s">
        <v>12996</v>
      </c>
      <c r="AV720" s="39" t="s">
        <v>10873</v>
      </c>
      <c r="AW720" s="39" t="s">
        <v>31690</v>
      </c>
      <c r="AX720" s="41" t="s">
        <v>6081</v>
      </c>
      <c r="AY720" s="39" t="s">
        <v>10879</v>
      </c>
      <c r="AZ720" s="42" t="s">
        <v>10943</v>
      </c>
      <c r="BA720" s="42" t="s">
        <v>10944</v>
      </c>
      <c r="BB720" s="42">
        <v>13</v>
      </c>
      <c r="BC720" s="43">
        <v>4</v>
      </c>
      <c r="BD720" s="39" t="s">
        <v>1425</v>
      </c>
      <c r="BE720" s="39" t="s">
        <v>1426</v>
      </c>
      <c r="BF720" s="39" t="s">
        <v>181</v>
      </c>
      <c r="BG720" s="39" t="s">
        <v>1427</v>
      </c>
      <c r="BI720" s="39" t="s">
        <v>18</v>
      </c>
      <c r="BJ720" s="41" t="s">
        <v>10995</v>
      </c>
      <c r="BK720" s="43" t="s">
        <v>22615</v>
      </c>
      <c r="BL720" s="53" t="s">
        <v>22616</v>
      </c>
      <c r="BP720" s="39"/>
    </row>
    <row r="721" spans="1:68" x14ac:dyDescent="0.3">
      <c r="A721" s="39" t="s">
        <v>582</v>
      </c>
      <c r="B721" s="39">
        <v>1996</v>
      </c>
      <c r="C721" s="39" t="s">
        <v>13746</v>
      </c>
      <c r="G721" s="39" t="s">
        <v>33036</v>
      </c>
      <c r="P721" s="40"/>
      <c r="Q721" s="39"/>
      <c r="U721" s="39" t="s">
        <v>31769</v>
      </c>
      <c r="AJ721" s="40"/>
      <c r="AK721" s="39" t="s">
        <v>31737</v>
      </c>
      <c r="AO721"/>
      <c r="AV721" s="39" t="s">
        <v>10873</v>
      </c>
      <c r="AW721" s="39" t="s">
        <v>31715</v>
      </c>
      <c r="AX721" s="41" t="s">
        <v>13754</v>
      </c>
      <c r="AY721" s="39" t="s">
        <v>10879</v>
      </c>
      <c r="AZ721" s="42" t="s">
        <v>10874</v>
      </c>
      <c r="BA721" s="42" t="s">
        <v>10874</v>
      </c>
      <c r="BC721" s="43"/>
      <c r="BD721" s="39" t="s">
        <v>583</v>
      </c>
      <c r="BE721" s="39" t="s">
        <v>584</v>
      </c>
      <c r="BF721" s="39" t="s">
        <v>585</v>
      </c>
      <c r="BG721" s="39" t="s">
        <v>586</v>
      </c>
      <c r="BI721" s="39" t="s">
        <v>18</v>
      </c>
      <c r="BJ721" s="41" t="s">
        <v>10995</v>
      </c>
      <c r="BK721" s="43" t="s">
        <v>23769</v>
      </c>
      <c r="BL721" s="53" t="s">
        <v>23770</v>
      </c>
      <c r="BP721" s="39"/>
    </row>
    <row r="722" spans="1:68" x14ac:dyDescent="0.3">
      <c r="A722" s="62" t="s">
        <v>7854</v>
      </c>
      <c r="B722" s="39">
        <v>2011</v>
      </c>
      <c r="C722" s="39" t="s">
        <v>9928</v>
      </c>
      <c r="E722" s="39" t="s">
        <v>4879</v>
      </c>
      <c r="G722" s="39" t="s">
        <v>11064</v>
      </c>
      <c r="H722" s="39" t="s">
        <v>11055</v>
      </c>
      <c r="J722" s="39" t="s">
        <v>11065</v>
      </c>
      <c r="K722" s="39" t="s">
        <v>9344</v>
      </c>
      <c r="P722" s="40"/>
      <c r="Q722" s="39"/>
      <c r="U722" s="39" t="s">
        <v>29321</v>
      </c>
      <c r="AJ722" s="40"/>
      <c r="AO722"/>
      <c r="AV722" s="39" t="s">
        <v>10873</v>
      </c>
      <c r="AW722" s="39" t="s">
        <v>28714</v>
      </c>
      <c r="AX722" s="41" t="s">
        <v>9918</v>
      </c>
      <c r="AY722" s="39" t="s">
        <v>10879</v>
      </c>
      <c r="AZ722" s="42"/>
      <c r="BA722" s="42"/>
      <c r="BC722" s="43">
        <v>10</v>
      </c>
      <c r="BD722" s="39" t="s">
        <v>7853</v>
      </c>
      <c r="BE722" s="39" t="s">
        <v>7852</v>
      </c>
      <c r="BF722" s="39" t="s">
        <v>1526</v>
      </c>
      <c r="BJ722" s="41" t="s">
        <v>10995</v>
      </c>
      <c r="BK722" s="43" t="s">
        <v>22294</v>
      </c>
      <c r="BL722" s="53" t="s">
        <v>22293</v>
      </c>
      <c r="BP722" s="39"/>
    </row>
    <row r="723" spans="1:68" x14ac:dyDescent="0.3">
      <c r="A723" s="48" t="s">
        <v>5973</v>
      </c>
      <c r="B723" s="39">
        <v>2009</v>
      </c>
      <c r="C723" s="48" t="s">
        <v>5974</v>
      </c>
      <c r="D723" s="48"/>
      <c r="E723" s="39" t="s">
        <v>5976</v>
      </c>
      <c r="G723" s="39" t="s">
        <v>5975</v>
      </c>
      <c r="H723" s="39" t="s">
        <v>5978</v>
      </c>
      <c r="J723" s="39" t="s">
        <v>5977</v>
      </c>
      <c r="K723" s="39" t="s">
        <v>5979</v>
      </c>
      <c r="P723" s="40"/>
      <c r="Q723" s="39" t="s">
        <v>5981</v>
      </c>
      <c r="R723" s="52" t="s">
        <v>9528</v>
      </c>
      <c r="S723" s="52"/>
      <c r="U723" s="39" t="s">
        <v>31740</v>
      </c>
      <c r="V723" s="39" t="s">
        <v>10824</v>
      </c>
      <c r="AJ723" s="40"/>
      <c r="AK723" s="39" t="s">
        <v>14777</v>
      </c>
      <c r="AO723"/>
      <c r="AV723" s="39" t="s">
        <v>10873</v>
      </c>
      <c r="AW723" s="39" t="s">
        <v>31685</v>
      </c>
      <c r="AX723" s="41" t="s">
        <v>5980</v>
      </c>
      <c r="AY723" s="39" t="s">
        <v>10879</v>
      </c>
      <c r="AZ723" s="42"/>
      <c r="BA723" s="42"/>
      <c r="BC723" s="43">
        <v>4</v>
      </c>
      <c r="BD723" s="39"/>
      <c r="BE723" s="39"/>
      <c r="BJ723" s="41" t="s">
        <v>10995</v>
      </c>
      <c r="BK723" s="43" t="s">
        <v>22613</v>
      </c>
      <c r="BL723" s="53" t="s">
        <v>22614</v>
      </c>
      <c r="BP723" s="39"/>
    </row>
    <row r="724" spans="1:68" x14ac:dyDescent="0.3">
      <c r="A724" s="39" t="s">
        <v>11373</v>
      </c>
      <c r="B724" s="39">
        <v>2012</v>
      </c>
      <c r="C724" s="39" t="s">
        <v>11374</v>
      </c>
      <c r="E724" s="39" t="s">
        <v>11339</v>
      </c>
      <c r="F724" s="39" t="s">
        <v>11215</v>
      </c>
      <c r="G724" s="39" t="s">
        <v>13538</v>
      </c>
      <c r="H724" s="39" t="s">
        <v>13539</v>
      </c>
      <c r="J724" s="39" t="s">
        <v>13540</v>
      </c>
      <c r="K724" s="39" t="s">
        <v>9344</v>
      </c>
      <c r="P724" s="40"/>
      <c r="Q724" s="39"/>
      <c r="U724" s="39" t="s">
        <v>31760</v>
      </c>
      <c r="AJ724" s="40"/>
      <c r="AK724" s="39" t="s">
        <v>31736</v>
      </c>
      <c r="AO724"/>
      <c r="AV724" s="39" t="s">
        <v>10873</v>
      </c>
      <c r="AW724" s="39" t="s">
        <v>31705</v>
      </c>
      <c r="AX724" s="41" t="s">
        <v>11375</v>
      </c>
      <c r="AY724" s="41" t="s">
        <v>10879</v>
      </c>
      <c r="AZ724" s="43"/>
      <c r="BA724" s="43"/>
      <c r="BB724" s="43"/>
      <c r="BC724" s="43"/>
      <c r="BD724" s="43"/>
      <c r="BE724" s="43"/>
      <c r="BI724" s="43"/>
      <c r="BK724" s="42" t="s">
        <v>22134</v>
      </c>
      <c r="BL724" s="39" t="s">
        <v>22135</v>
      </c>
      <c r="BP724" s="39"/>
    </row>
    <row r="725" spans="1:68" x14ac:dyDescent="0.3">
      <c r="A725" s="62" t="s">
        <v>7621</v>
      </c>
      <c r="B725" s="39">
        <v>2007</v>
      </c>
      <c r="C725" s="39" t="s">
        <v>13188</v>
      </c>
      <c r="E725" s="39" t="s">
        <v>5182</v>
      </c>
      <c r="F725" s="39" t="s">
        <v>10824</v>
      </c>
      <c r="G725" s="39" t="s">
        <v>10570</v>
      </c>
      <c r="P725" s="40"/>
      <c r="Q725" s="39"/>
      <c r="U725" s="39" t="s">
        <v>29322</v>
      </c>
      <c r="AJ725" s="40"/>
      <c r="AO725"/>
      <c r="AV725" s="39" t="s">
        <v>10873</v>
      </c>
      <c r="AW725" s="39" t="s">
        <v>28726</v>
      </c>
      <c r="AX725" s="41" t="s">
        <v>9885</v>
      </c>
      <c r="AY725" s="39" t="s">
        <v>10879</v>
      </c>
      <c r="AZ725" s="42"/>
      <c r="BA725" s="42"/>
      <c r="BC725" s="43">
        <v>9</v>
      </c>
      <c r="BD725" s="39" t="s">
        <v>7620</v>
      </c>
      <c r="BE725" s="39" t="s">
        <v>7619</v>
      </c>
      <c r="BF725" s="39" t="s">
        <v>7618</v>
      </c>
      <c r="BJ725" s="41" t="s">
        <v>10995</v>
      </c>
      <c r="BK725" s="43" t="s">
        <v>22836</v>
      </c>
      <c r="BL725" s="53" t="s">
        <v>22837</v>
      </c>
      <c r="BP725" s="39"/>
    </row>
    <row r="726" spans="1:68" x14ac:dyDescent="0.3">
      <c r="A726" s="39" t="s">
        <v>1568</v>
      </c>
      <c r="B726" s="39">
        <v>2004</v>
      </c>
      <c r="C726" s="39" t="s">
        <v>10630</v>
      </c>
      <c r="E726" s="39" t="s">
        <v>4850</v>
      </c>
      <c r="G726" s="39" t="s">
        <v>10631</v>
      </c>
      <c r="P726" s="40"/>
      <c r="Q726" s="39"/>
      <c r="U726" s="39" t="s">
        <v>31746</v>
      </c>
      <c r="AJ726" s="40"/>
      <c r="AK726" s="39" t="s">
        <v>31734</v>
      </c>
      <c r="AO726"/>
      <c r="AV726" s="39" t="s">
        <v>10873</v>
      </c>
      <c r="AW726" s="39" t="s">
        <v>31691</v>
      </c>
      <c r="AX726" s="41" t="s">
        <v>10596</v>
      </c>
      <c r="AY726" s="39" t="s">
        <v>10879</v>
      </c>
      <c r="AZ726" s="42"/>
      <c r="BA726" s="42"/>
      <c r="BC726" s="43">
        <v>4</v>
      </c>
      <c r="BD726" s="39" t="s">
        <v>1569</v>
      </c>
      <c r="BE726" s="39" t="s">
        <v>1570</v>
      </c>
      <c r="BF726" s="39" t="s">
        <v>1571</v>
      </c>
      <c r="BG726" s="39" t="s">
        <v>1572</v>
      </c>
      <c r="BI726" s="39" t="s">
        <v>18</v>
      </c>
      <c r="BJ726" s="41" t="s">
        <v>10995</v>
      </c>
      <c r="BK726" s="43" t="s">
        <v>23145</v>
      </c>
      <c r="BL726" s="53" t="s">
        <v>23146</v>
      </c>
      <c r="BP726" s="39"/>
    </row>
    <row r="727" spans="1:68" x14ac:dyDescent="0.3">
      <c r="A727" s="39" t="s">
        <v>2844</v>
      </c>
      <c r="B727" s="39">
        <v>1996</v>
      </c>
      <c r="C727" s="39" t="s">
        <v>13212</v>
      </c>
      <c r="G727" s="39" t="s">
        <v>32884</v>
      </c>
      <c r="P727" s="40"/>
      <c r="Q727" s="39"/>
      <c r="U727" s="39" t="s">
        <v>31753</v>
      </c>
      <c r="W727" s="39" t="s">
        <v>10849</v>
      </c>
      <c r="AJ727" s="40"/>
      <c r="AK727" s="39" t="s">
        <v>14756</v>
      </c>
      <c r="AO727"/>
      <c r="AV727" s="39" t="s">
        <v>10873</v>
      </c>
      <c r="AW727" s="39" t="s">
        <v>31698</v>
      </c>
      <c r="AX727" s="41" t="s">
        <v>12149</v>
      </c>
      <c r="AZ727" s="42" t="s">
        <v>10874</v>
      </c>
      <c r="BA727" s="42" t="s">
        <v>10874</v>
      </c>
      <c r="BC727" s="43"/>
      <c r="BD727" s="39" t="s">
        <v>2845</v>
      </c>
      <c r="BE727" s="39" t="s">
        <v>2846</v>
      </c>
      <c r="BF727" s="39" t="s">
        <v>460</v>
      </c>
      <c r="BG727" s="39" t="s">
        <v>2847</v>
      </c>
      <c r="BI727" s="39" t="s">
        <v>2848</v>
      </c>
      <c r="BJ727" s="41" t="s">
        <v>10995</v>
      </c>
      <c r="BK727" s="43" t="s">
        <v>23741</v>
      </c>
      <c r="BL727" s="53" t="s">
        <v>23742</v>
      </c>
      <c r="BP727" s="39"/>
    </row>
    <row r="728" spans="1:68" x14ac:dyDescent="0.3">
      <c r="A728" s="71" t="s">
        <v>10214</v>
      </c>
      <c r="B728" s="39">
        <v>2009</v>
      </c>
      <c r="C728" s="39" t="s">
        <v>13196</v>
      </c>
      <c r="E728" s="39" t="s">
        <v>10551</v>
      </c>
      <c r="F728" s="39" t="s">
        <v>10824</v>
      </c>
      <c r="P728" s="40"/>
      <c r="Q728" s="39"/>
      <c r="U728" s="39" t="s">
        <v>28869</v>
      </c>
      <c r="AJ728" s="40"/>
      <c r="AK728" s="39" t="s">
        <v>14777</v>
      </c>
      <c r="AO728"/>
      <c r="AV728" s="39" t="s">
        <v>10873</v>
      </c>
      <c r="AW728" s="39" t="s">
        <v>28761</v>
      </c>
      <c r="AX728" s="41" t="s">
        <v>10514</v>
      </c>
      <c r="AY728" s="39" t="s">
        <v>10879</v>
      </c>
      <c r="AZ728" s="42"/>
      <c r="BA728" s="42"/>
      <c r="BC728" s="43">
        <v>5</v>
      </c>
      <c r="BD728" s="39" t="s">
        <v>10440</v>
      </c>
      <c r="BE728" s="39" t="s">
        <v>10439</v>
      </c>
      <c r="BF728" s="39" t="s">
        <v>49</v>
      </c>
      <c r="BJ728" s="41" t="s">
        <v>10995</v>
      </c>
      <c r="BK728" s="43" t="s">
        <v>22661</v>
      </c>
      <c r="BL728" s="53" t="s">
        <v>22662</v>
      </c>
      <c r="BP728" s="39"/>
    </row>
    <row r="729" spans="1:68" x14ac:dyDescent="0.3">
      <c r="A729" s="39" t="s">
        <v>10800</v>
      </c>
      <c r="B729" s="39">
        <v>2006</v>
      </c>
      <c r="C729" s="39" t="s">
        <v>10801</v>
      </c>
      <c r="E729" s="39" t="s">
        <v>4868</v>
      </c>
      <c r="G729" s="39" t="s">
        <v>10803</v>
      </c>
      <c r="P729" s="40"/>
      <c r="Q729" s="39"/>
      <c r="U729" s="39" t="s">
        <v>31772</v>
      </c>
      <c r="AJ729" s="40"/>
      <c r="AK729" s="39" t="s">
        <v>14778</v>
      </c>
      <c r="AO729"/>
      <c r="AV729" s="39" t="s">
        <v>10873</v>
      </c>
      <c r="AW729" s="39" t="s">
        <v>31718</v>
      </c>
      <c r="AX729" s="39" t="s">
        <v>10802</v>
      </c>
      <c r="AY729" s="39" t="s">
        <v>10879</v>
      </c>
      <c r="AZ729" s="42"/>
      <c r="BA729" s="42"/>
      <c r="BC729" s="43">
        <v>8</v>
      </c>
      <c r="BD729" s="39"/>
      <c r="BE729" s="39"/>
      <c r="BJ729" s="41" t="s">
        <v>10995</v>
      </c>
      <c r="BK729" s="43" t="s">
        <v>22954</v>
      </c>
      <c r="BL729" s="53" t="s">
        <v>22955</v>
      </c>
      <c r="BP729" s="39"/>
    </row>
    <row r="730" spans="1:68" x14ac:dyDescent="0.3">
      <c r="A730" s="42" t="s">
        <v>9628</v>
      </c>
      <c r="B730" s="39">
        <v>2010</v>
      </c>
      <c r="P730" s="40"/>
      <c r="Q730" s="39"/>
      <c r="U730" s="39" t="s">
        <v>29024</v>
      </c>
      <c r="AJ730" s="40"/>
      <c r="AO730"/>
      <c r="AT730" s="39" t="s">
        <v>12998</v>
      </c>
      <c r="AV730" s="39" t="s">
        <v>10873</v>
      </c>
      <c r="AW730" s="39" t="s">
        <v>28720</v>
      </c>
      <c r="AX730" s="41" t="s">
        <v>9629</v>
      </c>
      <c r="AY730" s="39" t="s">
        <v>10879</v>
      </c>
      <c r="AZ730" s="42"/>
      <c r="BA730" s="42"/>
      <c r="BC730" s="43">
        <v>5</v>
      </c>
      <c r="BD730" s="39"/>
      <c r="BE730" s="39"/>
      <c r="BJ730" s="41" t="s">
        <v>10995</v>
      </c>
      <c r="BK730" s="43" t="s">
        <v>22575</v>
      </c>
      <c r="BL730" s="53" t="s">
        <v>19854</v>
      </c>
      <c r="BP730" s="39"/>
    </row>
    <row r="731" spans="1:68" x14ac:dyDescent="0.3">
      <c r="A731" s="71" t="s">
        <v>10171</v>
      </c>
      <c r="B731" s="39">
        <v>2006</v>
      </c>
      <c r="C731" s="39" t="s">
        <v>33029</v>
      </c>
      <c r="G731" s="39" t="s">
        <v>33001</v>
      </c>
      <c r="P731" s="40"/>
      <c r="Q731" s="39"/>
      <c r="U731" s="39" t="s">
        <v>31782</v>
      </c>
      <c r="AJ731" s="40"/>
      <c r="AK731" s="39" t="s">
        <v>14777</v>
      </c>
      <c r="AO731"/>
      <c r="AV731" s="39" t="s">
        <v>10873</v>
      </c>
      <c r="AW731" s="39" t="s">
        <v>31727</v>
      </c>
      <c r="AX731" s="41" t="s">
        <v>10524</v>
      </c>
      <c r="AY731" s="39" t="s">
        <v>10879</v>
      </c>
      <c r="AZ731" s="42"/>
      <c r="BA731" s="42"/>
      <c r="BC731" s="43">
        <v>4</v>
      </c>
      <c r="BD731" s="39" t="s">
        <v>10381</v>
      </c>
      <c r="BE731" s="39" t="s">
        <v>10380</v>
      </c>
      <c r="BF731" s="39" t="s">
        <v>16</v>
      </c>
      <c r="BJ731" s="41" t="s">
        <v>10995</v>
      </c>
      <c r="BK731" s="43" t="s">
        <v>23021</v>
      </c>
      <c r="BL731" s="53" t="s">
        <v>23022</v>
      </c>
      <c r="BP731" s="39"/>
    </row>
    <row r="732" spans="1:68" x14ac:dyDescent="0.3">
      <c r="A732" s="39" t="s">
        <v>4590</v>
      </c>
      <c r="B732" s="39">
        <v>2007</v>
      </c>
      <c r="C732" s="71" t="s">
        <v>10647</v>
      </c>
      <c r="D732" s="71"/>
      <c r="G732" s="39" t="s">
        <v>32930</v>
      </c>
      <c r="P732" s="40"/>
      <c r="Q732" s="39"/>
      <c r="U732" s="39" t="s">
        <v>31765</v>
      </c>
      <c r="W732" s="39" t="s">
        <v>12109</v>
      </c>
      <c r="X732" s="39" t="s">
        <v>12110</v>
      </c>
      <c r="Y732" s="39" t="s">
        <v>10861</v>
      </c>
      <c r="AJ732" s="40"/>
      <c r="AK732" s="39" t="s">
        <v>14756</v>
      </c>
      <c r="AO732"/>
      <c r="AV732" s="39" t="s">
        <v>10873</v>
      </c>
      <c r="AW732" s="39" t="s">
        <v>31710</v>
      </c>
      <c r="AX732" s="41" t="s">
        <v>6127</v>
      </c>
      <c r="AY732" s="39" t="s">
        <v>10879</v>
      </c>
      <c r="AZ732" s="42"/>
      <c r="BA732" s="42"/>
      <c r="BC732" s="43">
        <v>5</v>
      </c>
      <c r="BD732" s="39" t="s">
        <v>4591</v>
      </c>
      <c r="BE732" s="39" t="s">
        <v>4592</v>
      </c>
      <c r="BF732" s="39" t="s">
        <v>16</v>
      </c>
      <c r="BG732" s="39" t="s">
        <v>1440</v>
      </c>
      <c r="BI732" s="39" t="s">
        <v>1441</v>
      </c>
      <c r="BJ732" s="41" t="s">
        <v>10995</v>
      </c>
      <c r="BK732" s="43" t="s">
        <v>22911</v>
      </c>
      <c r="BL732" s="53" t="s">
        <v>22912</v>
      </c>
      <c r="BP732" s="39"/>
    </row>
    <row r="733" spans="1:68" x14ac:dyDescent="0.3">
      <c r="A733" s="39" t="s">
        <v>3793</v>
      </c>
      <c r="B733" s="39">
        <v>2008</v>
      </c>
      <c r="C733" s="39" t="s">
        <v>33046</v>
      </c>
      <c r="G733" s="39" t="s">
        <v>32910</v>
      </c>
      <c r="P733" s="40"/>
      <c r="Q733" s="39"/>
      <c r="U733" s="39" t="s">
        <v>31759</v>
      </c>
      <c r="W733" s="39" t="s">
        <v>5968</v>
      </c>
      <c r="AJ733" s="40"/>
      <c r="AK733" s="39" t="s">
        <v>14756</v>
      </c>
      <c r="AO733"/>
      <c r="AV733" s="39" t="s">
        <v>10873</v>
      </c>
      <c r="AW733" s="39" t="s">
        <v>31704</v>
      </c>
      <c r="AX733" s="41" t="s">
        <v>12145</v>
      </c>
      <c r="AY733" s="39" t="s">
        <v>10879</v>
      </c>
      <c r="AZ733" s="42"/>
      <c r="BA733" s="42"/>
      <c r="BC733" s="43"/>
      <c r="BD733" s="39" t="s">
        <v>3794</v>
      </c>
      <c r="BE733" s="39" t="s">
        <v>3795</v>
      </c>
      <c r="BF733" s="39" t="s">
        <v>328</v>
      </c>
      <c r="BG733" s="39" t="s">
        <v>3796</v>
      </c>
      <c r="BI733" s="39" t="s">
        <v>3797</v>
      </c>
      <c r="BJ733" s="41" t="s">
        <v>10995</v>
      </c>
      <c r="BK733" s="43" t="s">
        <v>22777</v>
      </c>
      <c r="BL733" s="53" t="s">
        <v>22778</v>
      </c>
      <c r="BP733" s="39"/>
    </row>
    <row r="734" spans="1:68" x14ac:dyDescent="0.3">
      <c r="A734" s="39" t="s">
        <v>3099</v>
      </c>
      <c r="B734" s="39">
        <v>1995</v>
      </c>
      <c r="C734" s="39" t="s">
        <v>3100</v>
      </c>
      <c r="G734" s="39" t="s">
        <v>32888</v>
      </c>
      <c r="P734" s="40"/>
      <c r="Q734" s="39"/>
      <c r="U734" s="39" t="s">
        <v>31756</v>
      </c>
      <c r="W734" s="39" t="s">
        <v>12151</v>
      </c>
      <c r="AJ734" s="40"/>
      <c r="AK734" s="39" t="s">
        <v>31735</v>
      </c>
      <c r="AO734"/>
      <c r="AV734" s="39" t="s">
        <v>10873</v>
      </c>
      <c r="AW734" s="39" t="s">
        <v>31701</v>
      </c>
      <c r="AX734" s="41" t="s">
        <v>12150</v>
      </c>
      <c r="AZ734" s="42" t="s">
        <v>10874</v>
      </c>
      <c r="BA734" s="42" t="s">
        <v>10874</v>
      </c>
      <c r="BC734" s="43"/>
      <c r="BD734" s="39" t="s">
        <v>3101</v>
      </c>
      <c r="BE734" s="39" t="s">
        <v>3102</v>
      </c>
      <c r="BF734" s="39" t="s">
        <v>138</v>
      </c>
      <c r="BG734" s="39" t="s">
        <v>3103</v>
      </c>
      <c r="BI734" s="39" t="s">
        <v>3104</v>
      </c>
      <c r="BJ734" s="41" t="s">
        <v>10995</v>
      </c>
      <c r="BK734" s="43" t="s">
        <v>23789</v>
      </c>
      <c r="BL734" s="53" t="s">
        <v>23790</v>
      </c>
      <c r="BP734" s="39"/>
    </row>
    <row r="735" spans="1:68" x14ac:dyDescent="0.3">
      <c r="A735" s="39" t="s">
        <v>13528</v>
      </c>
      <c r="B735" s="45">
        <v>2012</v>
      </c>
      <c r="C735" s="85" t="s">
        <v>13521</v>
      </c>
      <c r="E735" s="39" t="s">
        <v>5138</v>
      </c>
      <c r="F735" s="39" t="s">
        <v>10824</v>
      </c>
      <c r="G735" s="39" t="s">
        <v>5907</v>
      </c>
      <c r="H735" s="39" t="s">
        <v>5136</v>
      </c>
      <c r="J735" s="39" t="s">
        <v>9344</v>
      </c>
      <c r="K735" s="39" t="s">
        <v>5531</v>
      </c>
      <c r="P735" s="40"/>
      <c r="Q735" s="39"/>
      <c r="U735" s="39" t="s">
        <v>29243</v>
      </c>
      <c r="AJ735" s="40"/>
      <c r="AO735"/>
      <c r="AV735" s="39" t="s">
        <v>10873</v>
      </c>
      <c r="AW735" s="39" t="s">
        <v>28703</v>
      </c>
      <c r="AX735" s="41" t="s">
        <v>13531</v>
      </c>
      <c r="AY735" s="42"/>
      <c r="AZ735" s="42"/>
      <c r="BA735" s="42"/>
      <c r="BI735" s="42"/>
      <c r="BK735" s="42" t="s">
        <v>22128</v>
      </c>
      <c r="BL735" s="39" t="s">
        <v>22127</v>
      </c>
      <c r="BP735" s="39"/>
    </row>
    <row r="736" spans="1:68" x14ac:dyDescent="0.3">
      <c r="A736" s="71" t="s">
        <v>10107</v>
      </c>
      <c r="B736" s="39">
        <v>2013</v>
      </c>
      <c r="C736" s="39" t="s">
        <v>10106</v>
      </c>
      <c r="P736" s="40"/>
      <c r="Q736" s="39"/>
      <c r="U736" s="39" t="s">
        <v>29013</v>
      </c>
      <c r="AJ736" s="40"/>
      <c r="AO736"/>
      <c r="AV736" s="39" t="s">
        <v>10873</v>
      </c>
      <c r="AW736" s="39" t="s">
        <v>28701</v>
      </c>
      <c r="AX736" s="41" t="s">
        <v>10501</v>
      </c>
      <c r="AY736" s="39" t="s">
        <v>10879</v>
      </c>
      <c r="AZ736" s="42"/>
      <c r="BA736" s="42"/>
      <c r="BC736" s="43">
        <v>25</v>
      </c>
      <c r="BD736" s="39" t="s">
        <v>10284</v>
      </c>
      <c r="BE736" s="39" t="s">
        <v>10283</v>
      </c>
      <c r="BF736" s="39" t="s">
        <v>3703</v>
      </c>
      <c r="BJ736" s="41" t="s">
        <v>10995</v>
      </c>
      <c r="BK736" s="43" t="s">
        <v>22058</v>
      </c>
      <c r="BL736" s="53" t="s">
        <v>22059</v>
      </c>
      <c r="BP736" s="39"/>
    </row>
    <row r="737" spans="1:68" x14ac:dyDescent="0.3">
      <c r="A737" s="62" t="s">
        <v>8635</v>
      </c>
      <c r="B737" s="39">
        <v>2012</v>
      </c>
      <c r="C737" s="71" t="s">
        <v>13170</v>
      </c>
      <c r="D737" s="71"/>
      <c r="E737" s="39" t="s">
        <v>5048</v>
      </c>
      <c r="F737" s="39" t="s">
        <v>10824</v>
      </c>
      <c r="G737" s="39" t="s">
        <v>10609</v>
      </c>
      <c r="P737" s="40"/>
      <c r="Q737" s="39"/>
      <c r="U737" s="39" t="s">
        <v>28912</v>
      </c>
      <c r="AJ737" s="40"/>
      <c r="AK737" s="39" t="s">
        <v>19532</v>
      </c>
      <c r="AO737"/>
      <c r="AV737" s="39" t="s">
        <v>10873</v>
      </c>
      <c r="AW737" s="39" t="s">
        <v>28756</v>
      </c>
      <c r="AX737" s="41" t="s">
        <v>9958</v>
      </c>
      <c r="AY737" s="39" t="s">
        <v>10879</v>
      </c>
      <c r="AZ737" s="42"/>
      <c r="BA737" s="42"/>
      <c r="BC737" s="43">
        <v>11</v>
      </c>
      <c r="BD737" s="39" t="s">
        <v>8634</v>
      </c>
      <c r="BE737" s="39" t="s">
        <v>8633</v>
      </c>
      <c r="BF737" s="39" t="s">
        <v>3200</v>
      </c>
      <c r="BJ737" s="41" t="s">
        <v>10995</v>
      </c>
      <c r="BK737" s="43" t="s">
        <v>22110</v>
      </c>
      <c r="BL737" s="53" t="s">
        <v>22111</v>
      </c>
      <c r="BP737" s="39"/>
    </row>
    <row r="738" spans="1:68" x14ac:dyDescent="0.3">
      <c r="A738" s="62" t="s">
        <v>8608</v>
      </c>
      <c r="B738" s="39">
        <v>2004</v>
      </c>
      <c r="C738" s="39" t="s">
        <v>8605</v>
      </c>
      <c r="P738" s="40"/>
      <c r="Q738" s="39"/>
      <c r="U738" s="39" t="s">
        <v>29201</v>
      </c>
      <c r="AJ738" s="40"/>
      <c r="AO738"/>
      <c r="AT738" s="39" t="s">
        <v>12998</v>
      </c>
      <c r="AV738" s="39" t="s">
        <v>10873</v>
      </c>
      <c r="AW738" s="39" t="s">
        <v>28730</v>
      </c>
      <c r="AX738" s="41" t="s">
        <v>9621</v>
      </c>
      <c r="AY738" s="39" t="s">
        <v>10879</v>
      </c>
      <c r="AZ738" s="42"/>
      <c r="BA738" s="42"/>
      <c r="BC738" s="43">
        <v>14</v>
      </c>
      <c r="BD738" s="39" t="s">
        <v>8607</v>
      </c>
      <c r="BE738" s="39" t="s">
        <v>8606</v>
      </c>
      <c r="BF738" s="39" t="s">
        <v>4054</v>
      </c>
      <c r="BJ738" s="41" t="s">
        <v>10995</v>
      </c>
      <c r="BK738" s="43" t="s">
        <v>23167</v>
      </c>
      <c r="BL738" s="53" t="s">
        <v>23168</v>
      </c>
      <c r="BP738" s="39"/>
    </row>
    <row r="739" spans="1:68" x14ac:dyDescent="0.3">
      <c r="A739" s="42" t="s">
        <v>5474</v>
      </c>
      <c r="B739" s="39">
        <v>2009</v>
      </c>
      <c r="C739" s="39" t="s">
        <v>5476</v>
      </c>
      <c r="E739" s="39" t="s">
        <v>5480</v>
      </c>
      <c r="G739" s="39" t="s">
        <v>5477</v>
      </c>
      <c r="H739" s="39" t="s">
        <v>5478</v>
      </c>
      <c r="K739" s="39" t="s">
        <v>5479</v>
      </c>
      <c r="P739" s="40"/>
      <c r="Q739" s="39"/>
      <c r="U739" s="39" t="s">
        <v>31768</v>
      </c>
      <c r="AJ739" s="40"/>
      <c r="AK739" s="39" t="s">
        <v>13133</v>
      </c>
      <c r="AO739"/>
      <c r="AV739" s="39" t="s">
        <v>10873</v>
      </c>
      <c r="AW739" s="39" t="s">
        <v>31713</v>
      </c>
      <c r="AX739" s="41" t="s">
        <v>5475</v>
      </c>
      <c r="AY739" s="39" t="s">
        <v>10879</v>
      </c>
      <c r="AZ739" s="42"/>
      <c r="BA739" s="42"/>
      <c r="BC739" s="43">
        <v>8</v>
      </c>
      <c r="BD739" s="39"/>
      <c r="BE739" s="39"/>
      <c r="BI739" s="41"/>
      <c r="BJ739" s="41" t="s">
        <v>10995</v>
      </c>
      <c r="BK739" s="43" t="s">
        <v>22587</v>
      </c>
      <c r="BL739" s="53" t="s">
        <v>22588</v>
      </c>
      <c r="BP739" s="39"/>
    </row>
    <row r="740" spans="1:68" x14ac:dyDescent="0.3">
      <c r="A740" s="71" t="s">
        <v>10124</v>
      </c>
      <c r="B740" s="39">
        <v>2008</v>
      </c>
      <c r="C740" s="39" t="s">
        <v>9599</v>
      </c>
      <c r="G740" s="39" t="s">
        <v>32941</v>
      </c>
      <c r="P740" s="40"/>
      <c r="Q740" s="39"/>
      <c r="U740" s="39" t="s">
        <v>31770</v>
      </c>
      <c r="AJ740" s="40"/>
      <c r="AK740" s="39" t="s">
        <v>14756</v>
      </c>
      <c r="AO740"/>
      <c r="AV740" s="39" t="s">
        <v>10873</v>
      </c>
      <c r="AW740" s="39" t="s">
        <v>31716</v>
      </c>
      <c r="AX740" s="41" t="s">
        <v>10520</v>
      </c>
      <c r="AY740" s="39" t="s">
        <v>10879</v>
      </c>
      <c r="AZ740" s="42"/>
      <c r="BA740" s="42"/>
      <c r="BC740" s="43">
        <v>8</v>
      </c>
      <c r="BD740" s="39" t="s">
        <v>10309</v>
      </c>
      <c r="BE740" s="39" t="s">
        <v>10308</v>
      </c>
      <c r="BF740" s="39" t="s">
        <v>622</v>
      </c>
      <c r="BJ740" s="41" t="s">
        <v>10995</v>
      </c>
      <c r="BK740" s="43" t="s">
        <v>22803</v>
      </c>
      <c r="BL740" s="53" t="s">
        <v>22804</v>
      </c>
      <c r="BP740" s="39"/>
    </row>
    <row r="741" spans="1:68" x14ac:dyDescent="0.3">
      <c r="A741" s="48" t="s">
        <v>10223</v>
      </c>
      <c r="B741" s="39">
        <v>2008</v>
      </c>
      <c r="C741" s="71" t="s">
        <v>10222</v>
      </c>
      <c r="D741" s="71"/>
      <c r="P741" s="40"/>
      <c r="Q741" s="39"/>
      <c r="U741" s="39" t="s">
        <v>29407</v>
      </c>
      <c r="Z741" s="39" t="s">
        <v>12127</v>
      </c>
      <c r="AJ741" s="40"/>
      <c r="AM741" s="42" t="s">
        <v>12127</v>
      </c>
      <c r="AN741" s="42" t="s">
        <v>12127</v>
      </c>
      <c r="AO741"/>
      <c r="AV741" s="39" t="s">
        <v>10873</v>
      </c>
      <c r="AW741" s="39" t="s">
        <v>28725</v>
      </c>
      <c r="AX741" s="41" t="s">
        <v>10517</v>
      </c>
      <c r="AY741" s="39" t="s">
        <v>10879</v>
      </c>
      <c r="AZ741" s="42"/>
      <c r="BA741" s="42"/>
      <c r="BC741" s="43">
        <v>5</v>
      </c>
      <c r="BD741" s="39" t="s">
        <v>10454</v>
      </c>
      <c r="BE741" s="39" t="s">
        <v>10453</v>
      </c>
      <c r="BF741" s="39" t="s">
        <v>104</v>
      </c>
      <c r="BJ741" s="41" t="s">
        <v>10995</v>
      </c>
      <c r="BK741" s="43" t="s">
        <v>22795</v>
      </c>
      <c r="BL741" s="53" t="s">
        <v>22796</v>
      </c>
      <c r="BP741" s="39"/>
    </row>
    <row r="742" spans="1:68" x14ac:dyDescent="0.3">
      <c r="A742" s="71" t="s">
        <v>10118</v>
      </c>
      <c r="B742" s="39">
        <v>2009</v>
      </c>
      <c r="C742" s="39" t="s">
        <v>33026</v>
      </c>
      <c r="G742" s="39" t="s">
        <v>31562</v>
      </c>
      <c r="P742" s="40"/>
      <c r="Q742" s="39"/>
      <c r="U742" s="39" t="s">
        <v>31780</v>
      </c>
      <c r="AJ742" s="40"/>
      <c r="AK742" s="39" t="s">
        <v>28793</v>
      </c>
      <c r="AO742"/>
      <c r="AV742" s="39" t="s">
        <v>10873</v>
      </c>
      <c r="AW742" s="39" t="s">
        <v>31725</v>
      </c>
      <c r="AX742" s="41" t="s">
        <v>10516</v>
      </c>
      <c r="AY742" s="39" t="s">
        <v>10879</v>
      </c>
      <c r="AZ742" s="42"/>
      <c r="BA742" s="42"/>
      <c r="BC742" s="43">
        <v>6</v>
      </c>
      <c r="BD742" s="39" t="s">
        <v>10300</v>
      </c>
      <c r="BE742" s="39" t="s">
        <v>10299</v>
      </c>
      <c r="BF742" s="39" t="s">
        <v>285</v>
      </c>
      <c r="BJ742" s="41" t="s">
        <v>10995</v>
      </c>
      <c r="BK742" s="43" t="s">
        <v>22653</v>
      </c>
      <c r="BL742" s="53" t="s">
        <v>22654</v>
      </c>
      <c r="BP742" s="39"/>
    </row>
    <row r="743" spans="1:68" x14ac:dyDescent="0.3">
      <c r="A743" s="39" t="s">
        <v>4105</v>
      </c>
      <c r="B743" s="39">
        <v>1989</v>
      </c>
      <c r="C743" s="39" t="s">
        <v>4106</v>
      </c>
      <c r="P743" s="40"/>
      <c r="Q743" s="39"/>
      <c r="U743" s="39" t="s">
        <v>29084</v>
      </c>
      <c r="AJ743" s="40"/>
      <c r="AO743"/>
      <c r="AV743" s="39" t="s">
        <v>10873</v>
      </c>
      <c r="AW743" s="39" t="s">
        <v>28744</v>
      </c>
      <c r="AX743" s="41" t="s">
        <v>10667</v>
      </c>
      <c r="AY743" s="39" t="s">
        <v>10879</v>
      </c>
      <c r="AZ743" s="42"/>
      <c r="BA743" s="42"/>
      <c r="BC743" s="43">
        <v>6</v>
      </c>
      <c r="BD743" s="39" t="s">
        <v>4107</v>
      </c>
      <c r="BE743" s="39" t="s">
        <v>4108</v>
      </c>
      <c r="BF743" s="39" t="s">
        <v>321</v>
      </c>
      <c r="BG743" s="39" t="s">
        <v>4109</v>
      </c>
      <c r="BI743" s="39" t="s">
        <v>668</v>
      </c>
      <c r="BJ743" s="41" t="s">
        <v>10995</v>
      </c>
      <c r="BK743" s="43" t="s">
        <v>23971</v>
      </c>
      <c r="BL743" s="53" t="s">
        <v>23972</v>
      </c>
      <c r="BP743" s="39"/>
    </row>
    <row r="744" spans="1:68" x14ac:dyDescent="0.3">
      <c r="A744" s="71" t="s">
        <v>10162</v>
      </c>
      <c r="B744" s="39">
        <v>2002</v>
      </c>
      <c r="C744" s="39" t="s">
        <v>10161</v>
      </c>
      <c r="G744" s="39" t="s">
        <v>32952</v>
      </c>
      <c r="P744" s="40"/>
      <c r="Q744" s="39"/>
      <c r="U744" s="39" t="s">
        <v>31773</v>
      </c>
      <c r="AJ744" s="40"/>
      <c r="AK744" s="39" t="s">
        <v>13133</v>
      </c>
      <c r="AO744"/>
      <c r="AV744" s="39" t="s">
        <v>10873</v>
      </c>
      <c r="AW744" s="39" t="s">
        <v>31719</v>
      </c>
      <c r="AX744" s="41" t="s">
        <v>10529</v>
      </c>
      <c r="AY744" s="39" t="s">
        <v>10879</v>
      </c>
      <c r="AZ744" s="42"/>
      <c r="BA744" s="42"/>
      <c r="BC744" s="43">
        <v>7</v>
      </c>
      <c r="BD744" s="39" t="s">
        <v>10371</v>
      </c>
      <c r="BE744" s="39" t="s">
        <v>10370</v>
      </c>
      <c r="BF744" s="39" t="s">
        <v>2536</v>
      </c>
      <c r="BJ744" s="41" t="s">
        <v>10995</v>
      </c>
      <c r="BK744" s="43" t="s">
        <v>23367</v>
      </c>
      <c r="BL744" s="53" t="s">
        <v>23368</v>
      </c>
      <c r="BP744" s="39"/>
    </row>
    <row r="745" spans="1:68" x14ac:dyDescent="0.3">
      <c r="A745" s="39" t="s">
        <v>13469</v>
      </c>
      <c r="C745" s="39" t="s">
        <v>28837</v>
      </c>
      <c r="P745" s="40"/>
      <c r="Q745" s="39"/>
      <c r="U745" s="39" t="s">
        <v>28859</v>
      </c>
      <c r="AJ745" s="40"/>
      <c r="AK745" s="39" t="s">
        <v>13133</v>
      </c>
      <c r="AO745"/>
      <c r="AV745" s="39" t="s">
        <v>10873</v>
      </c>
      <c r="AW745" s="39" t="s">
        <v>28771</v>
      </c>
      <c r="AX745" s="39" t="s">
        <v>13470</v>
      </c>
      <c r="AY745" s="42"/>
      <c r="AZ745" s="42"/>
      <c r="BA745" s="42"/>
      <c r="BI745" s="42"/>
      <c r="BK745" s="42" t="s">
        <v>24262</v>
      </c>
      <c r="BL745" s="39" t="s">
        <v>24258</v>
      </c>
      <c r="BP745" s="39"/>
    </row>
    <row r="746" spans="1:68" x14ac:dyDescent="0.3">
      <c r="A746" s="39" t="s">
        <v>9614</v>
      </c>
      <c r="B746" s="39">
        <v>2008</v>
      </c>
      <c r="C746" s="39" t="s">
        <v>13186</v>
      </c>
      <c r="G746" s="39" t="s">
        <v>9616</v>
      </c>
      <c r="P746" s="40"/>
      <c r="Q746" s="39"/>
      <c r="U746" s="39" t="s">
        <v>31777</v>
      </c>
      <c r="AJ746" s="40"/>
      <c r="AK746" s="39" t="s">
        <v>14777</v>
      </c>
      <c r="AO746"/>
      <c r="AV746" s="39" t="s">
        <v>10873</v>
      </c>
      <c r="AW746" s="39" t="s">
        <v>31723</v>
      </c>
      <c r="AX746" s="41" t="s">
        <v>9615</v>
      </c>
      <c r="AY746" s="39" t="s">
        <v>10879</v>
      </c>
      <c r="AZ746" s="42"/>
      <c r="BA746" s="42"/>
      <c r="BC746" s="43">
        <v>7</v>
      </c>
      <c r="BD746" s="39"/>
      <c r="BE746" s="39"/>
      <c r="BJ746" s="41" t="s">
        <v>10995</v>
      </c>
      <c r="BK746" s="43" t="s">
        <v>22702</v>
      </c>
      <c r="BL746" s="53" t="s">
        <v>22703</v>
      </c>
      <c r="BP746" s="39"/>
    </row>
    <row r="747" spans="1:68" x14ac:dyDescent="0.3">
      <c r="A747" s="39" t="s">
        <v>1368</v>
      </c>
      <c r="B747" s="39">
        <v>2005</v>
      </c>
      <c r="C747" s="39" t="s">
        <v>10634</v>
      </c>
      <c r="P747" s="40"/>
      <c r="Q747" s="39"/>
      <c r="U747" s="39" t="s">
        <v>28897</v>
      </c>
      <c r="AJ747" s="40"/>
      <c r="AK747" s="39" t="s">
        <v>14764</v>
      </c>
      <c r="AO747" t="s">
        <v>33284</v>
      </c>
      <c r="AV747" s="39" t="s">
        <v>10873</v>
      </c>
      <c r="AW747" s="39" t="s">
        <v>28641</v>
      </c>
      <c r="AX747" s="41" t="s">
        <v>10040</v>
      </c>
      <c r="AY747" s="39" t="s">
        <v>10879</v>
      </c>
      <c r="AZ747" s="42"/>
      <c r="BA747" s="42"/>
      <c r="BC747" s="43">
        <v>11</v>
      </c>
      <c r="BD747" s="39"/>
      <c r="BE747" s="39"/>
      <c r="BG747" s="39" t="s">
        <v>10039</v>
      </c>
      <c r="BJ747" s="41" t="s">
        <v>10995</v>
      </c>
      <c r="BK747" s="43" t="s">
        <v>23035</v>
      </c>
      <c r="BL747" s="53" t="s">
        <v>23053</v>
      </c>
      <c r="BP747" s="39"/>
    </row>
    <row r="748" spans="1:68" x14ac:dyDescent="0.3">
      <c r="A748" s="62" t="s">
        <v>8085</v>
      </c>
      <c r="B748" s="39">
        <v>2004</v>
      </c>
      <c r="C748" s="39" t="s">
        <v>9872</v>
      </c>
      <c r="E748" s="39" t="s">
        <v>4864</v>
      </c>
      <c r="G748" s="39" t="s">
        <v>5929</v>
      </c>
      <c r="P748" s="40"/>
      <c r="Q748" s="39" t="s">
        <v>9968</v>
      </c>
      <c r="R748" s="39" t="s">
        <v>10705</v>
      </c>
      <c r="U748" s="39" t="s">
        <v>31755</v>
      </c>
      <c r="V748" s="39" t="s">
        <v>10824</v>
      </c>
      <c r="AJ748" s="40"/>
      <c r="AK748" s="39" t="s">
        <v>19475</v>
      </c>
      <c r="AO748"/>
      <c r="AV748" s="39" t="s">
        <v>10873</v>
      </c>
      <c r="AW748" s="39" t="s">
        <v>31700</v>
      </c>
      <c r="AX748" s="41" t="s">
        <v>9877</v>
      </c>
      <c r="AY748" s="39" t="s">
        <v>10879</v>
      </c>
      <c r="AZ748" s="42"/>
      <c r="BA748" s="42"/>
      <c r="BC748" s="43">
        <v>5</v>
      </c>
      <c r="BD748" s="39" t="s">
        <v>8084</v>
      </c>
      <c r="BE748" s="39" t="s">
        <v>8083</v>
      </c>
      <c r="BF748" s="39" t="s">
        <v>49</v>
      </c>
      <c r="BJ748" s="41" t="s">
        <v>10995</v>
      </c>
      <c r="BK748" s="43" t="s">
        <v>23126</v>
      </c>
      <c r="BL748" s="53" t="s">
        <v>23127</v>
      </c>
      <c r="BP748" s="39"/>
    </row>
    <row r="749" spans="1:68" x14ac:dyDescent="0.3">
      <c r="A749" s="39" t="s">
        <v>9996</v>
      </c>
      <c r="B749" s="39">
        <v>2003</v>
      </c>
      <c r="C749" s="39" t="s">
        <v>9998</v>
      </c>
      <c r="E749" s="39" t="s">
        <v>4918</v>
      </c>
      <c r="G749" s="39" t="s">
        <v>9999</v>
      </c>
      <c r="P749" s="40"/>
      <c r="Q749" s="39"/>
      <c r="U749" s="39" t="s">
        <v>28893</v>
      </c>
      <c r="AJ749" s="40"/>
      <c r="AK749" s="39" t="s">
        <v>28833</v>
      </c>
      <c r="AO749"/>
      <c r="AV749" s="39" t="s">
        <v>10873</v>
      </c>
      <c r="AW749" s="39" t="s">
        <v>28766</v>
      </c>
      <c r="AX749" s="41" t="s">
        <v>9997</v>
      </c>
      <c r="AY749" s="39" t="s">
        <v>10879</v>
      </c>
      <c r="AZ749" s="42"/>
      <c r="BA749" s="42"/>
      <c r="BC749" s="43">
        <v>2</v>
      </c>
      <c r="BD749" s="39"/>
      <c r="BE749" s="39"/>
      <c r="BJ749" s="41" t="s">
        <v>10995</v>
      </c>
      <c r="BK749" s="43" t="s">
        <v>23211</v>
      </c>
      <c r="BL749" s="53" t="s">
        <v>23212</v>
      </c>
      <c r="BP749" s="39"/>
    </row>
    <row r="750" spans="1:68" x14ac:dyDescent="0.3">
      <c r="A750" s="62" t="s">
        <v>7330</v>
      </c>
      <c r="B750" s="39">
        <v>2008</v>
      </c>
      <c r="C750" s="39" t="s">
        <v>9840</v>
      </c>
      <c r="E750" s="39" t="s">
        <v>9841</v>
      </c>
      <c r="G750" s="39" t="s">
        <v>9842</v>
      </c>
      <c r="H750" s="39" t="s">
        <v>9344</v>
      </c>
      <c r="J750" s="39" t="s">
        <v>9344</v>
      </c>
      <c r="K750" s="39" t="s">
        <v>9842</v>
      </c>
      <c r="P750" s="40"/>
      <c r="Q750" s="39"/>
      <c r="U750" s="39" t="s">
        <v>31774</v>
      </c>
      <c r="AJ750" s="40"/>
      <c r="AK750" s="39" t="s">
        <v>13133</v>
      </c>
      <c r="AO750"/>
      <c r="AV750" s="39" t="s">
        <v>10873</v>
      </c>
      <c r="AW750" s="39" t="s">
        <v>31720</v>
      </c>
      <c r="AX750" s="41" t="s">
        <v>9839</v>
      </c>
      <c r="AY750" s="39" t="s">
        <v>10879</v>
      </c>
      <c r="AZ750" s="42"/>
      <c r="BA750" s="42"/>
      <c r="BC750" s="43">
        <v>5</v>
      </c>
      <c r="BD750" s="39" t="s">
        <v>7329</v>
      </c>
      <c r="BE750" s="39" t="s">
        <v>7328</v>
      </c>
      <c r="BF750" s="39" t="s">
        <v>93</v>
      </c>
      <c r="BJ750" s="41" t="s">
        <v>10995</v>
      </c>
      <c r="BK750" s="43" t="s">
        <v>22736</v>
      </c>
      <c r="BL750" s="53" t="s">
        <v>22735</v>
      </c>
      <c r="BP750" s="39"/>
    </row>
    <row r="751" spans="1:68" x14ac:dyDescent="0.3">
      <c r="A751" s="48" t="s">
        <v>10213</v>
      </c>
      <c r="B751" s="39">
        <v>2006</v>
      </c>
      <c r="C751" s="71" t="s">
        <v>10642</v>
      </c>
      <c r="D751" s="71"/>
      <c r="E751" s="39" t="s">
        <v>5453</v>
      </c>
      <c r="G751" s="39" t="s">
        <v>10643</v>
      </c>
      <c r="P751" s="40"/>
      <c r="Q751" s="39"/>
      <c r="R751" s="39" t="s">
        <v>10541</v>
      </c>
      <c r="U751" s="39" t="s">
        <v>28917</v>
      </c>
      <c r="V751" s="39" t="s">
        <v>10824</v>
      </c>
      <c r="AJ751" s="40"/>
      <c r="AK751" s="39" t="s">
        <v>19678</v>
      </c>
      <c r="AO751"/>
      <c r="AV751" s="39" t="s">
        <v>10873</v>
      </c>
      <c r="AW751" s="39" t="s">
        <v>28762</v>
      </c>
      <c r="AX751" s="41" t="s">
        <v>10523</v>
      </c>
      <c r="AY751" s="39" t="s">
        <v>10879</v>
      </c>
      <c r="AZ751" s="42"/>
      <c r="BA751" s="42"/>
      <c r="BC751" s="43">
        <v>4</v>
      </c>
      <c r="BD751" s="39" t="s">
        <v>10438</v>
      </c>
      <c r="BE751" s="39" t="s">
        <v>10437</v>
      </c>
      <c r="BF751" s="39" t="s">
        <v>2240</v>
      </c>
      <c r="BJ751" s="41" t="s">
        <v>10995</v>
      </c>
      <c r="BK751" s="43" t="s">
        <v>22931</v>
      </c>
      <c r="BL751" s="53" t="s">
        <v>22932</v>
      </c>
      <c r="BP751" s="39"/>
    </row>
    <row r="752" spans="1:68" x14ac:dyDescent="0.3">
      <c r="A752" s="62" t="s">
        <v>8522</v>
      </c>
      <c r="B752" s="39">
        <v>2009</v>
      </c>
      <c r="C752" s="39" t="s">
        <v>9874</v>
      </c>
      <c r="E752" s="39" t="s">
        <v>4864</v>
      </c>
      <c r="G752" s="39" t="s">
        <v>5929</v>
      </c>
      <c r="P752" s="40"/>
      <c r="Q752" s="39"/>
      <c r="U752" s="39" t="s">
        <v>31750</v>
      </c>
      <c r="AJ752" s="40"/>
      <c r="AK752" s="39" t="s">
        <v>13133</v>
      </c>
      <c r="AO752"/>
      <c r="AV752" s="39" t="s">
        <v>10873</v>
      </c>
      <c r="AW752" s="39" t="s">
        <v>31695</v>
      </c>
      <c r="AX752" s="41" t="s">
        <v>9873</v>
      </c>
      <c r="AY752" s="39" t="s">
        <v>10879</v>
      </c>
      <c r="AZ752" s="42"/>
      <c r="BA752" s="42"/>
      <c r="BC752" s="43">
        <v>8</v>
      </c>
      <c r="BD752" s="39" t="s">
        <v>8521</v>
      </c>
      <c r="BE752" s="39" t="s">
        <v>8520</v>
      </c>
      <c r="BF752" s="39" t="s">
        <v>1074</v>
      </c>
      <c r="BJ752" s="41" t="s">
        <v>10995</v>
      </c>
      <c r="BK752" s="43" t="s">
        <v>22591</v>
      </c>
      <c r="BL752" s="53" t="s">
        <v>22592</v>
      </c>
      <c r="BP752" s="39"/>
    </row>
    <row r="753" spans="1:68" x14ac:dyDescent="0.3">
      <c r="A753" s="39" t="s">
        <v>13463</v>
      </c>
      <c r="B753" s="45">
        <v>2009</v>
      </c>
      <c r="C753" s="39" t="s">
        <v>13464</v>
      </c>
      <c r="G753" s="39" t="s">
        <v>32932</v>
      </c>
      <c r="P753" s="40"/>
      <c r="Q753" s="39"/>
      <c r="U753" s="39" t="s">
        <v>31766</v>
      </c>
      <c r="AJ753" s="40"/>
      <c r="AK753" s="39" t="s">
        <v>13133</v>
      </c>
      <c r="AO753"/>
      <c r="AV753" s="39" t="s">
        <v>10873</v>
      </c>
      <c r="AW753" s="41" t="s">
        <v>31711</v>
      </c>
      <c r="AX753" s="39" t="s">
        <v>13465</v>
      </c>
      <c r="AY753" s="42"/>
      <c r="AZ753" s="42"/>
      <c r="BA753" s="42"/>
      <c r="BI753" s="42"/>
      <c r="BK753" s="42" t="s">
        <v>24245</v>
      </c>
      <c r="BL753" s="39" t="s">
        <v>24246</v>
      </c>
      <c r="BP753" s="39"/>
    </row>
    <row r="754" spans="1:68" x14ac:dyDescent="0.3">
      <c r="A754" s="39" t="s">
        <v>5481</v>
      </c>
      <c r="B754" s="39">
        <v>2012</v>
      </c>
      <c r="C754" s="39" t="s">
        <v>5483</v>
      </c>
      <c r="E754" s="39" t="s">
        <v>4859</v>
      </c>
      <c r="G754" s="39" t="s">
        <v>5484</v>
      </c>
      <c r="H754" s="39" t="s">
        <v>9344</v>
      </c>
      <c r="J754" s="39" t="s">
        <v>9344</v>
      </c>
      <c r="K754" s="39" t="s">
        <v>5484</v>
      </c>
      <c r="P754" s="40"/>
      <c r="Q754" s="39"/>
      <c r="R754" s="52" t="s">
        <v>5485</v>
      </c>
      <c r="S754" s="52"/>
      <c r="U754" s="39" t="s">
        <v>31767</v>
      </c>
      <c r="V754" s="39" t="s">
        <v>10824</v>
      </c>
      <c r="AJ754" s="40"/>
      <c r="AK754" s="39" t="s">
        <v>13133</v>
      </c>
      <c r="AO754"/>
      <c r="AV754" s="39" t="s">
        <v>10873</v>
      </c>
      <c r="AW754" s="39" t="s">
        <v>31712</v>
      </c>
      <c r="AX754" s="41" t="s">
        <v>5482</v>
      </c>
      <c r="AY754" s="39" t="s">
        <v>10879</v>
      </c>
      <c r="AZ754" s="42"/>
      <c r="BA754" s="42"/>
      <c r="BC754" s="43">
        <v>6</v>
      </c>
      <c r="BD754" s="39"/>
      <c r="BE754" s="39"/>
      <c r="BJ754" s="41" t="s">
        <v>10995</v>
      </c>
      <c r="BK754" s="43" t="s">
        <v>22142</v>
      </c>
      <c r="BL754" s="53" t="s">
        <v>22143</v>
      </c>
      <c r="BP754" s="39"/>
    </row>
    <row r="755" spans="1:68" x14ac:dyDescent="0.3">
      <c r="A755" s="39" t="s">
        <v>11023</v>
      </c>
      <c r="B755" s="39">
        <v>1993</v>
      </c>
      <c r="C755" s="39" t="s">
        <v>11024</v>
      </c>
      <c r="E755" s="39" t="s">
        <v>4918</v>
      </c>
      <c r="P755" s="40"/>
      <c r="Q755" s="39"/>
      <c r="U755" s="39" t="s">
        <v>29150</v>
      </c>
      <c r="AI755" s="39" t="s">
        <v>11026</v>
      </c>
      <c r="AJ755" s="40"/>
      <c r="AO755"/>
      <c r="AV755" s="39" t="s">
        <v>10873</v>
      </c>
      <c r="AW755" s="39" t="s">
        <v>28742</v>
      </c>
      <c r="AX755" s="41" t="s">
        <v>11025</v>
      </c>
      <c r="AY755" s="41" t="s">
        <v>10824</v>
      </c>
      <c r="AZ755" s="43"/>
      <c r="BA755" s="43"/>
      <c r="BB755" s="43"/>
      <c r="BC755" s="43"/>
      <c r="BD755" s="43"/>
      <c r="BE755" s="43"/>
      <c r="BI755" s="43"/>
      <c r="BK755" s="42" t="s">
        <v>23863</v>
      </c>
      <c r="BL755" s="39" t="s">
        <v>23864</v>
      </c>
      <c r="BP755" s="39"/>
    </row>
    <row r="756" spans="1:68" x14ac:dyDescent="0.3">
      <c r="A756" s="48" t="s">
        <v>10022</v>
      </c>
      <c r="B756" s="39">
        <v>1999</v>
      </c>
      <c r="C756" s="39" t="s">
        <v>10025</v>
      </c>
      <c r="E756" s="39" t="s">
        <v>4859</v>
      </c>
      <c r="G756" s="39" t="s">
        <v>10026</v>
      </c>
      <c r="P756" s="40"/>
      <c r="Q756" s="39"/>
      <c r="U756" s="39" t="s">
        <v>29274</v>
      </c>
      <c r="AJ756" s="40"/>
      <c r="AO756"/>
      <c r="AT756" s="39" t="s">
        <v>12998</v>
      </c>
      <c r="AV756" s="39" t="s">
        <v>10867</v>
      </c>
      <c r="AW756" s="39" t="s">
        <v>28738</v>
      </c>
      <c r="AX756" s="41" t="s">
        <v>10024</v>
      </c>
      <c r="AY756" s="39" t="s">
        <v>10879</v>
      </c>
      <c r="AZ756" s="42" t="s">
        <v>10875</v>
      </c>
      <c r="BA756" s="42" t="s">
        <v>10875</v>
      </c>
      <c r="BC756" s="43"/>
      <c r="BD756" s="39"/>
      <c r="BE756" s="39"/>
      <c r="BG756" s="39" t="s">
        <v>10023</v>
      </c>
      <c r="BJ756" s="41" t="s">
        <v>10998</v>
      </c>
      <c r="BK756" s="43" t="s">
        <v>23534</v>
      </c>
      <c r="BL756" s="53" t="s">
        <v>23535</v>
      </c>
      <c r="BP756" s="39"/>
    </row>
    <row r="757" spans="1:68" x14ac:dyDescent="0.3">
      <c r="A757" s="62" t="s">
        <v>6067</v>
      </c>
      <c r="B757" s="39">
        <v>2002</v>
      </c>
      <c r="C757" s="39" t="s">
        <v>9038</v>
      </c>
      <c r="P757" s="40"/>
      <c r="Q757" s="39"/>
      <c r="U757" s="39" t="s">
        <v>28952</v>
      </c>
      <c r="AJ757" s="40"/>
      <c r="AO757"/>
      <c r="AV757" s="39" t="s">
        <v>10873</v>
      </c>
      <c r="AW757" s="39" t="s">
        <v>28736</v>
      </c>
      <c r="AX757" s="41" t="s">
        <v>6068</v>
      </c>
      <c r="AY757" s="39" t="s">
        <v>10879</v>
      </c>
      <c r="AZ757" s="42"/>
      <c r="BA757" s="42"/>
      <c r="BC757" s="43">
        <v>20</v>
      </c>
      <c r="BD757" s="39" t="s">
        <v>9041</v>
      </c>
      <c r="BE757" s="39" t="s">
        <v>9040</v>
      </c>
      <c r="BF757" s="39" t="s">
        <v>9039</v>
      </c>
      <c r="BJ757" s="41" t="s">
        <v>10995</v>
      </c>
      <c r="BK757" s="43" t="s">
        <v>23371</v>
      </c>
      <c r="BL757" s="53" t="s">
        <v>23372</v>
      </c>
      <c r="BP757" s="39"/>
    </row>
    <row r="758" spans="1:68" x14ac:dyDescent="0.3">
      <c r="A758" s="39" t="s">
        <v>640</v>
      </c>
      <c r="B758" s="39">
        <v>1999</v>
      </c>
      <c r="C758" s="39" t="s">
        <v>9899</v>
      </c>
      <c r="E758" s="39" t="s">
        <v>9900</v>
      </c>
      <c r="G758" s="39" t="s">
        <v>9902</v>
      </c>
      <c r="H758" s="39" t="s">
        <v>9344</v>
      </c>
      <c r="J758" s="39" t="s">
        <v>9344</v>
      </c>
      <c r="K758" s="39" t="s">
        <v>9902</v>
      </c>
      <c r="P758" s="40"/>
      <c r="Q758" s="39"/>
      <c r="U758" s="39" t="s">
        <v>29037</v>
      </c>
      <c r="AJ758" s="40"/>
      <c r="AO758"/>
      <c r="AV758" s="39" t="s">
        <v>10873</v>
      </c>
      <c r="AW758" s="39" t="s">
        <v>28739</v>
      </c>
      <c r="AX758" s="41" t="s">
        <v>9898</v>
      </c>
      <c r="AY758" s="39" t="s">
        <v>10879</v>
      </c>
      <c r="AZ758" s="42"/>
      <c r="BA758" s="42"/>
      <c r="BC758" s="43">
        <v>6</v>
      </c>
      <c r="BD758" s="39" t="s">
        <v>641</v>
      </c>
      <c r="BE758" s="39" t="s">
        <v>642</v>
      </c>
      <c r="BF758" s="39" t="s">
        <v>449</v>
      </c>
      <c r="BG758" s="39" t="s">
        <v>643</v>
      </c>
      <c r="BI758" s="39" t="s">
        <v>644</v>
      </c>
      <c r="BJ758" s="41" t="s">
        <v>10995</v>
      </c>
      <c r="BK758" s="43" t="s">
        <v>23538</v>
      </c>
      <c r="BL758" s="53" t="s">
        <v>23537</v>
      </c>
      <c r="BP758" s="39"/>
    </row>
    <row r="759" spans="1:68" x14ac:dyDescent="0.3">
      <c r="A759" s="39" t="s">
        <v>10777</v>
      </c>
      <c r="B759" s="39">
        <v>1997</v>
      </c>
      <c r="C759" s="39" t="s">
        <v>10779</v>
      </c>
      <c r="E759" s="39" t="s">
        <v>10783</v>
      </c>
      <c r="F759" s="39" t="s">
        <v>10824</v>
      </c>
      <c r="G759" s="39" t="s">
        <v>10780</v>
      </c>
      <c r="H759" s="39" t="s">
        <v>10781</v>
      </c>
      <c r="J759" s="39" t="s">
        <v>10782</v>
      </c>
      <c r="K759" s="39" t="s">
        <v>9344</v>
      </c>
      <c r="P759" s="40"/>
      <c r="Q759" s="39" t="s">
        <v>10765</v>
      </c>
      <c r="R759" s="39" t="s">
        <v>10765</v>
      </c>
      <c r="U759" s="39" t="s">
        <v>29294</v>
      </c>
      <c r="V759" s="39" t="s">
        <v>10824</v>
      </c>
      <c r="AJ759" s="40"/>
      <c r="AO759"/>
      <c r="AV759" s="39" t="s">
        <v>10873</v>
      </c>
      <c r="AW759" s="39" t="s">
        <v>28741</v>
      </c>
      <c r="AX759" s="41" t="s">
        <v>10778</v>
      </c>
      <c r="AY759" s="39" t="s">
        <v>10879</v>
      </c>
      <c r="AZ759" s="42"/>
      <c r="BA759" s="42"/>
      <c r="BC759" s="43">
        <v>6</v>
      </c>
      <c r="BD759" s="39"/>
      <c r="BE759" s="39"/>
      <c r="BJ759" s="41" t="s">
        <v>10995</v>
      </c>
      <c r="BK759" s="43" t="s">
        <v>23669</v>
      </c>
      <c r="BL759" s="53" t="s">
        <v>23670</v>
      </c>
      <c r="BP759" s="39"/>
    </row>
    <row r="760" spans="1:68" x14ac:dyDescent="0.3">
      <c r="A760" s="39" t="s">
        <v>3985</v>
      </c>
      <c r="B760" s="39">
        <v>1992</v>
      </c>
      <c r="C760" s="39" t="s">
        <v>5389</v>
      </c>
      <c r="E760" s="39" t="s">
        <v>4918</v>
      </c>
      <c r="G760" s="39" t="s">
        <v>5390</v>
      </c>
      <c r="H760" s="39" t="s">
        <v>5391</v>
      </c>
      <c r="J760" s="39" t="s">
        <v>5392</v>
      </c>
      <c r="K760" s="39" t="s">
        <v>9344</v>
      </c>
      <c r="P760" s="40"/>
      <c r="Q760" s="39"/>
      <c r="AJ760" s="40"/>
      <c r="AK760" s="39" t="s">
        <v>19772</v>
      </c>
      <c r="AL760" s="39" t="s">
        <v>14754</v>
      </c>
      <c r="AO760"/>
      <c r="AV760" s="39" t="s">
        <v>10873</v>
      </c>
      <c r="AW760" s="39" t="s">
        <v>28694</v>
      </c>
      <c r="AX760" s="41" t="s">
        <v>19776</v>
      </c>
      <c r="AY760" s="41"/>
      <c r="AZ760" s="42"/>
      <c r="BA760" s="42"/>
      <c r="BC760" s="43"/>
      <c r="BD760" s="39" t="s">
        <v>3986</v>
      </c>
      <c r="BE760" s="39" t="s">
        <v>3987</v>
      </c>
      <c r="BF760" s="39" t="s">
        <v>3988</v>
      </c>
      <c r="BG760" s="39">
        <v>1992</v>
      </c>
      <c r="BI760" s="39" t="s">
        <v>540</v>
      </c>
      <c r="BJ760" s="41" t="s">
        <v>10995</v>
      </c>
      <c r="BK760" s="43" t="s">
        <v>19884</v>
      </c>
      <c r="BL760" s="53" t="s">
        <v>19885</v>
      </c>
      <c r="BP760" s="39"/>
    </row>
    <row r="761" spans="1:68" x14ac:dyDescent="0.3">
      <c r="A761" s="39" t="s">
        <v>4232</v>
      </c>
      <c r="B761" s="39"/>
      <c r="P761" s="40"/>
      <c r="Q761" s="39"/>
      <c r="U761" s="39" t="s">
        <v>29429</v>
      </c>
      <c r="AJ761" s="40"/>
      <c r="AO761"/>
      <c r="AV761" s="39" t="s">
        <v>10873</v>
      </c>
      <c r="AW761" s="39" t="s">
        <v>28747</v>
      </c>
      <c r="AX761" s="39" t="s">
        <v>12881</v>
      </c>
      <c r="AZ761" s="42"/>
      <c r="BA761" s="42"/>
      <c r="BC761" s="43"/>
      <c r="BI761" s="42"/>
      <c r="BJ761" s="41"/>
      <c r="BK761" s="43" t="s">
        <v>24267</v>
      </c>
      <c r="BL761" s="53" t="s">
        <v>24258</v>
      </c>
      <c r="BP761" s="39"/>
    </row>
    <row r="762" spans="1:68" x14ac:dyDescent="0.3">
      <c r="A762" s="39" t="s">
        <v>2855</v>
      </c>
      <c r="B762" s="39">
        <v>2007</v>
      </c>
      <c r="C762" s="39" t="s">
        <v>5404</v>
      </c>
      <c r="E762" s="39" t="s">
        <v>4918</v>
      </c>
      <c r="G762" s="39" t="s">
        <v>5405</v>
      </c>
      <c r="H762" s="39" t="s">
        <v>5407</v>
      </c>
      <c r="K762" s="39" t="s">
        <v>5406</v>
      </c>
      <c r="P762" s="40"/>
      <c r="Q762" s="39"/>
      <c r="AJ762" s="40"/>
      <c r="AK762" s="39" t="s">
        <v>19770</v>
      </c>
      <c r="AL762" s="39" t="s">
        <v>14754</v>
      </c>
      <c r="AO762"/>
      <c r="AV762" s="39" t="s">
        <v>10873</v>
      </c>
      <c r="AW762" s="39" t="s">
        <v>28693</v>
      </c>
      <c r="AX762" s="41" t="s">
        <v>19771</v>
      </c>
      <c r="AY762" s="41"/>
      <c r="AZ762" s="42"/>
      <c r="BA762" s="42"/>
      <c r="BC762" s="43"/>
      <c r="BD762" s="39" t="s">
        <v>1834</v>
      </c>
      <c r="BE762" s="39" t="s">
        <v>1835</v>
      </c>
      <c r="BF762" s="39" t="s">
        <v>285</v>
      </c>
      <c r="BG762" s="39" t="s">
        <v>2856</v>
      </c>
      <c r="BI762" s="39" t="s">
        <v>540</v>
      </c>
      <c r="BJ762" s="41" t="s">
        <v>10995</v>
      </c>
      <c r="BK762" s="43" t="s">
        <v>19857</v>
      </c>
      <c r="BL762" s="53" t="s">
        <v>19858</v>
      </c>
      <c r="BP762" s="39"/>
    </row>
    <row r="763" spans="1:68" x14ac:dyDescent="0.3">
      <c r="A763" s="39" t="s">
        <v>11089</v>
      </c>
      <c r="B763" s="39">
        <v>2008</v>
      </c>
      <c r="C763" s="39" t="s">
        <v>11094</v>
      </c>
      <c r="E763" s="39" t="s">
        <v>5048</v>
      </c>
      <c r="F763" s="39" t="s">
        <v>10824</v>
      </c>
      <c r="G763" s="39" t="s">
        <v>10661</v>
      </c>
      <c r="H763" s="39" t="s">
        <v>9344</v>
      </c>
      <c r="J763" s="39" t="s">
        <v>9344</v>
      </c>
      <c r="K763" s="39" t="s">
        <v>10661</v>
      </c>
      <c r="M763" s="39" t="s">
        <v>12259</v>
      </c>
      <c r="P763" s="40"/>
      <c r="Q763" s="39"/>
      <c r="U763" s="39" t="s">
        <v>28943</v>
      </c>
      <c r="AJ763" s="40"/>
      <c r="AO763"/>
      <c r="AV763" s="39" t="s">
        <v>10873</v>
      </c>
      <c r="AW763" s="39" t="s">
        <v>28724</v>
      </c>
      <c r="AX763" s="41" t="s">
        <v>11090</v>
      </c>
      <c r="AY763" s="41"/>
      <c r="AZ763" s="43"/>
      <c r="BA763" s="43"/>
      <c r="BB763" s="43"/>
      <c r="BC763" s="43"/>
      <c r="BD763" s="43"/>
      <c r="BE763" s="43"/>
      <c r="BI763" s="43"/>
      <c r="BK763" s="42" t="s">
        <v>22728</v>
      </c>
      <c r="BL763" s="39" t="s">
        <v>22729</v>
      </c>
      <c r="BP763" s="39"/>
    </row>
    <row r="764" spans="1:68" x14ac:dyDescent="0.3">
      <c r="A764" s="48" t="s">
        <v>10030</v>
      </c>
      <c r="B764" s="39">
        <v>2015</v>
      </c>
      <c r="C764" s="39" t="s">
        <v>33017</v>
      </c>
      <c r="G764" s="39" t="s">
        <v>33037</v>
      </c>
      <c r="P764" s="40"/>
      <c r="Q764" s="39"/>
      <c r="U764" s="39" t="s">
        <v>31742</v>
      </c>
      <c r="AJ764" s="40"/>
      <c r="AK764" s="39" t="s">
        <v>19475</v>
      </c>
      <c r="AO764"/>
      <c r="AV764" s="39" t="s">
        <v>10873</v>
      </c>
      <c r="AW764" s="39" t="s">
        <v>31687</v>
      </c>
      <c r="AX764" s="41" t="s">
        <v>10032</v>
      </c>
      <c r="AY764" s="39" t="s">
        <v>10879</v>
      </c>
      <c r="AZ764" s="42"/>
      <c r="BA764" s="42"/>
      <c r="BC764" s="43">
        <v>10</v>
      </c>
      <c r="BD764" s="39"/>
      <c r="BE764" s="39"/>
      <c r="BG764" s="39" t="s">
        <v>10031</v>
      </c>
      <c r="BJ764" s="41" t="s">
        <v>10995</v>
      </c>
      <c r="BK764" s="43" t="s">
        <v>21674</v>
      </c>
      <c r="BL764" s="53" t="s">
        <v>21675</v>
      </c>
      <c r="BP764" s="39"/>
    </row>
    <row r="765" spans="1:68" x14ac:dyDescent="0.3">
      <c r="A765" s="32" t="s">
        <v>13808</v>
      </c>
      <c r="B765" s="45">
        <v>2015</v>
      </c>
      <c r="C765" s="39" t="s">
        <v>33022</v>
      </c>
      <c r="G765" s="39" t="s">
        <v>33042</v>
      </c>
      <c r="P765" s="40"/>
      <c r="Q765" s="39"/>
      <c r="T765" s="39">
        <v>4</v>
      </c>
      <c r="U765" s="39" t="s">
        <v>31739</v>
      </c>
      <c r="AJ765" s="40"/>
      <c r="AK765" s="39" t="s">
        <v>19545</v>
      </c>
      <c r="AO765"/>
      <c r="AV765" s="39" t="s">
        <v>10873</v>
      </c>
      <c r="AW765" s="41" t="s">
        <v>31684</v>
      </c>
      <c r="AX765" s="41" t="s">
        <v>13869</v>
      </c>
      <c r="AY765" s="42"/>
      <c r="AZ765" s="42"/>
      <c r="BA765" s="42"/>
      <c r="BI765" s="42"/>
      <c r="BK765" s="42" t="s">
        <v>24282</v>
      </c>
      <c r="BL765" s="39" t="s">
        <v>24258</v>
      </c>
      <c r="BP765" s="39"/>
    </row>
    <row r="766" spans="1:68" x14ac:dyDescent="0.3">
      <c r="A766" s="39" t="s">
        <v>2814</v>
      </c>
      <c r="B766" s="39">
        <v>2015</v>
      </c>
      <c r="C766" s="39" t="s">
        <v>12138</v>
      </c>
      <c r="P766" s="40"/>
      <c r="Q766" s="39"/>
      <c r="U766" s="39" t="s">
        <v>28888</v>
      </c>
      <c r="W766" s="39" t="s">
        <v>12140</v>
      </c>
      <c r="AJ766" s="40"/>
      <c r="AK766" s="39" t="s">
        <v>28802</v>
      </c>
      <c r="AO766"/>
      <c r="AV766" s="39" t="s">
        <v>10873</v>
      </c>
      <c r="AW766" s="39" t="s">
        <v>28753</v>
      </c>
      <c r="AX766" s="41" t="s">
        <v>12139</v>
      </c>
      <c r="AZ766" s="42"/>
      <c r="BA766" s="42"/>
      <c r="BC766" s="43"/>
      <c r="BD766" s="39" t="s">
        <v>2815</v>
      </c>
      <c r="BE766" s="39" t="s">
        <v>2816</v>
      </c>
      <c r="BF766" s="39" t="s">
        <v>16</v>
      </c>
      <c r="BG766" s="39" t="s">
        <v>2817</v>
      </c>
      <c r="BI766" s="39" t="s">
        <v>2818</v>
      </c>
      <c r="BJ766" s="41" t="s">
        <v>10995</v>
      </c>
      <c r="BK766" s="43" t="s">
        <v>21672</v>
      </c>
      <c r="BL766" s="53" t="s">
        <v>21673</v>
      </c>
      <c r="BP766" s="39"/>
    </row>
    <row r="767" spans="1:68" x14ac:dyDescent="0.3">
      <c r="A767" s="39" t="s">
        <v>3969</v>
      </c>
      <c r="B767" s="39">
        <v>2015</v>
      </c>
      <c r="C767" s="39" t="s">
        <v>3970</v>
      </c>
      <c r="P767" s="40"/>
      <c r="Q767" s="39"/>
      <c r="U767" s="39" t="s">
        <v>29045</v>
      </c>
      <c r="AJ767" s="40"/>
      <c r="AO767"/>
      <c r="AV767" s="39" t="s">
        <v>10873</v>
      </c>
      <c r="AW767" s="39" t="s">
        <v>28696</v>
      </c>
      <c r="AX767" s="41" t="s">
        <v>10587</v>
      </c>
      <c r="AY767" s="39" t="s">
        <v>10879</v>
      </c>
      <c r="AZ767" s="42"/>
      <c r="BA767" s="42"/>
      <c r="BC767" s="43">
        <v>6</v>
      </c>
      <c r="BD767" s="39" t="s">
        <v>3971</v>
      </c>
      <c r="BE767" s="39" t="s">
        <v>3972</v>
      </c>
      <c r="BF767" s="39" t="s">
        <v>23</v>
      </c>
      <c r="BG767" s="39" t="s">
        <v>2268</v>
      </c>
      <c r="BI767" s="39" t="s">
        <v>18</v>
      </c>
      <c r="BJ767" s="41" t="s">
        <v>10995</v>
      </c>
      <c r="BK767" s="43" t="s">
        <v>21752</v>
      </c>
      <c r="BL767" s="53" t="s">
        <v>21753</v>
      </c>
      <c r="BP767" s="39"/>
    </row>
    <row r="768" spans="1:68" x14ac:dyDescent="0.3">
      <c r="A768" s="71" t="s">
        <v>10198</v>
      </c>
      <c r="B768" s="39">
        <v>2015</v>
      </c>
      <c r="C768" s="39" t="s">
        <v>33018</v>
      </c>
      <c r="G768" s="39" t="s">
        <v>33038</v>
      </c>
      <c r="P768" s="40"/>
      <c r="Q768" s="39"/>
      <c r="U768" s="39" t="s">
        <v>31771</v>
      </c>
      <c r="AJ768" s="40"/>
      <c r="AK768" s="39" t="s">
        <v>14778</v>
      </c>
      <c r="AO768"/>
      <c r="AV768" s="39" t="s">
        <v>10873</v>
      </c>
      <c r="AW768" s="39" t="s">
        <v>31717</v>
      </c>
      <c r="AX768" s="41" t="s">
        <v>10491</v>
      </c>
      <c r="AY768" s="39" t="s">
        <v>10879</v>
      </c>
      <c r="AZ768" s="42"/>
      <c r="BA768" s="42"/>
      <c r="BC768" s="43">
        <v>4</v>
      </c>
      <c r="BD768" s="39" t="s">
        <v>10417</v>
      </c>
      <c r="BE768" s="39" t="s">
        <v>10416</v>
      </c>
      <c r="BF768" s="39" t="s">
        <v>27</v>
      </c>
      <c r="BJ768" s="41" t="s">
        <v>10995</v>
      </c>
      <c r="BK768" s="43" t="s">
        <v>21697</v>
      </c>
      <c r="BL768" s="53" t="s">
        <v>21698</v>
      </c>
      <c r="BP768" s="39"/>
    </row>
    <row r="769" spans="1:68" x14ac:dyDescent="0.3">
      <c r="A769" s="48" t="s">
        <v>12328</v>
      </c>
      <c r="B769" s="39">
        <v>1991</v>
      </c>
      <c r="C769" s="39" t="s">
        <v>12331</v>
      </c>
      <c r="E769" s="39" t="s">
        <v>4918</v>
      </c>
      <c r="F769" s="39" t="s">
        <v>11215</v>
      </c>
      <c r="G769" s="39" t="s">
        <v>12329</v>
      </c>
      <c r="M769" s="39" t="s">
        <v>12322</v>
      </c>
      <c r="P769" s="40"/>
      <c r="Q769" s="39"/>
      <c r="U769" s="39" t="s">
        <v>29445</v>
      </c>
      <c r="Z769" s="39" t="s">
        <v>12124</v>
      </c>
      <c r="AJ769" s="40"/>
      <c r="AM769" s="39" t="s">
        <v>12955</v>
      </c>
      <c r="AN769" s="39" t="s">
        <v>12955</v>
      </c>
      <c r="AO769"/>
      <c r="AT769" s="39" t="s">
        <v>13002</v>
      </c>
      <c r="AV769" s="39" t="s">
        <v>10873</v>
      </c>
      <c r="AW769" s="39" t="s">
        <v>28743</v>
      </c>
      <c r="AX769" s="41" t="s">
        <v>12330</v>
      </c>
      <c r="AY769" s="41"/>
      <c r="AZ769" s="42"/>
      <c r="BA769" s="42"/>
      <c r="BC769" s="43"/>
      <c r="BI769" s="42"/>
      <c r="BJ769" s="41"/>
      <c r="BK769" s="43" t="s">
        <v>23899</v>
      </c>
      <c r="BL769" s="53" t="s">
        <v>23900</v>
      </c>
      <c r="BP769" s="39"/>
    </row>
    <row r="770" spans="1:68" x14ac:dyDescent="0.3">
      <c r="A770" s="39" t="s">
        <v>1305</v>
      </c>
      <c r="B770" s="39">
        <v>1994</v>
      </c>
      <c r="C770" s="39" t="s">
        <v>1306</v>
      </c>
      <c r="E770" s="39" t="s">
        <v>4918</v>
      </c>
      <c r="G770" s="39" t="s">
        <v>5564</v>
      </c>
      <c r="H770" s="39" t="s">
        <v>9344</v>
      </c>
      <c r="J770" s="39" t="s">
        <v>9344</v>
      </c>
      <c r="K770" s="39" t="s">
        <v>5564</v>
      </c>
      <c r="P770" s="40"/>
      <c r="Q770" s="39"/>
      <c r="AJ770" s="40"/>
      <c r="AO770"/>
      <c r="AV770" s="39" t="s">
        <v>10873</v>
      </c>
      <c r="AX770" s="41" t="s">
        <v>10891</v>
      </c>
      <c r="AY770" s="39" t="s">
        <v>10879</v>
      </c>
      <c r="AZ770" s="42"/>
      <c r="BA770" s="43"/>
      <c r="BB770" s="43"/>
      <c r="BC770" s="43">
        <v>6</v>
      </c>
      <c r="BD770" s="39" t="s">
        <v>1307</v>
      </c>
      <c r="BE770" s="39" t="s">
        <v>1308</v>
      </c>
      <c r="BF770" s="39" t="s">
        <v>1309</v>
      </c>
      <c r="BG770" s="39" t="s">
        <v>1310</v>
      </c>
      <c r="BI770" s="39" t="s">
        <v>1311</v>
      </c>
      <c r="BJ770" s="41" t="s">
        <v>10995</v>
      </c>
      <c r="BK770" s="43" t="s">
        <v>23826</v>
      </c>
      <c r="BL770" s="53" t="s">
        <v>23827</v>
      </c>
      <c r="BP770" s="39"/>
    </row>
    <row r="771" spans="1:68" x14ac:dyDescent="0.3">
      <c r="A771" s="71" t="s">
        <v>10164</v>
      </c>
      <c r="B771" s="39">
        <v>2015</v>
      </c>
      <c r="C771" s="39" t="s">
        <v>10163</v>
      </c>
      <c r="P771" s="40"/>
      <c r="Q771" s="39"/>
      <c r="AJ771" s="40"/>
      <c r="AO771"/>
      <c r="AV771" s="39" t="s">
        <v>10873</v>
      </c>
      <c r="AW771" s="39" t="s">
        <v>28695</v>
      </c>
      <c r="AX771" s="41" t="s">
        <v>10492</v>
      </c>
      <c r="AY771" s="39" t="s">
        <v>10879</v>
      </c>
      <c r="AZ771" s="42"/>
      <c r="BA771" s="42"/>
      <c r="BC771" s="43">
        <v>5</v>
      </c>
      <c r="BD771" s="39" t="s">
        <v>10373</v>
      </c>
      <c r="BE771" s="39" t="s">
        <v>10372</v>
      </c>
      <c r="BF771" s="39" t="s">
        <v>659</v>
      </c>
      <c r="BJ771" s="41" t="s">
        <v>10995</v>
      </c>
      <c r="BK771" s="43" t="s">
        <v>21670</v>
      </c>
      <c r="BL771" s="53" t="s">
        <v>21671</v>
      </c>
      <c r="BP771" s="39"/>
    </row>
    <row r="772" spans="1:68" x14ac:dyDescent="0.3">
      <c r="A772" s="39" t="s">
        <v>4744</v>
      </c>
      <c r="B772" s="39">
        <v>1988</v>
      </c>
      <c r="C772" s="39" t="s">
        <v>9935</v>
      </c>
      <c r="E772" s="39" t="s">
        <v>4918</v>
      </c>
      <c r="G772" s="39" t="s">
        <v>9948</v>
      </c>
      <c r="P772" s="40"/>
      <c r="Q772" s="39"/>
      <c r="AJ772" s="40"/>
      <c r="AO772"/>
      <c r="AV772" s="39" t="s">
        <v>10873</v>
      </c>
      <c r="AW772" s="39" t="s">
        <v>28745</v>
      </c>
      <c r="AX772" s="41" t="s">
        <v>9947</v>
      </c>
      <c r="AY772" s="39" t="s">
        <v>10879</v>
      </c>
      <c r="AZ772" s="42"/>
      <c r="BA772" s="42"/>
      <c r="BC772" s="43">
        <v>18</v>
      </c>
      <c r="BD772" s="39" t="s">
        <v>4745</v>
      </c>
      <c r="BE772" s="39" t="s">
        <v>4746</v>
      </c>
      <c r="BF772" s="39" t="s">
        <v>3957</v>
      </c>
      <c r="BG772" s="39" t="s">
        <v>4747</v>
      </c>
      <c r="BI772" s="39" t="s">
        <v>624</v>
      </c>
      <c r="BJ772" s="41" t="s">
        <v>10995</v>
      </c>
      <c r="BK772" s="43" t="s">
        <v>23988</v>
      </c>
      <c r="BL772" s="53" t="s">
        <v>23989</v>
      </c>
      <c r="BP772" s="39"/>
    </row>
    <row r="773" spans="1:68" x14ac:dyDescent="0.3">
      <c r="A773" s="62" t="s">
        <v>8686</v>
      </c>
      <c r="B773" s="39">
        <v>2010</v>
      </c>
      <c r="C773" s="39" t="s">
        <v>9930</v>
      </c>
      <c r="E773" s="39" t="s">
        <v>4879</v>
      </c>
      <c r="G773" s="39" t="s">
        <v>11064</v>
      </c>
      <c r="H773" s="39" t="s">
        <v>11055</v>
      </c>
      <c r="J773" s="39" t="s">
        <v>11065</v>
      </c>
      <c r="K773" s="39" t="s">
        <v>9344</v>
      </c>
      <c r="P773" s="40"/>
      <c r="Q773" s="39"/>
      <c r="U773" s="39" t="s">
        <v>29141</v>
      </c>
      <c r="W773" s="39" t="s">
        <v>12117</v>
      </c>
      <c r="AJ773" s="40"/>
      <c r="AO773"/>
      <c r="AV773" s="39" t="s">
        <v>10873</v>
      </c>
      <c r="AW773" s="41" t="s">
        <v>9925</v>
      </c>
      <c r="AX773" s="41" t="s">
        <v>9924</v>
      </c>
      <c r="AY773" s="39" t="s">
        <v>10879</v>
      </c>
      <c r="AZ773" s="42"/>
      <c r="BA773" s="42"/>
      <c r="BC773" s="43">
        <v>11</v>
      </c>
      <c r="BD773" s="39" t="s">
        <v>8685</v>
      </c>
      <c r="BE773" s="39" t="s">
        <v>8684</v>
      </c>
      <c r="BF773" s="39" t="s">
        <v>8683</v>
      </c>
      <c r="BJ773" s="41" t="s">
        <v>10995</v>
      </c>
      <c r="BK773" s="43" t="s">
        <v>22435</v>
      </c>
      <c r="BL773" s="53" t="s">
        <v>22436</v>
      </c>
      <c r="BP773" s="39"/>
    </row>
    <row r="774" spans="1:68" x14ac:dyDescent="0.3">
      <c r="A774" s="71" t="s">
        <v>10140</v>
      </c>
      <c r="B774" s="39">
        <v>2009</v>
      </c>
      <c r="C774" s="39" t="s">
        <v>13200</v>
      </c>
      <c r="P774" s="40"/>
      <c r="Q774" s="39"/>
      <c r="AJ774" s="40"/>
      <c r="AO774"/>
      <c r="AV774" s="39" t="s">
        <v>10873</v>
      </c>
      <c r="AW774" s="39" t="s">
        <v>28722</v>
      </c>
      <c r="AX774" s="41" t="s">
        <v>10515</v>
      </c>
      <c r="AY774" s="39" t="s">
        <v>10879</v>
      </c>
      <c r="AZ774" s="42"/>
      <c r="BA774" s="42"/>
      <c r="BC774" s="43">
        <v>14</v>
      </c>
      <c r="BD774" s="39" t="s">
        <v>10335</v>
      </c>
      <c r="BE774" s="39" t="s">
        <v>10334</v>
      </c>
      <c r="BF774" s="39" t="s">
        <v>10333</v>
      </c>
      <c r="BJ774" s="41" t="s">
        <v>10995</v>
      </c>
      <c r="BK774" s="43" t="s">
        <v>22645</v>
      </c>
      <c r="BL774" s="53" t="s">
        <v>22646</v>
      </c>
      <c r="BP774" s="39"/>
    </row>
    <row r="775" spans="1:68" x14ac:dyDescent="0.3">
      <c r="A775" s="39" t="s">
        <v>1384</v>
      </c>
      <c r="B775" s="39">
        <v>2006</v>
      </c>
      <c r="C775" s="39" t="s">
        <v>1385</v>
      </c>
      <c r="E775" s="39" t="s">
        <v>4850</v>
      </c>
      <c r="P775" s="40"/>
      <c r="Q775" s="39"/>
      <c r="AJ775" s="40"/>
      <c r="AO775"/>
      <c r="AV775" s="39" t="s">
        <v>10873</v>
      </c>
      <c r="AW775" s="39" t="s">
        <v>28727</v>
      </c>
      <c r="AX775" s="39" t="s">
        <v>9845</v>
      </c>
      <c r="AY775" s="39" t="s">
        <v>10879</v>
      </c>
      <c r="AZ775" s="42"/>
      <c r="BA775" s="42"/>
      <c r="BC775" s="43">
        <v>7</v>
      </c>
      <c r="BD775" s="39" t="s">
        <v>1386</v>
      </c>
      <c r="BE775" s="39" t="s">
        <v>1387</v>
      </c>
      <c r="BF775" s="39" t="s">
        <v>1388</v>
      </c>
      <c r="BG775" s="39" t="s">
        <v>1123</v>
      </c>
      <c r="BI775" s="39" t="s">
        <v>200</v>
      </c>
      <c r="BJ775" s="41" t="s">
        <v>10995</v>
      </c>
      <c r="BK775" s="43" t="s">
        <v>22979</v>
      </c>
      <c r="BL775" s="53" t="s">
        <v>22980</v>
      </c>
      <c r="BP775" s="39"/>
    </row>
    <row r="776" spans="1:68" x14ac:dyDescent="0.3">
      <c r="A776" s="71" t="s">
        <v>10204</v>
      </c>
      <c r="B776" s="39">
        <v>2010</v>
      </c>
      <c r="C776" s="39" t="s">
        <v>10203</v>
      </c>
      <c r="P776" s="40"/>
      <c r="Q776" s="39"/>
      <c r="AJ776" s="40"/>
      <c r="AO776"/>
      <c r="AV776" s="39" t="s">
        <v>10873</v>
      </c>
      <c r="AW776" s="39" t="s">
        <v>28719</v>
      </c>
      <c r="AX776" s="39" t="s">
        <v>10898</v>
      </c>
      <c r="AY776" s="39" t="s">
        <v>10879</v>
      </c>
      <c r="AZ776" s="42"/>
      <c r="BA776" s="42"/>
      <c r="BC776" s="43">
        <v>7</v>
      </c>
      <c r="BD776" s="39" t="s">
        <v>10428</v>
      </c>
      <c r="BE776" s="39" t="s">
        <v>10427</v>
      </c>
      <c r="BF776" s="39" t="s">
        <v>10426</v>
      </c>
      <c r="BJ776" s="41" t="s">
        <v>10995</v>
      </c>
      <c r="BK776" s="43" t="s">
        <v>22492</v>
      </c>
      <c r="BL776" s="53" t="s">
        <v>22493</v>
      </c>
      <c r="BP776" s="39"/>
    </row>
    <row r="777" spans="1:68" x14ac:dyDescent="0.3">
      <c r="A777" s="48" t="s">
        <v>1858</v>
      </c>
      <c r="B777" s="39">
        <v>2007</v>
      </c>
      <c r="C777" s="39" t="s">
        <v>33019</v>
      </c>
      <c r="G777" s="39" t="s">
        <v>33039</v>
      </c>
      <c r="P777" s="40"/>
      <c r="Q777" s="39"/>
      <c r="U777" s="39" t="s">
        <v>31747</v>
      </c>
      <c r="AJ777" s="40"/>
      <c r="AK777" s="39" t="s">
        <v>14777</v>
      </c>
      <c r="AO777"/>
      <c r="AV777" s="39" t="s">
        <v>10873</v>
      </c>
      <c r="AW777" s="39" t="s">
        <v>31692</v>
      </c>
      <c r="AX777" s="41" t="s">
        <v>5859</v>
      </c>
      <c r="AY777" s="39" t="s">
        <v>10879</v>
      </c>
      <c r="AZ777" s="42"/>
      <c r="BA777" s="42"/>
      <c r="BC777" s="43">
        <v>5</v>
      </c>
      <c r="BD777" s="39" t="s">
        <v>1859</v>
      </c>
      <c r="BE777" s="39" t="s">
        <v>1860</v>
      </c>
      <c r="BF777" s="39" t="s">
        <v>1861</v>
      </c>
      <c r="BG777" s="39" t="s">
        <v>1862</v>
      </c>
      <c r="BI777" s="39" t="s">
        <v>18</v>
      </c>
      <c r="BJ777" s="41" t="s">
        <v>10995</v>
      </c>
      <c r="BK777" s="43" t="s">
        <v>22923</v>
      </c>
      <c r="BL777" s="53" t="s">
        <v>22924</v>
      </c>
      <c r="BP777" s="39"/>
    </row>
    <row r="778" spans="1:68" x14ac:dyDescent="0.3">
      <c r="A778" s="48" t="s">
        <v>4219</v>
      </c>
      <c r="B778" s="39">
        <v>1997</v>
      </c>
      <c r="C778" s="39" t="s">
        <v>4220</v>
      </c>
      <c r="E778" s="39" t="s">
        <v>4850</v>
      </c>
      <c r="G778" s="39" t="s">
        <v>9785</v>
      </c>
      <c r="H778" s="39" t="s">
        <v>9786</v>
      </c>
      <c r="J778" s="39" t="s">
        <v>9787</v>
      </c>
      <c r="K778" s="39" t="s">
        <v>9344</v>
      </c>
      <c r="P778" s="40"/>
      <c r="Q778" s="39"/>
      <c r="U778" s="39" t="s">
        <v>29428</v>
      </c>
      <c r="W778" s="39" t="s">
        <v>5968</v>
      </c>
      <c r="X778" s="39" t="s">
        <v>12110</v>
      </c>
      <c r="Z778" s="39" t="s">
        <v>12307</v>
      </c>
      <c r="AJ778" s="40"/>
      <c r="AM778" s="39" t="s">
        <v>13926</v>
      </c>
      <c r="AN778" s="39" t="s">
        <v>13926</v>
      </c>
      <c r="AO778"/>
      <c r="AV778" s="39" t="s">
        <v>10873</v>
      </c>
      <c r="AW778" s="41" t="s">
        <v>28582</v>
      </c>
      <c r="AX778" s="41" t="s">
        <v>5851</v>
      </c>
      <c r="AY778" s="39" t="s">
        <v>10879</v>
      </c>
      <c r="AZ778" s="42"/>
      <c r="BA778" s="42"/>
      <c r="BC778" s="43">
        <v>9</v>
      </c>
      <c r="BD778" s="39" t="s">
        <v>4221</v>
      </c>
      <c r="BE778" s="39" t="s">
        <v>4222</v>
      </c>
      <c r="BF778" s="39" t="s">
        <v>1239</v>
      </c>
      <c r="BG778" s="39" t="s">
        <v>4223</v>
      </c>
      <c r="BI778" s="39" t="s">
        <v>45</v>
      </c>
      <c r="BJ778" s="41" t="s">
        <v>10995</v>
      </c>
      <c r="BK778" s="43" t="s">
        <v>23671</v>
      </c>
      <c r="BL778" s="53" t="s">
        <v>23672</v>
      </c>
      <c r="BP778" s="39"/>
    </row>
    <row r="779" spans="1:68" x14ac:dyDescent="0.3">
      <c r="A779" s="39" t="s">
        <v>9640</v>
      </c>
      <c r="B779" s="39">
        <v>2012</v>
      </c>
      <c r="P779" s="40"/>
      <c r="Q779" s="39"/>
      <c r="AJ779" s="40"/>
      <c r="AO779"/>
      <c r="AT779" s="39" t="s">
        <v>12998</v>
      </c>
      <c r="AV779" s="39" t="s">
        <v>10873</v>
      </c>
      <c r="AW779" s="39" t="s">
        <v>28712</v>
      </c>
      <c r="AX779" s="41" t="s">
        <v>9641</v>
      </c>
      <c r="AY779" s="39" t="s">
        <v>10879</v>
      </c>
      <c r="AZ779" s="42"/>
      <c r="BA779" s="42"/>
      <c r="BC779" s="43">
        <v>5</v>
      </c>
      <c r="BD779" s="39"/>
      <c r="BE779" s="39"/>
      <c r="BJ779" s="41" t="s">
        <v>10995</v>
      </c>
      <c r="BK779" s="43" t="s">
        <v>22282</v>
      </c>
      <c r="BL779" s="53" t="s">
        <v>22280</v>
      </c>
      <c r="BP779" s="39"/>
    </row>
    <row r="780" spans="1:68" x14ac:dyDescent="0.3">
      <c r="A780" s="48" t="s">
        <v>3196</v>
      </c>
      <c r="B780" s="39">
        <v>2006</v>
      </c>
      <c r="C780" s="39" t="s">
        <v>3197</v>
      </c>
      <c r="P780" s="40"/>
      <c r="Q780" s="39"/>
      <c r="U780" s="39" t="s">
        <v>29109</v>
      </c>
      <c r="AJ780" s="40"/>
      <c r="AO780"/>
      <c r="AV780" s="39" t="s">
        <v>10873</v>
      </c>
      <c r="AW780" s="39" t="s">
        <v>28728</v>
      </c>
      <c r="AX780" s="41" t="s">
        <v>5856</v>
      </c>
      <c r="AY780" s="39" t="s">
        <v>10879</v>
      </c>
      <c r="AZ780" s="42"/>
      <c r="BA780" s="42"/>
      <c r="BC780" s="43">
        <v>14</v>
      </c>
      <c r="BD780" s="39" t="s">
        <v>3198</v>
      </c>
      <c r="BE780" s="39" t="s">
        <v>3199</v>
      </c>
      <c r="BF780" s="39" t="s">
        <v>3200</v>
      </c>
      <c r="BG780" s="39" t="s">
        <v>3201</v>
      </c>
      <c r="BI780" s="39" t="s">
        <v>624</v>
      </c>
      <c r="BJ780" s="41" t="s">
        <v>10995</v>
      </c>
      <c r="BK780" s="43" t="s">
        <v>23017</v>
      </c>
      <c r="BL780" s="53" t="s">
        <v>23018</v>
      </c>
      <c r="BP780" s="39"/>
    </row>
    <row r="781" spans="1:68" x14ac:dyDescent="0.3">
      <c r="A781" s="48" t="s">
        <v>5622</v>
      </c>
      <c r="B781" s="39">
        <v>2013</v>
      </c>
      <c r="C781" s="39" t="s">
        <v>10011</v>
      </c>
      <c r="P781" s="40"/>
      <c r="Q781" s="39"/>
      <c r="U781" s="39" t="s">
        <v>29018</v>
      </c>
      <c r="AJ781" s="40"/>
      <c r="AO781"/>
      <c r="AV781" s="39" t="s">
        <v>10867</v>
      </c>
      <c r="AW781" s="39" t="s">
        <v>28704</v>
      </c>
      <c r="AX781" s="41" t="s">
        <v>5885</v>
      </c>
      <c r="AY781" s="39" t="s">
        <v>10879</v>
      </c>
      <c r="AZ781" s="42" t="s">
        <v>10875</v>
      </c>
      <c r="BA781" s="42" t="s">
        <v>10875</v>
      </c>
      <c r="BC781" s="43"/>
      <c r="BD781" s="39" t="s">
        <v>5621</v>
      </c>
      <c r="BE781" s="39" t="s">
        <v>5620</v>
      </c>
      <c r="BF781" s="39" t="s">
        <v>858</v>
      </c>
      <c r="BG781" s="39" t="s">
        <v>200</v>
      </c>
      <c r="BI781" s="39" t="s">
        <v>5826</v>
      </c>
      <c r="BJ781" s="41" t="s">
        <v>10998</v>
      </c>
      <c r="BK781" s="43" t="s">
        <v>21998</v>
      </c>
      <c r="BL781" s="53" t="s">
        <v>21999</v>
      </c>
      <c r="BP781" s="39"/>
    </row>
    <row r="782" spans="1:68" x14ac:dyDescent="0.3">
      <c r="A782" s="62" t="s">
        <v>8667</v>
      </c>
      <c r="B782" s="39">
        <v>2011</v>
      </c>
      <c r="C782" s="39" t="s">
        <v>8664</v>
      </c>
      <c r="P782" s="40"/>
      <c r="Q782" s="39"/>
      <c r="U782" s="39" t="s">
        <v>29234</v>
      </c>
      <c r="AJ782" s="40"/>
      <c r="AO782"/>
      <c r="AT782" s="39" t="s">
        <v>12998</v>
      </c>
      <c r="AV782" s="39" t="s">
        <v>10873</v>
      </c>
      <c r="AW782" s="39" t="s">
        <v>28716</v>
      </c>
      <c r="AX782" s="41" t="s">
        <v>9633</v>
      </c>
      <c r="AY782" s="39" t="s">
        <v>10879</v>
      </c>
      <c r="AZ782" s="42"/>
      <c r="BA782" s="42"/>
      <c r="BC782" s="43">
        <v>10</v>
      </c>
      <c r="BD782" s="39" t="s">
        <v>8666</v>
      </c>
      <c r="BE782" s="39" t="s">
        <v>8665</v>
      </c>
      <c r="BF782" s="39" t="s">
        <v>4587</v>
      </c>
      <c r="BJ782" s="41" t="s">
        <v>10995</v>
      </c>
      <c r="BK782" s="43" t="s">
        <v>22381</v>
      </c>
      <c r="BL782" s="53" t="s">
        <v>22382</v>
      </c>
      <c r="BP782" s="39"/>
    </row>
    <row r="783" spans="1:68" x14ac:dyDescent="0.3">
      <c r="A783" s="48" t="s">
        <v>2945</v>
      </c>
      <c r="B783" s="39">
        <v>1998</v>
      </c>
      <c r="C783" s="39" t="s">
        <v>2946</v>
      </c>
      <c r="G783" s="39" t="s">
        <v>32971</v>
      </c>
      <c r="P783" s="40"/>
      <c r="Q783" s="39"/>
      <c r="U783" s="39" t="s">
        <v>31776</v>
      </c>
      <c r="AJ783" s="40"/>
      <c r="AK783" s="39" t="s">
        <v>31738</v>
      </c>
      <c r="AO783"/>
      <c r="AV783" s="39" t="s">
        <v>10873</v>
      </c>
      <c r="AW783" s="39" t="s">
        <v>31722</v>
      </c>
      <c r="AX783" s="41" t="s">
        <v>5852</v>
      </c>
      <c r="AY783" s="39" t="s">
        <v>10879</v>
      </c>
      <c r="AZ783" s="42"/>
      <c r="BA783" s="42"/>
      <c r="BC783" s="43">
        <v>6</v>
      </c>
      <c r="BD783" s="39" t="s">
        <v>2947</v>
      </c>
      <c r="BE783" s="39" t="s">
        <v>2948</v>
      </c>
      <c r="BF783" s="39" t="s">
        <v>69</v>
      </c>
      <c r="BG783" s="39" t="s">
        <v>2949</v>
      </c>
      <c r="BI783" s="39" t="s">
        <v>18</v>
      </c>
      <c r="BJ783" s="41" t="s">
        <v>10995</v>
      </c>
      <c r="BK783" s="43" t="s">
        <v>23633</v>
      </c>
      <c r="BL783" s="53" t="s">
        <v>23634</v>
      </c>
      <c r="BP783" s="39"/>
    </row>
    <row r="784" spans="1:68" x14ac:dyDescent="0.3">
      <c r="A784" s="39" t="s">
        <v>9636</v>
      </c>
      <c r="B784" s="39">
        <v>2012</v>
      </c>
      <c r="P784" s="40"/>
      <c r="Q784" s="39"/>
      <c r="U784" s="39" t="s">
        <v>29326</v>
      </c>
      <c r="AJ784" s="40"/>
      <c r="AO784"/>
      <c r="AT784" s="39" t="s">
        <v>12998</v>
      </c>
      <c r="AV784" s="39" t="s">
        <v>10873</v>
      </c>
      <c r="AW784" s="39" t="s">
        <v>28711</v>
      </c>
      <c r="AX784" s="41" t="s">
        <v>9637</v>
      </c>
      <c r="AY784" s="39" t="s">
        <v>10879</v>
      </c>
      <c r="AZ784" s="42"/>
      <c r="BA784" s="42"/>
      <c r="BC784" s="43">
        <v>5</v>
      </c>
      <c r="BD784" s="39"/>
      <c r="BE784" s="39"/>
      <c r="BJ784" s="41" t="s">
        <v>10995</v>
      </c>
      <c r="BK784" s="43" t="s">
        <v>22281</v>
      </c>
      <c r="BL784" s="53" t="s">
        <v>22280</v>
      </c>
      <c r="BP784" s="39"/>
    </row>
    <row r="785" spans="1:68" x14ac:dyDescent="0.3">
      <c r="A785" s="48" t="s">
        <v>2390</v>
      </c>
      <c r="B785" s="39">
        <v>2005</v>
      </c>
      <c r="C785" s="39" t="s">
        <v>33021</v>
      </c>
      <c r="G785" s="39" t="s">
        <v>33041</v>
      </c>
      <c r="P785" s="40"/>
      <c r="Q785" s="39"/>
      <c r="U785" s="39" t="s">
        <v>31752</v>
      </c>
      <c r="AJ785" s="40"/>
      <c r="AK785" s="39" t="s">
        <v>19685</v>
      </c>
      <c r="AO785"/>
      <c r="AV785" s="39" t="s">
        <v>10873</v>
      </c>
      <c r="AW785" s="39" t="s">
        <v>31697</v>
      </c>
      <c r="AX785" s="41" t="s">
        <v>5882</v>
      </c>
      <c r="AY785" s="39" t="s">
        <v>10879</v>
      </c>
      <c r="AZ785" s="42"/>
      <c r="BA785" s="42"/>
      <c r="BC785" s="43">
        <v>6</v>
      </c>
      <c r="BD785" s="39" t="s">
        <v>5686</v>
      </c>
      <c r="BE785" s="39" t="s">
        <v>5685</v>
      </c>
      <c r="BF785" s="39" t="s">
        <v>285</v>
      </c>
      <c r="BG785" s="39" t="s">
        <v>18</v>
      </c>
      <c r="BI785" s="39" t="s">
        <v>2394</v>
      </c>
      <c r="BJ785" s="41" t="s">
        <v>10995</v>
      </c>
      <c r="BK785" s="43" t="s">
        <v>23083</v>
      </c>
      <c r="BL785" s="53" t="s">
        <v>23084</v>
      </c>
      <c r="BP785" s="39"/>
    </row>
    <row r="786" spans="1:68" x14ac:dyDescent="0.3">
      <c r="A786" s="48" t="s">
        <v>5742</v>
      </c>
      <c r="B786" s="39">
        <v>1996</v>
      </c>
      <c r="C786" s="39" t="s">
        <v>28836</v>
      </c>
      <c r="P786" s="40"/>
      <c r="Q786" s="39"/>
      <c r="U786" s="39" t="s">
        <v>28881</v>
      </c>
      <c r="AJ786" s="40"/>
      <c r="AK786" s="39" t="s">
        <v>13133</v>
      </c>
      <c r="AO786"/>
      <c r="AV786" s="39" t="s">
        <v>10873</v>
      </c>
      <c r="AW786" s="39" t="s">
        <v>28770</v>
      </c>
      <c r="AX786" s="41" t="s">
        <v>5877</v>
      </c>
      <c r="AY786" s="39" t="s">
        <v>10879</v>
      </c>
      <c r="AZ786" s="42"/>
      <c r="BA786" s="42"/>
      <c r="BC786" s="43">
        <v>5</v>
      </c>
      <c r="BD786" s="39" t="s">
        <v>5741</v>
      </c>
      <c r="BE786" s="39" t="s">
        <v>5740</v>
      </c>
      <c r="BF786" s="39" t="s">
        <v>3770</v>
      </c>
      <c r="BG786" s="39" t="s">
        <v>18</v>
      </c>
      <c r="BI786" s="39" t="s">
        <v>5791</v>
      </c>
      <c r="BJ786" s="41" t="s">
        <v>10995</v>
      </c>
      <c r="BK786" s="43" t="s">
        <v>23781</v>
      </c>
      <c r="BL786" s="53" t="s">
        <v>23782</v>
      </c>
      <c r="BP786" s="39"/>
    </row>
    <row r="787" spans="1:68" x14ac:dyDescent="0.3">
      <c r="A787" s="48" t="s">
        <v>5704</v>
      </c>
      <c r="B787" s="39">
        <v>2006</v>
      </c>
      <c r="C787" s="39" t="s">
        <v>28831</v>
      </c>
      <c r="P787" s="40"/>
      <c r="Q787" s="39"/>
      <c r="U787" s="39" t="s">
        <v>28906</v>
      </c>
      <c r="AJ787" s="40"/>
      <c r="AK787" s="39" t="s">
        <v>14777</v>
      </c>
      <c r="AO787"/>
      <c r="AV787" s="39" t="s">
        <v>10873</v>
      </c>
      <c r="AW787" s="39" t="s">
        <v>28764</v>
      </c>
      <c r="AX787" s="41" t="s">
        <v>5879</v>
      </c>
      <c r="AY787" s="39" t="s">
        <v>10879</v>
      </c>
      <c r="AZ787" s="42"/>
      <c r="BA787" s="42"/>
      <c r="BC787" s="43">
        <v>5</v>
      </c>
      <c r="BD787" s="39" t="s">
        <v>5703</v>
      </c>
      <c r="BE787" s="39" t="s">
        <v>5702</v>
      </c>
      <c r="BF787" s="39" t="s">
        <v>285</v>
      </c>
      <c r="BG787" s="39" t="s">
        <v>18</v>
      </c>
      <c r="BI787" s="39" t="s">
        <v>228</v>
      </c>
      <c r="BJ787" s="41" t="s">
        <v>10995</v>
      </c>
      <c r="BK787" s="43" t="s">
        <v>22981</v>
      </c>
      <c r="BL787" s="53" t="s">
        <v>22982</v>
      </c>
      <c r="BP787" s="39"/>
    </row>
    <row r="788" spans="1:68" x14ac:dyDescent="0.3">
      <c r="A788" s="48" t="s">
        <v>3531</v>
      </c>
      <c r="B788" s="39">
        <v>2008</v>
      </c>
      <c r="C788" s="39" t="s">
        <v>33045</v>
      </c>
      <c r="G788" s="39" t="s">
        <v>33044</v>
      </c>
      <c r="P788" s="40"/>
      <c r="Q788" s="39"/>
      <c r="U788" s="39" t="s">
        <v>31758</v>
      </c>
      <c r="AJ788" s="40"/>
      <c r="AK788" s="39" t="s">
        <v>19603</v>
      </c>
      <c r="AO788"/>
      <c r="AV788" s="39" t="s">
        <v>10873</v>
      </c>
      <c r="AW788" s="39" t="s">
        <v>31703</v>
      </c>
      <c r="AX788" s="41" t="s">
        <v>5860</v>
      </c>
      <c r="AY788" s="39" t="s">
        <v>10879</v>
      </c>
      <c r="AZ788" s="42"/>
      <c r="BA788" s="42"/>
      <c r="BC788" s="43">
        <v>7</v>
      </c>
      <c r="BD788" s="39" t="s">
        <v>3532</v>
      </c>
      <c r="BE788" s="39" t="s">
        <v>3533</v>
      </c>
      <c r="BF788" s="39" t="s">
        <v>2234</v>
      </c>
      <c r="BG788" s="39" t="s">
        <v>3534</v>
      </c>
      <c r="BI788" s="39" t="s">
        <v>18</v>
      </c>
      <c r="BJ788" s="41" t="s">
        <v>10995</v>
      </c>
      <c r="BK788" s="43" t="s">
        <v>22763</v>
      </c>
      <c r="BL788" s="53" t="s">
        <v>22764</v>
      </c>
      <c r="BP788" s="39"/>
    </row>
    <row r="789" spans="1:68" x14ac:dyDescent="0.3">
      <c r="A789" s="48" t="s">
        <v>1204</v>
      </c>
      <c r="B789" s="39">
        <v>2000</v>
      </c>
      <c r="C789" s="39" t="s">
        <v>1205</v>
      </c>
      <c r="G789" s="39" t="s">
        <v>32855</v>
      </c>
      <c r="P789" s="40"/>
      <c r="Q789" s="39"/>
      <c r="U789" s="39" t="s">
        <v>31743</v>
      </c>
      <c r="AJ789" s="40"/>
      <c r="AK789" s="39" t="s">
        <v>14775</v>
      </c>
      <c r="AO789"/>
      <c r="AV789" s="39" t="s">
        <v>10873</v>
      </c>
      <c r="AW789" s="39" t="s">
        <v>31688</v>
      </c>
      <c r="AX789" s="41" t="s">
        <v>5849</v>
      </c>
      <c r="AY789" s="39" t="s">
        <v>10879</v>
      </c>
      <c r="AZ789" s="42"/>
      <c r="BA789" s="42"/>
      <c r="BC789" s="43">
        <v>8</v>
      </c>
      <c r="BD789" s="39" t="s">
        <v>1206</v>
      </c>
      <c r="BE789" s="39" t="s">
        <v>1207</v>
      </c>
      <c r="BF789" s="39" t="s">
        <v>1208</v>
      </c>
      <c r="BG789" s="39" t="s">
        <v>1209</v>
      </c>
      <c r="BI789" s="39" t="s">
        <v>18</v>
      </c>
      <c r="BJ789" s="41" t="s">
        <v>10995</v>
      </c>
      <c r="BK789" s="43" t="s">
        <v>23507</v>
      </c>
      <c r="BL789" s="53" t="s">
        <v>23508</v>
      </c>
      <c r="BP789" s="39"/>
    </row>
    <row r="790" spans="1:68" x14ac:dyDescent="0.3">
      <c r="A790" s="48" t="s">
        <v>4717</v>
      </c>
      <c r="B790" s="39">
        <v>2001</v>
      </c>
      <c r="C790" s="39" t="s">
        <v>13191</v>
      </c>
      <c r="E790" s="39" t="s">
        <v>9949</v>
      </c>
      <c r="F790" s="39" t="s">
        <v>10824</v>
      </c>
      <c r="G790" s="39" t="s">
        <v>13497</v>
      </c>
      <c r="H790" s="39" t="s">
        <v>13498</v>
      </c>
      <c r="J790" s="39" t="s">
        <v>13499</v>
      </c>
      <c r="K790" s="39" t="s">
        <v>13500</v>
      </c>
      <c r="P790" s="40"/>
      <c r="Q790" s="39"/>
      <c r="U790" s="39" t="s">
        <v>28934</v>
      </c>
      <c r="AJ790" s="40"/>
      <c r="AK790" s="39" t="s">
        <v>13133</v>
      </c>
      <c r="AO790"/>
      <c r="AV790" s="39" t="s">
        <v>10873</v>
      </c>
      <c r="AW790" s="39" t="s">
        <v>28767</v>
      </c>
      <c r="AX790" s="41" t="s">
        <v>5854</v>
      </c>
      <c r="AY790" s="39" t="s">
        <v>10879</v>
      </c>
      <c r="AZ790" s="42"/>
      <c r="BA790" s="42"/>
      <c r="BC790" s="43">
        <v>8</v>
      </c>
      <c r="BD790" s="39" t="s">
        <v>4718</v>
      </c>
      <c r="BE790" s="39" t="s">
        <v>4719</v>
      </c>
      <c r="BF790" s="39" t="s">
        <v>4720</v>
      </c>
      <c r="BG790" s="39" t="s">
        <v>4721</v>
      </c>
      <c r="BI790" s="39" t="s">
        <v>18</v>
      </c>
      <c r="BJ790" s="41" t="s">
        <v>10995</v>
      </c>
      <c r="BK790" s="43" t="s">
        <v>23387</v>
      </c>
      <c r="BL790" s="53" t="s">
        <v>23388</v>
      </c>
      <c r="BP790" s="39"/>
    </row>
    <row r="791" spans="1:68" x14ac:dyDescent="0.3">
      <c r="A791" s="48" t="s">
        <v>3700</v>
      </c>
      <c r="B791" s="39">
        <v>1996</v>
      </c>
      <c r="C791" s="39" t="s">
        <v>33027</v>
      </c>
      <c r="G791" s="39" t="s">
        <v>33035</v>
      </c>
      <c r="P791" s="40"/>
      <c r="Q791" s="39"/>
      <c r="U791" s="39" t="s">
        <v>31781</v>
      </c>
      <c r="AJ791" s="40"/>
      <c r="AK791" s="39" t="s">
        <v>19703</v>
      </c>
      <c r="AO791"/>
      <c r="AV791" s="39" t="s">
        <v>10873</v>
      </c>
      <c r="AW791" s="39" t="s">
        <v>31726</v>
      </c>
      <c r="AX791" s="41" t="s">
        <v>5850</v>
      </c>
      <c r="AY791" s="39" t="s">
        <v>10879</v>
      </c>
      <c r="AZ791" s="42"/>
      <c r="BA791" s="42"/>
      <c r="BC791" s="43">
        <v>8</v>
      </c>
      <c r="BD791" s="39" t="s">
        <v>3701</v>
      </c>
      <c r="BE791" s="39" t="s">
        <v>3702</v>
      </c>
      <c r="BF791" s="39" t="s">
        <v>3703</v>
      </c>
      <c r="BG791" s="39" t="s">
        <v>3704</v>
      </c>
      <c r="BI791" s="39" t="s">
        <v>18</v>
      </c>
      <c r="BJ791" s="41" t="s">
        <v>10995</v>
      </c>
      <c r="BK791" s="43" t="s">
        <v>23771</v>
      </c>
      <c r="BL791" s="53" t="s">
        <v>23772</v>
      </c>
      <c r="BP791" s="39"/>
    </row>
    <row r="792" spans="1:68" x14ac:dyDescent="0.3">
      <c r="A792" s="48" t="s">
        <v>2975</v>
      </c>
      <c r="B792" s="39">
        <v>2004</v>
      </c>
      <c r="C792" s="39" t="s">
        <v>13187</v>
      </c>
      <c r="E792" s="39" t="s">
        <v>5182</v>
      </c>
      <c r="F792" s="39" t="s">
        <v>10824</v>
      </c>
      <c r="G792" s="39" t="s">
        <v>10575</v>
      </c>
      <c r="P792" s="40"/>
      <c r="Q792" s="39"/>
      <c r="U792" s="39" t="s">
        <v>31754</v>
      </c>
      <c r="AJ792" s="40"/>
      <c r="AK792" s="39" t="s">
        <v>19475</v>
      </c>
      <c r="AO792"/>
      <c r="AV792" s="39" t="s">
        <v>10873</v>
      </c>
      <c r="AW792" s="39" t="s">
        <v>31699</v>
      </c>
      <c r="AX792" s="41" t="s">
        <v>5857</v>
      </c>
      <c r="AY792" s="39" t="s">
        <v>10879</v>
      </c>
      <c r="AZ792" s="42"/>
      <c r="BA792" s="42"/>
      <c r="BC792" s="43">
        <v>8</v>
      </c>
      <c r="BD792" s="39" t="s">
        <v>2976</v>
      </c>
      <c r="BE792" s="39" t="s">
        <v>2977</v>
      </c>
      <c r="BF792" s="39" t="s">
        <v>2978</v>
      </c>
      <c r="BG792" s="39" t="s">
        <v>2979</v>
      </c>
      <c r="BI792" s="39" t="s">
        <v>18</v>
      </c>
      <c r="BJ792" s="41" t="s">
        <v>10995</v>
      </c>
      <c r="BK792" s="43" t="s">
        <v>23122</v>
      </c>
      <c r="BL792" s="53" t="s">
        <v>23123</v>
      </c>
      <c r="BP792" s="39"/>
    </row>
    <row r="793" spans="1:68" x14ac:dyDescent="0.3">
      <c r="A793" s="48" t="s">
        <v>5601</v>
      </c>
      <c r="B793" s="39">
        <v>1992</v>
      </c>
      <c r="C793" s="39" t="s">
        <v>5833</v>
      </c>
      <c r="G793" s="39" t="s">
        <v>32923</v>
      </c>
      <c r="P793" s="40"/>
      <c r="Q793" s="39"/>
      <c r="U793" s="39" t="s">
        <v>31763</v>
      </c>
      <c r="AJ793" s="40"/>
      <c r="AK793" s="39" t="s">
        <v>19703</v>
      </c>
      <c r="AO793"/>
      <c r="AV793" s="39" t="s">
        <v>10873</v>
      </c>
      <c r="AW793" s="39" t="s">
        <v>31708</v>
      </c>
      <c r="AX793" s="41" t="s">
        <v>5887</v>
      </c>
      <c r="AY793" s="39" t="s">
        <v>10879</v>
      </c>
      <c r="AZ793" s="42"/>
      <c r="BA793" s="42"/>
      <c r="BC793" s="43">
        <v>8</v>
      </c>
      <c r="BD793" s="39" t="s">
        <v>5600</v>
      </c>
      <c r="BE793" s="39" t="s">
        <v>5599</v>
      </c>
      <c r="BF793" s="39" t="s">
        <v>835</v>
      </c>
      <c r="BG793" s="39" t="s">
        <v>18</v>
      </c>
      <c r="BI793" s="39" t="s">
        <v>5834</v>
      </c>
      <c r="BJ793" s="41" t="s">
        <v>10995</v>
      </c>
      <c r="BK793" s="43" t="s">
        <v>23897</v>
      </c>
      <c r="BL793" s="53" t="s">
        <v>23898</v>
      </c>
      <c r="BP793" s="39"/>
    </row>
    <row r="794" spans="1:68" x14ac:dyDescent="0.3">
      <c r="A794" s="48" t="s">
        <v>3560</v>
      </c>
      <c r="B794" s="39">
        <v>2015</v>
      </c>
      <c r="C794" s="39" t="s">
        <v>3561</v>
      </c>
      <c r="P794" s="40"/>
      <c r="Q794" s="39"/>
      <c r="U794" s="39" t="s">
        <v>29164</v>
      </c>
      <c r="AJ794" s="40"/>
      <c r="AO794"/>
      <c r="AV794" s="39" t="s">
        <v>10873</v>
      </c>
      <c r="AW794" s="39" t="s">
        <v>28697</v>
      </c>
      <c r="AX794" s="41" t="s">
        <v>5864</v>
      </c>
      <c r="AY794" s="39" t="s">
        <v>10879</v>
      </c>
      <c r="AZ794" s="42"/>
      <c r="BA794" s="42"/>
      <c r="BC794" s="43">
        <v>7</v>
      </c>
      <c r="BD794" s="39" t="s">
        <v>3562</v>
      </c>
      <c r="BE794" s="39" t="s">
        <v>3563</v>
      </c>
      <c r="BF794" s="39" t="s">
        <v>367</v>
      </c>
      <c r="BG794" s="39" t="s">
        <v>3564</v>
      </c>
      <c r="BI794" s="39" t="s">
        <v>45</v>
      </c>
      <c r="BJ794" s="41" t="s">
        <v>10995</v>
      </c>
      <c r="BK794" s="43" t="s">
        <v>21766</v>
      </c>
      <c r="BL794" s="53" t="s">
        <v>21767</v>
      </c>
      <c r="BP794" s="39"/>
    </row>
    <row r="795" spans="1:68" x14ac:dyDescent="0.3">
      <c r="A795" s="48" t="s">
        <v>5653</v>
      </c>
      <c r="B795" s="39">
        <v>1998</v>
      </c>
      <c r="C795" s="39" t="s">
        <v>5817</v>
      </c>
      <c r="P795" s="40"/>
      <c r="Q795" s="39"/>
      <c r="AJ795" s="40"/>
      <c r="AO795"/>
      <c r="AV795" s="39" t="s">
        <v>10873</v>
      </c>
      <c r="AW795" s="39" t="s">
        <v>28740</v>
      </c>
      <c r="AX795" s="41" t="s">
        <v>5884</v>
      </c>
      <c r="AY795" s="39" t="s">
        <v>10879</v>
      </c>
      <c r="AZ795" s="42"/>
      <c r="BA795" s="42"/>
      <c r="BC795" s="43">
        <v>20</v>
      </c>
      <c r="BD795" s="39" t="s">
        <v>5652</v>
      </c>
      <c r="BE795" s="39" t="s">
        <v>5651</v>
      </c>
      <c r="BF795" s="39" t="s">
        <v>5650</v>
      </c>
      <c r="BG795" s="39" t="s">
        <v>644</v>
      </c>
      <c r="BI795" s="39" t="s">
        <v>5818</v>
      </c>
      <c r="BJ795" s="41" t="s">
        <v>10995</v>
      </c>
      <c r="BK795" s="43" t="s">
        <v>23625</v>
      </c>
      <c r="BL795" s="53" t="s">
        <v>23626</v>
      </c>
      <c r="BP795" s="39"/>
    </row>
    <row r="796" spans="1:68" x14ac:dyDescent="0.3">
      <c r="A796" s="48" t="s">
        <v>3383</v>
      </c>
      <c r="B796" s="39">
        <v>2001</v>
      </c>
      <c r="C796" s="39" t="s">
        <v>3378</v>
      </c>
      <c r="P796" s="40"/>
      <c r="Q796" s="39"/>
      <c r="AJ796" s="40"/>
      <c r="AO796"/>
      <c r="AV796" s="39" t="s">
        <v>10873</v>
      </c>
      <c r="AW796" s="39" t="s">
        <v>28737</v>
      </c>
      <c r="AX796" s="41" t="s">
        <v>5853</v>
      </c>
      <c r="AY796" s="39" t="s">
        <v>10879</v>
      </c>
      <c r="AZ796" s="42"/>
      <c r="BA796" s="42"/>
      <c r="BC796" s="43">
        <v>13</v>
      </c>
      <c r="BD796" s="39" t="s">
        <v>3384</v>
      </c>
      <c r="BE796" s="39" t="s">
        <v>3385</v>
      </c>
      <c r="BF796" s="39" t="s">
        <v>3386</v>
      </c>
      <c r="BG796" s="39" t="s">
        <v>3387</v>
      </c>
      <c r="BI796" s="39" t="s">
        <v>624</v>
      </c>
      <c r="BJ796" s="41" t="s">
        <v>10995</v>
      </c>
      <c r="BK796" s="43" t="s">
        <v>23420</v>
      </c>
      <c r="BL796" s="53" t="s">
        <v>23421</v>
      </c>
      <c r="BP796" s="39"/>
    </row>
    <row r="797" spans="1:68" x14ac:dyDescent="0.3">
      <c r="A797" s="48" t="s">
        <v>5757</v>
      </c>
      <c r="B797" s="39">
        <v>2004</v>
      </c>
      <c r="C797" s="39" t="s">
        <v>5775</v>
      </c>
      <c r="P797" s="40"/>
      <c r="Q797" s="39"/>
      <c r="AJ797" s="40"/>
      <c r="AO797"/>
      <c r="AV797" s="39" t="s">
        <v>10867</v>
      </c>
      <c r="AW797" s="39" t="s">
        <v>28731</v>
      </c>
      <c r="AX797" s="41" t="s">
        <v>5855</v>
      </c>
      <c r="AY797" s="39" t="s">
        <v>10879</v>
      </c>
      <c r="AZ797" s="42" t="s">
        <v>10875</v>
      </c>
      <c r="BA797" s="42" t="s">
        <v>10875</v>
      </c>
      <c r="BC797" s="43"/>
      <c r="BD797" s="39" t="s">
        <v>5756</v>
      </c>
      <c r="BE797" s="39" t="s">
        <v>5755</v>
      </c>
      <c r="BF797" s="39" t="s">
        <v>5754</v>
      </c>
      <c r="BG797" s="39" t="s">
        <v>5776</v>
      </c>
      <c r="BJ797" s="41" t="s">
        <v>10998</v>
      </c>
      <c r="BK797" s="43" t="s">
        <v>23199</v>
      </c>
      <c r="BL797" s="53" t="s">
        <v>23200</v>
      </c>
      <c r="BP797" s="39"/>
    </row>
    <row r="798" spans="1:68" x14ac:dyDescent="0.3">
      <c r="A798" s="48" t="s">
        <v>3178</v>
      </c>
      <c r="B798" s="39">
        <v>2016</v>
      </c>
      <c r="C798" s="39" t="s">
        <v>33025</v>
      </c>
      <c r="G798" s="39" t="s">
        <v>32890</v>
      </c>
      <c r="P798" s="40"/>
      <c r="Q798" s="39"/>
      <c r="U798" s="39" t="s">
        <v>31757</v>
      </c>
      <c r="AJ798" s="40"/>
      <c r="AK798" s="39" t="s">
        <v>19542</v>
      </c>
      <c r="AO798"/>
      <c r="AV798" s="39" t="s">
        <v>10873</v>
      </c>
      <c r="AW798" s="39" t="s">
        <v>31702</v>
      </c>
      <c r="AX798" s="41" t="s">
        <v>5866</v>
      </c>
      <c r="AY798" s="39" t="s">
        <v>10879</v>
      </c>
      <c r="AZ798" s="42"/>
      <c r="BA798" s="42"/>
      <c r="BC798" s="43">
        <v>4</v>
      </c>
      <c r="BD798" s="39" t="s">
        <v>3179</v>
      </c>
      <c r="BE798" s="39" t="s">
        <v>3180</v>
      </c>
      <c r="BF798" s="39" t="s">
        <v>23</v>
      </c>
      <c r="BG798" s="39" t="s">
        <v>3181</v>
      </c>
      <c r="BI798" s="39" t="s">
        <v>18</v>
      </c>
      <c r="BJ798" s="41" t="s">
        <v>10995</v>
      </c>
      <c r="BK798" s="43" t="s">
        <v>21638</v>
      </c>
      <c r="BL798" s="53" t="s">
        <v>21639</v>
      </c>
      <c r="BP798" s="39"/>
    </row>
    <row r="799" spans="1:68" x14ac:dyDescent="0.3">
      <c r="A799" s="48" t="s">
        <v>4229</v>
      </c>
      <c r="B799" s="39">
        <v>2016</v>
      </c>
      <c r="C799" s="39" t="s">
        <v>33030</v>
      </c>
      <c r="G799" s="39" t="s">
        <v>33032</v>
      </c>
      <c r="P799" s="40"/>
      <c r="Q799" s="39"/>
      <c r="U799" s="39" t="s">
        <v>31783</v>
      </c>
      <c r="AJ799" s="40"/>
      <c r="AK799" s="39" t="s">
        <v>19542</v>
      </c>
      <c r="AO799"/>
      <c r="AV799" s="39" t="s">
        <v>10873</v>
      </c>
      <c r="AW799" s="39" t="s">
        <v>31728</v>
      </c>
      <c r="AX799" s="41" t="s">
        <v>5868</v>
      </c>
      <c r="AY799" s="39" t="s">
        <v>10879</v>
      </c>
      <c r="AZ799" s="42"/>
      <c r="BA799" s="42"/>
      <c r="BC799" s="43">
        <v>5</v>
      </c>
      <c r="BD799" s="39" t="s">
        <v>4230</v>
      </c>
      <c r="BE799" s="39" t="s">
        <v>4231</v>
      </c>
      <c r="BF799" s="39" t="s">
        <v>511</v>
      </c>
      <c r="BG799" s="39" t="s">
        <v>3181</v>
      </c>
      <c r="BI799" s="39" t="s">
        <v>18</v>
      </c>
      <c r="BJ799" s="41" t="s">
        <v>10995</v>
      </c>
      <c r="BK799" s="43" t="s">
        <v>21650</v>
      </c>
      <c r="BL799" s="53" t="s">
        <v>21651</v>
      </c>
      <c r="BP799" s="39"/>
    </row>
    <row r="800" spans="1:68" x14ac:dyDescent="0.3">
      <c r="A800" s="48" t="s">
        <v>2356</v>
      </c>
      <c r="B800" s="39">
        <v>2009</v>
      </c>
      <c r="C800" s="39" t="s">
        <v>13210</v>
      </c>
      <c r="P800" s="40"/>
      <c r="Q800" s="39"/>
      <c r="U800" s="39" t="s">
        <v>29019</v>
      </c>
      <c r="AJ800" s="40"/>
      <c r="AO800"/>
      <c r="AV800" s="39" t="s">
        <v>10873</v>
      </c>
      <c r="AW800" s="39" t="s">
        <v>28723</v>
      </c>
      <c r="AX800" s="41" t="s">
        <v>5861</v>
      </c>
      <c r="AY800" s="39" t="s">
        <v>10879</v>
      </c>
      <c r="AZ800" s="42"/>
      <c r="BA800" s="42"/>
      <c r="BC800" s="43">
        <v>6</v>
      </c>
      <c r="BD800" s="39" t="s">
        <v>2357</v>
      </c>
      <c r="BE800" s="39" t="s">
        <v>2358</v>
      </c>
      <c r="BF800" s="39" t="s">
        <v>2309</v>
      </c>
      <c r="BG800" s="39" t="s">
        <v>1233</v>
      </c>
      <c r="BI800" s="39" t="s">
        <v>200</v>
      </c>
      <c r="BJ800" s="41" t="s">
        <v>10995</v>
      </c>
      <c r="BK800" s="43" t="s">
        <v>22669</v>
      </c>
      <c r="BL800" s="53" t="s">
        <v>22670</v>
      </c>
      <c r="BP800" s="39"/>
    </row>
    <row r="801" spans="1:68" x14ac:dyDescent="0.3">
      <c r="A801" s="39" t="s">
        <v>1443</v>
      </c>
      <c r="B801" s="39">
        <v>2022</v>
      </c>
      <c r="C801" s="39" t="s">
        <v>12512</v>
      </c>
      <c r="E801" s="39" t="s">
        <v>4918</v>
      </c>
      <c r="F801" s="39" t="s">
        <v>11281</v>
      </c>
      <c r="G801" s="39" t="s">
        <v>12513</v>
      </c>
      <c r="K801" s="39" t="s">
        <v>12513</v>
      </c>
      <c r="P801" s="40"/>
      <c r="Q801" s="39"/>
      <c r="U801" s="39" t="s">
        <v>29134</v>
      </c>
      <c r="AJ801" s="40"/>
      <c r="AO801"/>
      <c r="AV801" s="39" t="s">
        <v>10873</v>
      </c>
      <c r="AX801" s="49" t="s">
        <v>12511</v>
      </c>
      <c r="AY801" s="39" t="s">
        <v>10879</v>
      </c>
      <c r="AZ801" s="42"/>
      <c r="BA801" s="42"/>
      <c r="BC801" s="50"/>
      <c r="BI801" s="42"/>
      <c r="BJ801" s="49"/>
      <c r="BK801" s="50" t="s">
        <v>20545</v>
      </c>
      <c r="BL801" s="54" t="s">
        <v>20546</v>
      </c>
      <c r="BP801" s="39"/>
    </row>
    <row r="802" spans="1:68" x14ac:dyDescent="0.3">
      <c r="A802" s="39" t="s">
        <v>12683</v>
      </c>
      <c r="B802" s="39"/>
      <c r="P802" s="40"/>
      <c r="Q802" s="39"/>
      <c r="U802" s="39" t="s">
        <v>29401</v>
      </c>
      <c r="AJ802" s="40"/>
      <c r="AO802"/>
      <c r="AV802" s="39" t="s">
        <v>12542</v>
      </c>
      <c r="AX802" s="41" t="s">
        <v>12684</v>
      </c>
      <c r="AZ802" s="42"/>
      <c r="BA802" s="42"/>
      <c r="BC802" s="43"/>
      <c r="BI802" s="42"/>
      <c r="BJ802" s="41"/>
      <c r="BK802" s="43" t="s">
        <v>24304</v>
      </c>
      <c r="BL802" s="53" t="s">
        <v>24258</v>
      </c>
      <c r="BP802" s="39"/>
    </row>
    <row r="803" spans="1:68" x14ac:dyDescent="0.3">
      <c r="A803" s="62" t="s">
        <v>7632</v>
      </c>
      <c r="B803" s="39">
        <v>2014</v>
      </c>
      <c r="C803" s="39" t="s">
        <v>11203</v>
      </c>
      <c r="E803" s="39" t="s">
        <v>4918</v>
      </c>
      <c r="G803" s="39" t="s">
        <v>11204</v>
      </c>
      <c r="P803" s="40"/>
      <c r="Q803" s="39"/>
      <c r="U803" s="39" t="s">
        <v>29239</v>
      </c>
      <c r="AJ803" s="40"/>
      <c r="AO803"/>
      <c r="AV803" s="39" t="s">
        <v>10873</v>
      </c>
      <c r="AX803" s="41" t="s">
        <v>11174</v>
      </c>
      <c r="AZ803" s="42"/>
      <c r="BA803" s="42"/>
      <c r="BC803" s="43"/>
      <c r="BD803" s="39" t="s">
        <v>7631</v>
      </c>
      <c r="BE803" s="39" t="s">
        <v>7630</v>
      </c>
      <c r="BF803" s="39" t="s">
        <v>449</v>
      </c>
      <c r="BJ803" s="41" t="s">
        <v>10995</v>
      </c>
      <c r="BK803" s="43" t="s">
        <v>21804</v>
      </c>
      <c r="BL803" s="53" t="s">
        <v>21805</v>
      </c>
      <c r="BP803" s="39"/>
    </row>
    <row r="804" spans="1:68" x14ac:dyDescent="0.3">
      <c r="A804" s="44" t="s">
        <v>3804</v>
      </c>
      <c r="B804" s="39">
        <v>2024</v>
      </c>
      <c r="C804" s="39" t="s">
        <v>5225</v>
      </c>
      <c r="E804" s="39" t="s">
        <v>4918</v>
      </c>
      <c r="G804" s="39" t="s">
        <v>5227</v>
      </c>
      <c r="H804" s="39" t="s">
        <v>5227</v>
      </c>
      <c r="K804" s="39" t="s">
        <v>9344</v>
      </c>
      <c r="P804" s="40"/>
      <c r="Q804" s="39"/>
      <c r="AJ804" s="40"/>
      <c r="AO804"/>
      <c r="AV804" s="39" t="s">
        <v>10873</v>
      </c>
      <c r="AX804" s="39" t="s">
        <v>5226</v>
      </c>
      <c r="AZ804" s="42"/>
      <c r="BA804" s="42"/>
      <c r="BC804" s="43"/>
      <c r="BD804" s="39" t="s">
        <v>3805</v>
      </c>
      <c r="BE804" s="39" t="s">
        <v>3806</v>
      </c>
      <c r="BF804" s="39" t="s">
        <v>27</v>
      </c>
      <c r="BG804" s="39" t="s">
        <v>3807</v>
      </c>
      <c r="BI804" s="39" t="s">
        <v>624</v>
      </c>
      <c r="BJ804" s="41" t="s">
        <v>10995</v>
      </c>
      <c r="BK804" s="43" t="s">
        <v>20246</v>
      </c>
      <c r="BL804" s="53" t="s">
        <v>20247</v>
      </c>
      <c r="BP804" s="39"/>
    </row>
    <row r="805" spans="1:68" x14ac:dyDescent="0.3">
      <c r="A805" s="64" t="s">
        <v>6216</v>
      </c>
      <c r="B805" s="39">
        <v>2024</v>
      </c>
      <c r="C805" s="39" t="s">
        <v>6213</v>
      </c>
      <c r="P805" s="40"/>
      <c r="Q805" s="39"/>
      <c r="AJ805" s="40"/>
      <c r="AO805"/>
      <c r="AV805" s="39" t="s">
        <v>10873</v>
      </c>
      <c r="AX805" s="39" t="s">
        <v>9697</v>
      </c>
      <c r="AZ805" s="42"/>
      <c r="BA805" s="42"/>
      <c r="BC805" s="43"/>
      <c r="BD805" s="39" t="s">
        <v>6215</v>
      </c>
      <c r="BE805" s="39" t="s">
        <v>6214</v>
      </c>
      <c r="BF805" s="39" t="s">
        <v>27</v>
      </c>
      <c r="BJ805" s="41" t="s">
        <v>10995</v>
      </c>
      <c r="BK805" s="43" t="s">
        <v>20317</v>
      </c>
      <c r="BL805" s="53" t="s">
        <v>20318</v>
      </c>
      <c r="BP805" s="39"/>
    </row>
    <row r="806" spans="1:68" x14ac:dyDescent="0.3">
      <c r="A806" s="64" t="s">
        <v>7617</v>
      </c>
      <c r="B806" s="39">
        <v>2024</v>
      </c>
      <c r="C806" s="39" t="s">
        <v>11353</v>
      </c>
      <c r="P806" s="40"/>
      <c r="Q806" s="39"/>
      <c r="AJ806" s="40"/>
      <c r="AO806"/>
      <c r="AV806" s="39" t="s">
        <v>10873</v>
      </c>
      <c r="AX806" s="41" t="s">
        <v>9685</v>
      </c>
      <c r="AY806" s="41"/>
      <c r="AZ806" s="42"/>
      <c r="BA806" s="42"/>
      <c r="BC806" s="43"/>
      <c r="BD806" s="39" t="s">
        <v>7616</v>
      </c>
      <c r="BE806" s="39" t="s">
        <v>7615</v>
      </c>
      <c r="BF806" s="39" t="s">
        <v>16</v>
      </c>
      <c r="BJ806" s="41" t="s">
        <v>10995</v>
      </c>
      <c r="BK806" s="43" t="s">
        <v>20322</v>
      </c>
      <c r="BL806" s="53" t="s">
        <v>20323</v>
      </c>
      <c r="BP806" s="39"/>
    </row>
    <row r="807" spans="1:68" x14ac:dyDescent="0.3">
      <c r="A807" s="44" t="s">
        <v>1997</v>
      </c>
      <c r="B807" s="39">
        <v>2024</v>
      </c>
      <c r="C807" s="39" t="s">
        <v>5221</v>
      </c>
      <c r="E807" s="39" t="s">
        <v>4868</v>
      </c>
      <c r="G807" s="39" t="s">
        <v>5222</v>
      </c>
      <c r="H807" s="39" t="s">
        <v>5223</v>
      </c>
      <c r="J807" s="39" t="s">
        <v>5224</v>
      </c>
      <c r="K807" s="39" t="s">
        <v>9344</v>
      </c>
      <c r="P807" s="40"/>
      <c r="Q807" s="39"/>
      <c r="U807" s="39" t="s">
        <v>29047</v>
      </c>
      <c r="AJ807" s="40"/>
      <c r="AO807"/>
      <c r="AV807" s="39" t="s">
        <v>10873</v>
      </c>
      <c r="AX807" s="39" t="s">
        <v>5220</v>
      </c>
      <c r="AZ807" s="42"/>
      <c r="BA807" s="42"/>
      <c r="BC807" s="43"/>
      <c r="BD807" s="39" t="s">
        <v>1998</v>
      </c>
      <c r="BE807" s="39" t="s">
        <v>1999</v>
      </c>
      <c r="BF807" s="39" t="s">
        <v>16</v>
      </c>
      <c r="BG807" s="39" t="s">
        <v>2000</v>
      </c>
      <c r="BI807" s="39" t="s">
        <v>624</v>
      </c>
      <c r="BJ807" s="41" t="s">
        <v>10995</v>
      </c>
      <c r="BK807" s="43" t="s">
        <v>20262</v>
      </c>
      <c r="BL807" s="53" t="s">
        <v>20263</v>
      </c>
      <c r="BP807" s="39"/>
    </row>
    <row r="808" spans="1:68" x14ac:dyDescent="0.3">
      <c r="A808" s="64" t="s">
        <v>6279</v>
      </c>
      <c r="B808" s="39">
        <v>2024</v>
      </c>
      <c r="C808" s="39" t="s">
        <v>9656</v>
      </c>
      <c r="P808" s="40"/>
      <c r="Q808" s="39"/>
      <c r="AJ808" s="40"/>
      <c r="AO808"/>
      <c r="AV808" s="39" t="s">
        <v>10873</v>
      </c>
      <c r="AX808" s="41" t="s">
        <v>9655</v>
      </c>
      <c r="AY808" s="41"/>
      <c r="AZ808" s="42"/>
      <c r="BA808" s="42"/>
      <c r="BC808" s="43"/>
      <c r="BD808" s="39" t="s">
        <v>6278</v>
      </c>
      <c r="BE808" s="39" t="s">
        <v>6277</v>
      </c>
      <c r="BF808" s="39" t="s">
        <v>4352</v>
      </c>
      <c r="BJ808" s="41" t="s">
        <v>10995</v>
      </c>
      <c r="BK808" s="43" t="s">
        <v>20304</v>
      </c>
      <c r="BL808" s="53" t="s">
        <v>20305</v>
      </c>
      <c r="BP808" s="39"/>
    </row>
    <row r="809" spans="1:68" x14ac:dyDescent="0.3">
      <c r="A809" s="71" t="s">
        <v>10094</v>
      </c>
      <c r="B809" s="39">
        <v>2003</v>
      </c>
      <c r="C809" s="39" t="s">
        <v>10093</v>
      </c>
      <c r="P809" s="40"/>
      <c r="Q809" s="39"/>
      <c r="AJ809" s="40"/>
      <c r="AO809"/>
      <c r="AV809" s="39" t="s">
        <v>10873</v>
      </c>
      <c r="AX809" s="41" t="s">
        <v>10526</v>
      </c>
      <c r="AY809" s="41"/>
      <c r="AZ809" s="42"/>
      <c r="BA809" s="42"/>
      <c r="BC809" s="43"/>
      <c r="BD809" s="39" t="s">
        <v>10267</v>
      </c>
      <c r="BE809" s="39" t="s">
        <v>10266</v>
      </c>
      <c r="BF809" s="39" t="s">
        <v>622</v>
      </c>
      <c r="BJ809" s="41" t="s">
        <v>10995</v>
      </c>
      <c r="BK809" s="43" t="s">
        <v>23236</v>
      </c>
      <c r="BL809" s="53" t="s">
        <v>23237</v>
      </c>
      <c r="BP809" s="39"/>
    </row>
    <row r="810" spans="1:68" x14ac:dyDescent="0.3">
      <c r="A810" s="39" t="s">
        <v>12169</v>
      </c>
      <c r="B810" s="39">
        <v>2012</v>
      </c>
      <c r="C810" s="39" t="s">
        <v>9004</v>
      </c>
      <c r="P810" s="40"/>
      <c r="Q810" s="39"/>
      <c r="AJ810" s="40"/>
      <c r="AO810"/>
      <c r="AV810" s="39" t="s">
        <v>10867</v>
      </c>
      <c r="AX810" s="39" t="s">
        <v>6087</v>
      </c>
      <c r="AZ810" s="42"/>
      <c r="BA810" s="42"/>
      <c r="BC810" s="43"/>
      <c r="BD810" s="39" t="s">
        <v>9006</v>
      </c>
      <c r="BE810" s="39" t="s">
        <v>9005</v>
      </c>
      <c r="BF810" s="39" t="s">
        <v>27</v>
      </c>
      <c r="BJ810" s="41" t="s">
        <v>10995</v>
      </c>
      <c r="BK810" s="43" t="s">
        <v>22184</v>
      </c>
      <c r="BL810" s="53" t="s">
        <v>22185</v>
      </c>
      <c r="BP810" s="39"/>
    </row>
    <row r="811" spans="1:68" x14ac:dyDescent="0.3">
      <c r="A811" s="75" t="s">
        <v>6726</v>
      </c>
      <c r="B811" s="39">
        <v>2024</v>
      </c>
      <c r="C811" s="39" t="s">
        <v>9653</v>
      </c>
      <c r="P811" s="40"/>
      <c r="Q811" s="51"/>
      <c r="R811" s="44" t="s">
        <v>9654</v>
      </c>
      <c r="S811" s="44"/>
      <c r="V811" s="39" t="s">
        <v>10824</v>
      </c>
      <c r="AJ811" s="40"/>
      <c r="AO811"/>
      <c r="AV811" s="39" t="s">
        <v>10873</v>
      </c>
      <c r="AX811" s="41" t="s">
        <v>9652</v>
      </c>
      <c r="AY811" s="41"/>
      <c r="AZ811" s="42"/>
      <c r="BA811" s="42"/>
      <c r="BC811" s="43"/>
      <c r="BD811" s="39" t="s">
        <v>6725</v>
      </c>
      <c r="BE811" s="39" t="s">
        <v>6724</v>
      </c>
      <c r="BF811" s="39" t="s">
        <v>1679</v>
      </c>
      <c r="BJ811" s="41" t="s">
        <v>10995</v>
      </c>
      <c r="BK811" s="43" t="s">
        <v>20326</v>
      </c>
      <c r="BL811" s="53" t="s">
        <v>20327</v>
      </c>
      <c r="BP811" s="39"/>
    </row>
    <row r="812" spans="1:68" x14ac:dyDescent="0.3">
      <c r="A812" s="62" t="s">
        <v>9682</v>
      </c>
      <c r="B812" s="39">
        <v>2024</v>
      </c>
      <c r="C812" s="39" t="s">
        <v>9725</v>
      </c>
      <c r="E812" s="39" t="s">
        <v>9727</v>
      </c>
      <c r="F812" s="39" t="s">
        <v>10824</v>
      </c>
      <c r="G812" s="39" t="s">
        <v>9726</v>
      </c>
      <c r="H812" s="39" t="s">
        <v>9728</v>
      </c>
      <c r="J812" s="39" t="s">
        <v>9729</v>
      </c>
      <c r="K812" s="39" t="s">
        <v>9344</v>
      </c>
      <c r="P812" s="40"/>
      <c r="Q812" s="39" t="s">
        <v>9730</v>
      </c>
      <c r="R812" s="39" t="s">
        <v>9731</v>
      </c>
      <c r="U812" s="39" t="s">
        <v>29136</v>
      </c>
      <c r="V812" s="39" t="s">
        <v>10824</v>
      </c>
      <c r="AJ812" s="40"/>
      <c r="AO812"/>
      <c r="AV812" s="39" t="s">
        <v>10873</v>
      </c>
      <c r="AX812" s="41" t="s">
        <v>9681</v>
      </c>
      <c r="AY812" s="41"/>
      <c r="AZ812" s="42"/>
      <c r="BA812" s="42"/>
      <c r="BC812" s="43"/>
      <c r="BD812" s="39" t="s">
        <v>7290</v>
      </c>
      <c r="BE812" s="39" t="s">
        <v>7289</v>
      </c>
      <c r="BF812" s="39" t="s">
        <v>27</v>
      </c>
      <c r="BJ812" s="41" t="s">
        <v>10995</v>
      </c>
      <c r="BK812" s="43" t="s">
        <v>20242</v>
      </c>
      <c r="BL812" s="53" t="s">
        <v>20243</v>
      </c>
      <c r="BP812" s="39"/>
    </row>
    <row r="813" spans="1:68" x14ac:dyDescent="0.3">
      <c r="A813" s="62" t="s">
        <v>6367</v>
      </c>
      <c r="B813" s="39">
        <v>2024</v>
      </c>
      <c r="C813" s="39" t="s">
        <v>9733</v>
      </c>
      <c r="E813" s="39" t="s">
        <v>5439</v>
      </c>
      <c r="F813" s="39" t="s">
        <v>10824</v>
      </c>
      <c r="G813" s="39" t="s">
        <v>9734</v>
      </c>
      <c r="P813" s="40"/>
      <c r="Q813" s="39"/>
      <c r="R813" s="44" t="s">
        <v>9735</v>
      </c>
      <c r="S813" s="44"/>
      <c r="V813" s="39" t="s">
        <v>10824</v>
      </c>
      <c r="X813" s="39" t="s">
        <v>10847</v>
      </c>
      <c r="AJ813" s="40"/>
      <c r="AO813"/>
      <c r="AV813" s="39" t="s">
        <v>10977</v>
      </c>
      <c r="AW813" s="39" t="s">
        <v>9732</v>
      </c>
      <c r="AX813" s="41" t="s">
        <v>9684</v>
      </c>
      <c r="AY813" s="41"/>
      <c r="AZ813" s="42"/>
      <c r="BA813" s="42"/>
      <c r="BC813" s="43"/>
      <c r="BD813" s="39" t="s">
        <v>6366</v>
      </c>
      <c r="BE813" s="39" t="s">
        <v>6365</v>
      </c>
      <c r="BF813" s="39" t="s">
        <v>622</v>
      </c>
      <c r="BJ813" s="41" t="s">
        <v>10997</v>
      </c>
      <c r="BK813" s="43" t="s">
        <v>20225</v>
      </c>
      <c r="BL813" s="53" t="s">
        <v>20226</v>
      </c>
      <c r="BP813" s="39"/>
    </row>
    <row r="814" spans="1:68" x14ac:dyDescent="0.3">
      <c r="A814" s="39" t="s">
        <v>12942</v>
      </c>
      <c r="B814" s="39"/>
      <c r="P814" s="40"/>
      <c r="Q814" s="39"/>
      <c r="U814" s="39" t="s">
        <v>28988</v>
      </c>
      <c r="AJ814" s="40"/>
      <c r="AO814"/>
      <c r="AV814" s="39" t="s">
        <v>10873</v>
      </c>
      <c r="AX814" s="49" t="s">
        <v>12943</v>
      </c>
      <c r="AY814" s="49"/>
      <c r="AZ814" s="42"/>
      <c r="BA814" s="42"/>
      <c r="BC814" s="50"/>
      <c r="BI814" s="42"/>
      <c r="BJ814" s="49"/>
      <c r="BK814" s="50" t="s">
        <v>24265</v>
      </c>
      <c r="BL814" s="54" t="s">
        <v>24258</v>
      </c>
      <c r="BP814" s="39"/>
    </row>
    <row r="815" spans="1:68" x14ac:dyDescent="0.3">
      <c r="A815" s="48" t="s">
        <v>5672</v>
      </c>
      <c r="B815" s="39">
        <v>2023</v>
      </c>
      <c r="C815" s="39" t="s">
        <v>5808</v>
      </c>
      <c r="P815" s="40"/>
      <c r="Q815" s="39"/>
      <c r="U815" s="39" t="s">
        <v>29248</v>
      </c>
      <c r="V815" s="39" t="s">
        <v>10986</v>
      </c>
      <c r="AJ815" s="40"/>
      <c r="AO815"/>
      <c r="AV815" s="39" t="s">
        <v>10873</v>
      </c>
      <c r="AW815" s="39" t="s">
        <v>10986</v>
      </c>
      <c r="AX815" s="41" t="s">
        <v>6055</v>
      </c>
      <c r="AY815" s="39" t="s">
        <v>10879</v>
      </c>
      <c r="AZ815" s="42"/>
      <c r="BA815" s="42"/>
      <c r="BC815" s="43"/>
      <c r="BD815" s="39" t="s">
        <v>5671</v>
      </c>
      <c r="BE815" s="39" t="s">
        <v>5670</v>
      </c>
      <c r="BF815" s="39" t="s">
        <v>27</v>
      </c>
      <c r="BG815" s="39" t="s">
        <v>5809</v>
      </c>
      <c r="BI815" s="39" t="s">
        <v>5823</v>
      </c>
      <c r="BJ815" s="41" t="s">
        <v>10995</v>
      </c>
      <c r="BK815" s="43" t="s">
        <v>20377</v>
      </c>
      <c r="BL815" s="53" t="s">
        <v>20378</v>
      </c>
      <c r="BP815" s="39"/>
    </row>
    <row r="816" spans="1:68" x14ac:dyDescent="0.3">
      <c r="A816" s="48" t="s">
        <v>5636</v>
      </c>
      <c r="B816" s="39">
        <v>2024</v>
      </c>
      <c r="C816" s="39" t="s">
        <v>9754</v>
      </c>
      <c r="E816" s="39" t="s">
        <v>4850</v>
      </c>
      <c r="P816" s="40"/>
      <c r="Q816" s="39"/>
      <c r="R816" s="44" t="s">
        <v>9356</v>
      </c>
      <c r="S816" s="44"/>
      <c r="U816" s="39" t="s">
        <v>28977</v>
      </c>
      <c r="V816" s="39" t="s">
        <v>10824</v>
      </c>
      <c r="W816" s="39" t="s">
        <v>5968</v>
      </c>
      <c r="X816" s="39" t="s">
        <v>10951</v>
      </c>
      <c r="AJ816" s="40"/>
      <c r="AO816"/>
      <c r="AV816" s="39" t="s">
        <v>10873</v>
      </c>
      <c r="AX816" s="41" t="s">
        <v>9699</v>
      </c>
      <c r="AY816" s="39" t="s">
        <v>10879</v>
      </c>
      <c r="AZ816" s="42"/>
      <c r="BA816" s="42"/>
      <c r="BC816" s="43">
        <v>11</v>
      </c>
      <c r="BD816" s="39" t="s">
        <v>5635</v>
      </c>
      <c r="BE816" s="39" t="s">
        <v>5634</v>
      </c>
      <c r="BF816" s="39" t="s">
        <v>783</v>
      </c>
      <c r="BG816" s="39" t="s">
        <v>336</v>
      </c>
      <c r="BI816" s="39" t="s">
        <v>5824</v>
      </c>
      <c r="BJ816" s="41" t="s">
        <v>10995</v>
      </c>
      <c r="BK816" s="43" t="s">
        <v>20289</v>
      </c>
      <c r="BL816" s="53" t="s">
        <v>20290</v>
      </c>
      <c r="BP816" s="39"/>
    </row>
    <row r="817" spans="1:68" x14ac:dyDescent="0.3">
      <c r="A817" s="39" t="s">
        <v>12543</v>
      </c>
      <c r="B817" s="39"/>
      <c r="P817" s="40"/>
      <c r="Q817" s="39"/>
      <c r="U817" s="39" t="s">
        <v>29155</v>
      </c>
      <c r="AJ817" s="40"/>
      <c r="AO817"/>
      <c r="AV817" s="39" t="s">
        <v>12542</v>
      </c>
      <c r="AX817" s="49" t="s">
        <v>12544</v>
      </c>
      <c r="AZ817" s="42"/>
      <c r="BA817" s="42"/>
      <c r="BC817" s="50"/>
      <c r="BI817" s="42"/>
      <c r="BJ817" s="49"/>
      <c r="BK817" s="50" t="s">
        <v>24300</v>
      </c>
      <c r="BL817" s="54" t="s">
        <v>24258</v>
      </c>
      <c r="BP817" s="39"/>
    </row>
    <row r="818" spans="1:68" x14ac:dyDescent="0.3">
      <c r="A818" s="39" t="s">
        <v>12716</v>
      </c>
      <c r="B818" s="39"/>
      <c r="P818" s="40"/>
      <c r="Q818" s="39"/>
      <c r="U818" s="39" t="s">
        <v>29481</v>
      </c>
      <c r="AJ818" s="40"/>
      <c r="AO818"/>
      <c r="AV818" s="39" t="s">
        <v>12542</v>
      </c>
      <c r="AX818" s="49" t="s">
        <v>12717</v>
      </c>
      <c r="AZ818" s="42"/>
      <c r="BA818" s="42"/>
      <c r="BC818" s="50"/>
      <c r="BI818" s="42"/>
      <c r="BJ818" s="49"/>
      <c r="BK818" s="50" t="s">
        <v>24301</v>
      </c>
      <c r="BL818" s="54" t="s">
        <v>24258</v>
      </c>
      <c r="BP818" s="39"/>
    </row>
    <row r="819" spans="1:68" x14ac:dyDescent="0.3">
      <c r="A819" s="48" t="s">
        <v>3782</v>
      </c>
      <c r="B819" s="39">
        <v>2023</v>
      </c>
      <c r="C819" s="39" t="s">
        <v>11163</v>
      </c>
      <c r="E819" s="39" t="s">
        <v>4864</v>
      </c>
      <c r="P819" s="40"/>
      <c r="Q819" s="39"/>
      <c r="U819" s="39" t="s">
        <v>33206</v>
      </c>
      <c r="AJ819" s="40"/>
      <c r="AO819"/>
      <c r="AT819" s="39" t="s">
        <v>33205</v>
      </c>
      <c r="AV819" s="39" t="s">
        <v>10873</v>
      </c>
      <c r="AX819" s="41" t="s">
        <v>11165</v>
      </c>
      <c r="AZ819" s="42" t="s">
        <v>10874</v>
      </c>
      <c r="BA819" s="42" t="s">
        <v>10874</v>
      </c>
      <c r="BC819" s="43"/>
      <c r="BD819" s="39" t="s">
        <v>3783</v>
      </c>
      <c r="BE819" s="39" t="s">
        <v>3784</v>
      </c>
      <c r="BF819" s="39" t="s">
        <v>23</v>
      </c>
      <c r="BG819" s="39" t="s">
        <v>1512</v>
      </c>
      <c r="BI819" s="39" t="s">
        <v>18</v>
      </c>
      <c r="BJ819" s="41" t="s">
        <v>10995</v>
      </c>
      <c r="BK819" s="43" t="s">
        <v>20500</v>
      </c>
      <c r="BL819" s="53" t="s">
        <v>20501</v>
      </c>
      <c r="BP819" s="39"/>
    </row>
    <row r="820" spans="1:68" x14ac:dyDescent="0.3">
      <c r="A820" s="39" t="s">
        <v>2027</v>
      </c>
      <c r="B820" s="39">
        <v>2022</v>
      </c>
      <c r="C820" s="39" t="s">
        <v>11210</v>
      </c>
      <c r="P820" s="40"/>
      <c r="Q820" s="39"/>
      <c r="U820" s="39" t="s">
        <v>29005</v>
      </c>
      <c r="AJ820" s="40"/>
      <c r="AO820"/>
      <c r="AV820" s="39" t="s">
        <v>10873</v>
      </c>
      <c r="AX820" s="41" t="s">
        <v>11171</v>
      </c>
      <c r="AZ820" s="42"/>
      <c r="BA820" s="42"/>
      <c r="BC820" s="43"/>
      <c r="BD820" s="39" t="s">
        <v>2029</v>
      </c>
      <c r="BE820" s="39" t="s">
        <v>2030</v>
      </c>
      <c r="BF820" s="39" t="s">
        <v>328</v>
      </c>
      <c r="BG820" s="39" t="s">
        <v>2031</v>
      </c>
      <c r="BI820" s="39" t="s">
        <v>661</v>
      </c>
      <c r="BJ820" s="41" t="s">
        <v>10995</v>
      </c>
      <c r="BK820" s="43" t="s">
        <v>20695</v>
      </c>
      <c r="BL820" s="53" t="s">
        <v>20696</v>
      </c>
      <c r="BP820" s="39"/>
    </row>
    <row r="821" spans="1:68" x14ac:dyDescent="0.3">
      <c r="A821" s="48" t="s">
        <v>5890</v>
      </c>
      <c r="B821" s="39">
        <v>2011</v>
      </c>
      <c r="C821" s="48" t="s">
        <v>5919</v>
      </c>
      <c r="D821" s="48"/>
      <c r="E821" s="39" t="s">
        <v>5304</v>
      </c>
      <c r="F821" s="39" t="s">
        <v>10824</v>
      </c>
      <c r="G821" s="39" t="s">
        <v>5920</v>
      </c>
      <c r="H821" s="39" t="s">
        <v>5921</v>
      </c>
      <c r="J821" s="39" t="s">
        <v>5922</v>
      </c>
      <c r="K821" s="39" t="s">
        <v>9344</v>
      </c>
      <c r="P821" s="40"/>
      <c r="Q821" s="39" t="s">
        <v>5971</v>
      </c>
      <c r="R821" s="52" t="s">
        <v>5971</v>
      </c>
      <c r="S821" s="52"/>
      <c r="V821" s="39" t="s">
        <v>10824</v>
      </c>
      <c r="AJ821" s="40"/>
      <c r="AO821"/>
      <c r="AV821" s="39" t="s">
        <v>10869</v>
      </c>
      <c r="AX821" s="41" t="s">
        <v>5891</v>
      </c>
      <c r="AY821" s="39" t="s">
        <v>10879</v>
      </c>
      <c r="AZ821" s="42"/>
      <c r="BA821" s="42"/>
      <c r="BC821" s="43">
        <v>146</v>
      </c>
      <c r="BD821" s="39"/>
      <c r="BE821" s="39"/>
      <c r="BJ821" s="41" t="s">
        <v>10996</v>
      </c>
      <c r="BK821" s="43" t="s">
        <v>22308</v>
      </c>
      <c r="BL821" s="53" t="s">
        <v>22309</v>
      </c>
      <c r="BP821" s="39"/>
    </row>
    <row r="822" spans="1:68" x14ac:dyDescent="0.3">
      <c r="A822" s="71" t="s">
        <v>10100</v>
      </c>
      <c r="B822" s="39">
        <v>2023</v>
      </c>
      <c r="C822" s="39" t="s">
        <v>10099</v>
      </c>
      <c r="P822" s="40"/>
      <c r="Q822" s="39"/>
      <c r="AJ822" s="40"/>
      <c r="AO822"/>
      <c r="AV822" s="39" t="s">
        <v>10873</v>
      </c>
      <c r="AX822" s="41" t="s">
        <v>10462</v>
      </c>
      <c r="AY822" s="41"/>
      <c r="AZ822" s="42"/>
      <c r="BA822" s="42"/>
      <c r="BC822" s="43"/>
      <c r="BD822" s="39" t="s">
        <v>10276</v>
      </c>
      <c r="BE822" s="39" t="s">
        <v>10275</v>
      </c>
      <c r="BF822" s="39" t="s">
        <v>5643</v>
      </c>
      <c r="BG822" s="39" t="s">
        <v>9193</v>
      </c>
      <c r="BJ822" s="41" t="s">
        <v>10995</v>
      </c>
      <c r="BK822" s="43" t="s">
        <v>20496</v>
      </c>
      <c r="BL822" s="53" t="s">
        <v>20497</v>
      </c>
      <c r="BP822" s="39"/>
    </row>
    <row r="823" spans="1:68" x14ac:dyDescent="0.3">
      <c r="A823" s="39" t="s">
        <v>11127</v>
      </c>
      <c r="B823" s="39">
        <v>2023</v>
      </c>
      <c r="P823" s="40"/>
      <c r="Q823" s="39"/>
      <c r="U823" s="39" t="s">
        <v>29208</v>
      </c>
      <c r="AJ823" s="40"/>
      <c r="AO823"/>
      <c r="AV823" s="39" t="s">
        <v>11128</v>
      </c>
      <c r="AX823" s="41" t="s">
        <v>11129</v>
      </c>
      <c r="AY823" s="41"/>
      <c r="AZ823" s="43"/>
      <c r="BA823" s="43"/>
      <c r="BB823" s="43"/>
      <c r="BC823" s="43"/>
      <c r="BD823" s="43"/>
      <c r="BE823" s="43"/>
      <c r="BI823" s="43"/>
      <c r="BK823" s="42" t="s">
        <v>20533</v>
      </c>
      <c r="BL823" s="39" t="s">
        <v>20528</v>
      </c>
      <c r="BP823" s="39"/>
    </row>
    <row r="824" spans="1:68" x14ac:dyDescent="0.3">
      <c r="A824" s="48" t="s">
        <v>5991</v>
      </c>
      <c r="B824" s="39">
        <v>2008</v>
      </c>
      <c r="P824" s="40"/>
      <c r="Q824" s="39"/>
      <c r="U824" s="39" t="s">
        <v>29066</v>
      </c>
      <c r="AJ824" s="40"/>
      <c r="AO824"/>
      <c r="AV824" s="39" t="s">
        <v>10873</v>
      </c>
      <c r="AX824" s="41" t="s">
        <v>5992</v>
      </c>
      <c r="AY824" s="39" t="s">
        <v>10879</v>
      </c>
      <c r="AZ824" s="42"/>
      <c r="BA824" s="42"/>
      <c r="BC824" s="43">
        <v>7</v>
      </c>
      <c r="BD824" s="39"/>
      <c r="BE824" s="39"/>
      <c r="BG824" s="39" t="s">
        <v>5993</v>
      </c>
      <c r="BJ824" s="41" t="s">
        <v>10995</v>
      </c>
      <c r="BK824" s="43" t="s">
        <v>22826</v>
      </c>
      <c r="BL824" s="53" t="s">
        <v>22822</v>
      </c>
      <c r="BP824" s="39"/>
    </row>
    <row r="825" spans="1:68" x14ac:dyDescent="0.3">
      <c r="A825" s="39" t="s">
        <v>10793</v>
      </c>
      <c r="B825" s="39">
        <v>2002</v>
      </c>
      <c r="C825" s="39" t="s">
        <v>10792</v>
      </c>
      <c r="E825" s="39" t="s">
        <v>4918</v>
      </c>
      <c r="G825" s="39" t="s">
        <v>10795</v>
      </c>
      <c r="P825" s="40"/>
      <c r="Q825" s="39" t="s">
        <v>10818</v>
      </c>
      <c r="R825" s="39" t="s">
        <v>10806</v>
      </c>
      <c r="U825" s="39" t="s">
        <v>29290</v>
      </c>
      <c r="V825" s="39" t="s">
        <v>10824</v>
      </c>
      <c r="Z825" s="42" t="s">
        <v>12127</v>
      </c>
      <c r="AA825" s="42"/>
      <c r="AB825" s="42"/>
      <c r="AJ825" s="40"/>
      <c r="AM825" s="42" t="s">
        <v>12127</v>
      </c>
      <c r="AN825" s="42" t="s">
        <v>12127</v>
      </c>
      <c r="AO825"/>
      <c r="AV825" s="39" t="s">
        <v>11128</v>
      </c>
      <c r="AX825" s="41" t="s">
        <v>10794</v>
      </c>
      <c r="AY825" s="39" t="s">
        <v>10879</v>
      </c>
      <c r="AZ825" s="42" t="s">
        <v>10875</v>
      </c>
      <c r="BA825" s="42" t="s">
        <v>10875</v>
      </c>
      <c r="BC825" s="43"/>
      <c r="BD825" s="39"/>
      <c r="BE825" s="39"/>
      <c r="BK825" s="42" t="s">
        <v>23314</v>
      </c>
      <c r="BL825" s="39" t="s">
        <v>23315</v>
      </c>
      <c r="BP825" s="39"/>
    </row>
    <row r="826" spans="1:68" x14ac:dyDescent="0.3">
      <c r="A826" s="39" t="s">
        <v>12888</v>
      </c>
      <c r="B826" s="39">
        <v>2015</v>
      </c>
      <c r="C826" s="39" t="s">
        <v>12995</v>
      </c>
      <c r="E826" s="39" t="s">
        <v>4868</v>
      </c>
      <c r="F826" s="39" t="s">
        <v>11215</v>
      </c>
      <c r="P826" s="40"/>
      <c r="Q826" s="39"/>
      <c r="U826" s="39" t="s">
        <v>29169</v>
      </c>
      <c r="AJ826" s="40"/>
      <c r="AO826"/>
      <c r="AT826" s="39" t="s">
        <v>12994</v>
      </c>
      <c r="AV826" s="39" t="s">
        <v>11128</v>
      </c>
      <c r="AX826" s="41" t="s">
        <v>12887</v>
      </c>
      <c r="AZ826" s="42"/>
      <c r="BA826" s="42"/>
      <c r="BC826" s="43"/>
      <c r="BI826" s="42"/>
      <c r="BJ826" s="41"/>
      <c r="BK826" s="43" t="s">
        <v>21743</v>
      </c>
      <c r="BL826" s="53" t="s">
        <v>21744</v>
      </c>
      <c r="BP826" s="39"/>
    </row>
    <row r="827" spans="1:68" x14ac:dyDescent="0.3">
      <c r="A827" s="39" t="s">
        <v>6013</v>
      </c>
      <c r="B827" s="39">
        <v>2003</v>
      </c>
      <c r="C827" s="39" t="s">
        <v>12170</v>
      </c>
      <c r="P827" s="40"/>
      <c r="Q827" s="39"/>
      <c r="U827" s="39" t="s">
        <v>28989</v>
      </c>
      <c r="AJ827" s="40"/>
      <c r="AO827"/>
      <c r="AV827" s="39" t="s">
        <v>11128</v>
      </c>
      <c r="AX827" s="41" t="s">
        <v>6014</v>
      </c>
      <c r="AY827" s="41"/>
      <c r="AZ827" s="42"/>
      <c r="BA827" s="42"/>
      <c r="BC827" s="43"/>
      <c r="BD827" s="39"/>
      <c r="BE827" s="39"/>
      <c r="BG827" s="39" t="s">
        <v>5993</v>
      </c>
      <c r="BJ827" s="41" t="s">
        <v>10995</v>
      </c>
      <c r="BK827" s="43" t="s">
        <v>23228</v>
      </c>
      <c r="BL827" s="53" t="s">
        <v>23229</v>
      </c>
      <c r="BP827" s="39"/>
    </row>
    <row r="828" spans="1:68" x14ac:dyDescent="0.3">
      <c r="A828" s="39" t="s">
        <v>5533</v>
      </c>
      <c r="B828" s="39">
        <v>2023</v>
      </c>
      <c r="C828" s="39" t="s">
        <v>5536</v>
      </c>
      <c r="E828" s="39" t="s">
        <v>5422</v>
      </c>
      <c r="F828" s="39" t="s">
        <v>10824</v>
      </c>
      <c r="G828" s="39" t="s">
        <v>19739</v>
      </c>
      <c r="H828" s="39" t="s">
        <v>9344</v>
      </c>
      <c r="J828" s="39" t="s">
        <v>9344</v>
      </c>
      <c r="K828" s="39" t="s">
        <v>5535</v>
      </c>
      <c r="P828" s="40"/>
      <c r="Q828" s="39"/>
      <c r="U828" s="39" t="s">
        <v>29019</v>
      </c>
      <c r="AJ828" s="40"/>
      <c r="AO828"/>
      <c r="AV828" s="39" t="s">
        <v>10873</v>
      </c>
      <c r="AX828" s="41" t="s">
        <v>5534</v>
      </c>
      <c r="AY828" s="41"/>
      <c r="AZ828" s="42"/>
      <c r="BA828" s="42"/>
      <c r="BC828" s="43"/>
      <c r="BD828" s="39" t="s">
        <v>5532</v>
      </c>
      <c r="BE828" s="39"/>
      <c r="BJ828" s="41" t="s">
        <v>10995</v>
      </c>
      <c r="BK828" s="43" t="s">
        <v>20346</v>
      </c>
      <c r="BL828" s="53" t="s">
        <v>20347</v>
      </c>
      <c r="BP828" s="39"/>
    </row>
    <row r="829" spans="1:68" x14ac:dyDescent="0.3">
      <c r="A829" s="39" t="s">
        <v>5529</v>
      </c>
      <c r="B829" s="39">
        <v>2010</v>
      </c>
      <c r="C829" s="39" t="s">
        <v>9888</v>
      </c>
      <c r="E829" s="39" t="s">
        <v>5138</v>
      </c>
      <c r="F829" s="39" t="s">
        <v>10824</v>
      </c>
      <c r="G829" s="39" t="s">
        <v>5530</v>
      </c>
      <c r="H829" s="39" t="s">
        <v>5492</v>
      </c>
      <c r="K829" s="39" t="s">
        <v>5531</v>
      </c>
      <c r="P829" s="40"/>
      <c r="Q829" s="39"/>
      <c r="U829" s="39" t="s">
        <v>29351</v>
      </c>
      <c r="AJ829" s="40"/>
      <c r="AO829"/>
      <c r="AV829" s="39" t="s">
        <v>10873</v>
      </c>
      <c r="AX829" s="41" t="s">
        <v>10894</v>
      </c>
      <c r="AY829" s="39" t="s">
        <v>10879</v>
      </c>
      <c r="AZ829" s="42"/>
      <c r="BA829" s="43"/>
      <c r="BB829" s="43"/>
      <c r="BC829" s="43">
        <v>7</v>
      </c>
      <c r="BD829" s="39"/>
      <c r="BE829" s="39"/>
      <c r="BJ829" s="41" t="s">
        <v>10995</v>
      </c>
      <c r="BK829" s="43" t="s">
        <v>22445</v>
      </c>
      <c r="BL829" s="53" t="s">
        <v>22446</v>
      </c>
      <c r="BP829" s="39"/>
    </row>
    <row r="830" spans="1:68" x14ac:dyDescent="0.3">
      <c r="A830" s="39" t="s">
        <v>11337</v>
      </c>
      <c r="B830" s="39">
        <v>2021</v>
      </c>
      <c r="P830" s="40"/>
      <c r="Q830" s="39"/>
      <c r="AJ830" s="40"/>
      <c r="AO830"/>
      <c r="AX830" s="39" t="s">
        <v>11338</v>
      </c>
      <c r="AY830" s="41" t="s">
        <v>11331</v>
      </c>
      <c r="AZ830" s="43"/>
      <c r="BA830" s="43"/>
      <c r="BB830" s="43"/>
      <c r="BC830" s="43"/>
      <c r="BD830" s="43"/>
      <c r="BE830" s="43"/>
      <c r="BI830" s="43"/>
      <c r="BK830" s="42" t="s">
        <v>20874</v>
      </c>
      <c r="BL830" s="39" t="s">
        <v>20873</v>
      </c>
      <c r="BP830" s="39"/>
    </row>
    <row r="831" spans="1:68" x14ac:dyDescent="0.3">
      <c r="A831" s="39" t="s">
        <v>11335</v>
      </c>
      <c r="B831" s="39">
        <v>2023</v>
      </c>
      <c r="P831" s="40"/>
      <c r="Q831" s="39"/>
      <c r="AJ831" s="40"/>
      <c r="AO831"/>
      <c r="AX831" s="39" t="s">
        <v>11336</v>
      </c>
      <c r="AY831" s="41" t="s">
        <v>11331</v>
      </c>
      <c r="AZ831" s="43"/>
      <c r="BA831" s="43"/>
      <c r="BB831" s="43"/>
      <c r="BC831" s="43"/>
      <c r="BD831" s="43"/>
      <c r="BE831" s="43"/>
      <c r="BI831" s="43"/>
      <c r="BK831" s="42" t="s">
        <v>20529</v>
      </c>
      <c r="BL831" s="39" t="s">
        <v>20528</v>
      </c>
      <c r="BP831" s="39"/>
    </row>
    <row r="832" spans="1:68" x14ac:dyDescent="0.3">
      <c r="A832" s="62" t="s">
        <v>6328</v>
      </c>
      <c r="B832" s="39">
        <v>2024</v>
      </c>
      <c r="C832" s="39" t="s">
        <v>9743</v>
      </c>
      <c r="E832" s="39" t="s">
        <v>5417</v>
      </c>
      <c r="G832" s="39" t="s">
        <v>10974</v>
      </c>
      <c r="H832" s="39" t="s">
        <v>10975</v>
      </c>
      <c r="J832" s="39" t="s">
        <v>10976</v>
      </c>
      <c r="K832" s="39" t="s">
        <v>9344</v>
      </c>
      <c r="P832" s="40"/>
      <c r="Q832" s="39"/>
      <c r="R832" s="44" t="s">
        <v>9356</v>
      </c>
      <c r="S832" s="44"/>
      <c r="U832" s="39" t="s">
        <v>29204</v>
      </c>
      <c r="V832" s="39" t="s">
        <v>10824</v>
      </c>
      <c r="AJ832" s="40"/>
      <c r="AO832"/>
      <c r="AV832" s="39" t="s">
        <v>10873</v>
      </c>
      <c r="AX832" s="39" t="s">
        <v>9689</v>
      </c>
      <c r="AY832" s="39" t="s">
        <v>10879</v>
      </c>
      <c r="AZ832" s="42"/>
      <c r="BA832" s="42"/>
      <c r="BC832" s="43">
        <v>29</v>
      </c>
      <c r="BD832" s="39" t="s">
        <v>6327</v>
      </c>
      <c r="BE832" s="39" t="s">
        <v>6326</v>
      </c>
      <c r="BF832" s="39" t="s">
        <v>181</v>
      </c>
      <c r="BJ832" s="41" t="s">
        <v>10995</v>
      </c>
      <c r="BK832" s="43" t="s">
        <v>20248</v>
      </c>
      <c r="BL832" s="53" t="s">
        <v>20249</v>
      </c>
      <c r="BP832" s="39"/>
    </row>
    <row r="833" spans="1:68" x14ac:dyDescent="0.3">
      <c r="A833" s="39" t="s">
        <v>9445</v>
      </c>
      <c r="B833" s="39">
        <v>2024</v>
      </c>
      <c r="C833" s="39" t="s">
        <v>9446</v>
      </c>
      <c r="E833" s="39" t="s">
        <v>5422</v>
      </c>
      <c r="F833" s="39" t="s">
        <v>10824</v>
      </c>
      <c r="G833" s="39" t="s">
        <v>9447</v>
      </c>
      <c r="H833" s="39" t="s">
        <v>9449</v>
      </c>
      <c r="J833" s="39" t="s">
        <v>9450</v>
      </c>
      <c r="K833" s="39" t="s">
        <v>9448</v>
      </c>
      <c r="P833" s="40"/>
      <c r="Q833" s="39"/>
      <c r="R833" s="44" t="s">
        <v>9714</v>
      </c>
      <c r="S833" s="44"/>
      <c r="U833" s="39" t="s">
        <v>29523</v>
      </c>
      <c r="V833" s="39" t="s">
        <v>10824</v>
      </c>
      <c r="AJ833" s="40"/>
      <c r="AK833" s="39" t="s">
        <v>14927</v>
      </c>
      <c r="AL833" s="39" t="s">
        <v>14754</v>
      </c>
      <c r="AO833"/>
      <c r="AV833" s="39" t="s">
        <v>10873</v>
      </c>
      <c r="AX833" s="39" t="s">
        <v>9451</v>
      </c>
      <c r="AY833" s="39" t="s">
        <v>10879</v>
      </c>
      <c r="AZ833" s="42"/>
      <c r="BA833" s="42"/>
      <c r="BC833" s="43">
        <v>11</v>
      </c>
      <c r="BD833" s="39" t="s">
        <v>9452</v>
      </c>
      <c r="BE833" s="39"/>
      <c r="BG833" s="39" t="s">
        <v>9453</v>
      </c>
      <c r="BJ833" s="41" t="s">
        <v>10995</v>
      </c>
      <c r="BK833" s="43" t="s">
        <v>20166</v>
      </c>
      <c r="BL833" s="53" t="s">
        <v>20167</v>
      </c>
      <c r="BP833" s="39"/>
    </row>
    <row r="834" spans="1:68" x14ac:dyDescent="0.3">
      <c r="A834" s="39" t="s">
        <v>12843</v>
      </c>
      <c r="B834" s="39"/>
      <c r="P834" s="40"/>
      <c r="Q834" s="39"/>
      <c r="U834" s="39" t="s">
        <v>28944</v>
      </c>
      <c r="AJ834" s="40"/>
      <c r="AO834"/>
      <c r="AV834" s="39" t="s">
        <v>10867</v>
      </c>
      <c r="AX834" s="41" t="s">
        <v>12844</v>
      </c>
      <c r="AZ834" s="42"/>
      <c r="BA834" s="42"/>
      <c r="BC834" s="43"/>
      <c r="BI834" s="42"/>
      <c r="BJ834" s="41"/>
      <c r="BK834" s="43" t="s">
        <v>24290</v>
      </c>
      <c r="BL834" s="53" t="s">
        <v>24258</v>
      </c>
      <c r="BP834" s="39"/>
    </row>
    <row r="835" spans="1:68" x14ac:dyDescent="0.3">
      <c r="A835" s="39" t="s">
        <v>10784</v>
      </c>
      <c r="B835" s="39">
        <v>2004</v>
      </c>
      <c r="C835" s="39" t="s">
        <v>10785</v>
      </c>
      <c r="E835" s="39" t="s">
        <v>5098</v>
      </c>
      <c r="G835" s="39" t="s">
        <v>10786</v>
      </c>
      <c r="H835" s="39" t="s">
        <v>10786</v>
      </c>
      <c r="J835" s="39" t="s">
        <v>9344</v>
      </c>
      <c r="K835" s="39" t="s">
        <v>9344</v>
      </c>
      <c r="P835" s="40"/>
      <c r="Q835" s="39" t="s">
        <v>10805</v>
      </c>
      <c r="R835" s="39" t="s">
        <v>10806</v>
      </c>
      <c r="U835" s="39" t="s">
        <v>29447</v>
      </c>
      <c r="V835" s="39" t="s">
        <v>10824</v>
      </c>
      <c r="AJ835" s="40"/>
      <c r="AO835"/>
      <c r="AV835" s="39" t="s">
        <v>10873</v>
      </c>
      <c r="AX835" s="41" t="s">
        <v>10787</v>
      </c>
      <c r="AY835" s="39" t="s">
        <v>10879</v>
      </c>
      <c r="AZ835" s="42"/>
      <c r="BA835" s="42"/>
      <c r="BC835" s="43">
        <v>3</v>
      </c>
      <c r="BD835" s="39"/>
      <c r="BE835" s="39"/>
      <c r="BJ835" s="41" t="s">
        <v>10995</v>
      </c>
      <c r="BK835" s="43" t="s">
        <v>23147</v>
      </c>
      <c r="BL835" s="53" t="s">
        <v>23148</v>
      </c>
      <c r="BP835" s="39"/>
    </row>
    <row r="836" spans="1:68" x14ac:dyDescent="0.3">
      <c r="A836" s="39" t="s">
        <v>13792</v>
      </c>
      <c r="B836" s="45">
        <v>2013</v>
      </c>
      <c r="P836" s="40"/>
      <c r="Q836" s="39"/>
      <c r="U836" s="39" t="s">
        <v>29304</v>
      </c>
      <c r="AJ836" s="40"/>
      <c r="AO836"/>
      <c r="AV836" s="39" t="s">
        <v>10873</v>
      </c>
      <c r="AX836" s="41" t="s">
        <v>13793</v>
      </c>
      <c r="AY836" s="42"/>
      <c r="AZ836" s="42"/>
      <c r="BA836" s="42"/>
      <c r="BI836" s="42"/>
      <c r="BK836" s="42" t="s">
        <v>22107</v>
      </c>
      <c r="BL836" s="39" t="s">
        <v>22105</v>
      </c>
      <c r="BP836" s="39"/>
    </row>
    <row r="837" spans="1:68" x14ac:dyDescent="0.3">
      <c r="A837" s="39" t="s">
        <v>12944</v>
      </c>
      <c r="B837" s="39">
        <v>2024</v>
      </c>
      <c r="P837" s="40"/>
      <c r="Q837" s="39"/>
      <c r="U837" s="39" t="s">
        <v>29568</v>
      </c>
      <c r="AJ837" s="40"/>
      <c r="AK837" s="39" t="s">
        <v>14770</v>
      </c>
      <c r="AL837" s="39" t="s">
        <v>14754</v>
      </c>
      <c r="AO837"/>
      <c r="AV837" s="39" t="s">
        <v>10873</v>
      </c>
      <c r="AW837" s="41" t="s">
        <v>12946</v>
      </c>
      <c r="AX837" s="49" t="s">
        <v>12945</v>
      </c>
      <c r="AY837" s="49"/>
      <c r="AZ837" s="42"/>
      <c r="BA837" s="42"/>
      <c r="BC837" s="50"/>
      <c r="BI837" s="42"/>
      <c r="BJ837" s="49"/>
      <c r="BK837" s="50" t="s">
        <v>20055</v>
      </c>
      <c r="BL837" s="54" t="s">
        <v>19832</v>
      </c>
      <c r="BP837" s="39"/>
    </row>
    <row r="838" spans="1:68" x14ac:dyDescent="0.3">
      <c r="A838" s="39" t="s">
        <v>3437</v>
      </c>
      <c r="B838" s="39">
        <v>1989</v>
      </c>
      <c r="C838" s="39" t="s">
        <v>5323</v>
      </c>
      <c r="E838" s="39" t="s">
        <v>4918</v>
      </c>
      <c r="G838" s="39" t="s">
        <v>5324</v>
      </c>
      <c r="H838" s="39" t="s">
        <v>9344</v>
      </c>
      <c r="J838" s="39" t="s">
        <v>9344</v>
      </c>
      <c r="K838" s="39" t="s">
        <v>5324</v>
      </c>
      <c r="P838" s="40"/>
      <c r="Q838" s="39"/>
      <c r="AJ838" s="40"/>
      <c r="AK838" s="39" t="s">
        <v>11215</v>
      </c>
      <c r="AL838" s="39" t="s">
        <v>14754</v>
      </c>
      <c r="AO838"/>
      <c r="AV838" s="39" t="s">
        <v>14771</v>
      </c>
      <c r="AX838" s="41" t="s">
        <v>5325</v>
      </c>
      <c r="AY838" s="41"/>
      <c r="AZ838" s="42"/>
      <c r="BA838" s="42"/>
      <c r="BC838" s="43"/>
      <c r="BD838" s="39" t="s">
        <v>3438</v>
      </c>
      <c r="BE838" s="39" t="s">
        <v>3439</v>
      </c>
      <c r="BF838" s="39" t="s">
        <v>3440</v>
      </c>
      <c r="BG838" s="39">
        <v>1989</v>
      </c>
      <c r="BI838" s="39" t="s">
        <v>704</v>
      </c>
      <c r="BJ838" s="41" t="s">
        <v>10995</v>
      </c>
      <c r="BK838" s="43" t="s">
        <v>20154</v>
      </c>
      <c r="BL838" s="53" t="s">
        <v>20155</v>
      </c>
      <c r="BP838" s="39"/>
    </row>
    <row r="839" spans="1:68" x14ac:dyDescent="0.3">
      <c r="A839" s="46" t="s">
        <v>2495</v>
      </c>
      <c r="B839" s="39">
        <v>2023</v>
      </c>
      <c r="C839" s="39" t="s">
        <v>5230</v>
      </c>
      <c r="E839" s="39" t="s">
        <v>4868</v>
      </c>
      <c r="G839" s="39" t="s">
        <v>5231</v>
      </c>
      <c r="H839" s="39" t="s">
        <v>9344</v>
      </c>
      <c r="J839" s="39" t="s">
        <v>9344</v>
      </c>
      <c r="K839" s="39" t="s">
        <v>9344</v>
      </c>
      <c r="P839" s="40"/>
      <c r="Q839" s="39"/>
      <c r="U839" s="39" t="s">
        <v>28952</v>
      </c>
      <c r="AJ839" s="40"/>
      <c r="AO839"/>
      <c r="AV839" s="39" t="s">
        <v>10873</v>
      </c>
      <c r="AX839" s="39" t="s">
        <v>5237</v>
      </c>
      <c r="AZ839" s="42"/>
      <c r="BA839" s="42"/>
      <c r="BC839" s="43"/>
      <c r="BD839" s="39" t="s">
        <v>2496</v>
      </c>
      <c r="BE839" s="39" t="s">
        <v>2497</v>
      </c>
      <c r="BF839" s="39" t="s">
        <v>181</v>
      </c>
      <c r="BG839" s="39" t="s">
        <v>2498</v>
      </c>
      <c r="BI839" s="39" t="s">
        <v>668</v>
      </c>
      <c r="BJ839" s="41" t="s">
        <v>10995</v>
      </c>
      <c r="BK839" s="43" t="s">
        <v>20334</v>
      </c>
      <c r="BL839" s="53" t="s">
        <v>20335</v>
      </c>
      <c r="BP839" s="39"/>
    </row>
    <row r="840" spans="1:68" x14ac:dyDescent="0.3">
      <c r="A840" s="62" t="s">
        <v>9208</v>
      </c>
      <c r="B840" s="39">
        <v>2021</v>
      </c>
      <c r="C840" s="39" t="s">
        <v>6217</v>
      </c>
      <c r="P840" s="40"/>
      <c r="Q840" s="39"/>
      <c r="U840" s="39" t="s">
        <v>28955</v>
      </c>
      <c r="W840" s="39" t="s">
        <v>10677</v>
      </c>
      <c r="AJ840" s="40"/>
      <c r="AO840"/>
      <c r="AV840" s="39" t="s">
        <v>10873</v>
      </c>
      <c r="AW840" s="39" t="s">
        <v>11234</v>
      </c>
      <c r="AX840" s="41" t="s">
        <v>9249</v>
      </c>
      <c r="AY840" s="39" t="s">
        <v>10879</v>
      </c>
      <c r="AZ840" s="42"/>
      <c r="BA840" s="42"/>
      <c r="BC840" s="43"/>
      <c r="BD840" s="39" t="s">
        <v>6220</v>
      </c>
      <c r="BE840" s="39" t="s">
        <v>6219</v>
      </c>
      <c r="BF840" s="39" t="s">
        <v>6218</v>
      </c>
      <c r="BI840" s="39" t="s">
        <v>9194</v>
      </c>
      <c r="BJ840" s="41" t="s">
        <v>10995</v>
      </c>
      <c r="BK840" s="43" t="s">
        <v>20856</v>
      </c>
      <c r="BL840" s="53" t="s">
        <v>20857</v>
      </c>
      <c r="BP840" s="39"/>
    </row>
    <row r="841" spans="1:68" x14ac:dyDescent="0.3">
      <c r="A841" s="39" t="s">
        <v>3847</v>
      </c>
      <c r="B841" s="39">
        <v>2022</v>
      </c>
      <c r="C841" s="39" t="s">
        <v>3358</v>
      </c>
      <c r="P841" s="40"/>
      <c r="Q841" s="39"/>
      <c r="U841" s="39" t="s">
        <v>28952</v>
      </c>
      <c r="AJ841" s="40"/>
      <c r="AO841"/>
      <c r="AV841" s="39" t="s">
        <v>10873</v>
      </c>
      <c r="AX841" s="41" t="s">
        <v>5994</v>
      </c>
      <c r="AY841" s="41"/>
      <c r="AZ841" s="42"/>
      <c r="BA841" s="42"/>
      <c r="BC841" s="43"/>
      <c r="BD841" s="39" t="s">
        <v>3848</v>
      </c>
      <c r="BE841" s="39" t="s">
        <v>3849</v>
      </c>
      <c r="BF841" s="39" t="s">
        <v>3850</v>
      </c>
      <c r="BG841" s="39" t="s">
        <v>3851</v>
      </c>
      <c r="BI841" s="39" t="s">
        <v>2898</v>
      </c>
      <c r="BJ841" s="41" t="s">
        <v>10995</v>
      </c>
      <c r="BK841" s="43" t="s">
        <v>20713</v>
      </c>
      <c r="BL841" s="53" t="s">
        <v>20714</v>
      </c>
      <c r="BP841" s="39"/>
    </row>
    <row r="842" spans="1:68" x14ac:dyDescent="0.3">
      <c r="A842" s="46" t="s">
        <v>1505</v>
      </c>
      <c r="B842" s="39">
        <v>2024</v>
      </c>
      <c r="C842" s="39" t="s">
        <v>5032</v>
      </c>
      <c r="E842" s="39" t="s">
        <v>4859</v>
      </c>
      <c r="F842" s="39" t="s">
        <v>11215</v>
      </c>
      <c r="G842" s="39" t="s">
        <v>5033</v>
      </c>
      <c r="H842" s="39" t="s">
        <v>5034</v>
      </c>
      <c r="J842" s="39" t="s">
        <v>5035</v>
      </c>
      <c r="K842" s="39" t="s">
        <v>9344</v>
      </c>
      <c r="P842" s="40"/>
      <c r="Q842" s="39"/>
      <c r="R842" s="52" t="s">
        <v>5193</v>
      </c>
      <c r="S842" s="52"/>
      <c r="U842" s="39" t="s">
        <v>29515</v>
      </c>
      <c r="V842" s="39" t="s">
        <v>10824</v>
      </c>
      <c r="W842" s="39" t="s">
        <v>12109</v>
      </c>
      <c r="X842" s="39" t="s">
        <v>12110</v>
      </c>
      <c r="Y842" s="39" t="s">
        <v>10834</v>
      </c>
      <c r="AE842" s="39" t="s">
        <v>5968</v>
      </c>
      <c r="AJ842" s="40"/>
      <c r="AK842" s="39" t="s">
        <v>14765</v>
      </c>
      <c r="AL842" s="39" t="s">
        <v>14754</v>
      </c>
      <c r="AO842"/>
      <c r="AT842" s="39" t="s">
        <v>13004</v>
      </c>
      <c r="AV842" s="39" t="s">
        <v>10873</v>
      </c>
      <c r="AW842" s="39" t="s">
        <v>11234</v>
      </c>
      <c r="AX842" s="41" t="s">
        <v>12297</v>
      </c>
      <c r="AY842" s="41" t="s">
        <v>11215</v>
      </c>
      <c r="AZ842" s="41"/>
      <c r="BA842" s="42"/>
      <c r="BB842" s="42">
        <v>60</v>
      </c>
      <c r="BC842" s="43"/>
      <c r="BD842" s="39" t="s">
        <v>1506</v>
      </c>
      <c r="BE842" s="39" t="s">
        <v>1507</v>
      </c>
      <c r="BF842" s="39" t="s">
        <v>622</v>
      </c>
      <c r="BG842" s="39" t="s">
        <v>1508</v>
      </c>
      <c r="BI842" s="39" t="s">
        <v>704</v>
      </c>
      <c r="BJ842" s="41" t="s">
        <v>10995</v>
      </c>
      <c r="BK842" s="43" t="s">
        <v>20138</v>
      </c>
      <c r="BL842" s="53" t="s">
        <v>20139</v>
      </c>
      <c r="BP842" s="39"/>
    </row>
    <row r="843" spans="1:68" x14ac:dyDescent="0.3">
      <c r="A843" s="39" t="s">
        <v>12938</v>
      </c>
      <c r="B843" s="39">
        <v>2024</v>
      </c>
      <c r="P843" s="40"/>
      <c r="Q843" s="39"/>
      <c r="U843" s="39" t="s">
        <v>29570</v>
      </c>
      <c r="AJ843" s="40"/>
      <c r="AK843" s="39" t="s">
        <v>14772</v>
      </c>
      <c r="AL843" s="39" t="s">
        <v>14754</v>
      </c>
      <c r="AO843"/>
      <c r="AV843" s="39" t="s">
        <v>10977</v>
      </c>
      <c r="AX843" s="41" t="s">
        <v>12939</v>
      </c>
      <c r="AZ843" s="42"/>
      <c r="BA843" s="42"/>
      <c r="BC843" s="43"/>
      <c r="BI843" s="42"/>
      <c r="BJ843" s="41"/>
      <c r="BK843" s="43" t="s">
        <v>19831</v>
      </c>
      <c r="BL843" s="53" t="s">
        <v>19832</v>
      </c>
      <c r="BP843" s="39"/>
    </row>
    <row r="844" spans="1:68" x14ac:dyDescent="0.3">
      <c r="A844" s="42" t="s">
        <v>4214</v>
      </c>
      <c r="B844" s="39">
        <v>2002</v>
      </c>
      <c r="C844" s="39" t="s">
        <v>5335</v>
      </c>
      <c r="E844" s="39" t="s">
        <v>5337</v>
      </c>
      <c r="F844" s="39" t="s">
        <v>10824</v>
      </c>
      <c r="G844" s="39" t="s">
        <v>5336</v>
      </c>
      <c r="H844" s="39" t="s">
        <v>5338</v>
      </c>
      <c r="K844" s="39" t="s">
        <v>5339</v>
      </c>
      <c r="P844" s="40"/>
      <c r="Q844" s="39"/>
      <c r="U844" s="39" t="s">
        <v>29587</v>
      </c>
      <c r="AJ844" s="40"/>
      <c r="AK844" s="39" t="s">
        <v>14767</v>
      </c>
      <c r="AL844" s="39" t="s">
        <v>14762</v>
      </c>
      <c r="AO844"/>
      <c r="AT844" s="39" t="s">
        <v>10677</v>
      </c>
      <c r="AV844" s="39" t="s">
        <v>10873</v>
      </c>
      <c r="AW844" s="39" t="s">
        <v>11234</v>
      </c>
      <c r="AX844" s="41" t="s">
        <v>19810</v>
      </c>
      <c r="AY844" s="41"/>
      <c r="AZ844" s="42"/>
      <c r="BA844" s="42"/>
      <c r="BB844" s="42">
        <v>43</v>
      </c>
      <c r="BC844" s="43"/>
      <c r="BD844" s="39" t="s">
        <v>4215</v>
      </c>
      <c r="BE844" s="39" t="s">
        <v>4216</v>
      </c>
      <c r="BF844" s="39" t="s">
        <v>4217</v>
      </c>
      <c r="BG844" s="39" t="s">
        <v>4218</v>
      </c>
      <c r="BI844" s="39" t="s">
        <v>704</v>
      </c>
      <c r="BJ844" s="41" t="s">
        <v>10995</v>
      </c>
      <c r="BK844" s="43" t="s">
        <v>20019</v>
      </c>
      <c r="BL844" s="53" t="s">
        <v>20020</v>
      </c>
      <c r="BP844" s="39"/>
    </row>
    <row r="845" spans="1:68" x14ac:dyDescent="0.3">
      <c r="A845" s="71" t="s">
        <v>10068</v>
      </c>
      <c r="B845" s="39">
        <v>2022</v>
      </c>
      <c r="C845" s="39" t="s">
        <v>10067</v>
      </c>
      <c r="P845" s="40"/>
      <c r="Q845" s="39"/>
      <c r="AJ845" s="40"/>
      <c r="AO845"/>
      <c r="AV845" s="39" t="s">
        <v>10869</v>
      </c>
      <c r="AX845" s="41" t="s">
        <v>10467</v>
      </c>
      <c r="AY845" s="39" t="s">
        <v>10879</v>
      </c>
      <c r="AZ845" s="42" t="s">
        <v>10875</v>
      </c>
      <c r="BA845" s="42" t="s">
        <v>10875</v>
      </c>
      <c r="BC845" s="43"/>
      <c r="BD845" s="39" t="s">
        <v>10239</v>
      </c>
      <c r="BE845" s="39" t="s">
        <v>10238</v>
      </c>
      <c r="BF845" s="39" t="s">
        <v>27</v>
      </c>
      <c r="BJ845" s="41" t="s">
        <v>10996</v>
      </c>
      <c r="BK845" s="43" t="s">
        <v>20604</v>
      </c>
      <c r="BL845" s="53" t="s">
        <v>20605</v>
      </c>
      <c r="BP845" s="39"/>
    </row>
    <row r="846" spans="1:68" x14ac:dyDescent="0.3">
      <c r="A846" s="48" t="s">
        <v>5649</v>
      </c>
      <c r="B846" s="39">
        <v>2017</v>
      </c>
      <c r="C846" s="39" t="s">
        <v>5819</v>
      </c>
      <c r="P846" s="40"/>
      <c r="Q846" s="39"/>
      <c r="AJ846" s="40"/>
      <c r="AO846"/>
      <c r="AV846" s="39" t="s">
        <v>10869</v>
      </c>
      <c r="AX846" s="41" t="s">
        <v>6082</v>
      </c>
      <c r="AY846" s="39" t="s">
        <v>10879</v>
      </c>
      <c r="AZ846" s="42" t="s">
        <v>10875</v>
      </c>
      <c r="BA846" s="42" t="s">
        <v>10875</v>
      </c>
      <c r="BC846" s="43"/>
      <c r="BD846" s="39" t="s">
        <v>5648</v>
      </c>
      <c r="BE846" s="39" t="s">
        <v>5647</v>
      </c>
      <c r="BF846" s="39" t="s">
        <v>181</v>
      </c>
      <c r="BG846" s="39" t="s">
        <v>5820</v>
      </c>
      <c r="BI846" s="39" t="s">
        <v>5836</v>
      </c>
      <c r="BJ846" s="41" t="s">
        <v>10996</v>
      </c>
      <c r="BK846" s="43" t="s">
        <v>21371</v>
      </c>
      <c r="BL846" s="53" t="s">
        <v>21372</v>
      </c>
      <c r="BP846" s="39"/>
    </row>
    <row r="847" spans="1:68" x14ac:dyDescent="0.3">
      <c r="A847" s="39" t="s">
        <v>2658</v>
      </c>
      <c r="B847" s="39">
        <v>2022</v>
      </c>
      <c r="C847" s="39" t="s">
        <v>5394</v>
      </c>
      <c r="E847" s="39" t="s">
        <v>5396</v>
      </c>
      <c r="F847" s="39" t="s">
        <v>10824</v>
      </c>
      <c r="G847" s="39" t="s">
        <v>5395</v>
      </c>
      <c r="H847" s="39" t="s">
        <v>5397</v>
      </c>
      <c r="J847" s="39" t="s">
        <v>5398</v>
      </c>
      <c r="K847" s="39" t="s">
        <v>12388</v>
      </c>
      <c r="M847" s="39" t="s">
        <v>12259</v>
      </c>
      <c r="P847" s="40"/>
      <c r="Q847" s="39"/>
      <c r="U847" s="39" t="s">
        <v>29259</v>
      </c>
      <c r="AJ847" s="40"/>
      <c r="AO847"/>
      <c r="AV847" s="39" t="s">
        <v>10873</v>
      </c>
      <c r="AX847" s="41" t="s">
        <v>5393</v>
      </c>
      <c r="AY847" s="39" t="s">
        <v>10879</v>
      </c>
      <c r="AZ847" s="42"/>
      <c r="BA847" s="42"/>
      <c r="BC847" s="43">
        <v>13</v>
      </c>
      <c r="BD847" s="39" t="s">
        <v>2659</v>
      </c>
      <c r="BE847" s="39" t="s">
        <v>2660</v>
      </c>
      <c r="BF847" s="39" t="s">
        <v>659</v>
      </c>
      <c r="BG847" s="39" t="s">
        <v>2661</v>
      </c>
      <c r="BI847" s="39" t="s">
        <v>540</v>
      </c>
      <c r="BJ847" s="41" t="s">
        <v>10995</v>
      </c>
      <c r="BK847" s="43" t="s">
        <v>20563</v>
      </c>
      <c r="BL847" s="53" t="s">
        <v>20564</v>
      </c>
      <c r="BP847" s="39"/>
    </row>
    <row r="848" spans="1:68" x14ac:dyDescent="0.3">
      <c r="A848" s="71" t="s">
        <v>10128</v>
      </c>
      <c r="B848" s="39">
        <v>2022</v>
      </c>
      <c r="C848" s="39" t="s">
        <v>10127</v>
      </c>
      <c r="P848" s="40"/>
      <c r="Q848" s="39"/>
      <c r="U848" s="39" t="s">
        <v>29013</v>
      </c>
      <c r="AJ848" s="40"/>
      <c r="AO848"/>
      <c r="AV848" s="39" t="s">
        <v>10867</v>
      </c>
      <c r="AX848" s="41" t="s">
        <v>10466</v>
      </c>
      <c r="AY848" s="39" t="s">
        <v>10879</v>
      </c>
      <c r="AZ848" s="42"/>
      <c r="BA848" s="42"/>
      <c r="BC848" s="43">
        <v>554</v>
      </c>
      <c r="BD848" s="39" t="s">
        <v>10315</v>
      </c>
      <c r="BE848" s="39" t="s">
        <v>10314</v>
      </c>
      <c r="BF848" s="39" t="s">
        <v>1603</v>
      </c>
      <c r="BJ848" s="41" t="s">
        <v>10998</v>
      </c>
      <c r="BK848" s="43" t="s">
        <v>20661</v>
      </c>
      <c r="BL848" s="53" t="s">
        <v>20662</v>
      </c>
      <c r="BP848" s="39"/>
    </row>
    <row r="849" spans="1:68" x14ac:dyDescent="0.3">
      <c r="A849" s="48" t="s">
        <v>5728</v>
      </c>
      <c r="B849" s="39">
        <v>2018</v>
      </c>
      <c r="C849" s="81" t="s">
        <v>10549</v>
      </c>
      <c r="D849" s="81"/>
      <c r="E849" s="39" t="s">
        <v>10551</v>
      </c>
      <c r="F849" s="39" t="s">
        <v>10824</v>
      </c>
      <c r="G849" s="39" t="s">
        <v>10550</v>
      </c>
      <c r="H849" s="39" t="s">
        <v>10553</v>
      </c>
      <c r="K849" s="39" t="s">
        <v>10552</v>
      </c>
      <c r="P849" s="40"/>
      <c r="Q849" s="39"/>
      <c r="U849" s="39" t="s">
        <v>28977</v>
      </c>
      <c r="AJ849" s="40"/>
      <c r="AO849"/>
      <c r="AV849" s="39" t="s">
        <v>10867</v>
      </c>
      <c r="AX849" s="41" t="s">
        <v>10548</v>
      </c>
      <c r="AY849" s="39" t="s">
        <v>10879</v>
      </c>
      <c r="AZ849" s="42" t="s">
        <v>10875</v>
      </c>
      <c r="BA849" s="42" t="s">
        <v>10875</v>
      </c>
      <c r="BC849" s="43"/>
      <c r="BD849" s="39" t="s">
        <v>5727</v>
      </c>
      <c r="BE849" s="39" t="s">
        <v>5726</v>
      </c>
      <c r="BF849" s="39" t="s">
        <v>659</v>
      </c>
      <c r="BG849" s="39" t="s">
        <v>200</v>
      </c>
      <c r="BI849" s="39" t="s">
        <v>841</v>
      </c>
      <c r="BJ849" s="41" t="s">
        <v>10998</v>
      </c>
      <c r="BK849" s="43" t="s">
        <v>21183</v>
      </c>
      <c r="BL849" s="53" t="s">
        <v>21184</v>
      </c>
      <c r="BP849" s="39"/>
    </row>
    <row r="850" spans="1:68" x14ac:dyDescent="0.3">
      <c r="A850" s="62" t="s">
        <v>8365</v>
      </c>
      <c r="B850" s="39">
        <v>2014</v>
      </c>
      <c r="C850" s="71" t="s">
        <v>8362</v>
      </c>
      <c r="D850" s="71"/>
      <c r="P850" s="40"/>
      <c r="Q850" s="39"/>
      <c r="U850" s="39" t="s">
        <v>29346</v>
      </c>
      <c r="AJ850" s="40"/>
      <c r="AO850"/>
      <c r="AV850" s="39" t="s">
        <v>10869</v>
      </c>
      <c r="AX850" s="41" t="s">
        <v>10588</v>
      </c>
      <c r="AY850" s="39" t="s">
        <v>10879</v>
      </c>
      <c r="AZ850" s="42" t="s">
        <v>10875</v>
      </c>
      <c r="BA850" s="42" t="s">
        <v>10875</v>
      </c>
      <c r="BC850" s="43"/>
      <c r="BD850" s="39" t="s">
        <v>8364</v>
      </c>
      <c r="BE850" s="39" t="s">
        <v>8363</v>
      </c>
      <c r="BF850" s="39" t="s">
        <v>783</v>
      </c>
      <c r="BI850" s="39" t="s">
        <v>9193</v>
      </c>
      <c r="BJ850" s="41" t="s">
        <v>10996</v>
      </c>
      <c r="BK850" s="43" t="s">
        <v>21872</v>
      </c>
      <c r="BL850" s="53" t="s">
        <v>21873</v>
      </c>
      <c r="BP850" s="39"/>
    </row>
    <row r="851" spans="1:68" x14ac:dyDescent="0.3">
      <c r="A851" s="62" t="s">
        <v>6173</v>
      </c>
      <c r="B851" s="39">
        <v>2022</v>
      </c>
      <c r="C851" s="39" t="s">
        <v>8798</v>
      </c>
      <c r="P851" s="40"/>
      <c r="Q851" s="39"/>
      <c r="U851" s="39" t="s">
        <v>29018</v>
      </c>
      <c r="AJ851" s="40"/>
      <c r="AO851"/>
      <c r="AV851" s="39" t="s">
        <v>10869</v>
      </c>
      <c r="AX851" s="41" t="s">
        <v>6174</v>
      </c>
      <c r="AY851" s="39" t="s">
        <v>10879</v>
      </c>
      <c r="AZ851" s="42" t="s">
        <v>10875</v>
      </c>
      <c r="BA851" s="42" t="s">
        <v>10875</v>
      </c>
      <c r="BC851" s="43"/>
      <c r="BD851" s="39" t="s">
        <v>8800</v>
      </c>
      <c r="BE851" s="39" t="s">
        <v>8799</v>
      </c>
      <c r="BF851" s="39" t="s">
        <v>27</v>
      </c>
      <c r="BI851" s="39" t="s">
        <v>9193</v>
      </c>
      <c r="BJ851" s="41" t="s">
        <v>10996</v>
      </c>
      <c r="BK851" s="43" t="s">
        <v>20580</v>
      </c>
      <c r="BL851" s="53" t="s">
        <v>20581</v>
      </c>
      <c r="BP851" s="39"/>
    </row>
    <row r="852" spans="1:68" x14ac:dyDescent="0.3">
      <c r="A852" s="39" t="s">
        <v>13148</v>
      </c>
      <c r="B852" s="39">
        <v>2015</v>
      </c>
      <c r="C852" s="39" t="s">
        <v>13149</v>
      </c>
      <c r="P852" s="40"/>
      <c r="Q852" s="39"/>
      <c r="AJ852" s="40"/>
      <c r="AO852"/>
      <c r="AV852" s="39" t="s">
        <v>10869</v>
      </c>
      <c r="AX852" s="39" t="s">
        <v>13147</v>
      </c>
      <c r="AZ852" s="42"/>
      <c r="BA852" s="42"/>
      <c r="BC852" s="50"/>
      <c r="BI852" s="42"/>
      <c r="BJ852" s="49"/>
      <c r="BK852" s="50" t="s">
        <v>21770</v>
      </c>
      <c r="BL852" s="54" t="s">
        <v>21771</v>
      </c>
      <c r="BP852" s="39"/>
    </row>
    <row r="853" spans="1:68" x14ac:dyDescent="0.3">
      <c r="A853" s="39" t="s">
        <v>12956</v>
      </c>
      <c r="B853" s="39">
        <v>2004</v>
      </c>
      <c r="C853" s="39" t="s">
        <v>12957</v>
      </c>
      <c r="P853" s="40"/>
      <c r="Q853" s="39"/>
      <c r="U853" s="39" t="s">
        <v>29302</v>
      </c>
      <c r="Z853" s="39" t="s">
        <v>12127</v>
      </c>
      <c r="AJ853" s="40"/>
      <c r="AM853" s="42" t="s">
        <v>12127</v>
      </c>
      <c r="AN853" s="42" t="s">
        <v>12127</v>
      </c>
      <c r="AO853"/>
      <c r="AV853" s="39" t="s">
        <v>10869</v>
      </c>
      <c r="AX853" s="39" t="s">
        <v>12958</v>
      </c>
      <c r="AZ853" s="42"/>
      <c r="BA853" s="42"/>
      <c r="BC853" s="43"/>
      <c r="BI853" s="42"/>
      <c r="BJ853" s="41"/>
      <c r="BK853" s="43" t="s">
        <v>23203</v>
      </c>
      <c r="BL853" s="53" t="s">
        <v>23204</v>
      </c>
      <c r="BP853" s="39"/>
    </row>
    <row r="854" spans="1:68" x14ac:dyDescent="0.3">
      <c r="A854" s="46" t="s">
        <v>5197</v>
      </c>
      <c r="B854" s="39">
        <v>2024</v>
      </c>
      <c r="C854" s="39" t="s">
        <v>9710</v>
      </c>
      <c r="E854" s="39" t="s">
        <v>4889</v>
      </c>
      <c r="G854" s="39" t="s">
        <v>4931</v>
      </c>
      <c r="H854" s="39" t="s">
        <v>4932</v>
      </c>
      <c r="J854" s="39" t="s">
        <v>4933</v>
      </c>
      <c r="K854" s="39" t="s">
        <v>9344</v>
      </c>
      <c r="P854" s="40"/>
      <c r="Q854" s="39"/>
      <c r="R854" s="52" t="s">
        <v>5194</v>
      </c>
      <c r="S854" s="52"/>
      <c r="U854" s="39" t="s">
        <v>29186</v>
      </c>
      <c r="V854" s="39" t="s">
        <v>10824</v>
      </c>
      <c r="W854" s="39" t="s">
        <v>12099</v>
      </c>
      <c r="X854" s="39" t="s">
        <v>9315</v>
      </c>
      <c r="Y854" s="67" t="s">
        <v>10834</v>
      </c>
      <c r="AC854" s="39" t="s">
        <v>9315</v>
      </c>
      <c r="AJ854" s="40"/>
      <c r="AO854"/>
      <c r="AV854" s="39" t="s">
        <v>10873</v>
      </c>
      <c r="AX854" s="41" t="s">
        <v>9709</v>
      </c>
      <c r="AY854" s="39" t="s">
        <v>10879</v>
      </c>
      <c r="AZ854" s="42"/>
      <c r="BA854" s="42"/>
      <c r="BC854" s="43"/>
      <c r="BD854" s="39" t="s">
        <v>4772</v>
      </c>
      <c r="BE854" s="39" t="s">
        <v>4773</v>
      </c>
      <c r="BF854" s="39" t="s">
        <v>27</v>
      </c>
      <c r="BG854" s="39">
        <v>2024</v>
      </c>
      <c r="BI854" s="39" t="s">
        <v>4774</v>
      </c>
      <c r="BJ854" s="41" t="s">
        <v>10995</v>
      </c>
      <c r="BK854" s="43" t="s">
        <v>20219</v>
      </c>
      <c r="BL854" s="53" t="s">
        <v>20220</v>
      </c>
      <c r="BP854" s="39"/>
    </row>
    <row r="855" spans="1:68" x14ac:dyDescent="0.3">
      <c r="A855" s="39" t="s">
        <v>6002</v>
      </c>
      <c r="B855" s="39">
        <v>2008</v>
      </c>
      <c r="C855" s="39" t="s">
        <v>9861</v>
      </c>
      <c r="E855" s="39" t="s">
        <v>4864</v>
      </c>
      <c r="G855" s="39" t="s">
        <v>9852</v>
      </c>
      <c r="P855" s="40"/>
      <c r="Q855" s="39"/>
      <c r="U855" s="39" t="s">
        <v>29455</v>
      </c>
      <c r="AJ855" s="40"/>
      <c r="AO855"/>
      <c r="AV855" s="39" t="s">
        <v>10873</v>
      </c>
      <c r="AX855" s="41" t="s">
        <v>6003</v>
      </c>
      <c r="AY855" s="39" t="s">
        <v>10879</v>
      </c>
      <c r="AZ855" s="42"/>
      <c r="BA855" s="42"/>
      <c r="BC855" s="43">
        <v>7</v>
      </c>
      <c r="BD855" s="39" t="s">
        <v>8610</v>
      </c>
      <c r="BE855" s="39" t="s">
        <v>8609</v>
      </c>
      <c r="BF855" s="39" t="s">
        <v>1690</v>
      </c>
      <c r="BJ855" s="41" t="s">
        <v>10995</v>
      </c>
      <c r="BK855" s="43" t="s">
        <v>22706</v>
      </c>
      <c r="BL855" s="53" t="s">
        <v>22707</v>
      </c>
      <c r="BP855" s="39"/>
    </row>
    <row r="856" spans="1:68" x14ac:dyDescent="0.3">
      <c r="A856" s="48" t="s">
        <v>5888</v>
      </c>
      <c r="B856" s="39">
        <v>1996</v>
      </c>
      <c r="C856" s="48" t="s">
        <v>5923</v>
      </c>
      <c r="D856" s="48"/>
      <c r="E856" s="39" t="s">
        <v>13675</v>
      </c>
      <c r="G856" s="39" t="s">
        <v>5924</v>
      </c>
      <c r="H856" s="39" t="s">
        <v>9344</v>
      </c>
      <c r="J856" s="39" t="s">
        <v>9344</v>
      </c>
      <c r="K856" s="39" t="s">
        <v>9344</v>
      </c>
      <c r="P856" s="40"/>
      <c r="Q856" s="39" t="s">
        <v>5971</v>
      </c>
      <c r="R856" s="52" t="s">
        <v>10053</v>
      </c>
      <c r="S856" s="52"/>
      <c r="U856" s="39" t="s">
        <v>29254</v>
      </c>
      <c r="V856" s="39" t="s">
        <v>10824</v>
      </c>
      <c r="X856" s="39" t="s">
        <v>10985</v>
      </c>
      <c r="AJ856" s="40"/>
      <c r="AO856"/>
      <c r="AT856" s="39" t="s">
        <v>12998</v>
      </c>
      <c r="AV856" s="39" t="s">
        <v>10869</v>
      </c>
      <c r="AW856" s="39" t="s">
        <v>10458</v>
      </c>
      <c r="AX856" s="41" t="s">
        <v>5889</v>
      </c>
      <c r="AZ856" s="42"/>
      <c r="BA856" s="42"/>
      <c r="BC856" s="43">
        <v>294</v>
      </c>
      <c r="BD856" s="39"/>
      <c r="BE856" s="39"/>
      <c r="BG856" s="39" t="s">
        <v>5972</v>
      </c>
      <c r="BJ856" s="41" t="s">
        <v>10996</v>
      </c>
      <c r="BK856" s="43" t="s">
        <v>23735</v>
      </c>
      <c r="BL856" s="53" t="s">
        <v>23736</v>
      </c>
      <c r="BP856" s="39"/>
    </row>
    <row r="857" spans="1:68" x14ac:dyDescent="0.3">
      <c r="A857" s="62" t="s">
        <v>6057</v>
      </c>
      <c r="B857" s="39">
        <v>2011</v>
      </c>
      <c r="C857" s="39" t="s">
        <v>9059</v>
      </c>
      <c r="P857" s="40"/>
      <c r="Q857" s="39"/>
      <c r="U857" s="39" t="s">
        <v>29005</v>
      </c>
      <c r="AJ857" s="40"/>
      <c r="AO857"/>
      <c r="AV857" s="39" t="s">
        <v>10869</v>
      </c>
      <c r="AX857" s="39" t="s">
        <v>6058</v>
      </c>
      <c r="AY857" s="39" t="s">
        <v>10879</v>
      </c>
      <c r="AZ857" s="42" t="s">
        <v>10875</v>
      </c>
      <c r="BA857" s="42" t="s">
        <v>10875</v>
      </c>
      <c r="BC857" s="43"/>
      <c r="BD857" s="39" t="s">
        <v>9061</v>
      </c>
      <c r="BE857" s="39" t="s">
        <v>9060</v>
      </c>
      <c r="BF857" s="39" t="s">
        <v>449</v>
      </c>
      <c r="BI857" s="39" t="s">
        <v>9193</v>
      </c>
      <c r="BJ857" s="41" t="s">
        <v>10996</v>
      </c>
      <c r="BK857" s="43" t="s">
        <v>22349</v>
      </c>
      <c r="BL857" s="53" t="s">
        <v>22350</v>
      </c>
      <c r="BP857" s="39"/>
    </row>
    <row r="858" spans="1:68" x14ac:dyDescent="0.3">
      <c r="A858" s="42" t="s">
        <v>12359</v>
      </c>
      <c r="B858" s="42">
        <v>2011</v>
      </c>
      <c r="C858" s="42" t="s">
        <v>12360</v>
      </c>
      <c r="D858" s="42"/>
      <c r="E858" s="42"/>
      <c r="F858" s="42"/>
      <c r="G858" s="42"/>
      <c r="H858" s="42"/>
      <c r="I858" s="42"/>
      <c r="J858" s="42"/>
      <c r="K858" s="42"/>
      <c r="L858" s="42"/>
      <c r="M858" s="42"/>
      <c r="N858" s="42"/>
      <c r="O858" s="42"/>
      <c r="P858" s="80"/>
      <c r="Q858" s="42"/>
      <c r="R858" s="42"/>
      <c r="S858" s="42"/>
      <c r="T858" s="42"/>
      <c r="U858" s="42" t="s">
        <v>29193</v>
      </c>
      <c r="V858" s="42"/>
      <c r="W858" s="42"/>
      <c r="X858" s="42"/>
      <c r="Y858" s="42"/>
      <c r="Z858" s="42" t="s">
        <v>12127</v>
      </c>
      <c r="AA858" s="42"/>
      <c r="AB858" s="42"/>
      <c r="AC858" s="42"/>
      <c r="AD858" s="42"/>
      <c r="AE858" s="42"/>
      <c r="AF858" s="42"/>
      <c r="AG858" s="42"/>
      <c r="AH858" s="42"/>
      <c r="AI858" s="42"/>
      <c r="AJ858" s="80"/>
      <c r="AK858" s="42"/>
      <c r="AL858" s="42"/>
      <c r="AM858" s="42" t="s">
        <v>12127</v>
      </c>
      <c r="AN858" s="42" t="s">
        <v>12127</v>
      </c>
      <c r="AO858"/>
      <c r="AP858" s="42"/>
      <c r="AQ858" s="42"/>
      <c r="AR858" s="42"/>
      <c r="AS858" s="42"/>
      <c r="AT858" s="42" t="s">
        <v>12994</v>
      </c>
      <c r="AU858" s="42"/>
      <c r="AV858" s="42" t="s">
        <v>10869</v>
      </c>
      <c r="AW858" s="42"/>
      <c r="AX858" s="41" t="s">
        <v>12361</v>
      </c>
      <c r="AY858" s="42"/>
      <c r="AZ858" s="42"/>
      <c r="BA858" s="42"/>
      <c r="BC858" s="43"/>
      <c r="BF858" s="42"/>
      <c r="BG858" s="42"/>
      <c r="BH858" s="42"/>
      <c r="BI858" s="42"/>
      <c r="BJ858" s="42"/>
      <c r="BK858" s="42" t="s">
        <v>22406</v>
      </c>
      <c r="BL858" s="39" t="s">
        <v>22407</v>
      </c>
      <c r="BP858" s="39"/>
    </row>
    <row r="859" spans="1:68" x14ac:dyDescent="0.3">
      <c r="A859" s="39" t="s">
        <v>13966</v>
      </c>
      <c r="B859" s="45">
        <v>2013</v>
      </c>
      <c r="C859" s="39" t="s">
        <v>13967</v>
      </c>
      <c r="P859" s="40"/>
      <c r="Q859" s="39"/>
      <c r="AJ859" s="40"/>
      <c r="AO859"/>
      <c r="AV859" s="39" t="s">
        <v>10869</v>
      </c>
      <c r="AW859" s="42" t="s">
        <v>11234</v>
      </c>
      <c r="AX859" s="41" t="s">
        <v>13968</v>
      </c>
      <c r="AY859" s="42"/>
      <c r="AZ859" s="42"/>
      <c r="BA859" s="42"/>
      <c r="BI859" s="42"/>
      <c r="BK859" s="42" t="s">
        <v>22062</v>
      </c>
      <c r="BL859" s="39" t="s">
        <v>22063</v>
      </c>
      <c r="BP859" s="39"/>
    </row>
    <row r="860" spans="1:68" x14ac:dyDescent="0.3">
      <c r="A860" s="62" t="s">
        <v>9512</v>
      </c>
      <c r="B860" s="39">
        <v>2022</v>
      </c>
      <c r="C860" s="39" t="s">
        <v>9511</v>
      </c>
      <c r="E860" s="39" t="s">
        <v>9515</v>
      </c>
      <c r="G860" s="39" t="s">
        <v>9514</v>
      </c>
      <c r="H860" s="39" t="s">
        <v>9516</v>
      </c>
      <c r="J860" s="39" t="s">
        <v>9607</v>
      </c>
      <c r="P860" s="40"/>
      <c r="Q860" s="39"/>
      <c r="AJ860" s="40"/>
      <c r="AO860"/>
      <c r="AV860" s="39" t="s">
        <v>10873</v>
      </c>
      <c r="AX860" s="39" t="s">
        <v>9513</v>
      </c>
      <c r="AZ860" s="42"/>
      <c r="BA860" s="42"/>
      <c r="BC860" s="43"/>
      <c r="BD860" s="39" t="s">
        <v>8109</v>
      </c>
      <c r="BE860" s="39" t="s">
        <v>8108</v>
      </c>
      <c r="BF860" s="39" t="s">
        <v>16</v>
      </c>
      <c r="BG860" s="39" t="s">
        <v>5972</v>
      </c>
      <c r="BI860" s="39" t="s">
        <v>9193</v>
      </c>
      <c r="BJ860" s="41" t="s">
        <v>10995</v>
      </c>
      <c r="BK860" s="43" t="s">
        <v>20542</v>
      </c>
      <c r="BL860" s="53" t="s">
        <v>20543</v>
      </c>
      <c r="BP860" s="39"/>
    </row>
    <row r="861" spans="1:68" x14ac:dyDescent="0.3">
      <c r="A861" s="62" t="s">
        <v>6370</v>
      </c>
      <c r="B861" s="45">
        <v>2022</v>
      </c>
      <c r="C861" s="39" t="s">
        <v>9511</v>
      </c>
      <c r="E861" s="39" t="s">
        <v>12206</v>
      </c>
      <c r="G861" s="39" t="s">
        <v>12207</v>
      </c>
      <c r="H861" s="39" t="s">
        <v>12207</v>
      </c>
      <c r="P861" s="40"/>
      <c r="Q861" s="39"/>
      <c r="AJ861" s="40"/>
      <c r="AO861"/>
      <c r="AV861" s="39" t="s">
        <v>10869</v>
      </c>
      <c r="AX861" s="41" t="s">
        <v>12208</v>
      </c>
      <c r="AZ861" s="42"/>
      <c r="BA861" s="42"/>
      <c r="BC861" s="43"/>
      <c r="BD861" s="39" t="s">
        <v>6369</v>
      </c>
      <c r="BE861" s="39" t="s">
        <v>6368</v>
      </c>
      <c r="BF861" s="39" t="s">
        <v>27</v>
      </c>
      <c r="BJ861" s="41" t="s">
        <v>10995</v>
      </c>
      <c r="BK861" s="43" t="s">
        <v>20544</v>
      </c>
      <c r="BL861" s="53" t="s">
        <v>20543</v>
      </c>
      <c r="BP861" s="39"/>
    </row>
    <row r="862" spans="1:68" x14ac:dyDescent="0.3">
      <c r="A862" s="39" t="s">
        <v>12335</v>
      </c>
      <c r="B862" s="39">
        <v>2014</v>
      </c>
      <c r="P862" s="40"/>
      <c r="Q862" s="39"/>
      <c r="R862" s="39" t="s">
        <v>12336</v>
      </c>
      <c r="AJ862" s="40"/>
      <c r="AO862"/>
      <c r="AV862" s="39" t="s">
        <v>10873</v>
      </c>
      <c r="AX862" s="39" t="s">
        <v>12337</v>
      </c>
      <c r="AZ862" s="42"/>
      <c r="BA862" s="42"/>
      <c r="BC862" s="43"/>
      <c r="BI862" s="42"/>
      <c r="BJ862" s="41"/>
      <c r="BK862" s="43" t="s">
        <v>21963</v>
      </c>
      <c r="BL862" s="53" t="s">
        <v>21962</v>
      </c>
      <c r="BP862" s="39"/>
    </row>
    <row r="863" spans="1:68" x14ac:dyDescent="0.3">
      <c r="A863" s="39" t="s">
        <v>12744</v>
      </c>
      <c r="B863" s="39">
        <v>2003</v>
      </c>
      <c r="P863" s="40"/>
      <c r="Q863" s="39"/>
      <c r="U863" s="39" t="s">
        <v>29470</v>
      </c>
      <c r="AJ863" s="40"/>
      <c r="AO863"/>
      <c r="AV863" s="39" t="s">
        <v>10873</v>
      </c>
      <c r="AX863" s="41" t="s">
        <v>12833</v>
      </c>
      <c r="AZ863" s="42"/>
      <c r="BA863" s="42"/>
      <c r="BC863" s="43"/>
      <c r="BI863" s="42"/>
      <c r="BJ863" s="41"/>
      <c r="BK863" s="43" t="s">
        <v>23299</v>
      </c>
      <c r="BL863" s="53" t="s">
        <v>23298</v>
      </c>
      <c r="BP863" s="39"/>
    </row>
    <row r="864" spans="1:68" x14ac:dyDescent="0.3">
      <c r="A864" s="71" t="s">
        <v>10188</v>
      </c>
      <c r="B864" s="39">
        <v>2023</v>
      </c>
      <c r="C864" s="39" t="s">
        <v>10187</v>
      </c>
      <c r="P864" s="40"/>
      <c r="Q864" s="39"/>
      <c r="AJ864" s="40"/>
      <c r="AO864"/>
      <c r="AV864" s="39" t="s">
        <v>10873</v>
      </c>
      <c r="AX864" s="41" t="s">
        <v>10459</v>
      </c>
      <c r="AY864" s="41"/>
      <c r="AZ864" s="42"/>
      <c r="BA864" s="42"/>
      <c r="BC864" s="43"/>
      <c r="BD864" s="39" t="s">
        <v>10403</v>
      </c>
      <c r="BE864" s="39" t="s">
        <v>10402</v>
      </c>
      <c r="BF864" s="39" t="s">
        <v>622</v>
      </c>
      <c r="BG864" s="39" t="s">
        <v>5972</v>
      </c>
      <c r="BJ864" s="41" t="s">
        <v>10995</v>
      </c>
      <c r="BK864" s="43" t="s">
        <v>20393</v>
      </c>
      <c r="BL864" s="53" t="s">
        <v>20394</v>
      </c>
      <c r="BP864" s="39"/>
    </row>
    <row r="865" spans="1:68" x14ac:dyDescent="0.3">
      <c r="A865" s="39" t="s">
        <v>4455</v>
      </c>
      <c r="B865" s="39">
        <v>1996</v>
      </c>
      <c r="C865" s="39" t="s">
        <v>4978</v>
      </c>
      <c r="E865" s="39" t="s">
        <v>4859</v>
      </c>
      <c r="G865" s="39" t="s">
        <v>4977</v>
      </c>
      <c r="H865" s="39" t="s">
        <v>9344</v>
      </c>
      <c r="J865" s="39" t="s">
        <v>9344</v>
      </c>
      <c r="K865" s="39" t="s">
        <v>4977</v>
      </c>
      <c r="P865" s="40"/>
      <c r="Q865" s="39"/>
      <c r="AJ865" s="40"/>
      <c r="AO865"/>
      <c r="AV865" s="39" t="s">
        <v>10873</v>
      </c>
      <c r="AX865" s="41" t="s">
        <v>4459</v>
      </c>
      <c r="AY865" s="39" t="s">
        <v>10879</v>
      </c>
      <c r="AZ865" s="42"/>
      <c r="BA865" s="42"/>
      <c r="BC865" s="43">
        <v>18</v>
      </c>
      <c r="BD865" s="39" t="s">
        <v>4456</v>
      </c>
      <c r="BE865" s="39" t="s">
        <v>4457</v>
      </c>
      <c r="BF865" s="39" t="s">
        <v>783</v>
      </c>
      <c r="BG865" s="39" t="s">
        <v>4458</v>
      </c>
      <c r="BI865" s="39" t="s">
        <v>624</v>
      </c>
      <c r="BJ865" s="41" t="s">
        <v>10995</v>
      </c>
      <c r="BK865" s="43" t="s">
        <v>23733</v>
      </c>
      <c r="BL865" s="53" t="s">
        <v>23734</v>
      </c>
      <c r="BP865" s="39"/>
    </row>
    <row r="866" spans="1:68" x14ac:dyDescent="0.3">
      <c r="A866" s="39" t="s">
        <v>4653</v>
      </c>
      <c r="B866" s="39">
        <v>2001</v>
      </c>
      <c r="C866" s="39" t="s">
        <v>5046</v>
      </c>
      <c r="E866" s="39" t="s">
        <v>5048</v>
      </c>
      <c r="F866" s="39" t="s">
        <v>10824</v>
      </c>
      <c r="G866" s="39" t="s">
        <v>5047</v>
      </c>
      <c r="H866" s="39" t="s">
        <v>9344</v>
      </c>
      <c r="J866" s="39" t="s">
        <v>9344</v>
      </c>
      <c r="K866" s="39" t="s">
        <v>5047</v>
      </c>
      <c r="P866" s="40"/>
      <c r="Q866" s="39"/>
      <c r="U866" s="39" t="s">
        <v>28977</v>
      </c>
      <c r="AJ866" s="40"/>
      <c r="AO866"/>
      <c r="AV866" s="39" t="s">
        <v>10873</v>
      </c>
      <c r="AX866" s="41" t="s">
        <v>4657</v>
      </c>
      <c r="AY866" s="39" t="s">
        <v>10879</v>
      </c>
      <c r="AZ866" s="42"/>
      <c r="BA866" s="42"/>
      <c r="BC866" s="43">
        <v>4</v>
      </c>
      <c r="BD866" s="39" t="s">
        <v>4654</v>
      </c>
      <c r="BE866" s="39" t="s">
        <v>4655</v>
      </c>
      <c r="BF866" s="39" t="s">
        <v>4656</v>
      </c>
      <c r="BG866" s="39" t="s">
        <v>2154</v>
      </c>
      <c r="BI866" s="39" t="s">
        <v>624</v>
      </c>
      <c r="BJ866" s="41" t="s">
        <v>10995</v>
      </c>
      <c r="BK866" s="43" t="s">
        <v>23393</v>
      </c>
      <c r="BL866" s="53" t="s">
        <v>23394</v>
      </c>
      <c r="BP866" s="39"/>
    </row>
    <row r="867" spans="1:68" x14ac:dyDescent="0.3">
      <c r="A867" s="39" t="s">
        <v>1725</v>
      </c>
      <c r="B867" s="39">
        <v>1993</v>
      </c>
      <c r="C867" s="39" t="s">
        <v>1726</v>
      </c>
      <c r="E867" s="39" t="s">
        <v>4859</v>
      </c>
      <c r="G867" s="39" t="s">
        <v>4969</v>
      </c>
      <c r="H867" s="39" t="s">
        <v>9344</v>
      </c>
      <c r="J867" s="39" t="s">
        <v>9344</v>
      </c>
      <c r="K867" s="39" t="s">
        <v>4969</v>
      </c>
      <c r="P867" s="40"/>
      <c r="Q867" s="39"/>
      <c r="U867" s="39" t="s">
        <v>29109</v>
      </c>
      <c r="AJ867" s="40"/>
      <c r="AO867"/>
      <c r="AV867" s="39" t="s">
        <v>10873</v>
      </c>
      <c r="AX867" s="41" t="s">
        <v>1730</v>
      </c>
      <c r="AY867" s="39" t="s">
        <v>10879</v>
      </c>
      <c r="AZ867" s="42"/>
      <c r="BA867" s="42"/>
      <c r="BC867" s="43">
        <v>11</v>
      </c>
      <c r="BD867" s="39" t="s">
        <v>1727</v>
      </c>
      <c r="BE867" s="39" t="s">
        <v>1728</v>
      </c>
      <c r="BF867" s="39" t="s">
        <v>49</v>
      </c>
      <c r="BG867" s="39" t="s">
        <v>1729</v>
      </c>
      <c r="BI867" s="39" t="s">
        <v>624</v>
      </c>
      <c r="BJ867" s="41" t="s">
        <v>10995</v>
      </c>
      <c r="BK867" s="43" t="s">
        <v>23861</v>
      </c>
      <c r="BL867" s="53" t="s">
        <v>23862</v>
      </c>
      <c r="BP867" s="39"/>
    </row>
    <row r="868" spans="1:68" x14ac:dyDescent="0.3">
      <c r="A868" s="39" t="s">
        <v>2839</v>
      </c>
      <c r="B868" s="39">
        <v>1989</v>
      </c>
      <c r="C868" s="39" t="s">
        <v>4950</v>
      </c>
      <c r="E868" s="39" t="s">
        <v>4918</v>
      </c>
      <c r="G868" s="39" t="s">
        <v>4951</v>
      </c>
      <c r="H868" s="39" t="s">
        <v>9344</v>
      </c>
      <c r="J868" s="39" t="s">
        <v>9344</v>
      </c>
      <c r="K868" s="39" t="s">
        <v>4951</v>
      </c>
      <c r="M868" s="39" t="s">
        <v>12410</v>
      </c>
      <c r="P868" s="40"/>
      <c r="Q868" s="39"/>
      <c r="AJ868" s="40"/>
      <c r="AO868"/>
      <c r="AV868" s="39" t="s">
        <v>10873</v>
      </c>
      <c r="AX868" s="41" t="s">
        <v>2843</v>
      </c>
      <c r="AY868" s="39" t="s">
        <v>10879</v>
      </c>
      <c r="AZ868" s="42"/>
      <c r="BA868" s="42"/>
      <c r="BC868" s="43">
        <v>4</v>
      </c>
      <c r="BD868" s="39" t="s">
        <v>2840</v>
      </c>
      <c r="BE868" s="39" t="s">
        <v>2841</v>
      </c>
      <c r="BF868" s="39" t="s">
        <v>659</v>
      </c>
      <c r="BG868" s="39" t="s">
        <v>2842</v>
      </c>
      <c r="BI868" s="39" t="s">
        <v>624</v>
      </c>
      <c r="BJ868" s="41" t="s">
        <v>10995</v>
      </c>
      <c r="BK868" s="43" t="s">
        <v>23963</v>
      </c>
      <c r="BL868" s="53" t="s">
        <v>23964</v>
      </c>
      <c r="BP868" s="39"/>
    </row>
    <row r="869" spans="1:68" x14ac:dyDescent="0.3">
      <c r="A869" s="48" t="s">
        <v>3934</v>
      </c>
      <c r="B869" s="39">
        <v>1994</v>
      </c>
      <c r="C869" s="39" t="s">
        <v>9311</v>
      </c>
      <c r="E869" s="39" t="s">
        <v>4859</v>
      </c>
      <c r="G869" s="39" t="s">
        <v>9312</v>
      </c>
      <c r="H869" s="39" t="s">
        <v>9344</v>
      </c>
      <c r="J869" s="39" t="s">
        <v>9344</v>
      </c>
      <c r="K869" s="39" t="s">
        <v>9312</v>
      </c>
      <c r="P869" s="40"/>
      <c r="Q869" s="39" t="s">
        <v>9314</v>
      </c>
      <c r="R869" s="52" t="s">
        <v>9313</v>
      </c>
      <c r="S869" s="52"/>
      <c r="U869" s="39" t="s">
        <v>29396</v>
      </c>
      <c r="V869" s="39" t="s">
        <v>10824</v>
      </c>
      <c r="Z869" s="39" t="s">
        <v>12127</v>
      </c>
      <c r="AA869" s="39" t="s">
        <v>13667</v>
      </c>
      <c r="AJ869" s="40"/>
      <c r="AM869" s="42" t="s">
        <v>12127</v>
      </c>
      <c r="AN869" s="42" t="s">
        <v>12127</v>
      </c>
      <c r="AO869"/>
      <c r="AV869" s="39" t="s">
        <v>10873</v>
      </c>
      <c r="AX869" s="41" t="s">
        <v>3939</v>
      </c>
      <c r="AY869" s="39" t="s">
        <v>10879</v>
      </c>
      <c r="AZ869" s="42"/>
      <c r="BA869" s="42"/>
      <c r="BC869" s="43">
        <v>14</v>
      </c>
      <c r="BD869" s="39" t="s">
        <v>3935</v>
      </c>
      <c r="BE869" s="39" t="s">
        <v>3936</v>
      </c>
      <c r="BF869" s="39" t="s">
        <v>3937</v>
      </c>
      <c r="BG869" s="39" t="s">
        <v>3938</v>
      </c>
      <c r="BI869" s="39" t="s">
        <v>624</v>
      </c>
      <c r="BJ869" s="41" t="s">
        <v>10995</v>
      </c>
      <c r="BK869" s="43" t="s">
        <v>23832</v>
      </c>
      <c r="BL869" s="53" t="s">
        <v>23833</v>
      </c>
      <c r="BP869" s="39"/>
    </row>
    <row r="870" spans="1:68" x14ac:dyDescent="0.3">
      <c r="A870" s="39" t="s">
        <v>4148</v>
      </c>
      <c r="B870" s="39">
        <v>2014</v>
      </c>
      <c r="C870" s="39" t="s">
        <v>4149</v>
      </c>
      <c r="P870" s="40"/>
      <c r="Q870" s="39"/>
      <c r="U870" s="39" t="s">
        <v>29422</v>
      </c>
      <c r="AJ870" s="40"/>
      <c r="AO870"/>
      <c r="AV870" s="39" t="s">
        <v>10873</v>
      </c>
      <c r="AX870" s="39" t="s">
        <v>4154</v>
      </c>
      <c r="AY870" s="39" t="s">
        <v>10879</v>
      </c>
      <c r="AZ870" s="42"/>
      <c r="BA870" s="42"/>
      <c r="BC870" s="43">
        <v>7</v>
      </c>
      <c r="BD870" s="39" t="s">
        <v>4150</v>
      </c>
      <c r="BE870" s="39" t="s">
        <v>4151</v>
      </c>
      <c r="BF870" s="39" t="s">
        <v>4152</v>
      </c>
      <c r="BG870" s="39" t="s">
        <v>4153</v>
      </c>
      <c r="BI870" s="39" t="s">
        <v>624</v>
      </c>
      <c r="BJ870" s="41" t="s">
        <v>10995</v>
      </c>
      <c r="BK870" s="43" t="s">
        <v>21888</v>
      </c>
      <c r="BL870" s="53" t="s">
        <v>21889</v>
      </c>
      <c r="BP870" s="39"/>
    </row>
    <row r="871" spans="1:68" x14ac:dyDescent="0.3">
      <c r="A871" s="39" t="s">
        <v>3815</v>
      </c>
      <c r="B871" s="39">
        <v>2017</v>
      </c>
      <c r="C871" s="39" t="s">
        <v>9788</v>
      </c>
      <c r="E871" s="39" t="s">
        <v>4868</v>
      </c>
      <c r="G871" s="39" t="s">
        <v>9790</v>
      </c>
      <c r="H871" s="39" t="s">
        <v>9792</v>
      </c>
      <c r="J871" s="39" t="s">
        <v>9791</v>
      </c>
      <c r="K871" s="39" t="s">
        <v>9793</v>
      </c>
      <c r="P871" s="40"/>
      <c r="Q871" s="39"/>
      <c r="U871" s="39" t="s">
        <v>29384</v>
      </c>
      <c r="W871" s="39" t="s">
        <v>12123</v>
      </c>
      <c r="X871" s="39" t="s">
        <v>9315</v>
      </c>
      <c r="Z871" s="39" t="s">
        <v>12124</v>
      </c>
      <c r="AJ871" s="40"/>
      <c r="AM871" s="39" t="s">
        <v>12955</v>
      </c>
      <c r="AN871" s="39" t="s">
        <v>12955</v>
      </c>
      <c r="AO871"/>
      <c r="AV871" s="39" t="s">
        <v>10873</v>
      </c>
      <c r="AW871" s="39" t="s">
        <v>9789</v>
      </c>
      <c r="AX871" s="41" t="s">
        <v>3820</v>
      </c>
      <c r="AY871" s="39" t="s">
        <v>10879</v>
      </c>
      <c r="AZ871" s="42"/>
      <c r="BA871" s="42"/>
      <c r="BC871" s="43">
        <v>7</v>
      </c>
      <c r="BD871" s="39" t="s">
        <v>3816</v>
      </c>
      <c r="BE871" s="39" t="s">
        <v>3817</v>
      </c>
      <c r="BF871" s="39" t="s">
        <v>3818</v>
      </c>
      <c r="BG871" s="39" t="s">
        <v>3819</v>
      </c>
      <c r="BI871" s="39" t="s">
        <v>624</v>
      </c>
      <c r="BJ871" s="41" t="s">
        <v>10995</v>
      </c>
      <c r="BK871" s="43" t="s">
        <v>21359</v>
      </c>
      <c r="BL871" s="53" t="s">
        <v>21360</v>
      </c>
      <c r="BP871" s="39"/>
    </row>
    <row r="872" spans="1:68" x14ac:dyDescent="0.3">
      <c r="A872" s="39" t="s">
        <v>4417</v>
      </c>
      <c r="B872" s="39">
        <v>2003</v>
      </c>
      <c r="C872" s="39" t="s">
        <v>5083</v>
      </c>
      <c r="E872" s="39" t="s">
        <v>4889</v>
      </c>
      <c r="G872" s="39" t="s">
        <v>5084</v>
      </c>
      <c r="H872" s="39" t="s">
        <v>5085</v>
      </c>
      <c r="J872" s="39" t="s">
        <v>5086</v>
      </c>
      <c r="K872" s="39" t="s">
        <v>5087</v>
      </c>
      <c r="P872" s="40"/>
      <c r="Q872" s="39"/>
      <c r="U872" s="39" t="s">
        <v>29444</v>
      </c>
      <c r="AJ872" s="40"/>
      <c r="AO872"/>
      <c r="AV872" s="39" t="s">
        <v>10873</v>
      </c>
      <c r="AX872" s="41" t="s">
        <v>4421</v>
      </c>
      <c r="AY872" s="39" t="s">
        <v>10879</v>
      </c>
      <c r="AZ872" s="42"/>
      <c r="BA872" s="42"/>
      <c r="BC872" s="43">
        <v>4</v>
      </c>
      <c r="BD872" s="39" t="s">
        <v>4418</v>
      </c>
      <c r="BE872" s="39" t="s">
        <v>4419</v>
      </c>
      <c r="BF872" s="39" t="s">
        <v>3544</v>
      </c>
      <c r="BG872" s="39" t="s">
        <v>4420</v>
      </c>
      <c r="BI872" s="39" t="s">
        <v>624</v>
      </c>
      <c r="BJ872" s="41" t="s">
        <v>10995</v>
      </c>
      <c r="BK872" s="43" t="s">
        <v>23217</v>
      </c>
      <c r="BL872" s="53" t="s">
        <v>23218</v>
      </c>
      <c r="BP872" s="39"/>
    </row>
    <row r="873" spans="1:68" x14ac:dyDescent="0.3">
      <c r="A873" s="48" t="s">
        <v>3076</v>
      </c>
      <c r="B873" s="39">
        <v>2017</v>
      </c>
      <c r="C873" s="71" t="s">
        <v>3077</v>
      </c>
      <c r="D873" s="71"/>
      <c r="P873" s="40"/>
      <c r="Q873" s="39"/>
      <c r="U873" s="39" t="s">
        <v>29315</v>
      </c>
      <c r="AJ873" s="40"/>
      <c r="AO873"/>
      <c r="AV873" s="39" t="s">
        <v>10867</v>
      </c>
      <c r="AX873" s="41" t="s">
        <v>3082</v>
      </c>
      <c r="AY873" s="39" t="s">
        <v>10879</v>
      </c>
      <c r="AZ873" s="42"/>
      <c r="BA873" s="42"/>
      <c r="BC873" s="43">
        <v>25</v>
      </c>
      <c r="BD873" s="39" t="s">
        <v>3078</v>
      </c>
      <c r="BE873" s="39" t="s">
        <v>3079</v>
      </c>
      <c r="BF873" s="39" t="s">
        <v>3080</v>
      </c>
      <c r="BG873" s="39" t="s">
        <v>3081</v>
      </c>
      <c r="BI873" s="39" t="s">
        <v>200</v>
      </c>
      <c r="BJ873" s="41" t="s">
        <v>10995</v>
      </c>
      <c r="BK873" s="43" t="s">
        <v>21415</v>
      </c>
      <c r="BL873" s="53" t="s">
        <v>21416</v>
      </c>
      <c r="BP873" s="39"/>
    </row>
    <row r="874" spans="1:68" x14ac:dyDescent="0.3">
      <c r="A874" s="62" t="s">
        <v>6157</v>
      </c>
      <c r="B874" s="39">
        <v>2012</v>
      </c>
      <c r="C874" s="71" t="s">
        <v>9794</v>
      </c>
      <c r="D874" s="71"/>
      <c r="E874" s="39" t="s">
        <v>4918</v>
      </c>
      <c r="G874" s="39" t="s">
        <v>9795</v>
      </c>
      <c r="H874" s="39" t="s">
        <v>9344</v>
      </c>
      <c r="J874" s="39" t="s">
        <v>9344</v>
      </c>
      <c r="K874" s="39" t="s">
        <v>9795</v>
      </c>
      <c r="P874" s="40"/>
      <c r="Q874" s="39"/>
      <c r="U874" s="39" t="s">
        <v>29045</v>
      </c>
      <c r="AJ874" s="40"/>
      <c r="AO874"/>
      <c r="AV874" s="39" t="s">
        <v>10867</v>
      </c>
      <c r="AX874" s="41" t="s">
        <v>8832</v>
      </c>
      <c r="AY874" s="39" t="s">
        <v>10879</v>
      </c>
      <c r="AZ874" s="42"/>
      <c r="BA874" s="42"/>
      <c r="BC874" s="43">
        <v>68</v>
      </c>
      <c r="BD874" s="39" t="s">
        <v>8834</v>
      </c>
      <c r="BE874" s="39" t="s">
        <v>8833</v>
      </c>
      <c r="BF874" s="39" t="s">
        <v>27</v>
      </c>
      <c r="BJ874" s="41" t="s">
        <v>10998</v>
      </c>
      <c r="BK874" s="43" t="s">
        <v>22149</v>
      </c>
      <c r="BL874" s="53" t="s">
        <v>22148</v>
      </c>
      <c r="BP874" s="39"/>
    </row>
    <row r="875" spans="1:68" x14ac:dyDescent="0.3">
      <c r="A875" s="39" t="s">
        <v>6115</v>
      </c>
      <c r="B875" s="39">
        <v>2001</v>
      </c>
      <c r="C875" s="39" t="s">
        <v>8931</v>
      </c>
      <c r="P875" s="40"/>
      <c r="Q875" s="39"/>
      <c r="U875" s="39" t="s">
        <v>29023</v>
      </c>
      <c r="AJ875" s="40"/>
      <c r="AO875"/>
      <c r="AV875" s="39" t="s">
        <v>10873</v>
      </c>
      <c r="AX875" s="39" t="s">
        <v>8930</v>
      </c>
      <c r="AY875" s="39" t="s">
        <v>10879</v>
      </c>
      <c r="AZ875" s="42"/>
      <c r="BA875" s="42"/>
      <c r="BC875" s="43">
        <v>5</v>
      </c>
      <c r="BD875" s="39" t="s">
        <v>8934</v>
      </c>
      <c r="BE875" s="39" t="s">
        <v>8933</v>
      </c>
      <c r="BF875" s="39" t="s">
        <v>8932</v>
      </c>
      <c r="BJ875" s="41" t="s">
        <v>10995</v>
      </c>
      <c r="BK875" s="43" t="s">
        <v>23406</v>
      </c>
      <c r="BL875" s="53" t="s">
        <v>23407</v>
      </c>
      <c r="BP875" s="39"/>
    </row>
    <row r="876" spans="1:68" x14ac:dyDescent="0.3">
      <c r="A876" s="62" t="s">
        <v>6036</v>
      </c>
      <c r="B876" s="39">
        <v>2002</v>
      </c>
      <c r="C876" s="39" t="s">
        <v>9116</v>
      </c>
      <c r="P876" s="40"/>
      <c r="Q876" s="39"/>
      <c r="U876" s="39" t="s">
        <v>29179</v>
      </c>
      <c r="AJ876" s="40"/>
      <c r="AO876"/>
      <c r="AV876" s="39" t="s">
        <v>10873</v>
      </c>
      <c r="AX876" s="41" t="s">
        <v>9115</v>
      </c>
      <c r="AY876" s="39" t="s">
        <v>10879</v>
      </c>
      <c r="AZ876" s="42"/>
      <c r="BA876" s="42"/>
      <c r="BC876" s="43">
        <v>10</v>
      </c>
      <c r="BD876" s="39" t="s">
        <v>9118</v>
      </c>
      <c r="BE876" s="39" t="s">
        <v>9117</v>
      </c>
      <c r="BF876" s="39" t="s">
        <v>8000</v>
      </c>
      <c r="BJ876" s="41" t="s">
        <v>10995</v>
      </c>
      <c r="BK876" s="43" t="s">
        <v>23354</v>
      </c>
      <c r="BL876" s="53" t="s">
        <v>23355</v>
      </c>
      <c r="BP876" s="39"/>
    </row>
    <row r="877" spans="1:68" x14ac:dyDescent="0.3">
      <c r="A877" s="39" t="s">
        <v>4315</v>
      </c>
      <c r="B877" s="39">
        <v>1991</v>
      </c>
      <c r="C877" s="39" t="s">
        <v>4967</v>
      </c>
      <c r="E877" s="39" t="s">
        <v>4918</v>
      </c>
      <c r="G877" s="39" t="s">
        <v>4968</v>
      </c>
      <c r="H877" s="39" t="s">
        <v>9344</v>
      </c>
      <c r="J877" s="39" t="s">
        <v>9344</v>
      </c>
      <c r="K877" s="39" t="s">
        <v>4968</v>
      </c>
      <c r="P877" s="40"/>
      <c r="Q877" s="39"/>
      <c r="AJ877" s="40"/>
      <c r="AO877"/>
      <c r="AV877" s="39" t="s">
        <v>10873</v>
      </c>
      <c r="AX877" s="41" t="s">
        <v>4320</v>
      </c>
      <c r="AY877" s="39" t="s">
        <v>10879</v>
      </c>
      <c r="AZ877" s="42"/>
      <c r="BA877" s="42"/>
      <c r="BC877" s="43">
        <v>6</v>
      </c>
      <c r="BD877" s="39" t="s">
        <v>4316</v>
      </c>
      <c r="BE877" s="39" t="s">
        <v>4317</v>
      </c>
      <c r="BF877" s="39" t="s">
        <v>4318</v>
      </c>
      <c r="BG877" s="39" t="s">
        <v>4319</v>
      </c>
      <c r="BI877" s="39" t="s">
        <v>200</v>
      </c>
      <c r="BJ877" s="41" t="s">
        <v>10995</v>
      </c>
      <c r="BK877" s="43" t="s">
        <v>23903</v>
      </c>
      <c r="BL877" s="53" t="s">
        <v>23904</v>
      </c>
      <c r="BP877" s="39"/>
    </row>
    <row r="878" spans="1:68" x14ac:dyDescent="0.3">
      <c r="A878" s="48" t="s">
        <v>1785</v>
      </c>
      <c r="B878" s="39">
        <v>1989</v>
      </c>
      <c r="C878" s="39" t="s">
        <v>1786</v>
      </c>
      <c r="P878" s="40"/>
      <c r="Q878" s="39"/>
      <c r="U878" s="39" t="s">
        <v>29170</v>
      </c>
      <c r="AJ878" s="40"/>
      <c r="AO878"/>
      <c r="AV878" s="39" t="s">
        <v>10873</v>
      </c>
      <c r="AX878" s="39" t="s">
        <v>1791</v>
      </c>
      <c r="AY878" s="39" t="s">
        <v>10879</v>
      </c>
      <c r="AZ878" s="42"/>
      <c r="BA878" s="42"/>
      <c r="BC878" s="43">
        <v>25</v>
      </c>
      <c r="BD878" s="39" t="s">
        <v>1787</v>
      </c>
      <c r="BE878" s="39" t="s">
        <v>1788</v>
      </c>
      <c r="BF878" s="39" t="s">
        <v>1789</v>
      </c>
      <c r="BG878" s="39" t="s">
        <v>1790</v>
      </c>
      <c r="BI878" s="39" t="s">
        <v>200</v>
      </c>
      <c r="BJ878" s="41" t="s">
        <v>10995</v>
      </c>
      <c r="BK878" s="43" t="s">
        <v>23984</v>
      </c>
      <c r="BL878" s="53" t="s">
        <v>23985</v>
      </c>
      <c r="BP878" s="39"/>
    </row>
    <row r="879" spans="1:68" x14ac:dyDescent="0.3">
      <c r="A879" s="39" t="s">
        <v>572</v>
      </c>
      <c r="B879" s="39">
        <v>2000</v>
      </c>
      <c r="C879" s="39" t="s">
        <v>573</v>
      </c>
      <c r="E879" s="39" t="s">
        <v>4889</v>
      </c>
      <c r="G879" s="39" t="s">
        <v>5029</v>
      </c>
      <c r="H879" s="39" t="s">
        <v>5030</v>
      </c>
      <c r="J879" s="39" t="s">
        <v>5031</v>
      </c>
      <c r="K879" s="39" t="s">
        <v>9344</v>
      </c>
      <c r="P879" s="40"/>
      <c r="Q879" s="39"/>
      <c r="U879" s="39" t="s">
        <v>28989</v>
      </c>
      <c r="AJ879" s="40"/>
      <c r="AO879"/>
      <c r="AV879" s="39" t="s">
        <v>10873</v>
      </c>
      <c r="AX879" s="41" t="s">
        <v>578</v>
      </c>
      <c r="AY879" s="39" t="s">
        <v>10879</v>
      </c>
      <c r="AZ879" s="42"/>
      <c r="BA879" s="42"/>
      <c r="BC879" s="43">
        <v>11</v>
      </c>
      <c r="BD879" s="39" t="s">
        <v>574</v>
      </c>
      <c r="BE879" s="39" t="s">
        <v>575</v>
      </c>
      <c r="BF879" s="39" t="s">
        <v>576</v>
      </c>
      <c r="BG879" s="39" t="s">
        <v>577</v>
      </c>
      <c r="BI879" s="39" t="s">
        <v>200</v>
      </c>
      <c r="BJ879" s="41" t="s">
        <v>10995</v>
      </c>
      <c r="BK879" s="43" t="s">
        <v>23458</v>
      </c>
      <c r="BL879" s="53" t="s">
        <v>23459</v>
      </c>
      <c r="BP879" s="39"/>
    </row>
    <row r="880" spans="1:68" x14ac:dyDescent="0.3">
      <c r="A880" s="39" t="s">
        <v>4130</v>
      </c>
      <c r="B880" s="39">
        <v>2021</v>
      </c>
      <c r="C880" s="39" t="s">
        <v>5056</v>
      </c>
      <c r="E880" s="39" t="s">
        <v>4868</v>
      </c>
      <c r="G880" s="39" t="s">
        <v>5057</v>
      </c>
      <c r="H880" s="39" t="s">
        <v>5058</v>
      </c>
      <c r="J880" s="39" t="s">
        <v>5060</v>
      </c>
      <c r="K880" s="39" t="s">
        <v>5059</v>
      </c>
      <c r="P880" s="40"/>
      <c r="Q880" s="39"/>
      <c r="R880" s="52" t="s">
        <v>33109</v>
      </c>
      <c r="S880" s="52"/>
      <c r="U880" s="39" t="s">
        <v>29419</v>
      </c>
      <c r="V880" s="39" t="s">
        <v>10824</v>
      </c>
      <c r="W880" s="39" t="s">
        <v>12099</v>
      </c>
      <c r="X880" s="39" t="s">
        <v>9315</v>
      </c>
      <c r="Y880" s="67" t="s">
        <v>10834</v>
      </c>
      <c r="AC880" s="39" t="s">
        <v>9315</v>
      </c>
      <c r="AG880" s="39" t="s">
        <v>10833</v>
      </c>
      <c r="AI880" s="39" t="s">
        <v>12098</v>
      </c>
      <c r="AJ880" s="40"/>
      <c r="AO880"/>
      <c r="AU880" s="78">
        <v>44251</v>
      </c>
      <c r="AV880" s="39" t="s">
        <v>10873</v>
      </c>
      <c r="AX880" s="41" t="s">
        <v>4134</v>
      </c>
      <c r="AY880" s="39" t="s">
        <v>10879</v>
      </c>
      <c r="AZ880" s="42"/>
      <c r="BA880" s="42"/>
      <c r="BC880" s="43">
        <v>16</v>
      </c>
      <c r="BD880" s="39" t="s">
        <v>4131</v>
      </c>
      <c r="BE880" s="39" t="s">
        <v>4132</v>
      </c>
      <c r="BF880" s="39" t="s">
        <v>49</v>
      </c>
      <c r="BG880" s="39" t="s">
        <v>4133</v>
      </c>
      <c r="BI880" s="39" t="s">
        <v>200</v>
      </c>
      <c r="BJ880" s="41" t="s">
        <v>10995</v>
      </c>
      <c r="BK880" s="43" t="s">
        <v>20742</v>
      </c>
      <c r="BL880" s="53" t="s">
        <v>20743</v>
      </c>
      <c r="BP880" s="39"/>
    </row>
    <row r="881" spans="1:68" x14ac:dyDescent="0.3">
      <c r="A881" s="62" t="s">
        <v>6030</v>
      </c>
      <c r="B881" s="39">
        <v>2014</v>
      </c>
      <c r="C881" s="39" t="s">
        <v>9142</v>
      </c>
      <c r="P881" s="40"/>
      <c r="Q881" s="39"/>
      <c r="U881" s="39" t="s">
        <v>29427</v>
      </c>
      <c r="Z881" s="39" t="s">
        <v>12362</v>
      </c>
      <c r="AJ881" s="40"/>
      <c r="AM881" s="42" t="s">
        <v>13914</v>
      </c>
      <c r="AN881" s="42" t="s">
        <v>13914</v>
      </c>
      <c r="AO881"/>
      <c r="AV881" s="39" t="s">
        <v>10873</v>
      </c>
      <c r="AX881" s="41" t="s">
        <v>9141</v>
      </c>
      <c r="AY881" s="39" t="s">
        <v>10879</v>
      </c>
      <c r="AZ881" s="42"/>
      <c r="BA881" s="42"/>
      <c r="BC881" s="43">
        <v>13</v>
      </c>
      <c r="BD881" s="39" t="s">
        <v>9145</v>
      </c>
      <c r="BE881" s="39" t="s">
        <v>9144</v>
      </c>
      <c r="BF881" s="39" t="s">
        <v>9143</v>
      </c>
      <c r="BJ881" s="41" t="s">
        <v>10995</v>
      </c>
      <c r="BK881" s="43" t="s">
        <v>21862</v>
      </c>
      <c r="BL881" s="53" t="s">
        <v>21863</v>
      </c>
      <c r="BP881" s="39"/>
    </row>
    <row r="882" spans="1:68" x14ac:dyDescent="0.3">
      <c r="A882" s="39" t="s">
        <v>1257</v>
      </c>
      <c r="B882" s="39">
        <v>2012</v>
      </c>
      <c r="C882" s="39" t="s">
        <v>1258</v>
      </c>
      <c r="P882" s="40"/>
      <c r="Q882" s="39"/>
      <c r="AJ882" s="40"/>
      <c r="AO882"/>
      <c r="AV882" s="39" t="s">
        <v>10873</v>
      </c>
      <c r="AX882" s="39" t="s">
        <v>1263</v>
      </c>
      <c r="AY882" s="39" t="s">
        <v>10879</v>
      </c>
      <c r="AZ882" s="42"/>
      <c r="BA882" s="42"/>
      <c r="BC882" s="43">
        <v>9</v>
      </c>
      <c r="BD882" s="39" t="s">
        <v>1259</v>
      </c>
      <c r="BE882" s="39" t="s">
        <v>1260</v>
      </c>
      <c r="BF882" s="39" t="s">
        <v>1261</v>
      </c>
      <c r="BG882" s="39" t="s">
        <v>1262</v>
      </c>
      <c r="BI882" s="39" t="s">
        <v>200</v>
      </c>
      <c r="BJ882" s="41" t="s">
        <v>10995</v>
      </c>
      <c r="BK882" s="43" t="s">
        <v>22160</v>
      </c>
      <c r="BL882" s="53" t="s">
        <v>22161</v>
      </c>
      <c r="BP882" s="39"/>
    </row>
    <row r="883" spans="1:68" x14ac:dyDescent="0.3">
      <c r="A883" s="39" t="s">
        <v>4518</v>
      </c>
      <c r="B883" s="39">
        <v>2004</v>
      </c>
      <c r="C883" s="39" t="s">
        <v>5099</v>
      </c>
      <c r="E883" s="39" t="s">
        <v>4850</v>
      </c>
      <c r="G883" s="39" t="s">
        <v>5100</v>
      </c>
      <c r="H883" s="39" t="s">
        <v>5101</v>
      </c>
      <c r="J883" s="39" t="s">
        <v>4862</v>
      </c>
      <c r="K883" s="39" t="s">
        <v>9344</v>
      </c>
      <c r="P883" s="40"/>
      <c r="Q883" s="39"/>
      <c r="U883" s="39" t="s">
        <v>28952</v>
      </c>
      <c r="AJ883" s="40"/>
      <c r="AO883"/>
      <c r="AV883" s="39" t="s">
        <v>10873</v>
      </c>
      <c r="AX883" s="41" t="s">
        <v>4523</v>
      </c>
      <c r="AY883" s="39" t="s">
        <v>10879</v>
      </c>
      <c r="AZ883" s="42"/>
      <c r="BA883" s="42"/>
      <c r="BC883" s="43">
        <v>10</v>
      </c>
      <c r="BD883" s="39" t="s">
        <v>4519</v>
      </c>
      <c r="BE883" s="39" t="s">
        <v>4520</v>
      </c>
      <c r="BF883" s="39" t="s">
        <v>4521</v>
      </c>
      <c r="BG883" s="39" t="s">
        <v>4522</v>
      </c>
      <c r="BI883" s="39" t="s">
        <v>200</v>
      </c>
      <c r="BJ883" s="41" t="s">
        <v>10995</v>
      </c>
      <c r="BK883" s="43" t="s">
        <v>23132</v>
      </c>
      <c r="BL883" s="53" t="s">
        <v>23133</v>
      </c>
      <c r="BP883" s="39"/>
    </row>
    <row r="884" spans="1:68" x14ac:dyDescent="0.3">
      <c r="A884" s="39" t="s">
        <v>1151</v>
      </c>
      <c r="B884" s="39">
        <v>2004</v>
      </c>
      <c r="C884" s="39" t="s">
        <v>5099</v>
      </c>
      <c r="E884" s="39" t="s">
        <v>4850</v>
      </c>
      <c r="G884" s="39" t="s">
        <v>5100</v>
      </c>
      <c r="H884" s="39" t="s">
        <v>5101</v>
      </c>
      <c r="J884" s="39" t="s">
        <v>4862</v>
      </c>
      <c r="K884" s="39" t="s">
        <v>9344</v>
      </c>
      <c r="P884" s="40"/>
      <c r="Q884" s="39"/>
      <c r="U884" s="39" t="s">
        <v>28990</v>
      </c>
      <c r="AJ884" s="40"/>
      <c r="AO884"/>
      <c r="AV884" s="39" t="s">
        <v>10873</v>
      </c>
      <c r="AX884" s="41" t="s">
        <v>1155</v>
      </c>
      <c r="AY884" s="39" t="s">
        <v>10879</v>
      </c>
      <c r="AZ884" s="42"/>
      <c r="BA884" s="42"/>
      <c r="BC884" s="43">
        <v>12</v>
      </c>
      <c r="BD884" s="39" t="s">
        <v>1152</v>
      </c>
      <c r="BE884" s="39" t="s">
        <v>1153</v>
      </c>
      <c r="BF884" s="39" t="s">
        <v>1154</v>
      </c>
      <c r="BG884" s="39" t="s">
        <v>743</v>
      </c>
      <c r="BI884" s="39" t="s">
        <v>200</v>
      </c>
      <c r="BJ884" s="41" t="s">
        <v>10995</v>
      </c>
      <c r="BK884" s="43" t="s">
        <v>23134</v>
      </c>
      <c r="BL884" s="53" t="s">
        <v>23133</v>
      </c>
      <c r="BP884" s="39"/>
    </row>
    <row r="885" spans="1:68" x14ac:dyDescent="0.3">
      <c r="A885" s="39" t="s">
        <v>1118</v>
      </c>
      <c r="B885" s="39">
        <v>2006</v>
      </c>
      <c r="C885" s="39" t="s">
        <v>1119</v>
      </c>
      <c r="E885" s="39" t="s">
        <v>4864</v>
      </c>
      <c r="G885" s="39" t="s">
        <v>5120</v>
      </c>
      <c r="H885" s="39" t="s">
        <v>5121</v>
      </c>
      <c r="J885" s="39" t="s">
        <v>5122</v>
      </c>
      <c r="K885" s="39" t="s">
        <v>9344</v>
      </c>
      <c r="P885" s="40"/>
      <c r="Q885" s="39"/>
      <c r="AJ885" s="40"/>
      <c r="AO885"/>
      <c r="AV885" s="39" t="s">
        <v>10873</v>
      </c>
      <c r="AX885" s="41" t="s">
        <v>1124</v>
      </c>
      <c r="AY885" s="39" t="s">
        <v>10879</v>
      </c>
      <c r="AZ885" s="42"/>
      <c r="BA885" s="42"/>
      <c r="BC885" s="43">
        <v>5</v>
      </c>
      <c r="BD885" s="39" t="s">
        <v>1120</v>
      </c>
      <c r="BE885" s="39" t="s">
        <v>1121</v>
      </c>
      <c r="BF885" s="39" t="s">
        <v>1122</v>
      </c>
      <c r="BG885" s="39" t="s">
        <v>1123</v>
      </c>
      <c r="BI885" s="39" t="s">
        <v>200</v>
      </c>
      <c r="BJ885" s="41" t="s">
        <v>10995</v>
      </c>
      <c r="BK885" s="43" t="s">
        <v>22942</v>
      </c>
      <c r="BL885" s="53" t="s">
        <v>22943</v>
      </c>
      <c r="BP885" s="39"/>
    </row>
    <row r="886" spans="1:68" x14ac:dyDescent="0.3">
      <c r="A886" s="63" t="s">
        <v>9421</v>
      </c>
      <c r="B886" s="39">
        <v>2007</v>
      </c>
      <c r="C886" s="39" t="s">
        <v>9286</v>
      </c>
      <c r="E886" s="39" t="s">
        <v>4868</v>
      </c>
      <c r="F886" s="39" t="s">
        <v>11215</v>
      </c>
      <c r="G886" s="39" t="s">
        <v>9423</v>
      </c>
      <c r="H886" s="39" t="s">
        <v>12084</v>
      </c>
      <c r="I886" s="39" t="s">
        <v>11310</v>
      </c>
      <c r="J886" s="39" t="s">
        <v>9424</v>
      </c>
      <c r="K886" s="39" t="s">
        <v>9344</v>
      </c>
      <c r="L886" s="39" t="s">
        <v>11215</v>
      </c>
      <c r="P886" s="40" t="s">
        <v>11359</v>
      </c>
      <c r="Q886" s="39" t="s">
        <v>9422</v>
      </c>
      <c r="R886" s="39" t="s">
        <v>10701</v>
      </c>
      <c r="T886" s="39" t="s">
        <v>10824</v>
      </c>
      <c r="U886" s="39" t="s">
        <v>29410</v>
      </c>
      <c r="V886" s="39" t="s">
        <v>10824</v>
      </c>
      <c r="W886" s="39" t="s">
        <v>10865</v>
      </c>
      <c r="X886" s="39" t="s">
        <v>10830</v>
      </c>
      <c r="Y886" s="39" t="s">
        <v>10861</v>
      </c>
      <c r="AC886" s="39" t="s">
        <v>11236</v>
      </c>
      <c r="AD886" s="39" t="s">
        <v>11240</v>
      </c>
      <c r="AE886" s="39" t="s">
        <v>11242</v>
      </c>
      <c r="AG886" s="39" t="s">
        <v>10833</v>
      </c>
      <c r="AH886" s="39" t="s">
        <v>11012</v>
      </c>
      <c r="AI886" s="39" t="s">
        <v>11029</v>
      </c>
      <c r="AJ886" s="40"/>
      <c r="AO886"/>
      <c r="AT886" s="39" t="s">
        <v>12999</v>
      </c>
      <c r="AV886" s="39" t="s">
        <v>10873</v>
      </c>
      <c r="AW886" s="39" t="s">
        <v>11234</v>
      </c>
      <c r="AX886" s="41" t="s">
        <v>9162</v>
      </c>
      <c r="AY886" s="39" t="s">
        <v>10879</v>
      </c>
      <c r="AZ886" s="42"/>
      <c r="BA886" s="42"/>
      <c r="BB886" s="42">
        <v>16</v>
      </c>
      <c r="BC886" s="43">
        <v>5</v>
      </c>
      <c r="BD886" s="39" t="s">
        <v>9165</v>
      </c>
      <c r="BE886" s="39" t="s">
        <v>9164</v>
      </c>
      <c r="BF886" s="39" t="s">
        <v>9163</v>
      </c>
      <c r="BJ886" s="41" t="s">
        <v>10995</v>
      </c>
      <c r="BK886" s="43" t="s">
        <v>22854</v>
      </c>
      <c r="BL886" s="53" t="s">
        <v>22855</v>
      </c>
      <c r="BP886" s="39"/>
    </row>
    <row r="887" spans="1:68" x14ac:dyDescent="0.3">
      <c r="A887" s="39" t="s">
        <v>1229</v>
      </c>
      <c r="B887" s="39">
        <v>2009</v>
      </c>
      <c r="C887" s="39" t="s">
        <v>5147</v>
      </c>
      <c r="E887" s="39" t="s">
        <v>4850</v>
      </c>
      <c r="G887" s="39" t="s">
        <v>5148</v>
      </c>
      <c r="H887" s="39" t="s">
        <v>5149</v>
      </c>
      <c r="J887" s="39" t="s">
        <v>5150</v>
      </c>
      <c r="K887" s="39" t="s">
        <v>9344</v>
      </c>
      <c r="P887" s="40"/>
      <c r="Q887" s="39"/>
      <c r="R887" s="52" t="s">
        <v>9524</v>
      </c>
      <c r="S887" s="52"/>
      <c r="U887" s="39" t="s">
        <v>29113</v>
      </c>
      <c r="V887" s="39" t="s">
        <v>10824</v>
      </c>
      <c r="AJ887" s="40"/>
      <c r="AO887"/>
      <c r="AV887" s="39" t="s">
        <v>10873</v>
      </c>
      <c r="AX887" s="41" t="s">
        <v>1234</v>
      </c>
      <c r="AY887" s="39" t="s">
        <v>10879</v>
      </c>
      <c r="AZ887" s="42"/>
      <c r="BA887" s="42"/>
      <c r="BC887" s="43">
        <v>5</v>
      </c>
      <c r="BD887" s="39" t="s">
        <v>1230</v>
      </c>
      <c r="BE887" s="39" t="s">
        <v>1231</v>
      </c>
      <c r="BF887" s="39" t="s">
        <v>1232</v>
      </c>
      <c r="BG887" s="39" t="s">
        <v>1233</v>
      </c>
      <c r="BI887" s="39" t="s">
        <v>200</v>
      </c>
      <c r="BJ887" s="41" t="s">
        <v>10995</v>
      </c>
      <c r="BK887" s="43" t="s">
        <v>22611</v>
      </c>
      <c r="BL887" s="53" t="s">
        <v>22612</v>
      </c>
      <c r="BP887" s="39"/>
    </row>
    <row r="888" spans="1:68" x14ac:dyDescent="0.3">
      <c r="A888" s="48" t="s">
        <v>3472</v>
      </c>
      <c r="B888" s="39">
        <v>2012</v>
      </c>
      <c r="C888" s="39" t="s">
        <v>482</v>
      </c>
      <c r="P888" s="40"/>
      <c r="Q888" s="39"/>
      <c r="U888" s="39" t="s">
        <v>29354</v>
      </c>
      <c r="AJ888" s="40"/>
      <c r="AO888"/>
      <c r="AV888" s="39" t="s">
        <v>10873</v>
      </c>
      <c r="AX888" s="41" t="s">
        <v>3477</v>
      </c>
      <c r="AY888" s="39" t="s">
        <v>10879</v>
      </c>
      <c r="AZ888" s="42"/>
      <c r="BA888" s="42"/>
      <c r="BC888" s="43">
        <v>7</v>
      </c>
      <c r="BD888" s="39" t="s">
        <v>3473</v>
      </c>
      <c r="BE888" s="39" t="s">
        <v>3474</v>
      </c>
      <c r="BF888" s="39" t="s">
        <v>3475</v>
      </c>
      <c r="BG888" s="39" t="s">
        <v>3476</v>
      </c>
      <c r="BI888" s="39" t="s">
        <v>200</v>
      </c>
      <c r="BJ888" s="41" t="s">
        <v>10995</v>
      </c>
      <c r="BK888" s="43" t="s">
        <v>22193</v>
      </c>
      <c r="BL888" s="53" t="s">
        <v>22194</v>
      </c>
      <c r="BP888" s="39"/>
    </row>
    <row r="889" spans="1:68" x14ac:dyDescent="0.3">
      <c r="A889" s="51" t="s">
        <v>548</v>
      </c>
      <c r="B889" s="39">
        <v>2018</v>
      </c>
      <c r="C889" s="39" t="s">
        <v>549</v>
      </c>
      <c r="E889" s="39" t="s">
        <v>4875</v>
      </c>
      <c r="F889" s="39" t="s">
        <v>10824</v>
      </c>
      <c r="G889" s="39" t="s">
        <v>4871</v>
      </c>
      <c r="H889" s="39" t="s">
        <v>4872</v>
      </c>
      <c r="J889" s="39" t="s">
        <v>4873</v>
      </c>
      <c r="K889" s="39" t="s">
        <v>4874</v>
      </c>
      <c r="M889" s="39" t="s">
        <v>12322</v>
      </c>
      <c r="P889" s="40"/>
      <c r="Q889" s="51"/>
      <c r="U889" s="39" t="s">
        <v>29017</v>
      </c>
      <c r="AJ889" s="40"/>
      <c r="AO889"/>
      <c r="AV889" s="39" t="s">
        <v>10873</v>
      </c>
      <c r="AX889" s="41" t="s">
        <v>554</v>
      </c>
      <c r="AY889" s="39" t="s">
        <v>10879</v>
      </c>
      <c r="AZ889" s="42"/>
      <c r="BA889" s="42"/>
      <c r="BC889" s="43">
        <v>11</v>
      </c>
      <c r="BD889" s="39" t="s">
        <v>550</v>
      </c>
      <c r="BE889" s="39" t="s">
        <v>551</v>
      </c>
      <c r="BF889" s="39" t="s">
        <v>552</v>
      </c>
      <c r="BG889" s="39" t="s">
        <v>553</v>
      </c>
      <c r="BI889" s="39" t="s">
        <v>200</v>
      </c>
      <c r="BJ889" s="41" t="s">
        <v>10995</v>
      </c>
      <c r="BK889" s="43" t="s">
        <v>21193</v>
      </c>
      <c r="BL889" s="53" t="s">
        <v>21194</v>
      </c>
      <c r="BP889" s="39"/>
    </row>
    <row r="890" spans="1:68" x14ac:dyDescent="0.3">
      <c r="A890" s="39" t="s">
        <v>4160</v>
      </c>
      <c r="B890" s="39">
        <v>2019</v>
      </c>
      <c r="C890" s="39" t="s">
        <v>4161</v>
      </c>
      <c r="P890" s="40"/>
      <c r="Q890" s="39"/>
      <c r="U890" s="39" t="s">
        <v>29424</v>
      </c>
      <c r="AJ890" s="40"/>
      <c r="AO890"/>
      <c r="AV890" s="39" t="s">
        <v>10873</v>
      </c>
      <c r="AX890" s="39" t="s">
        <v>4165</v>
      </c>
      <c r="AY890" s="39" t="s">
        <v>10879</v>
      </c>
      <c r="AZ890" s="42"/>
      <c r="BA890" s="42"/>
      <c r="BC890" s="43">
        <v>11</v>
      </c>
      <c r="BD890" s="39" t="s">
        <v>4162</v>
      </c>
      <c r="BE890" s="39" t="s">
        <v>4163</v>
      </c>
      <c r="BF890" s="39" t="s">
        <v>1571</v>
      </c>
      <c r="BG890" s="39" t="s">
        <v>4164</v>
      </c>
      <c r="BI890" s="39" t="s">
        <v>200</v>
      </c>
      <c r="BJ890" s="41" t="s">
        <v>10995</v>
      </c>
      <c r="BK890" s="43" t="s">
        <v>21169</v>
      </c>
      <c r="BL890" s="53" t="s">
        <v>21170</v>
      </c>
      <c r="BP890" s="39"/>
    </row>
    <row r="891" spans="1:68" x14ac:dyDescent="0.3">
      <c r="A891" s="39" t="s">
        <v>4276</v>
      </c>
      <c r="B891" s="39">
        <v>1998</v>
      </c>
      <c r="C891" s="39" t="s">
        <v>4277</v>
      </c>
      <c r="E891" s="39" t="s">
        <v>4918</v>
      </c>
      <c r="G891" s="39" t="s">
        <v>4993</v>
      </c>
      <c r="H891" s="39" t="s">
        <v>4994</v>
      </c>
      <c r="J891" s="39" t="s">
        <v>4995</v>
      </c>
      <c r="K891" s="39" t="s">
        <v>4996</v>
      </c>
      <c r="P891" s="40"/>
      <c r="AJ891" s="40"/>
      <c r="AO891"/>
      <c r="AV891" s="39" t="s">
        <v>10873</v>
      </c>
      <c r="AX891" s="41" t="s">
        <v>4282</v>
      </c>
      <c r="AY891" s="39" t="s">
        <v>10879</v>
      </c>
      <c r="AZ891" s="42"/>
      <c r="BA891" s="42"/>
      <c r="BC891" s="43">
        <v>5</v>
      </c>
      <c r="BD891" s="39" t="s">
        <v>4278</v>
      </c>
      <c r="BE891" s="39" t="s">
        <v>4279</v>
      </c>
      <c r="BF891" s="39" t="s">
        <v>4280</v>
      </c>
      <c r="BG891" s="39" t="s">
        <v>4281</v>
      </c>
      <c r="BI891" s="39" t="s">
        <v>200</v>
      </c>
      <c r="BJ891" s="41" t="s">
        <v>10995</v>
      </c>
      <c r="BK891" s="43" t="s">
        <v>23605</v>
      </c>
      <c r="BL891" s="53" t="s">
        <v>23606</v>
      </c>
      <c r="BP891" s="39"/>
    </row>
    <row r="892" spans="1:68" x14ac:dyDescent="0.3">
      <c r="A892" s="39" t="s">
        <v>722</v>
      </c>
      <c r="B892" s="39">
        <v>1998</v>
      </c>
      <c r="C892" s="39" t="s">
        <v>4997</v>
      </c>
      <c r="E892" s="39" t="s">
        <v>5003</v>
      </c>
      <c r="G892" s="39" t="s">
        <v>4998</v>
      </c>
      <c r="H892" s="39" t="s">
        <v>4999</v>
      </c>
      <c r="J892" s="39" t="s">
        <v>5000</v>
      </c>
      <c r="K892" s="39" t="s">
        <v>5001</v>
      </c>
      <c r="P892" s="40"/>
      <c r="Q892" s="39"/>
      <c r="AJ892" s="40"/>
      <c r="AO892"/>
      <c r="AV892" s="39" t="s">
        <v>10873</v>
      </c>
      <c r="AX892" s="41" t="s">
        <v>727</v>
      </c>
      <c r="AY892" s="39" t="s">
        <v>10879</v>
      </c>
      <c r="AZ892" s="42"/>
      <c r="BA892" s="42"/>
      <c r="BC892" s="43">
        <v>8</v>
      </c>
      <c r="BD892" s="39" t="s">
        <v>723</v>
      </c>
      <c r="BE892" s="39" t="s">
        <v>724</v>
      </c>
      <c r="BF892" s="39" t="s">
        <v>725</v>
      </c>
      <c r="BG892" s="39" t="s">
        <v>726</v>
      </c>
      <c r="BI892" s="39" t="s">
        <v>200</v>
      </c>
      <c r="BJ892" s="41" t="s">
        <v>10995</v>
      </c>
      <c r="BK892" s="43" t="s">
        <v>23596</v>
      </c>
      <c r="BL892" s="53" t="s">
        <v>23597</v>
      </c>
      <c r="BP892" s="39"/>
    </row>
    <row r="893" spans="1:68" x14ac:dyDescent="0.3">
      <c r="A893" s="39" t="s">
        <v>2460</v>
      </c>
      <c r="B893" s="39">
        <v>1998</v>
      </c>
      <c r="C893" s="39" t="s">
        <v>5002</v>
      </c>
      <c r="E893" s="39" t="s">
        <v>5003</v>
      </c>
      <c r="G893" s="39" t="s">
        <v>4998</v>
      </c>
      <c r="H893" s="39" t="s">
        <v>4999</v>
      </c>
      <c r="J893" s="39" t="s">
        <v>5000</v>
      </c>
      <c r="K893" s="39" t="s">
        <v>5001</v>
      </c>
      <c r="P893" s="40"/>
      <c r="Q893" s="39"/>
      <c r="AJ893" s="40"/>
      <c r="AO893"/>
      <c r="AV893" s="39" t="s">
        <v>10873</v>
      </c>
      <c r="AX893" s="41" t="s">
        <v>2464</v>
      </c>
      <c r="AY893" s="39" t="s">
        <v>10879</v>
      </c>
      <c r="AZ893" s="42"/>
      <c r="BA893" s="42"/>
      <c r="BC893" s="43">
        <v>8</v>
      </c>
      <c r="BD893" s="39" t="s">
        <v>2461</v>
      </c>
      <c r="BE893" s="39" t="s">
        <v>2462</v>
      </c>
      <c r="BF893" s="39" t="s">
        <v>2463</v>
      </c>
      <c r="BG893" s="39" t="s">
        <v>726</v>
      </c>
      <c r="BI893" s="39" t="s">
        <v>200</v>
      </c>
      <c r="BJ893" s="41" t="s">
        <v>10995</v>
      </c>
      <c r="BK893" s="43" t="s">
        <v>23598</v>
      </c>
      <c r="BL893" s="53" t="s">
        <v>23597</v>
      </c>
      <c r="BP893" s="39"/>
    </row>
    <row r="894" spans="1:68" x14ac:dyDescent="0.3">
      <c r="A894" s="39" t="s">
        <v>195</v>
      </c>
      <c r="B894" s="39">
        <v>2020</v>
      </c>
      <c r="C894" s="39" t="s">
        <v>196</v>
      </c>
      <c r="P894" s="40"/>
      <c r="Q894" s="39"/>
      <c r="U894" s="39" t="s">
        <v>28972</v>
      </c>
      <c r="AJ894" s="40"/>
      <c r="AO894"/>
      <c r="AV894" s="39" t="s">
        <v>10873</v>
      </c>
      <c r="AX894" s="39" t="s">
        <v>201</v>
      </c>
      <c r="AY894" s="39" t="s">
        <v>10879</v>
      </c>
      <c r="AZ894" s="42"/>
      <c r="BA894" s="42"/>
      <c r="BC894" s="43">
        <v>9</v>
      </c>
      <c r="BD894" s="39" t="s">
        <v>197</v>
      </c>
      <c r="BE894" s="39" t="s">
        <v>198</v>
      </c>
      <c r="BF894" s="39" t="s">
        <v>49</v>
      </c>
      <c r="BG894" s="39" t="s">
        <v>199</v>
      </c>
      <c r="BI894" s="39" t="s">
        <v>200</v>
      </c>
      <c r="BJ894" s="41" t="s">
        <v>10995</v>
      </c>
      <c r="BK894" s="43" t="s">
        <v>21015</v>
      </c>
      <c r="BL894" s="53" t="s">
        <v>21016</v>
      </c>
      <c r="BP894" s="39"/>
    </row>
    <row r="895" spans="1:68" x14ac:dyDescent="0.3">
      <c r="A895" s="39" t="s">
        <v>4155</v>
      </c>
      <c r="B895" s="39">
        <v>2021</v>
      </c>
      <c r="C895" s="39" t="s">
        <v>5056</v>
      </c>
      <c r="E895" s="39" t="s">
        <v>4868</v>
      </c>
      <c r="G895" s="39" t="s">
        <v>5061</v>
      </c>
      <c r="H895" s="39" t="s">
        <v>5062</v>
      </c>
      <c r="J895" s="39" t="s">
        <v>5063</v>
      </c>
      <c r="K895" s="39" t="s">
        <v>5064</v>
      </c>
      <c r="P895" s="40"/>
      <c r="Q895" s="39"/>
      <c r="R895" s="52" t="s">
        <v>9526</v>
      </c>
      <c r="S895" s="52"/>
      <c r="U895" s="39" t="s">
        <v>28972</v>
      </c>
      <c r="V895" s="39" t="s">
        <v>10824</v>
      </c>
      <c r="W895" s="39" t="s">
        <v>12099</v>
      </c>
      <c r="X895" s="39" t="s">
        <v>9315</v>
      </c>
      <c r="Y895" s="67" t="s">
        <v>10834</v>
      </c>
      <c r="AC895" s="39" t="s">
        <v>9315</v>
      </c>
      <c r="AG895" s="39" t="s">
        <v>10833</v>
      </c>
      <c r="AI895" s="39" t="s">
        <v>12101</v>
      </c>
      <c r="AJ895" s="40"/>
      <c r="AO895"/>
      <c r="AU895" s="78">
        <v>44036</v>
      </c>
      <c r="AV895" s="39" t="s">
        <v>10873</v>
      </c>
      <c r="AX895" s="41" t="s">
        <v>4159</v>
      </c>
      <c r="AY895" s="39" t="s">
        <v>10879</v>
      </c>
      <c r="AZ895" s="42"/>
      <c r="BA895" s="42"/>
      <c r="BC895" s="43">
        <v>9</v>
      </c>
      <c r="BD895" s="39" t="s">
        <v>4156</v>
      </c>
      <c r="BE895" s="39" t="s">
        <v>4157</v>
      </c>
      <c r="BF895" s="39" t="s">
        <v>1342</v>
      </c>
      <c r="BG895" s="39" t="s">
        <v>4158</v>
      </c>
      <c r="BI895" s="39" t="s">
        <v>200</v>
      </c>
      <c r="BJ895" s="41" t="s">
        <v>10995</v>
      </c>
      <c r="BK895" s="43" t="s">
        <v>20744</v>
      </c>
      <c r="BL895" s="53" t="s">
        <v>20743</v>
      </c>
      <c r="BP895" s="39"/>
    </row>
    <row r="896" spans="1:68" x14ac:dyDescent="0.3">
      <c r="A896" s="48" t="s">
        <v>1805</v>
      </c>
      <c r="B896" s="39">
        <v>2014</v>
      </c>
      <c r="C896" s="39" t="s">
        <v>1806</v>
      </c>
      <c r="P896" s="40"/>
      <c r="Q896" s="39"/>
      <c r="U896" s="39" t="s">
        <v>29055</v>
      </c>
      <c r="AJ896" s="40"/>
      <c r="AO896"/>
      <c r="AV896" s="39" t="s">
        <v>10873</v>
      </c>
      <c r="AX896" s="39" t="s">
        <v>1810</v>
      </c>
      <c r="AY896" s="39" t="s">
        <v>10879</v>
      </c>
      <c r="AZ896" s="42"/>
      <c r="BA896" s="42"/>
      <c r="BC896" s="43">
        <v>5</v>
      </c>
      <c r="BD896" s="39" t="s">
        <v>1807</v>
      </c>
      <c r="BE896" s="39" t="s">
        <v>1808</v>
      </c>
      <c r="BF896" s="39" t="s">
        <v>715</v>
      </c>
      <c r="BG896" s="39" t="s">
        <v>1809</v>
      </c>
      <c r="BI896" s="39" t="s">
        <v>200</v>
      </c>
      <c r="BJ896" s="41" t="s">
        <v>10995</v>
      </c>
      <c r="BK896" s="43" t="s">
        <v>21844</v>
      </c>
      <c r="BL896" s="53" t="s">
        <v>21845</v>
      </c>
      <c r="BP896" s="39"/>
    </row>
    <row r="897" spans="1:68" x14ac:dyDescent="0.3">
      <c r="A897" s="39" t="s">
        <v>2321</v>
      </c>
      <c r="B897" s="39">
        <v>1977</v>
      </c>
      <c r="C897" s="39" t="s">
        <v>4922</v>
      </c>
      <c r="E897" s="39" t="s">
        <v>4918</v>
      </c>
      <c r="G897" s="39" t="s">
        <v>4923</v>
      </c>
      <c r="H897" s="39" t="s">
        <v>9344</v>
      </c>
      <c r="J897" s="39" t="s">
        <v>9344</v>
      </c>
      <c r="K897" s="39" t="s">
        <v>4923</v>
      </c>
      <c r="P897" s="40"/>
      <c r="Q897" s="39"/>
      <c r="U897" s="39" t="s">
        <v>28955</v>
      </c>
      <c r="AJ897" s="40"/>
      <c r="AO897"/>
      <c r="AV897" s="39" t="s">
        <v>10873</v>
      </c>
      <c r="AX897" s="41" t="s">
        <v>2325</v>
      </c>
      <c r="AY897" s="39" t="s">
        <v>10879</v>
      </c>
      <c r="AZ897" s="42"/>
      <c r="BA897" s="42"/>
      <c r="BC897" s="43">
        <v>1</v>
      </c>
      <c r="BD897" s="39" t="s">
        <v>2322</v>
      </c>
      <c r="BE897" s="39" t="s">
        <v>2323</v>
      </c>
      <c r="BF897" s="39" t="s">
        <v>560</v>
      </c>
      <c r="BG897" s="39" t="s">
        <v>2324</v>
      </c>
      <c r="BI897" s="41" t="s">
        <v>13237</v>
      </c>
      <c r="BJ897" s="41" t="s">
        <v>10995</v>
      </c>
      <c r="BK897" s="43" t="s">
        <v>24172</v>
      </c>
      <c r="BL897" s="53" t="s">
        <v>24173</v>
      </c>
      <c r="BP897" s="39"/>
    </row>
    <row r="898" spans="1:68" x14ac:dyDescent="0.3">
      <c r="A898" s="39" t="s">
        <v>4098</v>
      </c>
      <c r="B898" s="39">
        <v>1982</v>
      </c>
      <c r="C898" s="39" t="s">
        <v>4099</v>
      </c>
      <c r="E898" s="39" t="s">
        <v>4918</v>
      </c>
      <c r="G898" s="39" t="s">
        <v>4927</v>
      </c>
      <c r="H898" s="39" t="s">
        <v>9344</v>
      </c>
      <c r="J898" s="39" t="s">
        <v>9344</v>
      </c>
      <c r="K898" s="39" t="s">
        <v>4927</v>
      </c>
      <c r="P898" s="40"/>
      <c r="Q898" s="39"/>
      <c r="AJ898" s="40"/>
      <c r="AO898"/>
      <c r="AV898" s="39" t="s">
        <v>10873</v>
      </c>
      <c r="AX898" s="41" t="s">
        <v>4104</v>
      </c>
      <c r="AY898" s="39" t="s">
        <v>10879</v>
      </c>
      <c r="AZ898" s="42"/>
      <c r="BA898" s="42"/>
      <c r="BC898" s="43">
        <v>13</v>
      </c>
      <c r="BD898" s="39" t="s">
        <v>4100</v>
      </c>
      <c r="BE898" s="39" t="s">
        <v>4101</v>
      </c>
      <c r="BF898" s="39" t="s">
        <v>4102</v>
      </c>
      <c r="BG898" s="39" t="s">
        <v>4103</v>
      </c>
      <c r="BI898" s="39" t="s">
        <v>45</v>
      </c>
      <c r="BJ898" s="41" t="s">
        <v>10995</v>
      </c>
      <c r="BK898" s="43" t="s">
        <v>24076</v>
      </c>
      <c r="BL898" s="53" t="s">
        <v>24077</v>
      </c>
      <c r="BP898" s="39"/>
    </row>
    <row r="899" spans="1:68" x14ac:dyDescent="0.3">
      <c r="A899" s="62" t="s">
        <v>6092</v>
      </c>
      <c r="B899" s="39">
        <v>2004</v>
      </c>
      <c r="C899" s="39" t="s">
        <v>8987</v>
      </c>
      <c r="P899" s="40"/>
      <c r="Q899" s="39"/>
      <c r="U899" s="39" t="s">
        <v>29065</v>
      </c>
      <c r="AJ899" s="40"/>
      <c r="AO899"/>
      <c r="AV899" s="39" t="s">
        <v>10873</v>
      </c>
      <c r="AX899" s="39" t="s">
        <v>8986</v>
      </c>
      <c r="AY899" s="39" t="s">
        <v>10879</v>
      </c>
      <c r="AZ899" s="42"/>
      <c r="BA899" s="42"/>
      <c r="BC899" s="43">
        <v>8</v>
      </c>
      <c r="BD899" s="39" t="s">
        <v>8989</v>
      </c>
      <c r="BE899" s="39" t="s">
        <v>8988</v>
      </c>
      <c r="BF899" s="39" t="s">
        <v>504</v>
      </c>
      <c r="BJ899" s="41" t="s">
        <v>10995</v>
      </c>
      <c r="BK899" s="43" t="s">
        <v>23149</v>
      </c>
      <c r="BL899" s="53" t="s">
        <v>23150</v>
      </c>
      <c r="BP899" s="39"/>
    </row>
    <row r="900" spans="1:68" x14ac:dyDescent="0.3">
      <c r="A900" s="39" t="s">
        <v>157</v>
      </c>
      <c r="B900" s="39">
        <v>2013</v>
      </c>
      <c r="C900" s="39" t="s">
        <v>158</v>
      </c>
      <c r="P900" s="40"/>
      <c r="Q900" s="39"/>
      <c r="U900" s="39" t="s">
        <v>28966</v>
      </c>
      <c r="AJ900" s="40"/>
      <c r="AO900"/>
      <c r="AV900" s="39" t="s">
        <v>10873</v>
      </c>
      <c r="AX900" s="41" t="s">
        <v>163</v>
      </c>
      <c r="AY900" s="39" t="s">
        <v>10879</v>
      </c>
      <c r="AZ900" s="42"/>
      <c r="BA900" s="42"/>
      <c r="BC900" s="43">
        <v>49</v>
      </c>
      <c r="BD900" s="39" t="s">
        <v>159</v>
      </c>
      <c r="BE900" s="39" t="s">
        <v>160</v>
      </c>
      <c r="BF900" s="39" t="s">
        <v>161</v>
      </c>
      <c r="BG900" s="39" t="s">
        <v>162</v>
      </c>
      <c r="BI900" s="39" t="s">
        <v>45</v>
      </c>
      <c r="BJ900" s="41" t="s">
        <v>10995</v>
      </c>
      <c r="BK900" s="43" t="s">
        <v>22070</v>
      </c>
      <c r="BL900" s="53" t="s">
        <v>22071</v>
      </c>
      <c r="BP900" s="39"/>
    </row>
    <row r="901" spans="1:68" x14ac:dyDescent="0.3">
      <c r="A901" s="62" t="s">
        <v>6117</v>
      </c>
      <c r="B901" s="39">
        <v>2019</v>
      </c>
      <c r="C901" s="39" t="s">
        <v>8925</v>
      </c>
      <c r="P901" s="40"/>
      <c r="Q901" s="39"/>
      <c r="U901" s="39" t="s">
        <v>29194</v>
      </c>
      <c r="AJ901" s="40"/>
      <c r="AO901"/>
      <c r="AV901" s="39" t="s">
        <v>10873</v>
      </c>
      <c r="AX901" s="41" t="s">
        <v>8924</v>
      </c>
      <c r="AY901" s="39" t="s">
        <v>10879</v>
      </c>
      <c r="AZ901" s="42"/>
      <c r="BA901" s="42"/>
      <c r="BC901" s="43">
        <v>9</v>
      </c>
      <c r="BD901" s="39" t="s">
        <v>8927</v>
      </c>
      <c r="BE901" s="39" t="s">
        <v>8926</v>
      </c>
      <c r="BF901" s="39" t="s">
        <v>462</v>
      </c>
      <c r="BJ901" s="41" t="s">
        <v>10995</v>
      </c>
      <c r="BK901" s="43" t="s">
        <v>21076</v>
      </c>
      <c r="BL901" s="53" t="s">
        <v>21077</v>
      </c>
      <c r="BP901" s="39"/>
    </row>
    <row r="902" spans="1:68" x14ac:dyDescent="0.3">
      <c r="A902" s="39" t="s">
        <v>3267</v>
      </c>
      <c r="B902" s="39">
        <v>2013</v>
      </c>
      <c r="C902" s="39" t="s">
        <v>3268</v>
      </c>
      <c r="P902" s="40"/>
      <c r="Q902" s="39"/>
      <c r="AJ902" s="40"/>
      <c r="AO902"/>
      <c r="AV902" s="39" t="s">
        <v>10873</v>
      </c>
      <c r="AX902" s="39" t="s">
        <v>3273</v>
      </c>
      <c r="AY902" s="39" t="s">
        <v>10879</v>
      </c>
      <c r="AZ902" s="42"/>
      <c r="BA902" s="42"/>
      <c r="BC902" s="43">
        <v>5</v>
      </c>
      <c r="BD902" s="39" t="s">
        <v>3269</v>
      </c>
      <c r="BE902" s="39" t="s">
        <v>3270</v>
      </c>
      <c r="BF902" s="39" t="s">
        <v>3271</v>
      </c>
      <c r="BG902" s="39" t="s">
        <v>3272</v>
      </c>
      <c r="BI902" s="39" t="s">
        <v>45</v>
      </c>
      <c r="BJ902" s="41" t="s">
        <v>10995</v>
      </c>
      <c r="BK902" s="43" t="s">
        <v>22012</v>
      </c>
      <c r="BL902" s="53" t="s">
        <v>22013</v>
      </c>
      <c r="BP902" s="39"/>
    </row>
    <row r="903" spans="1:68" x14ac:dyDescent="0.3">
      <c r="A903" s="39" t="s">
        <v>3478</v>
      </c>
      <c r="B903" s="39">
        <v>2011</v>
      </c>
      <c r="C903" s="39" t="s">
        <v>3479</v>
      </c>
      <c r="P903" s="40"/>
      <c r="Q903" s="39"/>
      <c r="AJ903" s="40"/>
      <c r="AO903"/>
      <c r="AV903" s="39" t="s">
        <v>10873</v>
      </c>
      <c r="AX903" s="39" t="s">
        <v>3484</v>
      </c>
      <c r="AY903" s="39" t="s">
        <v>10879</v>
      </c>
      <c r="AZ903" s="42"/>
      <c r="BA903" s="42"/>
      <c r="BC903" s="43">
        <v>9</v>
      </c>
      <c r="BD903" s="39" t="s">
        <v>3480</v>
      </c>
      <c r="BE903" s="39" t="s">
        <v>3481</v>
      </c>
      <c r="BF903" s="39" t="s">
        <v>3482</v>
      </c>
      <c r="BG903" s="39" t="s">
        <v>3483</v>
      </c>
      <c r="BI903" s="39" t="s">
        <v>45</v>
      </c>
      <c r="BJ903" s="41" t="s">
        <v>10995</v>
      </c>
      <c r="BK903" s="43" t="s">
        <v>22379</v>
      </c>
      <c r="BL903" s="53" t="s">
        <v>22380</v>
      </c>
      <c r="BP903" s="39"/>
    </row>
    <row r="904" spans="1:68" x14ac:dyDescent="0.3">
      <c r="A904" s="39" t="s">
        <v>1469</v>
      </c>
      <c r="B904" s="39">
        <v>2012</v>
      </c>
      <c r="C904" s="39" t="s">
        <v>1470</v>
      </c>
      <c r="P904" s="40"/>
      <c r="Q904" s="39"/>
      <c r="U904" s="39" t="s">
        <v>28977</v>
      </c>
      <c r="AJ904" s="40"/>
      <c r="AO904"/>
      <c r="AV904" s="39" t="s">
        <v>10873</v>
      </c>
      <c r="AX904" s="39" t="s">
        <v>1475</v>
      </c>
      <c r="AY904" s="39" t="s">
        <v>10879</v>
      </c>
      <c r="AZ904" s="42"/>
      <c r="BA904" s="42"/>
      <c r="BC904" s="43">
        <v>8</v>
      </c>
      <c r="BD904" s="39" t="s">
        <v>1471</v>
      </c>
      <c r="BE904" s="39" t="s">
        <v>1472</v>
      </c>
      <c r="BF904" s="39" t="s">
        <v>1473</v>
      </c>
      <c r="BG904" s="39" t="s">
        <v>1474</v>
      </c>
      <c r="BI904" s="39" t="s">
        <v>45</v>
      </c>
      <c r="BJ904" s="41" t="s">
        <v>10995</v>
      </c>
      <c r="BK904" s="43" t="s">
        <v>22180</v>
      </c>
      <c r="BL904" s="53" t="s">
        <v>22181</v>
      </c>
      <c r="BP904" s="39"/>
    </row>
    <row r="905" spans="1:68" x14ac:dyDescent="0.3">
      <c r="A905" s="62" t="s">
        <v>6027</v>
      </c>
      <c r="B905" s="39">
        <v>2010</v>
      </c>
      <c r="C905" s="39" t="s">
        <v>9120</v>
      </c>
      <c r="P905" s="40"/>
      <c r="Q905" s="39"/>
      <c r="U905" s="39" t="s">
        <v>29353</v>
      </c>
      <c r="AJ905" s="40"/>
      <c r="AO905"/>
      <c r="AV905" s="39" t="s">
        <v>10873</v>
      </c>
      <c r="AX905" s="39" t="s">
        <v>9153</v>
      </c>
      <c r="AY905" s="39" t="s">
        <v>10879</v>
      </c>
      <c r="AZ905" s="42"/>
      <c r="BA905" s="42"/>
      <c r="BC905" s="43">
        <v>6</v>
      </c>
      <c r="BD905" s="39" t="s">
        <v>9155</v>
      </c>
      <c r="BE905" s="39" t="s">
        <v>9154</v>
      </c>
      <c r="BF905" s="39" t="s">
        <v>6753</v>
      </c>
      <c r="BJ905" s="41" t="s">
        <v>10995</v>
      </c>
      <c r="BK905" s="43" t="s">
        <v>22540</v>
      </c>
      <c r="BL905" s="53" t="s">
        <v>22541</v>
      </c>
      <c r="BP905" s="39"/>
    </row>
    <row r="906" spans="1:68" x14ac:dyDescent="0.3">
      <c r="A906" s="62" t="s">
        <v>6161</v>
      </c>
      <c r="B906" s="39">
        <v>2011</v>
      </c>
      <c r="C906" s="39" t="s">
        <v>8821</v>
      </c>
      <c r="P906" s="40"/>
      <c r="Q906" s="39"/>
      <c r="U906" s="39" t="s">
        <v>29368</v>
      </c>
      <c r="AJ906" s="40"/>
      <c r="AO906"/>
      <c r="AV906" s="39" t="s">
        <v>10873</v>
      </c>
      <c r="AX906" s="39" t="s">
        <v>8820</v>
      </c>
      <c r="AY906" s="39" t="s">
        <v>10879</v>
      </c>
      <c r="AZ906" s="42"/>
      <c r="BA906" s="42"/>
      <c r="BC906" s="43">
        <v>9</v>
      </c>
      <c r="BD906" s="39" t="s">
        <v>8823</v>
      </c>
      <c r="BE906" s="39" t="s">
        <v>8822</v>
      </c>
      <c r="BF906" s="39" t="s">
        <v>4651</v>
      </c>
      <c r="BJ906" s="41" t="s">
        <v>10995</v>
      </c>
      <c r="BK906" s="43" t="s">
        <v>22410</v>
      </c>
      <c r="BL906" s="53" t="s">
        <v>22411</v>
      </c>
      <c r="BP906" s="39"/>
    </row>
    <row r="907" spans="1:68" x14ac:dyDescent="0.3">
      <c r="A907" s="48" t="s">
        <v>468</v>
      </c>
      <c r="B907" s="39">
        <v>2012</v>
      </c>
      <c r="C907" s="39" t="s">
        <v>9384</v>
      </c>
      <c r="E907" s="39" t="s">
        <v>4868</v>
      </c>
      <c r="F907" s="39" t="s">
        <v>11215</v>
      </c>
      <c r="G907" s="39" t="s">
        <v>9388</v>
      </c>
      <c r="H907" s="39" t="s">
        <v>9385</v>
      </c>
      <c r="I907" s="39" t="s">
        <v>11313</v>
      </c>
      <c r="J907" s="39" t="s">
        <v>9387</v>
      </c>
      <c r="K907" s="39" t="s">
        <v>9344</v>
      </c>
      <c r="L907" s="39" t="s">
        <v>11215</v>
      </c>
      <c r="P907" s="40" t="s">
        <v>11359</v>
      </c>
      <c r="Q907" s="39" t="s">
        <v>9386</v>
      </c>
      <c r="R907" s="52" t="s">
        <v>10663</v>
      </c>
      <c r="S907" s="52"/>
      <c r="T907" s="39" t="s">
        <v>10824</v>
      </c>
      <c r="U907" s="39" t="s">
        <v>29000</v>
      </c>
      <c r="V907" s="39" t="s">
        <v>10824</v>
      </c>
      <c r="W907" s="39" t="s">
        <v>10865</v>
      </c>
      <c r="X907" s="39" t="s">
        <v>10830</v>
      </c>
      <c r="Y907" s="39" t="s">
        <v>10861</v>
      </c>
      <c r="AC907" s="39" t="s">
        <v>11236</v>
      </c>
      <c r="AD907" s="39" t="s">
        <v>11240</v>
      </c>
      <c r="AG907" s="39" t="s">
        <v>10833</v>
      </c>
      <c r="AH907" s="39" t="s">
        <v>10836</v>
      </c>
      <c r="AI907" s="39" t="s">
        <v>11015</v>
      </c>
      <c r="AJ907" s="40"/>
      <c r="AO907"/>
      <c r="AT907" s="39" t="s">
        <v>12996</v>
      </c>
      <c r="AV907" s="39" t="s">
        <v>10873</v>
      </c>
      <c r="AW907" s="39" t="s">
        <v>11234</v>
      </c>
      <c r="AX907" s="41" t="s">
        <v>473</v>
      </c>
      <c r="AY907" s="39" t="s">
        <v>10879</v>
      </c>
      <c r="AZ907" s="42" t="s">
        <v>11013</v>
      </c>
      <c r="BA907" s="42" t="s">
        <v>11014</v>
      </c>
      <c r="BB907" s="42">
        <v>20</v>
      </c>
      <c r="BC907" s="43">
        <v>6</v>
      </c>
      <c r="BD907" s="39" t="s">
        <v>469</v>
      </c>
      <c r="BE907" s="39" t="s">
        <v>470</v>
      </c>
      <c r="BF907" s="39" t="s">
        <v>471</v>
      </c>
      <c r="BG907" s="39" t="s">
        <v>472</v>
      </c>
      <c r="BI907" s="39" t="s">
        <v>45</v>
      </c>
      <c r="BJ907" s="41" t="s">
        <v>10995</v>
      </c>
      <c r="BK907" s="43" t="s">
        <v>22136</v>
      </c>
      <c r="BL907" s="53" t="s">
        <v>22137</v>
      </c>
      <c r="BP907" s="39"/>
    </row>
    <row r="908" spans="1:68" x14ac:dyDescent="0.3">
      <c r="A908" s="39" t="s">
        <v>4593</v>
      </c>
      <c r="B908" s="39">
        <v>2013</v>
      </c>
      <c r="C908" s="39" t="s">
        <v>4594</v>
      </c>
      <c r="P908" s="40"/>
      <c r="Q908" s="39"/>
      <c r="U908" s="39" t="s">
        <v>29460</v>
      </c>
      <c r="AJ908" s="40"/>
      <c r="AO908"/>
      <c r="AV908" s="39" t="s">
        <v>10873</v>
      </c>
      <c r="AX908" s="39" t="s">
        <v>4598</v>
      </c>
      <c r="AY908" s="39" t="s">
        <v>10879</v>
      </c>
      <c r="AZ908" s="42"/>
      <c r="BA908" s="42"/>
      <c r="BC908" s="43">
        <v>6</v>
      </c>
      <c r="BD908" s="39" t="s">
        <v>4595</v>
      </c>
      <c r="BE908" s="39" t="s">
        <v>4596</v>
      </c>
      <c r="BF908" s="39" t="s">
        <v>2096</v>
      </c>
      <c r="BG908" s="39" t="s">
        <v>4597</v>
      </c>
      <c r="BI908" s="39" t="s">
        <v>45</v>
      </c>
      <c r="BJ908" s="41" t="s">
        <v>10995</v>
      </c>
      <c r="BK908" s="43" t="s">
        <v>22066</v>
      </c>
      <c r="BL908" s="53" t="s">
        <v>22067</v>
      </c>
      <c r="BP908" s="39"/>
    </row>
    <row r="909" spans="1:68" x14ac:dyDescent="0.3">
      <c r="A909" s="39" t="s">
        <v>3231</v>
      </c>
      <c r="B909" s="39">
        <v>2015</v>
      </c>
      <c r="C909" s="39" t="s">
        <v>1026</v>
      </c>
      <c r="P909" s="40"/>
      <c r="Q909" s="39"/>
      <c r="U909" s="39" t="s">
        <v>29094</v>
      </c>
      <c r="AJ909" s="40"/>
      <c r="AO909"/>
      <c r="AV909" s="39" t="s">
        <v>10873</v>
      </c>
      <c r="AX909" s="39" t="s">
        <v>3235</v>
      </c>
      <c r="AY909" s="39" t="s">
        <v>10879</v>
      </c>
      <c r="AZ909" s="42"/>
      <c r="BA909" s="42"/>
      <c r="BC909" s="43">
        <v>9</v>
      </c>
      <c r="BD909" s="39" t="s">
        <v>3232</v>
      </c>
      <c r="BE909" s="39" t="s">
        <v>3233</v>
      </c>
      <c r="BF909" s="39" t="s">
        <v>1223</v>
      </c>
      <c r="BG909" s="39" t="s">
        <v>3234</v>
      </c>
      <c r="BI909" s="39" t="s">
        <v>45</v>
      </c>
      <c r="BJ909" s="41" t="s">
        <v>10995</v>
      </c>
      <c r="BK909" s="43" t="s">
        <v>21701</v>
      </c>
      <c r="BL909" s="53" t="s">
        <v>21702</v>
      </c>
      <c r="BP909" s="39"/>
    </row>
    <row r="910" spans="1:68" x14ac:dyDescent="0.3">
      <c r="A910" s="62" t="s">
        <v>6028</v>
      </c>
      <c r="B910" s="39">
        <v>2020</v>
      </c>
      <c r="C910" s="39" t="s">
        <v>9150</v>
      </c>
      <c r="P910" s="40"/>
      <c r="Q910" s="39"/>
      <c r="U910" s="39" t="s">
        <v>29137</v>
      </c>
      <c r="AJ910" s="40"/>
      <c r="AO910"/>
      <c r="AV910" s="39" t="s">
        <v>10873</v>
      </c>
      <c r="AX910" s="41" t="s">
        <v>9149</v>
      </c>
      <c r="AY910" s="39" t="s">
        <v>10879</v>
      </c>
      <c r="AZ910" s="42"/>
      <c r="BA910" s="42"/>
      <c r="BC910" s="43">
        <v>9</v>
      </c>
      <c r="BD910" s="39" t="s">
        <v>9152</v>
      </c>
      <c r="BE910" s="39" t="s">
        <v>9151</v>
      </c>
      <c r="BF910" s="39" t="s">
        <v>278</v>
      </c>
      <c r="BJ910" s="41" t="s">
        <v>10995</v>
      </c>
      <c r="BK910" s="43" t="s">
        <v>20881</v>
      </c>
      <c r="BL910" s="53" t="s">
        <v>20896</v>
      </c>
      <c r="BP910" s="39"/>
    </row>
    <row r="911" spans="1:68" x14ac:dyDescent="0.3">
      <c r="A911" s="62" t="s">
        <v>6031</v>
      </c>
      <c r="B911" s="39">
        <v>2004</v>
      </c>
      <c r="C911" s="39" t="s">
        <v>9130</v>
      </c>
      <c r="P911" s="40"/>
      <c r="Q911" s="39"/>
      <c r="U911" s="39" t="s">
        <v>29272</v>
      </c>
      <c r="AJ911" s="40"/>
      <c r="AO911"/>
      <c r="AV911" s="39" t="s">
        <v>10873</v>
      </c>
      <c r="AX911" s="41" t="s">
        <v>9129</v>
      </c>
      <c r="AY911" s="39" t="s">
        <v>10879</v>
      </c>
      <c r="AZ911" s="42"/>
      <c r="BA911" s="42"/>
      <c r="BC911" s="43">
        <v>10</v>
      </c>
      <c r="BD911" s="39" t="s">
        <v>9132</v>
      </c>
      <c r="BE911" s="39" t="s">
        <v>9131</v>
      </c>
      <c r="BF911" s="39" t="s">
        <v>1208</v>
      </c>
      <c r="BJ911" s="41" t="s">
        <v>10995</v>
      </c>
      <c r="BK911" s="43" t="s">
        <v>23169</v>
      </c>
      <c r="BL911" s="53" t="s">
        <v>23168</v>
      </c>
      <c r="BP911" s="39"/>
    </row>
    <row r="912" spans="1:68" x14ac:dyDescent="0.3">
      <c r="A912" s="48" t="s">
        <v>5984</v>
      </c>
      <c r="B912" s="39">
        <v>2005</v>
      </c>
      <c r="C912" s="39" t="s">
        <v>9606</v>
      </c>
      <c r="E912" s="39" t="s">
        <v>9499</v>
      </c>
      <c r="F912" s="39" t="s">
        <v>11215</v>
      </c>
      <c r="G912" s="39" t="s">
        <v>11030</v>
      </c>
      <c r="H912" s="39" t="s">
        <v>11031</v>
      </c>
      <c r="I912" s="39" t="s">
        <v>11302</v>
      </c>
      <c r="J912" s="39" t="s">
        <v>11032</v>
      </c>
      <c r="K912" s="39" t="s">
        <v>9344</v>
      </c>
      <c r="L912" s="39" t="s">
        <v>11215</v>
      </c>
      <c r="P912" s="40" t="s">
        <v>11359</v>
      </c>
      <c r="Q912" s="39" t="s">
        <v>11345</v>
      </c>
      <c r="T912" s="39" t="s">
        <v>10824</v>
      </c>
      <c r="U912" s="39" t="s">
        <v>29028</v>
      </c>
      <c r="V912" s="39" t="s">
        <v>10824</v>
      </c>
      <c r="W912" s="39" t="s">
        <v>10865</v>
      </c>
      <c r="X912" s="39" t="s">
        <v>10830</v>
      </c>
      <c r="Y912" s="39" t="s">
        <v>10861</v>
      </c>
      <c r="AC912" s="39" t="s">
        <v>11237</v>
      </c>
      <c r="AD912" s="39" t="s">
        <v>11243</v>
      </c>
      <c r="AG912" s="39" t="s">
        <v>10833</v>
      </c>
      <c r="AH912" s="39" t="s">
        <v>10871</v>
      </c>
      <c r="AI912" s="39" t="s">
        <v>11027</v>
      </c>
      <c r="AJ912" s="40"/>
      <c r="AO912"/>
      <c r="AT912" s="39" t="s">
        <v>12999</v>
      </c>
      <c r="AV912" s="39" t="s">
        <v>10873</v>
      </c>
      <c r="AW912" s="39" t="s">
        <v>11234</v>
      </c>
      <c r="AX912" s="41" t="s">
        <v>9133</v>
      </c>
      <c r="AY912" s="39" t="s">
        <v>10879</v>
      </c>
      <c r="AZ912" s="42" t="s">
        <v>11021</v>
      </c>
      <c r="BA912" s="42" t="s">
        <v>11022</v>
      </c>
      <c r="BB912" s="42">
        <v>21</v>
      </c>
      <c r="BC912" s="43">
        <v>15</v>
      </c>
      <c r="BD912" s="39" t="s">
        <v>9136</v>
      </c>
      <c r="BE912" s="39" t="s">
        <v>9135</v>
      </c>
      <c r="BF912" s="39" t="s">
        <v>9134</v>
      </c>
      <c r="BJ912" s="41" t="s">
        <v>10995</v>
      </c>
      <c r="BK912" s="43" t="s">
        <v>23031</v>
      </c>
      <c r="BL912" s="53" t="s">
        <v>23032</v>
      </c>
      <c r="BP912" s="39"/>
    </row>
    <row r="913" spans="1:68" x14ac:dyDescent="0.3">
      <c r="A913" s="39" t="s">
        <v>3040</v>
      </c>
      <c r="B913" s="39">
        <v>2009</v>
      </c>
      <c r="C913" s="39" t="s">
        <v>5151</v>
      </c>
      <c r="E913" s="39" t="s">
        <v>4850</v>
      </c>
      <c r="G913" s="39" t="s">
        <v>5152</v>
      </c>
      <c r="H913" s="39" t="s">
        <v>5153</v>
      </c>
      <c r="J913" s="39" t="s">
        <v>5154</v>
      </c>
      <c r="K913" s="39" t="s">
        <v>9344</v>
      </c>
      <c r="P913" s="40"/>
      <c r="Q913" s="39"/>
      <c r="AJ913" s="40"/>
      <c r="AO913"/>
      <c r="AV913" s="39" t="s">
        <v>10873</v>
      </c>
      <c r="AX913" s="41" t="s">
        <v>3045</v>
      </c>
      <c r="AY913" s="39" t="s">
        <v>10879</v>
      </c>
      <c r="AZ913" s="42"/>
      <c r="BA913" s="42"/>
      <c r="BC913" s="43">
        <v>9</v>
      </c>
      <c r="BD913" s="39" t="s">
        <v>3041</v>
      </c>
      <c r="BE913" s="39" t="s">
        <v>3042</v>
      </c>
      <c r="BF913" s="39" t="s">
        <v>3043</v>
      </c>
      <c r="BG913" s="39" t="s">
        <v>3044</v>
      </c>
      <c r="BI913" s="39" t="s">
        <v>45</v>
      </c>
      <c r="BJ913" s="41" t="s">
        <v>10995</v>
      </c>
      <c r="BK913" s="43" t="s">
        <v>22593</v>
      </c>
      <c r="BL913" s="53" t="s">
        <v>22594</v>
      </c>
      <c r="BP913" s="39"/>
    </row>
    <row r="914" spans="1:68" x14ac:dyDescent="0.3">
      <c r="A914" s="75" t="s">
        <v>3371</v>
      </c>
      <c r="B914" s="39">
        <v>2013</v>
      </c>
      <c r="C914" s="39" t="s">
        <v>10545</v>
      </c>
      <c r="E914" s="39" t="s">
        <v>5182</v>
      </c>
      <c r="F914" s="39" t="s">
        <v>10824</v>
      </c>
      <c r="G914" s="39" t="s">
        <v>10554</v>
      </c>
      <c r="H914" s="39" t="s">
        <v>10555</v>
      </c>
      <c r="K914" s="39" t="s">
        <v>10556</v>
      </c>
      <c r="P914" s="40"/>
      <c r="Q914" s="39"/>
      <c r="R914" s="44" t="s">
        <v>9970</v>
      </c>
      <c r="S914" s="44"/>
      <c r="U914" s="39" t="s">
        <v>29344</v>
      </c>
      <c r="V914" s="39" t="s">
        <v>10824</v>
      </c>
      <c r="AJ914" s="40"/>
      <c r="AO914"/>
      <c r="AV914" s="39" t="s">
        <v>10873</v>
      </c>
      <c r="AX914" s="41" t="s">
        <v>3376</v>
      </c>
      <c r="AY914" s="39" t="s">
        <v>10879</v>
      </c>
      <c r="AZ914" s="42"/>
      <c r="BA914" s="42"/>
      <c r="BC914" s="43">
        <v>5</v>
      </c>
      <c r="BD914" s="39" t="s">
        <v>3372</v>
      </c>
      <c r="BE914" s="39" t="s">
        <v>3373</v>
      </c>
      <c r="BF914" s="39" t="s">
        <v>3374</v>
      </c>
      <c r="BG914" s="39" t="s">
        <v>3375</v>
      </c>
      <c r="BI914" s="39" t="s">
        <v>45</v>
      </c>
      <c r="BJ914" s="41" t="s">
        <v>10995</v>
      </c>
      <c r="BK914" s="43" t="s">
        <v>21977</v>
      </c>
      <c r="BL914" s="53" t="s">
        <v>21978</v>
      </c>
      <c r="BP914" s="39"/>
    </row>
    <row r="915" spans="1:68" x14ac:dyDescent="0.3">
      <c r="A915" s="62" t="s">
        <v>6110</v>
      </c>
      <c r="B915" s="39">
        <v>2020</v>
      </c>
      <c r="C915" s="39" t="s">
        <v>8942</v>
      </c>
      <c r="P915" s="40"/>
      <c r="Q915" s="39"/>
      <c r="U915" s="39" t="s">
        <v>29343</v>
      </c>
      <c r="AJ915" s="40"/>
      <c r="AO915"/>
      <c r="AV915" s="39" t="s">
        <v>10873</v>
      </c>
      <c r="AX915" s="41" t="s">
        <v>8941</v>
      </c>
      <c r="AY915" s="39" t="s">
        <v>10879</v>
      </c>
      <c r="AZ915" s="42"/>
      <c r="BA915" s="42"/>
      <c r="BC915" s="43">
        <v>36</v>
      </c>
      <c r="BD915" s="39" t="s">
        <v>8944</v>
      </c>
      <c r="BE915" s="39" t="s">
        <v>8943</v>
      </c>
      <c r="BF915" s="39" t="s">
        <v>1825</v>
      </c>
      <c r="BJ915" s="41" t="s">
        <v>10995</v>
      </c>
      <c r="BK915" s="43" t="s">
        <v>20955</v>
      </c>
      <c r="BL915" s="53" t="s">
        <v>20956</v>
      </c>
      <c r="BP915" s="39"/>
    </row>
    <row r="916" spans="1:68" x14ac:dyDescent="0.3">
      <c r="A916" s="39" t="s">
        <v>267</v>
      </c>
      <c r="B916" s="39">
        <v>2010</v>
      </c>
      <c r="C916" s="39" t="s">
        <v>268</v>
      </c>
      <c r="P916" s="40"/>
      <c r="Q916" s="39"/>
      <c r="AJ916" s="40"/>
      <c r="AO916"/>
      <c r="AV916" s="39" t="s">
        <v>10873</v>
      </c>
      <c r="AX916" s="41" t="s">
        <v>273</v>
      </c>
      <c r="AY916" s="39" t="s">
        <v>10879</v>
      </c>
      <c r="AZ916" s="42"/>
      <c r="BA916" s="42"/>
      <c r="BC916" s="43">
        <v>5</v>
      </c>
      <c r="BD916" s="39" t="s">
        <v>269</v>
      </c>
      <c r="BE916" s="39" t="s">
        <v>270</v>
      </c>
      <c r="BF916" s="39" t="s">
        <v>271</v>
      </c>
      <c r="BG916" s="39" t="s">
        <v>272</v>
      </c>
      <c r="BI916" s="39" t="s">
        <v>45</v>
      </c>
      <c r="BJ916" s="41" t="s">
        <v>10995</v>
      </c>
      <c r="BK916" s="43" t="s">
        <v>22526</v>
      </c>
      <c r="BL916" s="53" t="s">
        <v>22527</v>
      </c>
      <c r="BP916" s="39"/>
    </row>
    <row r="917" spans="1:68" x14ac:dyDescent="0.3">
      <c r="A917" s="48" t="s">
        <v>3705</v>
      </c>
      <c r="B917" s="39">
        <v>1981</v>
      </c>
      <c r="C917" s="39" t="s">
        <v>3706</v>
      </c>
      <c r="P917" s="40"/>
      <c r="Q917" s="39"/>
      <c r="U917" s="39" t="s">
        <v>29080</v>
      </c>
      <c r="AJ917" s="40"/>
      <c r="AO917"/>
      <c r="AV917" s="39" t="s">
        <v>10873</v>
      </c>
      <c r="AX917" s="39" t="s">
        <v>3709</v>
      </c>
      <c r="AY917" s="39" t="s">
        <v>10879</v>
      </c>
      <c r="AZ917" s="42"/>
      <c r="BA917" s="42"/>
      <c r="BC917" s="43">
        <v>2</v>
      </c>
      <c r="BD917" s="39" t="s">
        <v>3707</v>
      </c>
      <c r="BE917" s="39" t="s">
        <v>3708</v>
      </c>
      <c r="BF917" s="39" t="s">
        <v>875</v>
      </c>
      <c r="BG917" s="39" t="s">
        <v>2866</v>
      </c>
      <c r="BI917" s="39" t="s">
        <v>18</v>
      </c>
      <c r="BJ917" s="41" t="s">
        <v>10995</v>
      </c>
      <c r="BK917" s="43" t="s">
        <v>24112</v>
      </c>
      <c r="BL917" s="53" t="s">
        <v>24113</v>
      </c>
      <c r="BP917" s="39"/>
    </row>
    <row r="918" spans="1:68" x14ac:dyDescent="0.3">
      <c r="A918" s="42" t="s">
        <v>6134</v>
      </c>
      <c r="B918" s="39">
        <v>2001</v>
      </c>
      <c r="C918" s="39" t="s">
        <v>8887</v>
      </c>
      <c r="P918" s="40"/>
      <c r="Q918" s="39"/>
      <c r="U918" s="39" t="s">
        <v>29009</v>
      </c>
      <c r="AJ918" s="40"/>
      <c r="AO918" t="s">
        <v>33319</v>
      </c>
      <c r="AV918" s="39" t="s">
        <v>10873</v>
      </c>
      <c r="AX918" s="41" t="s">
        <v>8886</v>
      </c>
      <c r="AY918" s="39" t="s">
        <v>10879</v>
      </c>
      <c r="AZ918" s="42"/>
      <c r="BA918" s="42"/>
      <c r="BC918" s="43">
        <v>8</v>
      </c>
      <c r="BD918" s="39" t="s">
        <v>8889</v>
      </c>
      <c r="BE918" s="39" t="s">
        <v>8888</v>
      </c>
      <c r="BF918" s="39" t="s">
        <v>1903</v>
      </c>
      <c r="BJ918" s="41" t="s">
        <v>10995</v>
      </c>
      <c r="BK918" s="43" t="s">
        <v>23410</v>
      </c>
      <c r="BL918" s="53" t="s">
        <v>23411</v>
      </c>
      <c r="BP918" s="39"/>
    </row>
    <row r="919" spans="1:68" x14ac:dyDescent="0.3">
      <c r="A919" s="48" t="s">
        <v>2603</v>
      </c>
      <c r="B919" s="39">
        <v>1998</v>
      </c>
      <c r="C919" s="39" t="s">
        <v>4979</v>
      </c>
      <c r="E919" s="39" t="s">
        <v>4859</v>
      </c>
      <c r="G919" s="39" t="s">
        <v>4980</v>
      </c>
      <c r="H919" s="39" t="s">
        <v>9344</v>
      </c>
      <c r="J919" s="39" t="s">
        <v>9344</v>
      </c>
      <c r="K919" s="39" t="s">
        <v>4980</v>
      </c>
      <c r="P919" s="40"/>
      <c r="Q919" s="39"/>
      <c r="AJ919" s="40"/>
      <c r="AV919" s="39" t="s">
        <v>10873</v>
      </c>
      <c r="AX919" s="41" t="s">
        <v>2607</v>
      </c>
      <c r="AY919" s="39" t="s">
        <v>10879</v>
      </c>
      <c r="AZ919" s="42"/>
      <c r="BA919" s="42"/>
      <c r="BC919" s="43">
        <v>28</v>
      </c>
      <c r="BD919" s="39" t="s">
        <v>2604</v>
      </c>
      <c r="BE919" s="39" t="s">
        <v>2605</v>
      </c>
      <c r="BF919" s="39" t="s">
        <v>1717</v>
      </c>
      <c r="BG919" s="39" t="s">
        <v>2606</v>
      </c>
      <c r="BI919" s="39" t="s">
        <v>45</v>
      </c>
      <c r="BJ919" s="41" t="s">
        <v>10995</v>
      </c>
      <c r="BK919" s="43" t="s">
        <v>23609</v>
      </c>
      <c r="BL919" s="53" t="s">
        <v>23610</v>
      </c>
      <c r="BP919" s="39"/>
    </row>
    <row r="920" spans="1:68" x14ac:dyDescent="0.3">
      <c r="A920" s="48" t="s">
        <v>1536</v>
      </c>
      <c r="B920" s="39">
        <v>2000</v>
      </c>
      <c r="C920" s="39" t="s">
        <v>1537</v>
      </c>
      <c r="P920" s="40"/>
      <c r="Q920" s="39"/>
      <c r="AJ920" s="40"/>
      <c r="AT920" s="39" t="s">
        <v>14933</v>
      </c>
      <c r="AV920" s="39" t="s">
        <v>10873</v>
      </c>
      <c r="AX920" s="41" t="s">
        <v>1542</v>
      </c>
      <c r="AY920" s="39" t="s">
        <v>10879</v>
      </c>
      <c r="AZ920" s="42"/>
      <c r="BA920" s="42"/>
      <c r="BC920" s="43">
        <v>7</v>
      </c>
      <c r="BD920" s="39" t="s">
        <v>1538</v>
      </c>
      <c r="BE920" s="39" t="s">
        <v>1539</v>
      </c>
      <c r="BF920" s="39" t="s">
        <v>1540</v>
      </c>
      <c r="BG920" s="39" t="s">
        <v>1541</v>
      </c>
      <c r="BI920" s="39" t="s">
        <v>45</v>
      </c>
      <c r="BJ920" s="41" t="s">
        <v>10995</v>
      </c>
      <c r="BK920" s="43" t="s">
        <v>23493</v>
      </c>
      <c r="BL920" s="53" t="s">
        <v>23494</v>
      </c>
      <c r="BP920" s="39"/>
    </row>
    <row r="921" spans="1:68" x14ac:dyDescent="0.3">
      <c r="A921" s="39" t="s">
        <v>71</v>
      </c>
      <c r="B921" s="39">
        <v>1998</v>
      </c>
      <c r="C921" s="39" t="s">
        <v>5004</v>
      </c>
      <c r="E921" s="39" t="s">
        <v>5006</v>
      </c>
      <c r="F921" s="39" t="s">
        <v>10824</v>
      </c>
      <c r="G921" s="39" t="s">
        <v>5005</v>
      </c>
      <c r="H921" s="39" t="s">
        <v>5007</v>
      </c>
      <c r="J921" s="39" t="s">
        <v>5008</v>
      </c>
      <c r="K921" s="39" t="s">
        <v>9344</v>
      </c>
      <c r="P921" s="40"/>
      <c r="Q921" s="39"/>
      <c r="AJ921" s="40"/>
      <c r="AV921" s="39" t="s">
        <v>10873</v>
      </c>
      <c r="AX921" s="41" t="s">
        <v>76</v>
      </c>
      <c r="AY921" s="39" t="s">
        <v>10879</v>
      </c>
      <c r="AZ921" s="42"/>
      <c r="BA921" s="42"/>
      <c r="BC921" s="43">
        <v>7</v>
      </c>
      <c r="BD921" s="39" t="s">
        <v>72</v>
      </c>
      <c r="BE921" s="39" t="s">
        <v>73</v>
      </c>
      <c r="BF921" s="39" t="s">
        <v>74</v>
      </c>
      <c r="BG921" s="39" t="s">
        <v>75</v>
      </c>
      <c r="BI921" s="39" t="s">
        <v>45</v>
      </c>
      <c r="BJ921" s="41" t="s">
        <v>10995</v>
      </c>
      <c r="BK921" s="43" t="s">
        <v>23607</v>
      </c>
      <c r="BL921" s="53" t="s">
        <v>23608</v>
      </c>
      <c r="BP921" s="39"/>
    </row>
    <row r="922" spans="1:68" x14ac:dyDescent="0.3">
      <c r="A922" s="48" t="s">
        <v>2269</v>
      </c>
      <c r="B922" s="39">
        <v>2013</v>
      </c>
      <c r="C922" s="39" t="s">
        <v>5330</v>
      </c>
      <c r="E922" s="39" t="s">
        <v>4868</v>
      </c>
      <c r="G922" s="39" t="s">
        <v>5331</v>
      </c>
      <c r="H922" s="39" t="s">
        <v>5332</v>
      </c>
      <c r="J922" s="39" t="s">
        <v>5333</v>
      </c>
      <c r="K922" s="39" t="s">
        <v>9344</v>
      </c>
      <c r="P922" s="40"/>
      <c r="Q922" s="39"/>
      <c r="AJ922" s="40"/>
      <c r="AV922" s="39" t="s">
        <v>10873</v>
      </c>
      <c r="AX922" s="41" t="s">
        <v>2273</v>
      </c>
      <c r="AY922" s="39" t="s">
        <v>10879</v>
      </c>
      <c r="AZ922" s="42"/>
      <c r="BA922" s="42"/>
      <c r="BC922" s="43">
        <v>14</v>
      </c>
      <c r="BD922" s="39" t="s">
        <v>2270</v>
      </c>
      <c r="BE922" s="39" t="s">
        <v>2271</v>
      </c>
      <c r="BF922" s="39" t="s">
        <v>570</v>
      </c>
      <c r="BG922" s="39" t="s">
        <v>2272</v>
      </c>
      <c r="BI922" s="39" t="s">
        <v>704</v>
      </c>
      <c r="BJ922" s="41" t="s">
        <v>10995</v>
      </c>
      <c r="BK922" s="43" t="s">
        <v>21989</v>
      </c>
      <c r="BL922" s="53" t="s">
        <v>21990</v>
      </c>
      <c r="BP922" s="39"/>
    </row>
    <row r="923" spans="1:68" x14ac:dyDescent="0.3">
      <c r="A923" s="51" t="s">
        <v>2622</v>
      </c>
      <c r="B923" s="39">
        <v>2016</v>
      </c>
      <c r="C923" s="39" t="s">
        <v>2623</v>
      </c>
      <c r="E923" s="39" t="s">
        <v>4879</v>
      </c>
      <c r="G923" s="39" t="s">
        <v>4866</v>
      </c>
      <c r="H923" s="39" t="s">
        <v>4866</v>
      </c>
      <c r="K923" s="39" t="s">
        <v>9344</v>
      </c>
      <c r="P923" s="40"/>
      <c r="Q923" s="51"/>
      <c r="U923" s="39" t="s">
        <v>29257</v>
      </c>
      <c r="AJ923" s="40"/>
      <c r="AV923" s="39" t="s">
        <v>10873</v>
      </c>
      <c r="AX923" s="41" t="s">
        <v>2628</v>
      </c>
      <c r="AY923" s="39" t="s">
        <v>10879</v>
      </c>
      <c r="AZ923" s="42"/>
      <c r="BA923" s="42"/>
      <c r="BC923" s="43">
        <v>6</v>
      </c>
      <c r="BD923" s="39" t="s">
        <v>2624</v>
      </c>
      <c r="BE923" s="39" t="s">
        <v>2625</v>
      </c>
      <c r="BF923" s="39" t="s">
        <v>783</v>
      </c>
      <c r="BG923" s="39" t="s">
        <v>2626</v>
      </c>
      <c r="BI923" s="39" t="s">
        <v>2627</v>
      </c>
      <c r="BJ923" s="41" t="s">
        <v>10995</v>
      </c>
      <c r="BK923" s="43" t="s">
        <v>21519</v>
      </c>
      <c r="BL923" s="53" t="s">
        <v>21520</v>
      </c>
      <c r="BP923" s="39"/>
    </row>
    <row r="924" spans="1:68" x14ac:dyDescent="0.3">
      <c r="A924" s="39" t="s">
        <v>2299</v>
      </c>
      <c r="B924" s="39">
        <v>1999</v>
      </c>
      <c r="C924" s="39" t="s">
        <v>5013</v>
      </c>
      <c r="E924" s="39" t="s">
        <v>4918</v>
      </c>
      <c r="G924" s="39" t="s">
        <v>5014</v>
      </c>
      <c r="H924" s="39" t="s">
        <v>9344</v>
      </c>
      <c r="J924" s="39" t="s">
        <v>9344</v>
      </c>
      <c r="K924" s="39" t="s">
        <v>5014</v>
      </c>
      <c r="P924" s="40"/>
      <c r="Q924" s="39"/>
      <c r="AJ924" s="40"/>
      <c r="AV924" s="39" t="s">
        <v>10873</v>
      </c>
      <c r="AX924" s="41" t="s">
        <v>2304</v>
      </c>
      <c r="AY924" s="39" t="s">
        <v>10879</v>
      </c>
      <c r="AZ924" s="42"/>
      <c r="BA924" s="42"/>
      <c r="BC924" s="43">
        <v>4</v>
      </c>
      <c r="BD924" s="39" t="s">
        <v>2300</v>
      </c>
      <c r="BE924" s="39" t="s">
        <v>2301</v>
      </c>
      <c r="BF924" s="39" t="s">
        <v>2302</v>
      </c>
      <c r="BG924" s="39" t="s">
        <v>2303</v>
      </c>
      <c r="BI924" s="39" t="s">
        <v>668</v>
      </c>
      <c r="BJ924" s="41" t="s">
        <v>10995</v>
      </c>
      <c r="BK924" s="43" t="s">
        <v>23543</v>
      </c>
      <c r="BL924" s="53" t="s">
        <v>23544</v>
      </c>
      <c r="BP924" s="39"/>
    </row>
    <row r="925" spans="1:68" x14ac:dyDescent="0.3">
      <c r="A925" s="39" t="s">
        <v>4556</v>
      </c>
      <c r="B925" s="39">
        <v>2004</v>
      </c>
      <c r="C925" s="39" t="s">
        <v>4557</v>
      </c>
      <c r="E925" s="39" t="s">
        <v>4850</v>
      </c>
      <c r="G925" s="39" t="s">
        <v>5102</v>
      </c>
      <c r="H925" s="39" t="s">
        <v>5104</v>
      </c>
      <c r="J925" s="39" t="s">
        <v>5105</v>
      </c>
      <c r="K925" s="39" t="s">
        <v>5103</v>
      </c>
      <c r="P925" s="40"/>
      <c r="Q925" s="39"/>
      <c r="AJ925" s="40"/>
      <c r="AV925" s="39" t="s">
        <v>10873</v>
      </c>
      <c r="AX925" s="41" t="s">
        <v>4562</v>
      </c>
      <c r="AY925" s="39" t="s">
        <v>10879</v>
      </c>
      <c r="AZ925" s="42"/>
      <c r="BA925" s="42"/>
      <c r="BC925" s="43">
        <v>7</v>
      </c>
      <c r="BD925" s="39" t="s">
        <v>4558</v>
      </c>
      <c r="BE925" s="39" t="s">
        <v>4559</v>
      </c>
      <c r="BF925" s="39" t="s">
        <v>4560</v>
      </c>
      <c r="BG925" s="39" t="s">
        <v>4561</v>
      </c>
      <c r="BI925" s="39" t="s">
        <v>668</v>
      </c>
      <c r="BJ925" s="41" t="s">
        <v>10995</v>
      </c>
      <c r="BK925" s="43" t="s">
        <v>23137</v>
      </c>
      <c r="BL925" s="53" t="s">
        <v>23138</v>
      </c>
      <c r="BP925" s="39"/>
    </row>
    <row r="926" spans="1:68" x14ac:dyDescent="0.3">
      <c r="A926" s="39" t="s">
        <v>2918</v>
      </c>
      <c r="B926" s="39">
        <v>2009</v>
      </c>
      <c r="C926" s="39" t="s">
        <v>5155</v>
      </c>
      <c r="G926" s="39" t="s">
        <v>5156</v>
      </c>
      <c r="H926" s="39" t="s">
        <v>5157</v>
      </c>
      <c r="J926" s="39" t="s">
        <v>5158</v>
      </c>
      <c r="K926" s="39" t="s">
        <v>9344</v>
      </c>
      <c r="P926" s="40"/>
      <c r="Q926" s="39"/>
      <c r="AJ926" s="40"/>
      <c r="AV926" s="39" t="s">
        <v>10873</v>
      </c>
      <c r="AX926" s="41" t="s">
        <v>2922</v>
      </c>
      <c r="AY926" s="39" t="s">
        <v>10879</v>
      </c>
      <c r="AZ926" s="42"/>
      <c r="BA926" s="42"/>
      <c r="BC926" s="43">
        <v>8</v>
      </c>
      <c r="BD926" s="39" t="s">
        <v>2919</v>
      </c>
      <c r="BE926" s="39" t="s">
        <v>2920</v>
      </c>
      <c r="BF926" s="39" t="s">
        <v>10</v>
      </c>
      <c r="BG926" s="39" t="s">
        <v>2921</v>
      </c>
      <c r="BI926" s="39" t="s">
        <v>668</v>
      </c>
      <c r="BJ926" s="41" t="s">
        <v>10995</v>
      </c>
      <c r="BK926" s="43" t="s">
        <v>22595</v>
      </c>
      <c r="BL926" s="53" t="s">
        <v>22596</v>
      </c>
      <c r="BP926" s="39"/>
    </row>
    <row r="927" spans="1:68" x14ac:dyDescent="0.3">
      <c r="A927" s="39" t="s">
        <v>501</v>
      </c>
      <c r="B927" s="39">
        <v>2000</v>
      </c>
      <c r="C927" s="39" t="s">
        <v>9431</v>
      </c>
      <c r="E927" s="39" t="s">
        <v>9435</v>
      </c>
      <c r="G927" s="39" t="s">
        <v>9432</v>
      </c>
      <c r="H927" s="39" t="s">
        <v>9433</v>
      </c>
      <c r="J927" s="39" t="s">
        <v>9434</v>
      </c>
      <c r="K927" s="39" t="s">
        <v>9344</v>
      </c>
      <c r="P927" s="40"/>
      <c r="Q927" s="39" t="s">
        <v>9436</v>
      </c>
      <c r="R927" s="52" t="s">
        <v>9437</v>
      </c>
      <c r="S927" s="52"/>
      <c r="U927" s="39" t="s">
        <v>29010</v>
      </c>
      <c r="V927" s="39" t="s">
        <v>10824</v>
      </c>
      <c r="AJ927" s="40"/>
      <c r="AV927" s="39" t="s">
        <v>10873</v>
      </c>
      <c r="AX927" s="39" t="s">
        <v>506</v>
      </c>
      <c r="AY927" s="39" t="s">
        <v>10879</v>
      </c>
      <c r="AZ927" s="42"/>
      <c r="BA927" s="42"/>
      <c r="BC927" s="43">
        <v>19</v>
      </c>
      <c r="BD927" s="39" t="s">
        <v>502</v>
      </c>
      <c r="BE927" s="39" t="s">
        <v>503</v>
      </c>
      <c r="BF927" s="39" t="s">
        <v>504</v>
      </c>
      <c r="BG927" s="39" t="s">
        <v>505</v>
      </c>
      <c r="BI927" s="39" t="s">
        <v>354</v>
      </c>
      <c r="BJ927" s="41" t="s">
        <v>10995</v>
      </c>
      <c r="BK927" s="43" t="s">
        <v>23472</v>
      </c>
      <c r="BL927" s="53" t="s">
        <v>23473</v>
      </c>
      <c r="BP927" s="39"/>
    </row>
    <row r="928" spans="1:68" x14ac:dyDescent="0.3">
      <c r="A928" s="63" t="s">
        <v>496</v>
      </c>
      <c r="B928" s="39">
        <v>2015</v>
      </c>
      <c r="C928" s="48" t="s">
        <v>5925</v>
      </c>
      <c r="D928" s="48"/>
      <c r="E928" s="39" t="s">
        <v>4868</v>
      </c>
      <c r="G928" s="39" t="s">
        <v>9282</v>
      </c>
      <c r="H928" s="39" t="s">
        <v>9283</v>
      </c>
      <c r="J928" s="39" t="s">
        <v>5928</v>
      </c>
      <c r="K928" s="39" t="s">
        <v>9344</v>
      </c>
      <c r="P928" s="40"/>
      <c r="Q928" s="39" t="s">
        <v>9284</v>
      </c>
      <c r="R928" s="52" t="s">
        <v>9285</v>
      </c>
      <c r="S928" s="52"/>
      <c r="U928" s="39" t="s">
        <v>29007</v>
      </c>
      <c r="V928" s="39" t="s">
        <v>10824</v>
      </c>
      <c r="AJ928" s="40"/>
      <c r="AV928" s="39" t="s">
        <v>10873</v>
      </c>
      <c r="AX928" s="41" t="s">
        <v>500</v>
      </c>
      <c r="AY928" s="39" t="s">
        <v>10879</v>
      </c>
      <c r="AZ928" s="42"/>
      <c r="BA928" s="42"/>
      <c r="BC928" s="43">
        <v>12</v>
      </c>
      <c r="BD928" s="39" t="s">
        <v>497</v>
      </c>
      <c r="BE928" s="39" t="s">
        <v>498</v>
      </c>
      <c r="BF928" s="39" t="s">
        <v>80</v>
      </c>
      <c r="BG928" s="39" t="s">
        <v>499</v>
      </c>
      <c r="BI928" s="39" t="s">
        <v>354</v>
      </c>
      <c r="BJ928" s="41" t="s">
        <v>10995</v>
      </c>
      <c r="BK928" s="43" t="s">
        <v>21662</v>
      </c>
      <c r="BL928" s="53" t="s">
        <v>21663</v>
      </c>
      <c r="BP928" s="39"/>
    </row>
    <row r="929" spans="1:68" x14ac:dyDescent="0.3">
      <c r="A929" s="48" t="s">
        <v>4073</v>
      </c>
      <c r="B929" s="39">
        <v>2014</v>
      </c>
      <c r="C929" s="48" t="s">
        <v>5925</v>
      </c>
      <c r="D929" s="48"/>
      <c r="E929" s="39" t="s">
        <v>4868</v>
      </c>
      <c r="G929" s="39" t="s">
        <v>5926</v>
      </c>
      <c r="H929" s="39" t="s">
        <v>5927</v>
      </c>
      <c r="J929" s="39" t="s">
        <v>5928</v>
      </c>
      <c r="K929" s="39" t="s">
        <v>9344</v>
      </c>
      <c r="P929" s="40"/>
      <c r="Q929" s="39" t="s">
        <v>9778</v>
      </c>
      <c r="R929" s="52" t="s">
        <v>9779</v>
      </c>
      <c r="S929" s="52"/>
      <c r="U929" s="39" t="s">
        <v>29055</v>
      </c>
      <c r="V929" s="39" t="s">
        <v>10824</v>
      </c>
      <c r="AJ929" s="40"/>
      <c r="AV929" s="39" t="s">
        <v>10873</v>
      </c>
      <c r="AX929" s="41" t="s">
        <v>5901</v>
      </c>
      <c r="AY929" s="39" t="s">
        <v>10879</v>
      </c>
      <c r="AZ929" s="42"/>
      <c r="BA929" s="42"/>
      <c r="BC929" s="43">
        <v>11</v>
      </c>
      <c r="BD929" s="39" t="s">
        <v>4074</v>
      </c>
      <c r="BE929" s="39" t="s">
        <v>4075</v>
      </c>
      <c r="BF929" s="39" t="s">
        <v>591</v>
      </c>
      <c r="BG929" s="39" t="s">
        <v>4076</v>
      </c>
      <c r="BI929" s="39" t="s">
        <v>354</v>
      </c>
      <c r="BJ929" s="41" t="s">
        <v>10995</v>
      </c>
      <c r="BK929" s="43" t="s">
        <v>21792</v>
      </c>
      <c r="BL929" s="53" t="s">
        <v>21793</v>
      </c>
      <c r="BP929" s="39"/>
    </row>
    <row r="930" spans="1:68" x14ac:dyDescent="0.3">
      <c r="A930" s="48" t="s">
        <v>1464</v>
      </c>
      <c r="B930" s="39">
        <v>2016</v>
      </c>
      <c r="C930" s="48" t="s">
        <v>5211</v>
      </c>
      <c r="D930" s="48"/>
      <c r="E930" s="39" t="s">
        <v>4868</v>
      </c>
      <c r="G930" s="39" t="s">
        <v>4867</v>
      </c>
      <c r="H930" s="39" t="s">
        <v>4869</v>
      </c>
      <c r="J930" s="39" t="s">
        <v>4870</v>
      </c>
      <c r="K930" s="39" t="s">
        <v>9344</v>
      </c>
      <c r="P930" s="40"/>
      <c r="Q930" s="51" t="s">
        <v>9532</v>
      </c>
      <c r="R930" s="52" t="s">
        <v>5212</v>
      </c>
      <c r="S930" s="52"/>
      <c r="U930" s="39" t="s">
        <v>29140</v>
      </c>
      <c r="V930" s="39" t="s">
        <v>10824</v>
      </c>
      <c r="W930" s="39" t="s">
        <v>5968</v>
      </c>
      <c r="X930" s="39" t="s">
        <v>10830</v>
      </c>
      <c r="Y930" s="39" t="s">
        <v>10861</v>
      </c>
      <c r="AG930" s="39" t="s">
        <v>10833</v>
      </c>
      <c r="AH930" s="39" t="s">
        <v>10862</v>
      </c>
      <c r="AJ930" s="40"/>
      <c r="AV930" s="39" t="s">
        <v>10873</v>
      </c>
      <c r="AX930" s="74" t="s">
        <v>1468</v>
      </c>
      <c r="AY930" s="39" t="s">
        <v>10879</v>
      </c>
      <c r="AZ930" s="42"/>
      <c r="BA930" s="42"/>
      <c r="BC930" s="43">
        <v>13</v>
      </c>
      <c r="BD930" s="39" t="s">
        <v>1465</v>
      </c>
      <c r="BE930" s="39" t="s">
        <v>1466</v>
      </c>
      <c r="BF930" s="39" t="s">
        <v>49</v>
      </c>
      <c r="BG930" s="39" t="s">
        <v>1467</v>
      </c>
      <c r="BI930" s="39" t="s">
        <v>354</v>
      </c>
      <c r="BJ930" s="41" t="s">
        <v>10995</v>
      </c>
      <c r="BK930" s="43" t="s">
        <v>21540</v>
      </c>
      <c r="BL930" s="53" t="s">
        <v>21541</v>
      </c>
      <c r="BP930" s="39"/>
    </row>
    <row r="931" spans="1:68" x14ac:dyDescent="0.3">
      <c r="A931" s="39" t="s">
        <v>4170</v>
      </c>
      <c r="B931" s="39">
        <v>2021</v>
      </c>
      <c r="C931" s="39" t="s">
        <v>4140</v>
      </c>
      <c r="P931" s="40"/>
      <c r="Q931" s="39"/>
      <c r="U931" s="39" t="s">
        <v>29425</v>
      </c>
      <c r="AJ931" s="40"/>
      <c r="AV931" s="39" t="s">
        <v>10873</v>
      </c>
      <c r="AX931" s="39" t="s">
        <v>4174</v>
      </c>
      <c r="AY931" s="39" t="s">
        <v>10879</v>
      </c>
      <c r="AZ931" s="42"/>
      <c r="BA931" s="42"/>
      <c r="BC931" s="43">
        <v>16</v>
      </c>
      <c r="BD931" s="39" t="s">
        <v>4171</v>
      </c>
      <c r="BE931" s="39" t="s">
        <v>4172</v>
      </c>
      <c r="BF931" s="39" t="s">
        <v>54</v>
      </c>
      <c r="BG931" s="39" t="s">
        <v>4173</v>
      </c>
      <c r="BI931" s="39" t="s">
        <v>354</v>
      </c>
      <c r="BJ931" s="41" t="s">
        <v>10995</v>
      </c>
      <c r="BK931" s="43" t="s">
        <v>20870</v>
      </c>
      <c r="BL931" s="53" t="s">
        <v>20871</v>
      </c>
      <c r="BP931" s="39"/>
    </row>
    <row r="932" spans="1:68" x14ac:dyDescent="0.3">
      <c r="A932" s="39" t="s">
        <v>2161</v>
      </c>
      <c r="B932" s="39">
        <v>1990</v>
      </c>
      <c r="C932" s="39" t="s">
        <v>4952</v>
      </c>
      <c r="E932" s="39" t="s">
        <v>4954</v>
      </c>
      <c r="G932" s="39" t="s">
        <v>4953</v>
      </c>
      <c r="H932" s="39" t="s">
        <v>9344</v>
      </c>
      <c r="J932" s="39" t="s">
        <v>9344</v>
      </c>
      <c r="K932" s="39" t="s">
        <v>4953</v>
      </c>
      <c r="P932" s="40"/>
      <c r="Q932" s="39"/>
      <c r="AJ932" s="40"/>
      <c r="AV932" s="39" t="s">
        <v>10873</v>
      </c>
      <c r="AX932" s="41" t="s">
        <v>2165</v>
      </c>
      <c r="AY932" s="39" t="s">
        <v>10879</v>
      </c>
      <c r="AZ932" s="42"/>
      <c r="BA932" s="42"/>
      <c r="BC932" s="43">
        <v>7</v>
      </c>
      <c r="BD932" s="39" t="s">
        <v>2162</v>
      </c>
      <c r="BE932" s="39" t="s">
        <v>2163</v>
      </c>
      <c r="BF932" s="39" t="s">
        <v>16</v>
      </c>
      <c r="BG932" s="39" t="s">
        <v>2164</v>
      </c>
      <c r="BI932" s="39" t="s">
        <v>354</v>
      </c>
      <c r="BJ932" s="41" t="s">
        <v>10995</v>
      </c>
      <c r="BK932" s="43" t="s">
        <v>23923</v>
      </c>
      <c r="BL932" s="53" t="s">
        <v>23924</v>
      </c>
      <c r="BP932" s="39"/>
    </row>
    <row r="933" spans="1:68" x14ac:dyDescent="0.3">
      <c r="A933" s="39" t="s">
        <v>1899</v>
      </c>
      <c r="B933" s="39">
        <v>2014</v>
      </c>
      <c r="C933" s="39" t="s">
        <v>1900</v>
      </c>
      <c r="P933" s="40"/>
      <c r="Q933" s="39"/>
      <c r="U933" s="39" t="s">
        <v>29188</v>
      </c>
      <c r="AJ933" s="40"/>
      <c r="AV933" s="39" t="s">
        <v>10873</v>
      </c>
      <c r="AX933" s="39" t="s">
        <v>1905</v>
      </c>
      <c r="AY933" s="39" t="s">
        <v>10879</v>
      </c>
      <c r="AZ933" s="42"/>
      <c r="BA933" s="42"/>
      <c r="BC933" s="43">
        <v>7</v>
      </c>
      <c r="BD933" s="39" t="s">
        <v>1901</v>
      </c>
      <c r="BE933" s="39" t="s">
        <v>1902</v>
      </c>
      <c r="BF933" s="39" t="s">
        <v>1903</v>
      </c>
      <c r="BG933" s="39" t="s">
        <v>1904</v>
      </c>
      <c r="BI933" s="39" t="s">
        <v>354</v>
      </c>
      <c r="BJ933" s="41" t="s">
        <v>10995</v>
      </c>
      <c r="BK933" s="43" t="s">
        <v>21890</v>
      </c>
      <c r="BL933" s="53" t="s">
        <v>21889</v>
      </c>
      <c r="BP933" s="39"/>
    </row>
    <row r="934" spans="1:68" x14ac:dyDescent="0.3">
      <c r="A934" s="39" t="s">
        <v>4232</v>
      </c>
      <c r="B934" s="39">
        <v>2009</v>
      </c>
      <c r="C934" s="39" t="s">
        <v>5159</v>
      </c>
      <c r="E934" s="39" t="s">
        <v>5160</v>
      </c>
      <c r="G934" s="39" t="s">
        <v>5163</v>
      </c>
      <c r="H934" s="39" t="s">
        <v>5161</v>
      </c>
      <c r="J934" s="39" t="s">
        <v>5162</v>
      </c>
      <c r="K934" s="39" t="s">
        <v>9344</v>
      </c>
      <c r="P934" s="40"/>
      <c r="Q934" s="39"/>
      <c r="U934" s="39" t="s">
        <v>28955</v>
      </c>
      <c r="AJ934" s="40"/>
      <c r="AV934" s="39" t="s">
        <v>10873</v>
      </c>
      <c r="AX934" s="41" t="s">
        <v>4237</v>
      </c>
      <c r="AY934" s="39" t="s">
        <v>10879</v>
      </c>
      <c r="AZ934" s="42"/>
      <c r="BA934" s="42"/>
      <c r="BC934" s="43">
        <v>10</v>
      </c>
      <c r="BD934" s="39" t="s">
        <v>4233</v>
      </c>
      <c r="BE934" s="39" t="s">
        <v>4234</v>
      </c>
      <c r="BF934" s="39" t="s">
        <v>4235</v>
      </c>
      <c r="BG934" s="39" t="s">
        <v>4236</v>
      </c>
      <c r="BI934" s="39" t="s">
        <v>330</v>
      </c>
      <c r="BJ934" s="41" t="s">
        <v>10995</v>
      </c>
      <c r="BK934" s="43" t="s">
        <v>22617</v>
      </c>
      <c r="BL934" s="53" t="s">
        <v>22618</v>
      </c>
      <c r="BP934" s="39"/>
    </row>
    <row r="935" spans="1:68" x14ac:dyDescent="0.3">
      <c r="A935" s="39" t="s">
        <v>4737</v>
      </c>
      <c r="B935" s="39">
        <v>1986</v>
      </c>
      <c r="C935" s="39" t="s">
        <v>4738</v>
      </c>
      <c r="E935" s="39" t="s">
        <v>4918</v>
      </c>
      <c r="G935" s="39" t="s">
        <v>4945</v>
      </c>
      <c r="H935" s="39" t="s">
        <v>9344</v>
      </c>
      <c r="J935" s="39" t="s">
        <v>9344</v>
      </c>
      <c r="K935" s="39" t="s">
        <v>4945</v>
      </c>
      <c r="P935" s="40"/>
      <c r="Q935" s="39"/>
      <c r="AJ935" s="40"/>
      <c r="AV935" s="39" t="s">
        <v>10873</v>
      </c>
      <c r="AX935" s="41" t="s">
        <v>4743</v>
      </c>
      <c r="AY935" s="39" t="s">
        <v>10879</v>
      </c>
      <c r="AZ935" s="42"/>
      <c r="BA935" s="42"/>
      <c r="BC935" s="43">
        <v>3</v>
      </c>
      <c r="BD935" s="39" t="s">
        <v>4739</v>
      </c>
      <c r="BE935" s="39" t="s">
        <v>4740</v>
      </c>
      <c r="BF935" s="39" t="s">
        <v>4741</v>
      </c>
      <c r="BG935" s="39" t="s">
        <v>4742</v>
      </c>
      <c r="BI935" s="39" t="s">
        <v>330</v>
      </c>
      <c r="BJ935" s="41" t="s">
        <v>10995</v>
      </c>
      <c r="BK935" s="43" t="s">
        <v>24020</v>
      </c>
      <c r="BL935" s="53" t="s">
        <v>24021</v>
      </c>
      <c r="BP935" s="39"/>
    </row>
    <row r="936" spans="1:68" x14ac:dyDescent="0.3">
      <c r="A936" s="39" t="s">
        <v>4373</v>
      </c>
      <c r="B936" s="39">
        <v>1985</v>
      </c>
      <c r="C936" s="39" t="s">
        <v>4374</v>
      </c>
      <c r="E936" s="39" t="s">
        <v>4942</v>
      </c>
      <c r="F936" s="39" t="s">
        <v>10824</v>
      </c>
      <c r="G936" s="39" t="s">
        <v>4941</v>
      </c>
      <c r="H936" s="39" t="s">
        <v>9344</v>
      </c>
      <c r="J936" s="39" t="s">
        <v>9344</v>
      </c>
      <c r="K936" s="39" t="s">
        <v>4941</v>
      </c>
      <c r="P936" s="40"/>
      <c r="Q936" s="39"/>
      <c r="AJ936" s="40"/>
      <c r="AV936" s="39" t="s">
        <v>10873</v>
      </c>
      <c r="AX936" s="41" t="s">
        <v>4378</v>
      </c>
      <c r="AY936" s="39" t="s">
        <v>10879</v>
      </c>
      <c r="AZ936" s="42"/>
      <c r="BA936" s="42"/>
      <c r="BC936" s="43">
        <v>8</v>
      </c>
      <c r="BD936" s="39" t="s">
        <v>4375</v>
      </c>
      <c r="BE936" s="39" t="s">
        <v>4376</v>
      </c>
      <c r="BF936" s="39" t="s">
        <v>69</v>
      </c>
      <c r="BG936" s="39" t="s">
        <v>4377</v>
      </c>
      <c r="BI936" s="39" t="s">
        <v>330</v>
      </c>
      <c r="BJ936" s="41" t="s">
        <v>10995</v>
      </c>
      <c r="BK936" s="43" t="s">
        <v>24034</v>
      </c>
      <c r="BL936" s="53" t="s">
        <v>24035</v>
      </c>
      <c r="BP936" s="39"/>
    </row>
    <row r="937" spans="1:68" x14ac:dyDescent="0.3">
      <c r="A937" s="62" t="s">
        <v>6019</v>
      </c>
      <c r="B937" s="39">
        <v>2018</v>
      </c>
      <c r="C937" s="39" t="s">
        <v>9177</v>
      </c>
      <c r="P937" s="40"/>
      <c r="Q937" s="39"/>
      <c r="U937" s="39" t="s">
        <v>29358</v>
      </c>
      <c r="AJ937" s="40"/>
      <c r="AV937" s="39" t="s">
        <v>10873</v>
      </c>
      <c r="AX937" s="41" t="s">
        <v>9176</v>
      </c>
      <c r="AY937" s="39" t="s">
        <v>10879</v>
      </c>
      <c r="AZ937" s="42"/>
      <c r="BA937" s="42"/>
      <c r="BC937" s="43">
        <v>8</v>
      </c>
      <c r="BD937" s="39" t="s">
        <v>9179</v>
      </c>
      <c r="BE937" s="39" t="s">
        <v>9178</v>
      </c>
      <c r="BF937" s="39" t="s">
        <v>449</v>
      </c>
      <c r="BJ937" s="41" t="s">
        <v>10995</v>
      </c>
      <c r="BK937" s="43" t="s">
        <v>21332</v>
      </c>
      <c r="BL937" s="53" t="s">
        <v>21333</v>
      </c>
      <c r="BP937" s="39"/>
    </row>
    <row r="938" spans="1:68" x14ac:dyDescent="0.3">
      <c r="A938" s="48" t="s">
        <v>9530</v>
      </c>
      <c r="B938" s="39">
        <v>2019</v>
      </c>
      <c r="C938" s="51" t="s">
        <v>10704</v>
      </c>
      <c r="D938" s="51"/>
      <c r="E938" s="39" t="s">
        <v>4879</v>
      </c>
      <c r="G938" s="39" t="s">
        <v>4877</v>
      </c>
      <c r="H938" s="39" t="s">
        <v>4876</v>
      </c>
      <c r="J938" s="39" t="s">
        <v>4878</v>
      </c>
      <c r="K938" s="39" t="s">
        <v>9344</v>
      </c>
      <c r="P938" s="40"/>
      <c r="Q938" s="51" t="s">
        <v>9531</v>
      </c>
      <c r="R938" s="39" t="s">
        <v>10701</v>
      </c>
      <c r="U938" s="39" t="s">
        <v>29227</v>
      </c>
      <c r="V938" s="39" t="s">
        <v>10824</v>
      </c>
      <c r="AJ938" s="40"/>
      <c r="AV938" s="39" t="s">
        <v>10873</v>
      </c>
      <c r="AX938" s="41" t="s">
        <v>2413</v>
      </c>
      <c r="AY938" s="39" t="s">
        <v>10879</v>
      </c>
      <c r="AZ938" s="42"/>
      <c r="BA938" s="42"/>
      <c r="BC938" s="43">
        <v>8</v>
      </c>
      <c r="BD938" s="39" t="s">
        <v>2410</v>
      </c>
      <c r="BE938" s="39" t="s">
        <v>2411</v>
      </c>
      <c r="BF938" s="39" t="s">
        <v>449</v>
      </c>
      <c r="BG938" s="39" t="s">
        <v>2412</v>
      </c>
      <c r="BI938" s="39" t="s">
        <v>330</v>
      </c>
      <c r="BJ938" s="41" t="s">
        <v>10995</v>
      </c>
      <c r="BK938" s="43" t="s">
        <v>21052</v>
      </c>
      <c r="BL938" s="53" t="s">
        <v>21053</v>
      </c>
      <c r="BP938" s="39"/>
    </row>
    <row r="939" spans="1:68" x14ac:dyDescent="0.3">
      <c r="A939" s="39" t="s">
        <v>3882</v>
      </c>
      <c r="B939" s="39">
        <v>1990</v>
      </c>
      <c r="C939" s="39" t="s">
        <v>4955</v>
      </c>
      <c r="E939" s="39" t="s">
        <v>4859</v>
      </c>
      <c r="G939" s="39" t="s">
        <v>4956</v>
      </c>
      <c r="H939" s="39" t="s">
        <v>9344</v>
      </c>
      <c r="J939" s="39" t="s">
        <v>9344</v>
      </c>
      <c r="K939" s="39" t="s">
        <v>4956</v>
      </c>
      <c r="P939" s="40"/>
      <c r="Q939" s="39"/>
      <c r="U939" s="39" t="s">
        <v>29388</v>
      </c>
      <c r="AJ939" s="40"/>
      <c r="AV939" s="39" t="s">
        <v>10873</v>
      </c>
      <c r="AX939" s="41" t="s">
        <v>3886</v>
      </c>
      <c r="AY939" s="39" t="s">
        <v>10879</v>
      </c>
      <c r="AZ939" s="42"/>
      <c r="BA939" s="42"/>
      <c r="BC939" s="43">
        <v>5</v>
      </c>
      <c r="BD939" s="39" t="s">
        <v>3883</v>
      </c>
      <c r="BE939" s="39" t="s">
        <v>3884</v>
      </c>
      <c r="BF939" s="39" t="s">
        <v>2522</v>
      </c>
      <c r="BG939" s="39" t="s">
        <v>3885</v>
      </c>
      <c r="BI939" s="39" t="s">
        <v>18</v>
      </c>
      <c r="BJ939" s="41" t="s">
        <v>10995</v>
      </c>
      <c r="BK939" s="43" t="s">
        <v>23933</v>
      </c>
      <c r="BL939" s="53" t="s">
        <v>23934</v>
      </c>
      <c r="BP939" s="39"/>
    </row>
    <row r="940" spans="1:68" x14ac:dyDescent="0.3">
      <c r="A940" s="39" t="s">
        <v>57</v>
      </c>
      <c r="B940" s="39">
        <v>1990</v>
      </c>
      <c r="C940" s="39" t="s">
        <v>4957</v>
      </c>
      <c r="E940" s="39" t="s">
        <v>4918</v>
      </c>
      <c r="G940" s="39" t="s">
        <v>4958</v>
      </c>
      <c r="H940" s="39" t="s">
        <v>9344</v>
      </c>
      <c r="J940" s="39" t="s">
        <v>9344</v>
      </c>
      <c r="K940" s="39" t="s">
        <v>4958</v>
      </c>
      <c r="P940" s="40"/>
      <c r="Q940" s="39"/>
      <c r="U940" s="39" t="s">
        <v>28952</v>
      </c>
      <c r="AJ940" s="40"/>
      <c r="AV940" s="39" t="s">
        <v>10873</v>
      </c>
      <c r="AX940" s="41" t="s">
        <v>62</v>
      </c>
      <c r="AY940" s="39" t="s">
        <v>10879</v>
      </c>
      <c r="AZ940" s="42"/>
      <c r="BA940" s="42"/>
      <c r="BC940" s="43">
        <v>9</v>
      </c>
      <c r="BD940" s="39" t="s">
        <v>58</v>
      </c>
      <c r="BE940" s="39" t="s">
        <v>59</v>
      </c>
      <c r="BF940" s="39" t="s">
        <v>60</v>
      </c>
      <c r="BG940" s="39" t="s">
        <v>61</v>
      </c>
      <c r="BI940" s="39" t="s">
        <v>18</v>
      </c>
      <c r="BJ940" s="41" t="s">
        <v>10995</v>
      </c>
      <c r="BK940" s="43" t="s">
        <v>23937</v>
      </c>
      <c r="BL940" s="53" t="s">
        <v>23938</v>
      </c>
      <c r="BP940" s="39"/>
    </row>
    <row r="941" spans="1:68" x14ac:dyDescent="0.3">
      <c r="A941" s="39" t="s">
        <v>2824</v>
      </c>
      <c r="B941" s="39">
        <v>1997</v>
      </c>
      <c r="C941" s="39" t="s">
        <v>4985</v>
      </c>
      <c r="E941" s="39" t="s">
        <v>4859</v>
      </c>
      <c r="G941" s="39" t="s">
        <v>4986</v>
      </c>
      <c r="H941" s="39" t="s">
        <v>9344</v>
      </c>
      <c r="J941" s="39" t="s">
        <v>9344</v>
      </c>
      <c r="K941" s="39" t="s">
        <v>4986</v>
      </c>
      <c r="P941" s="40"/>
      <c r="Q941" s="39"/>
      <c r="U941" s="39" t="s">
        <v>29277</v>
      </c>
      <c r="AJ941" s="40"/>
      <c r="AV941" s="39" t="s">
        <v>10873</v>
      </c>
      <c r="AX941" s="41" t="s">
        <v>2827</v>
      </c>
      <c r="AY941" s="39" t="s">
        <v>10879</v>
      </c>
      <c r="AZ941" s="42"/>
      <c r="BA941" s="42"/>
      <c r="BC941" s="43">
        <v>7</v>
      </c>
      <c r="BD941" s="39" t="s">
        <v>2825</v>
      </c>
      <c r="BE941" s="39" t="s">
        <v>2826</v>
      </c>
      <c r="BF941" s="39" t="s">
        <v>181</v>
      </c>
      <c r="BG941" s="39" t="s">
        <v>234</v>
      </c>
      <c r="BI941" s="39" t="s">
        <v>18</v>
      </c>
      <c r="BJ941" s="41" t="s">
        <v>10995</v>
      </c>
      <c r="BK941" s="43" t="s">
        <v>23675</v>
      </c>
      <c r="BL941" s="53" t="s">
        <v>23676</v>
      </c>
      <c r="BP941" s="39"/>
    </row>
    <row r="942" spans="1:68" x14ac:dyDescent="0.3">
      <c r="A942" s="39" t="s">
        <v>4642</v>
      </c>
      <c r="B942" s="39">
        <v>1999</v>
      </c>
      <c r="C942" s="39" t="s">
        <v>5015</v>
      </c>
      <c r="E942" s="39" t="s">
        <v>5019</v>
      </c>
      <c r="G942" s="39" t="s">
        <v>5016</v>
      </c>
      <c r="H942" s="39" t="s">
        <v>5017</v>
      </c>
      <c r="J942" s="39" t="s">
        <v>5018</v>
      </c>
      <c r="K942" s="39" t="s">
        <v>9344</v>
      </c>
      <c r="P942" s="40"/>
      <c r="Q942" s="39"/>
      <c r="AJ942" s="40"/>
      <c r="AV942" s="39" t="s">
        <v>10873</v>
      </c>
      <c r="AX942" s="41" t="s">
        <v>4647</v>
      </c>
      <c r="AY942" s="39" t="s">
        <v>10879</v>
      </c>
      <c r="AZ942" s="42"/>
      <c r="BA942" s="42"/>
      <c r="BC942" s="43">
        <v>9</v>
      </c>
      <c r="BD942" s="39" t="s">
        <v>4643</v>
      </c>
      <c r="BE942" s="39" t="s">
        <v>4644</v>
      </c>
      <c r="BF942" s="39" t="s">
        <v>4645</v>
      </c>
      <c r="BG942" s="39" t="s">
        <v>4646</v>
      </c>
      <c r="BI942" s="39" t="s">
        <v>18</v>
      </c>
      <c r="BJ942" s="41" t="s">
        <v>10995</v>
      </c>
      <c r="BK942" s="43" t="s">
        <v>23539</v>
      </c>
      <c r="BL942" s="53" t="s">
        <v>23540</v>
      </c>
      <c r="BP942" s="39"/>
    </row>
    <row r="943" spans="1:68" x14ac:dyDescent="0.3">
      <c r="A943" s="39" t="s">
        <v>249</v>
      </c>
      <c r="B943" s="39">
        <v>2000</v>
      </c>
      <c r="C943" s="39" t="s">
        <v>5036</v>
      </c>
      <c r="E943" s="39" t="s">
        <v>4889</v>
      </c>
      <c r="G943" s="39" t="s">
        <v>5037</v>
      </c>
      <c r="H943" s="39" t="s">
        <v>9344</v>
      </c>
      <c r="J943" s="39" t="s">
        <v>9344</v>
      </c>
      <c r="K943" s="39" t="s">
        <v>5037</v>
      </c>
      <c r="P943" s="40"/>
      <c r="Q943" s="39"/>
      <c r="AJ943" s="40"/>
      <c r="AV943" s="39" t="s">
        <v>10873</v>
      </c>
      <c r="AX943" s="41" t="s">
        <v>254</v>
      </c>
      <c r="AY943" s="39" t="s">
        <v>10879</v>
      </c>
      <c r="AZ943" s="42"/>
      <c r="BA943" s="42"/>
      <c r="BC943" s="43">
        <v>9</v>
      </c>
      <c r="BD943" s="39" t="s">
        <v>250</v>
      </c>
      <c r="BE943" s="39" t="s">
        <v>251</v>
      </c>
      <c r="BF943" s="39" t="s">
        <v>252</v>
      </c>
      <c r="BG943" s="39" t="s">
        <v>253</v>
      </c>
      <c r="BI943" s="39" t="s">
        <v>18</v>
      </c>
      <c r="BJ943" s="41" t="s">
        <v>10995</v>
      </c>
      <c r="BK943" s="43" t="s">
        <v>23468</v>
      </c>
      <c r="BL943" s="53" t="s">
        <v>23469</v>
      </c>
      <c r="BP943" s="39"/>
    </row>
    <row r="944" spans="1:68" x14ac:dyDescent="0.3">
      <c r="A944" s="48" t="s">
        <v>2469</v>
      </c>
      <c r="B944" s="39">
        <v>2000</v>
      </c>
      <c r="C944" s="39" t="s">
        <v>5038</v>
      </c>
      <c r="E944" s="39" t="s">
        <v>4859</v>
      </c>
      <c r="G944" s="39" t="s">
        <v>5039</v>
      </c>
      <c r="H944" s="39" t="s">
        <v>5040</v>
      </c>
      <c r="J944" s="39" t="s">
        <v>5041</v>
      </c>
      <c r="K944" s="39" t="s">
        <v>9344</v>
      </c>
      <c r="P944" s="40"/>
      <c r="Q944" s="39"/>
      <c r="U944" s="39" t="s">
        <v>29109</v>
      </c>
      <c r="AJ944" s="40"/>
      <c r="AV944" s="39" t="s">
        <v>10873</v>
      </c>
      <c r="AX944" s="41" t="s">
        <v>2473</v>
      </c>
      <c r="AY944" s="39" t="s">
        <v>10879</v>
      </c>
      <c r="AZ944" s="42"/>
      <c r="BA944" s="42"/>
      <c r="BC944" s="43">
        <v>8</v>
      </c>
      <c r="BD944" s="39" t="s">
        <v>2470</v>
      </c>
      <c r="BE944" s="39" t="s">
        <v>2471</v>
      </c>
      <c r="BF944" s="39" t="s">
        <v>2472</v>
      </c>
      <c r="BG944" s="39" t="s">
        <v>1209</v>
      </c>
      <c r="BI944" s="39" t="s">
        <v>18</v>
      </c>
      <c r="BJ944" s="41" t="s">
        <v>10995</v>
      </c>
      <c r="BK944" s="43" t="s">
        <v>23462</v>
      </c>
      <c r="BL944" s="53" t="s">
        <v>23463</v>
      </c>
      <c r="BP944" s="39"/>
    </row>
    <row r="945" spans="1:68" x14ac:dyDescent="0.3">
      <c r="A945" s="39" t="s">
        <v>1762</v>
      </c>
      <c r="B945" s="39">
        <v>1999</v>
      </c>
      <c r="C945" s="39" t="s">
        <v>5020</v>
      </c>
      <c r="E945" s="39" t="s">
        <v>4918</v>
      </c>
      <c r="G945" s="39" t="s">
        <v>5021</v>
      </c>
      <c r="H945" s="39" t="s">
        <v>5022</v>
      </c>
      <c r="K945" s="39" t="s">
        <v>5023</v>
      </c>
      <c r="P945" s="40"/>
      <c r="Q945" s="39"/>
      <c r="AJ945" s="40"/>
      <c r="AV945" s="39" t="s">
        <v>10873</v>
      </c>
      <c r="AX945" s="41" t="s">
        <v>1766</v>
      </c>
      <c r="AY945" s="39" t="s">
        <v>10879</v>
      </c>
      <c r="AZ945" s="42"/>
      <c r="BA945" s="42"/>
      <c r="BC945" s="43">
        <v>6</v>
      </c>
      <c r="BD945" s="39" t="s">
        <v>1763</v>
      </c>
      <c r="BE945" s="39" t="s">
        <v>1764</v>
      </c>
      <c r="BF945" s="39" t="s">
        <v>522</v>
      </c>
      <c r="BG945" s="39" t="s">
        <v>1765</v>
      </c>
      <c r="BI945" s="39" t="s">
        <v>18</v>
      </c>
      <c r="BJ945" s="41" t="s">
        <v>10995</v>
      </c>
      <c r="BK945" s="43" t="s">
        <v>23545</v>
      </c>
      <c r="BL945" s="53" t="s">
        <v>23546</v>
      </c>
      <c r="BP945" s="39"/>
    </row>
    <row r="946" spans="1:68" x14ac:dyDescent="0.3">
      <c r="A946" s="48" t="s">
        <v>6158</v>
      </c>
      <c r="B946" s="39">
        <v>2000</v>
      </c>
      <c r="C946" s="39" t="s">
        <v>10706</v>
      </c>
      <c r="E946" s="39" t="s">
        <v>4889</v>
      </c>
      <c r="G946" s="39" t="s">
        <v>10707</v>
      </c>
      <c r="H946" s="39" t="s">
        <v>9344</v>
      </c>
      <c r="J946" s="39" t="s">
        <v>9344</v>
      </c>
      <c r="K946" s="39" t="s">
        <v>10707</v>
      </c>
      <c r="P946" s="40"/>
      <c r="Q946" s="39" t="s">
        <v>10708</v>
      </c>
      <c r="R946" s="39" t="s">
        <v>10709</v>
      </c>
      <c r="U946" s="39" t="s">
        <v>29082</v>
      </c>
      <c r="V946" s="39" t="s">
        <v>10824</v>
      </c>
      <c r="AJ946" s="40"/>
      <c r="AV946" s="39" t="s">
        <v>10873</v>
      </c>
      <c r="AX946" s="41" t="s">
        <v>8829</v>
      </c>
      <c r="AY946" s="39" t="s">
        <v>10879</v>
      </c>
      <c r="AZ946" s="42"/>
      <c r="BA946" s="42"/>
      <c r="BC946" s="43">
        <v>7</v>
      </c>
      <c r="BD946" s="39" t="s">
        <v>8831</v>
      </c>
      <c r="BE946" s="39" t="s">
        <v>8830</v>
      </c>
      <c r="BF946" s="39" t="s">
        <v>7653</v>
      </c>
      <c r="BJ946" s="41" t="s">
        <v>10995</v>
      </c>
      <c r="BK946" s="43" t="s">
        <v>23460</v>
      </c>
      <c r="BL946" s="53" t="s">
        <v>23461</v>
      </c>
      <c r="BP946" s="39"/>
    </row>
    <row r="947" spans="1:68" x14ac:dyDescent="0.3">
      <c r="A947" s="39" t="s">
        <v>1828</v>
      </c>
      <c r="B947" s="39">
        <v>1994</v>
      </c>
      <c r="C947" s="39" t="s">
        <v>4970</v>
      </c>
      <c r="E947" s="39" t="s">
        <v>4918</v>
      </c>
      <c r="G947" s="39" t="s">
        <v>4971</v>
      </c>
      <c r="H947" s="39" t="s">
        <v>9344</v>
      </c>
      <c r="J947" s="39" t="s">
        <v>9344</v>
      </c>
      <c r="K947" s="39" t="s">
        <v>4971</v>
      </c>
      <c r="P947" s="40"/>
      <c r="Q947" s="39"/>
      <c r="AJ947" s="40"/>
      <c r="AV947" s="39" t="s">
        <v>10873</v>
      </c>
      <c r="AX947" s="41" t="s">
        <v>1832</v>
      </c>
      <c r="AY947" s="39" t="s">
        <v>10879</v>
      </c>
      <c r="AZ947" s="42"/>
      <c r="BA947" s="42"/>
      <c r="BC947" s="43">
        <v>6</v>
      </c>
      <c r="BD947" s="39" t="s">
        <v>1829</v>
      </c>
      <c r="BE947" s="39" t="s">
        <v>1830</v>
      </c>
      <c r="BF947" s="39" t="s">
        <v>539</v>
      </c>
      <c r="BG947" s="39" t="s">
        <v>1831</v>
      </c>
      <c r="BI947" s="39" t="s">
        <v>18</v>
      </c>
      <c r="BJ947" s="41" t="s">
        <v>10995</v>
      </c>
      <c r="BK947" s="43" t="s">
        <v>23820</v>
      </c>
      <c r="BL947" s="53" t="s">
        <v>23821</v>
      </c>
      <c r="BP947" s="39"/>
    </row>
    <row r="948" spans="1:68" x14ac:dyDescent="0.3">
      <c r="A948" s="62" t="s">
        <v>6022</v>
      </c>
      <c r="B948" s="39">
        <v>1998</v>
      </c>
      <c r="C948" s="39" t="s">
        <v>9497</v>
      </c>
      <c r="E948" s="39" t="s">
        <v>9499</v>
      </c>
      <c r="G948" s="39" t="s">
        <v>9498</v>
      </c>
      <c r="H948" s="39" t="s">
        <v>9344</v>
      </c>
      <c r="J948" s="39" t="s">
        <v>9344</v>
      </c>
      <c r="K948" s="39" t="s">
        <v>9498</v>
      </c>
      <c r="P948" s="40"/>
      <c r="Q948" s="39" t="s">
        <v>9500</v>
      </c>
      <c r="R948" s="52" t="s">
        <v>9501</v>
      </c>
      <c r="S948" s="52"/>
      <c r="U948" s="39" t="s">
        <v>29061</v>
      </c>
      <c r="V948" s="39" t="s">
        <v>10824</v>
      </c>
      <c r="AJ948" s="40"/>
      <c r="AN948" s="39" t="s">
        <v>12100</v>
      </c>
      <c r="AV948" s="39" t="s">
        <v>10873</v>
      </c>
      <c r="AX948" s="39" t="s">
        <v>9170</v>
      </c>
      <c r="AY948" s="39" t="s">
        <v>10879</v>
      </c>
      <c r="AZ948" s="42"/>
      <c r="BA948" s="42"/>
      <c r="BC948" s="43">
        <v>6</v>
      </c>
      <c r="BD948" s="39" t="s">
        <v>9172</v>
      </c>
      <c r="BE948" s="39" t="s">
        <v>9171</v>
      </c>
      <c r="BF948" s="39" t="s">
        <v>3544</v>
      </c>
      <c r="BJ948" s="41" t="s">
        <v>10995</v>
      </c>
      <c r="BK948" s="43" t="s">
        <v>23613</v>
      </c>
      <c r="BL948" s="53" t="s">
        <v>23614</v>
      </c>
      <c r="BP948" s="39"/>
    </row>
    <row r="949" spans="1:68" x14ac:dyDescent="0.3">
      <c r="A949" s="39" t="s">
        <v>3400</v>
      </c>
      <c r="B949" s="39">
        <v>2002</v>
      </c>
      <c r="C949" s="39" t="s">
        <v>3401</v>
      </c>
      <c r="E949" s="39" t="s">
        <v>5066</v>
      </c>
      <c r="G949" s="39" t="s">
        <v>5065</v>
      </c>
      <c r="H949" s="39" t="s">
        <v>9344</v>
      </c>
      <c r="J949" s="39" t="s">
        <v>9344</v>
      </c>
      <c r="K949" s="39" t="s">
        <v>5065</v>
      </c>
      <c r="P949" s="40"/>
      <c r="Q949" s="39"/>
      <c r="U949" s="39" t="s">
        <v>28951</v>
      </c>
      <c r="AJ949" s="40"/>
      <c r="AV949" s="39" t="s">
        <v>10873</v>
      </c>
      <c r="AX949" s="41" t="s">
        <v>3405</v>
      </c>
      <c r="AY949" s="39" t="s">
        <v>10879</v>
      </c>
      <c r="AZ949" s="42"/>
      <c r="BA949" s="42"/>
      <c r="BC949" s="43">
        <v>5</v>
      </c>
      <c r="BD949" s="39" t="s">
        <v>3402</v>
      </c>
      <c r="BE949" s="39" t="s">
        <v>3403</v>
      </c>
      <c r="BF949" s="39" t="s">
        <v>846</v>
      </c>
      <c r="BG949" s="39" t="s">
        <v>3404</v>
      </c>
      <c r="BI949" s="39" t="s">
        <v>18</v>
      </c>
      <c r="BJ949" s="41" t="s">
        <v>10995</v>
      </c>
      <c r="BK949" s="43" t="s">
        <v>23304</v>
      </c>
      <c r="BL949" s="53" t="s">
        <v>23305</v>
      </c>
      <c r="BP949" s="39"/>
    </row>
    <row r="950" spans="1:68" x14ac:dyDescent="0.3">
      <c r="A950" s="39" t="s">
        <v>403</v>
      </c>
      <c r="B950" s="39">
        <v>2009</v>
      </c>
      <c r="C950" s="39" t="s">
        <v>5164</v>
      </c>
      <c r="E950" s="39" t="s">
        <v>4889</v>
      </c>
      <c r="G950" s="39" t="s">
        <v>5165</v>
      </c>
      <c r="H950" s="39" t="s">
        <v>9344</v>
      </c>
      <c r="J950" s="39" t="s">
        <v>9344</v>
      </c>
      <c r="K950" s="39" t="s">
        <v>5165</v>
      </c>
      <c r="P950" s="40"/>
      <c r="Q950" s="39"/>
      <c r="AJ950" s="40"/>
      <c r="AV950" s="39" t="s">
        <v>10873</v>
      </c>
      <c r="AX950" s="41" t="s">
        <v>408</v>
      </c>
      <c r="AY950" s="39" t="s">
        <v>10879</v>
      </c>
      <c r="AZ950" s="42"/>
      <c r="BA950" s="42"/>
      <c r="BC950" s="43">
        <v>4</v>
      </c>
      <c r="BD950" s="39" t="s">
        <v>404</v>
      </c>
      <c r="BE950" s="39" t="s">
        <v>405</v>
      </c>
      <c r="BF950" s="39" t="s">
        <v>406</v>
      </c>
      <c r="BG950" s="39" t="s">
        <v>407</v>
      </c>
      <c r="BI950" s="39" t="s">
        <v>18</v>
      </c>
      <c r="BJ950" s="41" t="s">
        <v>10995</v>
      </c>
      <c r="BK950" s="43" t="s">
        <v>22603</v>
      </c>
      <c r="BL950" s="53" t="s">
        <v>22604</v>
      </c>
      <c r="BP950" s="39"/>
    </row>
    <row r="951" spans="1:68" x14ac:dyDescent="0.3">
      <c r="A951" s="48" t="s">
        <v>4090</v>
      </c>
      <c r="B951" s="39">
        <v>2018</v>
      </c>
      <c r="C951" s="39" t="s">
        <v>13107</v>
      </c>
      <c r="P951" s="40"/>
      <c r="Q951" s="39" t="s">
        <v>12889</v>
      </c>
      <c r="R951" s="39" t="s">
        <v>12890</v>
      </c>
      <c r="U951" s="39" t="s">
        <v>29412</v>
      </c>
      <c r="AJ951" s="40"/>
      <c r="AT951" s="39" t="s">
        <v>12994</v>
      </c>
      <c r="AV951" s="39" t="s">
        <v>10873</v>
      </c>
      <c r="AX951" s="41" t="s">
        <v>4093</v>
      </c>
      <c r="AY951" s="39" t="s">
        <v>10879</v>
      </c>
      <c r="AZ951" s="42"/>
      <c r="BA951" s="42"/>
      <c r="BC951" s="43">
        <v>3</v>
      </c>
      <c r="BD951" s="39" t="s">
        <v>4091</v>
      </c>
      <c r="BE951" s="39" t="s">
        <v>4092</v>
      </c>
      <c r="BF951" s="39" t="s">
        <v>138</v>
      </c>
      <c r="BG951" s="39" t="s">
        <v>3876</v>
      </c>
      <c r="BI951" s="39" t="s">
        <v>18</v>
      </c>
      <c r="BJ951" s="41" t="s">
        <v>10995</v>
      </c>
      <c r="BK951" s="43" t="s">
        <v>21328</v>
      </c>
      <c r="BL951" s="53" t="s">
        <v>21329</v>
      </c>
      <c r="BP951" s="39"/>
    </row>
    <row r="952" spans="1:68" x14ac:dyDescent="0.3">
      <c r="A952" s="39" t="s">
        <v>206</v>
      </c>
      <c r="B952" s="39">
        <v>1969</v>
      </c>
      <c r="C952" s="39" t="s">
        <v>207</v>
      </c>
      <c r="E952" s="39" t="s">
        <v>4918</v>
      </c>
      <c r="G952" s="39" t="s">
        <v>4917</v>
      </c>
      <c r="H952" s="39" t="s">
        <v>9344</v>
      </c>
      <c r="J952" s="39" t="s">
        <v>9344</v>
      </c>
      <c r="K952" s="39" t="s">
        <v>4917</v>
      </c>
      <c r="P952" s="40"/>
      <c r="Q952" s="39"/>
      <c r="AJ952" s="40"/>
      <c r="AV952" s="39" t="s">
        <v>10873</v>
      </c>
      <c r="AX952" s="41" t="s">
        <v>211</v>
      </c>
      <c r="AY952" s="39" t="s">
        <v>10879</v>
      </c>
      <c r="AZ952" s="42"/>
      <c r="BA952" s="42"/>
      <c r="BC952" s="43">
        <v>7</v>
      </c>
      <c r="BD952" s="39" t="s">
        <v>208</v>
      </c>
      <c r="BE952" s="39" t="s">
        <v>209</v>
      </c>
      <c r="BF952" s="39" t="s">
        <v>23</v>
      </c>
      <c r="BG952" s="39" t="s">
        <v>210</v>
      </c>
      <c r="BI952" s="39" t="s">
        <v>18</v>
      </c>
      <c r="BJ952" s="41" t="s">
        <v>10995</v>
      </c>
      <c r="BK952" s="43" t="s">
        <v>24230</v>
      </c>
      <c r="BL952" s="53" t="s">
        <v>24231</v>
      </c>
      <c r="BP952" s="39"/>
    </row>
    <row r="953" spans="1:68" x14ac:dyDescent="0.3">
      <c r="A953" s="39" t="s">
        <v>4036</v>
      </c>
      <c r="B953" s="39">
        <v>1990</v>
      </c>
      <c r="C953" s="39" t="s">
        <v>4959</v>
      </c>
      <c r="E953" s="39" t="s">
        <v>4859</v>
      </c>
      <c r="G953" s="39" t="s">
        <v>4960</v>
      </c>
      <c r="H953" s="39" t="s">
        <v>9344</v>
      </c>
      <c r="J953" s="39" t="s">
        <v>9344</v>
      </c>
      <c r="K953" s="39" t="s">
        <v>4960</v>
      </c>
      <c r="P953" s="40"/>
      <c r="Q953" s="39"/>
      <c r="AJ953" s="40"/>
      <c r="AV953" s="39" t="s">
        <v>10873</v>
      </c>
      <c r="AX953" s="41" t="s">
        <v>4040</v>
      </c>
      <c r="AY953" s="39" t="s">
        <v>10879</v>
      </c>
      <c r="AZ953" s="42"/>
      <c r="BA953" s="42"/>
      <c r="BC953" s="43">
        <v>6</v>
      </c>
      <c r="BD953" s="39" t="s">
        <v>4037</v>
      </c>
      <c r="BE953" s="39" t="s">
        <v>4038</v>
      </c>
      <c r="BF953" s="39" t="s">
        <v>4039</v>
      </c>
      <c r="BG953" s="39" t="s">
        <v>609</v>
      </c>
      <c r="BI953" s="39" t="s">
        <v>18</v>
      </c>
      <c r="BJ953" s="41" t="s">
        <v>10995</v>
      </c>
      <c r="BK953" s="43" t="s">
        <v>23927</v>
      </c>
      <c r="BL953" s="53" t="s">
        <v>23928</v>
      </c>
      <c r="BP953" s="39"/>
    </row>
    <row r="954" spans="1:68" x14ac:dyDescent="0.3">
      <c r="A954" s="39" t="s">
        <v>2768</v>
      </c>
      <c r="B954" s="39">
        <v>1990</v>
      </c>
      <c r="C954" s="39" t="s">
        <v>4961</v>
      </c>
      <c r="E954" s="39" t="s">
        <v>4918</v>
      </c>
      <c r="G954" s="39" t="s">
        <v>4962</v>
      </c>
      <c r="H954" s="39" t="s">
        <v>9344</v>
      </c>
      <c r="J954" s="39" t="s">
        <v>9344</v>
      </c>
      <c r="K954" s="39" t="s">
        <v>4962</v>
      </c>
      <c r="M954" s="39" t="s">
        <v>12410</v>
      </c>
      <c r="P954" s="40"/>
      <c r="Q954" s="39"/>
      <c r="AJ954" s="40"/>
      <c r="AV954" s="39" t="s">
        <v>10873</v>
      </c>
      <c r="AX954" s="41" t="s">
        <v>2773</v>
      </c>
      <c r="AY954" s="39" t="s">
        <v>10879</v>
      </c>
      <c r="AZ954" s="42"/>
      <c r="BA954" s="42"/>
      <c r="BC954" s="43">
        <v>9</v>
      </c>
      <c r="BD954" s="39" t="s">
        <v>2769</v>
      </c>
      <c r="BE954" s="39" t="s">
        <v>2770</v>
      </c>
      <c r="BF954" s="39" t="s">
        <v>2771</v>
      </c>
      <c r="BG954" s="39" t="s">
        <v>2772</v>
      </c>
      <c r="BI954" s="39" t="s">
        <v>18</v>
      </c>
      <c r="BJ954" s="41" t="s">
        <v>10995</v>
      </c>
      <c r="BK954" s="43" t="s">
        <v>23931</v>
      </c>
      <c r="BL954" s="53" t="s">
        <v>23932</v>
      </c>
      <c r="BP954" s="39"/>
    </row>
    <row r="955" spans="1:68" x14ac:dyDescent="0.3">
      <c r="A955" s="39" t="s">
        <v>3964</v>
      </c>
      <c r="B955" s="39">
        <v>1990</v>
      </c>
      <c r="C955" s="39" t="s">
        <v>4963</v>
      </c>
      <c r="E955" s="39" t="s">
        <v>4965</v>
      </c>
      <c r="G955" s="39" t="s">
        <v>4964</v>
      </c>
      <c r="H955" s="39" t="s">
        <v>9344</v>
      </c>
      <c r="J955" s="39" t="s">
        <v>9344</v>
      </c>
      <c r="K955" s="39" t="s">
        <v>4964</v>
      </c>
      <c r="P955" s="40"/>
      <c r="Q955" s="39"/>
      <c r="AJ955" s="40"/>
      <c r="AV955" s="39" t="s">
        <v>10873</v>
      </c>
      <c r="AX955" s="41" t="s">
        <v>3968</v>
      </c>
      <c r="AY955" s="39" t="s">
        <v>10879</v>
      </c>
      <c r="AZ955" s="42"/>
      <c r="BA955" s="42"/>
      <c r="BC955" s="43">
        <v>7</v>
      </c>
      <c r="BD955" s="39" t="s">
        <v>3965</v>
      </c>
      <c r="BE955" s="39" t="s">
        <v>3966</v>
      </c>
      <c r="BF955" s="39" t="s">
        <v>3967</v>
      </c>
      <c r="BG955" s="39" t="s">
        <v>609</v>
      </c>
      <c r="BI955" s="39" t="s">
        <v>18</v>
      </c>
      <c r="BJ955" s="41" t="s">
        <v>10995</v>
      </c>
      <c r="BK955" s="43" t="s">
        <v>23939</v>
      </c>
      <c r="BL955" s="53" t="s">
        <v>23940</v>
      </c>
      <c r="BP955" s="39"/>
    </row>
    <row r="956" spans="1:68" x14ac:dyDescent="0.3">
      <c r="A956" s="39" t="s">
        <v>2774</v>
      </c>
      <c r="B956" s="39">
        <v>1990</v>
      </c>
      <c r="C956" s="39" t="s">
        <v>2775</v>
      </c>
      <c r="E956" s="39" t="s">
        <v>4918</v>
      </c>
      <c r="G956" s="39" t="s">
        <v>4966</v>
      </c>
      <c r="H956" s="39" t="s">
        <v>9344</v>
      </c>
      <c r="J956" s="39" t="s">
        <v>9344</v>
      </c>
      <c r="K956" s="39" t="s">
        <v>4966</v>
      </c>
      <c r="M956" s="39" t="s">
        <v>12410</v>
      </c>
      <c r="P956" s="40"/>
      <c r="Q956" s="39"/>
      <c r="AJ956" s="40"/>
      <c r="AV956" s="39" t="s">
        <v>10873</v>
      </c>
      <c r="AX956" s="41" t="s">
        <v>2780</v>
      </c>
      <c r="AY956" s="39" t="s">
        <v>10879</v>
      </c>
      <c r="AZ956" s="42"/>
      <c r="BA956" s="42"/>
      <c r="BC956" s="43">
        <v>4</v>
      </c>
      <c r="BD956" s="39" t="s">
        <v>2776</v>
      </c>
      <c r="BE956" s="39" t="s">
        <v>2777</v>
      </c>
      <c r="BF956" s="39" t="s">
        <v>2778</v>
      </c>
      <c r="BG956" s="39" t="s">
        <v>2779</v>
      </c>
      <c r="BI956" s="39" t="s">
        <v>18</v>
      </c>
      <c r="BJ956" s="41" t="s">
        <v>10995</v>
      </c>
      <c r="BK956" s="43" t="s">
        <v>23935</v>
      </c>
      <c r="BL956" s="53" t="s">
        <v>23936</v>
      </c>
      <c r="BP956" s="39"/>
    </row>
    <row r="957" spans="1:68" x14ac:dyDescent="0.3">
      <c r="A957" s="39" t="s">
        <v>905</v>
      </c>
      <c r="B957" s="39">
        <v>1994</v>
      </c>
      <c r="C957" s="39" t="s">
        <v>906</v>
      </c>
      <c r="E957" s="39" t="s">
        <v>4918</v>
      </c>
      <c r="G957" s="39" t="s">
        <v>4972</v>
      </c>
      <c r="H957" s="39" t="s">
        <v>9344</v>
      </c>
      <c r="J957" s="39" t="s">
        <v>9344</v>
      </c>
      <c r="K957" s="39" t="s">
        <v>4972</v>
      </c>
      <c r="P957" s="40"/>
      <c r="Q957" s="39"/>
      <c r="AJ957" s="40"/>
      <c r="AV957" s="39" t="s">
        <v>10873</v>
      </c>
      <c r="AX957" s="41" t="s">
        <v>910</v>
      </c>
      <c r="AY957" s="39" t="s">
        <v>10879</v>
      </c>
      <c r="AZ957" s="42"/>
      <c r="BA957" s="42"/>
      <c r="BC957" s="43">
        <v>8</v>
      </c>
      <c r="BD957" s="39" t="s">
        <v>907</v>
      </c>
      <c r="BE957" s="39" t="s">
        <v>908</v>
      </c>
      <c r="BF957" s="39" t="s">
        <v>460</v>
      </c>
      <c r="BG957" s="39" t="s">
        <v>909</v>
      </c>
      <c r="BI957" s="39" t="s">
        <v>18</v>
      </c>
      <c r="BJ957" s="41" t="s">
        <v>10995</v>
      </c>
      <c r="BK957" s="43" t="s">
        <v>23828</v>
      </c>
      <c r="BL957" s="53" t="s">
        <v>23829</v>
      </c>
      <c r="BP957" s="39"/>
    </row>
    <row r="958" spans="1:68" x14ac:dyDescent="0.3">
      <c r="A958" s="48" t="s">
        <v>2796</v>
      </c>
      <c r="B958" s="39">
        <v>1994</v>
      </c>
      <c r="C958" s="39" t="s">
        <v>2797</v>
      </c>
      <c r="E958" s="39" t="s">
        <v>4918</v>
      </c>
      <c r="G958" s="39" t="s">
        <v>4973</v>
      </c>
      <c r="H958" s="39" t="s">
        <v>9344</v>
      </c>
      <c r="J958" s="39" t="s">
        <v>9344</v>
      </c>
      <c r="K958" s="39" t="s">
        <v>4973</v>
      </c>
      <c r="P958" s="40"/>
      <c r="Q958" s="39"/>
      <c r="AJ958" s="40"/>
      <c r="AV958" s="39" t="s">
        <v>10873</v>
      </c>
      <c r="AX958" s="41" t="s">
        <v>2802</v>
      </c>
      <c r="AY958" s="39" t="s">
        <v>10879</v>
      </c>
      <c r="AZ958" s="42"/>
      <c r="BA958" s="42"/>
      <c r="BC958" s="43">
        <v>5</v>
      </c>
      <c r="BD958" s="39" t="s">
        <v>2798</v>
      </c>
      <c r="BE958" s="39" t="s">
        <v>2799</v>
      </c>
      <c r="BF958" s="39" t="s">
        <v>2800</v>
      </c>
      <c r="BG958" s="39" t="s">
        <v>2801</v>
      </c>
      <c r="BI958" s="39" t="s">
        <v>18</v>
      </c>
      <c r="BJ958" s="41" t="s">
        <v>10995</v>
      </c>
      <c r="BK958" s="43" t="s">
        <v>23822</v>
      </c>
      <c r="BL958" s="53" t="s">
        <v>23823</v>
      </c>
      <c r="BP958" s="39"/>
    </row>
    <row r="959" spans="1:68" x14ac:dyDescent="0.3">
      <c r="A959" s="39" t="s">
        <v>6088</v>
      </c>
      <c r="B959" s="39">
        <v>1996</v>
      </c>
      <c r="C959" s="39" t="s">
        <v>9001</v>
      </c>
      <c r="P959" s="40"/>
      <c r="Q959" s="39"/>
      <c r="AJ959" s="40"/>
      <c r="AV959" s="39" t="s">
        <v>10873</v>
      </c>
      <c r="AX959" s="39" t="s">
        <v>9000</v>
      </c>
      <c r="AY959" s="39" t="s">
        <v>10879</v>
      </c>
      <c r="AZ959" s="42"/>
      <c r="BA959" s="42"/>
      <c r="BC959" s="43">
        <v>5</v>
      </c>
      <c r="BD959" s="39" t="s">
        <v>9003</v>
      </c>
      <c r="BE959" s="39" t="s">
        <v>9002</v>
      </c>
      <c r="BF959" s="39" t="s">
        <v>385</v>
      </c>
      <c r="BJ959" s="41" t="s">
        <v>10995</v>
      </c>
      <c r="BK959" s="43" t="s">
        <v>23777</v>
      </c>
      <c r="BL959" s="53" t="s">
        <v>23778</v>
      </c>
      <c r="BP959" s="39"/>
    </row>
    <row r="960" spans="1:68" x14ac:dyDescent="0.3">
      <c r="A960" s="62" t="s">
        <v>6054</v>
      </c>
      <c r="B960" s="39">
        <v>1996</v>
      </c>
      <c r="C960" s="39" t="s">
        <v>9942</v>
      </c>
      <c r="E960" s="39" t="s">
        <v>4918</v>
      </c>
      <c r="G960" s="39" t="s">
        <v>9939</v>
      </c>
      <c r="P960" s="40"/>
      <c r="Q960" s="39"/>
      <c r="AJ960" s="40"/>
      <c r="AV960" s="39" t="s">
        <v>10873</v>
      </c>
      <c r="AX960" s="41" t="s">
        <v>9067</v>
      </c>
      <c r="AY960" s="39" t="s">
        <v>10879</v>
      </c>
      <c r="AZ960" s="42"/>
      <c r="BA960" s="42"/>
      <c r="BC960" s="43">
        <v>5</v>
      </c>
      <c r="BD960" s="39" t="s">
        <v>9069</v>
      </c>
      <c r="BE960" s="39" t="s">
        <v>9068</v>
      </c>
      <c r="BF960" s="39" t="s">
        <v>1107</v>
      </c>
      <c r="BJ960" s="41" t="s">
        <v>10995</v>
      </c>
      <c r="BK960" s="43" t="s">
        <v>23729</v>
      </c>
      <c r="BL960" s="53" t="s">
        <v>23730</v>
      </c>
      <c r="BP960" s="39"/>
    </row>
    <row r="961" spans="1:68" x14ac:dyDescent="0.3">
      <c r="A961" s="62" t="s">
        <v>6190</v>
      </c>
      <c r="B961" s="39">
        <v>1997</v>
      </c>
      <c r="C961" s="39" t="s">
        <v>8769</v>
      </c>
      <c r="P961" s="40"/>
      <c r="Q961" s="39"/>
      <c r="U961" s="39" t="s">
        <v>28952</v>
      </c>
      <c r="AJ961" s="40"/>
      <c r="AV961" s="39" t="s">
        <v>10873</v>
      </c>
      <c r="AX961" s="39" t="s">
        <v>8768</v>
      </c>
      <c r="AY961" s="39" t="s">
        <v>10879</v>
      </c>
      <c r="AZ961" s="42"/>
      <c r="BA961" s="42"/>
      <c r="BC961" s="43">
        <v>6</v>
      </c>
      <c r="BD961" s="39" t="s">
        <v>8772</v>
      </c>
      <c r="BE961" s="39" t="s">
        <v>8771</v>
      </c>
      <c r="BF961" s="39" t="s">
        <v>8770</v>
      </c>
      <c r="BJ961" s="41" t="s">
        <v>10995</v>
      </c>
      <c r="BK961" s="43" t="s">
        <v>23691</v>
      </c>
      <c r="BL961" s="53" t="s">
        <v>23692</v>
      </c>
      <c r="BP961" s="39"/>
    </row>
    <row r="962" spans="1:68" x14ac:dyDescent="0.3">
      <c r="A962" s="39" t="s">
        <v>230</v>
      </c>
      <c r="B962" s="39">
        <v>1997</v>
      </c>
      <c r="C962" s="39" t="s">
        <v>4987</v>
      </c>
      <c r="E962" s="39" t="s">
        <v>4859</v>
      </c>
      <c r="G962" s="39" t="s">
        <v>4988</v>
      </c>
      <c r="H962" s="39" t="s">
        <v>9344</v>
      </c>
      <c r="J962" s="39" t="s">
        <v>9344</v>
      </c>
      <c r="K962" s="39" t="s">
        <v>4988</v>
      </c>
      <c r="P962" s="40"/>
      <c r="Q962" s="39"/>
      <c r="R962" s="52" t="s">
        <v>5210</v>
      </c>
      <c r="S962" s="52"/>
      <c r="V962" s="39" t="s">
        <v>10824</v>
      </c>
      <c r="AJ962" s="40"/>
      <c r="AV962" s="39" t="s">
        <v>10873</v>
      </c>
      <c r="AX962" s="41" t="s">
        <v>235</v>
      </c>
      <c r="AY962" s="39" t="s">
        <v>10879</v>
      </c>
      <c r="AZ962" s="42"/>
      <c r="BA962" s="42"/>
      <c r="BC962" s="43">
        <v>7</v>
      </c>
      <c r="BD962" s="39" t="s">
        <v>231</v>
      </c>
      <c r="BE962" s="39" t="s">
        <v>232</v>
      </c>
      <c r="BF962" s="39" t="s">
        <v>233</v>
      </c>
      <c r="BG962" s="39" t="s">
        <v>234</v>
      </c>
      <c r="BI962" s="39" t="s">
        <v>18</v>
      </c>
      <c r="BJ962" s="41" t="s">
        <v>10995</v>
      </c>
      <c r="BK962" s="43" t="s">
        <v>23677</v>
      </c>
      <c r="BL962" s="53" t="s">
        <v>23678</v>
      </c>
      <c r="BP962" s="39"/>
    </row>
    <row r="963" spans="1:68" x14ac:dyDescent="0.3">
      <c r="A963" s="62" t="s">
        <v>6100</v>
      </c>
      <c r="B963" s="39">
        <v>1997</v>
      </c>
      <c r="C963" s="39" t="s">
        <v>8970</v>
      </c>
      <c r="P963" s="40"/>
      <c r="Q963" s="39"/>
      <c r="U963" s="39" t="s">
        <v>28970</v>
      </c>
      <c r="AJ963" s="40"/>
      <c r="AV963" s="39" t="s">
        <v>10873</v>
      </c>
      <c r="AX963" s="41" t="s">
        <v>8969</v>
      </c>
      <c r="AY963" s="39" t="s">
        <v>10879</v>
      </c>
      <c r="AZ963" s="42"/>
      <c r="BA963" s="42"/>
      <c r="BC963" s="43">
        <v>6</v>
      </c>
      <c r="BD963" s="39" t="s">
        <v>8972</v>
      </c>
      <c r="BE963" s="39" t="s">
        <v>8971</v>
      </c>
      <c r="BF963" s="39" t="s">
        <v>1846</v>
      </c>
      <c r="BJ963" s="41" t="s">
        <v>10995</v>
      </c>
      <c r="BK963" s="43" t="s">
        <v>23701</v>
      </c>
      <c r="BL963" s="53" t="s">
        <v>23702</v>
      </c>
      <c r="BP963" s="39"/>
    </row>
    <row r="964" spans="1:68" x14ac:dyDescent="0.3">
      <c r="A964" s="48" t="s">
        <v>6103</v>
      </c>
      <c r="B964" s="39">
        <v>1998</v>
      </c>
      <c r="C964" s="39" t="s">
        <v>8958</v>
      </c>
      <c r="P964" s="40"/>
      <c r="Q964" s="39"/>
      <c r="U964" s="39" t="s">
        <v>29110</v>
      </c>
      <c r="Z964" s="42" t="s">
        <v>12127</v>
      </c>
      <c r="AA964" s="42"/>
      <c r="AB964" s="42"/>
      <c r="AJ964" s="40"/>
      <c r="AM964" s="42" t="s">
        <v>12127</v>
      </c>
      <c r="AN964" s="42" t="s">
        <v>12127</v>
      </c>
      <c r="AV964" s="39" t="s">
        <v>10873</v>
      </c>
      <c r="AX964" s="41" t="s">
        <v>8957</v>
      </c>
      <c r="AY964" s="39" t="s">
        <v>10879</v>
      </c>
      <c r="AZ964" s="42"/>
      <c r="BA964" s="42"/>
      <c r="BC964" s="43">
        <v>7</v>
      </c>
      <c r="BD964" s="39" t="s">
        <v>8960</v>
      </c>
      <c r="BE964" s="39" t="s">
        <v>8959</v>
      </c>
      <c r="BF964" s="39" t="s">
        <v>1107</v>
      </c>
      <c r="BJ964" s="41" t="s">
        <v>10995</v>
      </c>
      <c r="BK964" s="43" t="s">
        <v>23659</v>
      </c>
      <c r="BL964" s="53" t="s">
        <v>23660</v>
      </c>
      <c r="BP964" s="39"/>
    </row>
    <row r="965" spans="1:68" x14ac:dyDescent="0.3">
      <c r="A965" s="48" t="s">
        <v>3246</v>
      </c>
      <c r="B965" s="39">
        <v>1998</v>
      </c>
      <c r="C965" s="39" t="s">
        <v>5009</v>
      </c>
      <c r="E965" s="39" t="s">
        <v>4889</v>
      </c>
      <c r="G965" s="39" t="s">
        <v>5010</v>
      </c>
      <c r="H965" s="39" t="s">
        <v>9344</v>
      </c>
      <c r="J965" s="39" t="s">
        <v>9344</v>
      </c>
      <c r="K965" s="39" t="s">
        <v>5010</v>
      </c>
      <c r="P965" s="40"/>
      <c r="Q965" s="39" t="s">
        <v>9331</v>
      </c>
      <c r="R965" s="52" t="s">
        <v>9330</v>
      </c>
      <c r="S965" s="52"/>
      <c r="U965" s="39" t="s">
        <v>29328</v>
      </c>
      <c r="V965" s="39" t="s">
        <v>10824</v>
      </c>
      <c r="AJ965" s="40"/>
      <c r="AV965" s="39" t="s">
        <v>10873</v>
      </c>
      <c r="AX965" s="41" t="s">
        <v>3251</v>
      </c>
      <c r="AY965" s="39" t="s">
        <v>10879</v>
      </c>
      <c r="AZ965" s="42"/>
      <c r="BA965" s="42"/>
      <c r="BC965" s="43">
        <v>6</v>
      </c>
      <c r="BD965" s="39" t="s">
        <v>3247</v>
      </c>
      <c r="BE965" s="39" t="s">
        <v>3248</v>
      </c>
      <c r="BF965" s="39" t="s">
        <v>3249</v>
      </c>
      <c r="BG965" s="39" t="s">
        <v>3250</v>
      </c>
      <c r="BI965" s="39" t="s">
        <v>18</v>
      </c>
      <c r="BJ965" s="41" t="s">
        <v>10995</v>
      </c>
      <c r="BK965" s="43" t="s">
        <v>23603</v>
      </c>
      <c r="BL965" s="53" t="s">
        <v>23604</v>
      </c>
      <c r="BP965" s="39"/>
    </row>
    <row r="966" spans="1:68" x14ac:dyDescent="0.3">
      <c r="A966" s="62" t="s">
        <v>6175</v>
      </c>
      <c r="B966" s="39">
        <v>1999</v>
      </c>
      <c r="C966" s="39" t="s">
        <v>8795</v>
      </c>
      <c r="P966" s="40"/>
      <c r="Q966" s="39"/>
      <c r="U966" s="39" t="s">
        <v>29090</v>
      </c>
      <c r="AJ966" s="40"/>
      <c r="AV966" s="39" t="s">
        <v>10873</v>
      </c>
      <c r="AX966" s="39" t="s">
        <v>8794</v>
      </c>
      <c r="AY966" s="39" t="s">
        <v>10879</v>
      </c>
      <c r="AZ966" s="42"/>
      <c r="BA966" s="42"/>
      <c r="BC966" s="43">
        <v>5</v>
      </c>
      <c r="BD966" s="39" t="s">
        <v>8797</v>
      </c>
      <c r="BE966" s="39" t="s">
        <v>8796</v>
      </c>
      <c r="BF966" s="39" t="s">
        <v>460</v>
      </c>
      <c r="BJ966" s="41" t="s">
        <v>10995</v>
      </c>
      <c r="BK966" s="43" t="s">
        <v>23577</v>
      </c>
      <c r="BL966" s="53" t="s">
        <v>23578</v>
      </c>
      <c r="BP966" s="39"/>
    </row>
    <row r="967" spans="1:68" x14ac:dyDescent="0.3">
      <c r="A967" s="39" t="s">
        <v>2203</v>
      </c>
      <c r="B967" s="39">
        <v>2001</v>
      </c>
      <c r="C967" s="39" t="s">
        <v>5049</v>
      </c>
      <c r="E967" s="39" t="s">
        <v>4859</v>
      </c>
      <c r="G967" s="39" t="s">
        <v>5050</v>
      </c>
      <c r="H967" s="39" t="s">
        <v>9344</v>
      </c>
      <c r="J967" s="39" t="s">
        <v>9344</v>
      </c>
      <c r="K967" s="39" t="s">
        <v>5050</v>
      </c>
      <c r="P967" s="40"/>
      <c r="Q967" s="39"/>
      <c r="AJ967" s="40"/>
      <c r="AV967" s="39" t="s">
        <v>10873</v>
      </c>
      <c r="AX967" s="41" t="s">
        <v>2207</v>
      </c>
      <c r="AY967" s="39" t="s">
        <v>10879</v>
      </c>
      <c r="AZ967" s="42"/>
      <c r="BA967" s="42"/>
      <c r="BC967" s="43">
        <v>6</v>
      </c>
      <c r="BD967" s="39" t="s">
        <v>2204</v>
      </c>
      <c r="BE967" s="39" t="s">
        <v>2205</v>
      </c>
      <c r="BF967" s="39" t="s">
        <v>69</v>
      </c>
      <c r="BG967" s="39" t="s">
        <v>2206</v>
      </c>
      <c r="BI967" s="39" t="s">
        <v>18</v>
      </c>
      <c r="BJ967" s="41" t="s">
        <v>10995</v>
      </c>
      <c r="BK967" s="43" t="s">
        <v>23389</v>
      </c>
      <c r="BL967" s="53" t="s">
        <v>23390</v>
      </c>
      <c r="BP967" s="39"/>
    </row>
    <row r="968" spans="1:68" x14ac:dyDescent="0.3">
      <c r="A968" s="39" t="s">
        <v>4664</v>
      </c>
      <c r="B968" s="39">
        <v>2002</v>
      </c>
      <c r="C968" s="39" t="s">
        <v>5067</v>
      </c>
      <c r="E968" s="39" t="s">
        <v>13676</v>
      </c>
      <c r="G968" s="39" t="s">
        <v>5068</v>
      </c>
      <c r="H968" s="39" t="s">
        <v>9344</v>
      </c>
      <c r="J968" s="39" t="s">
        <v>9344</v>
      </c>
      <c r="K968" s="39" t="s">
        <v>12395</v>
      </c>
      <c r="M968" s="39" t="s">
        <v>12322</v>
      </c>
      <c r="P968" s="40"/>
      <c r="Q968" s="39"/>
      <c r="U968" s="39" t="s">
        <v>28945</v>
      </c>
      <c r="AJ968" s="40"/>
      <c r="AV968" s="39" t="s">
        <v>10873</v>
      </c>
      <c r="AX968" s="41" t="s">
        <v>4667</v>
      </c>
      <c r="AY968" s="39" t="s">
        <v>10879</v>
      </c>
      <c r="AZ968" s="42"/>
      <c r="BA968" s="42"/>
      <c r="BC968" s="43">
        <v>8</v>
      </c>
      <c r="BD968" s="39" t="s">
        <v>4665</v>
      </c>
      <c r="BE968" s="39" t="s">
        <v>4666</v>
      </c>
      <c r="BF968" s="39" t="s">
        <v>93</v>
      </c>
      <c r="BG968" s="39" t="s">
        <v>2969</v>
      </c>
      <c r="BI968" s="39" t="s">
        <v>18</v>
      </c>
      <c r="BJ968" s="41" t="s">
        <v>10995</v>
      </c>
      <c r="BK968" s="43" t="s">
        <v>23316</v>
      </c>
      <c r="BL968" s="53" t="s">
        <v>23317</v>
      </c>
      <c r="BP968" s="39"/>
    </row>
    <row r="969" spans="1:68" x14ac:dyDescent="0.3">
      <c r="A969" s="42" t="s">
        <v>6034</v>
      </c>
      <c r="B969" s="39">
        <v>2002</v>
      </c>
      <c r="C969" s="39" t="s">
        <v>9427</v>
      </c>
      <c r="E969" s="39" t="s">
        <v>4864</v>
      </c>
      <c r="G969" s="39" t="s">
        <v>9429</v>
      </c>
      <c r="H969" s="39" t="s">
        <v>9428</v>
      </c>
      <c r="J969" s="39" t="s">
        <v>9430</v>
      </c>
      <c r="K969" s="39" t="s">
        <v>9344</v>
      </c>
      <c r="P969" s="40"/>
      <c r="Q969" s="39"/>
      <c r="U969" s="39" t="s">
        <v>29122</v>
      </c>
      <c r="AJ969" s="40"/>
      <c r="AV969" s="39" t="s">
        <v>10873</v>
      </c>
      <c r="AX969" s="41" t="s">
        <v>9123</v>
      </c>
      <c r="AY969" s="39" t="s">
        <v>10879</v>
      </c>
      <c r="AZ969" s="42"/>
      <c r="BA969" s="42"/>
      <c r="BC969" s="43">
        <v>6</v>
      </c>
      <c r="BD969" s="39" t="s">
        <v>9125</v>
      </c>
      <c r="BE969" s="39" t="s">
        <v>9124</v>
      </c>
      <c r="BF969" s="39" t="s">
        <v>1903</v>
      </c>
      <c r="BJ969" s="41" t="s">
        <v>10995</v>
      </c>
      <c r="BK969" s="43" t="s">
        <v>23312</v>
      </c>
      <c r="BL969" s="53" t="s">
        <v>23313</v>
      </c>
      <c r="BP969" s="39"/>
    </row>
    <row r="970" spans="1:68" x14ac:dyDescent="0.3">
      <c r="A970" s="39" t="s">
        <v>3649</v>
      </c>
      <c r="B970" s="39">
        <v>2004</v>
      </c>
      <c r="C970" s="39" t="s">
        <v>5106</v>
      </c>
      <c r="E970" s="39" t="s">
        <v>4918</v>
      </c>
      <c r="G970" s="39" t="s">
        <v>5107</v>
      </c>
      <c r="H970" s="39" t="s">
        <v>9344</v>
      </c>
      <c r="J970" s="39" t="s">
        <v>9344</v>
      </c>
      <c r="K970" s="39" t="s">
        <v>5107</v>
      </c>
      <c r="P970" s="40"/>
      <c r="Q970" s="39"/>
      <c r="U970" s="39" t="s">
        <v>28977</v>
      </c>
      <c r="AJ970" s="40"/>
      <c r="AV970" s="39" t="s">
        <v>10873</v>
      </c>
      <c r="AX970" s="41" t="s">
        <v>3653</v>
      </c>
      <c r="AY970" s="39" t="s">
        <v>10879</v>
      </c>
      <c r="AZ970" s="42"/>
      <c r="BA970" s="42"/>
      <c r="BC970" s="43">
        <v>6</v>
      </c>
      <c r="BD970" s="39" t="s">
        <v>3650</v>
      </c>
      <c r="BE970" s="39" t="s">
        <v>3651</v>
      </c>
      <c r="BF970" s="39" t="s">
        <v>1092</v>
      </c>
      <c r="BG970" s="39" t="s">
        <v>3652</v>
      </c>
      <c r="BI970" s="39" t="s">
        <v>18</v>
      </c>
      <c r="BJ970" s="41" t="s">
        <v>10995</v>
      </c>
      <c r="BK970" s="43" t="s">
        <v>23143</v>
      </c>
      <c r="BL970" s="53" t="s">
        <v>23144</v>
      </c>
      <c r="BP970" s="39"/>
    </row>
    <row r="971" spans="1:68" x14ac:dyDescent="0.3">
      <c r="A971" s="48" t="s">
        <v>2395</v>
      </c>
      <c r="B971" s="39">
        <v>2006</v>
      </c>
      <c r="C971" s="39" t="s">
        <v>5123</v>
      </c>
      <c r="E971" s="39" t="s">
        <v>4918</v>
      </c>
      <c r="F971" s="39" t="s">
        <v>11215</v>
      </c>
      <c r="G971" s="39" t="s">
        <v>5124</v>
      </c>
      <c r="H971" s="39" t="s">
        <v>9344</v>
      </c>
      <c r="J971" s="39" t="s">
        <v>9344</v>
      </c>
      <c r="K971" s="39" t="s">
        <v>5124</v>
      </c>
      <c r="P971" s="40"/>
      <c r="Q971" s="39" t="s">
        <v>12508</v>
      </c>
      <c r="R971" s="39" t="s">
        <v>12509</v>
      </c>
      <c r="U971" s="39" t="s">
        <v>29224</v>
      </c>
      <c r="W971" s="39" t="s">
        <v>12510</v>
      </c>
      <c r="AJ971" s="40"/>
      <c r="AV971" s="39" t="s">
        <v>10873</v>
      </c>
      <c r="AX971" s="41" t="s">
        <v>2399</v>
      </c>
      <c r="AY971" s="39" t="s">
        <v>10879</v>
      </c>
      <c r="AZ971" s="42"/>
      <c r="BA971" s="42"/>
      <c r="BC971" s="43">
        <v>6</v>
      </c>
      <c r="BD971" s="39" t="s">
        <v>2396</v>
      </c>
      <c r="BE971" s="39" t="s">
        <v>2397</v>
      </c>
      <c r="BF971" s="39" t="s">
        <v>54</v>
      </c>
      <c r="BG971" s="39" t="s">
        <v>2398</v>
      </c>
      <c r="BI971" s="39" t="s">
        <v>18</v>
      </c>
      <c r="BJ971" s="41" t="s">
        <v>10995</v>
      </c>
      <c r="BK971" s="43" t="s">
        <v>22936</v>
      </c>
      <c r="BL971" s="53" t="s">
        <v>22937</v>
      </c>
      <c r="BP971" s="39"/>
    </row>
    <row r="972" spans="1:68" x14ac:dyDescent="0.3">
      <c r="A972" s="48" t="s">
        <v>2543</v>
      </c>
      <c r="B972" s="39">
        <v>2008</v>
      </c>
      <c r="C972" s="39" t="s">
        <v>13185</v>
      </c>
      <c r="E972" s="39" t="s">
        <v>5138</v>
      </c>
      <c r="F972" s="39" t="s">
        <v>10824</v>
      </c>
      <c r="G972" s="39" t="s">
        <v>5135</v>
      </c>
      <c r="H972" s="39" t="s">
        <v>5136</v>
      </c>
      <c r="K972" s="39" t="s">
        <v>5137</v>
      </c>
      <c r="P972" s="40"/>
      <c r="Q972" s="39"/>
      <c r="U972" s="39" t="s">
        <v>29242</v>
      </c>
      <c r="AJ972" s="40"/>
      <c r="AV972" s="39" t="s">
        <v>10873</v>
      </c>
      <c r="AX972" s="41" t="s">
        <v>2547</v>
      </c>
      <c r="AY972" s="39" t="s">
        <v>10879</v>
      </c>
      <c r="AZ972" s="42"/>
      <c r="BA972" s="42"/>
      <c r="BC972" s="43">
        <v>7</v>
      </c>
      <c r="BD972" s="39" t="s">
        <v>2544</v>
      </c>
      <c r="BE972" s="39" t="s">
        <v>2545</v>
      </c>
      <c r="BF972" s="39" t="s">
        <v>1903</v>
      </c>
      <c r="BG972" s="39" t="s">
        <v>2546</v>
      </c>
      <c r="BI972" s="39" t="s">
        <v>18</v>
      </c>
      <c r="BJ972" s="41" t="s">
        <v>10995</v>
      </c>
      <c r="BK972" s="43" t="s">
        <v>22705</v>
      </c>
      <c r="BL972" s="53" t="s">
        <v>22703</v>
      </c>
      <c r="BP972" s="39"/>
    </row>
    <row r="973" spans="1:68" x14ac:dyDescent="0.3">
      <c r="A973" s="39" t="s">
        <v>2414</v>
      </c>
      <c r="B973" s="39">
        <v>2009</v>
      </c>
      <c r="C973" s="39" t="s">
        <v>5166</v>
      </c>
      <c r="G973" s="39" t="s">
        <v>5167</v>
      </c>
      <c r="H973" s="39" t="s">
        <v>5167</v>
      </c>
      <c r="K973" s="39" t="s">
        <v>9344</v>
      </c>
      <c r="P973" s="40"/>
      <c r="Q973" s="39"/>
      <c r="U973" s="39" t="s">
        <v>28955</v>
      </c>
      <c r="AJ973" s="40"/>
      <c r="AV973" s="39" t="s">
        <v>10873</v>
      </c>
      <c r="AX973" s="41" t="s">
        <v>2419</v>
      </c>
      <c r="AY973" s="39" t="s">
        <v>10879</v>
      </c>
      <c r="AZ973" s="42"/>
      <c r="BA973" s="42"/>
      <c r="BC973" s="43">
        <v>8</v>
      </c>
      <c r="BD973" s="39" t="s">
        <v>2415</v>
      </c>
      <c r="BE973" s="39" t="s">
        <v>2416</v>
      </c>
      <c r="BF973" s="39" t="s">
        <v>2417</v>
      </c>
      <c r="BG973" s="39" t="s">
        <v>2418</v>
      </c>
      <c r="BI973" s="39" t="s">
        <v>18</v>
      </c>
      <c r="BJ973" s="41" t="s">
        <v>10995</v>
      </c>
      <c r="BK973" s="43" t="s">
        <v>22597</v>
      </c>
      <c r="BL973" s="53" t="s">
        <v>22598</v>
      </c>
      <c r="BP973" s="39"/>
    </row>
    <row r="974" spans="1:68" x14ac:dyDescent="0.3">
      <c r="A974" s="62" t="s">
        <v>6102</v>
      </c>
      <c r="B974" s="39">
        <v>2010</v>
      </c>
      <c r="C974" s="39" t="s">
        <v>8962</v>
      </c>
      <c r="P974" s="40"/>
      <c r="Q974" s="39"/>
      <c r="U974" s="39" t="s">
        <v>29055</v>
      </c>
      <c r="AJ974" s="40"/>
      <c r="AV974" s="39" t="s">
        <v>10873</v>
      </c>
      <c r="AX974" s="41" t="s">
        <v>8961</v>
      </c>
      <c r="AY974" s="39" t="s">
        <v>10879</v>
      </c>
      <c r="AZ974" s="42"/>
      <c r="BA974" s="42"/>
      <c r="BC974" s="43">
        <v>7</v>
      </c>
      <c r="BD974" s="39" t="s">
        <v>8964</v>
      </c>
      <c r="BE974" s="39" t="s">
        <v>8963</v>
      </c>
      <c r="BF974" s="39" t="s">
        <v>937</v>
      </c>
      <c r="BJ974" s="41" t="s">
        <v>10995</v>
      </c>
      <c r="BK974" s="43" t="s">
        <v>22488</v>
      </c>
      <c r="BL974" s="53" t="s">
        <v>22489</v>
      </c>
      <c r="BP974" s="39"/>
    </row>
    <row r="975" spans="1:68" x14ac:dyDescent="0.3">
      <c r="A975" s="39" t="s">
        <v>6040</v>
      </c>
      <c r="B975" s="39">
        <v>2010</v>
      </c>
      <c r="C975" s="39" t="s">
        <v>13186</v>
      </c>
      <c r="E975" s="39" t="s">
        <v>5138</v>
      </c>
      <c r="F975" s="39" t="s">
        <v>10824</v>
      </c>
      <c r="G975" s="39" t="s">
        <v>13490</v>
      </c>
      <c r="H975" s="39" t="s">
        <v>5136</v>
      </c>
      <c r="J975" s="39" t="s">
        <v>9344</v>
      </c>
      <c r="K975" s="39" t="s">
        <v>13491</v>
      </c>
      <c r="P975" s="40"/>
      <c r="Q975" s="39"/>
      <c r="U975" s="39" t="s">
        <v>29095</v>
      </c>
      <c r="AJ975" s="40"/>
      <c r="AV975" s="39" t="s">
        <v>10873</v>
      </c>
      <c r="AW975" s="39" t="s">
        <v>11234</v>
      </c>
      <c r="AX975" s="41" t="s">
        <v>9105</v>
      </c>
      <c r="AY975" s="39" t="s">
        <v>10879</v>
      </c>
      <c r="AZ975" s="42"/>
      <c r="BA975" s="42"/>
      <c r="BC975" s="43">
        <v>7</v>
      </c>
      <c r="BD975" s="39" t="s">
        <v>9107</v>
      </c>
      <c r="BE975" s="39" t="s">
        <v>9106</v>
      </c>
      <c r="BF975" s="39" t="s">
        <v>3386</v>
      </c>
      <c r="BJ975" s="41" t="s">
        <v>10995</v>
      </c>
      <c r="BK975" s="43" t="s">
        <v>22431</v>
      </c>
      <c r="BL975" s="53" t="s">
        <v>22432</v>
      </c>
      <c r="BP975" s="39"/>
    </row>
    <row r="976" spans="1:68" x14ac:dyDescent="0.3">
      <c r="A976" s="39" t="s">
        <v>6144</v>
      </c>
      <c r="B976" s="39">
        <v>2014</v>
      </c>
      <c r="C976" s="39" t="s">
        <v>8863</v>
      </c>
      <c r="P976" s="40"/>
      <c r="Q976" s="39"/>
      <c r="U976" s="39" t="s">
        <v>28961</v>
      </c>
      <c r="AJ976" s="40"/>
      <c r="AV976" s="39" t="s">
        <v>10873</v>
      </c>
      <c r="AX976" s="41" t="s">
        <v>8862</v>
      </c>
      <c r="AY976" s="39" t="s">
        <v>10879</v>
      </c>
      <c r="AZ976" s="42"/>
      <c r="BA976" s="42"/>
      <c r="BC976" s="43">
        <v>13</v>
      </c>
      <c r="BD976" s="39" t="s">
        <v>8865</v>
      </c>
      <c r="BE976" s="39" t="s">
        <v>8864</v>
      </c>
      <c r="BF976" s="39" t="s">
        <v>1499</v>
      </c>
      <c r="BJ976" s="41" t="s">
        <v>10995</v>
      </c>
      <c r="BK976" s="43" t="s">
        <v>21907</v>
      </c>
      <c r="BL976" s="53" t="s">
        <v>21908</v>
      </c>
      <c r="BP976" s="39"/>
    </row>
    <row r="977" spans="1:68" x14ac:dyDescent="0.3">
      <c r="A977" s="39" t="s">
        <v>6128</v>
      </c>
      <c r="B977" s="39">
        <v>2014</v>
      </c>
      <c r="C977" s="39" t="s">
        <v>8901</v>
      </c>
      <c r="P977" s="40"/>
      <c r="Q977" s="39"/>
      <c r="U977" s="39" t="s">
        <v>29068</v>
      </c>
      <c r="AJ977" s="40"/>
      <c r="AV977" s="39" t="s">
        <v>10873</v>
      </c>
      <c r="AX977" s="41" t="s">
        <v>8900</v>
      </c>
      <c r="AY977" s="39" t="s">
        <v>10879</v>
      </c>
      <c r="AZ977" s="42"/>
      <c r="BA977" s="42"/>
      <c r="BC977" s="43">
        <v>7</v>
      </c>
      <c r="BD977" s="39" t="s">
        <v>8903</v>
      </c>
      <c r="BE977" s="39" t="s">
        <v>8902</v>
      </c>
      <c r="BF977" s="39" t="s">
        <v>1723</v>
      </c>
      <c r="BJ977" s="41" t="s">
        <v>10995</v>
      </c>
      <c r="BK977" s="43" t="s">
        <v>14745</v>
      </c>
      <c r="BL977" s="53" t="s">
        <v>21950</v>
      </c>
      <c r="BP977" s="39"/>
    </row>
    <row r="978" spans="1:68" x14ac:dyDescent="0.3">
      <c r="A978" s="39" t="s">
        <v>6101</v>
      </c>
      <c r="B978" s="39">
        <v>2016</v>
      </c>
      <c r="C978" s="39" t="s">
        <v>8966</v>
      </c>
      <c r="P978" s="40"/>
      <c r="Q978" s="39"/>
      <c r="U978" s="39" t="s">
        <v>29071</v>
      </c>
      <c r="AJ978" s="40"/>
      <c r="AV978" s="39" t="s">
        <v>10873</v>
      </c>
      <c r="AX978" s="41" t="s">
        <v>8965</v>
      </c>
      <c r="AY978" s="39" t="s">
        <v>10879</v>
      </c>
      <c r="AZ978" s="42"/>
      <c r="BA978" s="42"/>
      <c r="BC978" s="43">
        <v>8</v>
      </c>
      <c r="BD978" s="39" t="s">
        <v>8968</v>
      </c>
      <c r="BE978" s="39" t="s">
        <v>8967</v>
      </c>
      <c r="BF978" s="39" t="s">
        <v>460</v>
      </c>
      <c r="BJ978" s="41" t="s">
        <v>10995</v>
      </c>
      <c r="BK978" s="43" t="s">
        <v>21572</v>
      </c>
      <c r="BL978" s="53" t="s">
        <v>21573</v>
      </c>
      <c r="BP978" s="39"/>
    </row>
    <row r="979" spans="1:68" x14ac:dyDescent="0.3">
      <c r="A979" s="39" t="s">
        <v>4577</v>
      </c>
      <c r="B979" s="39">
        <v>1979</v>
      </c>
      <c r="C979" s="39" t="s">
        <v>4578</v>
      </c>
      <c r="E979" s="39" t="s">
        <v>4918</v>
      </c>
      <c r="G979" s="39" t="s">
        <v>4924</v>
      </c>
      <c r="H979" s="39" t="s">
        <v>9344</v>
      </c>
      <c r="J979" s="39" t="s">
        <v>9344</v>
      </c>
      <c r="K979" s="39" t="s">
        <v>4924</v>
      </c>
      <c r="P979" s="40"/>
      <c r="Q979" s="39"/>
      <c r="U979" s="39" t="s">
        <v>28945</v>
      </c>
      <c r="AJ979" s="40"/>
      <c r="AV979" s="39" t="s">
        <v>10873</v>
      </c>
      <c r="AX979" s="41" t="s">
        <v>4583</v>
      </c>
      <c r="AY979" s="39" t="s">
        <v>10879</v>
      </c>
      <c r="AZ979" s="42"/>
      <c r="BA979" s="42"/>
      <c r="BC979" s="43">
        <v>5</v>
      </c>
      <c r="BD979" s="39" t="s">
        <v>4579</v>
      </c>
      <c r="BE979" s="39" t="s">
        <v>4580</v>
      </c>
      <c r="BF979" s="39" t="s">
        <v>23</v>
      </c>
      <c r="BG979" s="39" t="s">
        <v>4581</v>
      </c>
      <c r="BI979" s="39" t="s">
        <v>4582</v>
      </c>
      <c r="BJ979" s="41" t="s">
        <v>10995</v>
      </c>
      <c r="BK979" s="43" t="s">
        <v>24138</v>
      </c>
      <c r="BL979" s="53" t="s">
        <v>24139</v>
      </c>
      <c r="BP979" s="39"/>
    </row>
    <row r="980" spans="1:68" x14ac:dyDescent="0.3">
      <c r="A980" s="39" t="s">
        <v>2236</v>
      </c>
      <c r="B980" s="39">
        <v>2016</v>
      </c>
      <c r="C980" s="39" t="s">
        <v>2237</v>
      </c>
      <c r="P980" s="40"/>
      <c r="Q980" s="39"/>
      <c r="AJ980" s="40"/>
      <c r="AV980" s="39" t="s">
        <v>10873</v>
      </c>
      <c r="AX980" s="39" t="s">
        <v>2242</v>
      </c>
      <c r="AY980" s="39" t="s">
        <v>10879</v>
      </c>
      <c r="AZ980" s="42"/>
      <c r="BA980" s="42"/>
      <c r="BC980" s="43">
        <v>4</v>
      </c>
      <c r="BD980" s="39" t="s">
        <v>2238</v>
      </c>
      <c r="BE980" s="39" t="s">
        <v>2239</v>
      </c>
      <c r="BF980" s="39" t="s">
        <v>2240</v>
      </c>
      <c r="BG980" s="39" t="s">
        <v>2241</v>
      </c>
      <c r="BI980" s="39" t="s">
        <v>18</v>
      </c>
      <c r="BJ980" s="41" t="s">
        <v>10995</v>
      </c>
      <c r="BK980" s="43" t="s">
        <v>21610</v>
      </c>
      <c r="BL980" s="53" t="s">
        <v>21611</v>
      </c>
      <c r="BP980" s="39"/>
    </row>
    <row r="981" spans="1:68" x14ac:dyDescent="0.3">
      <c r="A981" s="62" t="s">
        <v>6095</v>
      </c>
      <c r="B981" s="39">
        <v>2000</v>
      </c>
      <c r="C981" s="39" t="s">
        <v>9863</v>
      </c>
      <c r="E981" s="39" t="s">
        <v>4864</v>
      </c>
      <c r="G981" s="39" t="s">
        <v>9854</v>
      </c>
      <c r="P981" s="40"/>
      <c r="Q981" s="39"/>
      <c r="U981" s="39" t="s">
        <v>29163</v>
      </c>
      <c r="AJ981" s="40"/>
      <c r="AV981" s="39" t="s">
        <v>10873</v>
      </c>
      <c r="AX981" s="41" t="s">
        <v>8980</v>
      </c>
      <c r="AY981" s="39" t="s">
        <v>10879</v>
      </c>
      <c r="AZ981" s="42"/>
      <c r="BA981" s="42"/>
      <c r="BC981" s="43">
        <v>5</v>
      </c>
      <c r="BD981" s="39" t="s">
        <v>8982</v>
      </c>
      <c r="BE981" s="39" t="s">
        <v>8981</v>
      </c>
      <c r="BF981" s="39" t="s">
        <v>80</v>
      </c>
      <c r="BJ981" s="41" t="s">
        <v>10995</v>
      </c>
      <c r="BK981" s="43" t="s">
        <v>23466</v>
      </c>
      <c r="BL981" s="53" t="s">
        <v>23467</v>
      </c>
      <c r="BP981" s="39"/>
    </row>
    <row r="982" spans="1:68" x14ac:dyDescent="0.3">
      <c r="A982" s="62" t="s">
        <v>6016</v>
      </c>
      <c r="B982" s="39">
        <v>2000</v>
      </c>
      <c r="C982" s="39" t="s">
        <v>9188</v>
      </c>
      <c r="P982" s="40"/>
      <c r="Q982" s="39"/>
      <c r="U982" s="39" t="s">
        <v>28962</v>
      </c>
      <c r="AJ982" s="40"/>
      <c r="AV982" s="39" t="s">
        <v>10873</v>
      </c>
      <c r="AX982" s="41" t="s">
        <v>9187</v>
      </c>
      <c r="AY982" s="39" t="s">
        <v>10879</v>
      </c>
      <c r="AZ982" s="42"/>
      <c r="BA982" s="42"/>
      <c r="BC982" s="43">
        <v>6</v>
      </c>
      <c r="BD982" s="39" t="s">
        <v>9190</v>
      </c>
      <c r="BE982" s="39" t="s">
        <v>9189</v>
      </c>
      <c r="BF982" s="39" t="s">
        <v>2234</v>
      </c>
      <c r="BJ982" s="41" t="s">
        <v>10995</v>
      </c>
      <c r="BK982" s="43" t="s">
        <v>23525</v>
      </c>
      <c r="BL982" s="53" t="s">
        <v>23526</v>
      </c>
      <c r="BP982" s="39"/>
    </row>
    <row r="983" spans="1:68" x14ac:dyDescent="0.3">
      <c r="A983" s="62" t="s">
        <v>6056</v>
      </c>
      <c r="B983" s="39">
        <v>2000</v>
      </c>
      <c r="C983" s="39" t="s">
        <v>13264</v>
      </c>
      <c r="E983" s="39" t="s">
        <v>9855</v>
      </c>
      <c r="G983" s="39" t="s">
        <v>9856</v>
      </c>
      <c r="P983" s="40"/>
      <c r="Q983" s="39"/>
      <c r="U983" s="39" t="s">
        <v>29239</v>
      </c>
      <c r="AJ983" s="40"/>
      <c r="AV983" s="39" t="s">
        <v>10873</v>
      </c>
      <c r="AX983" s="41" t="s">
        <v>9062</v>
      </c>
      <c r="AY983" s="39" t="s">
        <v>10879</v>
      </c>
      <c r="AZ983" s="42"/>
      <c r="BA983" s="42"/>
      <c r="BC983" s="43">
        <v>6</v>
      </c>
      <c r="BD983" s="39" t="s">
        <v>9064</v>
      </c>
      <c r="BE983" s="39" t="s">
        <v>9063</v>
      </c>
      <c r="BF983" s="39" t="s">
        <v>3625</v>
      </c>
      <c r="BJ983" s="41" t="s">
        <v>10995</v>
      </c>
      <c r="BK983" s="43" t="s">
        <v>23474</v>
      </c>
      <c r="BL983" s="53" t="s">
        <v>23475</v>
      </c>
      <c r="BP983" s="39"/>
    </row>
    <row r="984" spans="1:68" x14ac:dyDescent="0.3">
      <c r="A984" s="39" t="s">
        <v>1976</v>
      </c>
      <c r="B984" s="39">
        <v>2002</v>
      </c>
      <c r="C984" s="39" t="s">
        <v>5069</v>
      </c>
      <c r="E984" s="39" t="s">
        <v>5071</v>
      </c>
      <c r="F984" s="39" t="s">
        <v>10824</v>
      </c>
      <c r="G984" s="39" t="s">
        <v>5070</v>
      </c>
      <c r="H984" s="39" t="s">
        <v>9344</v>
      </c>
      <c r="J984" s="39" t="s">
        <v>9344</v>
      </c>
      <c r="K984" s="39" t="s">
        <v>12406</v>
      </c>
      <c r="M984" s="39" t="s">
        <v>12322</v>
      </c>
      <c r="P984" s="40"/>
      <c r="Q984" s="39"/>
      <c r="U984" s="39" t="s">
        <v>28990</v>
      </c>
      <c r="AJ984" s="40"/>
      <c r="AV984" s="39" t="s">
        <v>10873</v>
      </c>
      <c r="AX984" s="41" t="s">
        <v>1980</v>
      </c>
      <c r="AY984" s="39" t="s">
        <v>10879</v>
      </c>
      <c r="AZ984" s="42"/>
      <c r="BA984" s="42"/>
      <c r="BC984" s="43">
        <v>6</v>
      </c>
      <c r="BD984" s="39" t="s">
        <v>1977</v>
      </c>
      <c r="BE984" s="39" t="s">
        <v>1978</v>
      </c>
      <c r="BF984" s="39" t="s">
        <v>443</v>
      </c>
      <c r="BG984" s="39" t="s">
        <v>1979</v>
      </c>
      <c r="BI984" s="39" t="s">
        <v>18</v>
      </c>
      <c r="BJ984" s="41" t="s">
        <v>10995</v>
      </c>
      <c r="BK984" s="43" t="s">
        <v>23306</v>
      </c>
      <c r="BL984" s="53" t="s">
        <v>23307</v>
      </c>
      <c r="BP984" s="39"/>
    </row>
    <row r="985" spans="1:68" x14ac:dyDescent="0.3">
      <c r="A985" s="48" t="s">
        <v>2874</v>
      </c>
      <c r="B985" s="39">
        <v>2007</v>
      </c>
      <c r="C985" s="39" t="s">
        <v>5130</v>
      </c>
      <c r="E985" s="39" t="s">
        <v>5132</v>
      </c>
      <c r="G985" s="39" t="s">
        <v>5131</v>
      </c>
      <c r="H985" s="39" t="s">
        <v>9344</v>
      </c>
      <c r="J985" s="39" t="s">
        <v>9344</v>
      </c>
      <c r="K985" s="39" t="s">
        <v>5131</v>
      </c>
      <c r="P985" s="40"/>
      <c r="Q985" s="39"/>
      <c r="U985" s="39" t="s">
        <v>28957</v>
      </c>
      <c r="AJ985" s="40"/>
      <c r="AV985" s="39" t="s">
        <v>10873</v>
      </c>
      <c r="AX985" s="41" t="s">
        <v>2878</v>
      </c>
      <c r="AY985" s="39" t="s">
        <v>10879</v>
      </c>
      <c r="AZ985" s="42"/>
      <c r="BA985" s="42"/>
      <c r="BC985" s="43">
        <v>6</v>
      </c>
      <c r="BD985" s="39" t="s">
        <v>2875</v>
      </c>
      <c r="BE985" s="39" t="s">
        <v>2876</v>
      </c>
      <c r="BF985" s="39" t="s">
        <v>591</v>
      </c>
      <c r="BG985" s="39" t="s">
        <v>2877</v>
      </c>
      <c r="BI985" s="39" t="s">
        <v>18</v>
      </c>
      <c r="BJ985" s="41" t="s">
        <v>10995</v>
      </c>
      <c r="BK985" s="43" t="s">
        <v>22842</v>
      </c>
      <c r="BL985" s="53" t="s">
        <v>22843</v>
      </c>
      <c r="BP985" s="39"/>
    </row>
    <row r="986" spans="1:68" x14ac:dyDescent="0.3">
      <c r="A986" s="39" t="s">
        <v>164</v>
      </c>
      <c r="B986" s="39">
        <v>1989</v>
      </c>
      <c r="C986" s="39" t="s">
        <v>165</v>
      </c>
      <c r="P986" s="40"/>
      <c r="Q986" s="39"/>
      <c r="AJ986" s="40"/>
      <c r="AV986" s="39" t="s">
        <v>10873</v>
      </c>
      <c r="AX986" s="39" t="s">
        <v>170</v>
      </c>
      <c r="AY986" s="39" t="s">
        <v>10879</v>
      </c>
      <c r="AZ986" s="42"/>
      <c r="BA986" s="42"/>
      <c r="BC986" s="43">
        <v>5</v>
      </c>
      <c r="BD986" s="39" t="s">
        <v>166</v>
      </c>
      <c r="BE986" s="39" t="s">
        <v>167</v>
      </c>
      <c r="BF986" s="39" t="s">
        <v>23</v>
      </c>
      <c r="BG986" s="39" t="s">
        <v>168</v>
      </c>
      <c r="BI986" s="39" t="s">
        <v>169</v>
      </c>
      <c r="BJ986" s="41" t="s">
        <v>10995</v>
      </c>
      <c r="BK986" s="43" t="s">
        <v>23973</v>
      </c>
      <c r="BL986" s="53" t="s">
        <v>23974</v>
      </c>
      <c r="BP986" s="39"/>
    </row>
    <row r="987" spans="1:68" x14ac:dyDescent="0.3">
      <c r="A987" s="39" t="s">
        <v>4046</v>
      </c>
      <c r="B987" s="39">
        <v>2003</v>
      </c>
      <c r="C987" s="39" t="s">
        <v>5090</v>
      </c>
      <c r="E987" s="39" t="s">
        <v>4859</v>
      </c>
      <c r="G987" s="39" t="s">
        <v>5091</v>
      </c>
      <c r="H987" s="39" t="s">
        <v>5092</v>
      </c>
      <c r="J987" s="39" t="s">
        <v>5093</v>
      </c>
      <c r="K987" s="39" t="s">
        <v>9344</v>
      </c>
      <c r="P987" s="40"/>
      <c r="Q987" s="39"/>
      <c r="AJ987" s="40"/>
      <c r="AV987" s="39" t="s">
        <v>10873</v>
      </c>
      <c r="AX987" s="41" t="s">
        <v>4050</v>
      </c>
      <c r="AY987" s="39" t="s">
        <v>10879</v>
      </c>
      <c r="AZ987" s="42"/>
      <c r="BA987" s="42"/>
      <c r="BC987" s="43">
        <v>6</v>
      </c>
      <c r="BD987" s="39" t="s">
        <v>4047</v>
      </c>
      <c r="BE987" s="39" t="s">
        <v>4048</v>
      </c>
      <c r="BF987" s="39" t="s">
        <v>1571</v>
      </c>
      <c r="BG987" s="39" t="s">
        <v>4049</v>
      </c>
      <c r="BI987" s="39" t="s">
        <v>18</v>
      </c>
      <c r="BJ987" s="41" t="s">
        <v>10995</v>
      </c>
      <c r="BK987" s="43" t="s">
        <v>23213</v>
      </c>
      <c r="BL987" s="53" t="s">
        <v>23214</v>
      </c>
      <c r="BP987" s="39"/>
    </row>
    <row r="988" spans="1:68" x14ac:dyDescent="0.3">
      <c r="A988" s="62" t="s">
        <v>6125</v>
      </c>
      <c r="B988" s="39">
        <v>2004</v>
      </c>
      <c r="C988" s="71" t="s">
        <v>10632</v>
      </c>
      <c r="D988" s="71"/>
      <c r="E988" s="39" t="s">
        <v>5074</v>
      </c>
      <c r="G988" s="39" t="s">
        <v>10633</v>
      </c>
      <c r="P988" s="40"/>
      <c r="Q988" s="39"/>
      <c r="U988" s="39" t="s">
        <v>29045</v>
      </c>
      <c r="AJ988" s="40"/>
      <c r="AV988" s="39" t="s">
        <v>10873</v>
      </c>
      <c r="AX988" s="41" t="s">
        <v>8906</v>
      </c>
      <c r="AY988" s="39" t="s">
        <v>10879</v>
      </c>
      <c r="AZ988" s="42"/>
      <c r="BA988" s="42"/>
      <c r="BC988" s="43">
        <v>8</v>
      </c>
      <c r="BD988" s="39" t="s">
        <v>8908</v>
      </c>
      <c r="BE988" s="39" t="s">
        <v>8907</v>
      </c>
      <c r="BF988" s="39" t="s">
        <v>2234</v>
      </c>
      <c r="BJ988" s="41" t="s">
        <v>10995</v>
      </c>
      <c r="BK988" s="43" t="s">
        <v>23118</v>
      </c>
      <c r="BL988" s="53" t="s">
        <v>23119</v>
      </c>
      <c r="BP988" s="39"/>
    </row>
    <row r="989" spans="1:68" x14ac:dyDescent="0.3">
      <c r="A989" s="62" t="s">
        <v>6129</v>
      </c>
      <c r="B989" s="39">
        <v>2006</v>
      </c>
      <c r="C989" s="39" t="s">
        <v>8897</v>
      </c>
      <c r="P989" s="40"/>
      <c r="Q989" s="39"/>
      <c r="U989" s="39" t="s">
        <v>29166</v>
      </c>
      <c r="AJ989" s="40"/>
      <c r="AV989" s="39" t="s">
        <v>10873</v>
      </c>
      <c r="AX989" s="41" t="s">
        <v>8896</v>
      </c>
      <c r="AY989" s="39" t="s">
        <v>10879</v>
      </c>
      <c r="AZ989" s="42"/>
      <c r="BA989" s="42"/>
      <c r="BC989" s="43">
        <v>5</v>
      </c>
      <c r="BD989" s="39" t="s">
        <v>8899</v>
      </c>
      <c r="BE989" s="39" t="s">
        <v>8898</v>
      </c>
      <c r="BF989" s="39" t="s">
        <v>49</v>
      </c>
      <c r="BJ989" s="41" t="s">
        <v>10995</v>
      </c>
      <c r="BK989" s="43" t="s">
        <v>23011</v>
      </c>
      <c r="BL989" s="53" t="s">
        <v>23012</v>
      </c>
      <c r="BP989" s="39"/>
    </row>
    <row r="990" spans="1:68" x14ac:dyDescent="0.3">
      <c r="A990" s="39" t="s">
        <v>1660</v>
      </c>
      <c r="B990" s="39">
        <v>2008</v>
      </c>
      <c r="C990" s="39" t="s">
        <v>1661</v>
      </c>
      <c r="E990" s="39" t="s">
        <v>5098</v>
      </c>
      <c r="G990" s="39" t="s">
        <v>5139</v>
      </c>
      <c r="H990" s="39" t="s">
        <v>9344</v>
      </c>
      <c r="J990" s="39" t="s">
        <v>9344</v>
      </c>
      <c r="K990" s="39" t="s">
        <v>12407</v>
      </c>
      <c r="M990" s="39" t="s">
        <v>12322</v>
      </c>
      <c r="P990" s="40"/>
      <c r="Q990" s="39"/>
      <c r="AJ990" s="40"/>
      <c r="AV990" s="39" t="s">
        <v>10873</v>
      </c>
      <c r="AX990" s="41" t="s">
        <v>1665</v>
      </c>
      <c r="AY990" s="39" t="s">
        <v>10879</v>
      </c>
      <c r="AZ990" s="42"/>
      <c r="BA990" s="42"/>
      <c r="BC990" s="43">
        <v>5</v>
      </c>
      <c r="BD990" s="39" t="s">
        <v>1662</v>
      </c>
      <c r="BE990" s="39" t="s">
        <v>1663</v>
      </c>
      <c r="BF990" s="39" t="s">
        <v>16</v>
      </c>
      <c r="BG990" s="39" t="s">
        <v>1664</v>
      </c>
      <c r="BI990" s="39" t="s">
        <v>18</v>
      </c>
      <c r="BJ990" s="41" t="s">
        <v>10995</v>
      </c>
      <c r="BK990" s="43" t="s">
        <v>22716</v>
      </c>
      <c r="BL990" s="53" t="s">
        <v>22717</v>
      </c>
      <c r="BP990" s="39"/>
    </row>
    <row r="991" spans="1:68" x14ac:dyDescent="0.3">
      <c r="A991" s="48" t="s">
        <v>2533</v>
      </c>
      <c r="B991" s="39">
        <v>2008</v>
      </c>
      <c r="C991" s="39" t="s">
        <v>13183</v>
      </c>
      <c r="E991" s="39" t="s">
        <v>5138</v>
      </c>
      <c r="F991" s="39" t="s">
        <v>10824</v>
      </c>
      <c r="G991" s="39" t="s">
        <v>5140</v>
      </c>
      <c r="H991" s="39" t="s">
        <v>5136</v>
      </c>
      <c r="K991" s="39" t="s">
        <v>5137</v>
      </c>
      <c r="P991" s="40"/>
      <c r="Q991" s="39"/>
      <c r="U991" s="39" t="s">
        <v>29190</v>
      </c>
      <c r="AJ991" s="40"/>
      <c r="AV991" s="39" t="s">
        <v>10873</v>
      </c>
      <c r="AX991" s="41" t="s">
        <v>2538</v>
      </c>
      <c r="AY991" s="39" t="s">
        <v>10879</v>
      </c>
      <c r="AZ991" s="42"/>
      <c r="BA991" s="42"/>
      <c r="BC991" s="43">
        <v>8</v>
      </c>
      <c r="BD991" s="39" t="s">
        <v>2534</v>
      </c>
      <c r="BE991" s="39" t="s">
        <v>2535</v>
      </c>
      <c r="BF991" s="39" t="s">
        <v>2536</v>
      </c>
      <c r="BG991" s="39" t="s">
        <v>2537</v>
      </c>
      <c r="BI991" s="39" t="s">
        <v>18</v>
      </c>
      <c r="BJ991" s="41" t="s">
        <v>10995</v>
      </c>
      <c r="BK991" s="43" t="s">
        <v>22718</v>
      </c>
      <c r="BL991" s="53" t="s">
        <v>22719</v>
      </c>
      <c r="BP991" s="39"/>
    </row>
    <row r="992" spans="1:68" x14ac:dyDescent="0.3">
      <c r="A992" s="48" t="s">
        <v>2420</v>
      </c>
      <c r="B992" s="39">
        <v>2008</v>
      </c>
      <c r="C992" s="39" t="s">
        <v>5141</v>
      </c>
      <c r="E992" s="39" t="s">
        <v>4918</v>
      </c>
      <c r="G992" s="39" t="s">
        <v>5142</v>
      </c>
      <c r="H992" s="39" t="s">
        <v>9344</v>
      </c>
      <c r="J992" s="39" t="s">
        <v>9344</v>
      </c>
      <c r="K992" s="39" t="s">
        <v>5142</v>
      </c>
      <c r="P992" s="40"/>
      <c r="Q992" s="39"/>
      <c r="AJ992" s="40"/>
      <c r="AV992" s="39" t="s">
        <v>10873</v>
      </c>
      <c r="AX992" s="41" t="s">
        <v>2424</v>
      </c>
      <c r="AY992" s="39" t="s">
        <v>10879</v>
      </c>
      <c r="AZ992" s="42"/>
      <c r="BA992" s="42"/>
      <c r="BC992" s="43">
        <v>5</v>
      </c>
      <c r="BD992" s="39" t="s">
        <v>2421</v>
      </c>
      <c r="BE992" s="39" t="s">
        <v>2422</v>
      </c>
      <c r="BF992" s="39" t="s">
        <v>2423</v>
      </c>
      <c r="BG992" s="39" t="s">
        <v>1664</v>
      </c>
      <c r="BI992" s="39" t="s">
        <v>18</v>
      </c>
      <c r="BJ992" s="41" t="s">
        <v>10995</v>
      </c>
      <c r="BK992" s="43" t="s">
        <v>22710</v>
      </c>
      <c r="BL992" s="53" t="s">
        <v>22711</v>
      </c>
      <c r="BP992" s="39"/>
    </row>
    <row r="993" spans="1:68" x14ac:dyDescent="0.3">
      <c r="A993" s="39" t="s">
        <v>212</v>
      </c>
      <c r="B993" s="39">
        <v>2009</v>
      </c>
      <c r="C993" s="39" t="s">
        <v>213</v>
      </c>
      <c r="E993" s="39" t="s">
        <v>5169</v>
      </c>
      <c r="G993" s="39" t="s">
        <v>5168</v>
      </c>
      <c r="H993" s="39" t="s">
        <v>9344</v>
      </c>
      <c r="J993" s="39" t="s">
        <v>9344</v>
      </c>
      <c r="K993" s="39" t="s">
        <v>5168</v>
      </c>
      <c r="P993" s="40"/>
      <c r="Q993" s="39"/>
      <c r="AJ993" s="40"/>
      <c r="AV993" s="39" t="s">
        <v>10873</v>
      </c>
      <c r="AX993" s="41" t="s">
        <v>217</v>
      </c>
      <c r="AY993" s="39" t="s">
        <v>10879</v>
      </c>
      <c r="AZ993" s="42"/>
      <c r="BA993" s="42"/>
      <c r="BC993" s="43">
        <v>4</v>
      </c>
      <c r="BD993" s="39" t="s">
        <v>214</v>
      </c>
      <c r="BE993" s="39" t="s">
        <v>215</v>
      </c>
      <c r="BF993" s="39" t="s">
        <v>16</v>
      </c>
      <c r="BG993" s="39" t="s">
        <v>216</v>
      </c>
      <c r="BI993" s="39" t="s">
        <v>18</v>
      </c>
      <c r="BJ993" s="41" t="s">
        <v>10995</v>
      </c>
      <c r="BK993" s="43" t="s">
        <v>22619</v>
      </c>
      <c r="BL993" s="53" t="s">
        <v>22620</v>
      </c>
      <c r="BP993" s="39"/>
    </row>
    <row r="994" spans="1:68" x14ac:dyDescent="0.3">
      <c r="A994" s="62" t="s">
        <v>6062</v>
      </c>
      <c r="B994" s="39">
        <v>2009</v>
      </c>
      <c r="C994" s="71" t="s">
        <v>10652</v>
      </c>
      <c r="D994" s="71"/>
      <c r="E994" s="39" t="s">
        <v>10653</v>
      </c>
      <c r="F994" s="39" t="s">
        <v>10824</v>
      </c>
      <c r="G994" s="39" t="s">
        <v>10654</v>
      </c>
      <c r="H994" s="39" t="s">
        <v>10655</v>
      </c>
      <c r="J994" s="39" t="s">
        <v>9344</v>
      </c>
      <c r="K994" s="39" t="s">
        <v>5531</v>
      </c>
      <c r="P994" s="40"/>
      <c r="Q994" s="39"/>
      <c r="U994" s="39" t="s">
        <v>29005</v>
      </c>
      <c r="AJ994" s="40"/>
      <c r="AV994" s="39" t="s">
        <v>10873</v>
      </c>
      <c r="AX994" s="41" t="s">
        <v>9051</v>
      </c>
      <c r="AY994" s="39" t="s">
        <v>10879</v>
      </c>
      <c r="AZ994" s="42"/>
      <c r="BA994" s="42"/>
      <c r="BC994" s="43">
        <v>6</v>
      </c>
      <c r="BD994" s="39" t="s">
        <v>9053</v>
      </c>
      <c r="BE994" s="39" t="s">
        <v>9052</v>
      </c>
      <c r="BF994" s="39" t="s">
        <v>7968</v>
      </c>
      <c r="BJ994" s="41" t="s">
        <v>10995</v>
      </c>
      <c r="BK994" s="43" t="s">
        <v>22599</v>
      </c>
      <c r="BL994" s="53" t="s">
        <v>22600</v>
      </c>
      <c r="BP994" s="39"/>
    </row>
    <row r="995" spans="1:68" x14ac:dyDescent="0.3">
      <c r="A995" s="39" t="s">
        <v>51</v>
      </c>
      <c r="B995" s="39">
        <v>2013</v>
      </c>
      <c r="C995" s="39" t="s">
        <v>5843</v>
      </c>
      <c r="P995" s="40"/>
      <c r="Q995" s="39"/>
      <c r="U995" s="39" t="s">
        <v>28951</v>
      </c>
      <c r="AJ995" s="40"/>
      <c r="AV995" s="39" t="s">
        <v>10873</v>
      </c>
      <c r="AX995" s="39" t="s">
        <v>56</v>
      </c>
      <c r="AY995" s="39" t="s">
        <v>10879</v>
      </c>
      <c r="AZ995" s="42"/>
      <c r="BA995" s="42"/>
      <c r="BC995" s="43">
        <v>6</v>
      </c>
      <c r="BD995" s="39" t="s">
        <v>52</v>
      </c>
      <c r="BE995" s="39" t="s">
        <v>53</v>
      </c>
      <c r="BF995" s="39" t="s">
        <v>54</v>
      </c>
      <c r="BG995" s="39" t="s">
        <v>55</v>
      </c>
      <c r="BI995" s="39" t="s">
        <v>18</v>
      </c>
      <c r="BJ995" s="41" t="s">
        <v>10995</v>
      </c>
      <c r="BK995" s="43" t="s">
        <v>22102</v>
      </c>
      <c r="BL995" s="53" t="s">
        <v>22103</v>
      </c>
      <c r="BP995" s="39"/>
    </row>
    <row r="996" spans="1:68" x14ac:dyDescent="0.3">
      <c r="A996" s="39" t="s">
        <v>1329</v>
      </c>
      <c r="B996" s="39">
        <v>2016</v>
      </c>
      <c r="C996" s="39" t="s">
        <v>1330</v>
      </c>
      <c r="P996" s="40"/>
      <c r="Q996" s="39"/>
      <c r="AJ996" s="40"/>
      <c r="AV996" s="39" t="s">
        <v>10873</v>
      </c>
      <c r="AX996" s="39" t="s">
        <v>1333</v>
      </c>
      <c r="AY996" s="39" t="s">
        <v>10879</v>
      </c>
      <c r="AZ996" s="42"/>
      <c r="BA996" s="42"/>
      <c r="BC996" s="43">
        <v>4</v>
      </c>
      <c r="BD996" s="39" t="s">
        <v>1331</v>
      </c>
      <c r="BE996" s="39" t="s">
        <v>1332</v>
      </c>
      <c r="BF996" s="39" t="s">
        <v>138</v>
      </c>
      <c r="BG996" s="39" t="s">
        <v>950</v>
      </c>
      <c r="BI996" s="39" t="s">
        <v>18</v>
      </c>
      <c r="BJ996" s="41" t="s">
        <v>10995</v>
      </c>
      <c r="BK996" s="43" t="s">
        <v>21586</v>
      </c>
      <c r="BL996" s="53" t="s">
        <v>21587</v>
      </c>
      <c r="BP996" s="39"/>
    </row>
    <row r="997" spans="1:68" x14ac:dyDescent="0.3">
      <c r="A997" s="42" t="s">
        <v>6162</v>
      </c>
      <c r="B997" s="39">
        <v>2017</v>
      </c>
      <c r="C997" s="39" t="s">
        <v>9796</v>
      </c>
      <c r="E997" s="39" t="s">
        <v>5259</v>
      </c>
      <c r="G997" s="39" t="s">
        <v>9797</v>
      </c>
      <c r="H997" s="39" t="s">
        <v>9344</v>
      </c>
      <c r="J997" s="39" t="s">
        <v>9344</v>
      </c>
      <c r="K997" s="39" t="s">
        <v>9797</v>
      </c>
      <c r="P997" s="40"/>
      <c r="Q997" s="39"/>
      <c r="U997" s="39" t="s">
        <v>29020</v>
      </c>
      <c r="AJ997" s="40"/>
      <c r="AV997" s="39" t="s">
        <v>10873</v>
      </c>
      <c r="AX997" s="41" t="s">
        <v>8817</v>
      </c>
      <c r="AY997" s="39" t="s">
        <v>10879</v>
      </c>
      <c r="AZ997" s="42"/>
      <c r="BA997" s="42"/>
      <c r="BC997" s="43">
        <v>5</v>
      </c>
      <c r="BD997" s="39" t="s">
        <v>8819</v>
      </c>
      <c r="BE997" s="39" t="s">
        <v>8818</v>
      </c>
      <c r="BF997" s="39" t="s">
        <v>591</v>
      </c>
      <c r="BJ997" s="41" t="s">
        <v>10995</v>
      </c>
      <c r="BK997" s="43" t="s">
        <v>21354</v>
      </c>
      <c r="BL997" s="53" t="s">
        <v>21353</v>
      </c>
      <c r="BP997" s="39"/>
    </row>
    <row r="998" spans="1:68" x14ac:dyDescent="0.3">
      <c r="A998" s="62" t="s">
        <v>6119</v>
      </c>
      <c r="B998" s="39">
        <v>2018</v>
      </c>
      <c r="C998" s="39" t="s">
        <v>8919</v>
      </c>
      <c r="P998" s="40"/>
      <c r="Q998" s="39"/>
      <c r="U998" s="39" t="s">
        <v>29166</v>
      </c>
      <c r="AJ998" s="40"/>
      <c r="AV998" s="39" t="s">
        <v>10873</v>
      </c>
      <c r="AX998" s="41" t="s">
        <v>8918</v>
      </c>
      <c r="AY998" s="39" t="s">
        <v>10879</v>
      </c>
      <c r="AZ998" s="42"/>
      <c r="BA998" s="42"/>
      <c r="BC998" s="43">
        <v>4</v>
      </c>
      <c r="BD998" s="39" t="s">
        <v>8921</v>
      </c>
      <c r="BE998" s="39" t="s">
        <v>8920</v>
      </c>
      <c r="BF998" s="39" t="s">
        <v>49</v>
      </c>
      <c r="BJ998" s="41" t="s">
        <v>10995</v>
      </c>
      <c r="BK998" s="43" t="s">
        <v>21284</v>
      </c>
      <c r="BL998" s="53" t="s">
        <v>21285</v>
      </c>
      <c r="BP998" s="39"/>
    </row>
    <row r="999" spans="1:68" x14ac:dyDescent="0.3">
      <c r="A999" s="62" t="s">
        <v>6159</v>
      </c>
      <c r="B999" s="39">
        <v>2006</v>
      </c>
      <c r="C999" s="39" t="s">
        <v>9857</v>
      </c>
      <c r="E999" s="39" t="s">
        <v>9855</v>
      </c>
      <c r="G999" s="39" t="s">
        <v>9858</v>
      </c>
      <c r="P999" s="40"/>
      <c r="Q999" s="39"/>
      <c r="U999" s="39" t="s">
        <v>29126</v>
      </c>
      <c r="Z999" s="42" t="s">
        <v>12127</v>
      </c>
      <c r="AA999" s="42"/>
      <c r="AB999" s="42"/>
      <c r="AJ999" s="40"/>
      <c r="AM999" s="42" t="s">
        <v>12127</v>
      </c>
      <c r="AN999" s="42" t="s">
        <v>12127</v>
      </c>
      <c r="AV999" s="39" t="s">
        <v>10873</v>
      </c>
      <c r="AX999" s="41" t="s">
        <v>8826</v>
      </c>
      <c r="AY999" s="39" t="s">
        <v>10879</v>
      </c>
      <c r="AZ999" s="42"/>
      <c r="BA999" s="42"/>
      <c r="BC999" s="43">
        <v>5</v>
      </c>
      <c r="BD999" s="39" t="s">
        <v>8828</v>
      </c>
      <c r="BE999" s="39" t="s">
        <v>8827</v>
      </c>
      <c r="BF999" s="39" t="s">
        <v>2536</v>
      </c>
      <c r="BJ999" s="41" t="s">
        <v>10995</v>
      </c>
      <c r="BK999" s="43" t="s">
        <v>22933</v>
      </c>
      <c r="BL999" s="53" t="s">
        <v>22934</v>
      </c>
      <c r="BP999" s="39"/>
    </row>
    <row r="1000" spans="1:68" x14ac:dyDescent="0.3">
      <c r="A1000" s="39" t="s">
        <v>4584</v>
      </c>
      <c r="B1000" s="39">
        <v>2007</v>
      </c>
      <c r="C1000" s="39" t="s">
        <v>13190</v>
      </c>
      <c r="E1000" s="39" t="s">
        <v>5182</v>
      </c>
      <c r="F1000" s="39" t="s">
        <v>10824</v>
      </c>
      <c r="G1000" s="39" t="s">
        <v>13492</v>
      </c>
      <c r="H1000" s="39" t="s">
        <v>13493</v>
      </c>
      <c r="J1000" s="39" t="s">
        <v>9344</v>
      </c>
      <c r="K1000" s="39" t="s">
        <v>13494</v>
      </c>
      <c r="P1000" s="40"/>
      <c r="Q1000" s="39"/>
      <c r="U1000" s="39" t="s">
        <v>29020</v>
      </c>
      <c r="AJ1000" s="40"/>
      <c r="AV1000" s="39" t="s">
        <v>10873</v>
      </c>
      <c r="AW1000" s="39" t="s">
        <v>11234</v>
      </c>
      <c r="AX1000" s="41" t="s">
        <v>4589</v>
      </c>
      <c r="AY1000" s="39" t="s">
        <v>10879</v>
      </c>
      <c r="AZ1000" s="42"/>
      <c r="BA1000" s="42"/>
      <c r="BC1000" s="43">
        <v>5</v>
      </c>
      <c r="BD1000" s="39" t="s">
        <v>4585</v>
      </c>
      <c r="BE1000" s="39" t="s">
        <v>4586</v>
      </c>
      <c r="BF1000" s="39" t="s">
        <v>4587</v>
      </c>
      <c r="BG1000" s="39" t="s">
        <v>4588</v>
      </c>
      <c r="BI1000" s="39" t="s">
        <v>18</v>
      </c>
      <c r="BJ1000" s="41" t="s">
        <v>10995</v>
      </c>
      <c r="BK1000" s="43" t="s">
        <v>22844</v>
      </c>
      <c r="BL1000" s="53" t="s">
        <v>22845</v>
      </c>
      <c r="BP1000" s="39"/>
    </row>
    <row r="1001" spans="1:68" x14ac:dyDescent="0.3">
      <c r="A1001" s="62" t="s">
        <v>6035</v>
      </c>
      <c r="B1001" s="39">
        <v>2009</v>
      </c>
      <c r="C1001" s="39" t="s">
        <v>9120</v>
      </c>
      <c r="P1001" s="40"/>
      <c r="Q1001" s="39"/>
      <c r="U1001" s="39" t="s">
        <v>29020</v>
      </c>
      <c r="AJ1001" s="40"/>
      <c r="AV1001" s="39" t="s">
        <v>10873</v>
      </c>
      <c r="AX1001" s="39" t="s">
        <v>9119</v>
      </c>
      <c r="AY1001" s="39" t="s">
        <v>10879</v>
      </c>
      <c r="AZ1001" s="42"/>
      <c r="BA1001" s="42"/>
      <c r="BC1001" s="43">
        <v>5</v>
      </c>
      <c r="BD1001" s="39" t="s">
        <v>9122</v>
      </c>
      <c r="BE1001" s="39" t="s">
        <v>9121</v>
      </c>
      <c r="BF1001" s="39" t="s">
        <v>278</v>
      </c>
      <c r="BJ1001" s="41" t="s">
        <v>10995</v>
      </c>
      <c r="BK1001" s="43" t="s">
        <v>22679</v>
      </c>
      <c r="BL1001" s="53" t="s">
        <v>22680</v>
      </c>
      <c r="BP1001" s="39"/>
    </row>
    <row r="1002" spans="1:68" x14ac:dyDescent="0.3">
      <c r="A1002" s="62" t="s">
        <v>6073</v>
      </c>
      <c r="B1002" s="39">
        <v>2010</v>
      </c>
      <c r="C1002" s="39" t="s">
        <v>10547</v>
      </c>
      <c r="E1002" s="39" t="s">
        <v>9950</v>
      </c>
      <c r="F1002" s="39" t="s">
        <v>10824</v>
      </c>
      <c r="G1002" s="39" t="s">
        <v>10561</v>
      </c>
      <c r="H1002" s="39" t="s">
        <v>10562</v>
      </c>
      <c r="K1002" s="39" t="s">
        <v>10563</v>
      </c>
      <c r="P1002" s="40"/>
      <c r="Q1002" s="39"/>
      <c r="AJ1002" s="40"/>
      <c r="AV1002" s="39" t="s">
        <v>10873</v>
      </c>
      <c r="AX1002" s="41" t="s">
        <v>9026</v>
      </c>
      <c r="AY1002" s="39" t="s">
        <v>10879</v>
      </c>
      <c r="AZ1002" s="42"/>
      <c r="BA1002" s="42"/>
      <c r="BC1002" s="43">
        <v>8</v>
      </c>
      <c r="BD1002" s="39" t="s">
        <v>9029</v>
      </c>
      <c r="BE1002" s="39" t="s">
        <v>9028</v>
      </c>
      <c r="BF1002" s="39" t="s">
        <v>9027</v>
      </c>
      <c r="BJ1002" s="41" t="s">
        <v>10995</v>
      </c>
      <c r="BK1002" s="43" t="s">
        <v>22462</v>
      </c>
      <c r="BL1002" s="53" t="s">
        <v>22463</v>
      </c>
      <c r="BP1002" s="39"/>
    </row>
    <row r="1003" spans="1:68" x14ac:dyDescent="0.3">
      <c r="A1003" s="48" t="s">
        <v>9610</v>
      </c>
      <c r="B1003" s="39">
        <v>2012</v>
      </c>
      <c r="C1003" s="48" t="s">
        <v>13521</v>
      </c>
      <c r="D1003" s="48"/>
      <c r="E1003" s="39" t="s">
        <v>5138</v>
      </c>
      <c r="F1003" s="39" t="s">
        <v>10824</v>
      </c>
      <c r="G1003" s="39" t="s">
        <v>5907</v>
      </c>
      <c r="H1003" s="39" t="s">
        <v>5492</v>
      </c>
      <c r="J1003" s="39" t="s">
        <v>9611</v>
      </c>
      <c r="K1003" s="39" t="s">
        <v>5531</v>
      </c>
      <c r="P1003" s="40"/>
      <c r="Q1003" s="39" t="s">
        <v>5958</v>
      </c>
      <c r="R1003" s="52" t="s">
        <v>5968</v>
      </c>
      <c r="S1003" s="52"/>
      <c r="U1003" s="39" t="s">
        <v>29057</v>
      </c>
      <c r="V1003" s="39" t="s">
        <v>10824</v>
      </c>
      <c r="AJ1003" s="40"/>
      <c r="AV1003" s="39" t="s">
        <v>10873</v>
      </c>
      <c r="AX1003" s="41" t="s">
        <v>9083</v>
      </c>
      <c r="AY1003" s="39" t="s">
        <v>10879</v>
      </c>
      <c r="AZ1003" s="42"/>
      <c r="BA1003" s="42"/>
      <c r="BC1003" s="43">
        <v>4</v>
      </c>
      <c r="BD1003" s="39" t="s">
        <v>1802</v>
      </c>
      <c r="BE1003" s="39" t="s">
        <v>1803</v>
      </c>
      <c r="BF1003" s="39" t="s">
        <v>328</v>
      </c>
      <c r="BG1003" s="39" t="s">
        <v>1804</v>
      </c>
      <c r="BI1003" s="39" t="s">
        <v>18</v>
      </c>
      <c r="BJ1003" s="41" t="s">
        <v>10995</v>
      </c>
      <c r="BK1003" s="43" t="s">
        <v>22131</v>
      </c>
      <c r="BL1003" s="53" t="s">
        <v>22127</v>
      </c>
      <c r="BP1003" s="39"/>
    </row>
    <row r="1004" spans="1:68" x14ac:dyDescent="0.3">
      <c r="A1004" s="62" t="s">
        <v>6050</v>
      </c>
      <c r="B1004" s="39">
        <v>2012</v>
      </c>
      <c r="C1004" s="39" t="s">
        <v>13195</v>
      </c>
      <c r="E1004" s="39" t="s">
        <v>10653</v>
      </c>
      <c r="F1004" s="39" t="s">
        <v>10824</v>
      </c>
      <c r="G1004" s="39" t="s">
        <v>13484</v>
      </c>
      <c r="H1004" s="39" t="s">
        <v>13485</v>
      </c>
      <c r="J1004" s="39" t="s">
        <v>9344</v>
      </c>
      <c r="K1004" s="39" t="s">
        <v>13486</v>
      </c>
      <c r="P1004" s="40"/>
      <c r="Q1004" s="39"/>
      <c r="X1004" s="39" t="s">
        <v>10847</v>
      </c>
      <c r="AJ1004" s="40"/>
      <c r="AV1004" s="39" t="s">
        <v>10977</v>
      </c>
      <c r="AW1004" s="39" t="s">
        <v>11234</v>
      </c>
      <c r="AX1004" s="41" t="s">
        <v>9080</v>
      </c>
      <c r="AY1004" s="39" t="s">
        <v>10879</v>
      </c>
      <c r="AZ1004" s="42"/>
      <c r="BA1004" s="42"/>
      <c r="BC1004" s="43">
        <v>9</v>
      </c>
      <c r="BD1004" s="39" t="s">
        <v>9082</v>
      </c>
      <c r="BE1004" s="39" t="s">
        <v>9081</v>
      </c>
      <c r="BF1004" s="39" t="s">
        <v>875</v>
      </c>
      <c r="BJ1004" s="41" t="s">
        <v>10997</v>
      </c>
      <c r="BK1004" s="43" t="s">
        <v>22120</v>
      </c>
      <c r="BL1004" s="53" t="s">
        <v>22121</v>
      </c>
      <c r="BP1004" s="39"/>
    </row>
    <row r="1005" spans="1:68" x14ac:dyDescent="0.3">
      <c r="A1005" s="39" t="s">
        <v>2720</v>
      </c>
      <c r="B1005" s="39">
        <v>2013</v>
      </c>
      <c r="C1005" s="39" t="s">
        <v>2721</v>
      </c>
      <c r="P1005" s="40"/>
      <c r="Q1005" s="39"/>
      <c r="U1005" s="39" t="s">
        <v>28955</v>
      </c>
      <c r="AJ1005" s="40"/>
      <c r="AV1005" s="39" t="s">
        <v>10873</v>
      </c>
      <c r="AX1005" s="39" t="s">
        <v>2725</v>
      </c>
      <c r="AY1005" s="39" t="s">
        <v>10879</v>
      </c>
      <c r="AZ1005" s="42"/>
      <c r="BA1005" s="42"/>
      <c r="BC1005" s="43">
        <v>7</v>
      </c>
      <c r="BD1005" s="39" t="s">
        <v>2722</v>
      </c>
      <c r="BE1005" s="39" t="s">
        <v>2723</v>
      </c>
      <c r="BF1005" s="39" t="s">
        <v>16</v>
      </c>
      <c r="BG1005" s="39" t="s">
        <v>2724</v>
      </c>
      <c r="BI1005" s="39" t="s">
        <v>18</v>
      </c>
      <c r="BJ1005" s="41" t="s">
        <v>10995</v>
      </c>
      <c r="BK1005" s="43" t="s">
        <v>22086</v>
      </c>
      <c r="BL1005" s="53" t="s">
        <v>22087</v>
      </c>
      <c r="BP1005" s="39"/>
    </row>
    <row r="1006" spans="1:68" x14ac:dyDescent="0.3">
      <c r="A1006" s="62" t="s">
        <v>6037</v>
      </c>
      <c r="B1006" s="39">
        <v>2013</v>
      </c>
      <c r="C1006" s="39" t="s">
        <v>9112</v>
      </c>
      <c r="P1006" s="40"/>
      <c r="Q1006" s="39"/>
      <c r="U1006" s="39" t="s">
        <v>29095</v>
      </c>
      <c r="AJ1006" s="40"/>
      <c r="AV1006" s="39" t="s">
        <v>10873</v>
      </c>
      <c r="AX1006" s="41" t="s">
        <v>9111</v>
      </c>
      <c r="AY1006" s="39" t="s">
        <v>10879</v>
      </c>
      <c r="AZ1006" s="42"/>
      <c r="BA1006" s="42"/>
      <c r="BC1006" s="43">
        <v>6</v>
      </c>
      <c r="BD1006" s="39" t="s">
        <v>9114</v>
      </c>
      <c r="BE1006" s="39" t="s">
        <v>9113</v>
      </c>
      <c r="BF1006" s="39" t="s">
        <v>875</v>
      </c>
      <c r="BJ1006" s="41" t="s">
        <v>10995</v>
      </c>
      <c r="BK1006" s="43" t="s">
        <v>14747</v>
      </c>
      <c r="BL1006" s="53" t="s">
        <v>21997</v>
      </c>
      <c r="BP1006" s="39"/>
    </row>
    <row r="1007" spans="1:68" x14ac:dyDescent="0.3">
      <c r="A1007" s="48" t="s">
        <v>785</v>
      </c>
      <c r="B1007" s="39">
        <v>2018</v>
      </c>
      <c r="C1007" s="39" t="s">
        <v>13204</v>
      </c>
      <c r="E1007" s="39" t="s">
        <v>5048</v>
      </c>
      <c r="F1007" s="39" t="s">
        <v>10824</v>
      </c>
      <c r="G1007" s="39" t="s">
        <v>9593</v>
      </c>
      <c r="H1007" s="39" t="s">
        <v>9344</v>
      </c>
      <c r="J1007" s="39" t="s">
        <v>9344</v>
      </c>
      <c r="K1007" s="39" t="s">
        <v>9593</v>
      </c>
      <c r="M1007" s="39" t="s">
        <v>5968</v>
      </c>
      <c r="P1007" s="40"/>
      <c r="Q1007" s="39"/>
      <c r="U1007" s="39" t="s">
        <v>29057</v>
      </c>
      <c r="AJ1007" s="40"/>
      <c r="AV1007" s="39" t="s">
        <v>10873</v>
      </c>
      <c r="AX1007" s="41" t="s">
        <v>789</v>
      </c>
      <c r="AY1007" s="39" t="s">
        <v>10879</v>
      </c>
      <c r="AZ1007" s="42"/>
      <c r="BA1007" s="42"/>
      <c r="BC1007" s="43">
        <v>10</v>
      </c>
      <c r="BD1007" s="39" t="s">
        <v>786</v>
      </c>
      <c r="BE1007" s="39" t="s">
        <v>787</v>
      </c>
      <c r="BF1007" s="39" t="s">
        <v>138</v>
      </c>
      <c r="BG1007" s="39" t="s">
        <v>788</v>
      </c>
      <c r="BI1007" s="39" t="s">
        <v>18</v>
      </c>
      <c r="BJ1007" s="41" t="s">
        <v>10995</v>
      </c>
      <c r="BK1007" s="43" t="s">
        <v>21189</v>
      </c>
      <c r="BL1007" s="53" t="s">
        <v>21190</v>
      </c>
      <c r="BP1007" s="39"/>
    </row>
    <row r="1008" spans="1:68" x14ac:dyDescent="0.3">
      <c r="A1008" s="48" t="s">
        <v>3280</v>
      </c>
      <c r="B1008" s="39">
        <v>2005</v>
      </c>
      <c r="C1008" s="39" t="s">
        <v>5116</v>
      </c>
      <c r="E1008" s="39" t="s">
        <v>4868</v>
      </c>
      <c r="F1008" s="39" t="s">
        <v>11215</v>
      </c>
      <c r="G1008" s="39" t="s">
        <v>5117</v>
      </c>
      <c r="H1008" s="39" t="s">
        <v>5118</v>
      </c>
      <c r="J1008" s="39" t="s">
        <v>5119</v>
      </c>
      <c r="K1008" s="39" t="s">
        <v>9344</v>
      </c>
      <c r="P1008" s="40"/>
      <c r="Q1008" s="39"/>
      <c r="U1008" s="39" t="s">
        <v>29335</v>
      </c>
      <c r="AJ1008" s="40"/>
      <c r="AV1008" s="39" t="s">
        <v>10873</v>
      </c>
      <c r="AX1008" s="41" t="s">
        <v>3284</v>
      </c>
      <c r="AY1008" s="39" t="s">
        <v>10879</v>
      </c>
      <c r="AZ1008" s="42"/>
      <c r="BA1008" s="42"/>
      <c r="BC1008" s="43">
        <v>7</v>
      </c>
      <c r="BD1008" s="39" t="s">
        <v>3281</v>
      </c>
      <c r="BE1008" s="39" t="s">
        <v>3282</v>
      </c>
      <c r="BF1008" s="39" t="s">
        <v>233</v>
      </c>
      <c r="BG1008" s="39" t="s">
        <v>3283</v>
      </c>
      <c r="BI1008" s="39" t="s">
        <v>18</v>
      </c>
      <c r="BJ1008" s="41" t="s">
        <v>10995</v>
      </c>
      <c r="BK1008" s="43" t="s">
        <v>23029</v>
      </c>
      <c r="BL1008" s="53" t="s">
        <v>23030</v>
      </c>
      <c r="BP1008" s="39"/>
    </row>
    <row r="1009" spans="1:68" x14ac:dyDescent="0.3">
      <c r="A1009" s="48" t="s">
        <v>225</v>
      </c>
      <c r="B1009" s="39">
        <v>2006</v>
      </c>
      <c r="C1009" s="39" t="s">
        <v>5125</v>
      </c>
      <c r="E1009" s="39" t="s">
        <v>5129</v>
      </c>
      <c r="F1009" s="39" t="s">
        <v>10824</v>
      </c>
      <c r="G1009" s="39" t="s">
        <v>5126</v>
      </c>
      <c r="H1009" s="39" t="s">
        <v>5127</v>
      </c>
      <c r="J1009" s="39" t="s">
        <v>5128</v>
      </c>
      <c r="K1009" s="39" t="s">
        <v>12408</v>
      </c>
      <c r="M1009" s="39" t="s">
        <v>12322</v>
      </c>
      <c r="P1009" s="40"/>
      <c r="Q1009" s="39"/>
      <c r="U1009" s="39" t="s">
        <v>28975</v>
      </c>
      <c r="AJ1009" s="40"/>
      <c r="AV1009" s="39" t="s">
        <v>10873</v>
      </c>
      <c r="AX1009" s="41" t="s">
        <v>229</v>
      </c>
      <c r="AY1009" s="39" t="s">
        <v>10879</v>
      </c>
      <c r="AZ1009" s="42"/>
      <c r="BA1009" s="42"/>
      <c r="BC1009" s="43">
        <v>5</v>
      </c>
      <c r="BD1009" s="39" t="s">
        <v>226</v>
      </c>
      <c r="BE1009" s="39" t="s">
        <v>227</v>
      </c>
      <c r="BF1009" s="39" t="s">
        <v>155</v>
      </c>
      <c r="BG1009" s="39" t="s">
        <v>228</v>
      </c>
      <c r="BI1009" s="39" t="s">
        <v>18</v>
      </c>
      <c r="BJ1009" s="41" t="s">
        <v>10995</v>
      </c>
      <c r="BK1009" s="43" t="s">
        <v>22950</v>
      </c>
      <c r="BL1009" s="53" t="s">
        <v>22951</v>
      </c>
      <c r="BP1009" s="39"/>
    </row>
    <row r="1010" spans="1:68" x14ac:dyDescent="0.3">
      <c r="A1010" s="48" t="s">
        <v>2956</v>
      </c>
      <c r="B1010" s="39">
        <v>2008</v>
      </c>
      <c r="C1010" s="39" t="s">
        <v>13186</v>
      </c>
      <c r="E1010" s="39" t="s">
        <v>5138</v>
      </c>
      <c r="F1010" s="39" t="s">
        <v>10824</v>
      </c>
      <c r="G1010" s="39" t="s">
        <v>5140</v>
      </c>
      <c r="H1010" s="39" t="s">
        <v>5136</v>
      </c>
      <c r="K1010" s="39" t="s">
        <v>5137</v>
      </c>
      <c r="P1010" s="40"/>
      <c r="Q1010" s="39"/>
      <c r="U1010" s="39" t="s">
        <v>29295</v>
      </c>
      <c r="AJ1010" s="40"/>
      <c r="AV1010" s="39" t="s">
        <v>10873</v>
      </c>
      <c r="AX1010" s="41" t="s">
        <v>2958</v>
      </c>
      <c r="AY1010" s="39" t="s">
        <v>10879</v>
      </c>
      <c r="AZ1010" s="42"/>
      <c r="BA1010" s="42"/>
      <c r="BC1010" s="43">
        <v>7</v>
      </c>
      <c r="BD1010" s="39" t="s">
        <v>2544</v>
      </c>
      <c r="BE1010" s="39" t="s">
        <v>2545</v>
      </c>
      <c r="BF1010" s="39" t="s">
        <v>271</v>
      </c>
      <c r="BG1010" s="39" t="s">
        <v>2957</v>
      </c>
      <c r="BI1010" s="39" t="s">
        <v>18</v>
      </c>
      <c r="BJ1010" s="41" t="s">
        <v>10995</v>
      </c>
      <c r="BK1010" s="43" t="s">
        <v>22704</v>
      </c>
      <c r="BL1010" s="53" t="s">
        <v>22703</v>
      </c>
      <c r="BP1010" s="39"/>
    </row>
    <row r="1011" spans="1:68" x14ac:dyDescent="0.3">
      <c r="A1011" s="62" t="s">
        <v>6018</v>
      </c>
      <c r="B1011" s="39">
        <v>2009</v>
      </c>
      <c r="C1011" s="39" t="s">
        <v>28827</v>
      </c>
      <c r="P1011" s="40"/>
      <c r="Q1011" s="39" t="s">
        <v>12111</v>
      </c>
      <c r="U1011" s="39" t="s">
        <v>28895</v>
      </c>
      <c r="W1011" s="39" t="s">
        <v>12109</v>
      </c>
      <c r="X1011" s="39" t="s">
        <v>12110</v>
      </c>
      <c r="Y1011" s="39" t="s">
        <v>12112</v>
      </c>
      <c r="AI1011" s="39" t="s">
        <v>12113</v>
      </c>
      <c r="AJ1011" s="40"/>
      <c r="AK1011" s="39" t="s">
        <v>14777</v>
      </c>
      <c r="AL1011" s="39" t="s">
        <v>14754</v>
      </c>
      <c r="AT1011" s="39" t="s">
        <v>28212</v>
      </c>
      <c r="AV1011" s="39" t="s">
        <v>10873</v>
      </c>
      <c r="AW1011" s="41" t="s">
        <v>27744</v>
      </c>
      <c r="AX1011" s="41" t="s">
        <v>9180</v>
      </c>
      <c r="AY1011" s="39" t="s">
        <v>10879</v>
      </c>
      <c r="AZ1011" s="42"/>
      <c r="BA1011" s="42"/>
      <c r="BC1011" s="43">
        <v>3</v>
      </c>
      <c r="BD1011" s="39" t="s">
        <v>9182</v>
      </c>
      <c r="BE1011" s="39" t="s">
        <v>9181</v>
      </c>
      <c r="BF1011" s="39" t="s">
        <v>2234</v>
      </c>
      <c r="BJ1011" s="41" t="s">
        <v>10995</v>
      </c>
      <c r="BK1011" s="43" t="s">
        <v>22691</v>
      </c>
      <c r="BL1011" s="53" t="s">
        <v>22692</v>
      </c>
      <c r="BP1011" s="39"/>
    </row>
    <row r="1012" spans="1:68" x14ac:dyDescent="0.3">
      <c r="A1012" s="48" t="s">
        <v>9613</v>
      </c>
      <c r="B1012" s="39">
        <v>2009</v>
      </c>
      <c r="C1012" s="39" t="s">
        <v>13184</v>
      </c>
      <c r="E1012" s="39" t="s">
        <v>5138</v>
      </c>
      <c r="F1012" s="39" t="s">
        <v>10824</v>
      </c>
      <c r="G1012" s="39" t="s">
        <v>5140</v>
      </c>
      <c r="H1012" s="39" t="s">
        <v>5492</v>
      </c>
      <c r="J1012" s="39" t="s">
        <v>9612</v>
      </c>
      <c r="K1012" s="39" t="s">
        <v>5137</v>
      </c>
      <c r="P1012" s="40"/>
      <c r="Q1012" s="39"/>
      <c r="U1012" s="39" t="s">
        <v>29171</v>
      </c>
      <c r="Z1012" s="42" t="s">
        <v>12127</v>
      </c>
      <c r="AA1012" s="42"/>
      <c r="AB1012" s="42"/>
      <c r="AJ1012" s="40"/>
      <c r="AM1012" s="42" t="s">
        <v>12127</v>
      </c>
      <c r="AN1012" s="42" t="s">
        <v>12127</v>
      </c>
      <c r="AV1012" s="39" t="s">
        <v>10873</v>
      </c>
      <c r="AX1012" s="41" t="s">
        <v>1801</v>
      </c>
      <c r="AY1012" s="39" t="s">
        <v>10879</v>
      </c>
      <c r="AZ1012" s="42"/>
      <c r="BA1012" s="42"/>
      <c r="BC1012" s="43">
        <v>6</v>
      </c>
      <c r="BD1012" s="39" t="s">
        <v>1798</v>
      </c>
      <c r="BE1012" s="39" t="s">
        <v>1799</v>
      </c>
      <c r="BF1012" s="39" t="s">
        <v>1800</v>
      </c>
      <c r="BG1012" s="39" t="s">
        <v>1427</v>
      </c>
      <c r="BI1012" s="39" t="s">
        <v>18</v>
      </c>
      <c r="BJ1012" s="41" t="s">
        <v>10995</v>
      </c>
      <c r="BK1012" s="43" t="s">
        <v>22585</v>
      </c>
      <c r="BL1012" s="53" t="s">
        <v>22586</v>
      </c>
      <c r="BP1012" s="39"/>
    </row>
    <row r="1013" spans="1:68" x14ac:dyDescent="0.3">
      <c r="A1013" s="48" t="s">
        <v>3504</v>
      </c>
      <c r="B1013" s="39">
        <v>2010</v>
      </c>
      <c r="C1013" s="39" t="s">
        <v>13172</v>
      </c>
      <c r="P1013" s="40"/>
      <c r="Q1013" s="39"/>
      <c r="U1013" s="39" t="s">
        <v>29357</v>
      </c>
      <c r="AJ1013" s="40"/>
      <c r="AV1013" s="39" t="s">
        <v>10873</v>
      </c>
      <c r="AX1013" s="41" t="s">
        <v>9025</v>
      </c>
      <c r="AY1013" s="39" t="s">
        <v>10879</v>
      </c>
      <c r="AZ1013" s="42"/>
      <c r="BA1013" s="42"/>
      <c r="BC1013" s="43">
        <v>7</v>
      </c>
      <c r="BD1013" s="39" t="s">
        <v>3505</v>
      </c>
      <c r="BE1013" s="39" t="s">
        <v>3506</v>
      </c>
      <c r="BF1013" s="39" t="s">
        <v>522</v>
      </c>
      <c r="BG1013" s="39" t="s">
        <v>3186</v>
      </c>
      <c r="BI1013" s="39" t="s">
        <v>18</v>
      </c>
      <c r="BJ1013" s="41" t="s">
        <v>10995</v>
      </c>
      <c r="BK1013" s="43" t="s">
        <v>22469</v>
      </c>
      <c r="BL1013" s="53" t="s">
        <v>22432</v>
      </c>
      <c r="BP1013" s="39"/>
    </row>
    <row r="1014" spans="1:68" x14ac:dyDescent="0.3">
      <c r="A1014" s="48" t="s">
        <v>4365</v>
      </c>
      <c r="B1014" s="39">
        <v>2010</v>
      </c>
      <c r="C1014" s="39" t="s">
        <v>5180</v>
      </c>
      <c r="E1014" s="39" t="s">
        <v>5182</v>
      </c>
      <c r="F1014" s="39" t="s">
        <v>10824</v>
      </c>
      <c r="G1014" s="39" t="s">
        <v>5181</v>
      </c>
      <c r="H1014" s="39" t="s">
        <v>9344</v>
      </c>
      <c r="J1014" s="39" t="s">
        <v>9344</v>
      </c>
      <c r="K1014" s="39" t="s">
        <v>5181</v>
      </c>
      <c r="M1014" s="39" t="s">
        <v>12322</v>
      </c>
      <c r="P1014" s="40"/>
      <c r="Q1014" s="39"/>
      <c r="U1014" s="39" t="s">
        <v>29104</v>
      </c>
      <c r="AJ1014" s="40"/>
      <c r="AV1014" s="39" t="s">
        <v>10873</v>
      </c>
      <c r="AX1014" s="41" t="s">
        <v>4368</v>
      </c>
      <c r="AY1014" s="39" t="s">
        <v>10879</v>
      </c>
      <c r="AZ1014" s="42"/>
      <c r="BA1014" s="42"/>
      <c r="BC1014" s="43">
        <v>6</v>
      </c>
      <c r="BD1014" s="39" t="s">
        <v>4366</v>
      </c>
      <c r="BE1014" s="39" t="s">
        <v>1965</v>
      </c>
      <c r="BF1014" s="39" t="s">
        <v>1342</v>
      </c>
      <c r="BG1014" s="39" t="s">
        <v>4367</v>
      </c>
      <c r="BI1014" s="39" t="s">
        <v>18</v>
      </c>
      <c r="BJ1014" s="41" t="s">
        <v>10995</v>
      </c>
      <c r="BK1014" s="43" t="s">
        <v>22451</v>
      </c>
      <c r="BL1014" s="53" t="s">
        <v>22452</v>
      </c>
      <c r="BP1014" s="39"/>
    </row>
    <row r="1015" spans="1:68" x14ac:dyDescent="0.3">
      <c r="A1015" s="62" t="s">
        <v>6070</v>
      </c>
      <c r="B1015" s="39">
        <v>2010</v>
      </c>
      <c r="C1015" s="39" t="s">
        <v>9031</v>
      </c>
      <c r="P1015" s="40"/>
      <c r="Q1015" s="39"/>
      <c r="AJ1015" s="40"/>
      <c r="AV1015" s="39" t="s">
        <v>10873</v>
      </c>
      <c r="AX1015" s="41" t="s">
        <v>9030</v>
      </c>
      <c r="AY1015" s="39" t="s">
        <v>10879</v>
      </c>
      <c r="AZ1015" s="42"/>
      <c r="BA1015" s="42"/>
      <c r="BC1015" s="43">
        <v>5</v>
      </c>
      <c r="BD1015" s="39" t="s">
        <v>9033</v>
      </c>
      <c r="BE1015" s="39" t="s">
        <v>9032</v>
      </c>
      <c r="BF1015" s="39" t="s">
        <v>49</v>
      </c>
      <c r="BJ1015" s="41" t="s">
        <v>10995</v>
      </c>
      <c r="BK1015" s="43" t="s">
        <v>22568</v>
      </c>
      <c r="BL1015" s="53" t="s">
        <v>22569</v>
      </c>
      <c r="BP1015" s="39"/>
    </row>
    <row r="1016" spans="1:68" x14ac:dyDescent="0.3">
      <c r="A1016" s="48" t="s">
        <v>3674</v>
      </c>
      <c r="B1016" s="39">
        <v>2011</v>
      </c>
      <c r="C1016" s="39" t="s">
        <v>3675</v>
      </c>
      <c r="P1016" s="40"/>
      <c r="Q1016" s="39"/>
      <c r="U1016" s="39" t="s">
        <v>29020</v>
      </c>
      <c r="AJ1016" s="40"/>
      <c r="AV1016" s="39" t="s">
        <v>10873</v>
      </c>
      <c r="AX1016" s="39" t="s">
        <v>3679</v>
      </c>
      <c r="AY1016" s="39" t="s">
        <v>10879</v>
      </c>
      <c r="AZ1016" s="42"/>
      <c r="BA1016" s="42"/>
      <c r="BC1016" s="43">
        <v>3</v>
      </c>
      <c r="BD1016" s="39" t="s">
        <v>3676</v>
      </c>
      <c r="BE1016" s="39" t="s">
        <v>3677</v>
      </c>
      <c r="BF1016" s="39" t="s">
        <v>449</v>
      </c>
      <c r="BG1016" s="39" t="s">
        <v>3678</v>
      </c>
      <c r="BI1016" s="39" t="s">
        <v>18</v>
      </c>
      <c r="BJ1016" s="41" t="s">
        <v>10995</v>
      </c>
      <c r="BK1016" s="43" t="s">
        <v>22353</v>
      </c>
      <c r="BL1016" s="53" t="s">
        <v>22354</v>
      </c>
      <c r="BP1016" s="39"/>
    </row>
    <row r="1017" spans="1:68" x14ac:dyDescent="0.3">
      <c r="A1017" s="39" t="s">
        <v>6147</v>
      </c>
      <c r="B1017" s="39">
        <v>2013</v>
      </c>
      <c r="C1017" s="39" t="s">
        <v>8856</v>
      </c>
      <c r="P1017" s="40"/>
      <c r="Q1017" s="39"/>
      <c r="U1017" s="39" t="s">
        <v>29070</v>
      </c>
      <c r="AJ1017" s="40"/>
      <c r="AV1017" s="39" t="s">
        <v>10873</v>
      </c>
      <c r="AX1017" s="39" t="s">
        <v>8855</v>
      </c>
      <c r="AY1017" s="39" t="s">
        <v>10879</v>
      </c>
      <c r="AZ1017" s="42"/>
      <c r="BA1017" s="42"/>
      <c r="BC1017" s="43">
        <v>7</v>
      </c>
      <c r="BD1017" s="39" t="s">
        <v>8858</v>
      </c>
      <c r="BE1017" s="39" t="s">
        <v>8857</v>
      </c>
      <c r="BF1017" s="39" t="s">
        <v>449</v>
      </c>
      <c r="BJ1017" s="41" t="s">
        <v>10995</v>
      </c>
      <c r="BK1017" s="43" t="s">
        <v>22006</v>
      </c>
      <c r="BL1017" s="53" t="s">
        <v>22005</v>
      </c>
      <c r="BP1017" s="39"/>
    </row>
    <row r="1018" spans="1:68" x14ac:dyDescent="0.3">
      <c r="A1018" s="62" t="s">
        <v>6063</v>
      </c>
      <c r="B1018" s="39">
        <v>2016</v>
      </c>
      <c r="C1018" s="39" t="s">
        <v>9048</v>
      </c>
      <c r="P1018" s="40"/>
      <c r="Q1018" s="39"/>
      <c r="U1018" s="39" t="s">
        <v>28978</v>
      </c>
      <c r="Z1018" s="42" t="s">
        <v>12127</v>
      </c>
      <c r="AA1018" s="42"/>
      <c r="AB1018" s="42"/>
      <c r="AJ1018" s="40"/>
      <c r="AM1018" s="42" t="s">
        <v>12127</v>
      </c>
      <c r="AN1018" s="42" t="s">
        <v>12127</v>
      </c>
      <c r="AV1018" s="39" t="s">
        <v>10873</v>
      </c>
      <c r="AX1018" s="41" t="s">
        <v>9047</v>
      </c>
      <c r="AY1018" s="39" t="s">
        <v>10879</v>
      </c>
      <c r="AZ1018" s="42"/>
      <c r="BA1018" s="42"/>
      <c r="BC1018" s="43">
        <v>6</v>
      </c>
      <c r="BD1018" s="39" t="s">
        <v>9050</v>
      </c>
      <c r="BE1018" s="39" t="s">
        <v>9049</v>
      </c>
      <c r="BF1018" s="39" t="s">
        <v>27</v>
      </c>
      <c r="BJ1018" s="41" t="s">
        <v>10995</v>
      </c>
      <c r="BK1018" s="43" t="s">
        <v>21568</v>
      </c>
      <c r="BL1018" s="53" t="s">
        <v>21569</v>
      </c>
      <c r="BP1018" s="39"/>
    </row>
    <row r="1019" spans="1:68" x14ac:dyDescent="0.3">
      <c r="A1019" s="39" t="s">
        <v>4613</v>
      </c>
      <c r="B1019" s="39">
        <v>2016</v>
      </c>
      <c r="C1019" s="39" t="s">
        <v>4614</v>
      </c>
      <c r="P1019" s="40"/>
      <c r="Q1019" s="39"/>
      <c r="U1019" s="39" t="s">
        <v>29189</v>
      </c>
      <c r="AJ1019" s="40"/>
      <c r="AV1019" s="39" t="s">
        <v>10873</v>
      </c>
      <c r="AX1019" s="39" t="s">
        <v>4617</v>
      </c>
      <c r="AY1019" s="39" t="s">
        <v>10879</v>
      </c>
      <c r="AZ1019" s="42"/>
      <c r="BA1019" s="42"/>
      <c r="BC1019" s="43">
        <v>4</v>
      </c>
      <c r="BD1019" s="39" t="s">
        <v>4615</v>
      </c>
      <c r="BE1019" s="39" t="s">
        <v>4616</v>
      </c>
      <c r="BF1019" s="39" t="s">
        <v>285</v>
      </c>
      <c r="BG1019" s="39" t="s">
        <v>2593</v>
      </c>
      <c r="BI1019" s="39" t="s">
        <v>18</v>
      </c>
      <c r="BJ1019" s="41" t="s">
        <v>10995</v>
      </c>
      <c r="BK1019" s="43" t="s">
        <v>21606</v>
      </c>
      <c r="BL1019" s="53" t="s">
        <v>21607</v>
      </c>
      <c r="BP1019" s="39"/>
    </row>
    <row r="1020" spans="1:68" x14ac:dyDescent="0.3">
      <c r="A1020" s="39" t="s">
        <v>2934</v>
      </c>
      <c r="B1020" s="39">
        <v>2019</v>
      </c>
      <c r="C1020" s="39" t="s">
        <v>2935</v>
      </c>
      <c r="P1020" s="40"/>
      <c r="Q1020" s="39"/>
      <c r="AJ1020" s="40"/>
      <c r="AV1020" s="39" t="s">
        <v>10873</v>
      </c>
      <c r="AX1020" s="41" t="s">
        <v>2939</v>
      </c>
      <c r="AY1020" s="39" t="s">
        <v>10879</v>
      </c>
      <c r="AZ1020" s="42"/>
      <c r="BA1020" s="42"/>
      <c r="BC1020" s="43">
        <v>4</v>
      </c>
      <c r="BD1020" s="39" t="s">
        <v>2936</v>
      </c>
      <c r="BE1020" s="39" t="s">
        <v>2937</v>
      </c>
      <c r="BF1020" s="39" t="s">
        <v>285</v>
      </c>
      <c r="BG1020" s="39" t="s">
        <v>2938</v>
      </c>
      <c r="BI1020" s="39" t="s">
        <v>18</v>
      </c>
      <c r="BJ1020" s="41" t="s">
        <v>10995</v>
      </c>
      <c r="BK1020" s="43" t="s">
        <v>21167</v>
      </c>
      <c r="BL1020" s="53" t="s">
        <v>21168</v>
      </c>
      <c r="BP1020" s="39"/>
    </row>
    <row r="1021" spans="1:68" x14ac:dyDescent="0.3">
      <c r="A1021" s="48" t="s">
        <v>1962</v>
      </c>
      <c r="B1021" s="39">
        <v>2013</v>
      </c>
      <c r="C1021" s="71" t="s">
        <v>1963</v>
      </c>
      <c r="D1021" s="71"/>
      <c r="P1021" s="40"/>
      <c r="Q1021" s="39"/>
      <c r="U1021" s="39" t="s">
        <v>29195</v>
      </c>
      <c r="AJ1021" s="40"/>
      <c r="AV1021" s="39" t="s">
        <v>10873</v>
      </c>
      <c r="AX1021" s="41" t="s">
        <v>1966</v>
      </c>
      <c r="AY1021" s="39" t="s">
        <v>10879</v>
      </c>
      <c r="AZ1021" s="42"/>
      <c r="BA1021" s="42"/>
      <c r="BC1021" s="43">
        <v>6</v>
      </c>
      <c r="BD1021" s="39" t="s">
        <v>1964</v>
      </c>
      <c r="BE1021" s="39" t="s">
        <v>1965</v>
      </c>
      <c r="BF1021" s="39" t="s">
        <v>875</v>
      </c>
      <c r="BG1021" s="39" t="s">
        <v>55</v>
      </c>
      <c r="BI1021" s="39" t="s">
        <v>18</v>
      </c>
      <c r="BJ1021" s="41" t="s">
        <v>10995</v>
      </c>
      <c r="BK1021" s="43" t="s">
        <v>22036</v>
      </c>
      <c r="BL1021" s="53" t="s">
        <v>22037</v>
      </c>
      <c r="BP1021" s="39"/>
    </row>
    <row r="1022" spans="1:68" x14ac:dyDescent="0.3">
      <c r="A1022" s="48" t="s">
        <v>1962</v>
      </c>
      <c r="B1022" s="39">
        <v>2012</v>
      </c>
      <c r="C1022" s="39" t="s">
        <v>1967</v>
      </c>
      <c r="P1022" s="40"/>
      <c r="Q1022" s="39"/>
      <c r="U1022" s="39" t="s">
        <v>29196</v>
      </c>
      <c r="AJ1022" s="40"/>
      <c r="AV1022" s="39" t="s">
        <v>10873</v>
      </c>
      <c r="AX1022" s="39" t="s">
        <v>1966</v>
      </c>
      <c r="AY1022" s="39" t="s">
        <v>10879</v>
      </c>
      <c r="AZ1022" s="42"/>
      <c r="BA1022" s="42"/>
      <c r="BC1022" s="43">
        <v>6</v>
      </c>
      <c r="BD1022" s="39" t="s">
        <v>1964</v>
      </c>
      <c r="BE1022" s="39" t="s">
        <v>1965</v>
      </c>
      <c r="BF1022" s="39" t="s">
        <v>803</v>
      </c>
      <c r="BG1022" s="39" t="s">
        <v>1968</v>
      </c>
      <c r="BI1022" s="39" t="s">
        <v>18</v>
      </c>
      <c r="BJ1022" s="41" t="s">
        <v>10995</v>
      </c>
      <c r="BK1022" s="43" t="s">
        <v>22215</v>
      </c>
      <c r="BL1022" s="53" t="s">
        <v>22216</v>
      </c>
      <c r="BP1022" s="39"/>
    </row>
    <row r="1023" spans="1:68" x14ac:dyDescent="0.3">
      <c r="A1023" s="39" t="s">
        <v>4238</v>
      </c>
      <c r="B1023" s="39">
        <v>2011</v>
      </c>
      <c r="C1023" s="39" t="s">
        <v>4239</v>
      </c>
      <c r="P1023" s="40"/>
      <c r="Q1023" s="39"/>
      <c r="AJ1023" s="40"/>
      <c r="AV1023" s="39" t="s">
        <v>10873</v>
      </c>
      <c r="AX1023" s="39" t="s">
        <v>4243</v>
      </c>
      <c r="AY1023" s="39" t="s">
        <v>10879</v>
      </c>
      <c r="AZ1023" s="42"/>
      <c r="BA1023" s="42"/>
      <c r="BC1023" s="43">
        <v>4</v>
      </c>
      <c r="BD1023" s="39" t="s">
        <v>4240</v>
      </c>
      <c r="BE1023" s="39" t="s">
        <v>4241</v>
      </c>
      <c r="BF1023" s="39" t="s">
        <v>16</v>
      </c>
      <c r="BG1023" s="39" t="s">
        <v>4242</v>
      </c>
      <c r="BI1023" s="39" t="s">
        <v>18</v>
      </c>
      <c r="BJ1023" s="41" t="s">
        <v>10995</v>
      </c>
      <c r="BK1023" s="43" t="s">
        <v>22414</v>
      </c>
      <c r="BL1023" s="53" t="s">
        <v>22415</v>
      </c>
      <c r="BP1023" s="39"/>
    </row>
    <row r="1024" spans="1:68" x14ac:dyDescent="0.3">
      <c r="A1024" s="39" t="s">
        <v>3680</v>
      </c>
      <c r="B1024" s="39">
        <v>1997</v>
      </c>
      <c r="C1024" s="39" t="s">
        <v>4989</v>
      </c>
      <c r="E1024" s="39" t="s">
        <v>4918</v>
      </c>
      <c r="G1024" s="39" t="s">
        <v>4990</v>
      </c>
      <c r="H1024" s="77" t="s">
        <v>4991</v>
      </c>
      <c r="I1024" s="77"/>
      <c r="J1024" s="39" t="s">
        <v>4992</v>
      </c>
      <c r="K1024" s="39" t="s">
        <v>9344</v>
      </c>
      <c r="P1024" s="40"/>
      <c r="Q1024" s="39"/>
      <c r="AJ1024" s="40"/>
      <c r="AV1024" s="39" t="s">
        <v>10873</v>
      </c>
      <c r="AX1024" s="41" t="s">
        <v>3684</v>
      </c>
      <c r="AY1024" s="39" t="s">
        <v>10879</v>
      </c>
      <c r="AZ1024" s="42"/>
      <c r="BA1024" s="42"/>
      <c r="BC1024" s="43">
        <v>5</v>
      </c>
      <c r="BD1024" s="39" t="s">
        <v>3681</v>
      </c>
      <c r="BE1024" s="39" t="s">
        <v>3682</v>
      </c>
      <c r="BF1024" s="39" t="s">
        <v>1926</v>
      </c>
      <c r="BG1024" s="39" t="s">
        <v>3683</v>
      </c>
      <c r="BI1024" s="39" t="s">
        <v>18</v>
      </c>
      <c r="BJ1024" s="41" t="s">
        <v>10995</v>
      </c>
      <c r="BK1024" s="43" t="s">
        <v>23673</v>
      </c>
      <c r="BL1024" s="53" t="s">
        <v>23674</v>
      </c>
      <c r="BP1024" s="39"/>
    </row>
    <row r="1025" spans="1:68" x14ac:dyDescent="0.3">
      <c r="A1025" s="39" t="s">
        <v>13</v>
      </c>
      <c r="B1025" s="39">
        <v>2008</v>
      </c>
      <c r="C1025" s="39" t="s">
        <v>4551</v>
      </c>
      <c r="E1025" s="39" t="s">
        <v>5048</v>
      </c>
      <c r="F1025" s="39" t="s">
        <v>10824</v>
      </c>
      <c r="G1025" s="39" t="s">
        <v>5143</v>
      </c>
      <c r="H1025" s="39" t="s">
        <v>9344</v>
      </c>
      <c r="J1025" s="39" t="s">
        <v>9344</v>
      </c>
      <c r="K1025" s="39" t="s">
        <v>5143</v>
      </c>
      <c r="P1025" s="40"/>
      <c r="Q1025" s="39"/>
      <c r="AJ1025" s="40"/>
      <c r="AV1025" s="39" t="s">
        <v>10873</v>
      </c>
      <c r="AX1025" s="41" t="s">
        <v>19</v>
      </c>
      <c r="AY1025" s="39" t="s">
        <v>10879</v>
      </c>
      <c r="AZ1025" s="42"/>
      <c r="BA1025" s="42"/>
      <c r="BC1025" s="43">
        <v>4</v>
      </c>
      <c r="BD1025" s="39" t="s">
        <v>14</v>
      </c>
      <c r="BE1025" s="39" t="s">
        <v>15</v>
      </c>
      <c r="BF1025" s="39" t="s">
        <v>16</v>
      </c>
      <c r="BG1025" s="39" t="s">
        <v>17</v>
      </c>
      <c r="BI1025" s="39" t="s">
        <v>18</v>
      </c>
      <c r="BJ1025" s="41" t="s">
        <v>10995</v>
      </c>
      <c r="BK1025" s="43" t="s">
        <v>22712</v>
      </c>
      <c r="BL1025" s="53" t="s">
        <v>22713</v>
      </c>
      <c r="BP1025" s="39"/>
    </row>
    <row r="1026" spans="1:68" x14ac:dyDescent="0.3">
      <c r="A1026" s="39" t="s">
        <v>1398</v>
      </c>
      <c r="B1026" s="39">
        <v>2014</v>
      </c>
      <c r="C1026" s="39" t="s">
        <v>1399</v>
      </c>
      <c r="P1026" s="40"/>
      <c r="Q1026" s="39"/>
      <c r="U1026" s="39" t="s">
        <v>29127</v>
      </c>
      <c r="AJ1026" s="40"/>
      <c r="AV1026" s="39" t="s">
        <v>10873</v>
      </c>
      <c r="AX1026" s="41" t="s">
        <v>1403</v>
      </c>
      <c r="AY1026" s="39" t="s">
        <v>10879</v>
      </c>
      <c r="AZ1026" s="42"/>
      <c r="BA1026" s="42"/>
      <c r="BC1026" s="43">
        <v>6</v>
      </c>
      <c r="BD1026" s="39" t="s">
        <v>1400</v>
      </c>
      <c r="BE1026" s="39" t="s">
        <v>1401</v>
      </c>
      <c r="BF1026" s="39" t="s">
        <v>449</v>
      </c>
      <c r="BG1026" s="39" t="s">
        <v>1402</v>
      </c>
      <c r="BI1026" s="39" t="s">
        <v>18</v>
      </c>
      <c r="BJ1026" s="41" t="s">
        <v>10995</v>
      </c>
      <c r="BK1026" s="43" t="s">
        <v>21944</v>
      </c>
      <c r="BL1026" s="53" t="s">
        <v>21945</v>
      </c>
      <c r="BP1026" s="39"/>
    </row>
    <row r="1027" spans="1:68" x14ac:dyDescent="0.3">
      <c r="A1027" s="39" t="s">
        <v>6051</v>
      </c>
      <c r="B1027" s="39">
        <v>2019</v>
      </c>
      <c r="C1027" s="39" t="s">
        <v>9077</v>
      </c>
      <c r="P1027" s="40"/>
      <c r="Q1027" s="39"/>
      <c r="U1027" s="39" t="s">
        <v>29038</v>
      </c>
      <c r="AJ1027" s="40"/>
      <c r="AV1027" s="39" t="s">
        <v>10873</v>
      </c>
      <c r="AX1027" s="41" t="s">
        <v>9076</v>
      </c>
      <c r="AY1027" s="39" t="s">
        <v>10879</v>
      </c>
      <c r="AZ1027" s="42"/>
      <c r="BA1027" s="42"/>
      <c r="BC1027" s="43">
        <v>6</v>
      </c>
      <c r="BD1027" s="39" t="s">
        <v>9079</v>
      </c>
      <c r="BE1027" s="39" t="s">
        <v>9078</v>
      </c>
      <c r="BF1027" s="39" t="s">
        <v>462</v>
      </c>
      <c r="BJ1027" s="41" t="s">
        <v>10995</v>
      </c>
      <c r="BK1027" s="43" t="s">
        <v>21135</v>
      </c>
      <c r="BL1027" s="53" t="s">
        <v>21136</v>
      </c>
      <c r="BP1027" s="39"/>
    </row>
    <row r="1028" spans="1:68" x14ac:dyDescent="0.3">
      <c r="A1028" s="39" t="s">
        <v>1344</v>
      </c>
      <c r="B1028" s="39">
        <v>1995</v>
      </c>
      <c r="C1028" s="39" t="s">
        <v>4975</v>
      </c>
      <c r="E1028" s="39" t="s">
        <v>4889</v>
      </c>
      <c r="G1028" s="39" t="s">
        <v>4976</v>
      </c>
      <c r="H1028" s="39" t="s">
        <v>9344</v>
      </c>
      <c r="J1028" s="39" t="s">
        <v>9344</v>
      </c>
      <c r="K1028" s="39" t="s">
        <v>4976</v>
      </c>
      <c r="P1028" s="40"/>
      <c r="Q1028" s="39"/>
      <c r="AJ1028" s="40"/>
      <c r="AV1028" s="39" t="s">
        <v>10873</v>
      </c>
      <c r="AX1028" s="41" t="s">
        <v>1347</v>
      </c>
      <c r="AY1028" s="39" t="s">
        <v>10879</v>
      </c>
      <c r="AZ1028" s="42"/>
      <c r="BA1028" s="42"/>
      <c r="BC1028" s="43">
        <v>6</v>
      </c>
      <c r="BD1028" s="39" t="s">
        <v>1345</v>
      </c>
      <c r="BE1028" s="39" t="s">
        <v>1346</v>
      </c>
      <c r="BF1028" s="39" t="s">
        <v>23</v>
      </c>
      <c r="BG1028" s="39" t="s">
        <v>517</v>
      </c>
      <c r="BI1028" s="39" t="s">
        <v>18</v>
      </c>
      <c r="BJ1028" s="41" t="s">
        <v>10995</v>
      </c>
      <c r="BK1028" s="43" t="s">
        <v>23783</v>
      </c>
      <c r="BL1028" s="53" t="s">
        <v>23784</v>
      </c>
      <c r="BP1028" s="39"/>
    </row>
    <row r="1029" spans="1:68" x14ac:dyDescent="0.3">
      <c r="A1029" s="48" t="s">
        <v>3083</v>
      </c>
      <c r="B1029" s="39">
        <v>1998</v>
      </c>
      <c r="C1029" s="39" t="s">
        <v>3084</v>
      </c>
      <c r="P1029" s="40"/>
      <c r="Q1029" s="39"/>
      <c r="U1029" s="39" t="s">
        <v>29049</v>
      </c>
      <c r="AJ1029" s="40"/>
      <c r="AV1029" s="39" t="s">
        <v>10873</v>
      </c>
      <c r="AX1029" s="39" t="s">
        <v>3088</v>
      </c>
      <c r="AY1029" s="39" t="s">
        <v>10879</v>
      </c>
      <c r="AZ1029" s="42"/>
      <c r="BA1029" s="42"/>
      <c r="BC1029" s="43">
        <v>14</v>
      </c>
      <c r="BD1029" s="39" t="s">
        <v>3085</v>
      </c>
      <c r="BE1029" s="39" t="s">
        <v>3086</v>
      </c>
      <c r="BF1029" s="39" t="s">
        <v>233</v>
      </c>
      <c r="BG1029" s="39" t="s">
        <v>3087</v>
      </c>
      <c r="BI1029" s="39" t="s">
        <v>18</v>
      </c>
      <c r="BJ1029" s="41" t="s">
        <v>10995</v>
      </c>
      <c r="BK1029" s="43" t="s">
        <v>23617</v>
      </c>
      <c r="BL1029" s="53" t="s">
        <v>23618</v>
      </c>
      <c r="BP1029" s="39"/>
    </row>
    <row r="1030" spans="1:68" x14ac:dyDescent="0.3">
      <c r="A1030" s="39" t="s">
        <v>177</v>
      </c>
      <c r="B1030" s="39">
        <v>2004</v>
      </c>
      <c r="C1030" s="39" t="s">
        <v>5108</v>
      </c>
      <c r="E1030" s="39" t="s">
        <v>4918</v>
      </c>
      <c r="G1030" s="39" t="s">
        <v>5109</v>
      </c>
      <c r="H1030" s="39" t="s">
        <v>9344</v>
      </c>
      <c r="J1030" s="39" t="s">
        <v>9344</v>
      </c>
      <c r="K1030" s="39" t="s">
        <v>5109</v>
      </c>
      <c r="M1030" s="39" t="s">
        <v>12259</v>
      </c>
      <c r="P1030" s="40"/>
      <c r="Q1030" s="39"/>
      <c r="AJ1030" s="40"/>
      <c r="AV1030" s="39" t="s">
        <v>10873</v>
      </c>
      <c r="AW1030" s="39" t="s">
        <v>184</v>
      </c>
      <c r="AX1030" s="41" t="s">
        <v>185</v>
      </c>
      <c r="AY1030" s="39" t="s">
        <v>10879</v>
      </c>
      <c r="AZ1030" s="42"/>
      <c r="BA1030" s="42"/>
      <c r="BC1030" s="43">
        <v>2</v>
      </c>
      <c r="BD1030" s="39" t="s">
        <v>179</v>
      </c>
      <c r="BE1030" s="39" t="s">
        <v>180</v>
      </c>
      <c r="BF1030" s="39" t="s">
        <v>181</v>
      </c>
      <c r="BG1030" s="39" t="s">
        <v>182</v>
      </c>
      <c r="BI1030" s="39" t="s">
        <v>183</v>
      </c>
      <c r="BJ1030" s="41" t="s">
        <v>10995</v>
      </c>
      <c r="BK1030" s="43" t="s">
        <v>23124</v>
      </c>
      <c r="BL1030" s="53" t="s">
        <v>23125</v>
      </c>
      <c r="BP1030" s="39"/>
    </row>
    <row r="1031" spans="1:68" x14ac:dyDescent="0.3">
      <c r="A1031" s="48" t="s">
        <v>2781</v>
      </c>
      <c r="B1031" s="39">
        <v>2004</v>
      </c>
      <c r="C1031" s="39" t="s">
        <v>5110</v>
      </c>
      <c r="E1031" s="39" t="s">
        <v>4918</v>
      </c>
      <c r="G1031" s="39" t="s">
        <v>5111</v>
      </c>
      <c r="H1031" s="39" t="s">
        <v>9344</v>
      </c>
      <c r="J1031" s="39" t="s">
        <v>9344</v>
      </c>
      <c r="K1031" s="39" t="s">
        <v>5111</v>
      </c>
      <c r="P1031" s="40"/>
      <c r="Q1031" s="39"/>
      <c r="AJ1031" s="40"/>
      <c r="AV1031" s="39" t="s">
        <v>10873</v>
      </c>
      <c r="AW1031" s="39" t="s">
        <v>2785</v>
      </c>
      <c r="AX1031" s="41" t="s">
        <v>2786</v>
      </c>
      <c r="AY1031" s="39" t="s">
        <v>10879</v>
      </c>
      <c r="AZ1031" s="42"/>
      <c r="BA1031" s="42"/>
      <c r="BC1031" s="43">
        <v>10</v>
      </c>
      <c r="BD1031" s="39" t="s">
        <v>2782</v>
      </c>
      <c r="BE1031" s="39" t="s">
        <v>2783</v>
      </c>
      <c r="BF1031" s="39" t="s">
        <v>2784</v>
      </c>
      <c r="BG1031" s="39" t="s">
        <v>182</v>
      </c>
      <c r="BI1031" s="39" t="s">
        <v>183</v>
      </c>
      <c r="BJ1031" s="41" t="s">
        <v>10995</v>
      </c>
      <c r="BK1031" s="43" t="s">
        <v>23135</v>
      </c>
      <c r="BL1031" s="53" t="s">
        <v>23136</v>
      </c>
      <c r="BP1031" s="39"/>
    </row>
    <row r="1032" spans="1:68" x14ac:dyDescent="0.3">
      <c r="A1032" s="62" t="s">
        <v>6140</v>
      </c>
      <c r="B1032" s="39">
        <v>2006</v>
      </c>
      <c r="C1032" s="71" t="s">
        <v>10640</v>
      </c>
      <c r="D1032" s="71"/>
      <c r="E1032" s="39" t="s">
        <v>4879</v>
      </c>
      <c r="G1032" s="39" t="s">
        <v>10641</v>
      </c>
      <c r="P1032" s="40"/>
      <c r="Q1032" s="39"/>
      <c r="U1032" s="39" t="s">
        <v>28981</v>
      </c>
      <c r="AJ1032" s="40"/>
      <c r="AV1032" s="39" t="s">
        <v>10873</v>
      </c>
      <c r="AX1032" s="41" t="s">
        <v>8876</v>
      </c>
      <c r="AY1032" s="39" t="s">
        <v>10879</v>
      </c>
      <c r="AZ1032" s="42"/>
      <c r="BA1032" s="42"/>
      <c r="BC1032" s="43">
        <v>9</v>
      </c>
      <c r="BD1032" s="39" t="s">
        <v>8878</v>
      </c>
      <c r="BE1032" s="39" t="s">
        <v>8877</v>
      </c>
      <c r="BF1032" s="39" t="s">
        <v>54</v>
      </c>
      <c r="BJ1032" s="41" t="s">
        <v>10995</v>
      </c>
      <c r="BK1032" s="43" t="s">
        <v>20046</v>
      </c>
      <c r="BL1032" s="53" t="s">
        <v>22958</v>
      </c>
      <c r="BP1032" s="39"/>
    </row>
    <row r="1033" spans="1:68" x14ac:dyDescent="0.3">
      <c r="A1033" s="48" t="s">
        <v>1437</v>
      </c>
      <c r="B1033" s="39">
        <v>2007</v>
      </c>
      <c r="C1033" s="71" t="s">
        <v>5133</v>
      </c>
      <c r="D1033" s="71"/>
      <c r="E1033" s="39" t="s">
        <v>4879</v>
      </c>
      <c r="G1033" s="39" t="s">
        <v>5134</v>
      </c>
      <c r="H1033" s="39" t="s">
        <v>9344</v>
      </c>
      <c r="J1033" s="39" t="s">
        <v>9344</v>
      </c>
      <c r="K1033" s="39" t="s">
        <v>5134</v>
      </c>
      <c r="P1033" s="40"/>
      <c r="Q1033" s="39" t="s">
        <v>12146</v>
      </c>
      <c r="R1033" s="39" t="s">
        <v>12348</v>
      </c>
      <c r="U1033" s="39" t="s">
        <v>29133</v>
      </c>
      <c r="W1033" s="39" t="s">
        <v>12109</v>
      </c>
      <c r="X1033" s="39" t="s">
        <v>11046</v>
      </c>
      <c r="Y1033" s="67" t="s">
        <v>12147</v>
      </c>
      <c r="Z1033" s="39" t="s">
        <v>12127</v>
      </c>
      <c r="AJ1033" s="40"/>
      <c r="AM1033" s="42" t="s">
        <v>12127</v>
      </c>
      <c r="AN1033" s="42" t="s">
        <v>12127</v>
      </c>
      <c r="AV1033" s="39" t="s">
        <v>10873</v>
      </c>
      <c r="AW1033" s="39" t="s">
        <v>11234</v>
      </c>
      <c r="AX1033" s="41" t="s">
        <v>1442</v>
      </c>
      <c r="AY1033" s="39" t="s">
        <v>10879</v>
      </c>
      <c r="AZ1033" s="42"/>
      <c r="BA1033" s="42"/>
      <c r="BC1033" s="43">
        <v>5</v>
      </c>
      <c r="BD1033" s="39" t="s">
        <v>1438</v>
      </c>
      <c r="BE1033" s="39" t="s">
        <v>1439</v>
      </c>
      <c r="BF1033" s="39" t="s">
        <v>591</v>
      </c>
      <c r="BG1033" s="39" t="s">
        <v>1440</v>
      </c>
      <c r="BI1033" s="39" t="s">
        <v>1441</v>
      </c>
      <c r="BJ1033" s="41" t="s">
        <v>10995</v>
      </c>
      <c r="BK1033" s="43" t="s">
        <v>22840</v>
      </c>
      <c r="BL1033" s="53" t="s">
        <v>22841</v>
      </c>
      <c r="BP1033" s="39"/>
    </row>
    <row r="1034" spans="1:68" x14ac:dyDescent="0.3">
      <c r="A1034" s="62" t="s">
        <v>6090</v>
      </c>
      <c r="B1034" s="39">
        <v>2008</v>
      </c>
      <c r="C1034" s="71" t="s">
        <v>10650</v>
      </c>
      <c r="D1034" s="71"/>
      <c r="E1034" s="39" t="s">
        <v>4868</v>
      </c>
      <c r="G1034" s="39" t="s">
        <v>10651</v>
      </c>
      <c r="H1034" s="39" t="s">
        <v>9344</v>
      </c>
      <c r="J1034" s="39" t="s">
        <v>9344</v>
      </c>
      <c r="K1034" s="39" t="s">
        <v>12405</v>
      </c>
      <c r="M1034" s="39" t="s">
        <v>12322</v>
      </c>
      <c r="P1034" s="40"/>
      <c r="Q1034" s="39"/>
      <c r="U1034" s="39" t="s">
        <v>29300</v>
      </c>
      <c r="AJ1034" s="40"/>
      <c r="AV1034" s="39" t="s">
        <v>10873</v>
      </c>
      <c r="AX1034" s="41" t="s">
        <v>8993</v>
      </c>
      <c r="AY1034" s="39" t="s">
        <v>10879</v>
      </c>
      <c r="AZ1034" s="42"/>
      <c r="BA1034" s="42"/>
      <c r="BC1034" s="43">
        <v>6</v>
      </c>
      <c r="BD1034" s="39" t="s">
        <v>8995</v>
      </c>
      <c r="BE1034" s="39" t="s">
        <v>8994</v>
      </c>
      <c r="BF1034" s="39" t="s">
        <v>875</v>
      </c>
      <c r="BJ1034" s="41" t="s">
        <v>10995</v>
      </c>
      <c r="BK1034" s="43" t="s">
        <v>22720</v>
      </c>
      <c r="BL1034" s="53" t="s">
        <v>22721</v>
      </c>
      <c r="BP1034" s="39"/>
    </row>
    <row r="1035" spans="1:68" x14ac:dyDescent="0.3">
      <c r="A1035" s="48" t="s">
        <v>9598</v>
      </c>
      <c r="B1035" s="39">
        <v>2008</v>
      </c>
      <c r="C1035" s="39" t="s">
        <v>9599</v>
      </c>
      <c r="E1035" s="39" t="s">
        <v>4879</v>
      </c>
      <c r="G1035" s="39" t="s">
        <v>9600</v>
      </c>
      <c r="H1035" s="39" t="s">
        <v>9344</v>
      </c>
      <c r="J1035" s="39" t="s">
        <v>9344</v>
      </c>
      <c r="K1035" s="39" t="s">
        <v>9600</v>
      </c>
      <c r="P1035" s="40"/>
      <c r="Q1035" s="39"/>
      <c r="U1035" s="39" t="s">
        <v>29059</v>
      </c>
      <c r="W1035" s="39" t="s">
        <v>12109</v>
      </c>
      <c r="X1035" s="39" t="s">
        <v>9315</v>
      </c>
      <c r="AC1035" s="39" t="s">
        <v>9315</v>
      </c>
      <c r="AJ1035" s="40"/>
      <c r="AV1035" s="39" t="s">
        <v>10873</v>
      </c>
      <c r="AX1035" s="41" t="s">
        <v>9037</v>
      </c>
      <c r="AY1035" s="39" t="s">
        <v>10879</v>
      </c>
      <c r="AZ1035" s="42"/>
      <c r="BA1035" s="42"/>
      <c r="BC1035" s="43">
        <v>8</v>
      </c>
      <c r="BD1035" s="39" t="s">
        <v>5736</v>
      </c>
      <c r="BE1035" s="39" t="s">
        <v>5735</v>
      </c>
      <c r="BF1035" s="39" t="s">
        <v>622</v>
      </c>
      <c r="BG1035" s="39" t="s">
        <v>5777</v>
      </c>
      <c r="BJ1035" s="41" t="s">
        <v>10995</v>
      </c>
      <c r="BK1035" s="43" t="s">
        <v>22732</v>
      </c>
      <c r="BL1035" s="53" t="s">
        <v>22733</v>
      </c>
      <c r="BP1035" s="39"/>
    </row>
    <row r="1036" spans="1:68" x14ac:dyDescent="0.3">
      <c r="A1036" s="48" t="s">
        <v>2868</v>
      </c>
      <c r="B1036" s="39">
        <v>2010</v>
      </c>
      <c r="C1036" s="39" t="s">
        <v>5183</v>
      </c>
      <c r="E1036" s="39" t="s">
        <v>4879</v>
      </c>
      <c r="G1036" s="39" t="s">
        <v>5184</v>
      </c>
      <c r="H1036" s="39" t="s">
        <v>9344</v>
      </c>
      <c r="J1036" s="39" t="s">
        <v>9344</v>
      </c>
      <c r="K1036" s="39" t="s">
        <v>5184</v>
      </c>
      <c r="P1036" s="40"/>
      <c r="Q1036" s="39"/>
      <c r="U1036" s="39" t="s">
        <v>29288</v>
      </c>
      <c r="W1036" s="39" t="s">
        <v>5968</v>
      </c>
      <c r="AJ1036" s="40"/>
      <c r="AV1036" s="39" t="s">
        <v>10977</v>
      </c>
      <c r="AW1036" s="39" t="s">
        <v>11234</v>
      </c>
      <c r="AX1036" s="41" t="s">
        <v>2873</v>
      </c>
      <c r="AY1036" s="39" t="s">
        <v>10879</v>
      </c>
      <c r="AZ1036" s="42"/>
      <c r="BA1036" s="42"/>
      <c r="BC1036" s="43">
        <v>5</v>
      </c>
      <c r="BD1036" s="39" t="s">
        <v>2869</v>
      </c>
      <c r="BE1036" s="39" t="s">
        <v>2870</v>
      </c>
      <c r="BF1036" s="39" t="s">
        <v>1342</v>
      </c>
      <c r="BG1036" s="39" t="s">
        <v>2871</v>
      </c>
      <c r="BI1036" s="39" t="s">
        <v>2872</v>
      </c>
      <c r="BJ1036" s="41" t="s">
        <v>10995</v>
      </c>
      <c r="BK1036" s="43" t="s">
        <v>22449</v>
      </c>
      <c r="BL1036" s="53" t="s">
        <v>22450</v>
      </c>
      <c r="BP1036" s="39"/>
    </row>
    <row r="1037" spans="1:68" x14ac:dyDescent="0.3">
      <c r="A1037" s="48" t="s">
        <v>3720</v>
      </c>
      <c r="B1037" s="39">
        <v>1998</v>
      </c>
      <c r="C1037" s="39" t="s">
        <v>5011</v>
      </c>
      <c r="E1037" s="39" t="s">
        <v>4965</v>
      </c>
      <c r="G1037" s="39" t="s">
        <v>5012</v>
      </c>
      <c r="H1037" s="39" t="s">
        <v>9344</v>
      </c>
      <c r="J1037" s="39" t="s">
        <v>9344</v>
      </c>
      <c r="K1037" s="39" t="s">
        <v>5012</v>
      </c>
      <c r="P1037" s="40"/>
      <c r="Q1037" s="39"/>
      <c r="R1037" s="52" t="s">
        <v>33110</v>
      </c>
      <c r="S1037" s="52"/>
      <c r="U1037" s="39" t="s">
        <v>29375</v>
      </c>
      <c r="V1037" s="39" t="s">
        <v>10824</v>
      </c>
      <c r="W1037" s="39" t="s">
        <v>12109</v>
      </c>
      <c r="X1037" s="39" t="s">
        <v>9315</v>
      </c>
      <c r="Y1037" s="67" t="s">
        <v>10834</v>
      </c>
      <c r="AC1037" s="39" t="s">
        <v>9315</v>
      </c>
      <c r="AI1037" s="39" t="s">
        <v>12137</v>
      </c>
      <c r="AJ1037" s="40"/>
      <c r="AV1037" s="39" t="s">
        <v>10873</v>
      </c>
      <c r="AW1037" s="39" t="s">
        <v>11234</v>
      </c>
      <c r="AX1037" s="41" t="s">
        <v>3725</v>
      </c>
      <c r="AY1037" s="39" t="s">
        <v>10879</v>
      </c>
      <c r="AZ1037" s="42"/>
      <c r="BA1037" s="42"/>
      <c r="BC1037" s="43">
        <v>6</v>
      </c>
      <c r="BD1037" s="39" t="s">
        <v>3721</v>
      </c>
      <c r="BE1037" s="39" t="s">
        <v>3722</v>
      </c>
      <c r="BF1037" s="39" t="s">
        <v>1846</v>
      </c>
      <c r="BG1037" s="39" t="s">
        <v>3723</v>
      </c>
      <c r="BI1037" s="39" t="s">
        <v>3724</v>
      </c>
      <c r="BJ1037" s="41" t="s">
        <v>10995</v>
      </c>
      <c r="BK1037" s="43" t="s">
        <v>23601</v>
      </c>
      <c r="BL1037" s="53" t="s">
        <v>23602</v>
      </c>
      <c r="BP1037" s="39"/>
    </row>
    <row r="1038" spans="1:68" x14ac:dyDescent="0.3">
      <c r="A1038" s="62" t="s">
        <v>6148</v>
      </c>
      <c r="B1038" s="39">
        <v>2010</v>
      </c>
      <c r="C1038" s="71" t="s">
        <v>8852</v>
      </c>
      <c r="D1038" s="71"/>
      <c r="P1038" s="40"/>
      <c r="Q1038" s="39"/>
      <c r="U1038" s="39" t="s">
        <v>29096</v>
      </c>
      <c r="AJ1038" s="40"/>
      <c r="AT1038" s="39" t="s">
        <v>14933</v>
      </c>
      <c r="AV1038" s="39" t="s">
        <v>10873</v>
      </c>
      <c r="AX1038" s="41" t="s">
        <v>8851</v>
      </c>
      <c r="AY1038" s="39" t="s">
        <v>10879</v>
      </c>
      <c r="AZ1038" s="42"/>
      <c r="BA1038" s="42"/>
      <c r="BC1038" s="43">
        <v>4</v>
      </c>
      <c r="BD1038" s="39" t="s">
        <v>8854</v>
      </c>
      <c r="BE1038" s="39" t="s">
        <v>8853</v>
      </c>
      <c r="BF1038" s="39" t="s">
        <v>803</v>
      </c>
      <c r="BJ1038" s="41" t="s">
        <v>10995</v>
      </c>
      <c r="BK1038" s="43" t="s">
        <v>22476</v>
      </c>
      <c r="BL1038" s="53" t="s">
        <v>22477</v>
      </c>
      <c r="BP1038" s="39"/>
    </row>
    <row r="1039" spans="1:68" x14ac:dyDescent="0.3">
      <c r="A1039" s="39" t="s">
        <v>1692</v>
      </c>
      <c r="B1039" s="39">
        <v>2010</v>
      </c>
      <c r="C1039" s="39" t="s">
        <v>5185</v>
      </c>
      <c r="E1039" s="39" t="s">
        <v>4918</v>
      </c>
      <c r="G1039" s="39" t="s">
        <v>5186</v>
      </c>
      <c r="H1039" s="39" t="s">
        <v>9344</v>
      </c>
      <c r="J1039" s="39" t="s">
        <v>9344</v>
      </c>
      <c r="K1039" s="39" t="s">
        <v>5186</v>
      </c>
      <c r="P1039" s="40"/>
      <c r="Q1039" s="39"/>
      <c r="U1039" s="39" t="s">
        <v>29045</v>
      </c>
      <c r="AJ1039" s="40"/>
      <c r="AV1039" s="39" t="s">
        <v>10873</v>
      </c>
      <c r="AX1039" s="41" t="s">
        <v>1696</v>
      </c>
      <c r="AY1039" s="39" t="s">
        <v>10879</v>
      </c>
      <c r="AZ1039" s="42"/>
      <c r="BA1039" s="42"/>
      <c r="BC1039" s="43">
        <v>4</v>
      </c>
      <c r="BD1039" s="39" t="s">
        <v>1693</v>
      </c>
      <c r="BE1039" s="39" t="s">
        <v>1694</v>
      </c>
      <c r="BF1039" s="39" t="s">
        <v>10</v>
      </c>
      <c r="BG1039" s="39" t="s">
        <v>1695</v>
      </c>
      <c r="BI1039" s="39" t="s">
        <v>25</v>
      </c>
      <c r="BJ1039" s="41" t="s">
        <v>10995</v>
      </c>
      <c r="BK1039" s="43" t="s">
        <v>22437</v>
      </c>
      <c r="BL1039" s="53" t="s">
        <v>22438</v>
      </c>
      <c r="BP1039" s="39"/>
    </row>
    <row r="1040" spans="1:68" x14ac:dyDescent="0.3">
      <c r="A1040" s="62" t="s">
        <v>8754</v>
      </c>
      <c r="B1040" s="39">
        <v>2011</v>
      </c>
      <c r="C1040" s="39" t="s">
        <v>9320</v>
      </c>
      <c r="E1040" s="39" t="s">
        <v>4850</v>
      </c>
      <c r="G1040" s="39" t="s">
        <v>9321</v>
      </c>
      <c r="H1040" s="39" t="s">
        <v>9322</v>
      </c>
      <c r="J1040" s="39" t="s">
        <v>9323</v>
      </c>
      <c r="K1040" s="39" t="s">
        <v>9344</v>
      </c>
      <c r="P1040" s="40"/>
      <c r="Q1040" s="39" t="s">
        <v>5968</v>
      </c>
      <c r="R1040" s="52" t="s">
        <v>9324</v>
      </c>
      <c r="S1040" s="52"/>
      <c r="U1040" s="39" t="s">
        <v>29324</v>
      </c>
      <c r="V1040" s="39" t="s">
        <v>10824</v>
      </c>
      <c r="AJ1040" s="40"/>
      <c r="AV1040" s="39" t="s">
        <v>10873</v>
      </c>
      <c r="AX1040" s="41" t="s">
        <v>8751</v>
      </c>
      <c r="AY1040" s="39" t="s">
        <v>10879</v>
      </c>
      <c r="AZ1040" s="42"/>
      <c r="BA1040" s="42"/>
      <c r="BC1040" s="43">
        <v>4</v>
      </c>
      <c r="BD1040" s="39" t="s">
        <v>8753</v>
      </c>
      <c r="BE1040" s="39" t="s">
        <v>8752</v>
      </c>
      <c r="BF1040" s="39" t="s">
        <v>622</v>
      </c>
      <c r="BJ1040" s="41" t="s">
        <v>10995</v>
      </c>
      <c r="BK1040" s="43" t="s">
        <v>22290</v>
      </c>
      <c r="BL1040" s="53" t="s">
        <v>22291</v>
      </c>
      <c r="BP1040" s="39"/>
    </row>
    <row r="1041" spans="1:68" x14ac:dyDescent="0.3">
      <c r="A1041" s="39" t="s">
        <v>4094</v>
      </c>
      <c r="B1041" s="39">
        <v>2014</v>
      </c>
      <c r="C1041" s="39" t="s">
        <v>4095</v>
      </c>
      <c r="P1041" s="40"/>
      <c r="Q1041" s="39"/>
      <c r="U1041" s="39" t="s">
        <v>28977</v>
      </c>
      <c r="AJ1041" s="40"/>
      <c r="AV1041" s="39" t="s">
        <v>10873</v>
      </c>
      <c r="AX1041" s="39" t="s">
        <v>4097</v>
      </c>
      <c r="AY1041" s="39" t="s">
        <v>10879</v>
      </c>
      <c r="AZ1041" s="42"/>
      <c r="BA1041" s="42"/>
      <c r="BC1041" s="43">
        <v>4</v>
      </c>
      <c r="BD1041" s="39" t="s">
        <v>1471</v>
      </c>
      <c r="BE1041" s="39" t="s">
        <v>1472</v>
      </c>
      <c r="BF1041" s="39" t="s">
        <v>16</v>
      </c>
      <c r="BG1041" s="39" t="s">
        <v>4096</v>
      </c>
      <c r="BI1041" s="39" t="s">
        <v>18</v>
      </c>
      <c r="BJ1041" s="41" t="s">
        <v>10995</v>
      </c>
      <c r="BK1041" s="43" t="s">
        <v>21836</v>
      </c>
      <c r="BL1041" s="53" t="s">
        <v>21837</v>
      </c>
      <c r="BP1041" s="39"/>
    </row>
    <row r="1042" spans="1:68" x14ac:dyDescent="0.3">
      <c r="A1042" s="48" t="s">
        <v>3116</v>
      </c>
      <c r="B1042" s="39">
        <v>2015</v>
      </c>
      <c r="C1042" s="39" t="s">
        <v>1838</v>
      </c>
      <c r="P1042" s="40"/>
      <c r="Q1042" s="39"/>
      <c r="AJ1042" s="40"/>
      <c r="AV1042" s="39" t="s">
        <v>10873</v>
      </c>
      <c r="AX1042" s="39" t="s">
        <v>3120</v>
      </c>
      <c r="AY1042" s="39" t="s">
        <v>10879</v>
      </c>
      <c r="AZ1042" s="42"/>
      <c r="BA1042" s="42"/>
      <c r="BC1042" s="43">
        <v>4</v>
      </c>
      <c r="BD1042" s="39" t="s">
        <v>3117</v>
      </c>
      <c r="BE1042" s="39" t="s">
        <v>3118</v>
      </c>
      <c r="BF1042" s="39" t="s">
        <v>285</v>
      </c>
      <c r="BG1042" s="39" t="s">
        <v>3119</v>
      </c>
      <c r="BI1042" s="39" t="s">
        <v>18</v>
      </c>
      <c r="BJ1042" s="41" t="s">
        <v>10995</v>
      </c>
      <c r="BK1042" s="43" t="s">
        <v>21678</v>
      </c>
      <c r="BL1042" s="53" t="s">
        <v>21679</v>
      </c>
      <c r="BP1042" s="39"/>
    </row>
    <row r="1043" spans="1:68" x14ac:dyDescent="0.3">
      <c r="A1043" s="48" t="s">
        <v>4388</v>
      </c>
      <c r="B1043" s="39">
        <v>2016</v>
      </c>
      <c r="C1043" s="71" t="s">
        <v>9376</v>
      </c>
      <c r="D1043" s="71"/>
      <c r="E1043" s="39" t="s">
        <v>4850</v>
      </c>
      <c r="G1043" s="39" t="s">
        <v>9377</v>
      </c>
      <c r="H1043" s="39" t="s">
        <v>9344</v>
      </c>
      <c r="J1043" s="39" t="s">
        <v>9344</v>
      </c>
      <c r="K1043" s="39" t="s">
        <v>9377</v>
      </c>
      <c r="M1043" s="39" t="s">
        <v>12322</v>
      </c>
      <c r="P1043" s="40"/>
      <c r="Q1043" s="39" t="s">
        <v>9382</v>
      </c>
      <c r="R1043" s="52" t="s">
        <v>9383</v>
      </c>
      <c r="S1043" s="52"/>
      <c r="U1043" s="39" t="s">
        <v>29441</v>
      </c>
      <c r="V1043" s="39" t="s">
        <v>10824</v>
      </c>
      <c r="AJ1043" s="40"/>
      <c r="AV1043" s="39" t="s">
        <v>10873</v>
      </c>
      <c r="AX1043" s="41" t="s">
        <v>4391</v>
      </c>
      <c r="AY1043" s="39" t="s">
        <v>10879</v>
      </c>
      <c r="AZ1043" s="42"/>
      <c r="BA1043" s="42"/>
      <c r="BC1043" s="43">
        <v>4</v>
      </c>
      <c r="BD1043" s="39" t="s">
        <v>4389</v>
      </c>
      <c r="BE1043" s="39" t="s">
        <v>4390</v>
      </c>
      <c r="BF1043" s="39" t="s">
        <v>591</v>
      </c>
      <c r="BG1043" s="39" t="s">
        <v>1841</v>
      </c>
      <c r="BI1043" s="39" t="s">
        <v>18</v>
      </c>
      <c r="BJ1043" s="41" t="s">
        <v>10995</v>
      </c>
      <c r="BK1043" s="43" t="s">
        <v>21527</v>
      </c>
      <c r="BL1043" s="53" t="s">
        <v>21528</v>
      </c>
      <c r="BP1043" s="39"/>
    </row>
    <row r="1044" spans="1:68" x14ac:dyDescent="0.3">
      <c r="A1044" s="39" t="s">
        <v>2499</v>
      </c>
      <c r="B1044" s="39">
        <v>2017</v>
      </c>
      <c r="C1044" s="39" t="s">
        <v>2500</v>
      </c>
      <c r="P1044" s="40"/>
      <c r="Q1044" s="39"/>
      <c r="AJ1044" s="40"/>
      <c r="AV1044" s="39" t="s">
        <v>10873</v>
      </c>
      <c r="AX1044" s="39" t="s">
        <v>2504</v>
      </c>
      <c r="AY1044" s="39" t="s">
        <v>10879</v>
      </c>
      <c r="AZ1044" s="42"/>
      <c r="BA1044" s="42"/>
      <c r="BC1044" s="43">
        <v>3</v>
      </c>
      <c r="BD1044" s="39" t="s">
        <v>2501</v>
      </c>
      <c r="BE1044" s="39" t="s">
        <v>2502</v>
      </c>
      <c r="BF1044" s="39" t="s">
        <v>16</v>
      </c>
      <c r="BG1044" s="39" t="s">
        <v>2503</v>
      </c>
      <c r="BI1044" s="39" t="s">
        <v>18</v>
      </c>
      <c r="BJ1044" s="41" t="s">
        <v>10995</v>
      </c>
      <c r="BK1044" s="43" t="s">
        <v>21479</v>
      </c>
      <c r="BL1044" s="53" t="s">
        <v>21480</v>
      </c>
      <c r="BP1044" s="39"/>
    </row>
    <row r="1045" spans="1:68" x14ac:dyDescent="0.3">
      <c r="A1045" s="39" t="s">
        <v>744</v>
      </c>
      <c r="B1045" s="39">
        <v>2017</v>
      </c>
      <c r="C1045" s="39" t="s">
        <v>745</v>
      </c>
      <c r="P1045" s="40"/>
      <c r="Q1045" s="39"/>
      <c r="AJ1045" s="40"/>
      <c r="AV1045" s="39" t="s">
        <v>10873</v>
      </c>
      <c r="AX1045" s="39" t="s">
        <v>749</v>
      </c>
      <c r="AY1045" s="39" t="s">
        <v>10879</v>
      </c>
      <c r="AZ1045" s="42"/>
      <c r="BA1045" s="42"/>
      <c r="BC1045" s="43">
        <v>4</v>
      </c>
      <c r="BD1045" s="39" t="s">
        <v>746</v>
      </c>
      <c r="BE1045" s="39" t="s">
        <v>747</v>
      </c>
      <c r="BF1045" s="39" t="s">
        <v>23</v>
      </c>
      <c r="BG1045" s="39" t="s">
        <v>748</v>
      </c>
      <c r="BI1045" s="39" t="s">
        <v>18</v>
      </c>
      <c r="BJ1045" s="41" t="s">
        <v>10995</v>
      </c>
      <c r="BK1045" s="43" t="s">
        <v>21503</v>
      </c>
      <c r="BL1045" s="53" t="s">
        <v>21504</v>
      </c>
      <c r="BP1045" s="39"/>
    </row>
    <row r="1046" spans="1:68" x14ac:dyDescent="0.3">
      <c r="A1046" s="39" t="s">
        <v>3421</v>
      </c>
      <c r="B1046" s="39">
        <v>1970</v>
      </c>
      <c r="C1046" s="39" t="s">
        <v>3422</v>
      </c>
      <c r="E1046" s="39" t="s">
        <v>4918</v>
      </c>
      <c r="G1046" s="39" t="s">
        <v>4919</v>
      </c>
      <c r="H1046" s="39" t="s">
        <v>9344</v>
      </c>
      <c r="J1046" s="39" t="s">
        <v>9344</v>
      </c>
      <c r="K1046" s="39" t="s">
        <v>4919</v>
      </c>
      <c r="P1046" s="40"/>
      <c r="Q1046" s="39"/>
      <c r="AJ1046" s="40"/>
      <c r="AV1046" s="39" t="s">
        <v>10873</v>
      </c>
      <c r="AX1046" s="41" t="s">
        <v>3426</v>
      </c>
      <c r="AY1046" s="39" t="s">
        <v>10879</v>
      </c>
      <c r="AZ1046" s="42"/>
      <c r="BA1046" s="42"/>
      <c r="BC1046" s="43">
        <v>8</v>
      </c>
      <c r="BD1046" s="39" t="s">
        <v>3423</v>
      </c>
      <c r="BE1046" s="39" t="s">
        <v>3424</v>
      </c>
      <c r="BF1046" s="39" t="s">
        <v>49</v>
      </c>
      <c r="BG1046" s="39" t="s">
        <v>3425</v>
      </c>
      <c r="BI1046" s="39" t="s">
        <v>18</v>
      </c>
      <c r="BJ1046" s="41" t="s">
        <v>10995</v>
      </c>
      <c r="BK1046" s="43" t="s">
        <v>24226</v>
      </c>
      <c r="BL1046" s="53" t="s">
        <v>24227</v>
      </c>
      <c r="BP1046" s="39"/>
    </row>
    <row r="1047" spans="1:68" x14ac:dyDescent="0.3">
      <c r="A1047" s="39" t="s">
        <v>3890</v>
      </c>
      <c r="B1047" s="39">
        <v>1974</v>
      </c>
      <c r="C1047" s="39" t="s">
        <v>3891</v>
      </c>
      <c r="E1047" s="39" t="s">
        <v>4918</v>
      </c>
      <c r="G1047" s="39" t="s">
        <v>4920</v>
      </c>
      <c r="H1047" s="39" t="s">
        <v>9344</v>
      </c>
      <c r="J1047" s="39" t="s">
        <v>9344</v>
      </c>
      <c r="K1047" s="39" t="s">
        <v>4920</v>
      </c>
      <c r="P1047" s="40"/>
      <c r="Q1047" s="39"/>
      <c r="U1047" s="39" t="s">
        <v>28945</v>
      </c>
      <c r="AJ1047" s="40"/>
      <c r="AV1047" s="39" t="s">
        <v>10873</v>
      </c>
      <c r="AX1047" s="41" t="s">
        <v>3895</v>
      </c>
      <c r="AY1047" s="39" t="s">
        <v>10879</v>
      </c>
      <c r="AZ1047" s="42"/>
      <c r="BA1047" s="42"/>
      <c r="BC1047" s="43">
        <v>12</v>
      </c>
      <c r="BD1047" s="39" t="s">
        <v>3892</v>
      </c>
      <c r="BE1047" s="39" t="s">
        <v>3893</v>
      </c>
      <c r="BF1047" s="39" t="s">
        <v>875</v>
      </c>
      <c r="BG1047" s="39" t="s">
        <v>3894</v>
      </c>
      <c r="BI1047" s="39" t="s">
        <v>18</v>
      </c>
      <c r="BJ1047" s="41" t="s">
        <v>10995</v>
      </c>
      <c r="BK1047" s="43" t="s">
        <v>24204</v>
      </c>
      <c r="BL1047" s="53" t="s">
        <v>24205</v>
      </c>
      <c r="BP1047" s="39"/>
    </row>
    <row r="1048" spans="1:68" x14ac:dyDescent="0.3">
      <c r="A1048" s="48" t="s">
        <v>414</v>
      </c>
      <c r="B1048" s="39">
        <v>1979</v>
      </c>
      <c r="C1048" s="39" t="s">
        <v>415</v>
      </c>
      <c r="E1048" s="39" t="s">
        <v>4918</v>
      </c>
      <c r="G1048" s="39" t="s">
        <v>4925</v>
      </c>
      <c r="H1048" s="39" t="s">
        <v>9344</v>
      </c>
      <c r="J1048" s="39" t="s">
        <v>9344</v>
      </c>
      <c r="K1048" s="39" t="s">
        <v>4925</v>
      </c>
      <c r="P1048" s="40"/>
      <c r="Q1048" s="39"/>
      <c r="AJ1048" s="40"/>
      <c r="AV1048" s="39" t="s">
        <v>10873</v>
      </c>
      <c r="AX1048" s="41" t="s">
        <v>420</v>
      </c>
      <c r="AY1048" s="39" t="s">
        <v>10879</v>
      </c>
      <c r="AZ1048" s="42"/>
      <c r="BA1048" s="42"/>
      <c r="BC1048" s="43">
        <v>5</v>
      </c>
      <c r="BD1048" s="39" t="s">
        <v>416</v>
      </c>
      <c r="BE1048" s="39" t="s">
        <v>417</v>
      </c>
      <c r="BF1048" s="39" t="s">
        <v>418</v>
      </c>
      <c r="BG1048" s="39" t="s">
        <v>419</v>
      </c>
      <c r="BI1048" s="39" t="s">
        <v>18</v>
      </c>
      <c r="BJ1048" s="41" t="s">
        <v>10995</v>
      </c>
      <c r="BK1048" s="43" t="s">
        <v>24140</v>
      </c>
      <c r="BL1048" s="53" t="s">
        <v>24141</v>
      </c>
      <c r="BP1048" s="39"/>
    </row>
    <row r="1049" spans="1:68" x14ac:dyDescent="0.3">
      <c r="A1049" s="39" t="s">
        <v>2862</v>
      </c>
      <c r="B1049" s="39">
        <v>1981</v>
      </c>
      <c r="C1049" s="39" t="s">
        <v>2863</v>
      </c>
      <c r="E1049" s="39" t="s">
        <v>4918</v>
      </c>
      <c r="G1049" s="39" t="s">
        <v>4926</v>
      </c>
      <c r="H1049" s="39" t="s">
        <v>9344</v>
      </c>
      <c r="J1049" s="39" t="s">
        <v>9344</v>
      </c>
      <c r="K1049" s="39" t="s">
        <v>4926</v>
      </c>
      <c r="P1049" s="40"/>
      <c r="Q1049" s="39"/>
      <c r="U1049" s="39" t="s">
        <v>29189</v>
      </c>
      <c r="AJ1049" s="40"/>
      <c r="AV1049" s="39" t="s">
        <v>10873</v>
      </c>
      <c r="AX1049" s="41" t="s">
        <v>2867</v>
      </c>
      <c r="AY1049" s="39" t="s">
        <v>10879</v>
      </c>
      <c r="AZ1049" s="42"/>
      <c r="BA1049" s="42"/>
      <c r="BC1049" s="43">
        <v>8</v>
      </c>
      <c r="BD1049" s="39" t="s">
        <v>2864</v>
      </c>
      <c r="BE1049" s="39" t="s">
        <v>2865</v>
      </c>
      <c r="BF1049" s="39" t="s">
        <v>1342</v>
      </c>
      <c r="BG1049" s="39" t="s">
        <v>2866</v>
      </c>
      <c r="BI1049" s="39" t="s">
        <v>18</v>
      </c>
      <c r="BJ1049" s="41" t="s">
        <v>10995</v>
      </c>
      <c r="BK1049" s="43" t="s">
        <v>24104</v>
      </c>
      <c r="BL1049" s="53" t="s">
        <v>24105</v>
      </c>
      <c r="BP1049" s="39"/>
    </row>
    <row r="1050" spans="1:68" x14ac:dyDescent="0.3">
      <c r="A1050" s="39" t="s">
        <v>77</v>
      </c>
      <c r="B1050" s="39">
        <v>1982</v>
      </c>
      <c r="C1050" s="39" t="s">
        <v>4928</v>
      </c>
      <c r="E1050" s="39" t="s">
        <v>4918</v>
      </c>
      <c r="G1050" s="39" t="s">
        <v>4929</v>
      </c>
      <c r="H1050" s="39" t="s">
        <v>9344</v>
      </c>
      <c r="J1050" s="39" t="s">
        <v>9344</v>
      </c>
      <c r="K1050" s="39" t="s">
        <v>4929</v>
      </c>
      <c r="P1050" s="40"/>
      <c r="Q1050" s="39"/>
      <c r="AJ1050" s="40"/>
      <c r="AV1050" s="39" t="s">
        <v>10873</v>
      </c>
      <c r="AX1050" s="41" t="s">
        <v>82</v>
      </c>
      <c r="AY1050" s="39" t="s">
        <v>10879</v>
      </c>
      <c r="AZ1050" s="42"/>
      <c r="BA1050" s="42"/>
      <c r="BC1050" s="43">
        <v>4</v>
      </c>
      <c r="BD1050" s="39" t="s">
        <v>78</v>
      </c>
      <c r="BE1050" s="39" t="s">
        <v>79</v>
      </c>
      <c r="BF1050" s="39" t="s">
        <v>80</v>
      </c>
      <c r="BG1050" s="39" t="s">
        <v>81</v>
      </c>
      <c r="BI1050" s="39" t="s">
        <v>18</v>
      </c>
      <c r="BJ1050" s="41" t="s">
        <v>10995</v>
      </c>
      <c r="BK1050" s="43" t="s">
        <v>24074</v>
      </c>
      <c r="BL1050" s="53" t="s">
        <v>24075</v>
      </c>
      <c r="BP1050" s="39"/>
    </row>
    <row r="1051" spans="1:68" x14ac:dyDescent="0.3">
      <c r="A1051" s="39" t="s">
        <v>1009</v>
      </c>
      <c r="B1051" s="39">
        <v>1982</v>
      </c>
      <c r="C1051" s="39" t="s">
        <v>1010</v>
      </c>
      <c r="P1051" s="40"/>
      <c r="Q1051" s="39"/>
      <c r="U1051" s="39" t="s">
        <v>29092</v>
      </c>
      <c r="AJ1051" s="40"/>
      <c r="AV1051" s="39" t="s">
        <v>10873</v>
      </c>
      <c r="AX1051" s="39" t="s">
        <v>1014</v>
      </c>
      <c r="AY1051" s="39" t="s">
        <v>10879</v>
      </c>
      <c r="AZ1051" s="42"/>
      <c r="BA1051" s="42"/>
      <c r="BC1051" s="43">
        <v>7</v>
      </c>
      <c r="BD1051" s="39" t="s">
        <v>1011</v>
      </c>
      <c r="BE1051" s="39" t="s">
        <v>1012</v>
      </c>
      <c r="BF1051" s="39" t="s">
        <v>49</v>
      </c>
      <c r="BG1051" s="39" t="s">
        <v>1013</v>
      </c>
      <c r="BI1051" s="39" t="s">
        <v>18</v>
      </c>
      <c r="BJ1051" s="41" t="s">
        <v>10995</v>
      </c>
      <c r="BK1051" s="43" t="s">
        <v>24102</v>
      </c>
      <c r="BL1051" s="53" t="s">
        <v>24103</v>
      </c>
      <c r="BP1051" s="39"/>
    </row>
    <row r="1052" spans="1:68" x14ac:dyDescent="0.3">
      <c r="A1052" s="48" t="s">
        <v>4535</v>
      </c>
      <c r="B1052" s="39">
        <v>1987</v>
      </c>
      <c r="C1052" s="39" t="s">
        <v>4947</v>
      </c>
      <c r="E1052" s="39" t="s">
        <v>4918</v>
      </c>
      <c r="G1052" s="39" t="s">
        <v>4946</v>
      </c>
      <c r="H1052" s="39" t="s">
        <v>9344</v>
      </c>
      <c r="J1052" s="39" t="s">
        <v>9344</v>
      </c>
      <c r="K1052" s="39" t="s">
        <v>4946</v>
      </c>
      <c r="P1052" s="40"/>
      <c r="Q1052" s="39"/>
      <c r="AJ1052" s="40"/>
      <c r="AV1052" s="39" t="s">
        <v>10873</v>
      </c>
      <c r="AX1052" s="41" t="s">
        <v>4540</v>
      </c>
      <c r="AY1052" s="39" t="s">
        <v>10879</v>
      </c>
      <c r="AZ1052" s="42"/>
      <c r="BA1052" s="42"/>
      <c r="BC1052" s="43">
        <v>12</v>
      </c>
      <c r="BD1052" s="39" t="s">
        <v>4536</v>
      </c>
      <c r="BE1052" s="39" t="s">
        <v>4537</v>
      </c>
      <c r="BF1052" s="39" t="s">
        <v>4538</v>
      </c>
      <c r="BG1052" s="39" t="s">
        <v>4539</v>
      </c>
      <c r="BI1052" s="39" t="s">
        <v>18</v>
      </c>
      <c r="BJ1052" s="41" t="s">
        <v>10995</v>
      </c>
      <c r="BK1052" s="43" t="s">
        <v>23996</v>
      </c>
      <c r="BL1052" s="53" t="s">
        <v>23997</v>
      </c>
      <c r="BP1052" s="39"/>
    </row>
    <row r="1053" spans="1:68" x14ac:dyDescent="0.3">
      <c r="A1053" s="39" t="s">
        <v>2243</v>
      </c>
      <c r="B1053" s="39">
        <v>2015</v>
      </c>
      <c r="C1053" s="39" t="s">
        <v>2237</v>
      </c>
      <c r="P1053" s="40"/>
      <c r="Q1053" s="39"/>
      <c r="AJ1053" s="40"/>
      <c r="AV1053" s="39" t="s">
        <v>10873</v>
      </c>
      <c r="AX1053" s="39" t="s">
        <v>2247</v>
      </c>
      <c r="AY1053" s="39" t="s">
        <v>10879</v>
      </c>
      <c r="AZ1053" s="42"/>
      <c r="BA1053" s="42"/>
      <c r="BC1053" s="43">
        <v>6</v>
      </c>
      <c r="BD1053" s="39" t="s">
        <v>2244</v>
      </c>
      <c r="BE1053" s="39" t="s">
        <v>2245</v>
      </c>
      <c r="BF1053" s="39" t="s">
        <v>80</v>
      </c>
      <c r="BG1053" s="39" t="s">
        <v>2246</v>
      </c>
      <c r="BI1053" s="39" t="s">
        <v>18</v>
      </c>
      <c r="BJ1053" s="41" t="s">
        <v>10995</v>
      </c>
      <c r="BK1053" s="43" t="s">
        <v>21705</v>
      </c>
      <c r="BL1053" s="53" t="s">
        <v>21706</v>
      </c>
      <c r="BP1053" s="39"/>
    </row>
    <row r="1054" spans="1:68" x14ac:dyDescent="0.3">
      <c r="A1054" s="48" t="s">
        <v>4068</v>
      </c>
      <c r="B1054" s="39">
        <v>2011</v>
      </c>
      <c r="C1054" s="39" t="s">
        <v>9288</v>
      </c>
      <c r="E1054" s="39" t="s">
        <v>4868</v>
      </c>
      <c r="G1054" s="39" t="s">
        <v>9289</v>
      </c>
      <c r="H1054" s="39" t="s">
        <v>9291</v>
      </c>
      <c r="J1054" s="39" t="s">
        <v>9292</v>
      </c>
      <c r="K1054" s="39" t="s">
        <v>9290</v>
      </c>
      <c r="M1054" s="39" t="s">
        <v>12322</v>
      </c>
      <c r="P1054" s="40"/>
      <c r="Q1054" s="39" t="s">
        <v>9293</v>
      </c>
      <c r="R1054" s="52" t="s">
        <v>9310</v>
      </c>
      <c r="S1054" s="52"/>
      <c r="U1054" s="39" t="s">
        <v>29409</v>
      </c>
      <c r="V1054" s="39" t="s">
        <v>10824</v>
      </c>
      <c r="AJ1054" s="40"/>
      <c r="AV1054" s="39" t="s">
        <v>10873</v>
      </c>
      <c r="AX1054" s="41" t="s">
        <v>4072</v>
      </c>
      <c r="AY1054" s="39" t="s">
        <v>10879</v>
      </c>
      <c r="AZ1054" s="42"/>
      <c r="BA1054" s="42"/>
      <c r="BC1054" s="43">
        <v>7</v>
      </c>
      <c r="BD1054" s="39" t="s">
        <v>4069</v>
      </c>
      <c r="BE1054" s="39" t="s">
        <v>4070</v>
      </c>
      <c r="BF1054" s="39" t="s">
        <v>49</v>
      </c>
      <c r="BG1054" s="39" t="s">
        <v>4071</v>
      </c>
      <c r="BI1054" s="39" t="s">
        <v>18</v>
      </c>
      <c r="BJ1054" s="41" t="s">
        <v>10995</v>
      </c>
      <c r="BK1054" s="43" t="s">
        <v>22318</v>
      </c>
      <c r="BL1054" s="53" t="s">
        <v>22319</v>
      </c>
      <c r="BP1054" s="39"/>
    </row>
    <row r="1055" spans="1:68" x14ac:dyDescent="0.3">
      <c r="A1055" s="39" t="s">
        <v>2385</v>
      </c>
      <c r="B1055" s="39">
        <v>2010</v>
      </c>
      <c r="C1055" s="39" t="s">
        <v>5187</v>
      </c>
      <c r="E1055" s="39" t="s">
        <v>4859</v>
      </c>
      <c r="G1055" s="39" t="s">
        <v>5188</v>
      </c>
      <c r="H1055" s="39" t="s">
        <v>9344</v>
      </c>
      <c r="J1055" s="39" t="s">
        <v>9344</v>
      </c>
      <c r="K1055" s="39" t="s">
        <v>5188</v>
      </c>
      <c r="P1055" s="40"/>
      <c r="Q1055" s="39"/>
      <c r="AJ1055" s="40"/>
      <c r="AV1055" s="39" t="s">
        <v>10873</v>
      </c>
      <c r="AX1055" s="41" t="s">
        <v>2389</v>
      </c>
      <c r="AY1055" s="39" t="s">
        <v>10879</v>
      </c>
      <c r="AZ1055" s="42"/>
      <c r="BA1055" s="42"/>
      <c r="BC1055" s="43">
        <v>5</v>
      </c>
      <c r="BD1055" s="39" t="s">
        <v>2386</v>
      </c>
      <c r="BE1055" s="39" t="s">
        <v>2387</v>
      </c>
      <c r="BF1055" s="39" t="s">
        <v>783</v>
      </c>
      <c r="BG1055" s="39" t="s">
        <v>2388</v>
      </c>
      <c r="BI1055" s="39" t="s">
        <v>18</v>
      </c>
      <c r="BJ1055" s="41" t="s">
        <v>10995</v>
      </c>
      <c r="BK1055" s="43" t="s">
        <v>22447</v>
      </c>
      <c r="BL1055" s="53" t="s">
        <v>22448</v>
      </c>
      <c r="BP1055" s="39"/>
    </row>
    <row r="1056" spans="1:68" x14ac:dyDescent="0.3">
      <c r="A1056" s="39" t="s">
        <v>2332</v>
      </c>
      <c r="B1056" s="39">
        <v>2004</v>
      </c>
      <c r="C1056" s="39" t="s">
        <v>5112</v>
      </c>
      <c r="E1056" s="39" t="s">
        <v>4864</v>
      </c>
      <c r="G1056" s="39" t="s">
        <v>5113</v>
      </c>
      <c r="H1056" s="39" t="s">
        <v>5114</v>
      </c>
      <c r="J1056" s="39" t="s">
        <v>5115</v>
      </c>
      <c r="K1056" s="39" t="s">
        <v>9344</v>
      </c>
      <c r="P1056" s="40"/>
      <c r="Q1056" s="39"/>
      <c r="AJ1056" s="40"/>
      <c r="AV1056" s="39" t="s">
        <v>10873</v>
      </c>
      <c r="AX1056" s="41" t="s">
        <v>2336</v>
      </c>
      <c r="AY1056" s="39" t="s">
        <v>10879</v>
      </c>
      <c r="AZ1056" s="42"/>
      <c r="BA1056" s="42"/>
      <c r="BC1056" s="43">
        <v>6</v>
      </c>
      <c r="BD1056" s="39" t="s">
        <v>2333</v>
      </c>
      <c r="BE1056" s="39" t="s">
        <v>2334</v>
      </c>
      <c r="BF1056" s="39" t="s">
        <v>783</v>
      </c>
      <c r="BG1056" s="39" t="s">
        <v>2335</v>
      </c>
      <c r="BI1056" s="39" t="s">
        <v>18</v>
      </c>
      <c r="BJ1056" s="41" t="s">
        <v>10995</v>
      </c>
      <c r="BK1056" s="43" t="s">
        <v>23128</v>
      </c>
      <c r="BL1056" s="53" t="s">
        <v>23129</v>
      </c>
      <c r="BP1056" s="39"/>
    </row>
    <row r="1057" spans="1:68" x14ac:dyDescent="0.3">
      <c r="A1057" s="62" t="s">
        <v>6185</v>
      </c>
      <c r="B1057" s="39">
        <v>2012</v>
      </c>
      <c r="C1057" s="39" t="s">
        <v>8777</v>
      </c>
      <c r="P1057" s="40"/>
      <c r="Q1057" s="39"/>
      <c r="U1057" s="39" t="s">
        <v>28955</v>
      </c>
      <c r="AJ1057" s="40"/>
      <c r="AV1057" s="39" t="s">
        <v>10873</v>
      </c>
      <c r="AX1057" s="41" t="s">
        <v>8776</v>
      </c>
      <c r="AY1057" s="39" t="s">
        <v>10879</v>
      </c>
      <c r="AZ1057" s="42"/>
      <c r="BA1057" s="42"/>
      <c r="BC1057" s="43">
        <v>6</v>
      </c>
      <c r="BD1057" s="39" t="s">
        <v>8779</v>
      </c>
      <c r="BE1057" s="39" t="s">
        <v>8778</v>
      </c>
      <c r="BF1057" s="39" t="s">
        <v>1092</v>
      </c>
      <c r="BJ1057" s="41" t="s">
        <v>10995</v>
      </c>
      <c r="BK1057" s="43" t="s">
        <v>22252</v>
      </c>
      <c r="BL1057" s="53" t="s">
        <v>22253</v>
      </c>
      <c r="BP1057" s="39"/>
    </row>
    <row r="1058" spans="1:68" x14ac:dyDescent="0.3">
      <c r="A1058" s="39" t="s">
        <v>2857</v>
      </c>
      <c r="B1058" s="39">
        <v>2014</v>
      </c>
      <c r="C1058" s="39" t="s">
        <v>2858</v>
      </c>
      <c r="P1058" s="40"/>
      <c r="Q1058" s="39"/>
      <c r="U1058" s="39" t="s">
        <v>28948</v>
      </c>
      <c r="AJ1058" s="40"/>
      <c r="AV1058" s="39" t="s">
        <v>10873</v>
      </c>
      <c r="AX1058" s="39" t="s">
        <v>2861</v>
      </c>
      <c r="AY1058" s="39" t="s">
        <v>10879</v>
      </c>
      <c r="AZ1058" s="42"/>
      <c r="BA1058" s="42"/>
      <c r="BC1058" s="43">
        <v>4</v>
      </c>
      <c r="BD1058" s="39" t="s">
        <v>2859</v>
      </c>
      <c r="BE1058" s="39" t="s">
        <v>2860</v>
      </c>
      <c r="BF1058" s="39" t="s">
        <v>875</v>
      </c>
      <c r="BG1058" s="39" t="s">
        <v>784</v>
      </c>
      <c r="BI1058" s="39" t="s">
        <v>18</v>
      </c>
      <c r="BJ1058" s="41" t="s">
        <v>10995</v>
      </c>
      <c r="BK1058" s="43" t="s">
        <v>21940</v>
      </c>
      <c r="BL1058" s="53" t="s">
        <v>21941</v>
      </c>
      <c r="BP1058" s="39"/>
    </row>
    <row r="1059" spans="1:68" x14ac:dyDescent="0.3">
      <c r="A1059" s="39" t="s">
        <v>295</v>
      </c>
      <c r="B1059" s="39">
        <v>2008</v>
      </c>
      <c r="C1059" s="39" t="s">
        <v>5144</v>
      </c>
      <c r="E1059" s="39" t="s">
        <v>4918</v>
      </c>
      <c r="G1059" s="39" t="s">
        <v>5145</v>
      </c>
      <c r="H1059" s="39" t="s">
        <v>5146</v>
      </c>
      <c r="K1059" s="39" t="s">
        <v>5145</v>
      </c>
      <c r="P1059" s="40"/>
      <c r="Q1059" s="39"/>
      <c r="AJ1059" s="40"/>
      <c r="AV1059" s="39" t="s">
        <v>10977</v>
      </c>
      <c r="AX1059" s="41" t="s">
        <v>300</v>
      </c>
      <c r="AY1059" s="39" t="s">
        <v>10879</v>
      </c>
      <c r="AZ1059" s="42"/>
      <c r="BA1059" s="42"/>
      <c r="BC1059" s="43">
        <v>7</v>
      </c>
      <c r="BD1059" s="39" t="s">
        <v>296</v>
      </c>
      <c r="BE1059" s="39" t="s">
        <v>297</v>
      </c>
      <c r="BF1059" s="39" t="s">
        <v>298</v>
      </c>
      <c r="BG1059" s="39" t="s">
        <v>299</v>
      </c>
      <c r="BI1059" s="39" t="s">
        <v>18</v>
      </c>
      <c r="BJ1059" s="41" t="s">
        <v>10995</v>
      </c>
      <c r="BK1059" s="43" t="s">
        <v>22726</v>
      </c>
      <c r="BL1059" s="53" t="s">
        <v>22727</v>
      </c>
      <c r="BP1059" s="39"/>
    </row>
    <row r="1060" spans="1:68" x14ac:dyDescent="0.3">
      <c r="A1060" s="39" t="s">
        <v>255</v>
      </c>
      <c r="B1060" s="39">
        <v>2012</v>
      </c>
      <c r="C1060" s="39" t="s">
        <v>256</v>
      </c>
      <c r="P1060" s="40"/>
      <c r="Q1060" s="39"/>
      <c r="U1060" s="39" t="s">
        <v>28977</v>
      </c>
      <c r="AJ1060" s="40"/>
      <c r="AV1060" s="39" t="s">
        <v>10873</v>
      </c>
      <c r="AX1060" s="39" t="s">
        <v>261</v>
      </c>
      <c r="AY1060" s="39" t="s">
        <v>10879</v>
      </c>
      <c r="AZ1060" s="42"/>
      <c r="BA1060" s="42"/>
      <c r="BC1060" s="43">
        <v>6</v>
      </c>
      <c r="BD1060" s="39" t="s">
        <v>257</v>
      </c>
      <c r="BE1060" s="39" t="s">
        <v>258</v>
      </c>
      <c r="BF1060" s="39" t="s">
        <v>259</v>
      </c>
      <c r="BG1060" s="39" t="s">
        <v>260</v>
      </c>
      <c r="BI1060" s="39" t="s">
        <v>18</v>
      </c>
      <c r="BJ1060" s="41" t="s">
        <v>10995</v>
      </c>
      <c r="BK1060" s="43" t="s">
        <v>22164</v>
      </c>
      <c r="BL1060" s="53" t="s">
        <v>22165</v>
      </c>
      <c r="BP1060" s="39"/>
    </row>
    <row r="1061" spans="1:68" x14ac:dyDescent="0.3">
      <c r="A1061" s="62" t="s">
        <v>6089</v>
      </c>
      <c r="B1061" s="39">
        <v>2018</v>
      </c>
      <c r="C1061" s="71" t="s">
        <v>8997</v>
      </c>
      <c r="D1061" s="71"/>
      <c r="P1061" s="40"/>
      <c r="Q1061" s="39"/>
      <c r="U1061" s="39" t="s">
        <v>29125</v>
      </c>
      <c r="AJ1061" s="40"/>
      <c r="AV1061" s="39" t="s">
        <v>10873</v>
      </c>
      <c r="AX1061" s="41" t="s">
        <v>8996</v>
      </c>
      <c r="AY1061" s="39" t="s">
        <v>10879</v>
      </c>
      <c r="AZ1061" s="42"/>
      <c r="BA1061" s="42"/>
      <c r="BC1061" s="43">
        <v>9</v>
      </c>
      <c r="BD1061" s="39" t="s">
        <v>8999</v>
      </c>
      <c r="BE1061" s="39" t="s">
        <v>8998</v>
      </c>
      <c r="BF1061" s="39" t="s">
        <v>54</v>
      </c>
      <c r="BJ1061" s="41" t="s">
        <v>10995</v>
      </c>
      <c r="BK1061" s="43" t="s">
        <v>21299</v>
      </c>
      <c r="BL1061" s="53" t="s">
        <v>21295</v>
      </c>
      <c r="BP1061" s="39"/>
    </row>
    <row r="1062" spans="1:68" x14ac:dyDescent="0.3">
      <c r="A1062" s="39" t="s">
        <v>310</v>
      </c>
      <c r="B1062" s="39">
        <v>2019</v>
      </c>
      <c r="C1062" s="39" t="s">
        <v>311</v>
      </c>
      <c r="P1062" s="40"/>
      <c r="Q1062" s="39"/>
      <c r="AJ1062" s="40"/>
      <c r="AV1062" s="39" t="s">
        <v>10977</v>
      </c>
      <c r="AX1062" s="39" t="s">
        <v>316</v>
      </c>
      <c r="AY1062" s="39" t="s">
        <v>10879</v>
      </c>
      <c r="AZ1062" s="42"/>
      <c r="BA1062" s="42"/>
      <c r="BC1062" s="43">
        <v>17</v>
      </c>
      <c r="BD1062" s="39" t="s">
        <v>312</v>
      </c>
      <c r="BE1062" s="39" t="s">
        <v>313</v>
      </c>
      <c r="BF1062" s="39" t="s">
        <v>314</v>
      </c>
      <c r="BG1062" s="39" t="s">
        <v>315</v>
      </c>
      <c r="BI1062" s="39" t="s">
        <v>18</v>
      </c>
      <c r="BJ1062" s="41" t="s">
        <v>10995</v>
      </c>
      <c r="BK1062" s="43" t="s">
        <v>21090</v>
      </c>
      <c r="BL1062" s="53" t="s">
        <v>21091</v>
      </c>
      <c r="BP1062" s="39"/>
    </row>
    <row r="1063" spans="1:68" x14ac:dyDescent="0.3">
      <c r="A1063" s="39" t="s">
        <v>2580</v>
      </c>
      <c r="B1063" s="39">
        <v>2009</v>
      </c>
      <c r="C1063" s="39" t="s">
        <v>5170</v>
      </c>
      <c r="E1063" s="39" t="s">
        <v>4850</v>
      </c>
      <c r="G1063" s="39" t="s">
        <v>5171</v>
      </c>
      <c r="H1063" s="39" t="s">
        <v>5172</v>
      </c>
      <c r="J1063" s="39" t="s">
        <v>5173</v>
      </c>
      <c r="K1063" s="39" t="s">
        <v>9344</v>
      </c>
      <c r="P1063" s="40"/>
      <c r="Q1063" s="39"/>
      <c r="U1063" s="39" t="s">
        <v>28977</v>
      </c>
      <c r="AJ1063" s="40"/>
      <c r="AV1063" s="39" t="s">
        <v>10873</v>
      </c>
      <c r="AX1063" s="41" t="s">
        <v>2585</v>
      </c>
      <c r="AY1063" s="39" t="s">
        <v>10879</v>
      </c>
      <c r="AZ1063" s="42"/>
      <c r="BA1063" s="42"/>
      <c r="BC1063" s="43">
        <v>4</v>
      </c>
      <c r="BD1063" s="39" t="s">
        <v>2581</v>
      </c>
      <c r="BE1063" s="39" t="s">
        <v>2582</v>
      </c>
      <c r="BF1063" s="39" t="s">
        <v>2583</v>
      </c>
      <c r="BG1063" s="39" t="s">
        <v>2584</v>
      </c>
      <c r="BI1063" s="39" t="s">
        <v>18</v>
      </c>
      <c r="BJ1063" s="41" t="s">
        <v>10995</v>
      </c>
      <c r="BK1063" s="43" t="s">
        <v>22639</v>
      </c>
      <c r="BL1063" s="53" t="s">
        <v>22640</v>
      </c>
      <c r="BP1063" s="39"/>
    </row>
    <row r="1064" spans="1:68" x14ac:dyDescent="0.3">
      <c r="A1064" s="39" t="s">
        <v>4197</v>
      </c>
      <c r="B1064" s="39">
        <v>2010</v>
      </c>
      <c r="C1064" s="39" t="s">
        <v>5189</v>
      </c>
      <c r="E1064" s="39" t="s">
        <v>4850</v>
      </c>
      <c r="G1064" s="39" t="s">
        <v>5190</v>
      </c>
      <c r="H1064" s="39" t="s">
        <v>5191</v>
      </c>
      <c r="J1064" s="39" t="s">
        <v>5192</v>
      </c>
      <c r="K1064" s="39" t="s">
        <v>9344</v>
      </c>
      <c r="P1064" s="40"/>
      <c r="Q1064" s="39"/>
      <c r="AJ1064" s="40"/>
      <c r="AV1064" s="39" t="s">
        <v>10873</v>
      </c>
      <c r="AX1064" s="41" t="s">
        <v>4202</v>
      </c>
      <c r="AY1064" s="39" t="s">
        <v>10879</v>
      </c>
      <c r="AZ1064" s="42"/>
      <c r="BA1064" s="42"/>
      <c r="BC1064" s="43">
        <v>3</v>
      </c>
      <c r="BD1064" s="39" t="s">
        <v>4198</v>
      </c>
      <c r="BE1064" s="39" t="s">
        <v>4199</v>
      </c>
      <c r="BF1064" s="39" t="s">
        <v>4200</v>
      </c>
      <c r="BG1064" s="39" t="s">
        <v>4201</v>
      </c>
      <c r="BI1064" s="39" t="s">
        <v>18</v>
      </c>
      <c r="BJ1064" s="41" t="s">
        <v>10995</v>
      </c>
      <c r="BK1064" s="43" t="s">
        <v>22433</v>
      </c>
      <c r="BL1064" s="53" t="s">
        <v>22434</v>
      </c>
      <c r="BP1064" s="39"/>
    </row>
    <row r="1065" spans="1:68" x14ac:dyDescent="0.3">
      <c r="A1065" s="39" t="s">
        <v>2803</v>
      </c>
      <c r="B1065" s="39">
        <v>2013</v>
      </c>
      <c r="C1065" s="39" t="s">
        <v>2804</v>
      </c>
      <c r="P1065" s="40"/>
      <c r="Q1065" s="39"/>
      <c r="U1065" s="39" t="s">
        <v>28957</v>
      </c>
      <c r="AJ1065" s="40"/>
      <c r="AV1065" s="39" t="s">
        <v>10873</v>
      </c>
      <c r="AX1065" s="39" t="s">
        <v>2808</v>
      </c>
      <c r="AY1065" s="39" t="s">
        <v>10879</v>
      </c>
      <c r="AZ1065" s="42"/>
      <c r="BA1065" s="42"/>
      <c r="BC1065" s="43">
        <v>4</v>
      </c>
      <c r="BD1065" s="39" t="s">
        <v>2805</v>
      </c>
      <c r="BE1065" s="39" t="s">
        <v>2806</v>
      </c>
      <c r="BF1065" s="39" t="s">
        <v>522</v>
      </c>
      <c r="BG1065" s="39" t="s">
        <v>2807</v>
      </c>
      <c r="BI1065" s="39" t="s">
        <v>18</v>
      </c>
      <c r="BJ1065" s="41" t="s">
        <v>10995</v>
      </c>
      <c r="BK1065" s="43" t="s">
        <v>22060</v>
      </c>
      <c r="BL1065" s="53" t="s">
        <v>22061</v>
      </c>
      <c r="BP1065" s="39"/>
    </row>
    <row r="1066" spans="1:68" x14ac:dyDescent="0.3">
      <c r="A1066" s="39" t="s">
        <v>2390</v>
      </c>
      <c r="B1066" s="39">
        <v>2005</v>
      </c>
      <c r="C1066" s="39" t="s">
        <v>2391</v>
      </c>
      <c r="P1066" s="40"/>
      <c r="Q1066" s="39"/>
      <c r="U1066" s="39" t="s">
        <v>29020</v>
      </c>
      <c r="AJ1066" s="40"/>
      <c r="AV1066" s="39" t="s">
        <v>10873</v>
      </c>
      <c r="AX1066" s="41" t="s">
        <v>8835</v>
      </c>
      <c r="AY1066" s="39" t="s">
        <v>10879</v>
      </c>
      <c r="AZ1066" s="42"/>
      <c r="BA1066" s="42"/>
      <c r="BC1066" s="43">
        <v>6</v>
      </c>
      <c r="BD1066" s="39" t="s">
        <v>2392</v>
      </c>
      <c r="BE1066" s="39" t="s">
        <v>2393</v>
      </c>
      <c r="BF1066" s="39" t="s">
        <v>285</v>
      </c>
      <c r="BG1066" s="39" t="s">
        <v>2394</v>
      </c>
      <c r="BI1066" s="39" t="s">
        <v>18</v>
      </c>
      <c r="BJ1066" s="41" t="s">
        <v>10995</v>
      </c>
      <c r="BK1066" s="43" t="s">
        <v>23083</v>
      </c>
      <c r="BL1066" s="53" t="s">
        <v>23084</v>
      </c>
      <c r="BP1066" s="39"/>
    </row>
    <row r="1067" spans="1:68" x14ac:dyDescent="0.3">
      <c r="A1067" s="62" t="s">
        <v>6179</v>
      </c>
      <c r="B1067" s="39">
        <v>2012</v>
      </c>
      <c r="C1067" s="39" t="s">
        <v>28816</v>
      </c>
      <c r="P1067" s="40"/>
      <c r="Q1067" s="39"/>
      <c r="U1067" s="39" t="s">
        <v>28852</v>
      </c>
      <c r="AJ1067" s="40"/>
      <c r="AK1067" s="39" t="s">
        <v>28206</v>
      </c>
      <c r="AL1067" s="39" t="s">
        <v>14754</v>
      </c>
      <c r="AN1067" s="39" t="s">
        <v>12100</v>
      </c>
      <c r="AT1067" s="39" t="s">
        <v>28213</v>
      </c>
      <c r="AV1067" s="39" t="s">
        <v>10873</v>
      </c>
      <c r="AW1067" s="41" t="s">
        <v>14919</v>
      </c>
      <c r="AX1067" s="41" t="s">
        <v>8785</v>
      </c>
      <c r="AY1067" s="39" t="s">
        <v>10879</v>
      </c>
      <c r="AZ1067" s="42"/>
      <c r="BA1067" s="42"/>
      <c r="BC1067" s="43">
        <v>5</v>
      </c>
      <c r="BD1067" s="39" t="s">
        <v>8787</v>
      </c>
      <c r="BE1067" s="39" t="s">
        <v>8786</v>
      </c>
      <c r="BF1067" s="39" t="s">
        <v>138</v>
      </c>
      <c r="BJ1067" s="41" t="s">
        <v>10995</v>
      </c>
      <c r="BK1067" s="43" t="s">
        <v>22219</v>
      </c>
      <c r="BL1067" s="53" t="s">
        <v>22220</v>
      </c>
      <c r="BP1067" s="39"/>
    </row>
    <row r="1068" spans="1:68" x14ac:dyDescent="0.3">
      <c r="A1068" s="48" t="s">
        <v>2729</v>
      </c>
      <c r="B1068" s="39">
        <v>2013</v>
      </c>
      <c r="C1068" s="71" t="s">
        <v>2730</v>
      </c>
      <c r="D1068" s="71"/>
      <c r="P1068" s="40"/>
      <c r="Q1068" s="39"/>
      <c r="U1068" s="39" t="s">
        <v>29269</v>
      </c>
      <c r="AJ1068" s="40"/>
      <c r="AV1068" s="39" t="s">
        <v>10873</v>
      </c>
      <c r="AX1068" s="41" t="s">
        <v>2733</v>
      </c>
      <c r="AY1068" s="39" t="s">
        <v>10879</v>
      </c>
      <c r="AZ1068" s="42"/>
      <c r="BA1068" s="42"/>
      <c r="BC1068" s="43">
        <v>6</v>
      </c>
      <c r="BD1068" s="39" t="s">
        <v>2731</v>
      </c>
      <c r="BE1068" s="39" t="s">
        <v>1965</v>
      </c>
      <c r="BF1068" s="39" t="s">
        <v>875</v>
      </c>
      <c r="BG1068" s="39" t="s">
        <v>2732</v>
      </c>
      <c r="BI1068" s="39" t="s">
        <v>18</v>
      </c>
      <c r="BJ1068" s="41" t="s">
        <v>10995</v>
      </c>
      <c r="BK1068" s="43" t="s">
        <v>22052</v>
      </c>
      <c r="BL1068" s="53" t="s">
        <v>22053</v>
      </c>
      <c r="BP1068" s="39"/>
    </row>
    <row r="1069" spans="1:68" x14ac:dyDescent="0.3">
      <c r="A1069" s="48" t="s">
        <v>83</v>
      </c>
      <c r="B1069" s="39">
        <v>2009</v>
      </c>
      <c r="C1069" s="39" t="s">
        <v>5174</v>
      </c>
      <c r="E1069" s="39" t="s">
        <v>5132</v>
      </c>
      <c r="G1069" s="39" t="s">
        <v>5175</v>
      </c>
      <c r="H1069" s="39" t="s">
        <v>9344</v>
      </c>
      <c r="J1069" s="39" t="s">
        <v>9344</v>
      </c>
      <c r="K1069" s="39" t="s">
        <v>5175</v>
      </c>
      <c r="P1069" s="40"/>
      <c r="Q1069" s="39"/>
      <c r="U1069" s="39" t="s">
        <v>28957</v>
      </c>
      <c r="AJ1069" s="40"/>
      <c r="AV1069" s="39" t="s">
        <v>10873</v>
      </c>
      <c r="AX1069" s="41" t="s">
        <v>88</v>
      </c>
      <c r="AY1069" s="39" t="s">
        <v>10879</v>
      </c>
      <c r="AZ1069" s="42"/>
      <c r="BA1069" s="42"/>
      <c r="BC1069" s="43">
        <v>8</v>
      </c>
      <c r="BD1069" s="39" t="s">
        <v>84</v>
      </c>
      <c r="BE1069" s="39" t="s">
        <v>85</v>
      </c>
      <c r="BF1069" s="39" t="s">
        <v>86</v>
      </c>
      <c r="BG1069" s="39" t="s">
        <v>87</v>
      </c>
      <c r="BI1069" s="39" t="s">
        <v>18</v>
      </c>
      <c r="BJ1069" s="41" t="s">
        <v>10995</v>
      </c>
      <c r="BK1069" s="43" t="s">
        <v>22607</v>
      </c>
      <c r="BL1069" s="53" t="s">
        <v>22608</v>
      </c>
      <c r="BP1069" s="39"/>
    </row>
    <row r="1070" spans="1:68" x14ac:dyDescent="0.3">
      <c r="A1070" s="39" t="s">
        <v>1553</v>
      </c>
      <c r="B1070" s="39">
        <v>2009</v>
      </c>
      <c r="C1070" s="39" t="s">
        <v>5176</v>
      </c>
      <c r="E1070" s="39" t="s">
        <v>4889</v>
      </c>
      <c r="G1070" s="39" t="s">
        <v>5177</v>
      </c>
      <c r="H1070" s="39" t="s">
        <v>5178</v>
      </c>
      <c r="J1070" s="39" t="s">
        <v>5179</v>
      </c>
      <c r="K1070" s="39" t="s">
        <v>9344</v>
      </c>
      <c r="P1070" s="40"/>
      <c r="Q1070" s="39"/>
      <c r="AJ1070" s="40"/>
      <c r="AV1070" s="39" t="s">
        <v>10873</v>
      </c>
      <c r="AX1070" s="41" t="s">
        <v>1558</v>
      </c>
      <c r="AY1070" s="39" t="s">
        <v>10879</v>
      </c>
      <c r="AZ1070" s="42"/>
      <c r="BA1070" s="42"/>
      <c r="BC1070" s="43">
        <v>10</v>
      </c>
      <c r="BD1070" s="39" t="s">
        <v>1554</v>
      </c>
      <c r="BE1070" s="39" t="s">
        <v>1555</v>
      </c>
      <c r="BF1070" s="39" t="s">
        <v>1556</v>
      </c>
      <c r="BG1070" s="39" t="s">
        <v>1557</v>
      </c>
      <c r="BI1070" s="39" t="s">
        <v>18</v>
      </c>
      <c r="BJ1070" s="41" t="s">
        <v>10995</v>
      </c>
      <c r="BK1070" s="43" t="s">
        <v>22637</v>
      </c>
      <c r="BL1070" s="53" t="s">
        <v>22638</v>
      </c>
      <c r="BP1070" s="39"/>
    </row>
    <row r="1071" spans="1:68" x14ac:dyDescent="0.3">
      <c r="A1071" s="39" t="s">
        <v>4298</v>
      </c>
      <c r="B1071" s="39">
        <v>2002</v>
      </c>
      <c r="C1071" s="39" t="s">
        <v>5072</v>
      </c>
      <c r="E1071" s="39" t="s">
        <v>5074</v>
      </c>
      <c r="G1071" s="39" t="s">
        <v>5073</v>
      </c>
      <c r="H1071" s="39" t="s">
        <v>5075</v>
      </c>
      <c r="J1071" s="39" t="s">
        <v>5076</v>
      </c>
      <c r="K1071" s="39" t="s">
        <v>5077</v>
      </c>
      <c r="M1071" s="39" t="s">
        <v>12322</v>
      </c>
      <c r="P1071" s="40"/>
      <c r="Q1071" s="39"/>
      <c r="U1071" s="39" t="s">
        <v>28990</v>
      </c>
      <c r="AJ1071" s="40"/>
      <c r="AV1071" s="39" t="s">
        <v>10873</v>
      </c>
      <c r="AX1071" s="41" t="s">
        <v>4301</v>
      </c>
      <c r="AY1071" s="39" t="s">
        <v>10879</v>
      </c>
      <c r="AZ1071" s="42"/>
      <c r="BA1071" s="42"/>
      <c r="BC1071" s="43">
        <v>8</v>
      </c>
      <c r="BD1071" s="39" t="s">
        <v>4299</v>
      </c>
      <c r="BE1071" s="39" t="s">
        <v>4300</v>
      </c>
      <c r="BF1071" s="39" t="s">
        <v>74</v>
      </c>
      <c r="BG1071" s="39" t="s">
        <v>2969</v>
      </c>
      <c r="BI1071" s="39" t="s">
        <v>18</v>
      </c>
      <c r="BJ1071" s="41" t="s">
        <v>10995</v>
      </c>
      <c r="BK1071" s="43" t="s">
        <v>23322</v>
      </c>
      <c r="BL1071" s="53" t="s">
        <v>23323</v>
      </c>
      <c r="BP1071" s="39"/>
    </row>
    <row r="1072" spans="1:68" x14ac:dyDescent="0.3">
      <c r="A1072" s="62" t="s">
        <v>6132</v>
      </c>
      <c r="B1072" s="39">
        <v>2008</v>
      </c>
      <c r="C1072" s="39" t="s">
        <v>9417</v>
      </c>
      <c r="E1072" s="39" t="s">
        <v>4868</v>
      </c>
      <c r="G1072" s="39" t="s">
        <v>9418</v>
      </c>
      <c r="H1072" s="39" t="s">
        <v>9419</v>
      </c>
      <c r="J1072" s="39" t="s">
        <v>9420</v>
      </c>
      <c r="K1072" s="39" t="s">
        <v>9344</v>
      </c>
      <c r="P1072" s="40"/>
      <c r="Q1072" s="39"/>
      <c r="U1072" s="39" t="s">
        <v>29241</v>
      </c>
      <c r="AJ1072" s="40"/>
      <c r="AV1072" s="39" t="s">
        <v>10873</v>
      </c>
      <c r="AX1072" s="41" t="s">
        <v>8890</v>
      </c>
      <c r="AY1072" s="39" t="s">
        <v>10879</v>
      </c>
      <c r="AZ1072" s="42"/>
      <c r="BA1072" s="42"/>
      <c r="BC1072" s="43">
        <v>12</v>
      </c>
      <c r="BD1072" s="39" t="s">
        <v>8892</v>
      </c>
      <c r="BE1072" s="39" t="s">
        <v>8891</v>
      </c>
      <c r="BF1072" s="39" t="s">
        <v>1176</v>
      </c>
      <c r="BJ1072" s="41" t="s">
        <v>10995</v>
      </c>
      <c r="BK1072" s="43" t="s">
        <v>22708</v>
      </c>
      <c r="BL1072" s="53" t="s">
        <v>22709</v>
      </c>
      <c r="BP1072" s="39"/>
    </row>
    <row r="1073" spans="1:68" x14ac:dyDescent="0.3">
      <c r="A1073" s="48" t="s">
        <v>3776</v>
      </c>
      <c r="B1073" s="39">
        <v>2009</v>
      </c>
      <c r="C1073" s="39" t="s">
        <v>3777</v>
      </c>
      <c r="P1073" s="40"/>
      <c r="Q1073" s="39"/>
      <c r="AJ1073" s="40"/>
      <c r="AV1073" s="39" t="s">
        <v>10873</v>
      </c>
      <c r="AX1073" s="41" t="s">
        <v>3781</v>
      </c>
      <c r="AY1073" s="39" t="s">
        <v>10879</v>
      </c>
      <c r="AZ1073" s="42"/>
      <c r="BA1073" s="42"/>
      <c r="BC1073" s="43">
        <v>8</v>
      </c>
      <c r="BD1073" s="39" t="s">
        <v>3778</v>
      </c>
      <c r="BE1073" s="39" t="s">
        <v>3779</v>
      </c>
      <c r="BF1073" s="39" t="s">
        <v>835</v>
      </c>
      <c r="BG1073" s="39" t="s">
        <v>3780</v>
      </c>
      <c r="BI1073" s="39" t="s">
        <v>18</v>
      </c>
      <c r="BJ1073" s="41" t="s">
        <v>10995</v>
      </c>
      <c r="BK1073" s="43" t="s">
        <v>22695</v>
      </c>
      <c r="BL1073" s="53" t="s">
        <v>22696</v>
      </c>
      <c r="BP1073" s="39"/>
    </row>
    <row r="1074" spans="1:68" x14ac:dyDescent="0.3">
      <c r="A1074" s="39" t="s">
        <v>1185</v>
      </c>
      <c r="B1074" s="39">
        <v>2010</v>
      </c>
      <c r="C1074" s="39" t="s">
        <v>1186</v>
      </c>
      <c r="P1074" s="40"/>
      <c r="Q1074" s="39"/>
      <c r="U1074" s="39" t="s">
        <v>29108</v>
      </c>
      <c r="AJ1074" s="40"/>
      <c r="AV1074" s="39" t="s">
        <v>10873</v>
      </c>
      <c r="AX1074" s="39" t="s">
        <v>1190</v>
      </c>
      <c r="AY1074" s="39" t="s">
        <v>10879</v>
      </c>
      <c r="AZ1074" s="42"/>
      <c r="BA1074" s="42"/>
      <c r="BC1074" s="43">
        <v>6</v>
      </c>
      <c r="BD1074" s="39" t="s">
        <v>1187</v>
      </c>
      <c r="BE1074" s="39" t="s">
        <v>1188</v>
      </c>
      <c r="BF1074" s="39" t="s">
        <v>1189</v>
      </c>
      <c r="BG1074" s="39" t="s">
        <v>39</v>
      </c>
      <c r="BI1074" s="39" t="s">
        <v>18</v>
      </c>
      <c r="BJ1074" s="41" t="s">
        <v>10995</v>
      </c>
      <c r="BK1074" s="43" t="s">
        <v>22570</v>
      </c>
      <c r="BL1074" s="53" t="s">
        <v>22571</v>
      </c>
      <c r="BP1074" s="39"/>
    </row>
    <row r="1075" spans="1:68" x14ac:dyDescent="0.3">
      <c r="A1075" s="62" t="s">
        <v>6114</v>
      </c>
      <c r="B1075" s="39">
        <v>2010</v>
      </c>
      <c r="C1075" s="39" t="s">
        <v>9407</v>
      </c>
      <c r="E1075" s="39" t="s">
        <v>5132</v>
      </c>
      <c r="G1075" s="39" t="s">
        <v>9408</v>
      </c>
      <c r="H1075" s="39" t="s">
        <v>9410</v>
      </c>
      <c r="J1075" s="39" t="s">
        <v>9411</v>
      </c>
      <c r="K1075" s="39" t="s">
        <v>9409</v>
      </c>
      <c r="P1075" s="40"/>
      <c r="Q1075" s="39"/>
      <c r="R1075" s="52" t="s">
        <v>9402</v>
      </c>
      <c r="S1075" s="52"/>
      <c r="U1075" s="39" t="s">
        <v>29131</v>
      </c>
      <c r="V1075" s="39" t="s">
        <v>10824</v>
      </c>
      <c r="Z1075" s="42" t="s">
        <v>12127</v>
      </c>
      <c r="AA1075" s="42"/>
      <c r="AB1075" s="42"/>
      <c r="AJ1075" s="40"/>
      <c r="AM1075" s="42" t="s">
        <v>12127</v>
      </c>
      <c r="AN1075" s="42" t="s">
        <v>12127</v>
      </c>
      <c r="AT1075" s="39" t="s">
        <v>12996</v>
      </c>
      <c r="AV1075" s="39" t="s">
        <v>10873</v>
      </c>
      <c r="AX1075" s="41" t="s">
        <v>8935</v>
      </c>
      <c r="AY1075" s="39" t="s">
        <v>10879</v>
      </c>
      <c r="AZ1075" s="42"/>
      <c r="BA1075" s="42"/>
      <c r="BC1075" s="43">
        <v>11</v>
      </c>
      <c r="BD1075" s="39" t="s">
        <v>8937</v>
      </c>
      <c r="BE1075" s="39" t="s">
        <v>8936</v>
      </c>
      <c r="BF1075" s="39" t="s">
        <v>6264</v>
      </c>
      <c r="BJ1075" s="41" t="s">
        <v>10995</v>
      </c>
      <c r="BK1075" s="43" t="s">
        <v>22441</v>
      </c>
      <c r="BL1075" s="53" t="s">
        <v>22442</v>
      </c>
      <c r="BP1075" s="39"/>
    </row>
    <row r="1076" spans="1:68" x14ac:dyDescent="0.3">
      <c r="A1076" s="39" t="s">
        <v>4025</v>
      </c>
      <c r="B1076" s="39">
        <v>1985</v>
      </c>
      <c r="C1076" s="39" t="s">
        <v>4944</v>
      </c>
      <c r="E1076" s="39" t="s">
        <v>4918</v>
      </c>
      <c r="F1076" s="39" t="s">
        <v>11281</v>
      </c>
      <c r="G1076" s="39" t="s">
        <v>4943</v>
      </c>
      <c r="H1076" s="39" t="s">
        <v>9344</v>
      </c>
      <c r="J1076" s="39" t="s">
        <v>9344</v>
      </c>
      <c r="K1076" s="39" t="s">
        <v>4943</v>
      </c>
      <c r="P1076" s="40"/>
      <c r="Q1076" s="39"/>
      <c r="U1076" s="39" t="s">
        <v>29019</v>
      </c>
      <c r="AJ1076" s="40"/>
      <c r="AV1076" s="39" t="s">
        <v>10873</v>
      </c>
      <c r="AX1076" s="41" t="s">
        <v>4030</v>
      </c>
      <c r="AY1076" s="39" t="s">
        <v>10879</v>
      </c>
      <c r="AZ1076" s="42"/>
      <c r="BA1076" s="42"/>
      <c r="BC1076" s="43">
        <v>8</v>
      </c>
      <c r="BD1076" s="39" t="s">
        <v>4026</v>
      </c>
      <c r="BE1076" s="39" t="s">
        <v>4027</v>
      </c>
      <c r="BF1076" s="39" t="s">
        <v>4028</v>
      </c>
      <c r="BG1076" s="39" t="s">
        <v>4029</v>
      </c>
      <c r="BI1076" s="39" t="s">
        <v>18</v>
      </c>
      <c r="BJ1076" s="41" t="s">
        <v>10995</v>
      </c>
      <c r="BK1076" s="43" t="s">
        <v>24036</v>
      </c>
      <c r="BL1076" s="53" t="s">
        <v>24037</v>
      </c>
      <c r="BP1076" s="39"/>
    </row>
    <row r="1077" spans="1:68" x14ac:dyDescent="0.3">
      <c r="A1077" s="39" t="s">
        <v>3852</v>
      </c>
      <c r="B1077" s="39">
        <v>1987</v>
      </c>
      <c r="C1077" s="39" t="s">
        <v>4948</v>
      </c>
      <c r="E1077" s="39" t="s">
        <v>4918</v>
      </c>
      <c r="G1077" s="39" t="s">
        <v>4949</v>
      </c>
      <c r="H1077" s="39" t="s">
        <v>9344</v>
      </c>
      <c r="J1077" s="39" t="s">
        <v>9344</v>
      </c>
      <c r="K1077" s="39" t="s">
        <v>4949</v>
      </c>
      <c r="P1077" s="40"/>
      <c r="Q1077" s="39"/>
      <c r="AJ1077" s="40"/>
      <c r="AV1077" s="39" t="s">
        <v>10873</v>
      </c>
      <c r="AX1077" s="41" t="s">
        <v>3857</v>
      </c>
      <c r="AY1077" s="39" t="s">
        <v>10879</v>
      </c>
      <c r="AZ1077" s="42"/>
      <c r="BA1077" s="42"/>
      <c r="BC1077" s="43">
        <v>10</v>
      </c>
      <c r="BD1077" s="39" t="s">
        <v>3853</v>
      </c>
      <c r="BE1077" s="39" t="s">
        <v>3854</v>
      </c>
      <c r="BF1077" s="39" t="s">
        <v>3855</v>
      </c>
      <c r="BG1077" s="39" t="s">
        <v>3856</v>
      </c>
      <c r="BI1077" s="39" t="s">
        <v>18</v>
      </c>
      <c r="BJ1077" s="41" t="s">
        <v>10995</v>
      </c>
      <c r="BK1077" s="43" t="s">
        <v>23998</v>
      </c>
      <c r="BL1077" s="53" t="s">
        <v>23999</v>
      </c>
      <c r="BP1077" s="39"/>
    </row>
    <row r="1078" spans="1:68" x14ac:dyDescent="0.3">
      <c r="A1078" s="48" t="s">
        <v>1458</v>
      </c>
      <c r="B1078" s="39">
        <v>2011</v>
      </c>
      <c r="C1078" s="39" t="s">
        <v>1459</v>
      </c>
      <c r="P1078" s="40"/>
      <c r="Q1078" s="39"/>
      <c r="U1078" s="39" t="s">
        <v>29020</v>
      </c>
      <c r="AJ1078" s="40"/>
      <c r="AV1078" s="39" t="s">
        <v>10873</v>
      </c>
      <c r="AX1078" s="41" t="s">
        <v>1463</v>
      </c>
      <c r="AY1078" s="39" t="s">
        <v>10879</v>
      </c>
      <c r="AZ1078" s="42"/>
      <c r="BA1078" s="42"/>
      <c r="BC1078" s="43">
        <v>10</v>
      </c>
      <c r="BD1078" s="39" t="s">
        <v>1460</v>
      </c>
      <c r="BE1078" s="39" t="s">
        <v>1461</v>
      </c>
      <c r="BF1078" s="39" t="s">
        <v>74</v>
      </c>
      <c r="BG1078" s="39" t="s">
        <v>1462</v>
      </c>
      <c r="BI1078" s="39" t="s">
        <v>18</v>
      </c>
      <c r="BJ1078" s="41" t="s">
        <v>10995</v>
      </c>
      <c r="BK1078" s="43" t="s">
        <v>22391</v>
      </c>
      <c r="BL1078" s="53" t="s">
        <v>22392</v>
      </c>
      <c r="BP1078" s="39"/>
    </row>
    <row r="1079" spans="1:68" x14ac:dyDescent="0.3">
      <c r="A1079" s="62" t="s">
        <v>6141</v>
      </c>
      <c r="B1079" s="39">
        <v>2012</v>
      </c>
      <c r="C1079" s="39" t="s">
        <v>8870</v>
      </c>
      <c r="P1079" s="40"/>
      <c r="Q1079" s="39"/>
      <c r="U1079" s="39" t="s">
        <v>29450</v>
      </c>
      <c r="AJ1079" s="40"/>
      <c r="AV1079" s="39" t="s">
        <v>10873</v>
      </c>
      <c r="AX1079" s="39" t="s">
        <v>8869</v>
      </c>
      <c r="AY1079" s="39" t="s">
        <v>10879</v>
      </c>
      <c r="AZ1079" s="42"/>
      <c r="BA1079" s="42"/>
      <c r="BC1079" s="43">
        <v>10</v>
      </c>
      <c r="BD1079" s="39" t="s">
        <v>8872</v>
      </c>
      <c r="BE1079" s="39" t="s">
        <v>8871</v>
      </c>
      <c r="BF1079" s="39" t="s">
        <v>1396</v>
      </c>
      <c r="BJ1079" s="41" t="s">
        <v>10995</v>
      </c>
      <c r="BK1079" s="43" t="s">
        <v>22264</v>
      </c>
      <c r="BL1079" s="53" t="s">
        <v>22265</v>
      </c>
      <c r="BP1079" s="39"/>
    </row>
    <row r="1080" spans="1:68" x14ac:dyDescent="0.3">
      <c r="A1080" s="48" t="s">
        <v>5569</v>
      </c>
      <c r="B1080" s="39">
        <v>2021</v>
      </c>
      <c r="C1080" s="71" t="s">
        <v>10626</v>
      </c>
      <c r="D1080" s="71"/>
      <c r="E1080" s="39" t="s">
        <v>4850</v>
      </c>
      <c r="F1080" s="39" t="s">
        <v>11215</v>
      </c>
      <c r="G1080" s="39" t="s">
        <v>10627</v>
      </c>
      <c r="H1080" s="39" t="s">
        <v>11306</v>
      </c>
      <c r="I1080" s="39" t="s">
        <v>11318</v>
      </c>
      <c r="J1080" s="39" t="s">
        <v>11317</v>
      </c>
      <c r="K1080" s="39" t="s">
        <v>9344</v>
      </c>
      <c r="L1080" s="39" t="s">
        <v>11215</v>
      </c>
      <c r="P1080" s="40" t="s">
        <v>11359</v>
      </c>
      <c r="Q1080" s="39"/>
      <c r="R1080" s="39" t="s">
        <v>11004</v>
      </c>
      <c r="T1080" s="39" t="s">
        <v>10824</v>
      </c>
      <c r="U1080" s="39" t="s">
        <v>28861</v>
      </c>
      <c r="V1080" s="39" t="s">
        <v>10824</v>
      </c>
      <c r="W1080" s="39" t="s">
        <v>11007</v>
      </c>
      <c r="X1080" s="39" t="s">
        <v>11239</v>
      </c>
      <c r="Y1080" s="39" t="s">
        <v>10861</v>
      </c>
      <c r="Z1080" s="42" t="s">
        <v>12127</v>
      </c>
      <c r="AA1080" s="42"/>
      <c r="AB1080" s="42"/>
      <c r="AC1080" s="39" t="s">
        <v>11248</v>
      </c>
      <c r="AD1080" s="39" t="s">
        <v>11249</v>
      </c>
      <c r="AG1080" s="39" t="s">
        <v>11003</v>
      </c>
      <c r="AI1080" s="39" t="s">
        <v>11008</v>
      </c>
      <c r="AJ1080" s="40"/>
      <c r="AK1080" s="39" t="s">
        <v>19545</v>
      </c>
      <c r="AL1080" s="39" t="s">
        <v>14761</v>
      </c>
      <c r="AM1080" s="42" t="s">
        <v>12127</v>
      </c>
      <c r="AN1080" s="42" t="s">
        <v>14753</v>
      </c>
      <c r="AT1080" s="39" t="s">
        <v>28211</v>
      </c>
      <c r="AV1080" s="39" t="s">
        <v>10873</v>
      </c>
      <c r="AW1080" s="41" t="s">
        <v>11297</v>
      </c>
      <c r="AX1080" s="41" t="s">
        <v>8911</v>
      </c>
      <c r="AY1080" s="39" t="s">
        <v>10879</v>
      </c>
      <c r="AZ1080" s="42" t="s">
        <v>11006</v>
      </c>
      <c r="BA1080" s="42" t="s">
        <v>11005</v>
      </c>
      <c r="BB1080" s="42">
        <v>19</v>
      </c>
      <c r="BC1080" s="43">
        <v>8</v>
      </c>
      <c r="BD1080" s="39" t="s">
        <v>5624</v>
      </c>
      <c r="BE1080" s="39" t="s">
        <v>5623</v>
      </c>
      <c r="BF1080" s="39" t="s">
        <v>385</v>
      </c>
      <c r="BG1080" s="39" t="s">
        <v>5780</v>
      </c>
      <c r="BJ1080" s="41" t="s">
        <v>10995</v>
      </c>
      <c r="BK1080" s="43" t="s">
        <v>20732</v>
      </c>
      <c r="BL1080" s="53" t="s">
        <v>20733</v>
      </c>
      <c r="BP1080" s="39"/>
    </row>
    <row r="1081" spans="1:68" x14ac:dyDescent="0.3">
      <c r="A1081" s="48" t="s">
        <v>1029</v>
      </c>
      <c r="B1081" s="39">
        <v>2015</v>
      </c>
      <c r="C1081" s="39" t="s">
        <v>1030</v>
      </c>
      <c r="P1081" s="40"/>
      <c r="Q1081" s="39"/>
      <c r="U1081" s="39" t="s">
        <v>29094</v>
      </c>
      <c r="AJ1081" s="40"/>
      <c r="AV1081" s="39" t="s">
        <v>10873</v>
      </c>
      <c r="AX1081" s="39" t="s">
        <v>1035</v>
      </c>
      <c r="AY1081" s="39" t="s">
        <v>10879</v>
      </c>
      <c r="AZ1081" s="42"/>
      <c r="BA1081" s="42"/>
      <c r="BC1081" s="43">
        <v>9</v>
      </c>
      <c r="BD1081" s="39" t="s">
        <v>1031</v>
      </c>
      <c r="BE1081" s="39" t="s">
        <v>1032</v>
      </c>
      <c r="BF1081" s="39" t="s">
        <v>1033</v>
      </c>
      <c r="BG1081" s="39" t="s">
        <v>1034</v>
      </c>
      <c r="BI1081" s="39" t="s">
        <v>18</v>
      </c>
      <c r="BJ1081" s="41" t="s">
        <v>10995</v>
      </c>
      <c r="BK1081" s="43" t="s">
        <v>21703</v>
      </c>
      <c r="BL1081" s="53" t="s">
        <v>21702</v>
      </c>
      <c r="BP1081" s="39"/>
    </row>
    <row r="1082" spans="1:68" x14ac:dyDescent="0.3">
      <c r="A1082" s="39" t="s">
        <v>2254</v>
      </c>
      <c r="B1082" s="39">
        <v>1982</v>
      </c>
      <c r="C1082" s="39" t="s">
        <v>4934</v>
      </c>
      <c r="E1082" s="39" t="s">
        <v>4859</v>
      </c>
      <c r="G1082" s="39" t="s">
        <v>4935</v>
      </c>
      <c r="H1082" s="39" t="s">
        <v>9344</v>
      </c>
      <c r="J1082" s="39" t="s">
        <v>9344</v>
      </c>
      <c r="K1082" s="39" t="s">
        <v>4935</v>
      </c>
      <c r="P1082" s="40"/>
      <c r="Q1082" s="39"/>
      <c r="AJ1082" s="40"/>
      <c r="AV1082" s="39" t="s">
        <v>10873</v>
      </c>
      <c r="AX1082" s="41" t="s">
        <v>2259</v>
      </c>
      <c r="AY1082" s="39" t="s">
        <v>10879</v>
      </c>
      <c r="AZ1082" s="42"/>
      <c r="BA1082" s="42"/>
      <c r="BC1082" s="43">
        <v>5</v>
      </c>
      <c r="BD1082" s="39" t="s">
        <v>2255</v>
      </c>
      <c r="BE1082" s="39" t="s">
        <v>2256</v>
      </c>
      <c r="BF1082" s="39" t="s">
        <v>2257</v>
      </c>
      <c r="BG1082" s="39" t="s">
        <v>2258</v>
      </c>
      <c r="BI1082" s="39" t="s">
        <v>18</v>
      </c>
      <c r="BJ1082" s="41" t="s">
        <v>10995</v>
      </c>
      <c r="BK1082" s="43" t="s">
        <v>24078</v>
      </c>
      <c r="BL1082" s="53" t="s">
        <v>24079</v>
      </c>
      <c r="BP1082" s="39"/>
    </row>
    <row r="1083" spans="1:68" x14ac:dyDescent="0.3">
      <c r="A1083" s="39" t="s">
        <v>4436</v>
      </c>
      <c r="B1083" s="39">
        <v>2002</v>
      </c>
      <c r="C1083" s="39" t="s">
        <v>5078</v>
      </c>
      <c r="E1083" s="39" t="s">
        <v>4859</v>
      </c>
      <c r="G1083" s="39" t="s">
        <v>5079</v>
      </c>
      <c r="H1083" s="39" t="s">
        <v>5081</v>
      </c>
      <c r="J1083" s="39" t="s">
        <v>5082</v>
      </c>
      <c r="K1083" s="77" t="s">
        <v>5080</v>
      </c>
      <c r="L1083" s="77"/>
      <c r="M1083" s="77"/>
      <c r="N1083" s="77"/>
      <c r="P1083" s="40"/>
      <c r="Q1083" s="39"/>
      <c r="AJ1083" s="40"/>
      <c r="AV1083" s="39" t="s">
        <v>10873</v>
      </c>
      <c r="AX1083" s="41" t="s">
        <v>4441</v>
      </c>
      <c r="AY1083" s="39" t="s">
        <v>10879</v>
      </c>
      <c r="AZ1083" s="42"/>
      <c r="BA1083" s="42"/>
      <c r="BC1083" s="43">
        <v>5</v>
      </c>
      <c r="BD1083" s="39" t="s">
        <v>4437</v>
      </c>
      <c r="BE1083" s="39" t="s">
        <v>4438</v>
      </c>
      <c r="BF1083" s="39" t="s">
        <v>4439</v>
      </c>
      <c r="BG1083" s="39" t="s">
        <v>4440</v>
      </c>
      <c r="BI1083" s="39" t="s">
        <v>18</v>
      </c>
      <c r="BJ1083" s="41" t="s">
        <v>10995</v>
      </c>
      <c r="BK1083" s="43" t="s">
        <v>23308</v>
      </c>
      <c r="BL1083" s="53" t="s">
        <v>23309</v>
      </c>
      <c r="BP1083" s="39"/>
    </row>
    <row r="1084" spans="1:68" x14ac:dyDescent="0.3">
      <c r="A1084" s="48" t="s">
        <v>9570</v>
      </c>
      <c r="B1084" s="39">
        <v>2006</v>
      </c>
      <c r="C1084" s="39" t="s">
        <v>9571</v>
      </c>
      <c r="E1084" s="39" t="s">
        <v>5098</v>
      </c>
      <c r="G1084" s="39" t="s">
        <v>9572</v>
      </c>
      <c r="H1084" s="39" t="s">
        <v>9574</v>
      </c>
      <c r="J1084" s="39" t="s">
        <v>9573</v>
      </c>
      <c r="K1084" s="39" t="s">
        <v>9575</v>
      </c>
      <c r="P1084" s="40"/>
      <c r="Q1084" s="39"/>
      <c r="R1084" s="39" t="s">
        <v>13901</v>
      </c>
      <c r="U1084" s="39" t="s">
        <v>28992</v>
      </c>
      <c r="AJ1084" s="40"/>
      <c r="AV1084" s="39" t="s">
        <v>10873</v>
      </c>
      <c r="AX1084" s="41" t="s">
        <v>434</v>
      </c>
      <c r="AY1084" s="39" t="s">
        <v>10879</v>
      </c>
      <c r="AZ1084" s="42"/>
      <c r="BA1084" s="42"/>
      <c r="BC1084" s="43">
        <v>5</v>
      </c>
      <c r="BD1084" s="39" t="s">
        <v>430</v>
      </c>
      <c r="BE1084" s="39" t="s">
        <v>431</v>
      </c>
      <c r="BF1084" s="39" t="s">
        <v>432</v>
      </c>
      <c r="BG1084" s="39" t="s">
        <v>433</v>
      </c>
      <c r="BI1084" s="39" t="s">
        <v>18</v>
      </c>
      <c r="BJ1084" s="41" t="s">
        <v>10995</v>
      </c>
      <c r="BK1084" s="43" t="s">
        <v>22952</v>
      </c>
      <c r="BL1084" s="53" t="s">
        <v>22953</v>
      </c>
      <c r="BP1084" s="39"/>
    </row>
    <row r="1085" spans="1:68" x14ac:dyDescent="0.3">
      <c r="A1085" s="39" t="s">
        <v>236</v>
      </c>
      <c r="B1085" s="39">
        <v>2013</v>
      </c>
      <c r="C1085" s="39" t="s">
        <v>237</v>
      </c>
      <c r="P1085" s="40"/>
      <c r="Q1085" s="39"/>
      <c r="AJ1085" s="40"/>
      <c r="AV1085" s="39" t="s">
        <v>10873</v>
      </c>
      <c r="AX1085" s="39" t="s">
        <v>242</v>
      </c>
      <c r="AY1085" s="39" t="s">
        <v>10879</v>
      </c>
      <c r="AZ1085" s="42"/>
      <c r="BA1085" s="42"/>
      <c r="BC1085" s="43">
        <v>10</v>
      </c>
      <c r="BD1085" s="39" t="s">
        <v>238</v>
      </c>
      <c r="BE1085" s="39" t="s">
        <v>239</v>
      </c>
      <c r="BF1085" s="39" t="s">
        <v>240</v>
      </c>
      <c r="BG1085" s="39" t="s">
        <v>241</v>
      </c>
      <c r="BI1085" s="39" t="s">
        <v>18</v>
      </c>
      <c r="BJ1085" s="41" t="s">
        <v>10995</v>
      </c>
      <c r="BK1085" s="43" t="s">
        <v>22078</v>
      </c>
      <c r="BL1085" s="53" t="s">
        <v>22079</v>
      </c>
      <c r="BP1085" s="39"/>
    </row>
    <row r="1086" spans="1:68" x14ac:dyDescent="0.3">
      <c r="A1086" s="39" t="s">
        <v>29</v>
      </c>
      <c r="B1086" s="39">
        <v>2012</v>
      </c>
      <c r="C1086" s="39" t="s">
        <v>5788</v>
      </c>
      <c r="P1086" s="40"/>
      <c r="Q1086" s="39"/>
      <c r="AJ1086" s="40"/>
      <c r="AV1086" s="39" t="s">
        <v>10873</v>
      </c>
      <c r="AX1086" s="39" t="s">
        <v>34</v>
      </c>
      <c r="AY1086" s="39" t="s">
        <v>10879</v>
      </c>
      <c r="AZ1086" s="42"/>
      <c r="BA1086" s="42"/>
      <c r="BC1086" s="43">
        <v>10</v>
      </c>
      <c r="BD1086" s="39" t="s">
        <v>30</v>
      </c>
      <c r="BE1086" s="39" t="s">
        <v>31</v>
      </c>
      <c r="BF1086" s="39" t="s">
        <v>32</v>
      </c>
      <c r="BG1086" s="39" t="s">
        <v>33</v>
      </c>
      <c r="BI1086" s="39" t="s">
        <v>18</v>
      </c>
      <c r="BJ1086" s="41" t="s">
        <v>10995</v>
      </c>
      <c r="BK1086" s="43" t="s">
        <v>22277</v>
      </c>
      <c r="BL1086" s="53" t="s">
        <v>22278</v>
      </c>
      <c r="BP1086" s="39"/>
    </row>
    <row r="1087" spans="1:68" x14ac:dyDescent="0.3">
      <c r="A1087" s="39" t="s">
        <v>189</v>
      </c>
      <c r="B1087" s="39">
        <v>1976</v>
      </c>
      <c r="C1087" s="39" t="s">
        <v>190</v>
      </c>
      <c r="E1087" s="39" t="s">
        <v>4918</v>
      </c>
      <c r="G1087" s="39" t="s">
        <v>4921</v>
      </c>
      <c r="H1087" s="39" t="s">
        <v>9344</v>
      </c>
      <c r="J1087" s="39" t="s">
        <v>9344</v>
      </c>
      <c r="K1087" s="39" t="s">
        <v>4921</v>
      </c>
      <c r="P1087" s="40"/>
      <c r="Q1087" s="39"/>
      <c r="AJ1087" s="40"/>
      <c r="AV1087" s="39" t="s">
        <v>10873</v>
      </c>
      <c r="AX1087" s="41" t="s">
        <v>194</v>
      </c>
      <c r="AY1087" s="39" t="s">
        <v>10879</v>
      </c>
      <c r="AZ1087" s="42"/>
      <c r="BA1087" s="42"/>
      <c r="BC1087" s="43">
        <v>6</v>
      </c>
      <c r="BD1087" s="39" t="s">
        <v>191</v>
      </c>
      <c r="BE1087" s="39" t="s">
        <v>192</v>
      </c>
      <c r="BF1087" s="39" t="s">
        <v>16</v>
      </c>
      <c r="BG1087" s="39" t="s">
        <v>193</v>
      </c>
      <c r="BI1087" s="39" t="s">
        <v>18</v>
      </c>
      <c r="BJ1087" s="41" t="s">
        <v>10995</v>
      </c>
      <c r="BK1087" s="43" t="s">
        <v>24184</v>
      </c>
      <c r="BL1087" s="53" t="s">
        <v>24185</v>
      </c>
      <c r="BP1087" s="39"/>
    </row>
    <row r="1088" spans="1:68" x14ac:dyDescent="0.3">
      <c r="A1088" s="39" t="s">
        <v>1869</v>
      </c>
      <c r="B1088" s="39">
        <v>2020</v>
      </c>
      <c r="C1088" s="39" t="s">
        <v>1870</v>
      </c>
      <c r="P1088" s="40"/>
      <c r="Q1088" s="39"/>
      <c r="U1088" s="39" t="s">
        <v>29176</v>
      </c>
      <c r="AJ1088" s="40"/>
      <c r="AV1088" s="39" t="s">
        <v>10873</v>
      </c>
      <c r="AX1088" s="39" t="s">
        <v>1874</v>
      </c>
      <c r="AY1088" s="39" t="s">
        <v>10879</v>
      </c>
      <c r="AZ1088" s="42"/>
      <c r="BA1088" s="42"/>
      <c r="BC1088" s="43">
        <v>6</v>
      </c>
      <c r="BD1088" s="39" t="s">
        <v>1871</v>
      </c>
      <c r="BE1088" s="39" t="s">
        <v>1872</v>
      </c>
      <c r="BF1088" s="39" t="s">
        <v>104</v>
      </c>
      <c r="BG1088" s="39" t="s">
        <v>1873</v>
      </c>
      <c r="BI1088" s="39" t="s">
        <v>18</v>
      </c>
      <c r="BJ1088" s="41" t="s">
        <v>10995</v>
      </c>
      <c r="BK1088" s="43" t="s">
        <v>20943</v>
      </c>
      <c r="BL1088" s="53" t="s">
        <v>20944</v>
      </c>
      <c r="BP1088" s="39"/>
    </row>
    <row r="1089" spans="1:68" x14ac:dyDescent="0.3">
      <c r="A1089" s="39" t="s">
        <v>6146</v>
      </c>
      <c r="B1089" s="39">
        <v>2007</v>
      </c>
      <c r="C1089" s="39" t="s">
        <v>8301</v>
      </c>
      <c r="P1089" s="40"/>
      <c r="Q1089" s="39"/>
      <c r="U1089" s="39" t="s">
        <v>28955</v>
      </c>
      <c r="AJ1089" s="40"/>
      <c r="AV1089" s="39" t="s">
        <v>10873</v>
      </c>
      <c r="AX1089" s="39" t="s">
        <v>8859</v>
      </c>
      <c r="AY1089" s="39" t="s">
        <v>10879</v>
      </c>
      <c r="AZ1089" s="42"/>
      <c r="BA1089" s="42"/>
      <c r="BC1089" s="43">
        <v>9</v>
      </c>
      <c r="BD1089" s="39" t="s">
        <v>8861</v>
      </c>
      <c r="BE1089" s="39" t="s">
        <v>8860</v>
      </c>
      <c r="BF1089" s="39" t="s">
        <v>27</v>
      </c>
      <c r="BJ1089" s="41" t="s">
        <v>10995</v>
      </c>
      <c r="BK1089" s="43" t="s">
        <v>22927</v>
      </c>
      <c r="BL1089" s="53" t="s">
        <v>22928</v>
      </c>
      <c r="BP1089" s="39"/>
    </row>
    <row r="1090" spans="1:68" x14ac:dyDescent="0.3">
      <c r="A1090" s="39" t="s">
        <v>535</v>
      </c>
      <c r="B1090" s="39">
        <v>1994</v>
      </c>
      <c r="C1090" s="39" t="s">
        <v>536</v>
      </c>
      <c r="E1090" s="39" t="s">
        <v>4918</v>
      </c>
      <c r="G1090" s="39" t="s">
        <v>4974</v>
      </c>
      <c r="H1090" s="39" t="s">
        <v>9344</v>
      </c>
      <c r="J1090" s="39" t="s">
        <v>9344</v>
      </c>
      <c r="K1090" s="39" t="s">
        <v>4974</v>
      </c>
      <c r="P1090" s="40"/>
      <c r="Q1090" s="39"/>
      <c r="U1090" s="39" t="s">
        <v>28952</v>
      </c>
      <c r="AJ1090" s="40"/>
      <c r="AV1090" s="39" t="s">
        <v>10873</v>
      </c>
      <c r="AX1090" s="41" t="s">
        <v>541</v>
      </c>
      <c r="AY1090" s="39" t="s">
        <v>10879</v>
      </c>
      <c r="AZ1090" s="42"/>
      <c r="BA1090" s="42"/>
      <c r="BC1090" s="43">
        <v>4</v>
      </c>
      <c r="BD1090" s="39" t="s">
        <v>537</v>
      </c>
      <c r="BE1090" s="39" t="s">
        <v>538</v>
      </c>
      <c r="BF1090" s="39" t="s">
        <v>539</v>
      </c>
      <c r="BG1090" s="39">
        <v>1994</v>
      </c>
      <c r="BI1090" s="39" t="s">
        <v>540</v>
      </c>
      <c r="BJ1090" s="41" t="s">
        <v>10995</v>
      </c>
      <c r="BK1090" s="43" t="s">
        <v>23824</v>
      </c>
      <c r="BL1090" s="53" t="s">
        <v>23825</v>
      </c>
      <c r="BP1090" s="39"/>
    </row>
    <row r="1091" spans="1:68" x14ac:dyDescent="0.3">
      <c r="A1091" s="62" t="s">
        <v>6167</v>
      </c>
      <c r="B1091" s="39">
        <v>2017</v>
      </c>
      <c r="C1091" s="39" t="s">
        <v>8808</v>
      </c>
      <c r="P1091" s="40"/>
      <c r="Q1091" s="39"/>
      <c r="U1091" s="39" t="s">
        <v>29145</v>
      </c>
      <c r="AJ1091" s="40"/>
      <c r="AV1091" s="39" t="s">
        <v>10873</v>
      </c>
      <c r="AX1091" s="41" t="s">
        <v>8807</v>
      </c>
      <c r="AY1091" s="39" t="s">
        <v>10879</v>
      </c>
      <c r="AZ1091" s="42"/>
      <c r="BA1091" s="42"/>
      <c r="BC1091" s="43">
        <v>7</v>
      </c>
      <c r="BD1091" s="39" t="s">
        <v>8810</v>
      </c>
      <c r="BE1091" s="39" t="s">
        <v>8809</v>
      </c>
      <c r="BF1091" s="39" t="s">
        <v>271</v>
      </c>
      <c r="BJ1091" s="41" t="s">
        <v>10995</v>
      </c>
      <c r="BK1091" s="43" t="s">
        <v>21463</v>
      </c>
      <c r="BL1091" s="53" t="s">
        <v>21464</v>
      </c>
      <c r="BP1091" s="39"/>
    </row>
    <row r="1092" spans="1:68" x14ac:dyDescent="0.3">
      <c r="A1092" s="62" t="s">
        <v>6080</v>
      </c>
      <c r="B1092" s="39">
        <v>2017</v>
      </c>
      <c r="C1092" s="39" t="s">
        <v>9013</v>
      </c>
      <c r="P1092" s="40"/>
      <c r="Q1092" s="39"/>
      <c r="U1092" s="39" t="s">
        <v>28970</v>
      </c>
      <c r="AJ1092" s="40"/>
      <c r="AV1092" s="39" t="s">
        <v>10873</v>
      </c>
      <c r="AX1092" s="41" t="s">
        <v>9012</v>
      </c>
      <c r="AY1092" s="39" t="s">
        <v>10879</v>
      </c>
      <c r="AZ1092" s="42"/>
      <c r="BA1092" s="42"/>
      <c r="BC1092" s="43">
        <v>9</v>
      </c>
      <c r="BD1092" s="39" t="s">
        <v>9015</v>
      </c>
      <c r="BE1092" s="39" t="s">
        <v>9014</v>
      </c>
      <c r="BF1092" s="39" t="s">
        <v>181</v>
      </c>
      <c r="BJ1092" s="41" t="s">
        <v>10995</v>
      </c>
      <c r="BK1092" s="43" t="s">
        <v>21481</v>
      </c>
      <c r="BL1092" s="53" t="s">
        <v>21482</v>
      </c>
      <c r="BP1092" s="39"/>
    </row>
    <row r="1093" spans="1:68" x14ac:dyDescent="0.3">
      <c r="A1093" s="39" t="s">
        <v>3240</v>
      </c>
      <c r="B1093" s="39">
        <v>2003</v>
      </c>
      <c r="C1093" s="39" t="s">
        <v>3241</v>
      </c>
      <c r="E1093" s="39" t="s">
        <v>5098</v>
      </c>
      <c r="G1093" s="39" t="s">
        <v>5094</v>
      </c>
      <c r="H1093" s="39" t="s">
        <v>5095</v>
      </c>
      <c r="J1093" s="39" t="s">
        <v>5096</v>
      </c>
      <c r="K1093" s="39" t="s">
        <v>5097</v>
      </c>
      <c r="P1093" s="40"/>
      <c r="Q1093" s="39"/>
      <c r="U1093" s="39" t="s">
        <v>29019</v>
      </c>
      <c r="AJ1093" s="40"/>
      <c r="AV1093" s="39" t="s">
        <v>10873</v>
      </c>
      <c r="AX1093" s="41" t="s">
        <v>3245</v>
      </c>
      <c r="AY1093" s="39" t="s">
        <v>10879</v>
      </c>
      <c r="AZ1093" s="42"/>
      <c r="BA1093" s="42"/>
      <c r="BC1093" s="43">
        <v>3</v>
      </c>
      <c r="BD1093" s="39" t="s">
        <v>3242</v>
      </c>
      <c r="BE1093" s="39" t="s">
        <v>3243</v>
      </c>
      <c r="BF1093" s="39" t="s">
        <v>2050</v>
      </c>
      <c r="BG1093" s="39" t="s">
        <v>3244</v>
      </c>
      <c r="BI1093" s="39" t="s">
        <v>630</v>
      </c>
      <c r="BJ1093" s="41" t="s">
        <v>10995</v>
      </c>
      <c r="BK1093" s="43" t="s">
        <v>23226</v>
      </c>
      <c r="BL1093" s="53" t="s">
        <v>23227</v>
      </c>
      <c r="BP1093" s="39"/>
    </row>
    <row r="1094" spans="1:68" x14ac:dyDescent="0.3">
      <c r="A1094" s="39" t="s">
        <v>2682</v>
      </c>
      <c r="B1094" s="39">
        <v>1996</v>
      </c>
      <c r="C1094" s="39" t="s">
        <v>4981</v>
      </c>
      <c r="E1094" s="39" t="s">
        <v>4864</v>
      </c>
      <c r="G1094" s="39" t="s">
        <v>4982</v>
      </c>
      <c r="H1094" s="39" t="s">
        <v>4983</v>
      </c>
      <c r="J1094" s="39" t="s">
        <v>4984</v>
      </c>
      <c r="K1094" s="39" t="s">
        <v>12404</v>
      </c>
      <c r="M1094" s="39" t="s">
        <v>12322</v>
      </c>
      <c r="P1094" s="40"/>
      <c r="Q1094" s="39"/>
      <c r="U1094" s="39" t="s">
        <v>28945</v>
      </c>
      <c r="AJ1094" s="40"/>
      <c r="AV1094" s="39" t="s">
        <v>10873</v>
      </c>
      <c r="AX1094" s="41" t="s">
        <v>2686</v>
      </c>
      <c r="AY1094" s="39" t="s">
        <v>10879</v>
      </c>
      <c r="AZ1094" s="42"/>
      <c r="BA1094" s="42"/>
      <c r="BC1094" s="43">
        <v>10</v>
      </c>
      <c r="BD1094" s="39" t="s">
        <v>2683</v>
      </c>
      <c r="BE1094" s="39" t="s">
        <v>2684</v>
      </c>
      <c r="BF1094" s="39" t="s">
        <v>622</v>
      </c>
      <c r="BG1094" s="39" t="s">
        <v>2685</v>
      </c>
      <c r="BI1094" s="39" t="s">
        <v>630</v>
      </c>
      <c r="BJ1094" s="41" t="s">
        <v>10995</v>
      </c>
      <c r="BK1094" s="43" t="s">
        <v>23725</v>
      </c>
      <c r="BL1094" s="53" t="s">
        <v>23726</v>
      </c>
      <c r="BP1094" s="39"/>
    </row>
    <row r="1095" spans="1:68" x14ac:dyDescent="0.3">
      <c r="A1095" s="39" t="s">
        <v>3627</v>
      </c>
      <c r="B1095" s="39">
        <v>1999</v>
      </c>
      <c r="C1095" s="39" t="s">
        <v>5024</v>
      </c>
      <c r="E1095" s="39" t="s">
        <v>4859</v>
      </c>
      <c r="G1095" s="39" t="s">
        <v>5025</v>
      </c>
      <c r="H1095" s="39" t="s">
        <v>5027</v>
      </c>
      <c r="J1095" s="39" t="s">
        <v>5028</v>
      </c>
      <c r="K1095" s="39" t="s">
        <v>5026</v>
      </c>
      <c r="M1095" s="39" t="s">
        <v>12396</v>
      </c>
      <c r="P1095" s="40"/>
      <c r="Q1095" s="39"/>
      <c r="U1095" s="39" t="s">
        <v>29039</v>
      </c>
      <c r="AJ1095" s="40"/>
      <c r="AV1095" s="39" t="s">
        <v>10873</v>
      </c>
      <c r="AX1095" s="41" t="s">
        <v>3632</v>
      </c>
      <c r="AY1095" s="39" t="s">
        <v>10879</v>
      </c>
      <c r="AZ1095" s="42"/>
      <c r="BA1095" s="42"/>
      <c r="BC1095" s="43">
        <v>7</v>
      </c>
      <c r="BD1095" s="39" t="s">
        <v>3628</v>
      </c>
      <c r="BE1095" s="39" t="s">
        <v>3629</v>
      </c>
      <c r="BF1095" s="39" t="s">
        <v>3630</v>
      </c>
      <c r="BG1095" s="39" t="s">
        <v>3631</v>
      </c>
      <c r="BI1095" s="39" t="s">
        <v>932</v>
      </c>
      <c r="BJ1095" s="41" t="s">
        <v>10995</v>
      </c>
      <c r="BK1095" s="43" t="s">
        <v>23547</v>
      </c>
      <c r="BL1095" s="53" t="s">
        <v>23548</v>
      </c>
      <c r="BP1095" s="39"/>
    </row>
    <row r="1096" spans="1:68" x14ac:dyDescent="0.3">
      <c r="A1096" s="39" t="s">
        <v>2149</v>
      </c>
      <c r="B1096" s="39">
        <v>2001</v>
      </c>
      <c r="C1096" s="39" t="s">
        <v>5051</v>
      </c>
      <c r="E1096" s="39" t="s">
        <v>4859</v>
      </c>
      <c r="G1096" s="39" t="s">
        <v>5052</v>
      </c>
      <c r="H1096" s="39" t="s">
        <v>5053</v>
      </c>
      <c r="J1096" s="39" t="s">
        <v>5054</v>
      </c>
      <c r="K1096" s="39" t="s">
        <v>5055</v>
      </c>
      <c r="P1096" s="40"/>
      <c r="Q1096" s="39"/>
      <c r="AJ1096" s="40"/>
      <c r="AV1096" s="39" t="s">
        <v>10873</v>
      </c>
      <c r="AX1096" s="41" t="s">
        <v>2155</v>
      </c>
      <c r="AY1096" s="39" t="s">
        <v>10879</v>
      </c>
      <c r="AZ1096" s="42"/>
      <c r="BA1096" s="42"/>
      <c r="BC1096" s="43">
        <v>4</v>
      </c>
      <c r="BD1096" s="39" t="s">
        <v>2151</v>
      </c>
      <c r="BE1096" s="39" t="s">
        <v>2152</v>
      </c>
      <c r="BF1096" s="39" t="s">
        <v>2153</v>
      </c>
      <c r="BG1096" s="39" t="s">
        <v>2154</v>
      </c>
      <c r="BI1096" s="39" t="s">
        <v>624</v>
      </c>
      <c r="BJ1096" s="41" t="s">
        <v>10995</v>
      </c>
      <c r="BK1096" s="43" t="s">
        <v>23391</v>
      </c>
      <c r="BL1096" s="53" t="s">
        <v>23392</v>
      </c>
      <c r="BP1096" s="39"/>
    </row>
    <row r="1097" spans="1:68" x14ac:dyDescent="0.3">
      <c r="A1097" s="62" t="s">
        <v>6138</v>
      </c>
      <c r="B1097" s="39">
        <v>2014</v>
      </c>
      <c r="C1097" s="39" t="s">
        <v>8880</v>
      </c>
      <c r="P1097" s="40"/>
      <c r="Q1097" s="39"/>
      <c r="U1097" s="39" t="s">
        <v>28978</v>
      </c>
      <c r="Z1097" s="39" t="s">
        <v>12127</v>
      </c>
      <c r="AJ1097" s="40"/>
      <c r="AM1097" s="42" t="s">
        <v>12127</v>
      </c>
      <c r="AN1097" s="42" t="s">
        <v>12127</v>
      </c>
      <c r="AV1097" s="39" t="s">
        <v>10873</v>
      </c>
      <c r="AX1097" s="39" t="s">
        <v>8879</v>
      </c>
      <c r="AY1097" s="39" t="s">
        <v>10879</v>
      </c>
      <c r="AZ1097" s="42"/>
      <c r="BA1097" s="42"/>
      <c r="BC1097" s="43">
        <v>6</v>
      </c>
      <c r="BD1097" s="39" t="s">
        <v>8882</v>
      </c>
      <c r="BE1097" s="39" t="s">
        <v>8881</v>
      </c>
      <c r="BF1097" s="39" t="s">
        <v>16</v>
      </c>
      <c r="BJ1097" s="41" t="s">
        <v>10995</v>
      </c>
      <c r="BK1097" s="43" t="s">
        <v>21830</v>
      </c>
      <c r="BL1097" s="53" t="s">
        <v>21831</v>
      </c>
      <c r="BP1097" s="39"/>
    </row>
    <row r="1098" spans="1:68" x14ac:dyDescent="0.3">
      <c r="A1098" s="62" t="s">
        <v>6026</v>
      </c>
      <c r="B1098" s="39">
        <v>2001</v>
      </c>
      <c r="C1098" s="39" t="s">
        <v>9157</v>
      </c>
      <c r="P1098" s="40"/>
      <c r="Q1098" s="39"/>
      <c r="U1098" s="39" t="s">
        <v>29084</v>
      </c>
      <c r="AJ1098" s="40"/>
      <c r="AV1098" s="39" t="s">
        <v>10873</v>
      </c>
      <c r="AX1098" s="41" t="s">
        <v>9156</v>
      </c>
      <c r="AY1098" s="39" t="s">
        <v>10879</v>
      </c>
      <c r="AZ1098" s="42"/>
      <c r="BA1098" s="42"/>
      <c r="BC1098" s="43">
        <v>20</v>
      </c>
      <c r="BD1098" s="39" t="s">
        <v>9159</v>
      </c>
      <c r="BE1098" s="39" t="s">
        <v>9158</v>
      </c>
      <c r="BF1098" s="39" t="s">
        <v>374</v>
      </c>
      <c r="BJ1098" s="41" t="s">
        <v>10995</v>
      </c>
      <c r="BK1098" s="43" t="s">
        <v>23418</v>
      </c>
      <c r="BL1098" s="53" t="s">
        <v>23419</v>
      </c>
      <c r="BP1098" s="39"/>
    </row>
    <row r="1099" spans="1:68" x14ac:dyDescent="0.3">
      <c r="A1099" s="62" t="s">
        <v>6041</v>
      </c>
      <c r="B1099" s="39">
        <v>2002</v>
      </c>
      <c r="C1099" s="39" t="s">
        <v>9102</v>
      </c>
      <c r="P1099" s="40"/>
      <c r="Q1099" s="39"/>
      <c r="U1099" s="39" t="s">
        <v>29363</v>
      </c>
      <c r="AJ1099" s="40"/>
      <c r="AV1099" s="39" t="s">
        <v>10873</v>
      </c>
      <c r="AX1099" s="41" t="s">
        <v>9101</v>
      </c>
      <c r="AY1099" s="39" t="s">
        <v>10879</v>
      </c>
      <c r="AZ1099" s="42"/>
      <c r="BA1099" s="42"/>
      <c r="BC1099" s="43">
        <v>33</v>
      </c>
      <c r="BD1099" s="39" t="s">
        <v>9104</v>
      </c>
      <c r="BE1099" s="39" t="s">
        <v>9103</v>
      </c>
      <c r="BF1099" s="39" t="s">
        <v>930</v>
      </c>
      <c r="BJ1099" s="41" t="s">
        <v>10995</v>
      </c>
      <c r="BK1099" s="43" t="s">
        <v>23358</v>
      </c>
      <c r="BL1099" s="53" t="s">
        <v>23357</v>
      </c>
      <c r="BP1099" s="39"/>
    </row>
    <row r="1100" spans="1:68" x14ac:dyDescent="0.3">
      <c r="A1100" s="62" t="s">
        <v>5959</v>
      </c>
      <c r="B1100" s="39">
        <v>2003</v>
      </c>
      <c r="C1100" s="39" t="s">
        <v>5960</v>
      </c>
      <c r="E1100" s="39" t="s">
        <v>5132</v>
      </c>
      <c r="G1100" s="39" t="s">
        <v>5963</v>
      </c>
      <c r="H1100" s="39" t="s">
        <v>5965</v>
      </c>
      <c r="J1100" s="39" t="s">
        <v>5964</v>
      </c>
      <c r="K1100" s="39" t="s">
        <v>5966</v>
      </c>
      <c r="P1100" s="40"/>
      <c r="Q1100" s="39" t="s">
        <v>5961</v>
      </c>
      <c r="R1100" s="52" t="s">
        <v>5962</v>
      </c>
      <c r="S1100" s="52"/>
      <c r="U1100" s="39" t="s">
        <v>29239</v>
      </c>
      <c r="V1100" s="39" t="s">
        <v>10824</v>
      </c>
      <c r="AJ1100" s="40"/>
      <c r="AV1100" s="39" t="s">
        <v>10873</v>
      </c>
      <c r="AX1100" s="41" t="s">
        <v>9095</v>
      </c>
      <c r="AY1100" s="39" t="s">
        <v>10879</v>
      </c>
      <c r="AZ1100" s="42"/>
      <c r="BA1100" s="42"/>
      <c r="BC1100" s="43">
        <v>23</v>
      </c>
      <c r="BD1100" s="39" t="s">
        <v>9098</v>
      </c>
      <c r="BE1100" s="39" t="s">
        <v>9097</v>
      </c>
      <c r="BF1100" s="39" t="s">
        <v>9096</v>
      </c>
      <c r="BJ1100" s="41" t="s">
        <v>10995</v>
      </c>
      <c r="BK1100" s="43" t="s">
        <v>23215</v>
      </c>
      <c r="BL1100" s="53" t="s">
        <v>23216</v>
      </c>
      <c r="BP1100" s="39"/>
    </row>
    <row r="1101" spans="1:68" x14ac:dyDescent="0.3">
      <c r="A1101" s="48" t="s">
        <v>463</v>
      </c>
      <c r="B1101" s="39">
        <v>1996</v>
      </c>
      <c r="C1101" s="39" t="s">
        <v>9505</v>
      </c>
      <c r="E1101" s="39" t="s">
        <v>4859</v>
      </c>
      <c r="G1101" s="39" t="s">
        <v>9506</v>
      </c>
      <c r="H1101" s="39" t="s">
        <v>9344</v>
      </c>
      <c r="J1101" s="39" t="s">
        <v>9344</v>
      </c>
      <c r="K1101" s="39" t="s">
        <v>9506</v>
      </c>
      <c r="P1101" s="40"/>
      <c r="Q1101" s="39" t="s">
        <v>9507</v>
      </c>
      <c r="R1101" s="52" t="s">
        <v>9508</v>
      </c>
      <c r="S1101" s="52"/>
      <c r="U1101" s="39" t="s">
        <v>28997</v>
      </c>
      <c r="V1101" s="39" t="s">
        <v>10824</v>
      </c>
      <c r="Z1101" s="39" t="s">
        <v>12127</v>
      </c>
      <c r="AJ1101" s="40"/>
      <c r="AM1101" s="42" t="s">
        <v>12127</v>
      </c>
      <c r="AN1101" s="42" t="s">
        <v>12127</v>
      </c>
      <c r="AV1101" s="39" t="s">
        <v>10873</v>
      </c>
      <c r="AX1101" s="41" t="s">
        <v>467</v>
      </c>
      <c r="AY1101" s="39" t="s">
        <v>10879</v>
      </c>
      <c r="AZ1101" s="42"/>
      <c r="BA1101" s="42"/>
      <c r="BC1101" s="43">
        <v>17</v>
      </c>
      <c r="BD1101" s="39" t="s">
        <v>464</v>
      </c>
      <c r="BE1101" s="39" t="s">
        <v>465</v>
      </c>
      <c r="BF1101" s="39" t="s">
        <v>271</v>
      </c>
      <c r="BG1101" s="39" t="s">
        <v>466</v>
      </c>
      <c r="BI1101" s="39" t="s">
        <v>354</v>
      </c>
      <c r="BJ1101" s="41" t="s">
        <v>10995</v>
      </c>
      <c r="BK1101" s="43" t="s">
        <v>23737</v>
      </c>
      <c r="BL1101" s="53" t="s">
        <v>23738</v>
      </c>
      <c r="BP1101" s="39"/>
    </row>
    <row r="1102" spans="1:68" x14ac:dyDescent="0.3">
      <c r="A1102" s="48" t="s">
        <v>474</v>
      </c>
      <c r="B1102" s="39">
        <v>1998</v>
      </c>
      <c r="C1102" s="39" t="s">
        <v>475</v>
      </c>
      <c r="P1102" s="40"/>
      <c r="Q1102" s="39"/>
      <c r="U1102" s="39" t="s">
        <v>29002</v>
      </c>
      <c r="AJ1102" s="40"/>
      <c r="AV1102" s="39" t="s">
        <v>10873</v>
      </c>
      <c r="AX1102" s="39" t="s">
        <v>480</v>
      </c>
      <c r="AY1102" s="39" t="s">
        <v>10879</v>
      </c>
      <c r="AZ1102" s="42"/>
      <c r="BA1102" s="42"/>
      <c r="BC1102" s="43">
        <v>23</v>
      </c>
      <c r="BD1102" s="39" t="s">
        <v>476</v>
      </c>
      <c r="BE1102" s="39" t="s">
        <v>477</v>
      </c>
      <c r="BF1102" s="39" t="s">
        <v>478</v>
      </c>
      <c r="BG1102" s="39" t="s">
        <v>479</v>
      </c>
      <c r="BI1102" s="39" t="s">
        <v>354</v>
      </c>
      <c r="BJ1102" s="41" t="s">
        <v>10995</v>
      </c>
      <c r="BK1102" s="43" t="s">
        <v>23653</v>
      </c>
      <c r="BL1102" s="53" t="s">
        <v>23654</v>
      </c>
      <c r="BP1102" s="39"/>
    </row>
    <row r="1103" spans="1:68" x14ac:dyDescent="0.3">
      <c r="A1103" s="39" t="s">
        <v>355</v>
      </c>
      <c r="B1103" s="39">
        <v>2014</v>
      </c>
      <c r="C1103" s="39" t="s">
        <v>356</v>
      </c>
      <c r="P1103" s="40"/>
      <c r="Q1103" s="39"/>
      <c r="U1103" s="39" t="s">
        <v>28986</v>
      </c>
      <c r="AJ1103" s="40"/>
      <c r="AV1103" s="39" t="s">
        <v>10873</v>
      </c>
      <c r="AX1103" s="39" t="s">
        <v>362</v>
      </c>
      <c r="AY1103" s="39" t="s">
        <v>10879</v>
      </c>
      <c r="AZ1103" s="42"/>
      <c r="BA1103" s="42"/>
      <c r="BC1103" s="43">
        <v>10</v>
      </c>
      <c r="BD1103" s="39" t="s">
        <v>357</v>
      </c>
      <c r="BE1103" s="39" t="s">
        <v>358</v>
      </c>
      <c r="BF1103" s="39" t="s">
        <v>359</v>
      </c>
      <c r="BG1103" s="39" t="s">
        <v>360</v>
      </c>
      <c r="BI1103" s="39" t="s">
        <v>361</v>
      </c>
      <c r="BJ1103" s="41" t="s">
        <v>10995</v>
      </c>
      <c r="BK1103" s="43" t="s">
        <v>21911</v>
      </c>
      <c r="BL1103" s="53" t="s">
        <v>21912</v>
      </c>
      <c r="BP1103" s="39"/>
    </row>
    <row r="1104" spans="1:68" x14ac:dyDescent="0.3">
      <c r="A1104" s="39" t="s">
        <v>3393</v>
      </c>
      <c r="B1104" s="39">
        <v>2012</v>
      </c>
      <c r="C1104" s="39" t="s">
        <v>3394</v>
      </c>
      <c r="P1104" s="40"/>
      <c r="Q1104" s="39"/>
      <c r="AJ1104" s="40"/>
      <c r="AV1104" s="39" t="s">
        <v>10873</v>
      </c>
      <c r="AX1104" s="39" t="s">
        <v>3399</v>
      </c>
      <c r="AY1104" s="39" t="s">
        <v>10879</v>
      </c>
      <c r="AZ1104" s="42"/>
      <c r="BA1104" s="42"/>
      <c r="BC1104" s="43">
        <v>12</v>
      </c>
      <c r="BD1104" s="39" t="s">
        <v>3395</v>
      </c>
      <c r="BE1104" s="39" t="s">
        <v>3396</v>
      </c>
      <c r="BF1104" s="39" t="s">
        <v>3397</v>
      </c>
      <c r="BG1104" s="39" t="s">
        <v>3398</v>
      </c>
      <c r="BI1104" s="39" t="s">
        <v>200</v>
      </c>
      <c r="BJ1104" s="41" t="s">
        <v>10995</v>
      </c>
      <c r="BK1104" s="43" t="s">
        <v>22168</v>
      </c>
      <c r="BL1104" s="53" t="s">
        <v>22169</v>
      </c>
      <c r="BP1104" s="39"/>
    </row>
    <row r="1105" spans="1:68" x14ac:dyDescent="0.3">
      <c r="A1105" s="39" t="s">
        <v>2220</v>
      </c>
      <c r="B1105" s="39">
        <v>2017</v>
      </c>
      <c r="C1105" s="39" t="s">
        <v>2221</v>
      </c>
      <c r="P1105" s="40"/>
      <c r="Q1105" s="39"/>
      <c r="AJ1105" s="40"/>
      <c r="AV1105" s="39" t="s">
        <v>10873</v>
      </c>
      <c r="AX1105" s="39" t="s">
        <v>2225</v>
      </c>
      <c r="AY1105" s="39" t="s">
        <v>10879</v>
      </c>
      <c r="AZ1105" s="42"/>
      <c r="BA1105" s="42"/>
      <c r="BC1105" s="43">
        <v>5</v>
      </c>
      <c r="BD1105" s="39" t="s">
        <v>2222</v>
      </c>
      <c r="BE1105" s="39" t="s">
        <v>2223</v>
      </c>
      <c r="BF1105" s="39" t="s">
        <v>385</v>
      </c>
      <c r="BG1105" s="39" t="s">
        <v>2224</v>
      </c>
      <c r="BI1105" s="39" t="s">
        <v>18</v>
      </c>
      <c r="BJ1105" s="41" t="s">
        <v>10995</v>
      </c>
      <c r="BK1105" s="43" t="s">
        <v>21465</v>
      </c>
      <c r="BL1105" s="53" t="s">
        <v>21466</v>
      </c>
      <c r="BP1105" s="39"/>
    </row>
    <row r="1106" spans="1:68" x14ac:dyDescent="0.3">
      <c r="A1106" s="39" t="s">
        <v>1198</v>
      </c>
      <c r="B1106" s="39">
        <v>2019</v>
      </c>
      <c r="C1106" s="39" t="s">
        <v>1199</v>
      </c>
      <c r="P1106" s="40"/>
      <c r="Q1106" s="39"/>
      <c r="AJ1106" s="40"/>
      <c r="AV1106" s="39" t="s">
        <v>10873</v>
      </c>
      <c r="AX1106" s="39" t="s">
        <v>1203</v>
      </c>
      <c r="AY1106" s="39" t="s">
        <v>10879</v>
      </c>
      <c r="AZ1106" s="42"/>
      <c r="BA1106" s="42"/>
      <c r="BC1106" s="43">
        <v>5</v>
      </c>
      <c r="BD1106" s="39" t="s">
        <v>1200</v>
      </c>
      <c r="BE1106" s="39" t="s">
        <v>1201</v>
      </c>
      <c r="BF1106" s="39" t="s">
        <v>27</v>
      </c>
      <c r="BG1106" s="39" t="s">
        <v>1202</v>
      </c>
      <c r="BI1106" s="39" t="s">
        <v>18</v>
      </c>
      <c r="BJ1106" s="41" t="s">
        <v>10995</v>
      </c>
      <c r="BK1106" s="43" t="s">
        <v>21103</v>
      </c>
      <c r="BL1106" s="53" t="s">
        <v>21104</v>
      </c>
      <c r="BP1106" s="39"/>
    </row>
    <row r="1107" spans="1:68" x14ac:dyDescent="0.3">
      <c r="A1107" s="39" t="s">
        <v>4605</v>
      </c>
      <c r="B1107" s="39">
        <v>2019</v>
      </c>
      <c r="C1107" s="39" t="s">
        <v>4606</v>
      </c>
      <c r="P1107" s="40"/>
      <c r="Q1107" s="39"/>
      <c r="AJ1107" s="40"/>
      <c r="AV1107" s="39" t="s">
        <v>10873</v>
      </c>
      <c r="AX1107" s="39" t="s">
        <v>4610</v>
      </c>
      <c r="AY1107" s="39" t="s">
        <v>10879</v>
      </c>
      <c r="AZ1107" s="42"/>
      <c r="BA1107" s="42"/>
      <c r="BC1107" s="43">
        <v>4</v>
      </c>
      <c r="BD1107" s="39" t="s">
        <v>4607</v>
      </c>
      <c r="BE1107" s="39" t="s">
        <v>4608</v>
      </c>
      <c r="BF1107" s="39" t="s">
        <v>27</v>
      </c>
      <c r="BG1107" s="39" t="s">
        <v>4609</v>
      </c>
      <c r="BI1107" s="39" t="s">
        <v>18</v>
      </c>
      <c r="BJ1107" s="41" t="s">
        <v>10995</v>
      </c>
      <c r="BK1107" s="43" t="s">
        <v>21084</v>
      </c>
      <c r="BL1107" s="53" t="s">
        <v>21085</v>
      </c>
      <c r="BP1107" s="39"/>
    </row>
    <row r="1108" spans="1:68" x14ac:dyDescent="0.3">
      <c r="A1108" s="39" t="s">
        <v>4599</v>
      </c>
      <c r="B1108" s="39">
        <v>2019</v>
      </c>
      <c r="C1108" s="39" t="s">
        <v>4600</v>
      </c>
      <c r="P1108" s="40"/>
      <c r="Q1108" s="39"/>
      <c r="AJ1108" s="40"/>
      <c r="AV1108" s="39" t="s">
        <v>10873</v>
      </c>
      <c r="AX1108" s="39" t="s">
        <v>4604</v>
      </c>
      <c r="AY1108" s="39" t="s">
        <v>10879</v>
      </c>
      <c r="AZ1108" s="42"/>
      <c r="BA1108" s="42"/>
      <c r="BC1108" s="43">
        <v>6</v>
      </c>
      <c r="BD1108" s="39" t="s">
        <v>4601</v>
      </c>
      <c r="BE1108" s="39" t="s">
        <v>4602</v>
      </c>
      <c r="BF1108" s="39" t="s">
        <v>104</v>
      </c>
      <c r="BG1108" s="39" t="s">
        <v>4603</v>
      </c>
      <c r="BI1108" s="39" t="s">
        <v>661</v>
      </c>
      <c r="BJ1108" s="41" t="s">
        <v>10995</v>
      </c>
      <c r="BK1108" s="43" t="s">
        <v>21151</v>
      </c>
      <c r="BL1108" s="53" t="s">
        <v>21152</v>
      </c>
      <c r="BP1108" s="39"/>
    </row>
    <row r="1109" spans="1:68" x14ac:dyDescent="0.3">
      <c r="A1109" s="39" t="s">
        <v>3808</v>
      </c>
      <c r="B1109" s="39">
        <v>2018</v>
      </c>
      <c r="C1109" s="39" t="s">
        <v>3809</v>
      </c>
      <c r="P1109" s="40"/>
      <c r="Q1109" s="39"/>
      <c r="AJ1109" s="40"/>
      <c r="AV1109" s="39" t="s">
        <v>10873</v>
      </c>
      <c r="AX1109" s="39" t="s">
        <v>3814</v>
      </c>
      <c r="AY1109" s="39" t="s">
        <v>10879</v>
      </c>
      <c r="AZ1109" s="42"/>
      <c r="BA1109" s="42"/>
      <c r="BC1109" s="43">
        <v>9</v>
      </c>
      <c r="BD1109" s="39" t="s">
        <v>3810</v>
      </c>
      <c r="BE1109" s="39" t="s">
        <v>3811</v>
      </c>
      <c r="BF1109" s="39" t="s">
        <v>504</v>
      </c>
      <c r="BG1109" s="39" t="s">
        <v>3812</v>
      </c>
      <c r="BI1109" s="39" t="s">
        <v>3813</v>
      </c>
      <c r="BJ1109" s="41" t="s">
        <v>10995</v>
      </c>
      <c r="BK1109" s="43" t="s">
        <v>21227</v>
      </c>
      <c r="BL1109" s="53" t="s">
        <v>21228</v>
      </c>
      <c r="BP1109" s="39"/>
    </row>
    <row r="1110" spans="1:68" x14ac:dyDescent="0.3">
      <c r="A1110" s="39" t="s">
        <v>343</v>
      </c>
      <c r="B1110" s="39">
        <v>2014</v>
      </c>
      <c r="C1110" s="39" t="s">
        <v>344</v>
      </c>
      <c r="P1110" s="40"/>
      <c r="Q1110" s="39"/>
      <c r="U1110" s="39" t="s">
        <v>28984</v>
      </c>
      <c r="AJ1110" s="40"/>
      <c r="AV1110" s="39" t="s">
        <v>10873</v>
      </c>
      <c r="AX1110" s="39" t="s">
        <v>349</v>
      </c>
      <c r="AY1110" s="39" t="s">
        <v>10879</v>
      </c>
      <c r="AZ1110" s="42"/>
      <c r="BA1110" s="42"/>
      <c r="BC1110" s="43">
        <v>6</v>
      </c>
      <c r="BD1110" s="39" t="s">
        <v>345</v>
      </c>
      <c r="BE1110" s="39" t="s">
        <v>346</v>
      </c>
      <c r="BF1110" s="39" t="s">
        <v>16</v>
      </c>
      <c r="BG1110" s="39" t="s">
        <v>347</v>
      </c>
      <c r="BI1110" s="39" t="s">
        <v>348</v>
      </c>
      <c r="BJ1110" s="41" t="s">
        <v>10995</v>
      </c>
      <c r="BK1110" s="43" t="s">
        <v>21860</v>
      </c>
      <c r="BL1110" s="53" t="s">
        <v>21861</v>
      </c>
      <c r="BP1110" s="39"/>
    </row>
    <row r="1111" spans="1:68" x14ac:dyDescent="0.3">
      <c r="A1111" s="62" t="s">
        <v>6105</v>
      </c>
      <c r="B1111" s="39">
        <v>2011</v>
      </c>
      <c r="C1111" s="71" t="s">
        <v>8952</v>
      </c>
      <c r="D1111" s="71"/>
      <c r="P1111" s="40"/>
      <c r="Q1111" s="39"/>
      <c r="U1111" s="39" t="s">
        <v>29014</v>
      </c>
      <c r="AJ1111" s="40"/>
      <c r="AV1111" s="39" t="s">
        <v>10873</v>
      </c>
      <c r="AX1111" s="41" t="s">
        <v>8951</v>
      </c>
      <c r="AY1111" s="39" t="s">
        <v>10879</v>
      </c>
      <c r="AZ1111" s="42"/>
      <c r="BA1111" s="42"/>
      <c r="BC1111" s="43">
        <v>7</v>
      </c>
      <c r="BD1111" s="39" t="s">
        <v>8954</v>
      </c>
      <c r="BE1111" s="39" t="s">
        <v>8953</v>
      </c>
      <c r="BF1111" s="39" t="s">
        <v>285</v>
      </c>
      <c r="BJ1111" s="41" t="s">
        <v>10995</v>
      </c>
      <c r="BK1111" s="43" t="s">
        <v>22359</v>
      </c>
      <c r="BL1111" s="53" t="s">
        <v>22360</v>
      </c>
      <c r="BP1111" s="39"/>
    </row>
    <row r="1112" spans="1:68" x14ac:dyDescent="0.3">
      <c r="A1112" s="39" t="s">
        <v>1358</v>
      </c>
      <c r="B1112" s="39">
        <v>2001</v>
      </c>
      <c r="C1112" s="39" t="s">
        <v>1359</v>
      </c>
      <c r="P1112" s="40"/>
      <c r="Q1112" s="39"/>
      <c r="AJ1112" s="40"/>
      <c r="AV1112" s="39" t="s">
        <v>10873</v>
      </c>
      <c r="AX1112" s="39" t="s">
        <v>1362</v>
      </c>
      <c r="AY1112" s="39" t="s">
        <v>10879</v>
      </c>
      <c r="AZ1112" s="42"/>
      <c r="BA1112" s="42"/>
      <c r="BC1112" s="43">
        <v>7</v>
      </c>
      <c r="BD1112" s="39" t="s">
        <v>1360</v>
      </c>
      <c r="BE1112" s="39" t="s">
        <v>1361</v>
      </c>
      <c r="BF1112" s="39" t="s">
        <v>622</v>
      </c>
      <c r="BG1112" s="39">
        <v>2001</v>
      </c>
      <c r="BI1112" s="39" t="s">
        <v>925</v>
      </c>
      <c r="BJ1112" s="41" t="s">
        <v>10995</v>
      </c>
      <c r="BK1112" s="43" t="s">
        <v>23408</v>
      </c>
      <c r="BL1112" s="53" t="s">
        <v>23409</v>
      </c>
      <c r="BP1112" s="39"/>
    </row>
    <row r="1113" spans="1:68" x14ac:dyDescent="0.3">
      <c r="A1113" s="39" t="s">
        <v>2879</v>
      </c>
      <c r="B1113" s="39">
        <v>2014</v>
      </c>
      <c r="C1113" s="39" t="s">
        <v>2880</v>
      </c>
      <c r="P1113" s="40"/>
      <c r="Q1113" s="39"/>
      <c r="U1113" s="39" t="s">
        <v>29013</v>
      </c>
      <c r="AJ1113" s="40"/>
      <c r="AV1113" s="39" t="s">
        <v>10873</v>
      </c>
      <c r="AX1113" s="39" t="s">
        <v>2883</v>
      </c>
      <c r="AY1113" s="39" t="s">
        <v>10879</v>
      </c>
      <c r="AZ1113" s="42"/>
      <c r="BA1113" s="42"/>
      <c r="BC1113" s="43">
        <v>5</v>
      </c>
      <c r="BD1113" s="39" t="s">
        <v>2881</v>
      </c>
      <c r="BE1113" s="39" t="s">
        <v>2882</v>
      </c>
      <c r="BF1113" s="39" t="s">
        <v>16</v>
      </c>
      <c r="BG1113" s="39">
        <v>2014</v>
      </c>
      <c r="BI1113" s="39" t="s">
        <v>925</v>
      </c>
      <c r="BJ1113" s="41" t="s">
        <v>10995</v>
      </c>
      <c r="BK1113" s="43" t="s">
        <v>21946</v>
      </c>
      <c r="BL1113" s="53" t="s">
        <v>21947</v>
      </c>
      <c r="BP1113" s="39"/>
    </row>
    <row r="1114" spans="1:68" x14ac:dyDescent="0.3">
      <c r="A1114" s="71" t="s">
        <v>10122</v>
      </c>
      <c r="B1114" s="39">
        <v>2019</v>
      </c>
      <c r="C1114" s="39" t="s">
        <v>10121</v>
      </c>
      <c r="P1114" s="40"/>
      <c r="Q1114" s="39"/>
      <c r="AJ1114" s="40"/>
      <c r="AV1114" s="39" t="s">
        <v>10873</v>
      </c>
      <c r="AX1114" s="41" t="s">
        <v>10476</v>
      </c>
      <c r="AY1114" s="39" t="s">
        <v>10879</v>
      </c>
      <c r="AZ1114" s="42"/>
      <c r="BA1114" s="42"/>
      <c r="BC1114" s="43">
        <v>15</v>
      </c>
      <c r="BD1114" s="39" t="s">
        <v>10305</v>
      </c>
      <c r="BE1114" s="39" t="s">
        <v>10304</v>
      </c>
      <c r="BF1114" s="39" t="s">
        <v>840</v>
      </c>
      <c r="BJ1114" s="41" t="s">
        <v>10995</v>
      </c>
      <c r="BK1114" s="43" t="s">
        <v>21143</v>
      </c>
      <c r="BL1114" s="53" t="s">
        <v>21144</v>
      </c>
      <c r="BP1114" s="39"/>
    </row>
    <row r="1115" spans="1:68" x14ac:dyDescent="0.3">
      <c r="A1115" s="62" t="s">
        <v>7180</v>
      </c>
      <c r="B1115" s="39">
        <v>2019</v>
      </c>
      <c r="C1115" s="71" t="s">
        <v>10617</v>
      </c>
      <c r="D1115" s="71"/>
      <c r="E1115" s="39" t="s">
        <v>13675</v>
      </c>
      <c r="G1115" s="39" t="s">
        <v>10618</v>
      </c>
      <c r="H1115" s="39" t="s">
        <v>13548</v>
      </c>
      <c r="J1115" s="39" t="s">
        <v>13549</v>
      </c>
      <c r="K1115" s="39" t="s">
        <v>13550</v>
      </c>
      <c r="P1115" s="40"/>
      <c r="Q1115" s="39"/>
      <c r="U1115" s="39" t="s">
        <v>29180</v>
      </c>
      <c r="AJ1115" s="40"/>
      <c r="AV1115" s="39" t="s">
        <v>10873</v>
      </c>
      <c r="AX1115" s="41" t="s">
        <v>10581</v>
      </c>
      <c r="AY1115" s="39" t="s">
        <v>10879</v>
      </c>
      <c r="AZ1115" s="42"/>
      <c r="BA1115" s="42"/>
      <c r="BC1115" s="43">
        <v>10</v>
      </c>
      <c r="BD1115" s="39" t="s">
        <v>7179</v>
      </c>
      <c r="BE1115" s="39" t="s">
        <v>7178</v>
      </c>
      <c r="BF1115" s="39" t="s">
        <v>298</v>
      </c>
      <c r="BJ1115" s="41" t="s">
        <v>10995</v>
      </c>
      <c r="BK1115" s="43" t="s">
        <v>21042</v>
      </c>
      <c r="BL1115" s="53" t="s">
        <v>21043</v>
      </c>
      <c r="BP1115" s="39"/>
    </row>
    <row r="1116" spans="1:68" x14ac:dyDescent="0.3">
      <c r="A1116" s="48" t="s">
        <v>8168</v>
      </c>
      <c r="B1116" s="39">
        <v>2019</v>
      </c>
      <c r="C1116" s="71" t="s">
        <v>10619</v>
      </c>
      <c r="D1116" s="71"/>
      <c r="E1116" s="39" t="s">
        <v>4850</v>
      </c>
      <c r="G1116" s="39" t="s">
        <v>10620</v>
      </c>
      <c r="P1116" s="40"/>
      <c r="Q1116" s="39"/>
      <c r="U1116" s="39" t="s">
        <v>29096</v>
      </c>
      <c r="AJ1116" s="40"/>
      <c r="AV1116" s="39" t="s">
        <v>10873</v>
      </c>
      <c r="AX1116" s="41" t="s">
        <v>10582</v>
      </c>
      <c r="AY1116" s="39" t="s">
        <v>10879</v>
      </c>
      <c r="AZ1116" s="42"/>
      <c r="BA1116" s="42"/>
      <c r="BC1116" s="43">
        <v>4</v>
      </c>
      <c r="BD1116" s="39" t="s">
        <v>8167</v>
      </c>
      <c r="BE1116" s="39" t="s">
        <v>8166</v>
      </c>
      <c r="BF1116" s="39" t="s">
        <v>138</v>
      </c>
      <c r="BJ1116" s="41" t="s">
        <v>10995</v>
      </c>
      <c r="BK1116" s="43" t="s">
        <v>21038</v>
      </c>
      <c r="BL1116" s="53" t="s">
        <v>21039</v>
      </c>
      <c r="BP1116" s="39"/>
    </row>
    <row r="1117" spans="1:68" x14ac:dyDescent="0.3">
      <c r="A1117" s="71" t="s">
        <v>10113</v>
      </c>
      <c r="B1117" s="39">
        <v>2019</v>
      </c>
      <c r="C1117" s="39" t="s">
        <v>10112</v>
      </c>
      <c r="P1117" s="40"/>
      <c r="Q1117" s="39"/>
      <c r="AJ1117" s="40"/>
      <c r="AV1117" s="39" t="s">
        <v>10873</v>
      </c>
      <c r="AX1117" s="41" t="s">
        <v>10477</v>
      </c>
      <c r="AY1117" s="39" t="s">
        <v>10879</v>
      </c>
      <c r="AZ1117" s="42"/>
      <c r="BA1117" s="42"/>
      <c r="BC1117" s="43">
        <v>7</v>
      </c>
      <c r="BD1117" s="39" t="s">
        <v>10292</v>
      </c>
      <c r="BE1117" s="39" t="s">
        <v>10291</v>
      </c>
      <c r="BF1117" s="39" t="s">
        <v>155</v>
      </c>
      <c r="BJ1117" s="41" t="s">
        <v>10995</v>
      </c>
      <c r="BK1117" s="43" t="s">
        <v>21147</v>
      </c>
      <c r="BL1117" s="53" t="s">
        <v>21148</v>
      </c>
      <c r="BP1117" s="39"/>
    </row>
    <row r="1118" spans="1:68" x14ac:dyDescent="0.3">
      <c r="A1118" s="71" t="s">
        <v>10180</v>
      </c>
      <c r="B1118" s="39">
        <v>2019</v>
      </c>
      <c r="C1118" s="39" t="s">
        <v>10179</v>
      </c>
      <c r="P1118" s="40"/>
      <c r="Q1118" s="39"/>
      <c r="AJ1118" s="40"/>
      <c r="AV1118" s="39" t="s">
        <v>10873</v>
      </c>
      <c r="AX1118" s="41" t="s">
        <v>10474</v>
      </c>
      <c r="AY1118" s="39" t="s">
        <v>10879</v>
      </c>
      <c r="AZ1118" s="42"/>
      <c r="BA1118" s="42"/>
      <c r="BC1118" s="43">
        <v>7</v>
      </c>
      <c r="BD1118" s="39" t="s">
        <v>10391</v>
      </c>
      <c r="BE1118" s="39" t="s">
        <v>10390</v>
      </c>
      <c r="BF1118" s="39" t="s">
        <v>27</v>
      </c>
      <c r="BJ1118" s="41" t="s">
        <v>10995</v>
      </c>
      <c r="BK1118" s="43" t="s">
        <v>21088</v>
      </c>
      <c r="BL1118" s="53" t="s">
        <v>21089</v>
      </c>
      <c r="BP1118" s="39"/>
    </row>
    <row r="1119" spans="1:68" x14ac:dyDescent="0.3">
      <c r="A1119" s="71" t="s">
        <v>10166</v>
      </c>
      <c r="B1119" s="39">
        <v>2019</v>
      </c>
      <c r="C1119" s="39" t="s">
        <v>10165</v>
      </c>
      <c r="P1119" s="40"/>
      <c r="Q1119" s="39"/>
      <c r="AJ1119" s="40"/>
      <c r="AV1119" s="39" t="s">
        <v>10873</v>
      </c>
      <c r="AX1119" s="41" t="s">
        <v>10475</v>
      </c>
      <c r="AY1119" s="39" t="s">
        <v>10879</v>
      </c>
      <c r="AZ1119" s="42"/>
      <c r="BA1119" s="42"/>
      <c r="BC1119" s="43">
        <v>16</v>
      </c>
      <c r="BD1119" s="39" t="s">
        <v>10375</v>
      </c>
      <c r="BE1119" s="39" t="s">
        <v>10374</v>
      </c>
      <c r="BF1119" s="39" t="s">
        <v>49</v>
      </c>
      <c r="BJ1119" s="41" t="s">
        <v>10995</v>
      </c>
      <c r="BK1119" s="43" t="s">
        <v>21131</v>
      </c>
      <c r="BL1119" s="53" t="s">
        <v>21132</v>
      </c>
      <c r="BP1119" s="39"/>
    </row>
    <row r="1120" spans="1:68" x14ac:dyDescent="0.3">
      <c r="A1120" s="39" t="s">
        <v>12963</v>
      </c>
      <c r="B1120" s="39">
        <v>2008</v>
      </c>
      <c r="P1120" s="40"/>
      <c r="Q1120" s="39"/>
      <c r="U1120" s="39" t="s">
        <v>29215</v>
      </c>
      <c r="AJ1120" s="40"/>
      <c r="AV1120" s="39" t="s">
        <v>10867</v>
      </c>
      <c r="AX1120" s="41" t="s">
        <v>12964</v>
      </c>
      <c r="AY1120" s="41"/>
      <c r="AZ1120" s="42"/>
      <c r="BA1120" s="42"/>
      <c r="BC1120" s="43"/>
      <c r="BI1120" s="42"/>
      <c r="BJ1120" s="41"/>
      <c r="BK1120" s="43" t="s">
        <v>22823</v>
      </c>
      <c r="BL1120" s="53" t="s">
        <v>22822</v>
      </c>
      <c r="BP1120" s="39"/>
    </row>
    <row r="1121" spans="1:68" x14ac:dyDescent="0.3">
      <c r="A1121" s="71" t="s">
        <v>10193</v>
      </c>
      <c r="B1121" s="39">
        <v>2019</v>
      </c>
      <c r="C1121" s="39" t="s">
        <v>10192</v>
      </c>
      <c r="P1121" s="40"/>
      <c r="Q1121" s="39"/>
      <c r="AJ1121" s="40"/>
      <c r="AV1121" s="39" t="s">
        <v>10873</v>
      </c>
      <c r="AX1121" s="41" t="s">
        <v>10473</v>
      </c>
      <c r="AY1121" s="39" t="s">
        <v>10879</v>
      </c>
      <c r="AZ1121" s="42"/>
      <c r="BA1121" s="42"/>
      <c r="BC1121" s="43">
        <v>6</v>
      </c>
      <c r="BD1121" s="39" t="s">
        <v>10411</v>
      </c>
      <c r="BE1121" s="39" t="s">
        <v>10410</v>
      </c>
      <c r="BF1121" s="39" t="s">
        <v>2778</v>
      </c>
      <c r="BJ1121" s="41" t="s">
        <v>10995</v>
      </c>
      <c r="BK1121" s="43" t="s">
        <v>21128</v>
      </c>
      <c r="BL1121" s="53" t="s">
        <v>21129</v>
      </c>
      <c r="BP1121" s="39"/>
    </row>
    <row r="1122" spans="1:68" x14ac:dyDescent="0.3">
      <c r="A1122" s="39" t="s">
        <v>12730</v>
      </c>
      <c r="B1122" s="39">
        <v>2020</v>
      </c>
      <c r="P1122" s="40"/>
      <c r="Q1122" s="39"/>
      <c r="U1122" s="39" t="s">
        <v>28982</v>
      </c>
      <c r="AJ1122" s="40"/>
      <c r="AV1122" s="39" t="s">
        <v>10873</v>
      </c>
      <c r="AX1122" s="41" t="s">
        <v>12731</v>
      </c>
      <c r="AZ1122" s="42"/>
      <c r="BA1122" s="42"/>
      <c r="BC1122" s="43"/>
      <c r="BI1122" s="42"/>
      <c r="BJ1122" s="41"/>
      <c r="BK1122" s="43" t="s">
        <v>21022</v>
      </c>
      <c r="BL1122" s="53" t="s">
        <v>20894</v>
      </c>
      <c r="BP1122" s="39"/>
    </row>
    <row r="1123" spans="1:68" x14ac:dyDescent="0.3">
      <c r="A1123" s="71" t="s">
        <v>10072</v>
      </c>
      <c r="B1123" s="39">
        <v>2017</v>
      </c>
      <c r="C1123" s="39" t="s">
        <v>10071</v>
      </c>
      <c r="P1123" s="40"/>
      <c r="Q1123" s="39"/>
      <c r="AJ1123" s="40"/>
      <c r="AV1123" s="39" t="s">
        <v>10867</v>
      </c>
      <c r="AX1123" s="41" t="s">
        <v>10488</v>
      </c>
      <c r="AY1123" s="39" t="s">
        <v>10879</v>
      </c>
      <c r="AZ1123" s="42"/>
      <c r="BA1123" s="42"/>
      <c r="BC1123" s="43">
        <v>77</v>
      </c>
      <c r="BD1123" s="39" t="s">
        <v>10243</v>
      </c>
      <c r="BE1123" s="39" t="s">
        <v>10242</v>
      </c>
      <c r="BF1123" s="39" t="s">
        <v>16</v>
      </c>
      <c r="BJ1123" s="41" t="s">
        <v>10998</v>
      </c>
      <c r="BK1123" s="43" t="s">
        <v>21413</v>
      </c>
      <c r="BL1123" s="53" t="s">
        <v>21414</v>
      </c>
      <c r="BP1123" s="39"/>
    </row>
    <row r="1124" spans="1:68" x14ac:dyDescent="0.3">
      <c r="A1124" s="62" t="s">
        <v>8399</v>
      </c>
      <c r="B1124" s="39">
        <v>2019</v>
      </c>
      <c r="C1124" s="71" t="s">
        <v>10615</v>
      </c>
      <c r="D1124" s="71"/>
      <c r="E1124" s="39" t="s">
        <v>4850</v>
      </c>
      <c r="G1124" s="39" t="s">
        <v>10616</v>
      </c>
      <c r="P1124" s="40"/>
      <c r="Q1124" s="39"/>
      <c r="U1124" s="39" t="s">
        <v>29045</v>
      </c>
      <c r="AJ1124" s="40"/>
      <c r="AV1124" s="39" t="s">
        <v>10873</v>
      </c>
      <c r="AX1124" s="41" t="s">
        <v>10580</v>
      </c>
      <c r="AY1124" s="39" t="s">
        <v>10879</v>
      </c>
      <c r="AZ1124" s="42"/>
      <c r="BA1124" s="42"/>
      <c r="BC1124" s="43">
        <v>9</v>
      </c>
      <c r="BD1124" s="39" t="s">
        <v>8398</v>
      </c>
      <c r="BE1124" s="39" t="s">
        <v>8397</v>
      </c>
      <c r="BF1124" s="39" t="s">
        <v>138</v>
      </c>
      <c r="BJ1124" s="41" t="s">
        <v>10995</v>
      </c>
      <c r="BK1124" s="43" t="s">
        <v>21054</v>
      </c>
      <c r="BL1124" s="53" t="s">
        <v>21055</v>
      </c>
      <c r="BP1124" s="39"/>
    </row>
    <row r="1125" spans="1:68" x14ac:dyDescent="0.3">
      <c r="A1125" s="39" t="s">
        <v>9318</v>
      </c>
      <c r="B1125" s="39">
        <v>2018</v>
      </c>
      <c r="C1125" s="39" t="s">
        <v>9379</v>
      </c>
      <c r="E1125" s="39" t="s">
        <v>5429</v>
      </c>
      <c r="F1125" s="39" t="s">
        <v>10824</v>
      </c>
      <c r="G1125" s="39" t="s">
        <v>19740</v>
      </c>
      <c r="H1125" s="39" t="s">
        <v>9344</v>
      </c>
      <c r="J1125" s="39" t="s">
        <v>9344</v>
      </c>
      <c r="K1125" s="39" t="s">
        <v>9378</v>
      </c>
      <c r="P1125" s="40"/>
      <c r="Q1125" s="39"/>
      <c r="U1125" s="39" t="s">
        <v>28954</v>
      </c>
      <c r="AJ1125" s="40"/>
      <c r="AV1125" s="39" t="s">
        <v>10873</v>
      </c>
      <c r="AX1125" s="41" t="s">
        <v>5430</v>
      </c>
      <c r="AY1125" s="41"/>
      <c r="AZ1125" s="42"/>
      <c r="BA1125" s="42"/>
      <c r="BC1125" s="43"/>
      <c r="BD1125" s="39"/>
      <c r="BE1125" s="39"/>
      <c r="BJ1125" s="41" t="s">
        <v>10995</v>
      </c>
      <c r="BK1125" s="43" t="s">
        <v>21199</v>
      </c>
      <c r="BL1125" s="53" t="s">
        <v>21200</v>
      </c>
      <c r="BP1125" s="39"/>
    </row>
    <row r="1126" spans="1:68" x14ac:dyDescent="0.3">
      <c r="A1126" s="39" t="s">
        <v>11138</v>
      </c>
      <c r="B1126" s="39">
        <v>2018</v>
      </c>
      <c r="E1126" s="39" t="s">
        <v>11140</v>
      </c>
      <c r="P1126" s="40"/>
      <c r="Q1126" s="39"/>
      <c r="U1126" s="39" t="s">
        <v>29167</v>
      </c>
      <c r="AJ1126" s="40"/>
      <c r="AV1126" s="39" t="s">
        <v>10977</v>
      </c>
      <c r="AX1126" s="41" t="s">
        <v>11139</v>
      </c>
      <c r="AY1126" s="41"/>
      <c r="AZ1126" s="43"/>
      <c r="BA1126" s="43"/>
      <c r="BB1126" s="43"/>
      <c r="BC1126" s="43"/>
      <c r="BD1126" s="43"/>
      <c r="BE1126" s="43"/>
      <c r="BI1126" s="43"/>
      <c r="BK1126" s="42" t="s">
        <v>21342</v>
      </c>
      <c r="BL1126" s="39" t="s">
        <v>21341</v>
      </c>
      <c r="BP1126" s="39"/>
    </row>
    <row r="1127" spans="1:68" x14ac:dyDescent="0.3">
      <c r="A1127" s="39" t="s">
        <v>11018</v>
      </c>
      <c r="B1127" s="39">
        <v>2008</v>
      </c>
      <c r="C1127" s="39" t="s">
        <v>11019</v>
      </c>
      <c r="E1127" s="39" t="s">
        <v>4868</v>
      </c>
      <c r="F1127" s="39" t="s">
        <v>11215</v>
      </c>
      <c r="G1127" s="39" t="s">
        <v>13509</v>
      </c>
      <c r="H1127" s="39" t="s">
        <v>13510</v>
      </c>
      <c r="J1127" s="39" t="s">
        <v>13511</v>
      </c>
      <c r="K1127" s="39" t="s">
        <v>9344</v>
      </c>
      <c r="P1127" s="40"/>
      <c r="Q1127" s="39"/>
      <c r="U1127" s="39" t="s">
        <v>29060</v>
      </c>
      <c r="AJ1127" s="40"/>
      <c r="AV1127" s="39" t="s">
        <v>13512</v>
      </c>
      <c r="AX1127" s="41" t="s">
        <v>11020</v>
      </c>
      <c r="AY1127" s="39" t="s">
        <v>10879</v>
      </c>
      <c r="AZ1127" s="43"/>
      <c r="BA1127" s="43"/>
      <c r="BB1127" s="43"/>
      <c r="BC1127" s="43"/>
      <c r="BD1127" s="43"/>
      <c r="BE1127" s="43"/>
      <c r="BI1127" s="43"/>
      <c r="BK1127" s="42" t="s">
        <v>22730</v>
      </c>
      <c r="BL1127" s="39" t="s">
        <v>22731</v>
      </c>
      <c r="BP1127" s="39"/>
    </row>
    <row r="1128" spans="1:68" x14ac:dyDescent="0.3">
      <c r="A1128" s="48" t="s">
        <v>11108</v>
      </c>
      <c r="B1128" s="39">
        <v>2019</v>
      </c>
      <c r="C1128" s="39" t="s">
        <v>11109</v>
      </c>
      <c r="E1128" s="39" t="s">
        <v>11111</v>
      </c>
      <c r="F1128" s="39" t="s">
        <v>10824</v>
      </c>
      <c r="G1128" s="39" t="s">
        <v>11110</v>
      </c>
      <c r="P1128" s="40"/>
      <c r="Q1128" s="39"/>
      <c r="U1128" s="39" t="s">
        <v>29085</v>
      </c>
      <c r="X1128" s="39" t="s">
        <v>10847</v>
      </c>
      <c r="AG1128" s="39" t="s">
        <v>11151</v>
      </c>
      <c r="AJ1128" s="40"/>
      <c r="AV1128" s="39" t="s">
        <v>10977</v>
      </c>
      <c r="AX1128" s="41" t="s">
        <v>11112</v>
      </c>
      <c r="AY1128" s="41"/>
      <c r="AZ1128" s="43"/>
      <c r="BA1128" s="43"/>
      <c r="BB1128" s="43"/>
      <c r="BC1128" s="43"/>
      <c r="BD1128" s="43"/>
      <c r="BE1128" s="43"/>
      <c r="BI1128" s="43"/>
      <c r="BK1128" s="42" t="s">
        <v>21046</v>
      </c>
      <c r="BL1128" s="39" t="s">
        <v>21047</v>
      </c>
      <c r="BP1128" s="39"/>
    </row>
    <row r="1129" spans="1:68" x14ac:dyDescent="0.3">
      <c r="A1129" s="48" t="s">
        <v>6042</v>
      </c>
      <c r="B1129" s="39">
        <v>2014</v>
      </c>
      <c r="C1129" s="39" t="s">
        <v>9987</v>
      </c>
      <c r="E1129" s="39" t="s">
        <v>4918</v>
      </c>
      <c r="G1129" s="39" t="s">
        <v>9988</v>
      </c>
      <c r="P1129" s="40"/>
      <c r="Q1129" s="39"/>
      <c r="R1129" s="39" t="s">
        <v>5971</v>
      </c>
      <c r="U1129" s="39" t="s">
        <v>29382</v>
      </c>
      <c r="V1129" s="39" t="s">
        <v>10824</v>
      </c>
      <c r="AJ1129" s="40"/>
      <c r="AV1129" s="39" t="s">
        <v>10867</v>
      </c>
      <c r="AX1129" s="41" t="s">
        <v>6043</v>
      </c>
      <c r="AY1129" s="39" t="s">
        <v>10879</v>
      </c>
      <c r="AZ1129" s="42" t="s">
        <v>10875</v>
      </c>
      <c r="BA1129" s="42" t="s">
        <v>10875</v>
      </c>
      <c r="BC1129" s="43"/>
      <c r="BD1129" s="39" t="s">
        <v>9100</v>
      </c>
      <c r="BE1129" s="39" t="s">
        <v>9099</v>
      </c>
      <c r="BF1129" s="39" t="s">
        <v>591</v>
      </c>
      <c r="BG1129" s="39" t="s">
        <v>9986</v>
      </c>
      <c r="BJ1129" s="41" t="s">
        <v>10998</v>
      </c>
      <c r="BK1129" s="43" t="s">
        <v>21800</v>
      </c>
      <c r="BL1129" s="53" t="s">
        <v>21801</v>
      </c>
      <c r="BP1129" s="39"/>
    </row>
    <row r="1130" spans="1:68" x14ac:dyDescent="0.3">
      <c r="A1130" s="39" t="s">
        <v>13000</v>
      </c>
      <c r="B1130" s="39"/>
      <c r="P1130" s="40"/>
      <c r="Q1130" s="39"/>
      <c r="AJ1130" s="40"/>
      <c r="AT1130" s="39" t="s">
        <v>12998</v>
      </c>
      <c r="AV1130" s="39" t="s">
        <v>10867</v>
      </c>
      <c r="AX1130" s="79" t="s">
        <v>13001</v>
      </c>
      <c r="AZ1130" s="42"/>
      <c r="BA1130" s="42"/>
      <c r="BC1130" s="43"/>
      <c r="BI1130" s="42"/>
      <c r="BJ1130" s="41"/>
      <c r="BK1130" s="43" t="s">
        <v>24273</v>
      </c>
      <c r="BL1130" s="53" t="s">
        <v>24258</v>
      </c>
      <c r="BP1130" s="39"/>
    </row>
    <row r="1131" spans="1:68" x14ac:dyDescent="0.3">
      <c r="A1131" s="62" t="s">
        <v>7466</v>
      </c>
      <c r="B1131" s="39">
        <v>2019</v>
      </c>
      <c r="C1131" s="39" t="s">
        <v>9687</v>
      </c>
      <c r="P1131" s="40"/>
      <c r="Q1131" s="39"/>
      <c r="U1131" s="39" t="s">
        <v>28946</v>
      </c>
      <c r="AJ1131" s="40"/>
      <c r="AV1131" s="39" t="s">
        <v>10873</v>
      </c>
      <c r="AX1131" s="41" t="s">
        <v>9892</v>
      </c>
      <c r="AY1131" s="39" t="s">
        <v>10879</v>
      </c>
      <c r="AZ1131" s="42"/>
      <c r="BA1131" s="42"/>
      <c r="BC1131" s="43">
        <v>68</v>
      </c>
      <c r="BD1131" s="39" t="s">
        <v>7465</v>
      </c>
      <c r="BE1131" s="39" t="s">
        <v>7464</v>
      </c>
      <c r="BF1131" s="39" t="s">
        <v>7463</v>
      </c>
      <c r="BJ1131" s="41" t="s">
        <v>10995</v>
      </c>
      <c r="BK1131" s="43" t="s">
        <v>21101</v>
      </c>
      <c r="BL1131" s="53" t="s">
        <v>21102</v>
      </c>
      <c r="BP1131" s="39"/>
    </row>
    <row r="1132" spans="1:68" x14ac:dyDescent="0.3">
      <c r="A1132" s="71" t="s">
        <v>10130</v>
      </c>
      <c r="B1132" s="39">
        <v>2018</v>
      </c>
      <c r="C1132" s="39" t="s">
        <v>8172</v>
      </c>
      <c r="P1132" s="40"/>
      <c r="Q1132" s="39"/>
      <c r="U1132" s="39" t="s">
        <v>29013</v>
      </c>
      <c r="AJ1132" s="40"/>
      <c r="AV1132" s="39" t="s">
        <v>10873</v>
      </c>
      <c r="AX1132" s="41" t="s">
        <v>10482</v>
      </c>
      <c r="AY1132" s="39" t="s">
        <v>10879</v>
      </c>
      <c r="AZ1132" s="42"/>
      <c r="BA1132" s="42"/>
      <c r="BC1132" s="43">
        <v>13</v>
      </c>
      <c r="BD1132" s="39" t="s">
        <v>10320</v>
      </c>
      <c r="BE1132" s="39" t="s">
        <v>10319</v>
      </c>
      <c r="BF1132" s="39" t="s">
        <v>285</v>
      </c>
      <c r="BJ1132" s="41" t="s">
        <v>10995</v>
      </c>
      <c r="BK1132" s="43" t="s">
        <v>21297</v>
      </c>
      <c r="BL1132" s="53" t="s">
        <v>21295</v>
      </c>
      <c r="BP1132" s="39"/>
    </row>
    <row r="1133" spans="1:68" x14ac:dyDescent="0.3">
      <c r="A1133" s="48" t="s">
        <v>9348</v>
      </c>
      <c r="B1133" s="39">
        <v>2019</v>
      </c>
      <c r="C1133" s="39" t="s">
        <v>9350</v>
      </c>
      <c r="E1133" s="39" t="s">
        <v>5048</v>
      </c>
      <c r="F1133" s="39" t="s">
        <v>10824</v>
      </c>
      <c r="G1133" s="39" t="s">
        <v>9351</v>
      </c>
      <c r="H1133" s="39" t="s">
        <v>9353</v>
      </c>
      <c r="J1133" s="39" t="s">
        <v>9352</v>
      </c>
      <c r="K1133" s="39" t="s">
        <v>9354</v>
      </c>
      <c r="P1133" s="40"/>
      <c r="Q1133" s="39" t="s">
        <v>9355</v>
      </c>
      <c r="R1133" s="52" t="s">
        <v>9356</v>
      </c>
      <c r="S1133" s="52"/>
      <c r="U1133" s="39" t="s">
        <v>29041</v>
      </c>
      <c r="V1133" s="39" t="s">
        <v>10824</v>
      </c>
      <c r="AJ1133" s="40"/>
      <c r="AN1133" s="39" t="s">
        <v>12100</v>
      </c>
      <c r="AV1133" s="39" t="s">
        <v>10873</v>
      </c>
      <c r="AX1133" s="41" t="s">
        <v>9349</v>
      </c>
      <c r="AY1133" s="39" t="s">
        <v>10879</v>
      </c>
      <c r="AZ1133" s="42"/>
      <c r="BA1133" s="42"/>
      <c r="BC1133" s="43">
        <v>8</v>
      </c>
      <c r="BD1133" s="39" t="s">
        <v>5747</v>
      </c>
      <c r="BE1133" s="39" t="s">
        <v>5746</v>
      </c>
      <c r="BF1133" s="39" t="s">
        <v>1431</v>
      </c>
      <c r="BG1133" s="39" t="s">
        <v>10015</v>
      </c>
      <c r="BJ1133" s="41" t="s">
        <v>10995</v>
      </c>
      <c r="BK1133" s="43" t="s">
        <v>21036</v>
      </c>
      <c r="BL1133" s="53" t="s">
        <v>21037</v>
      </c>
      <c r="BP1133" s="39"/>
    </row>
    <row r="1134" spans="1:68" x14ac:dyDescent="0.3">
      <c r="A1134" s="32" t="s">
        <v>13809</v>
      </c>
      <c r="B1134" s="45">
        <v>2019</v>
      </c>
      <c r="P1134" s="40"/>
      <c r="Q1134" s="39"/>
      <c r="T1134" s="39">
        <v>5</v>
      </c>
      <c r="U1134" s="39" t="s">
        <v>28956</v>
      </c>
      <c r="AJ1134" s="40"/>
      <c r="AV1134" s="39" t="s">
        <v>10873</v>
      </c>
      <c r="AX1134" s="41" t="s">
        <v>13870</v>
      </c>
      <c r="AY1134" s="42"/>
      <c r="AZ1134" s="42"/>
      <c r="BA1134" s="42"/>
      <c r="BI1134" s="42"/>
      <c r="BK1134" s="42" t="s">
        <v>21176</v>
      </c>
      <c r="BL1134" s="39" t="s">
        <v>21057</v>
      </c>
      <c r="BP1134" s="39"/>
    </row>
    <row r="1135" spans="1:68" x14ac:dyDescent="0.3">
      <c r="A1135" s="39" t="s">
        <v>3999</v>
      </c>
      <c r="B1135" s="39">
        <v>2018</v>
      </c>
      <c r="C1135" s="39" t="s">
        <v>4000</v>
      </c>
      <c r="P1135" s="40"/>
      <c r="Q1135" s="39"/>
      <c r="U1135" s="39" t="s">
        <v>29003</v>
      </c>
      <c r="AJ1135" s="40"/>
      <c r="AV1135" s="39" t="s">
        <v>10977</v>
      </c>
      <c r="AX1135" s="41" t="s">
        <v>6170</v>
      </c>
      <c r="AY1135" s="39" t="s">
        <v>10879</v>
      </c>
      <c r="AZ1135" s="42"/>
      <c r="BA1135" s="42"/>
      <c r="BC1135" s="43">
        <v>7</v>
      </c>
      <c r="BD1135" s="39" t="s">
        <v>4001</v>
      </c>
      <c r="BE1135" s="39" t="s">
        <v>4002</v>
      </c>
      <c r="BF1135" s="39" t="s">
        <v>49</v>
      </c>
      <c r="BG1135" s="39" t="s">
        <v>4003</v>
      </c>
      <c r="BI1135" s="39" t="s">
        <v>18</v>
      </c>
      <c r="BJ1135" s="41" t="s">
        <v>10995</v>
      </c>
      <c r="BK1135" s="43" t="s">
        <v>14743</v>
      </c>
      <c r="BL1135" s="53" t="s">
        <v>21190</v>
      </c>
      <c r="BP1135" s="39"/>
    </row>
    <row r="1136" spans="1:68" x14ac:dyDescent="0.3">
      <c r="A1136" s="48" t="s">
        <v>8475</v>
      </c>
      <c r="B1136" s="39">
        <v>2019</v>
      </c>
      <c r="C1136" s="39" t="s">
        <v>9990</v>
      </c>
      <c r="E1136" s="39" t="s">
        <v>4889</v>
      </c>
      <c r="P1136" s="40"/>
      <c r="Q1136" s="39"/>
      <c r="U1136" s="39" t="s">
        <v>29237</v>
      </c>
      <c r="AJ1136" s="40"/>
      <c r="AV1136" s="39" t="s">
        <v>10873</v>
      </c>
      <c r="AX1136" s="41" t="s">
        <v>9989</v>
      </c>
      <c r="AY1136" s="39" t="s">
        <v>10879</v>
      </c>
      <c r="AZ1136" s="42"/>
      <c r="BA1136" s="42"/>
      <c r="BC1136" s="43">
        <v>8</v>
      </c>
      <c r="BD1136" s="39" t="s">
        <v>8474</v>
      </c>
      <c r="BE1136" s="39" t="s">
        <v>8473</v>
      </c>
      <c r="BF1136" s="39" t="s">
        <v>8416</v>
      </c>
      <c r="BJ1136" s="41" t="s">
        <v>10995</v>
      </c>
      <c r="BK1136" s="43" t="s">
        <v>21082</v>
      </c>
      <c r="BL1136" s="53" t="s">
        <v>21083</v>
      </c>
      <c r="BP1136" s="39"/>
    </row>
    <row r="1137" spans="1:68" x14ac:dyDescent="0.3">
      <c r="A1137" s="39" t="s">
        <v>9460</v>
      </c>
      <c r="B1137" s="39">
        <v>2019</v>
      </c>
      <c r="C1137" s="39" t="s">
        <v>9464</v>
      </c>
      <c r="E1137" s="39" t="s">
        <v>9465</v>
      </c>
      <c r="F1137" s="39" t="s">
        <v>10824</v>
      </c>
      <c r="G1137" s="39" t="s">
        <v>19736</v>
      </c>
      <c r="H1137" s="39" t="s">
        <v>9344</v>
      </c>
      <c r="J1137" s="39" t="s">
        <v>9344</v>
      </c>
      <c r="K1137" s="39" t="s">
        <v>9463</v>
      </c>
      <c r="P1137" s="40"/>
      <c r="Q1137" s="39"/>
      <c r="AJ1137" s="40"/>
      <c r="AV1137" s="39" t="s">
        <v>10873</v>
      </c>
      <c r="AX1137" s="39" t="s">
        <v>9461</v>
      </c>
      <c r="AY1137" s="39" t="s">
        <v>10879</v>
      </c>
      <c r="AZ1137" s="42"/>
      <c r="BA1137" s="42"/>
      <c r="BC1137" s="43">
        <v>5</v>
      </c>
      <c r="BD1137" s="39"/>
      <c r="BE1137" s="39"/>
      <c r="BG1137" s="39" t="s">
        <v>9462</v>
      </c>
      <c r="BJ1137" s="41" t="s">
        <v>10995</v>
      </c>
      <c r="BK1137" s="43" t="s">
        <v>21040</v>
      </c>
      <c r="BL1137" s="53" t="s">
        <v>21041</v>
      </c>
      <c r="BP1137" s="39"/>
    </row>
    <row r="1138" spans="1:68" x14ac:dyDescent="0.3">
      <c r="A1138" s="39" t="s">
        <v>13252</v>
      </c>
      <c r="B1138" s="45">
        <v>2019</v>
      </c>
      <c r="C1138" s="39" t="s">
        <v>13248</v>
      </c>
      <c r="P1138" s="40"/>
      <c r="Q1138" s="39"/>
      <c r="AJ1138" s="40"/>
      <c r="AX1138" s="39" t="s">
        <v>13257</v>
      </c>
      <c r="AY1138" s="42"/>
      <c r="AZ1138" s="42"/>
      <c r="BA1138" s="42"/>
      <c r="BI1138" s="42"/>
      <c r="BK1138" s="42" t="s">
        <v>21066</v>
      </c>
      <c r="BL1138" s="39" t="s">
        <v>21067</v>
      </c>
      <c r="BP1138" s="39"/>
    </row>
    <row r="1139" spans="1:68" x14ac:dyDescent="0.3">
      <c r="A1139" s="62" t="s">
        <v>6074</v>
      </c>
      <c r="B1139" s="39">
        <v>2018</v>
      </c>
      <c r="C1139" s="39" t="s">
        <v>9022</v>
      </c>
      <c r="P1139" s="40"/>
      <c r="Q1139" s="39"/>
      <c r="U1139" s="39" t="s">
        <v>28945</v>
      </c>
      <c r="AJ1139" s="40"/>
      <c r="AV1139" s="39" t="s">
        <v>10873</v>
      </c>
      <c r="AX1139" s="41" t="s">
        <v>6075</v>
      </c>
      <c r="AY1139" s="39" t="s">
        <v>10879</v>
      </c>
      <c r="AZ1139" s="42"/>
      <c r="BA1139" s="42"/>
      <c r="BC1139" s="43">
        <v>8</v>
      </c>
      <c r="BD1139" s="39" t="s">
        <v>9024</v>
      </c>
      <c r="BE1139" s="39" t="s">
        <v>9023</v>
      </c>
      <c r="BF1139" s="39" t="s">
        <v>285</v>
      </c>
      <c r="BJ1139" s="41" t="s">
        <v>10995</v>
      </c>
      <c r="BK1139" s="43" t="s">
        <v>21229</v>
      </c>
      <c r="BL1139" s="53" t="s">
        <v>21230</v>
      </c>
      <c r="BP1139" s="39"/>
    </row>
    <row r="1140" spans="1:68" x14ac:dyDescent="0.3">
      <c r="A1140" s="32" t="s">
        <v>13173</v>
      </c>
      <c r="P1140" s="40"/>
      <c r="Q1140" s="39"/>
      <c r="T1140" s="39">
        <v>8</v>
      </c>
      <c r="U1140" s="39" t="s">
        <v>28956</v>
      </c>
      <c r="AJ1140" s="40"/>
      <c r="AV1140" s="39" t="s">
        <v>10873</v>
      </c>
      <c r="AX1140" s="39" t="s">
        <v>13873</v>
      </c>
      <c r="AY1140" s="42"/>
      <c r="AZ1140" s="42"/>
      <c r="BA1140" s="42"/>
      <c r="BI1140" s="42"/>
      <c r="BK1140" s="42" t="s">
        <v>24284</v>
      </c>
      <c r="BL1140" s="39" t="s">
        <v>24258</v>
      </c>
      <c r="BP1140" s="39"/>
    </row>
    <row r="1141" spans="1:68" x14ac:dyDescent="0.3">
      <c r="A1141" s="39" t="s">
        <v>33101</v>
      </c>
      <c r="B1141" s="45">
        <v>2019</v>
      </c>
      <c r="C1141" s="39" t="s">
        <v>33102</v>
      </c>
      <c r="P1141" s="40"/>
      <c r="Q1141" s="39"/>
      <c r="U1141" s="39" t="s">
        <v>29628</v>
      </c>
      <c r="AJ1141" s="40"/>
      <c r="AT1141" s="39" t="s">
        <v>13084</v>
      </c>
      <c r="AV1141" s="39" t="s">
        <v>10873</v>
      </c>
      <c r="AX1141" s="90" t="s">
        <v>33094</v>
      </c>
      <c r="AZ1141" s="96"/>
      <c r="BA1141" s="96"/>
      <c r="BB1141" s="96"/>
      <c r="BC1141" s="96"/>
      <c r="BI1141" s="42"/>
      <c r="BK1141" s="42"/>
      <c r="BP1141" s="39"/>
    </row>
    <row r="1142" spans="1:68" x14ac:dyDescent="0.3">
      <c r="A1142" s="39" t="s">
        <v>1675</v>
      </c>
      <c r="B1142" s="39">
        <v>2013</v>
      </c>
      <c r="C1142" s="39" t="s">
        <v>1676</v>
      </c>
      <c r="P1142" s="40"/>
      <c r="Q1142" s="39"/>
      <c r="U1142" s="39" t="s">
        <v>29160</v>
      </c>
      <c r="AJ1142" s="40"/>
      <c r="AV1142" s="39" t="s">
        <v>10867</v>
      </c>
      <c r="AX1142" s="41" t="s">
        <v>10589</v>
      </c>
      <c r="AY1142" s="39" t="s">
        <v>10879</v>
      </c>
      <c r="AZ1142" s="42" t="s">
        <v>10875</v>
      </c>
      <c r="BA1142" s="42" t="s">
        <v>10875</v>
      </c>
      <c r="BC1142" s="43"/>
      <c r="BD1142" s="39" t="s">
        <v>1677</v>
      </c>
      <c r="BE1142" s="39" t="s">
        <v>1678</v>
      </c>
      <c r="BF1142" s="39" t="s">
        <v>1679</v>
      </c>
      <c r="BG1142" s="39" t="s">
        <v>1680</v>
      </c>
      <c r="BI1142" s="39" t="s">
        <v>1681</v>
      </c>
      <c r="BJ1142" s="41" t="s">
        <v>10998</v>
      </c>
      <c r="BK1142" s="43" t="s">
        <v>22028</v>
      </c>
      <c r="BL1142" s="53" t="s">
        <v>22029</v>
      </c>
      <c r="BP1142" s="39"/>
    </row>
    <row r="1143" spans="1:68" x14ac:dyDescent="0.3">
      <c r="A1143" s="39" t="s">
        <v>11143</v>
      </c>
      <c r="B1143" s="39">
        <v>2020</v>
      </c>
      <c r="E1143" s="39" t="s">
        <v>9545</v>
      </c>
      <c r="P1143" s="40"/>
      <c r="Q1143" s="39"/>
      <c r="U1143" s="39" t="s">
        <v>29006</v>
      </c>
      <c r="AJ1143" s="40"/>
      <c r="AV1143" s="39" t="s">
        <v>10873</v>
      </c>
      <c r="AX1143" s="41" t="s">
        <v>11144</v>
      </c>
      <c r="AY1143" s="41"/>
      <c r="AZ1143" s="43"/>
      <c r="BA1143" s="43"/>
      <c r="BB1143" s="43"/>
      <c r="BC1143" s="43"/>
      <c r="BD1143" s="43"/>
      <c r="BE1143" s="43"/>
      <c r="BI1143" s="43"/>
      <c r="BK1143" s="42" t="s">
        <v>21023</v>
      </c>
      <c r="BL1143" s="39" t="s">
        <v>20894</v>
      </c>
      <c r="BP1143" s="39"/>
    </row>
    <row r="1144" spans="1:68" x14ac:dyDescent="0.3">
      <c r="A1144" s="39" t="s">
        <v>12745</v>
      </c>
      <c r="B1144" s="39">
        <v>2020</v>
      </c>
      <c r="E1144" s="39" t="s">
        <v>4859</v>
      </c>
      <c r="F1144" s="39" t="s">
        <v>11215</v>
      </c>
      <c r="G1144" s="39" t="s">
        <v>12746</v>
      </c>
      <c r="K1144" s="39" t="s">
        <v>12746</v>
      </c>
      <c r="P1144" s="40"/>
      <c r="Q1144" s="39"/>
      <c r="U1144" s="39" t="s">
        <v>29111</v>
      </c>
      <c r="AJ1144" s="40"/>
      <c r="AV1144" s="39" t="s">
        <v>10873</v>
      </c>
      <c r="AX1144" s="41" t="s">
        <v>12747</v>
      </c>
      <c r="AZ1144" s="42"/>
      <c r="BA1144" s="42"/>
      <c r="BC1144" s="43"/>
      <c r="BI1144" s="42"/>
      <c r="BJ1144" s="41"/>
      <c r="BK1144" s="43" t="s">
        <v>20893</v>
      </c>
      <c r="BL1144" s="53" t="s">
        <v>20894</v>
      </c>
      <c r="BP1144" s="39"/>
    </row>
    <row r="1145" spans="1:68" x14ac:dyDescent="0.3">
      <c r="A1145" s="39" t="s">
        <v>866</v>
      </c>
      <c r="B1145" s="39">
        <v>2022</v>
      </c>
      <c r="C1145" s="39" t="s">
        <v>11206</v>
      </c>
      <c r="E1145" s="39" t="s">
        <v>4859</v>
      </c>
      <c r="G1145" s="39" t="s">
        <v>11208</v>
      </c>
      <c r="P1145" s="40"/>
      <c r="Q1145" s="39"/>
      <c r="U1145" s="39" t="s">
        <v>29005</v>
      </c>
      <c r="AJ1145" s="40"/>
      <c r="AV1145" s="39" t="s">
        <v>10873</v>
      </c>
      <c r="AX1145" s="41" t="s">
        <v>11207</v>
      </c>
      <c r="AZ1145" s="42"/>
      <c r="BA1145" s="42"/>
      <c r="BC1145" s="43"/>
      <c r="BD1145" s="39" t="s">
        <v>867</v>
      </c>
      <c r="BE1145" s="39" t="s">
        <v>868</v>
      </c>
      <c r="BF1145" s="39" t="s">
        <v>869</v>
      </c>
      <c r="BG1145" s="39" t="s">
        <v>870</v>
      </c>
      <c r="BI1145" s="39" t="s">
        <v>354</v>
      </c>
      <c r="BJ1145" s="41" t="s">
        <v>10995</v>
      </c>
      <c r="BK1145" s="43" t="s">
        <v>20559</v>
      </c>
      <c r="BL1145" s="53" t="s">
        <v>20560</v>
      </c>
      <c r="BP1145" s="39"/>
    </row>
    <row r="1146" spans="1:68" x14ac:dyDescent="0.3">
      <c r="A1146" s="39" t="s">
        <v>11332</v>
      </c>
      <c r="B1146" s="39">
        <v>2020</v>
      </c>
      <c r="P1146" s="40"/>
      <c r="Q1146" s="39"/>
      <c r="AJ1146" s="40"/>
      <c r="AV1146" s="39" t="s">
        <v>10873</v>
      </c>
      <c r="AX1146" s="41" t="s">
        <v>11330</v>
      </c>
      <c r="AY1146" s="41" t="s">
        <v>11331</v>
      </c>
      <c r="AZ1146" s="43"/>
      <c r="BA1146" s="43"/>
      <c r="BB1146" s="43"/>
      <c r="BC1146" s="43"/>
      <c r="BD1146" s="43"/>
      <c r="BE1146" s="43"/>
      <c r="BI1146" s="43"/>
      <c r="BK1146" s="42" t="s">
        <v>21024</v>
      </c>
      <c r="BL1146" s="39" t="s">
        <v>20894</v>
      </c>
      <c r="BP1146" s="39"/>
    </row>
    <row r="1147" spans="1:68" x14ac:dyDescent="0.3">
      <c r="A1147" s="62" t="s">
        <v>6064</v>
      </c>
      <c r="B1147" s="39">
        <v>2020</v>
      </c>
      <c r="C1147" s="39" t="s">
        <v>9044</v>
      </c>
      <c r="P1147" s="40"/>
      <c r="Q1147" s="39"/>
      <c r="U1147" s="39" t="s">
        <v>28962</v>
      </c>
      <c r="AJ1147" s="40"/>
      <c r="AV1147" s="39" t="s">
        <v>10873</v>
      </c>
      <c r="AX1147" s="41" t="s">
        <v>6065</v>
      </c>
      <c r="AY1147" s="39" t="s">
        <v>10879</v>
      </c>
      <c r="AZ1147" s="42"/>
      <c r="BA1147" s="42"/>
      <c r="BC1147" s="43">
        <v>4</v>
      </c>
      <c r="BD1147" s="39" t="s">
        <v>9046</v>
      </c>
      <c r="BE1147" s="39" t="s">
        <v>9045</v>
      </c>
      <c r="BF1147" s="39" t="s">
        <v>462</v>
      </c>
      <c r="BJ1147" s="41" t="s">
        <v>10995</v>
      </c>
      <c r="BK1147" s="43" t="s">
        <v>20999</v>
      </c>
      <c r="BL1147" s="53" t="s">
        <v>21000</v>
      </c>
      <c r="BP1147" s="39"/>
    </row>
    <row r="1148" spans="1:68" x14ac:dyDescent="0.3">
      <c r="A1148" s="71" t="s">
        <v>10195</v>
      </c>
      <c r="B1148" s="39">
        <v>2020</v>
      </c>
      <c r="C1148" s="39" t="s">
        <v>10194</v>
      </c>
      <c r="P1148" s="40"/>
      <c r="Q1148" s="39"/>
      <c r="AJ1148" s="40"/>
      <c r="AV1148" s="39" t="s">
        <v>10873</v>
      </c>
      <c r="AX1148" s="41" t="s">
        <v>10470</v>
      </c>
      <c r="AY1148" s="39" t="s">
        <v>10879</v>
      </c>
      <c r="AZ1148" s="42"/>
      <c r="BA1148" s="42"/>
      <c r="BC1148" s="43">
        <v>5</v>
      </c>
      <c r="BD1148" s="39" t="s">
        <v>10413</v>
      </c>
      <c r="BE1148" s="39" t="s">
        <v>10412</v>
      </c>
      <c r="BF1148" s="39" t="s">
        <v>49</v>
      </c>
      <c r="BJ1148" s="41" t="s">
        <v>10995</v>
      </c>
      <c r="BK1148" s="43" t="s">
        <v>21013</v>
      </c>
      <c r="BL1148" s="53" t="s">
        <v>21014</v>
      </c>
      <c r="BP1148" s="39"/>
    </row>
    <row r="1149" spans="1:68" x14ac:dyDescent="0.3">
      <c r="A1149" s="39" t="s">
        <v>3445</v>
      </c>
      <c r="B1149" s="39">
        <v>2020</v>
      </c>
      <c r="C1149" s="39" t="s">
        <v>275</v>
      </c>
      <c r="P1149" s="40"/>
      <c r="Q1149" s="39"/>
      <c r="U1149" s="39" t="s">
        <v>28966</v>
      </c>
      <c r="AJ1149" s="40"/>
      <c r="AV1149" s="39" t="s">
        <v>10873</v>
      </c>
      <c r="AX1149" s="41" t="s">
        <v>12310</v>
      </c>
      <c r="AZ1149" s="42" t="s">
        <v>10874</v>
      </c>
      <c r="BA1149" s="42" t="s">
        <v>10874</v>
      </c>
      <c r="BC1149" s="43"/>
      <c r="BD1149" s="39" t="s">
        <v>3446</v>
      </c>
      <c r="BE1149" s="39" t="s">
        <v>3447</v>
      </c>
      <c r="BF1149" s="39" t="s">
        <v>155</v>
      </c>
      <c r="BG1149" s="39" t="s">
        <v>3448</v>
      </c>
      <c r="BI1149" s="39" t="s">
        <v>18</v>
      </c>
      <c r="BJ1149" s="41" t="s">
        <v>10995</v>
      </c>
      <c r="BK1149" s="43" t="s">
        <v>20903</v>
      </c>
      <c r="BL1149" s="53" t="s">
        <v>20904</v>
      </c>
      <c r="BP1149" s="39"/>
    </row>
    <row r="1150" spans="1:68" x14ac:dyDescent="0.3">
      <c r="A1150" s="39" t="s">
        <v>11333</v>
      </c>
      <c r="B1150" s="39">
        <v>2022</v>
      </c>
      <c r="P1150" s="40"/>
      <c r="Q1150" s="39"/>
      <c r="AJ1150" s="40"/>
      <c r="AV1150" s="39" t="s">
        <v>10873</v>
      </c>
      <c r="AX1150" s="41" t="s">
        <v>11334</v>
      </c>
      <c r="AY1150" s="41" t="s">
        <v>11331</v>
      </c>
      <c r="AZ1150" s="43"/>
      <c r="BA1150" s="43"/>
      <c r="BB1150" s="43"/>
      <c r="BC1150" s="43"/>
      <c r="BD1150" s="43"/>
      <c r="BE1150" s="43"/>
      <c r="BI1150" s="43"/>
      <c r="BK1150" s="42" t="s">
        <v>20721</v>
      </c>
      <c r="BL1150" s="39" t="s">
        <v>20720</v>
      </c>
      <c r="BP1150" s="39"/>
    </row>
    <row r="1151" spans="1:68" x14ac:dyDescent="0.3">
      <c r="A1151" s="62" t="s">
        <v>6204</v>
      </c>
      <c r="B1151" s="39">
        <v>2021</v>
      </c>
      <c r="C1151" s="39" t="s">
        <v>11343</v>
      </c>
      <c r="P1151" s="40"/>
      <c r="Q1151" s="39"/>
      <c r="AJ1151" s="40"/>
      <c r="AV1151" s="39" t="s">
        <v>10873</v>
      </c>
      <c r="AX1151" s="41" t="s">
        <v>11344</v>
      </c>
      <c r="AY1151" s="39" t="s">
        <v>10824</v>
      </c>
      <c r="AZ1151" s="42" t="s">
        <v>10874</v>
      </c>
      <c r="BA1151" s="42" t="s">
        <v>10874</v>
      </c>
      <c r="BC1151" s="43"/>
      <c r="BD1151" s="39" t="s">
        <v>6203</v>
      </c>
      <c r="BE1151" s="39" t="s">
        <v>6202</v>
      </c>
      <c r="BF1151" s="39" t="s">
        <v>6201</v>
      </c>
      <c r="BJ1151" s="41" t="s">
        <v>10995</v>
      </c>
      <c r="BK1151" s="43" t="s">
        <v>20862</v>
      </c>
      <c r="BL1151" s="53" t="s">
        <v>20863</v>
      </c>
      <c r="BP1151" s="39"/>
    </row>
    <row r="1152" spans="1:68" x14ac:dyDescent="0.3">
      <c r="A1152" s="48" t="s">
        <v>1428</v>
      </c>
      <c r="B1152" s="39">
        <v>2019</v>
      </c>
      <c r="C1152" s="48" t="s">
        <v>5932</v>
      </c>
      <c r="D1152" s="48"/>
      <c r="E1152" s="39" t="s">
        <v>4889</v>
      </c>
      <c r="G1152" s="39" t="s">
        <v>5933</v>
      </c>
      <c r="H1152" s="39" t="s">
        <v>5935</v>
      </c>
      <c r="J1152" s="39" t="s">
        <v>5936</v>
      </c>
      <c r="K1152" s="39" t="s">
        <v>5934</v>
      </c>
      <c r="P1152" s="40"/>
      <c r="Q1152" s="71" t="s">
        <v>5958</v>
      </c>
      <c r="R1152" s="52" t="s">
        <v>9527</v>
      </c>
      <c r="S1152" s="52"/>
      <c r="U1152" s="39" t="s">
        <v>29132</v>
      </c>
      <c r="V1152" s="39" t="s">
        <v>10824</v>
      </c>
      <c r="Z1152" s="39" t="s">
        <v>12948</v>
      </c>
      <c r="AJ1152" s="40"/>
      <c r="AM1152" s="42" t="s">
        <v>13914</v>
      </c>
      <c r="AN1152" s="42" t="s">
        <v>13914</v>
      </c>
      <c r="AV1152" s="39" t="s">
        <v>10873</v>
      </c>
      <c r="AX1152" s="41" t="s">
        <v>5872</v>
      </c>
      <c r="AY1152" s="39" t="s">
        <v>10879</v>
      </c>
      <c r="AZ1152" s="42"/>
      <c r="BA1152" s="42"/>
      <c r="BC1152" s="43">
        <v>10</v>
      </c>
      <c r="BD1152" s="39" t="s">
        <v>1429</v>
      </c>
      <c r="BE1152" s="39" t="s">
        <v>1430</v>
      </c>
      <c r="BF1152" s="39" t="s">
        <v>1431</v>
      </c>
      <c r="BG1152" s="39" t="s">
        <v>1432</v>
      </c>
      <c r="BI1152" s="39" t="s">
        <v>45</v>
      </c>
      <c r="BJ1152" s="41" t="s">
        <v>10995</v>
      </c>
      <c r="BK1152" s="43" t="s">
        <v>21032</v>
      </c>
      <c r="BL1152" s="53" t="s">
        <v>21033</v>
      </c>
      <c r="BP1152" s="39"/>
    </row>
    <row r="1153" spans="1:68" x14ac:dyDescent="0.3">
      <c r="A1153" s="48" t="s">
        <v>5707</v>
      </c>
      <c r="B1153" s="39">
        <v>2019</v>
      </c>
      <c r="C1153" s="39" t="s">
        <v>5800</v>
      </c>
      <c r="P1153" s="40"/>
      <c r="Q1153" s="39"/>
      <c r="U1153" s="39" t="s">
        <v>29055</v>
      </c>
      <c r="AJ1153" s="40"/>
      <c r="AV1153" s="39" t="s">
        <v>10873</v>
      </c>
      <c r="AX1153" s="41" t="s">
        <v>5878</v>
      </c>
      <c r="AY1153" s="39" t="s">
        <v>10879</v>
      </c>
      <c r="AZ1153" s="42"/>
      <c r="BA1153" s="42"/>
      <c r="BC1153" s="43">
        <v>11</v>
      </c>
      <c r="BD1153" s="39" t="s">
        <v>5706</v>
      </c>
      <c r="BE1153" s="39" t="s">
        <v>5705</v>
      </c>
      <c r="BF1153" s="39" t="s">
        <v>522</v>
      </c>
      <c r="BG1153" s="39" t="s">
        <v>200</v>
      </c>
      <c r="BI1153" s="39" t="s">
        <v>5801</v>
      </c>
      <c r="BJ1153" s="41" t="s">
        <v>10995</v>
      </c>
      <c r="BK1153" s="43" t="s">
        <v>21163</v>
      </c>
      <c r="BL1153" s="53" t="s">
        <v>21164</v>
      </c>
      <c r="BP1153" s="39"/>
    </row>
    <row r="1154" spans="1:68" x14ac:dyDescent="0.3">
      <c r="A1154" s="48" t="s">
        <v>4061</v>
      </c>
      <c r="B1154" s="39">
        <v>2019</v>
      </c>
      <c r="C1154" s="71" t="s">
        <v>9294</v>
      </c>
      <c r="D1154" s="71"/>
      <c r="E1154" s="39" t="s">
        <v>4864</v>
      </c>
      <c r="G1154" s="39" t="s">
        <v>9295</v>
      </c>
      <c r="H1154" s="39" t="s">
        <v>9296</v>
      </c>
      <c r="K1154" s="39" t="s">
        <v>9297</v>
      </c>
      <c r="P1154" s="40"/>
      <c r="Q1154" s="39" t="s">
        <v>9284</v>
      </c>
      <c r="R1154" s="52" t="s">
        <v>9310</v>
      </c>
      <c r="S1154" s="52"/>
      <c r="U1154" s="39" t="s">
        <v>29408</v>
      </c>
      <c r="AJ1154" s="40"/>
      <c r="AV1154" s="39" t="s">
        <v>10873</v>
      </c>
      <c r="AX1154" s="41" t="s">
        <v>5874</v>
      </c>
      <c r="AY1154" s="39" t="s">
        <v>10879</v>
      </c>
      <c r="AZ1154" s="42"/>
      <c r="BA1154" s="42"/>
      <c r="BC1154" s="43">
        <v>4</v>
      </c>
      <c r="BD1154" s="39" t="s">
        <v>4062</v>
      </c>
      <c r="BE1154" s="39" t="s">
        <v>4063</v>
      </c>
      <c r="BF1154" s="39" t="s">
        <v>49</v>
      </c>
      <c r="BG1154" s="39" t="s">
        <v>4064</v>
      </c>
      <c r="BI1154" s="39" t="s">
        <v>18</v>
      </c>
      <c r="BJ1154" s="41" t="s">
        <v>10995</v>
      </c>
      <c r="BK1154" s="43" t="s">
        <v>21034</v>
      </c>
      <c r="BL1154" s="53" t="s">
        <v>21035</v>
      </c>
      <c r="BP1154" s="39"/>
    </row>
    <row r="1155" spans="1:68" x14ac:dyDescent="0.3">
      <c r="A1155" s="48" t="s">
        <v>795</v>
      </c>
      <c r="B1155" s="39">
        <v>2020</v>
      </c>
      <c r="C1155" s="39" t="s">
        <v>9601</v>
      </c>
      <c r="E1155" s="39" t="s">
        <v>5182</v>
      </c>
      <c r="F1155" s="39" t="s">
        <v>10824</v>
      </c>
      <c r="G1155" s="39" t="s">
        <v>9602</v>
      </c>
      <c r="H1155" s="39" t="s">
        <v>9344</v>
      </c>
      <c r="J1155" s="39" t="s">
        <v>9344</v>
      </c>
      <c r="K1155" s="39" t="s">
        <v>9602</v>
      </c>
      <c r="P1155" s="40"/>
      <c r="Q1155" s="39"/>
      <c r="U1155" s="39" t="s">
        <v>29062</v>
      </c>
      <c r="AJ1155" s="40"/>
      <c r="AV1155" s="39" t="s">
        <v>10873</v>
      </c>
      <c r="AX1155" s="41" t="s">
        <v>5875</v>
      </c>
      <c r="AY1155" s="39" t="s">
        <v>10879</v>
      </c>
      <c r="AZ1155" s="42"/>
      <c r="BA1155" s="42"/>
      <c r="BC1155" s="43">
        <v>6</v>
      </c>
      <c r="BD1155" s="39" t="s">
        <v>796</v>
      </c>
      <c r="BE1155" s="39" t="s">
        <v>797</v>
      </c>
      <c r="BF1155" s="39" t="s">
        <v>462</v>
      </c>
      <c r="BG1155" s="39" t="s">
        <v>798</v>
      </c>
      <c r="BI1155" s="39" t="s">
        <v>18</v>
      </c>
      <c r="BJ1155" s="41" t="s">
        <v>10995</v>
      </c>
      <c r="BK1155" s="43" t="s">
        <v>20885</v>
      </c>
      <c r="BL1155" s="53" t="s">
        <v>20886</v>
      </c>
      <c r="BP1155" s="39"/>
    </row>
    <row r="1156" spans="1:68" x14ac:dyDescent="0.3">
      <c r="A1156" s="48" t="s">
        <v>2617</v>
      </c>
      <c r="B1156" s="39">
        <v>2020</v>
      </c>
      <c r="C1156" s="39" t="s">
        <v>2618</v>
      </c>
      <c r="P1156" s="40"/>
      <c r="Q1156" s="39"/>
      <c r="U1156" s="39" t="s">
        <v>29255</v>
      </c>
      <c r="AJ1156" s="40"/>
      <c r="AV1156" s="39" t="s">
        <v>10873</v>
      </c>
      <c r="AX1156" s="41" t="s">
        <v>5876</v>
      </c>
      <c r="AY1156" s="39" t="s">
        <v>10879</v>
      </c>
      <c r="AZ1156" s="42"/>
      <c r="BA1156" s="42"/>
      <c r="BC1156" s="43">
        <v>5</v>
      </c>
      <c r="BD1156" s="39" t="s">
        <v>2619</v>
      </c>
      <c r="BE1156" s="39" t="s">
        <v>2620</v>
      </c>
      <c r="BF1156" s="39" t="s">
        <v>23</v>
      </c>
      <c r="BG1156" s="39" t="s">
        <v>2621</v>
      </c>
      <c r="BI1156" s="39" t="s">
        <v>18</v>
      </c>
      <c r="BJ1156" s="41" t="s">
        <v>10995</v>
      </c>
      <c r="BK1156" s="43" t="s">
        <v>20945</v>
      </c>
      <c r="BL1156" s="53" t="s">
        <v>20946</v>
      </c>
      <c r="BP1156" s="39"/>
    </row>
    <row r="1157" spans="1:68" x14ac:dyDescent="0.3">
      <c r="A1157" s="48" t="s">
        <v>5619</v>
      </c>
      <c r="B1157" s="39">
        <v>2021</v>
      </c>
      <c r="C1157" s="71" t="s">
        <v>10606</v>
      </c>
      <c r="D1157" s="71"/>
      <c r="E1157" s="39" t="s">
        <v>10608</v>
      </c>
      <c r="G1157" s="39" t="s">
        <v>10607</v>
      </c>
      <c r="H1157" s="39" t="s">
        <v>11052</v>
      </c>
      <c r="J1157" s="39" t="s">
        <v>9344</v>
      </c>
      <c r="K1157" s="39" t="s">
        <v>11053</v>
      </c>
      <c r="P1157" s="40"/>
      <c r="Q1157" s="39"/>
      <c r="U1157" s="39" t="s">
        <v>29045</v>
      </c>
      <c r="AJ1157" s="40"/>
      <c r="AV1157" s="39" t="s">
        <v>10873</v>
      </c>
      <c r="AX1157" s="41" t="s">
        <v>5886</v>
      </c>
      <c r="AY1157" s="39" t="s">
        <v>10879</v>
      </c>
      <c r="AZ1157" s="42"/>
      <c r="BA1157" s="42"/>
      <c r="BC1157" s="43">
        <v>4</v>
      </c>
      <c r="BD1157" s="39" t="s">
        <v>5618</v>
      </c>
      <c r="BE1157" s="39" t="s">
        <v>5617</v>
      </c>
      <c r="BF1157" s="39" t="s">
        <v>16</v>
      </c>
      <c r="BG1157" s="39" t="s">
        <v>18</v>
      </c>
      <c r="BI1157" s="39" t="s">
        <v>5827</v>
      </c>
      <c r="BJ1157" s="41" t="s">
        <v>10995</v>
      </c>
      <c r="BK1157" s="43" t="s">
        <v>20728</v>
      </c>
      <c r="BL1157" s="53" t="s">
        <v>20729</v>
      </c>
      <c r="BP1157" s="39"/>
    </row>
    <row r="1158" spans="1:68" x14ac:dyDescent="0.3">
      <c r="A1158" s="48" t="s">
        <v>2436</v>
      </c>
      <c r="B1158" s="39">
        <v>2018</v>
      </c>
      <c r="C1158" s="39" t="s">
        <v>2437</v>
      </c>
      <c r="P1158" s="40"/>
      <c r="Q1158" s="39"/>
      <c r="AJ1158" s="40"/>
      <c r="AV1158" s="39" t="s">
        <v>10873</v>
      </c>
      <c r="AX1158" s="41" t="s">
        <v>5870</v>
      </c>
      <c r="AY1158" s="39" t="s">
        <v>10879</v>
      </c>
      <c r="AZ1158" s="42"/>
      <c r="BA1158" s="42"/>
      <c r="BC1158" s="43">
        <v>5</v>
      </c>
      <c r="BD1158" s="39" t="s">
        <v>2438</v>
      </c>
      <c r="BE1158" s="39" t="s">
        <v>2439</v>
      </c>
      <c r="BF1158" s="39" t="s">
        <v>385</v>
      </c>
      <c r="BG1158" s="39" t="s">
        <v>2440</v>
      </c>
      <c r="BI1158" s="39" t="s">
        <v>18</v>
      </c>
      <c r="BJ1158" s="41" t="s">
        <v>10995</v>
      </c>
      <c r="BK1158" s="43" t="s">
        <v>21326</v>
      </c>
      <c r="BL1158" s="53" t="s">
        <v>21327</v>
      </c>
      <c r="BP1158" s="39"/>
    </row>
    <row r="1159" spans="1:68" x14ac:dyDescent="0.3">
      <c r="A1159" s="48" t="s">
        <v>1609</v>
      </c>
      <c r="B1159" s="39">
        <v>2019</v>
      </c>
      <c r="C1159" s="39" t="s">
        <v>1610</v>
      </c>
      <c r="P1159" s="40"/>
      <c r="Q1159" s="39"/>
      <c r="U1159" s="39" t="s">
        <v>28952</v>
      </c>
      <c r="X1159" s="39" t="s">
        <v>10847</v>
      </c>
      <c r="AJ1159" s="40"/>
      <c r="AV1159" s="39" t="s">
        <v>10977</v>
      </c>
      <c r="AX1159" s="41" t="s">
        <v>5873</v>
      </c>
      <c r="AY1159" s="39" t="s">
        <v>10879</v>
      </c>
      <c r="AZ1159" s="42"/>
      <c r="BA1159" s="42"/>
      <c r="BC1159" s="43">
        <v>71</v>
      </c>
      <c r="BD1159" s="39" t="s">
        <v>1611</v>
      </c>
      <c r="BE1159" s="39" t="s">
        <v>1612</v>
      </c>
      <c r="BF1159" s="39" t="s">
        <v>1613</v>
      </c>
      <c r="BG1159" s="39" t="s">
        <v>1614</v>
      </c>
      <c r="BI1159" s="39" t="s">
        <v>45</v>
      </c>
      <c r="BJ1159" s="41" t="s">
        <v>10997</v>
      </c>
      <c r="BK1159" s="43" t="s">
        <v>21137</v>
      </c>
      <c r="BL1159" s="53" t="s">
        <v>21138</v>
      </c>
      <c r="BP1159" s="39"/>
    </row>
    <row r="1160" spans="1:68" x14ac:dyDescent="0.3">
      <c r="A1160" s="48" t="s">
        <v>3746</v>
      </c>
      <c r="B1160" s="39">
        <v>2018</v>
      </c>
      <c r="C1160" s="39" t="s">
        <v>3747</v>
      </c>
      <c r="P1160" s="40"/>
      <c r="Q1160" s="39"/>
      <c r="U1160" s="39" t="s">
        <v>29379</v>
      </c>
      <c r="Z1160" s="39" t="s">
        <v>11215</v>
      </c>
      <c r="AJ1160" s="40"/>
      <c r="AV1160" s="39" t="s">
        <v>10873</v>
      </c>
      <c r="AX1160" s="41" t="s">
        <v>5871</v>
      </c>
      <c r="AY1160" s="39" t="s">
        <v>10879</v>
      </c>
      <c r="AZ1160" s="42"/>
      <c r="BA1160" s="42"/>
      <c r="BC1160" s="43">
        <v>10</v>
      </c>
      <c r="BD1160" s="39" t="s">
        <v>3748</v>
      </c>
      <c r="BE1160" s="39" t="s">
        <v>3749</v>
      </c>
      <c r="BF1160" s="39" t="s">
        <v>659</v>
      </c>
      <c r="BG1160" s="39" t="s">
        <v>3750</v>
      </c>
      <c r="BI1160" s="39" t="s">
        <v>932</v>
      </c>
      <c r="BJ1160" s="41" t="s">
        <v>10995</v>
      </c>
      <c r="BK1160" s="43" t="s">
        <v>21243</v>
      </c>
      <c r="BL1160" s="53" t="s">
        <v>21244</v>
      </c>
      <c r="BP1160" s="39"/>
    </row>
    <row r="1161" spans="1:68" x14ac:dyDescent="0.3">
      <c r="A1161" s="62" t="s">
        <v>8119</v>
      </c>
      <c r="B1161" s="39">
        <v>2022</v>
      </c>
      <c r="C1161" s="71" t="s">
        <v>9666</v>
      </c>
      <c r="D1161" s="71"/>
      <c r="E1161" s="39" t="s">
        <v>4879</v>
      </c>
      <c r="G1161" s="39" t="s">
        <v>9667</v>
      </c>
      <c r="H1161" s="39" t="s">
        <v>9668</v>
      </c>
      <c r="J1161" s="39" t="s">
        <v>9669</v>
      </c>
      <c r="K1161" s="39" t="s">
        <v>9344</v>
      </c>
      <c r="P1161" s="40"/>
      <c r="Q1161" s="39"/>
      <c r="U1161" s="39" t="s">
        <v>28979</v>
      </c>
      <c r="AJ1161" s="40"/>
      <c r="AT1161" s="39" t="s">
        <v>13668</v>
      </c>
      <c r="AV1161" s="39" t="s">
        <v>10977</v>
      </c>
      <c r="AX1161" s="41" t="s">
        <v>9665</v>
      </c>
      <c r="AY1161" s="41"/>
      <c r="AZ1161" s="42"/>
      <c r="BA1161" s="42"/>
      <c r="BC1161" s="43"/>
      <c r="BD1161" s="39" t="s">
        <v>8118</v>
      </c>
      <c r="BE1161" s="39" t="s">
        <v>8117</v>
      </c>
      <c r="BF1161" s="39" t="s">
        <v>1846</v>
      </c>
      <c r="BJ1161" s="41" t="s">
        <v>10995</v>
      </c>
      <c r="BK1161" s="43" t="s">
        <v>20549</v>
      </c>
      <c r="BL1161" s="53" t="s">
        <v>20550</v>
      </c>
      <c r="BP1161" s="39"/>
    </row>
    <row r="1162" spans="1:68" x14ac:dyDescent="0.3">
      <c r="A1162" s="62" t="s">
        <v>7308</v>
      </c>
      <c r="B1162" s="45">
        <v>2020</v>
      </c>
      <c r="C1162" s="39" t="s">
        <v>12195</v>
      </c>
      <c r="G1162" s="39" t="s">
        <v>12196</v>
      </c>
      <c r="P1162" s="40"/>
      <c r="Q1162" s="39"/>
      <c r="AJ1162" s="40"/>
      <c r="AV1162" s="39" t="s">
        <v>12185</v>
      </c>
      <c r="AX1162" s="41" t="s">
        <v>12197</v>
      </c>
      <c r="AZ1162" s="42"/>
      <c r="BA1162" s="42"/>
      <c r="BC1162" s="43"/>
      <c r="BD1162" s="39" t="s">
        <v>7307</v>
      </c>
      <c r="BE1162" s="39" t="s">
        <v>7306</v>
      </c>
      <c r="BF1162" s="39" t="s">
        <v>16</v>
      </c>
      <c r="BI1162" s="39" t="s">
        <v>9193</v>
      </c>
      <c r="BJ1162" s="41" t="s">
        <v>10995</v>
      </c>
      <c r="BK1162" s="43" t="s">
        <v>20891</v>
      </c>
      <c r="BL1162" s="53" t="s">
        <v>20892</v>
      </c>
      <c r="BP1162" s="39"/>
    </row>
    <row r="1163" spans="1:68" x14ac:dyDescent="0.3">
      <c r="A1163" s="88" t="s">
        <v>10732</v>
      </c>
      <c r="B1163" s="39">
        <v>2010</v>
      </c>
      <c r="C1163" s="39" t="s">
        <v>10660</v>
      </c>
      <c r="D1163" s="39" t="s">
        <v>12090</v>
      </c>
      <c r="E1163" s="39" t="s">
        <v>5048</v>
      </c>
      <c r="F1163" s="39" t="s">
        <v>10824</v>
      </c>
      <c r="G1163" s="39" t="s">
        <v>10661</v>
      </c>
      <c r="H1163" s="39" t="s">
        <v>9344</v>
      </c>
      <c r="I1163" s="39" t="s">
        <v>11215</v>
      </c>
      <c r="J1163" s="39" t="s">
        <v>9344</v>
      </c>
      <c r="K1163" s="39" t="s">
        <v>10661</v>
      </c>
      <c r="L1163" s="39" t="s">
        <v>11309</v>
      </c>
      <c r="M1163" s="39" t="s">
        <v>12259</v>
      </c>
      <c r="P1163" s="40" t="s">
        <v>11359</v>
      </c>
      <c r="Q1163" s="39" t="s">
        <v>10775</v>
      </c>
      <c r="R1163" s="39" t="s">
        <v>10776</v>
      </c>
      <c r="T1163" s="39" t="s">
        <v>10824</v>
      </c>
      <c r="U1163" s="39" t="s">
        <v>28930</v>
      </c>
      <c r="V1163" s="39" t="s">
        <v>10824</v>
      </c>
      <c r="W1163" s="39" t="s">
        <v>11086</v>
      </c>
      <c r="X1163" s="39" t="s">
        <v>11087</v>
      </c>
      <c r="Y1163" s="39" t="s">
        <v>10834</v>
      </c>
      <c r="AC1163" s="39" t="s">
        <v>11093</v>
      </c>
      <c r="AG1163" s="39" t="s">
        <v>11151</v>
      </c>
      <c r="AI1163" s="39" t="s">
        <v>11088</v>
      </c>
      <c r="AJ1163" s="40"/>
      <c r="AK1163" s="39" t="s">
        <v>14760</v>
      </c>
      <c r="AL1163" s="39" t="s">
        <v>14754</v>
      </c>
      <c r="AN1163" s="39" t="s">
        <v>12100</v>
      </c>
      <c r="AT1163" s="39" t="s">
        <v>28479</v>
      </c>
      <c r="AV1163" s="39" t="s">
        <v>10977</v>
      </c>
      <c r="AW1163" s="41" t="s">
        <v>14872</v>
      </c>
      <c r="AX1163" s="41" t="s">
        <v>10662</v>
      </c>
      <c r="AY1163" s="39" t="s">
        <v>10879</v>
      </c>
      <c r="AZ1163" s="42" t="s">
        <v>11230</v>
      </c>
      <c r="BA1163" s="42" t="s">
        <v>11231</v>
      </c>
      <c r="BC1163" s="43">
        <v>7</v>
      </c>
      <c r="BD1163" s="39"/>
      <c r="BE1163" s="39"/>
      <c r="BJ1163" s="41" t="s">
        <v>10997</v>
      </c>
      <c r="BK1163" s="43" t="s">
        <v>19965</v>
      </c>
      <c r="BL1163" s="53" t="s">
        <v>19966</v>
      </c>
      <c r="BP1163" s="39"/>
    </row>
    <row r="1164" spans="1:68" x14ac:dyDescent="0.3">
      <c r="A1164" s="39" t="s">
        <v>14953</v>
      </c>
      <c r="P1164" s="40"/>
      <c r="Q1164" s="39"/>
      <c r="AJ1164" s="40"/>
      <c r="AT1164" s="39" t="s">
        <v>14933</v>
      </c>
      <c r="AW1164" s="42"/>
      <c r="AX1164" s="42" t="s">
        <v>14954</v>
      </c>
      <c r="AY1164" s="42"/>
      <c r="AZ1164" s="42"/>
      <c r="BA1164" s="42"/>
      <c r="BI1164" s="42"/>
      <c r="BK1164" s="42" t="s">
        <v>24365</v>
      </c>
      <c r="BL1164" s="39" t="s">
        <v>24258</v>
      </c>
      <c r="BP1164" s="39"/>
    </row>
    <row r="1165" spans="1:68" x14ac:dyDescent="0.3">
      <c r="A1165" s="39" t="s">
        <v>13150</v>
      </c>
      <c r="B1165" s="39">
        <v>2003</v>
      </c>
      <c r="C1165" s="39" t="s">
        <v>13151</v>
      </c>
      <c r="P1165" s="40"/>
      <c r="Q1165" s="39"/>
      <c r="AJ1165" s="40"/>
      <c r="AV1165" s="39" t="s">
        <v>12542</v>
      </c>
      <c r="AX1165" s="39" t="s">
        <v>13152</v>
      </c>
      <c r="AZ1165" s="42"/>
      <c r="BA1165" s="42"/>
      <c r="BC1165" s="50"/>
      <c r="BI1165" s="42"/>
      <c r="BJ1165" s="49"/>
      <c r="BK1165" s="50" t="s">
        <v>23272</v>
      </c>
      <c r="BL1165" s="54" t="s">
        <v>23273</v>
      </c>
      <c r="BP1165" s="39"/>
    </row>
    <row r="1166" spans="1:68" x14ac:dyDescent="0.3">
      <c r="A1166" s="39" t="s">
        <v>3950</v>
      </c>
      <c r="B1166" s="39">
        <v>2017</v>
      </c>
      <c r="C1166" s="39" t="s">
        <v>3951</v>
      </c>
      <c r="P1166" s="40"/>
      <c r="Q1166" s="39"/>
      <c r="AJ1166" s="40"/>
      <c r="AV1166" s="39" t="s">
        <v>10873</v>
      </c>
      <c r="AX1166" s="39" t="s">
        <v>6005</v>
      </c>
      <c r="AZ1166" s="42"/>
      <c r="BA1166" s="42"/>
      <c r="BC1166" s="43"/>
      <c r="BD1166" s="39" t="s">
        <v>750</v>
      </c>
      <c r="BE1166" s="39" t="s">
        <v>751</v>
      </c>
      <c r="BF1166" s="39" t="s">
        <v>49</v>
      </c>
      <c r="BG1166" s="39" t="s">
        <v>3952</v>
      </c>
      <c r="BI1166" s="39" t="s">
        <v>752</v>
      </c>
      <c r="BJ1166" s="41" t="s">
        <v>10995</v>
      </c>
      <c r="BK1166" s="43" t="s">
        <v>21453</v>
      </c>
      <c r="BL1166" s="53" t="s">
        <v>21454</v>
      </c>
      <c r="BP1166" s="39"/>
    </row>
    <row r="1167" spans="1:68" x14ac:dyDescent="0.3">
      <c r="A1167" s="39" t="s">
        <v>4754</v>
      </c>
      <c r="B1167" s="39">
        <v>2017</v>
      </c>
      <c r="C1167" s="71" t="s">
        <v>4755</v>
      </c>
      <c r="D1167" s="71"/>
      <c r="P1167" s="40"/>
      <c r="Q1167" s="39"/>
      <c r="U1167" s="39" t="s">
        <v>29045</v>
      </c>
      <c r="AJ1167" s="40"/>
      <c r="AV1167" s="39" t="s">
        <v>10873</v>
      </c>
      <c r="AX1167" s="41" t="s">
        <v>10599</v>
      </c>
      <c r="AY1167" s="41"/>
      <c r="AZ1167" s="42"/>
      <c r="BA1167" s="42"/>
      <c r="BC1167" s="43"/>
      <c r="BD1167" s="39" t="s">
        <v>4756</v>
      </c>
      <c r="BE1167" s="39" t="s">
        <v>751</v>
      </c>
      <c r="BF1167" s="39" t="s">
        <v>27</v>
      </c>
      <c r="BG1167" s="39" t="s">
        <v>752</v>
      </c>
      <c r="BI1167" s="39" t="s">
        <v>9194</v>
      </c>
      <c r="BJ1167" s="41" t="s">
        <v>10995</v>
      </c>
      <c r="BK1167" s="43" t="s">
        <v>21443</v>
      </c>
      <c r="BL1167" s="53" t="s">
        <v>21444</v>
      </c>
      <c r="BP1167" s="39"/>
    </row>
    <row r="1168" spans="1:68" x14ac:dyDescent="0.3">
      <c r="A1168" s="48" t="s">
        <v>456</v>
      </c>
      <c r="B1168" s="39">
        <v>2022</v>
      </c>
      <c r="C1168" s="39" t="s">
        <v>9588</v>
      </c>
      <c r="E1168" s="39" t="s">
        <v>4918</v>
      </c>
      <c r="G1168" s="39" t="s">
        <v>9589</v>
      </c>
      <c r="H1168" s="39" t="s">
        <v>9590</v>
      </c>
      <c r="J1168" s="39" t="s">
        <v>9591</v>
      </c>
      <c r="K1168" s="39" t="s">
        <v>9344</v>
      </c>
      <c r="P1168" s="40"/>
      <c r="Q1168" s="39"/>
      <c r="AJ1168" s="40"/>
      <c r="AV1168" s="39" t="s">
        <v>10873</v>
      </c>
      <c r="AX1168" s="39" t="s">
        <v>9587</v>
      </c>
      <c r="AY1168" s="39" t="s">
        <v>10879</v>
      </c>
      <c r="AZ1168" s="42"/>
      <c r="BA1168" s="42"/>
      <c r="BC1168" s="43">
        <v>13</v>
      </c>
      <c r="BD1168" s="39" t="s">
        <v>457</v>
      </c>
      <c r="BE1168" s="39" t="s">
        <v>458</v>
      </c>
      <c r="BF1168" s="39" t="s">
        <v>27</v>
      </c>
      <c r="BG1168" s="39" t="s">
        <v>459</v>
      </c>
      <c r="BI1168" s="39" t="s">
        <v>9193</v>
      </c>
      <c r="BJ1168" s="41" t="s">
        <v>10995</v>
      </c>
      <c r="BK1168" s="43" t="s">
        <v>20565</v>
      </c>
      <c r="BL1168" s="53" t="s">
        <v>19996</v>
      </c>
      <c r="BP1168" s="39"/>
    </row>
    <row r="1169" spans="1:68" x14ac:dyDescent="0.3">
      <c r="A1169" s="39" t="s">
        <v>6008</v>
      </c>
      <c r="B1169" s="39">
        <v>2016</v>
      </c>
      <c r="C1169" s="39" t="s">
        <v>9367</v>
      </c>
      <c r="E1169" s="39" t="s">
        <v>9368</v>
      </c>
      <c r="G1169" s="39" t="s">
        <v>9369</v>
      </c>
      <c r="H1169" s="39" t="s">
        <v>9370</v>
      </c>
      <c r="J1169" s="39" t="s">
        <v>4995</v>
      </c>
      <c r="K1169" s="39" t="s">
        <v>9371</v>
      </c>
      <c r="P1169" s="40"/>
      <c r="Q1169" s="39" t="s">
        <v>9372</v>
      </c>
      <c r="R1169" s="52" t="s">
        <v>9360</v>
      </c>
      <c r="S1169" s="52"/>
      <c r="U1169" s="39" t="s">
        <v>29301</v>
      </c>
      <c r="V1169" s="39" t="s">
        <v>10824</v>
      </c>
      <c r="AJ1169" s="40"/>
      <c r="AV1169" s="39" t="s">
        <v>10873</v>
      </c>
      <c r="AX1169" s="41" t="s">
        <v>6009</v>
      </c>
      <c r="AY1169" s="39" t="s">
        <v>10879</v>
      </c>
      <c r="AZ1169" s="42"/>
      <c r="BA1169" s="42"/>
      <c r="BC1169" s="43">
        <v>8</v>
      </c>
      <c r="BD1169" s="39" t="s">
        <v>9365</v>
      </c>
      <c r="BE1169" s="39"/>
      <c r="BG1169" s="39" t="s">
        <v>9366</v>
      </c>
      <c r="BJ1169" s="41" t="s">
        <v>10995</v>
      </c>
      <c r="BK1169" s="43" t="s">
        <v>21525</v>
      </c>
      <c r="BL1169" s="53" t="s">
        <v>21526</v>
      </c>
      <c r="BP1169" s="39"/>
    </row>
    <row r="1170" spans="1:68" x14ac:dyDescent="0.3">
      <c r="A1170" s="48" t="s">
        <v>11285</v>
      </c>
      <c r="B1170" s="39">
        <v>2010</v>
      </c>
      <c r="C1170" s="39" t="s">
        <v>11286</v>
      </c>
      <c r="P1170" s="40"/>
      <c r="Q1170" s="39"/>
      <c r="U1170" s="39" t="s">
        <v>29076</v>
      </c>
      <c r="Z1170" s="39" t="s">
        <v>12127</v>
      </c>
      <c r="AJ1170" s="40"/>
      <c r="AM1170" s="42" t="s">
        <v>12127</v>
      </c>
      <c r="AN1170" s="42" t="s">
        <v>12127</v>
      </c>
      <c r="AT1170" s="39" t="s">
        <v>13002</v>
      </c>
      <c r="AV1170" s="39" t="s">
        <v>10873</v>
      </c>
      <c r="AX1170" s="41" t="s">
        <v>11287</v>
      </c>
      <c r="AY1170" s="41" t="s">
        <v>10879</v>
      </c>
      <c r="AZ1170" s="43"/>
      <c r="BA1170" s="43"/>
      <c r="BB1170" s="43"/>
      <c r="BC1170" s="43"/>
      <c r="BD1170" s="43"/>
      <c r="BE1170" s="43"/>
      <c r="BI1170" s="43"/>
      <c r="BK1170" s="42" t="s">
        <v>22478</v>
      </c>
      <c r="BL1170" s="39" t="s">
        <v>22479</v>
      </c>
      <c r="BP1170" s="39"/>
    </row>
    <row r="1171" spans="1:68" x14ac:dyDescent="0.3">
      <c r="A1171" s="71" t="s">
        <v>10115</v>
      </c>
      <c r="B1171" s="39">
        <v>2021</v>
      </c>
      <c r="C1171" s="39" t="s">
        <v>10114</v>
      </c>
      <c r="P1171" s="40"/>
      <c r="Q1171" s="39"/>
      <c r="AJ1171" s="40"/>
      <c r="AV1171" s="39" t="s">
        <v>10873</v>
      </c>
      <c r="AX1171" s="41" t="s">
        <v>10469</v>
      </c>
      <c r="AY1171" s="39" t="s">
        <v>10879</v>
      </c>
      <c r="AZ1171" s="42"/>
      <c r="BA1171" s="42"/>
      <c r="BC1171" s="43">
        <v>11</v>
      </c>
      <c r="BD1171" s="39" t="s">
        <v>10294</v>
      </c>
      <c r="BE1171" s="39" t="s">
        <v>10293</v>
      </c>
      <c r="BF1171" s="39" t="s">
        <v>7190</v>
      </c>
      <c r="BG1171" s="39" t="s">
        <v>9193</v>
      </c>
      <c r="BJ1171" s="41" t="s">
        <v>10995</v>
      </c>
      <c r="BK1171" s="43" t="s">
        <v>20745</v>
      </c>
      <c r="BL1171" s="53" t="s">
        <v>20746</v>
      </c>
      <c r="BP1171" s="39"/>
    </row>
    <row r="1172" spans="1:68" x14ac:dyDescent="0.3">
      <c r="A1172" s="62" t="s">
        <v>8361</v>
      </c>
      <c r="B1172" s="39">
        <v>2013</v>
      </c>
      <c r="C1172" s="71" t="s">
        <v>8358</v>
      </c>
      <c r="D1172" s="71"/>
      <c r="P1172" s="40"/>
      <c r="Q1172" s="39"/>
      <c r="U1172" s="39" t="s">
        <v>29045</v>
      </c>
      <c r="AJ1172" s="40"/>
      <c r="AV1172" s="39" t="s">
        <v>10869</v>
      </c>
      <c r="AW1172" s="39" t="s">
        <v>10458</v>
      </c>
      <c r="AX1172" s="41" t="s">
        <v>10590</v>
      </c>
      <c r="AY1172" s="39" t="s">
        <v>10879</v>
      </c>
      <c r="AZ1172" s="42"/>
      <c r="BA1172" s="42"/>
      <c r="BC1172" s="43">
        <v>129</v>
      </c>
      <c r="BD1172" s="39" t="s">
        <v>8360</v>
      </c>
      <c r="BE1172" s="39" t="s">
        <v>8359</v>
      </c>
      <c r="BF1172" s="39" t="s">
        <v>27</v>
      </c>
      <c r="BI1172" s="39" t="s">
        <v>9193</v>
      </c>
      <c r="BJ1172" s="41" t="s">
        <v>10996</v>
      </c>
      <c r="BK1172" s="43" t="s">
        <v>22016</v>
      </c>
      <c r="BL1172" s="53" t="s">
        <v>22017</v>
      </c>
      <c r="BP1172" s="39"/>
    </row>
    <row r="1173" spans="1:68" x14ac:dyDescent="0.3">
      <c r="A1173" s="39" t="s">
        <v>9767</v>
      </c>
      <c r="B1173" s="39">
        <v>2013</v>
      </c>
      <c r="C1173" s="39" t="s">
        <v>9768</v>
      </c>
      <c r="E1173" s="39" t="s">
        <v>4942</v>
      </c>
      <c r="F1173" s="39" t="s">
        <v>10824</v>
      </c>
      <c r="P1173" s="40"/>
      <c r="Q1173" s="39"/>
      <c r="AJ1173" s="40"/>
      <c r="AV1173" s="39" t="s">
        <v>10869</v>
      </c>
      <c r="AX1173" s="41" t="s">
        <v>9766</v>
      </c>
      <c r="AY1173" s="39" t="s">
        <v>10879</v>
      </c>
      <c r="AZ1173" s="42" t="s">
        <v>10875</v>
      </c>
      <c r="BA1173" s="42" t="s">
        <v>10875</v>
      </c>
      <c r="BC1173" s="43"/>
      <c r="BD1173" s="39"/>
      <c r="BE1173" s="39"/>
      <c r="BJ1173" s="41" t="s">
        <v>10996</v>
      </c>
      <c r="BK1173" s="43" t="s">
        <v>22080</v>
      </c>
      <c r="BL1173" s="53" t="s">
        <v>22081</v>
      </c>
      <c r="BP1173" s="39"/>
    </row>
    <row r="1174" spans="1:68" x14ac:dyDescent="0.3">
      <c r="A1174" s="62" t="s">
        <v>7446</v>
      </c>
      <c r="B1174" s="39">
        <v>2017</v>
      </c>
      <c r="C1174" s="39" t="s">
        <v>13154</v>
      </c>
      <c r="P1174" s="40"/>
      <c r="Q1174" s="39"/>
      <c r="U1174" s="39" t="s">
        <v>28961</v>
      </c>
      <c r="AJ1174" s="40"/>
      <c r="AV1174" s="39" t="s">
        <v>10869</v>
      </c>
      <c r="AX1174" s="39" t="s">
        <v>13153</v>
      </c>
      <c r="AZ1174" s="42" t="s">
        <v>10874</v>
      </c>
      <c r="BA1174" s="42" t="s">
        <v>10874</v>
      </c>
      <c r="BC1174" s="43"/>
      <c r="BD1174" s="39" t="s">
        <v>7445</v>
      </c>
      <c r="BE1174" s="39" t="s">
        <v>7444</v>
      </c>
      <c r="BF1174" s="39" t="s">
        <v>7443</v>
      </c>
      <c r="BJ1174" s="41" t="s">
        <v>10995</v>
      </c>
      <c r="BK1174" s="43" t="s">
        <v>21455</v>
      </c>
      <c r="BL1174" s="53" t="s">
        <v>21456</v>
      </c>
      <c r="BP1174" s="39"/>
    </row>
    <row r="1175" spans="1:68" x14ac:dyDescent="0.3">
      <c r="A1175" s="39" t="s">
        <v>9763</v>
      </c>
      <c r="B1175" s="39">
        <v>2018</v>
      </c>
      <c r="C1175" s="39" t="s">
        <v>9764</v>
      </c>
      <c r="E1175" s="39" t="s">
        <v>4942</v>
      </c>
      <c r="F1175" s="39" t="s">
        <v>10824</v>
      </c>
      <c r="P1175" s="40"/>
      <c r="Q1175" s="39"/>
      <c r="AJ1175" s="40"/>
      <c r="AV1175" s="39" t="s">
        <v>10869</v>
      </c>
      <c r="AX1175" s="41" t="s">
        <v>9765</v>
      </c>
      <c r="AY1175" s="39" t="s">
        <v>10879</v>
      </c>
      <c r="AZ1175" s="42" t="s">
        <v>10875</v>
      </c>
      <c r="BA1175" s="42" t="s">
        <v>10875</v>
      </c>
      <c r="BC1175" s="43"/>
      <c r="BD1175" s="39"/>
      <c r="BE1175" s="39"/>
      <c r="BJ1175" s="41" t="s">
        <v>10996</v>
      </c>
      <c r="BK1175" s="43" t="s">
        <v>21324</v>
      </c>
      <c r="BL1175" s="53" t="s">
        <v>21325</v>
      </c>
      <c r="BP1175" s="39"/>
    </row>
    <row r="1176" spans="1:68" x14ac:dyDescent="0.3">
      <c r="A1176" s="62" t="s">
        <v>6093</v>
      </c>
      <c r="B1176" s="39">
        <v>2023</v>
      </c>
      <c r="C1176" s="39" t="s">
        <v>8983</v>
      </c>
      <c r="P1176" s="40"/>
      <c r="Q1176" s="39"/>
      <c r="AJ1176" s="40"/>
      <c r="AV1176" s="39" t="s">
        <v>10873</v>
      </c>
      <c r="AX1176" s="39" t="s">
        <v>6094</v>
      </c>
      <c r="AZ1176" s="42"/>
      <c r="BA1176" s="42"/>
      <c r="BC1176" s="43"/>
      <c r="BD1176" s="39" t="s">
        <v>8985</v>
      </c>
      <c r="BE1176" s="39" t="s">
        <v>8984</v>
      </c>
      <c r="BF1176" s="39" t="s">
        <v>285</v>
      </c>
      <c r="BG1176" s="39" t="s">
        <v>5972</v>
      </c>
      <c r="BJ1176" s="41" t="s">
        <v>10995</v>
      </c>
      <c r="BK1176" s="43" t="s">
        <v>20389</v>
      </c>
      <c r="BL1176" s="53" t="s">
        <v>20390</v>
      </c>
      <c r="BP1176" s="39"/>
    </row>
    <row r="1177" spans="1:68" x14ac:dyDescent="0.3">
      <c r="A1177" s="39" t="s">
        <v>12734</v>
      </c>
      <c r="B1177" s="39">
        <v>2021</v>
      </c>
      <c r="C1177" s="39" t="s">
        <v>12736</v>
      </c>
      <c r="D1177" s="39" t="s">
        <v>11358</v>
      </c>
      <c r="E1177" s="39" t="s">
        <v>4942</v>
      </c>
      <c r="G1177" s="39" t="s">
        <v>12737</v>
      </c>
      <c r="P1177" s="40"/>
      <c r="Q1177" s="39"/>
      <c r="U1177" s="39" t="s">
        <v>29270</v>
      </c>
      <c r="AJ1177" s="40"/>
      <c r="AV1177" s="39" t="s">
        <v>10869</v>
      </c>
      <c r="AX1177" s="41" t="s">
        <v>12735</v>
      </c>
      <c r="AY1177" s="39" t="s">
        <v>10879</v>
      </c>
      <c r="AZ1177" s="42" t="s">
        <v>10875</v>
      </c>
      <c r="BA1177" s="42" t="s">
        <v>10875</v>
      </c>
      <c r="BC1177" s="43">
        <v>285</v>
      </c>
      <c r="BI1177" s="42"/>
      <c r="BJ1177" s="41"/>
      <c r="BK1177" s="43" t="s">
        <v>20738</v>
      </c>
      <c r="BL1177" s="53" t="s">
        <v>20739</v>
      </c>
      <c r="BP1177" s="39"/>
    </row>
    <row r="1178" spans="1:68" x14ac:dyDescent="0.3">
      <c r="A1178" s="62" t="s">
        <v>8116</v>
      </c>
      <c r="B1178" s="45">
        <v>2020</v>
      </c>
      <c r="C1178" s="39" t="s">
        <v>12204</v>
      </c>
      <c r="P1178" s="40"/>
      <c r="Q1178" s="39"/>
      <c r="AJ1178" s="40"/>
      <c r="AV1178" s="39" t="s">
        <v>10869</v>
      </c>
      <c r="AX1178" s="41" t="s">
        <v>12205</v>
      </c>
      <c r="AZ1178" s="42"/>
      <c r="BA1178" s="42"/>
      <c r="BC1178" s="43"/>
      <c r="BD1178" s="39" t="s">
        <v>8115</v>
      </c>
      <c r="BE1178" s="39" t="s">
        <v>8114</v>
      </c>
      <c r="BF1178" s="39" t="s">
        <v>27</v>
      </c>
      <c r="BI1178" s="39" t="s">
        <v>9193</v>
      </c>
      <c r="BJ1178" s="41" t="s">
        <v>10995</v>
      </c>
      <c r="BK1178" s="43" t="s">
        <v>20937</v>
      </c>
      <c r="BL1178" s="53" t="s">
        <v>20938</v>
      </c>
      <c r="BP1178" s="39"/>
    </row>
    <row r="1179" spans="1:68" x14ac:dyDescent="0.3">
      <c r="A1179" s="71" t="s">
        <v>10133</v>
      </c>
      <c r="B1179" s="39">
        <v>2007</v>
      </c>
      <c r="C1179" s="39" t="s">
        <v>10132</v>
      </c>
      <c r="P1179" s="40"/>
      <c r="Q1179" s="39"/>
      <c r="AJ1179" s="40"/>
      <c r="AV1179" s="39" t="s">
        <v>10973</v>
      </c>
      <c r="AX1179" s="41" t="s">
        <v>10521</v>
      </c>
      <c r="AY1179" s="39" t="s">
        <v>10879</v>
      </c>
      <c r="AZ1179" s="42"/>
      <c r="BA1179" s="42"/>
      <c r="BC1179" s="43">
        <v>71</v>
      </c>
      <c r="BD1179" s="39" t="s">
        <v>10323</v>
      </c>
      <c r="BE1179" s="39" t="s">
        <v>10322</v>
      </c>
      <c r="BF1179" s="39" t="s">
        <v>622</v>
      </c>
      <c r="BG1179" s="39" t="s">
        <v>9193</v>
      </c>
      <c r="BK1179" s="42" t="s">
        <v>22877</v>
      </c>
      <c r="BL1179" s="39" t="s">
        <v>22878</v>
      </c>
      <c r="BP1179" s="39"/>
    </row>
    <row r="1180" spans="1:68" x14ac:dyDescent="0.3">
      <c r="A1180" s="48" t="s">
        <v>7517</v>
      </c>
      <c r="B1180" s="39">
        <v>2024</v>
      </c>
      <c r="C1180" s="39" t="s">
        <v>9748</v>
      </c>
      <c r="E1180" s="39" t="s">
        <v>5048</v>
      </c>
      <c r="F1180" s="39" t="s">
        <v>10824</v>
      </c>
      <c r="G1180" s="39" t="s">
        <v>9749</v>
      </c>
      <c r="H1180" s="39" t="s">
        <v>9750</v>
      </c>
      <c r="J1180" s="39" t="s">
        <v>9751</v>
      </c>
      <c r="K1180" s="39" t="s">
        <v>9344</v>
      </c>
      <c r="P1180" s="40"/>
      <c r="Q1180" s="39" t="s">
        <v>10680</v>
      </c>
      <c r="R1180" s="39" t="s">
        <v>10848</v>
      </c>
      <c r="U1180" s="39" t="s">
        <v>29247</v>
      </c>
      <c r="V1180" s="39" t="s">
        <v>10824</v>
      </c>
      <c r="Z1180" s="39" t="s">
        <v>12127</v>
      </c>
      <c r="AJ1180" s="40"/>
      <c r="AM1180" s="42" t="s">
        <v>12127</v>
      </c>
      <c r="AN1180" s="42" t="s">
        <v>12127</v>
      </c>
      <c r="AV1180" s="39" t="s">
        <v>10869</v>
      </c>
      <c r="AX1180" s="41" t="s">
        <v>12306</v>
      </c>
      <c r="AY1180" s="39" t="s">
        <v>10879</v>
      </c>
      <c r="AZ1180" s="42" t="s">
        <v>10875</v>
      </c>
      <c r="BA1180" s="42" t="s">
        <v>10875</v>
      </c>
      <c r="BC1180" s="43"/>
      <c r="BD1180" s="39" t="s">
        <v>7516</v>
      </c>
      <c r="BE1180" s="39" t="s">
        <v>7515</v>
      </c>
      <c r="BF1180" s="39" t="s">
        <v>16</v>
      </c>
      <c r="BJ1180" s="41" t="s">
        <v>10996</v>
      </c>
      <c r="BK1180" s="43" t="s">
        <v>20258</v>
      </c>
      <c r="BL1180" s="53" t="s">
        <v>20259</v>
      </c>
      <c r="BP1180" s="39"/>
    </row>
    <row r="1181" spans="1:68" x14ac:dyDescent="0.3">
      <c r="A1181" s="62" t="s">
        <v>6032</v>
      </c>
      <c r="B1181" s="39">
        <v>2010</v>
      </c>
      <c r="C1181" s="39" t="s">
        <v>9126</v>
      </c>
      <c r="P1181" s="40"/>
      <c r="Q1181" s="39"/>
      <c r="U1181" s="39" t="s">
        <v>28970</v>
      </c>
      <c r="AJ1181" s="40"/>
      <c r="AV1181" s="39" t="s">
        <v>10869</v>
      </c>
      <c r="AX1181" s="41" t="s">
        <v>6033</v>
      </c>
      <c r="AY1181" s="41"/>
      <c r="AZ1181" s="42" t="s">
        <v>10875</v>
      </c>
      <c r="BA1181" s="42" t="s">
        <v>10875</v>
      </c>
      <c r="BC1181" s="43"/>
      <c r="BD1181" s="39" t="s">
        <v>9128</v>
      </c>
      <c r="BE1181" s="39" t="s">
        <v>9127</v>
      </c>
      <c r="BF1181" s="39" t="s">
        <v>93</v>
      </c>
      <c r="BJ1181" s="41" t="s">
        <v>10996</v>
      </c>
      <c r="BK1181" s="43" t="s">
        <v>22453</v>
      </c>
      <c r="BL1181" s="53" t="s">
        <v>22510</v>
      </c>
      <c r="BP1181" s="39"/>
    </row>
    <row r="1182" spans="1:68" x14ac:dyDescent="0.3">
      <c r="A1182" s="39" t="s">
        <v>6032</v>
      </c>
      <c r="B1182" s="45">
        <v>2010</v>
      </c>
      <c r="C1182" s="39" t="s">
        <v>14003</v>
      </c>
      <c r="E1182" s="39" t="s">
        <v>4942</v>
      </c>
      <c r="F1182" s="39" t="s">
        <v>10824</v>
      </c>
      <c r="G1182" s="39" t="s">
        <v>14005</v>
      </c>
      <c r="H1182" s="39" t="s">
        <v>14006</v>
      </c>
      <c r="J1182" s="39" t="s">
        <v>14004</v>
      </c>
      <c r="K1182" s="89" t="s">
        <v>14002</v>
      </c>
      <c r="P1182" s="40"/>
      <c r="Q1182" s="39"/>
      <c r="AJ1182" s="40"/>
      <c r="AV1182" s="39" t="s">
        <v>10869</v>
      </c>
      <c r="AX1182" s="41" t="s">
        <v>6033</v>
      </c>
      <c r="AY1182" s="42"/>
      <c r="AZ1182" s="42"/>
      <c r="BA1182" s="42"/>
      <c r="BI1182" s="42"/>
      <c r="BK1182" s="42" t="s">
        <v>22453</v>
      </c>
      <c r="BL1182" s="39" t="s">
        <v>22454</v>
      </c>
      <c r="BP1182" s="39"/>
    </row>
    <row r="1183" spans="1:68" x14ac:dyDescent="0.3">
      <c r="A1183" s="71" t="s">
        <v>10160</v>
      </c>
      <c r="B1183" s="39">
        <v>2022</v>
      </c>
      <c r="C1183" s="39" t="s">
        <v>10159</v>
      </c>
      <c r="P1183" s="40"/>
      <c r="Q1183" s="39"/>
      <c r="AJ1183" s="40"/>
      <c r="AV1183" s="39" t="s">
        <v>10869</v>
      </c>
      <c r="AX1183" s="41" t="s">
        <v>10464</v>
      </c>
      <c r="AY1183" s="41"/>
      <c r="AZ1183" s="42" t="s">
        <v>10875</v>
      </c>
      <c r="BA1183" s="42" t="s">
        <v>10875</v>
      </c>
      <c r="BC1183" s="43"/>
      <c r="BD1183" s="39" t="s">
        <v>10369</v>
      </c>
      <c r="BE1183" s="39" t="s">
        <v>10368</v>
      </c>
      <c r="BF1183" s="39" t="s">
        <v>16</v>
      </c>
      <c r="BG1183" s="39" t="s">
        <v>9193</v>
      </c>
      <c r="BJ1183" s="41" t="s">
        <v>10996</v>
      </c>
      <c r="BK1183" s="43" t="s">
        <v>20651</v>
      </c>
      <c r="BL1183" s="53" t="s">
        <v>20652</v>
      </c>
      <c r="BP1183" s="39"/>
    </row>
    <row r="1184" spans="1:68" x14ac:dyDescent="0.3">
      <c r="A1184" s="39" t="s">
        <v>13782</v>
      </c>
      <c r="B1184" s="45">
        <v>2015</v>
      </c>
      <c r="C1184" s="39" t="s">
        <v>13783</v>
      </c>
      <c r="P1184" s="40"/>
      <c r="Q1184" s="39"/>
      <c r="AJ1184" s="40"/>
      <c r="AV1184" s="39" t="s">
        <v>10869</v>
      </c>
      <c r="AX1184" s="41" t="s">
        <v>13784</v>
      </c>
      <c r="AY1184" s="42"/>
      <c r="AZ1184" s="42"/>
      <c r="BA1184" s="42"/>
      <c r="BI1184" s="42"/>
      <c r="BK1184" s="42" t="s">
        <v>21725</v>
      </c>
      <c r="BL1184" s="39" t="s">
        <v>21726</v>
      </c>
      <c r="BP1184" s="39"/>
    </row>
    <row r="1185" spans="1:68" x14ac:dyDescent="0.3">
      <c r="A1185" s="39" t="s">
        <v>2998</v>
      </c>
      <c r="B1185" s="39">
        <v>2016</v>
      </c>
      <c r="C1185" s="39" t="s">
        <v>5368</v>
      </c>
      <c r="E1185" s="39" t="s">
        <v>4918</v>
      </c>
      <c r="G1185" s="39" t="s">
        <v>5370</v>
      </c>
      <c r="H1185" s="39" t="s">
        <v>9344</v>
      </c>
      <c r="J1185" s="39" t="s">
        <v>9344</v>
      </c>
      <c r="K1185" s="39" t="s">
        <v>5370</v>
      </c>
      <c r="P1185" s="40"/>
      <c r="Q1185" s="39"/>
      <c r="AJ1185" s="40"/>
      <c r="AV1185" s="39" t="s">
        <v>10873</v>
      </c>
      <c r="AX1185" s="41" t="s">
        <v>5367</v>
      </c>
      <c r="AY1185" s="41"/>
      <c r="AZ1185" s="42"/>
      <c r="BA1185" s="42"/>
      <c r="BC1185" s="43"/>
      <c r="BD1185" s="39" t="s">
        <v>2999</v>
      </c>
      <c r="BE1185" s="39" t="s">
        <v>3000</v>
      </c>
      <c r="BF1185" s="39" t="s">
        <v>16</v>
      </c>
      <c r="BG1185" s="39" t="s">
        <v>5369</v>
      </c>
      <c r="BI1185" s="39" t="s">
        <v>1640</v>
      </c>
      <c r="BJ1185" s="41" t="s">
        <v>10995</v>
      </c>
      <c r="BK1185" s="43" t="s">
        <v>21523</v>
      </c>
      <c r="BL1185" s="53" t="s">
        <v>21524</v>
      </c>
      <c r="BP1185" s="39"/>
    </row>
    <row r="1186" spans="1:68" x14ac:dyDescent="0.3">
      <c r="A1186" s="39" t="s">
        <v>2376</v>
      </c>
      <c r="B1186" s="39">
        <v>2003</v>
      </c>
      <c r="C1186" s="39" t="s">
        <v>11193</v>
      </c>
      <c r="D1186" s="39" t="s">
        <v>11358</v>
      </c>
      <c r="P1186" s="40"/>
      <c r="Q1186" s="39"/>
      <c r="U1186" s="39" t="s">
        <v>29220</v>
      </c>
      <c r="AJ1186" s="40"/>
      <c r="AV1186" s="39" t="s">
        <v>10869</v>
      </c>
      <c r="AW1186" s="39" t="s">
        <v>10458</v>
      </c>
      <c r="AX1186" s="41" t="s">
        <v>11178</v>
      </c>
      <c r="AZ1186" s="42"/>
      <c r="BA1186" s="42"/>
      <c r="BC1186" s="43">
        <v>118</v>
      </c>
      <c r="BD1186" s="39" t="s">
        <v>2377</v>
      </c>
      <c r="BE1186" s="39" t="s">
        <v>2378</v>
      </c>
      <c r="BF1186" s="39" t="s">
        <v>285</v>
      </c>
      <c r="BG1186" s="39">
        <v>2003</v>
      </c>
      <c r="BI1186" s="39" t="s">
        <v>2379</v>
      </c>
      <c r="BJ1186" s="41" t="s">
        <v>10995</v>
      </c>
      <c r="BK1186" s="43" t="s">
        <v>23244</v>
      </c>
      <c r="BL1186" s="53" t="s">
        <v>23245</v>
      </c>
      <c r="BP1186" s="39"/>
    </row>
    <row r="1187" spans="1:68" x14ac:dyDescent="0.3">
      <c r="A1187" s="71" t="s">
        <v>10190</v>
      </c>
      <c r="B1187" s="39">
        <v>2014</v>
      </c>
      <c r="C1187" s="39" t="s">
        <v>10189</v>
      </c>
      <c r="P1187" s="40"/>
      <c r="Q1187" s="39"/>
      <c r="U1187" s="39" t="s">
        <v>29013</v>
      </c>
      <c r="AJ1187" s="40"/>
      <c r="AV1187" s="39" t="s">
        <v>10873</v>
      </c>
      <c r="AX1187" s="39" t="s">
        <v>10496</v>
      </c>
      <c r="AY1187" s="39" t="s">
        <v>10879</v>
      </c>
      <c r="AZ1187" s="42"/>
      <c r="BA1187" s="42"/>
      <c r="BC1187" s="43"/>
      <c r="BD1187" s="39" t="s">
        <v>10405</v>
      </c>
      <c r="BE1187" s="39" t="s">
        <v>10404</v>
      </c>
      <c r="BF1187" s="39" t="s">
        <v>27</v>
      </c>
      <c r="BG1187" s="39" t="s">
        <v>9193</v>
      </c>
      <c r="BJ1187" s="41" t="s">
        <v>10995</v>
      </c>
      <c r="BK1187" s="43" t="s">
        <v>21854</v>
      </c>
      <c r="BL1187" s="53" t="s">
        <v>21855</v>
      </c>
      <c r="BP1187" s="39"/>
    </row>
    <row r="1188" spans="1:68" x14ac:dyDescent="0.3">
      <c r="A1188" s="48" t="s">
        <v>3410</v>
      </c>
      <c r="B1188" s="39">
        <v>2020</v>
      </c>
      <c r="C1188" s="39" t="s">
        <v>3411</v>
      </c>
      <c r="P1188" s="40"/>
      <c r="Q1188" s="39"/>
      <c r="U1188" s="39" t="s">
        <v>28951</v>
      </c>
      <c r="AJ1188" s="40"/>
      <c r="AV1188" s="39" t="s">
        <v>10873</v>
      </c>
      <c r="AW1188" s="39" t="s">
        <v>9193</v>
      </c>
      <c r="AX1188" s="39" t="s">
        <v>9781</v>
      </c>
      <c r="AY1188" s="39" t="s">
        <v>10879</v>
      </c>
      <c r="AZ1188" s="42"/>
      <c r="BA1188" s="42"/>
      <c r="BC1188" s="43"/>
      <c r="BD1188" s="39" t="s">
        <v>3412</v>
      </c>
      <c r="BE1188" s="39" t="s">
        <v>3413</v>
      </c>
      <c r="BF1188" s="39" t="s">
        <v>138</v>
      </c>
      <c r="BG1188" s="39" t="s">
        <v>3414</v>
      </c>
      <c r="BI1188" s="39" t="s">
        <v>25</v>
      </c>
      <c r="BJ1188" s="41" t="s">
        <v>10995</v>
      </c>
      <c r="BK1188" s="43" t="s">
        <v>20916</v>
      </c>
      <c r="BL1188" s="53" t="s">
        <v>20917</v>
      </c>
      <c r="BP1188" s="39"/>
    </row>
    <row r="1189" spans="1:68" x14ac:dyDescent="0.3">
      <c r="A1189" s="62" t="s">
        <v>6163</v>
      </c>
      <c r="B1189" s="39">
        <v>2012</v>
      </c>
      <c r="C1189" s="39" t="s">
        <v>8814</v>
      </c>
      <c r="P1189" s="40"/>
      <c r="Q1189" s="39"/>
      <c r="U1189" s="39" t="s">
        <v>28955</v>
      </c>
      <c r="AJ1189" s="40"/>
      <c r="AV1189" s="39" t="s">
        <v>10873</v>
      </c>
      <c r="AX1189" s="39" t="s">
        <v>6164</v>
      </c>
      <c r="AY1189" s="39" t="s">
        <v>10879</v>
      </c>
      <c r="AZ1189" s="42"/>
      <c r="BA1189" s="42"/>
      <c r="BC1189" s="43"/>
      <c r="BD1189" s="39" t="s">
        <v>8816</v>
      </c>
      <c r="BE1189" s="39" t="s">
        <v>8815</v>
      </c>
      <c r="BF1189" s="39" t="s">
        <v>1690</v>
      </c>
      <c r="BJ1189" s="41" t="s">
        <v>10995</v>
      </c>
      <c r="BK1189" s="43" t="s">
        <v>22209</v>
      </c>
      <c r="BL1189" s="53" t="s">
        <v>22210</v>
      </c>
      <c r="BP1189" s="39"/>
    </row>
    <row r="1190" spans="1:68" x14ac:dyDescent="0.3">
      <c r="A1190" s="48" t="s">
        <v>12761</v>
      </c>
      <c r="B1190" s="39"/>
      <c r="P1190" s="40"/>
      <c r="Q1190" s="39"/>
      <c r="U1190" s="39" t="s">
        <v>29464</v>
      </c>
      <c r="AJ1190" s="40"/>
      <c r="AV1190" s="39" t="s">
        <v>10873</v>
      </c>
      <c r="AX1190" s="41" t="s">
        <v>12762</v>
      </c>
      <c r="AZ1190" s="42"/>
      <c r="BA1190" s="42"/>
      <c r="BC1190" s="43"/>
      <c r="BI1190" s="42"/>
      <c r="BJ1190" s="41"/>
      <c r="BK1190" s="43" t="s">
        <v>24268</v>
      </c>
      <c r="BL1190" s="53" t="s">
        <v>24258</v>
      </c>
      <c r="BP1190" s="39"/>
    </row>
    <row r="1191" spans="1:68" x14ac:dyDescent="0.3">
      <c r="A1191" s="71" t="s">
        <v>10206</v>
      </c>
      <c r="B1191" s="39">
        <v>2014</v>
      </c>
      <c r="C1191" s="39" t="s">
        <v>10205</v>
      </c>
      <c r="P1191" s="40"/>
      <c r="Q1191" s="39"/>
      <c r="AJ1191" s="40"/>
      <c r="AV1191" s="39" t="s">
        <v>10873</v>
      </c>
      <c r="AX1191" s="39" t="s">
        <v>10495</v>
      </c>
      <c r="AY1191" s="39" t="s">
        <v>10879</v>
      </c>
      <c r="AZ1191" s="42"/>
      <c r="BA1191" s="42"/>
      <c r="BC1191" s="43"/>
      <c r="BD1191" s="39" t="s">
        <v>10430</v>
      </c>
      <c r="BE1191" s="39" t="s">
        <v>10429</v>
      </c>
      <c r="BF1191" s="39" t="s">
        <v>27</v>
      </c>
      <c r="BG1191" s="39" t="s">
        <v>9193</v>
      </c>
      <c r="BJ1191" s="41" t="s">
        <v>10995</v>
      </c>
      <c r="BK1191" s="43" t="s">
        <v>21842</v>
      </c>
      <c r="BL1191" s="53" t="s">
        <v>21843</v>
      </c>
      <c r="BP1191" s="39"/>
    </row>
    <row r="1192" spans="1:68" x14ac:dyDescent="0.3">
      <c r="A1192" s="39" t="s">
        <v>12184</v>
      </c>
      <c r="C1192" s="39" t="s">
        <v>1573</v>
      </c>
      <c r="P1192" s="40"/>
      <c r="Q1192" s="39"/>
      <c r="U1192" s="39" t="s">
        <v>28955</v>
      </c>
      <c r="AJ1192" s="40"/>
      <c r="AV1192" s="39" t="s">
        <v>12185</v>
      </c>
      <c r="AX1192" s="41" t="s">
        <v>12186</v>
      </c>
      <c r="AZ1192" s="42"/>
      <c r="BA1192" s="42"/>
      <c r="BC1192" s="43"/>
      <c r="BD1192" s="39" t="s">
        <v>1574</v>
      </c>
      <c r="BE1192" s="39" t="s">
        <v>1575</v>
      </c>
      <c r="BF1192" s="39" t="s">
        <v>16</v>
      </c>
      <c r="BG1192" s="39" t="s">
        <v>1576</v>
      </c>
      <c r="BJ1192" s="41" t="s">
        <v>10995</v>
      </c>
      <c r="BK1192" s="43" t="s">
        <v>24253</v>
      </c>
      <c r="BL1192" s="53" t="s">
        <v>24254</v>
      </c>
      <c r="BP1192" s="39"/>
    </row>
    <row r="1193" spans="1:68" x14ac:dyDescent="0.3">
      <c r="A1193" s="39" t="s">
        <v>13785</v>
      </c>
      <c r="B1193" s="45">
        <v>2001</v>
      </c>
      <c r="C1193" s="39" t="s">
        <v>13786</v>
      </c>
      <c r="P1193" s="40"/>
      <c r="Q1193" s="39"/>
      <c r="U1193" s="39" t="s">
        <v>29303</v>
      </c>
      <c r="AJ1193" s="40"/>
      <c r="AV1193" s="39" t="s">
        <v>10869</v>
      </c>
      <c r="AW1193" s="39" t="s">
        <v>13798</v>
      </c>
      <c r="AX1193" s="39" t="s">
        <v>13787</v>
      </c>
      <c r="AY1193" s="42"/>
      <c r="AZ1193" s="42"/>
      <c r="BA1193" s="42"/>
      <c r="BI1193" s="42"/>
      <c r="BK1193" s="42" t="s">
        <v>23404</v>
      </c>
      <c r="BL1193" s="39" t="s">
        <v>23405</v>
      </c>
      <c r="BP1193" s="39"/>
    </row>
    <row r="1194" spans="1:68" x14ac:dyDescent="0.3">
      <c r="A1194" s="39" t="s">
        <v>11236</v>
      </c>
      <c r="B1194" s="39"/>
      <c r="P1194" s="40"/>
      <c r="Q1194" s="39"/>
      <c r="U1194" s="39" t="s">
        <v>29345</v>
      </c>
      <c r="AJ1194" s="40"/>
      <c r="AV1194" s="39" t="s">
        <v>12542</v>
      </c>
      <c r="AX1194" s="39" t="s">
        <v>12875</v>
      </c>
      <c r="AZ1194" s="42"/>
      <c r="BA1194" s="42"/>
      <c r="BC1194" s="43"/>
      <c r="BI1194" s="42"/>
      <c r="BJ1194" s="41"/>
      <c r="BK1194" s="43" t="s">
        <v>24305</v>
      </c>
      <c r="BL1194" s="53" t="s">
        <v>24258</v>
      </c>
      <c r="BP1194" s="39"/>
    </row>
    <row r="1195" spans="1:68" x14ac:dyDescent="0.3">
      <c r="A1195" s="39" t="s">
        <v>12743</v>
      </c>
      <c r="B1195" s="39"/>
      <c r="P1195" s="40"/>
      <c r="Q1195" s="39"/>
      <c r="U1195" s="39" t="s">
        <v>29078</v>
      </c>
      <c r="AJ1195" s="40"/>
      <c r="AV1195" s="39" t="s">
        <v>10873</v>
      </c>
      <c r="AX1195" s="41" t="s">
        <v>12742</v>
      </c>
      <c r="AZ1195" s="42"/>
      <c r="BA1195" s="42"/>
      <c r="BC1195" s="43"/>
      <c r="BI1195" s="42"/>
      <c r="BJ1195" s="41"/>
      <c r="BK1195" s="43" t="s">
        <v>24269</v>
      </c>
      <c r="BL1195" s="53" t="s">
        <v>24258</v>
      </c>
      <c r="BP1195" s="39"/>
    </row>
    <row r="1196" spans="1:68" x14ac:dyDescent="0.3">
      <c r="A1196" s="39" t="s">
        <v>12549</v>
      </c>
      <c r="B1196" s="39"/>
      <c r="P1196" s="40"/>
      <c r="Q1196" s="39"/>
      <c r="U1196" s="39" t="s">
        <v>29048</v>
      </c>
      <c r="AJ1196" s="40"/>
      <c r="AV1196" s="39" t="s">
        <v>12542</v>
      </c>
      <c r="AX1196" s="49" t="s">
        <v>12550</v>
      </c>
      <c r="AZ1196" s="42"/>
      <c r="BA1196" s="42"/>
      <c r="BC1196" s="50"/>
      <c r="BI1196" s="42"/>
      <c r="BJ1196" s="49"/>
      <c r="BK1196" s="50" t="s">
        <v>24302</v>
      </c>
      <c r="BL1196" s="54" t="s">
        <v>24258</v>
      </c>
      <c r="BP1196" s="39"/>
    </row>
    <row r="1197" spans="1:68" x14ac:dyDescent="0.3">
      <c r="A1197" s="62" t="s">
        <v>6060</v>
      </c>
      <c r="B1197" s="39">
        <v>2005</v>
      </c>
      <c r="C1197" s="39" t="s">
        <v>2486</v>
      </c>
      <c r="P1197" s="40"/>
      <c r="Q1197" s="39"/>
      <c r="V1197" s="39" t="s">
        <v>10824</v>
      </c>
      <c r="X1197" s="39" t="s">
        <v>10847</v>
      </c>
      <c r="AJ1197" s="40"/>
      <c r="AV1197" s="39" t="s">
        <v>10977</v>
      </c>
      <c r="AX1197" s="41" t="s">
        <v>6061</v>
      </c>
      <c r="AY1197" s="39" t="s">
        <v>10879</v>
      </c>
      <c r="AZ1197" s="42"/>
      <c r="BA1197" s="42"/>
      <c r="BC1197" s="43">
        <v>22</v>
      </c>
      <c r="BD1197" s="39" t="s">
        <v>9055</v>
      </c>
      <c r="BE1197" s="39" t="s">
        <v>9054</v>
      </c>
      <c r="BF1197" s="39" t="s">
        <v>27</v>
      </c>
      <c r="BI1197" s="39" t="s">
        <v>9193</v>
      </c>
      <c r="BJ1197" s="41" t="s">
        <v>10997</v>
      </c>
      <c r="BK1197" s="43" t="s">
        <v>23070</v>
      </c>
      <c r="BL1197" s="53" t="s">
        <v>23071</v>
      </c>
      <c r="BP1197" s="39"/>
    </row>
    <row r="1198" spans="1:68" x14ac:dyDescent="0.3">
      <c r="A1198" s="46" t="s">
        <v>1334</v>
      </c>
      <c r="B1198" s="39">
        <v>2023</v>
      </c>
      <c r="C1198" s="39" t="s">
        <v>5284</v>
      </c>
      <c r="E1198" s="39" t="s">
        <v>5098</v>
      </c>
      <c r="G1198" s="39" t="s">
        <v>5286</v>
      </c>
      <c r="H1198" s="39" t="s">
        <v>9344</v>
      </c>
      <c r="J1198" s="39" t="s">
        <v>9344</v>
      </c>
      <c r="K1198" s="39" t="s">
        <v>9344</v>
      </c>
      <c r="P1198" s="40"/>
      <c r="Q1198" s="39"/>
      <c r="AJ1198" s="40"/>
      <c r="AK1198" s="39" t="s">
        <v>19762</v>
      </c>
      <c r="AL1198" s="39" t="s">
        <v>14754</v>
      </c>
      <c r="AV1198" s="39" t="s">
        <v>10873</v>
      </c>
      <c r="AX1198" s="41" t="s">
        <v>5285</v>
      </c>
      <c r="AY1198" s="41"/>
      <c r="AZ1198" s="42"/>
      <c r="BA1198" s="42"/>
      <c r="BC1198" s="43"/>
      <c r="BD1198" s="39" t="s">
        <v>1335</v>
      </c>
      <c r="BE1198" s="39" t="s">
        <v>1336</v>
      </c>
      <c r="BF1198" s="39" t="s">
        <v>27</v>
      </c>
      <c r="BG1198" s="39" t="s">
        <v>1337</v>
      </c>
      <c r="BI1198" s="39" t="s">
        <v>18</v>
      </c>
      <c r="BJ1198" s="41" t="s">
        <v>10995</v>
      </c>
      <c r="BK1198" s="43" t="s">
        <v>19928</v>
      </c>
      <c r="BL1198" s="53" t="s">
        <v>19929</v>
      </c>
      <c r="BP1198" s="39"/>
    </row>
    <row r="1199" spans="1:68" x14ac:dyDescent="0.3">
      <c r="A1199" s="39" t="s">
        <v>6177</v>
      </c>
      <c r="B1199" s="39">
        <v>2003</v>
      </c>
      <c r="C1199" s="39" t="s">
        <v>13742</v>
      </c>
      <c r="P1199" s="40"/>
      <c r="Q1199" s="39"/>
      <c r="AJ1199" s="40"/>
      <c r="AV1199" s="39" t="s">
        <v>10873</v>
      </c>
      <c r="AX1199" s="41" t="s">
        <v>6178</v>
      </c>
      <c r="AY1199" s="39" t="s">
        <v>10879</v>
      </c>
      <c r="AZ1199" s="42"/>
      <c r="BA1199" s="42"/>
      <c r="BC1199" s="43">
        <v>11</v>
      </c>
      <c r="BD1199" s="39" t="s">
        <v>8789</v>
      </c>
      <c r="BE1199" s="39" t="s">
        <v>8788</v>
      </c>
      <c r="BF1199" s="39" t="s">
        <v>2522</v>
      </c>
      <c r="BI1199" s="39" t="s">
        <v>9193</v>
      </c>
      <c r="BJ1199" s="41" t="s">
        <v>10995</v>
      </c>
      <c r="BK1199" s="43" t="s">
        <v>23256</v>
      </c>
      <c r="BL1199" s="53" t="s">
        <v>23257</v>
      </c>
      <c r="BP1199" s="39"/>
    </row>
    <row r="1200" spans="1:68" x14ac:dyDescent="0.3">
      <c r="A1200" s="39" t="s">
        <v>5356</v>
      </c>
      <c r="B1200" s="39">
        <v>2018</v>
      </c>
      <c r="C1200" s="39" t="s">
        <v>5361</v>
      </c>
      <c r="E1200" s="39" t="s">
        <v>4850</v>
      </c>
      <c r="G1200" s="39" t="s">
        <v>5358</v>
      </c>
      <c r="H1200" s="39" t="s">
        <v>5359</v>
      </c>
      <c r="J1200" s="39" t="s">
        <v>5360</v>
      </c>
      <c r="K1200" s="39" t="s">
        <v>9344</v>
      </c>
      <c r="P1200" s="40"/>
      <c r="Q1200" s="39"/>
      <c r="U1200" s="39" t="s">
        <v>28952</v>
      </c>
      <c r="AJ1200" s="40"/>
      <c r="AV1200" s="39" t="s">
        <v>10873</v>
      </c>
      <c r="AX1200" s="41" t="s">
        <v>5357</v>
      </c>
      <c r="AY1200" s="39" t="s">
        <v>10879</v>
      </c>
      <c r="AZ1200" s="42"/>
      <c r="BA1200" s="42"/>
      <c r="BC1200" s="43">
        <v>8</v>
      </c>
      <c r="BD1200" s="39" t="s">
        <v>4801</v>
      </c>
      <c r="BE1200" s="39" t="s">
        <v>4802</v>
      </c>
      <c r="BF1200" s="39" t="s">
        <v>622</v>
      </c>
      <c r="BG1200" s="39" t="s">
        <v>4803</v>
      </c>
      <c r="BI1200" s="39" t="s">
        <v>4804</v>
      </c>
      <c r="BJ1200" s="41" t="s">
        <v>10995</v>
      </c>
      <c r="BK1200" s="43" t="s">
        <v>21201</v>
      </c>
      <c r="BL1200" s="53" t="s">
        <v>21202</v>
      </c>
      <c r="BP1200" s="39"/>
    </row>
    <row r="1201" spans="1:68" x14ac:dyDescent="0.3">
      <c r="A1201" s="39" t="s">
        <v>4015</v>
      </c>
      <c r="B1201" s="39">
        <v>1990</v>
      </c>
      <c r="C1201" s="39" t="s">
        <v>5378</v>
      </c>
      <c r="E1201" s="39" t="s">
        <v>4918</v>
      </c>
      <c r="G1201" s="39" t="s">
        <v>5379</v>
      </c>
      <c r="H1201" s="39" t="s">
        <v>9344</v>
      </c>
      <c r="J1201" s="39" t="s">
        <v>9344</v>
      </c>
      <c r="K1201" s="39" t="s">
        <v>5379</v>
      </c>
      <c r="M1201" s="39" t="s">
        <v>12401</v>
      </c>
      <c r="P1201" s="40"/>
      <c r="Q1201" s="39"/>
      <c r="AJ1201" s="40"/>
      <c r="AV1201" s="39" t="s">
        <v>10873</v>
      </c>
      <c r="AX1201" s="41" t="s">
        <v>5380</v>
      </c>
      <c r="AY1201" s="39" t="s">
        <v>10879</v>
      </c>
      <c r="AZ1201" s="42"/>
      <c r="BA1201" s="42"/>
      <c r="BC1201" s="43">
        <v>4</v>
      </c>
      <c r="BD1201" s="39" t="s">
        <v>4016</v>
      </c>
      <c r="BE1201" s="39" t="s">
        <v>4017</v>
      </c>
      <c r="BF1201" s="39" t="s">
        <v>449</v>
      </c>
      <c r="BG1201" s="39" t="s">
        <v>4018</v>
      </c>
      <c r="BI1201" s="39" t="s">
        <v>4019</v>
      </c>
      <c r="BJ1201" s="41" t="s">
        <v>10995</v>
      </c>
      <c r="BK1201" s="43" t="s">
        <v>23929</v>
      </c>
      <c r="BL1201" s="53" t="s">
        <v>23930</v>
      </c>
      <c r="BP1201" s="39"/>
    </row>
    <row r="1202" spans="1:68" x14ac:dyDescent="0.3">
      <c r="A1202" s="39" t="s">
        <v>12732</v>
      </c>
      <c r="B1202" s="39"/>
      <c r="P1202" s="40"/>
      <c r="Q1202" s="39"/>
      <c r="U1202" s="39" t="s">
        <v>29314</v>
      </c>
      <c r="AC1202" s="39" t="s">
        <v>11093</v>
      </c>
      <c r="AJ1202" s="40"/>
      <c r="AV1202" s="39" t="s">
        <v>12542</v>
      </c>
      <c r="AW1202" s="39" t="s">
        <v>11234</v>
      </c>
      <c r="AX1202" s="41" t="s">
        <v>12733</v>
      </c>
      <c r="AZ1202" s="42"/>
      <c r="BA1202" s="42"/>
      <c r="BC1202" s="43"/>
      <c r="BI1202" s="42"/>
      <c r="BJ1202" s="41"/>
      <c r="BK1202" s="43" t="s">
        <v>24306</v>
      </c>
      <c r="BL1202" s="53" t="s">
        <v>24258</v>
      </c>
      <c r="BP1202" s="39"/>
    </row>
    <row r="1203" spans="1:68" x14ac:dyDescent="0.3">
      <c r="A1203" s="39" t="s">
        <v>2849</v>
      </c>
      <c r="C1203" s="39" t="s">
        <v>2850</v>
      </c>
      <c r="D1203" s="39" t="s">
        <v>12082</v>
      </c>
      <c r="P1203" s="40"/>
      <c r="Q1203" s="39"/>
      <c r="U1203" s="39" t="s">
        <v>28957</v>
      </c>
      <c r="AJ1203" s="40"/>
      <c r="AV1203" s="39" t="s">
        <v>12178</v>
      </c>
      <c r="AX1203" s="41" t="s">
        <v>12180</v>
      </c>
      <c r="AZ1203" s="42"/>
      <c r="BA1203" s="42"/>
      <c r="BC1203" s="43"/>
      <c r="BD1203" s="39" t="s">
        <v>2851</v>
      </c>
      <c r="BE1203" s="39" t="s">
        <v>2852</v>
      </c>
      <c r="BF1203" s="39" t="s">
        <v>16</v>
      </c>
      <c r="BG1203" s="39" t="s">
        <v>2853</v>
      </c>
      <c r="BI1203" s="39" t="s">
        <v>2854</v>
      </c>
      <c r="BJ1203" s="41" t="s">
        <v>10995</v>
      </c>
      <c r="BK1203" s="43" t="s">
        <v>24251</v>
      </c>
      <c r="BL1203" s="53" t="s">
        <v>24252</v>
      </c>
      <c r="BP1203" s="39"/>
    </row>
    <row r="1204" spans="1:68" x14ac:dyDescent="0.3">
      <c r="A1204" s="62" t="s">
        <v>8447</v>
      </c>
      <c r="B1204" s="39"/>
      <c r="C1204" s="39" t="s">
        <v>8446</v>
      </c>
      <c r="P1204" s="40"/>
      <c r="Q1204" s="39"/>
      <c r="U1204" s="39" t="s">
        <v>29484</v>
      </c>
      <c r="W1204" s="39" t="s">
        <v>10677</v>
      </c>
      <c r="AJ1204" s="40"/>
      <c r="AV1204" s="39" t="s">
        <v>10873</v>
      </c>
      <c r="AW1204" s="39" t="s">
        <v>11234</v>
      </c>
      <c r="AX1204" s="41" t="s">
        <v>9259</v>
      </c>
      <c r="AY1204" s="39" t="s">
        <v>10879</v>
      </c>
      <c r="AZ1204" s="42"/>
      <c r="BA1204" s="42"/>
      <c r="BC1204" s="43"/>
      <c r="BD1204" s="39" t="s">
        <v>8312</v>
      </c>
      <c r="BE1204" s="39" t="s">
        <v>8311</v>
      </c>
      <c r="BF1204" s="39" t="s">
        <v>27</v>
      </c>
      <c r="BI1204" s="39" t="s">
        <v>9193</v>
      </c>
      <c r="BJ1204" s="41" t="s">
        <v>10995</v>
      </c>
      <c r="BK1204" s="43" t="s">
        <v>24249</v>
      </c>
      <c r="BL1204" s="53" t="s">
        <v>24250</v>
      </c>
      <c r="BP1204" s="39"/>
    </row>
    <row r="1205" spans="1:68" x14ac:dyDescent="0.3">
      <c r="A1205" s="39" t="s">
        <v>2326</v>
      </c>
      <c r="B1205" s="39">
        <v>2020</v>
      </c>
      <c r="C1205" s="39" t="s">
        <v>2327</v>
      </c>
      <c r="P1205" s="40"/>
      <c r="Q1205" s="39"/>
      <c r="U1205" s="39" t="s">
        <v>29213</v>
      </c>
      <c r="W1205" s="39" t="s">
        <v>12103</v>
      </c>
      <c r="AJ1205" s="40"/>
      <c r="AV1205" s="39" t="s">
        <v>10873</v>
      </c>
      <c r="AW1205" s="39" t="s">
        <v>11234</v>
      </c>
      <c r="AX1205" s="41" t="s">
        <v>12102</v>
      </c>
      <c r="AY1205" s="39" t="s">
        <v>10879</v>
      </c>
      <c r="AZ1205" s="42"/>
      <c r="BA1205" s="42"/>
      <c r="BC1205" s="43"/>
      <c r="BD1205" s="39" t="s">
        <v>2328</v>
      </c>
      <c r="BE1205" s="39" t="s">
        <v>2329</v>
      </c>
      <c r="BF1205" s="39" t="s">
        <v>385</v>
      </c>
      <c r="BG1205" s="39" t="s">
        <v>2330</v>
      </c>
      <c r="BI1205" s="39" t="s">
        <v>2331</v>
      </c>
      <c r="BJ1205" s="41" t="s">
        <v>10995</v>
      </c>
      <c r="BK1205" s="43" t="s">
        <v>21009</v>
      </c>
      <c r="BL1205" s="53" t="s">
        <v>21010</v>
      </c>
      <c r="BP1205" s="39"/>
    </row>
    <row r="1206" spans="1:68" x14ac:dyDescent="0.3">
      <c r="A1206" s="71" t="s">
        <v>10062</v>
      </c>
      <c r="B1206" s="39">
        <v>2008</v>
      </c>
      <c r="C1206" s="39" t="s">
        <v>10061</v>
      </c>
      <c r="P1206" s="40"/>
      <c r="Q1206" s="39"/>
      <c r="AJ1206" s="40"/>
      <c r="AV1206" s="39" t="s">
        <v>10873</v>
      </c>
      <c r="AX1206" s="41" t="s">
        <v>10535</v>
      </c>
      <c r="AY1206" s="39" t="s">
        <v>10879</v>
      </c>
      <c r="AZ1206" s="42"/>
      <c r="BA1206" s="42"/>
      <c r="BC1206" s="43">
        <v>32</v>
      </c>
      <c r="BD1206" s="39" t="s">
        <v>10233</v>
      </c>
      <c r="BE1206" s="39" t="s">
        <v>10232</v>
      </c>
      <c r="BF1206" s="39" t="s">
        <v>783</v>
      </c>
      <c r="BG1206" s="39" t="s">
        <v>9193</v>
      </c>
      <c r="BJ1206" s="41" t="s">
        <v>10995</v>
      </c>
      <c r="BK1206" s="43" t="s">
        <v>22767</v>
      </c>
      <c r="BL1206" s="53" t="s">
        <v>22768</v>
      </c>
      <c r="BP1206" s="39"/>
    </row>
    <row r="1207" spans="1:68" x14ac:dyDescent="0.3">
      <c r="A1207" s="39" t="s">
        <v>1746</v>
      </c>
      <c r="B1207" s="39">
        <v>2023</v>
      </c>
      <c r="C1207" s="39" t="s">
        <v>5294</v>
      </c>
      <c r="E1207" s="39" t="s">
        <v>4889</v>
      </c>
      <c r="G1207" s="39" t="s">
        <v>5295</v>
      </c>
      <c r="H1207" s="39" t="s">
        <v>9344</v>
      </c>
      <c r="J1207" s="39" t="s">
        <v>9344</v>
      </c>
      <c r="K1207" s="39" t="s">
        <v>9344</v>
      </c>
      <c r="P1207" s="40"/>
      <c r="Q1207" s="39"/>
      <c r="U1207" s="39" t="s">
        <v>28948</v>
      </c>
      <c r="AJ1207" s="40"/>
      <c r="AV1207" s="39" t="s">
        <v>10873</v>
      </c>
      <c r="AX1207" s="39" t="s">
        <v>5293</v>
      </c>
      <c r="AZ1207" s="42"/>
      <c r="BA1207" s="42"/>
      <c r="BC1207" s="43"/>
      <c r="BD1207" s="39" t="s">
        <v>245</v>
      </c>
      <c r="BE1207" s="39" t="s">
        <v>246</v>
      </c>
      <c r="BF1207" s="39" t="s">
        <v>27</v>
      </c>
      <c r="BG1207" s="39" t="s">
        <v>247</v>
      </c>
      <c r="BI1207" s="39" t="s">
        <v>248</v>
      </c>
      <c r="BJ1207" s="41" t="s">
        <v>10995</v>
      </c>
      <c r="BK1207" s="43" t="s">
        <v>20365</v>
      </c>
      <c r="BL1207" s="53" t="s">
        <v>20366</v>
      </c>
      <c r="BP1207" s="39"/>
    </row>
    <row r="1208" spans="1:68" x14ac:dyDescent="0.3">
      <c r="A1208" s="44" t="s">
        <v>2635</v>
      </c>
      <c r="B1208" s="39">
        <v>2023</v>
      </c>
      <c r="C1208" s="39" t="s">
        <v>5297</v>
      </c>
      <c r="E1208" s="39" t="s">
        <v>4889</v>
      </c>
      <c r="G1208" s="39" t="s">
        <v>5298</v>
      </c>
      <c r="H1208" s="39" t="s">
        <v>9344</v>
      </c>
      <c r="J1208" s="39" t="s">
        <v>9344</v>
      </c>
      <c r="K1208" s="39" t="s">
        <v>9344</v>
      </c>
      <c r="P1208" s="40"/>
      <c r="Q1208" s="39"/>
      <c r="AJ1208" s="40"/>
      <c r="AV1208" s="39" t="s">
        <v>10873</v>
      </c>
      <c r="AX1208" s="41" t="s">
        <v>5296</v>
      </c>
      <c r="AY1208" s="41"/>
      <c r="AZ1208" s="42"/>
      <c r="BA1208" s="42"/>
      <c r="BC1208" s="43"/>
      <c r="BD1208" s="39" t="s">
        <v>245</v>
      </c>
      <c r="BE1208" s="39" t="s">
        <v>246</v>
      </c>
      <c r="BF1208" s="39" t="s">
        <v>27</v>
      </c>
      <c r="BG1208" s="39" t="s">
        <v>247</v>
      </c>
      <c r="BI1208" s="39" t="s">
        <v>248</v>
      </c>
      <c r="BJ1208" s="41" t="s">
        <v>10995</v>
      </c>
      <c r="BK1208" s="43" t="s">
        <v>20338</v>
      </c>
      <c r="BL1208" s="53" t="s">
        <v>20339</v>
      </c>
      <c r="BP1208" s="39"/>
    </row>
    <row r="1209" spans="1:68" x14ac:dyDescent="0.3">
      <c r="A1209" s="44" t="s">
        <v>1747</v>
      </c>
      <c r="B1209" s="39">
        <v>2023</v>
      </c>
      <c r="C1209" s="39" t="s">
        <v>12303</v>
      </c>
      <c r="E1209" s="39" t="s">
        <v>4889</v>
      </c>
      <c r="G1209" s="39" t="s">
        <v>5229</v>
      </c>
      <c r="H1209" s="39" t="s">
        <v>9344</v>
      </c>
      <c r="J1209" s="39" t="s">
        <v>9344</v>
      </c>
      <c r="K1209" s="39" t="s">
        <v>9344</v>
      </c>
      <c r="P1209" s="40"/>
      <c r="Q1209" s="39"/>
      <c r="U1209" s="39" t="s">
        <v>29145</v>
      </c>
      <c r="AJ1209" s="40"/>
      <c r="AV1209" s="39" t="s">
        <v>10873</v>
      </c>
      <c r="AX1209" s="41" t="s">
        <v>5228</v>
      </c>
      <c r="AZ1209" s="42"/>
      <c r="BA1209" s="42"/>
      <c r="BC1209" s="43"/>
      <c r="BD1209" s="39" t="s">
        <v>245</v>
      </c>
      <c r="BE1209" s="39" t="s">
        <v>246</v>
      </c>
      <c r="BF1209" s="39" t="s">
        <v>27</v>
      </c>
      <c r="BG1209" s="39" t="s">
        <v>1748</v>
      </c>
      <c r="BI1209" s="39" t="s">
        <v>248</v>
      </c>
      <c r="BJ1209" s="41" t="s">
        <v>10995</v>
      </c>
      <c r="BK1209" s="43" t="s">
        <v>20342</v>
      </c>
      <c r="BL1209" s="53" t="s">
        <v>20343</v>
      </c>
      <c r="BP1209" s="39"/>
    </row>
    <row r="1210" spans="1:68" x14ac:dyDescent="0.3">
      <c r="A1210" s="44" t="s">
        <v>555</v>
      </c>
      <c r="B1210" s="39">
        <v>2023</v>
      </c>
      <c r="C1210" s="39" t="s">
        <v>5277</v>
      </c>
      <c r="E1210" s="39" t="s">
        <v>4889</v>
      </c>
      <c r="G1210" s="39" t="s">
        <v>5235</v>
      </c>
      <c r="H1210" s="39" t="s">
        <v>9344</v>
      </c>
      <c r="J1210" s="39" t="s">
        <v>9344</v>
      </c>
      <c r="K1210" s="39" t="s">
        <v>9344</v>
      </c>
      <c r="P1210" s="40"/>
      <c r="Q1210" s="39"/>
      <c r="AJ1210" s="40"/>
      <c r="AV1210" s="39" t="s">
        <v>10873</v>
      </c>
      <c r="AX1210" s="39" t="s">
        <v>5276</v>
      </c>
      <c r="AZ1210" s="42"/>
      <c r="BA1210" s="42"/>
      <c r="BC1210" s="43"/>
      <c r="BD1210" s="39" t="s">
        <v>245</v>
      </c>
      <c r="BE1210" s="39" t="s">
        <v>246</v>
      </c>
      <c r="BF1210" s="39" t="s">
        <v>27</v>
      </c>
      <c r="BG1210" s="39" t="s">
        <v>247</v>
      </c>
      <c r="BI1210" s="39" t="s">
        <v>248</v>
      </c>
      <c r="BJ1210" s="41" t="s">
        <v>10995</v>
      </c>
      <c r="BK1210" s="43" t="s">
        <v>20371</v>
      </c>
      <c r="BL1210" s="53" t="s">
        <v>20372</v>
      </c>
      <c r="BP1210" s="39"/>
    </row>
    <row r="1211" spans="1:68" x14ac:dyDescent="0.3">
      <c r="A1211" s="71" t="s">
        <v>10080</v>
      </c>
      <c r="B1211" s="39">
        <v>2018</v>
      </c>
      <c r="C1211" s="39" t="s">
        <v>10079</v>
      </c>
      <c r="P1211" s="40"/>
      <c r="Q1211" s="39"/>
      <c r="AJ1211" s="40"/>
      <c r="AV1211" s="39" t="s">
        <v>10873</v>
      </c>
      <c r="AX1211" s="41" t="s">
        <v>10483</v>
      </c>
      <c r="AY1211" s="39" t="s">
        <v>10879</v>
      </c>
      <c r="AZ1211" s="42"/>
      <c r="BA1211" s="42"/>
      <c r="BC1211" s="43">
        <v>66</v>
      </c>
      <c r="BD1211" s="39" t="s">
        <v>10253</v>
      </c>
      <c r="BE1211" s="39" t="s">
        <v>10252</v>
      </c>
      <c r="BF1211" s="39" t="s">
        <v>27</v>
      </c>
      <c r="BG1211" s="39" t="s">
        <v>9193</v>
      </c>
      <c r="BJ1211" s="41" t="s">
        <v>10995</v>
      </c>
      <c r="BK1211" s="43" t="s">
        <v>21310</v>
      </c>
      <c r="BL1211" s="53" t="s">
        <v>21311</v>
      </c>
      <c r="BP1211" s="39"/>
    </row>
    <row r="1212" spans="1:68" x14ac:dyDescent="0.3">
      <c r="A1212" s="39" t="s">
        <v>14950</v>
      </c>
      <c r="P1212" s="40"/>
      <c r="Q1212" s="39"/>
      <c r="AJ1212" s="40"/>
      <c r="AT1212" s="39" t="s">
        <v>14933</v>
      </c>
      <c r="AW1212" s="42"/>
      <c r="AX1212" s="41" t="s">
        <v>14949</v>
      </c>
      <c r="AY1212" s="42"/>
      <c r="AZ1212" s="42"/>
      <c r="BA1212" s="42"/>
      <c r="BI1212" s="42"/>
      <c r="BK1212" s="42" t="s">
        <v>24363</v>
      </c>
      <c r="BL1212" s="39" t="s">
        <v>24258</v>
      </c>
      <c r="BP1212" s="39"/>
    </row>
    <row r="1213" spans="1:68" x14ac:dyDescent="0.3">
      <c r="A1213" s="39" t="s">
        <v>710</v>
      </c>
      <c r="B1213" s="45">
        <v>2008</v>
      </c>
      <c r="C1213" s="39" t="s">
        <v>12209</v>
      </c>
      <c r="P1213" s="40"/>
      <c r="Q1213" s="39"/>
      <c r="AJ1213" s="40"/>
      <c r="AV1213" s="39" t="s">
        <v>10873</v>
      </c>
      <c r="AX1213" s="41" t="s">
        <v>12210</v>
      </c>
      <c r="AZ1213" s="42"/>
      <c r="BA1213" s="42"/>
      <c r="BC1213" s="43"/>
      <c r="BD1213" s="39" t="s">
        <v>27</v>
      </c>
      <c r="BE1213" s="39"/>
      <c r="BJ1213" s="41" t="s">
        <v>10995</v>
      </c>
      <c r="BK1213" s="43" t="s">
        <v>22779</v>
      </c>
      <c r="BL1213" s="53" t="s">
        <v>22780</v>
      </c>
      <c r="BP1213" s="39"/>
    </row>
    <row r="1214" spans="1:68" x14ac:dyDescent="0.3">
      <c r="A1214" s="39" t="s">
        <v>5943</v>
      </c>
      <c r="B1214" s="45">
        <v>2012</v>
      </c>
      <c r="C1214" s="39" t="s">
        <v>5944</v>
      </c>
      <c r="E1214" s="39" t="s">
        <v>4879</v>
      </c>
      <c r="G1214" s="39" t="s">
        <v>5945</v>
      </c>
      <c r="H1214" s="39" t="s">
        <v>5947</v>
      </c>
      <c r="J1214" s="39" t="s">
        <v>5249</v>
      </c>
      <c r="K1214" s="39" t="s">
        <v>5946</v>
      </c>
      <c r="M1214" s="39" t="s">
        <v>12420</v>
      </c>
      <c r="P1214" s="40"/>
      <c r="Q1214" s="39"/>
      <c r="U1214" s="39" t="s">
        <v>29077</v>
      </c>
      <c r="AJ1214" s="40"/>
      <c r="AV1214" s="39" t="s">
        <v>10873</v>
      </c>
      <c r="AX1214" s="41" t="s">
        <v>12187</v>
      </c>
      <c r="AY1214" s="41"/>
      <c r="AZ1214" s="42"/>
      <c r="BA1214" s="42"/>
      <c r="BC1214" s="43"/>
      <c r="BD1214" s="39"/>
      <c r="BE1214" s="39"/>
      <c r="BJ1214" s="41" t="s">
        <v>10995</v>
      </c>
      <c r="BK1214" s="43" t="s">
        <v>22116</v>
      </c>
      <c r="BL1214" s="53" t="s">
        <v>22117</v>
      </c>
      <c r="BP1214" s="39"/>
    </row>
    <row r="1215" spans="1:68" x14ac:dyDescent="0.3">
      <c r="A1215" s="46" t="s">
        <v>9537</v>
      </c>
      <c r="B1215" s="39">
        <v>2024</v>
      </c>
      <c r="C1215" s="39" t="s">
        <v>11351</v>
      </c>
      <c r="E1215" s="39" t="s">
        <v>4868</v>
      </c>
      <c r="G1215" s="39" t="s">
        <v>11352</v>
      </c>
      <c r="P1215" s="40"/>
      <c r="Q1215" s="39"/>
      <c r="U1215" s="39" t="s">
        <v>29236</v>
      </c>
      <c r="Z1215" s="42" t="s">
        <v>12127</v>
      </c>
      <c r="AA1215" s="42"/>
      <c r="AB1215" s="42"/>
      <c r="AJ1215" s="40"/>
      <c r="AM1215" s="42" t="s">
        <v>12127</v>
      </c>
      <c r="AN1215" s="42" t="s">
        <v>12127</v>
      </c>
      <c r="AV1215" s="39" t="s">
        <v>10873</v>
      </c>
      <c r="AW1215" s="86"/>
      <c r="AX1215" s="41" t="s">
        <v>9538</v>
      </c>
      <c r="AZ1215" s="42"/>
      <c r="BA1215" s="42"/>
      <c r="BC1215" s="43"/>
      <c r="BD1215" s="39" t="s">
        <v>5681</v>
      </c>
      <c r="BE1215" s="39" t="s">
        <v>5680</v>
      </c>
      <c r="BF1215" s="39" t="s">
        <v>27</v>
      </c>
      <c r="BG1215" s="39" t="s">
        <v>330</v>
      </c>
      <c r="BI1215" s="39" t="s">
        <v>5805</v>
      </c>
      <c r="BJ1215" s="41" t="s">
        <v>10995</v>
      </c>
      <c r="BK1215" s="43" t="s">
        <v>20237</v>
      </c>
      <c r="BL1215" s="53" t="s">
        <v>20238</v>
      </c>
      <c r="BP1215" s="39"/>
    </row>
    <row r="1216" spans="1:68" x14ac:dyDescent="0.3">
      <c r="A1216" s="62" t="s">
        <v>12357</v>
      </c>
      <c r="B1216" s="39">
        <v>2024</v>
      </c>
      <c r="P1216" s="40"/>
      <c r="Q1216" s="39"/>
      <c r="AJ1216" s="40"/>
      <c r="AV1216" s="39" t="s">
        <v>12230</v>
      </c>
      <c r="AX1216" s="41" t="s">
        <v>12358</v>
      </c>
      <c r="AZ1216" s="42"/>
      <c r="BA1216" s="42"/>
      <c r="BC1216" s="43"/>
      <c r="BI1216" s="42"/>
      <c r="BJ1216" s="41"/>
      <c r="BK1216" s="43" t="s">
        <v>20329</v>
      </c>
      <c r="BL1216" s="53" t="s">
        <v>19832</v>
      </c>
      <c r="BP1216" s="39"/>
    </row>
    <row r="1217" spans="1:68" x14ac:dyDescent="0.3">
      <c r="A1217" s="62" t="s">
        <v>6145</v>
      </c>
      <c r="B1217" s="39">
        <v>1999</v>
      </c>
      <c r="C1217" s="39" t="s">
        <v>9540</v>
      </c>
      <c r="P1217" s="40"/>
      <c r="Q1217" s="39"/>
      <c r="AJ1217" s="40"/>
      <c r="AV1217" s="39" t="s">
        <v>10873</v>
      </c>
      <c r="AX1217" s="41" t="s">
        <v>9539</v>
      </c>
      <c r="AY1217" s="39" t="s">
        <v>10879</v>
      </c>
      <c r="AZ1217" s="42"/>
      <c r="BA1217" s="42"/>
      <c r="BC1217" s="43">
        <v>25</v>
      </c>
      <c r="BD1217" s="39" t="s">
        <v>8717</v>
      </c>
      <c r="BE1217" s="39" t="s">
        <v>8716</v>
      </c>
      <c r="BF1217" s="39" t="s">
        <v>27</v>
      </c>
      <c r="BI1217" s="39" t="s">
        <v>9193</v>
      </c>
      <c r="BJ1217" s="41" t="s">
        <v>10995</v>
      </c>
      <c r="BK1217" s="43" t="s">
        <v>23553</v>
      </c>
      <c r="BL1217" s="53" t="s">
        <v>23554</v>
      </c>
      <c r="BP1217" s="39"/>
    </row>
    <row r="1218" spans="1:68" x14ac:dyDescent="0.3">
      <c r="A1218" s="39" t="s">
        <v>12689</v>
      </c>
      <c r="B1218" s="39"/>
      <c r="P1218" s="40"/>
      <c r="Q1218" s="39"/>
      <c r="U1218" s="39" t="s">
        <v>29118</v>
      </c>
      <c r="AJ1218" s="40"/>
      <c r="AV1218" s="39" t="s">
        <v>12542</v>
      </c>
      <c r="AX1218" s="39" t="s">
        <v>12690</v>
      </c>
      <c r="AZ1218" s="42"/>
      <c r="BA1218" s="42"/>
      <c r="BC1218" s="43"/>
      <c r="BI1218" s="42"/>
      <c r="BJ1218" s="41"/>
      <c r="BK1218" s="43" t="s">
        <v>24307</v>
      </c>
      <c r="BL1218" s="53" t="s">
        <v>24258</v>
      </c>
      <c r="BP1218" s="39"/>
    </row>
    <row r="1219" spans="1:68" x14ac:dyDescent="0.3">
      <c r="A1219" s="39" t="s">
        <v>6011</v>
      </c>
      <c r="B1219" s="39">
        <v>2021</v>
      </c>
      <c r="P1219" s="40"/>
      <c r="Q1219" s="39"/>
      <c r="AJ1219" s="40"/>
      <c r="AV1219" s="39" t="s">
        <v>10873</v>
      </c>
      <c r="AX1219" s="41" t="s">
        <v>6010</v>
      </c>
      <c r="AZ1219" s="42"/>
      <c r="BA1219" s="42"/>
      <c r="BC1219" s="43">
        <v>14</v>
      </c>
      <c r="BD1219" s="39"/>
      <c r="BE1219" s="39"/>
      <c r="BJ1219" s="41" t="s">
        <v>10995</v>
      </c>
      <c r="BK1219" s="43" t="s">
        <v>20876</v>
      </c>
      <c r="BL1219" s="53" t="s">
        <v>20873</v>
      </c>
      <c r="BP1219" s="39"/>
    </row>
    <row r="1220" spans="1:68" x14ac:dyDescent="0.3">
      <c r="A1220" s="39" t="s">
        <v>12928</v>
      </c>
      <c r="B1220" s="39"/>
      <c r="P1220" s="40"/>
      <c r="Q1220" s="39"/>
      <c r="U1220" s="39" t="s">
        <v>29249</v>
      </c>
      <c r="Z1220" s="39" t="s">
        <v>12127</v>
      </c>
      <c r="AJ1220" s="40"/>
      <c r="AM1220" s="42" t="s">
        <v>12127</v>
      </c>
      <c r="AN1220" s="42" t="s">
        <v>12127</v>
      </c>
      <c r="AV1220" s="39" t="s">
        <v>10873</v>
      </c>
      <c r="AW1220" s="39" t="s">
        <v>10458</v>
      </c>
      <c r="AX1220" s="41" t="s">
        <v>12951</v>
      </c>
      <c r="AZ1220" s="42"/>
      <c r="BA1220" s="42"/>
      <c r="BC1220" s="43"/>
      <c r="BI1220" s="42"/>
      <c r="BJ1220" s="41"/>
      <c r="BK1220" s="43" t="s">
        <v>24257</v>
      </c>
      <c r="BL1220" s="53" t="s">
        <v>24258</v>
      </c>
      <c r="BP1220" s="39"/>
    </row>
    <row r="1221" spans="1:68" x14ac:dyDescent="0.3">
      <c r="A1221" s="39" t="s">
        <v>12901</v>
      </c>
      <c r="B1221" s="39"/>
      <c r="P1221" s="40"/>
      <c r="Q1221" s="39"/>
      <c r="AJ1221" s="40"/>
      <c r="AV1221" s="39" t="s">
        <v>10489</v>
      </c>
      <c r="AW1221" s="39" t="s">
        <v>10458</v>
      </c>
      <c r="AX1221" s="41" t="s">
        <v>12902</v>
      </c>
      <c r="AZ1221" s="42"/>
      <c r="BA1221" s="42"/>
      <c r="BC1221" s="43"/>
      <c r="BI1221" s="42"/>
      <c r="BJ1221" s="41"/>
      <c r="BK1221" s="43" t="s">
        <v>24279</v>
      </c>
      <c r="BL1221" s="53" t="s">
        <v>24258</v>
      </c>
      <c r="BP1221" s="39"/>
    </row>
    <row r="1222" spans="1:68" x14ac:dyDescent="0.3">
      <c r="A1222" s="48" t="s">
        <v>5985</v>
      </c>
      <c r="B1222" s="39">
        <v>2023</v>
      </c>
      <c r="C1222" s="39" t="s">
        <v>5246</v>
      </c>
      <c r="E1222" s="39" t="s">
        <v>4868</v>
      </c>
      <c r="G1222" s="39" t="s">
        <v>5247</v>
      </c>
      <c r="H1222" s="39" t="s">
        <v>5248</v>
      </c>
      <c r="J1222" s="39" t="s">
        <v>5249</v>
      </c>
      <c r="K1222" s="39" t="s">
        <v>5250</v>
      </c>
      <c r="M1222" s="39" t="s">
        <v>12414</v>
      </c>
      <c r="P1222" s="40"/>
      <c r="Q1222" s="39"/>
      <c r="U1222" s="39" t="s">
        <v>29055</v>
      </c>
      <c r="AJ1222" s="40"/>
      <c r="AV1222" s="39" t="s">
        <v>10873</v>
      </c>
      <c r="AX1222" s="41" t="s">
        <v>5986</v>
      </c>
      <c r="AY1222" s="41"/>
      <c r="AZ1222" s="42"/>
      <c r="BA1222" s="42"/>
      <c r="BC1222" s="43"/>
      <c r="BD1222" s="39" t="s">
        <v>3020</v>
      </c>
      <c r="BE1222" s="39" t="s">
        <v>3021</v>
      </c>
      <c r="BF1222" s="39" t="s">
        <v>1122</v>
      </c>
      <c r="BG1222" s="39" t="s">
        <v>3022</v>
      </c>
      <c r="BI1222" s="39" t="s">
        <v>1377</v>
      </c>
      <c r="BJ1222" s="41" t="s">
        <v>10995</v>
      </c>
      <c r="BK1222" s="43" t="s">
        <v>20355</v>
      </c>
      <c r="BL1222" s="53" t="s">
        <v>20356</v>
      </c>
      <c r="BP1222" s="39"/>
    </row>
    <row r="1223" spans="1:68" x14ac:dyDescent="0.3">
      <c r="A1223" s="48" t="s">
        <v>1129</v>
      </c>
      <c r="B1223" s="39">
        <v>2015</v>
      </c>
      <c r="C1223" s="39" t="s">
        <v>5310</v>
      </c>
      <c r="E1223" s="39" t="s">
        <v>4954</v>
      </c>
      <c r="G1223" s="39" t="s">
        <v>5311</v>
      </c>
      <c r="H1223" s="39" t="s">
        <v>5312</v>
      </c>
      <c r="J1223" s="39" t="s">
        <v>4862</v>
      </c>
      <c r="K1223" s="39" t="s">
        <v>9344</v>
      </c>
      <c r="P1223" s="40"/>
      <c r="Q1223" s="39"/>
      <c r="U1223" s="39" t="s">
        <v>29019</v>
      </c>
      <c r="AJ1223" s="40"/>
      <c r="AV1223" s="39" t="s">
        <v>10977</v>
      </c>
      <c r="AX1223" s="39" t="s">
        <v>10899</v>
      </c>
      <c r="AY1223" s="39" t="s">
        <v>10879</v>
      </c>
      <c r="AZ1223" s="42"/>
      <c r="BA1223" s="42"/>
      <c r="BC1223" s="43">
        <v>4</v>
      </c>
      <c r="BD1223" s="39" t="s">
        <v>1130</v>
      </c>
      <c r="BE1223" s="39" t="s">
        <v>1131</v>
      </c>
      <c r="BF1223" s="39" t="s">
        <v>539</v>
      </c>
      <c r="BG1223" s="39" t="s">
        <v>1132</v>
      </c>
      <c r="BI1223" s="39" t="s">
        <v>1133</v>
      </c>
      <c r="BJ1223" s="41" t="s">
        <v>10995</v>
      </c>
      <c r="BK1223" s="43" t="s">
        <v>21664</v>
      </c>
      <c r="BL1223" s="53" t="s">
        <v>21665</v>
      </c>
      <c r="BP1223" s="39"/>
    </row>
    <row r="1224" spans="1:68" x14ac:dyDescent="0.3">
      <c r="A1224" s="39" t="s">
        <v>12858</v>
      </c>
      <c r="B1224" s="39"/>
      <c r="P1224" s="40"/>
      <c r="Q1224" s="39"/>
      <c r="U1224" s="39" t="s">
        <v>29267</v>
      </c>
      <c r="AJ1224" s="40"/>
      <c r="AV1224" s="39" t="s">
        <v>12542</v>
      </c>
      <c r="AX1224" s="39" t="s">
        <v>12859</v>
      </c>
      <c r="AZ1224" s="42"/>
      <c r="BA1224" s="42"/>
      <c r="BC1224" s="43"/>
      <c r="BI1224" s="42"/>
      <c r="BJ1224" s="41"/>
      <c r="BK1224" s="43" t="s">
        <v>24311</v>
      </c>
      <c r="BL1224" s="53" t="s">
        <v>24258</v>
      </c>
      <c r="BP1224" s="39"/>
    </row>
    <row r="1225" spans="1:68" x14ac:dyDescent="0.3">
      <c r="A1225" s="46" t="s">
        <v>10200</v>
      </c>
      <c r="B1225" s="39">
        <v>2011</v>
      </c>
      <c r="C1225" s="71" t="s">
        <v>10199</v>
      </c>
      <c r="D1225" s="71"/>
      <c r="P1225" s="40"/>
      <c r="Q1225" s="39"/>
      <c r="U1225" s="39" t="s">
        <v>29216</v>
      </c>
      <c r="AJ1225" s="40"/>
      <c r="AV1225" s="39" t="s">
        <v>10873</v>
      </c>
      <c r="AX1225" s="41" t="s">
        <v>10505</v>
      </c>
      <c r="AY1225" s="41"/>
      <c r="AZ1225" s="42"/>
      <c r="BA1225" s="42"/>
      <c r="BC1225" s="43"/>
      <c r="BD1225" s="39" t="s">
        <v>10419</v>
      </c>
      <c r="BE1225" s="39" t="s">
        <v>10418</v>
      </c>
      <c r="BF1225" s="39" t="s">
        <v>449</v>
      </c>
      <c r="BJ1225" s="41" t="s">
        <v>10995</v>
      </c>
      <c r="BK1225" s="43" t="s">
        <v>22357</v>
      </c>
      <c r="BL1225" s="53" t="s">
        <v>22358</v>
      </c>
      <c r="BP1225" s="39"/>
    </row>
    <row r="1226" spans="1:68" x14ac:dyDescent="0.3">
      <c r="A1226" s="48" t="s">
        <v>4507</v>
      </c>
      <c r="B1226" s="39">
        <v>2006</v>
      </c>
      <c r="C1226" s="39" t="s">
        <v>4508</v>
      </c>
      <c r="P1226" s="40"/>
      <c r="Q1226" s="39"/>
      <c r="AJ1226" s="40"/>
      <c r="AU1226" s="39" t="s">
        <v>1669</v>
      </c>
      <c r="AV1226" s="39" t="s">
        <v>10873</v>
      </c>
      <c r="AX1226" s="41" t="s">
        <v>5567</v>
      </c>
      <c r="AY1226" s="39" t="s">
        <v>10879</v>
      </c>
      <c r="AZ1226" s="42"/>
      <c r="BA1226" s="42"/>
      <c r="BC1226" s="43">
        <v>14</v>
      </c>
      <c r="BD1226" s="39" t="s">
        <v>4509</v>
      </c>
      <c r="BE1226" s="39" t="s">
        <v>4510</v>
      </c>
      <c r="BF1226" s="39" t="s">
        <v>285</v>
      </c>
      <c r="BG1226" s="39" t="s">
        <v>4511</v>
      </c>
      <c r="BI1226" s="39" t="s">
        <v>9193</v>
      </c>
      <c r="BJ1226" s="41" t="s">
        <v>10995</v>
      </c>
      <c r="BK1226" s="43" t="s">
        <v>22987</v>
      </c>
      <c r="BL1226" s="53" t="s">
        <v>22988</v>
      </c>
      <c r="BP1226" s="39"/>
    </row>
    <row r="1227" spans="1:68" x14ac:dyDescent="0.3">
      <c r="A1227" s="39" t="s">
        <v>4512</v>
      </c>
      <c r="B1227" s="39">
        <v>2005</v>
      </c>
      <c r="P1227" s="40"/>
      <c r="Q1227" s="39"/>
      <c r="AJ1227" s="40"/>
      <c r="AV1227" s="39" t="s">
        <v>10873</v>
      </c>
      <c r="AX1227" s="41" t="s">
        <v>6113</v>
      </c>
      <c r="AY1227" s="39" t="s">
        <v>10879</v>
      </c>
      <c r="AZ1227" s="42"/>
      <c r="BA1227" s="42"/>
      <c r="BC1227" s="43">
        <v>14</v>
      </c>
      <c r="BD1227" s="39"/>
      <c r="BE1227" s="39"/>
      <c r="BJ1227" s="41" t="s">
        <v>10995</v>
      </c>
      <c r="BK1227" s="43" t="s">
        <v>23073</v>
      </c>
      <c r="BL1227" s="53" t="s">
        <v>23110</v>
      </c>
      <c r="BP1227" s="39"/>
    </row>
    <row r="1228" spans="1:68" x14ac:dyDescent="0.3">
      <c r="A1228" s="39" t="s">
        <v>4512</v>
      </c>
      <c r="B1228" s="39">
        <v>2005</v>
      </c>
      <c r="C1228" s="39" t="s">
        <v>12130</v>
      </c>
      <c r="P1228" s="40"/>
      <c r="Q1228" s="39"/>
      <c r="U1228" s="39" t="s">
        <v>29454</v>
      </c>
      <c r="W1228" s="39" t="s">
        <v>12131</v>
      </c>
      <c r="AJ1228" s="40"/>
      <c r="AV1228" s="39" t="s">
        <v>10873</v>
      </c>
      <c r="AW1228" s="39" t="s">
        <v>11234</v>
      </c>
      <c r="AX1228" s="41" t="s">
        <v>6113</v>
      </c>
      <c r="AY1228" s="39" t="s">
        <v>10879</v>
      </c>
      <c r="AZ1228" s="42"/>
      <c r="BA1228" s="42"/>
      <c r="BC1228" s="43"/>
      <c r="BD1228" s="39" t="s">
        <v>4513</v>
      </c>
      <c r="BE1228" s="39" t="s">
        <v>2488</v>
      </c>
      <c r="BF1228" s="39" t="s">
        <v>460</v>
      </c>
      <c r="BG1228" s="39" t="s">
        <v>4514</v>
      </c>
      <c r="BI1228" s="39" t="s">
        <v>9193</v>
      </c>
      <c r="BJ1228" s="41" t="s">
        <v>10995</v>
      </c>
      <c r="BK1228" s="43" t="s">
        <v>23073</v>
      </c>
      <c r="BL1228" s="53" t="s">
        <v>23074</v>
      </c>
      <c r="BP1228" s="39"/>
    </row>
    <row r="1229" spans="1:68" x14ac:dyDescent="0.3">
      <c r="A1229" s="39" t="s">
        <v>5443</v>
      </c>
      <c r="B1229" s="39">
        <v>2004</v>
      </c>
      <c r="C1229" s="39" t="s">
        <v>5444</v>
      </c>
      <c r="E1229" s="39" t="s">
        <v>4918</v>
      </c>
      <c r="G1229" s="39" t="s">
        <v>5445</v>
      </c>
      <c r="H1229" s="39" t="s">
        <v>9344</v>
      </c>
      <c r="J1229" s="39" t="s">
        <v>9344</v>
      </c>
      <c r="K1229" s="39" t="s">
        <v>9344</v>
      </c>
      <c r="P1229" s="40"/>
      <c r="Q1229" s="39"/>
      <c r="U1229" s="39" t="s">
        <v>28978</v>
      </c>
      <c r="Z1229" s="42" t="s">
        <v>12127</v>
      </c>
      <c r="AA1229" s="42"/>
      <c r="AB1229" s="42"/>
      <c r="AJ1229" s="40"/>
      <c r="AM1229" s="42" t="s">
        <v>12127</v>
      </c>
      <c r="AN1229" s="42" t="s">
        <v>12127</v>
      </c>
      <c r="AV1229" s="39" t="s">
        <v>10873</v>
      </c>
      <c r="AX1229" s="41" t="s">
        <v>5446</v>
      </c>
      <c r="AY1229" s="39" t="s">
        <v>10879</v>
      </c>
      <c r="AZ1229" s="42"/>
      <c r="BA1229" s="42"/>
      <c r="BC1229" s="43">
        <v>50</v>
      </c>
      <c r="BD1229" s="39"/>
      <c r="BE1229" s="39"/>
      <c r="BF1229" s="39" t="s">
        <v>5448</v>
      </c>
      <c r="BG1229" s="39" t="s">
        <v>5447</v>
      </c>
      <c r="BJ1229" s="41" t="s">
        <v>10995</v>
      </c>
      <c r="BK1229" s="43" t="s">
        <v>23139</v>
      </c>
      <c r="BL1229" s="53" t="s">
        <v>23140</v>
      </c>
      <c r="BP1229" s="39"/>
    </row>
    <row r="1230" spans="1:68" x14ac:dyDescent="0.3">
      <c r="A1230" s="39" t="s">
        <v>1666</v>
      </c>
      <c r="B1230" s="45" t="s">
        <v>5968</v>
      </c>
      <c r="C1230" s="39" t="s">
        <v>12216</v>
      </c>
      <c r="E1230" s="39" t="s">
        <v>4918</v>
      </c>
      <c r="G1230" s="39" t="s">
        <v>12217</v>
      </c>
      <c r="P1230" s="40"/>
      <c r="Q1230" s="39"/>
      <c r="AJ1230" s="40"/>
      <c r="AV1230" s="39" t="s">
        <v>10873</v>
      </c>
      <c r="AX1230" s="41" t="s">
        <v>12215</v>
      </c>
      <c r="AZ1230" s="42"/>
      <c r="BA1230" s="42"/>
      <c r="BC1230" s="43"/>
      <c r="BD1230" s="39" t="s">
        <v>1667</v>
      </c>
      <c r="BE1230" s="39" t="s">
        <v>1668</v>
      </c>
      <c r="BF1230" s="39" t="s">
        <v>622</v>
      </c>
      <c r="BG1230" s="39" t="s">
        <v>1669</v>
      </c>
      <c r="BJ1230" s="41" t="s">
        <v>10995</v>
      </c>
      <c r="BK1230" s="43" t="s">
        <v>20199</v>
      </c>
      <c r="BL1230" s="53" t="s">
        <v>20200</v>
      </c>
      <c r="BP1230" s="39"/>
    </row>
    <row r="1231" spans="1:68" x14ac:dyDescent="0.3">
      <c r="A1231" s="39" t="s">
        <v>11101</v>
      </c>
      <c r="B1231" s="39">
        <v>2009</v>
      </c>
      <c r="C1231" s="39" t="s">
        <v>11102</v>
      </c>
      <c r="E1231" s="39" t="s">
        <v>4918</v>
      </c>
      <c r="G1231" s="39" t="s">
        <v>11103</v>
      </c>
      <c r="H1231" s="39" t="s">
        <v>9344</v>
      </c>
      <c r="J1231" s="39" t="s">
        <v>9344</v>
      </c>
      <c r="K1231" s="39" t="s">
        <v>11103</v>
      </c>
      <c r="P1231" s="40"/>
      <c r="Q1231" s="39"/>
      <c r="U1231" s="39" t="s">
        <v>29121</v>
      </c>
      <c r="AJ1231" s="40"/>
      <c r="AV1231" s="39" t="s">
        <v>10873</v>
      </c>
      <c r="AX1231" s="41" t="s">
        <v>11104</v>
      </c>
      <c r="AY1231" s="41"/>
      <c r="AZ1231" s="43"/>
      <c r="BA1231" s="43"/>
      <c r="BB1231" s="43"/>
      <c r="BC1231" s="43"/>
      <c r="BD1231" s="43"/>
      <c r="BE1231" s="43"/>
      <c r="BI1231" s="43"/>
      <c r="BK1231" s="42" t="s">
        <v>22623</v>
      </c>
      <c r="BL1231" s="39" t="s">
        <v>22624</v>
      </c>
      <c r="BP1231" s="39"/>
    </row>
    <row r="1232" spans="1:68" x14ac:dyDescent="0.3">
      <c r="A1232" s="62" t="s">
        <v>12242</v>
      </c>
      <c r="B1232" s="45">
        <v>2020</v>
      </c>
      <c r="C1232" s="39" t="s">
        <v>12243</v>
      </c>
      <c r="P1232" s="40"/>
      <c r="Q1232" s="39"/>
      <c r="AJ1232" s="40"/>
      <c r="AV1232" s="39" t="s">
        <v>10869</v>
      </c>
      <c r="AW1232" s="39" t="s">
        <v>10458</v>
      </c>
      <c r="AX1232" s="41" t="s">
        <v>12244</v>
      </c>
      <c r="AZ1232" s="42"/>
      <c r="BA1232" s="42"/>
      <c r="BC1232" s="43"/>
      <c r="BD1232" s="39" t="s">
        <v>8495</v>
      </c>
      <c r="BE1232" s="39" t="s">
        <v>8494</v>
      </c>
      <c r="BF1232" s="39" t="s">
        <v>16</v>
      </c>
      <c r="BI1232" s="39" t="s">
        <v>9193</v>
      </c>
      <c r="BJ1232" s="41" t="s">
        <v>10995</v>
      </c>
      <c r="BK1232" s="43" t="s">
        <v>20908</v>
      </c>
      <c r="BL1232" s="53" t="s">
        <v>20909</v>
      </c>
      <c r="BP1232" s="39"/>
    </row>
    <row r="1233" spans="1:68" x14ac:dyDescent="0.3">
      <c r="A1233" s="62" t="s">
        <v>8463</v>
      </c>
      <c r="B1233" s="39">
        <v>2017</v>
      </c>
      <c r="C1233" s="39" t="s">
        <v>9908</v>
      </c>
      <c r="E1233" s="39" t="s">
        <v>4879</v>
      </c>
      <c r="G1233" s="39" t="s">
        <v>11056</v>
      </c>
      <c r="H1233" s="39" t="s">
        <v>11055</v>
      </c>
      <c r="J1233" s="39" t="s">
        <v>11057</v>
      </c>
      <c r="K1233" s="39" t="s">
        <v>11058</v>
      </c>
      <c r="P1233" s="40"/>
      <c r="Q1233" s="39"/>
      <c r="AJ1233" s="40"/>
      <c r="AV1233" s="39" t="s">
        <v>10873</v>
      </c>
      <c r="AX1233" s="41" t="s">
        <v>9906</v>
      </c>
      <c r="AY1233" s="39" t="s">
        <v>10879</v>
      </c>
      <c r="AZ1233" s="42"/>
      <c r="BA1233" s="42"/>
      <c r="BC1233" s="43">
        <v>13</v>
      </c>
      <c r="BD1233" s="39" t="s">
        <v>8462</v>
      </c>
      <c r="BE1233" s="39" t="s">
        <v>8461</v>
      </c>
      <c r="BF1233" s="39" t="s">
        <v>2784</v>
      </c>
      <c r="BJ1233" s="41" t="s">
        <v>10995</v>
      </c>
      <c r="BK1233" s="43" t="s">
        <v>21348</v>
      </c>
      <c r="BL1233" s="53" t="s">
        <v>21349</v>
      </c>
      <c r="BP1233" s="39"/>
    </row>
    <row r="1234" spans="1:68" x14ac:dyDescent="0.3">
      <c r="A1234" s="39" t="s">
        <v>9617</v>
      </c>
      <c r="B1234" s="45">
        <v>2012</v>
      </c>
      <c r="C1234" s="39" t="s">
        <v>12239</v>
      </c>
      <c r="P1234" s="40"/>
      <c r="Q1234" s="39"/>
      <c r="AJ1234" s="40"/>
      <c r="AV1234" s="39" t="s">
        <v>10873</v>
      </c>
      <c r="AX1234" s="41" t="s">
        <v>12238</v>
      </c>
      <c r="AZ1234" s="42"/>
      <c r="BA1234" s="42"/>
      <c r="BC1234" s="43"/>
      <c r="BD1234" s="39"/>
      <c r="BE1234" s="39"/>
      <c r="BJ1234" s="41" t="s">
        <v>10995</v>
      </c>
      <c r="BK1234" s="43" t="s">
        <v>22272</v>
      </c>
      <c r="BL1234" s="53" t="s">
        <v>22153</v>
      </c>
      <c r="BP1234" s="39"/>
    </row>
    <row r="1235" spans="1:68" x14ac:dyDescent="0.3">
      <c r="A1235" s="39" t="s">
        <v>5487</v>
      </c>
      <c r="B1235" s="39">
        <v>2012</v>
      </c>
      <c r="C1235" s="39" t="s">
        <v>5488</v>
      </c>
      <c r="E1235" s="39" t="s">
        <v>4918</v>
      </c>
      <c r="G1235" s="39" t="s">
        <v>5489</v>
      </c>
      <c r="H1235" s="39" t="s">
        <v>9344</v>
      </c>
      <c r="J1235" s="39" t="s">
        <v>9344</v>
      </c>
      <c r="K1235" s="39" t="s">
        <v>5489</v>
      </c>
      <c r="P1235" s="40"/>
      <c r="Q1235" s="39"/>
      <c r="U1235" s="39" t="s">
        <v>29333</v>
      </c>
      <c r="AJ1235" s="40"/>
      <c r="AV1235" s="39" t="s">
        <v>10873</v>
      </c>
      <c r="AX1235" s="41" t="s">
        <v>5486</v>
      </c>
      <c r="AY1235" s="41"/>
      <c r="AZ1235" s="42"/>
      <c r="BA1235" s="42"/>
      <c r="BC1235" s="43"/>
      <c r="BD1235" s="39"/>
      <c r="BE1235" s="39"/>
      <c r="BJ1235" s="41" t="s">
        <v>10995</v>
      </c>
      <c r="BK1235" s="43" t="s">
        <v>22152</v>
      </c>
      <c r="BL1235" s="53" t="s">
        <v>22153</v>
      </c>
      <c r="BP1235" s="39"/>
    </row>
    <row r="1236" spans="1:68" x14ac:dyDescent="0.3">
      <c r="A1236" s="42" t="s">
        <v>5493</v>
      </c>
      <c r="B1236" s="39">
        <v>2012</v>
      </c>
      <c r="C1236" s="39" t="s">
        <v>5495</v>
      </c>
      <c r="E1236" s="39" t="s">
        <v>5497</v>
      </c>
      <c r="G1236" s="39" t="s">
        <v>5496</v>
      </c>
      <c r="H1236" s="39" t="s">
        <v>9344</v>
      </c>
      <c r="J1236" s="39" t="s">
        <v>9344</v>
      </c>
      <c r="K1236" s="39" t="s">
        <v>5496</v>
      </c>
      <c r="P1236" s="40"/>
      <c r="Q1236" s="39" t="s">
        <v>9319</v>
      </c>
      <c r="R1236" s="39" t="s">
        <v>9618</v>
      </c>
      <c r="U1236" s="39" t="s">
        <v>29475</v>
      </c>
      <c r="V1236" s="39" t="s">
        <v>10824</v>
      </c>
      <c r="AJ1236" s="40"/>
      <c r="AV1236" s="39" t="s">
        <v>10873</v>
      </c>
      <c r="AX1236" s="41" t="s">
        <v>5494</v>
      </c>
      <c r="AY1236" s="41"/>
      <c r="AZ1236" s="42"/>
      <c r="BA1236" s="42"/>
      <c r="BC1236" s="43"/>
      <c r="BD1236" s="39"/>
      <c r="BE1236" s="39"/>
      <c r="BI1236" s="41"/>
      <c r="BJ1236" s="41" t="s">
        <v>10995</v>
      </c>
      <c r="BK1236" s="43" t="s">
        <v>22150</v>
      </c>
      <c r="BL1236" s="53" t="s">
        <v>22151</v>
      </c>
      <c r="BP1236" s="39"/>
    </row>
    <row r="1237" spans="1:68" x14ac:dyDescent="0.3">
      <c r="A1237" s="46" t="s">
        <v>733</v>
      </c>
      <c r="B1237" s="39">
        <v>2022</v>
      </c>
      <c r="C1237" s="39" t="s">
        <v>734</v>
      </c>
      <c r="P1237" s="40"/>
      <c r="Q1237" s="39"/>
      <c r="U1237" s="39" t="s">
        <v>29047</v>
      </c>
      <c r="AJ1237" s="40"/>
      <c r="AV1237" s="39" t="s">
        <v>10873</v>
      </c>
      <c r="AX1237" s="41" t="s">
        <v>5899</v>
      </c>
      <c r="AY1237" s="41"/>
      <c r="AZ1237" s="42"/>
      <c r="BA1237" s="42"/>
      <c r="BC1237" s="43"/>
      <c r="BD1237" s="39" t="s">
        <v>735</v>
      </c>
      <c r="BE1237" s="39" t="s">
        <v>736</v>
      </c>
      <c r="BF1237" s="39" t="s">
        <v>622</v>
      </c>
      <c r="BG1237" s="39" t="s">
        <v>737</v>
      </c>
      <c r="BI1237" s="39" t="s">
        <v>661</v>
      </c>
      <c r="BJ1237" s="41" t="s">
        <v>10995</v>
      </c>
      <c r="BK1237" s="43" t="s">
        <v>20687</v>
      </c>
      <c r="BL1237" s="53" t="s">
        <v>20688</v>
      </c>
      <c r="BP1237" s="39"/>
    </row>
    <row r="1238" spans="1:68" x14ac:dyDescent="0.3">
      <c r="A1238" s="51" t="s">
        <v>4816</v>
      </c>
      <c r="B1238" s="39">
        <v>2009</v>
      </c>
      <c r="C1238" s="39" t="s">
        <v>4817</v>
      </c>
      <c r="E1238" s="39" t="s">
        <v>4859</v>
      </c>
      <c r="G1238" s="39" t="s">
        <v>4865</v>
      </c>
      <c r="H1238" s="39" t="s">
        <v>9344</v>
      </c>
      <c r="J1238" s="39" t="s">
        <v>9344</v>
      </c>
      <c r="K1238" s="39" t="s">
        <v>4865</v>
      </c>
      <c r="M1238" s="39" t="s">
        <v>5968</v>
      </c>
      <c r="P1238" s="40"/>
      <c r="Q1238" s="51"/>
      <c r="AJ1238" s="40"/>
      <c r="AT1238" s="39" t="s">
        <v>13002</v>
      </c>
      <c r="AV1238" s="39" t="s">
        <v>10873</v>
      </c>
      <c r="AX1238" s="41" t="s">
        <v>4818</v>
      </c>
      <c r="AY1238" s="41"/>
      <c r="AZ1238" s="42"/>
      <c r="BA1238" s="42"/>
      <c r="BC1238" s="43"/>
      <c r="BD1238" s="39"/>
      <c r="BE1238" s="39"/>
      <c r="BG1238" s="39" t="s">
        <v>9536</v>
      </c>
      <c r="BJ1238" s="41" t="s">
        <v>10995</v>
      </c>
      <c r="BK1238" s="43" t="s">
        <v>22609</v>
      </c>
      <c r="BL1238" s="53" t="s">
        <v>22610</v>
      </c>
      <c r="BP1238" s="39"/>
    </row>
    <row r="1239" spans="1:68" x14ac:dyDescent="0.3">
      <c r="A1239" s="39" t="s">
        <v>12691</v>
      </c>
      <c r="B1239" s="39"/>
      <c r="P1239" s="40"/>
      <c r="Q1239" s="39"/>
      <c r="U1239" s="39" t="s">
        <v>29265</v>
      </c>
      <c r="AJ1239" s="40"/>
      <c r="AV1239" s="39" t="s">
        <v>12542</v>
      </c>
      <c r="AX1239" s="39" t="s">
        <v>12692</v>
      </c>
      <c r="AZ1239" s="42"/>
      <c r="BA1239" s="42"/>
      <c r="BC1239" s="43"/>
      <c r="BI1239" s="42"/>
      <c r="BJ1239" s="41"/>
      <c r="BK1239" s="43" t="s">
        <v>24314</v>
      </c>
      <c r="BL1239" s="53" t="s">
        <v>24258</v>
      </c>
      <c r="BP1239" s="39"/>
    </row>
    <row r="1240" spans="1:68" x14ac:dyDescent="0.3">
      <c r="A1240" s="39" t="s">
        <v>12713</v>
      </c>
      <c r="B1240" s="39"/>
      <c r="P1240" s="40"/>
      <c r="Q1240" s="39"/>
      <c r="U1240" s="39" t="s">
        <v>29392</v>
      </c>
      <c r="AJ1240" s="40"/>
      <c r="AV1240" s="39" t="s">
        <v>12542</v>
      </c>
      <c r="AX1240" s="39" t="s">
        <v>12712</v>
      </c>
      <c r="AZ1240" s="42"/>
      <c r="BA1240" s="42"/>
      <c r="BC1240" s="43"/>
      <c r="BI1240" s="42"/>
      <c r="BJ1240" s="41"/>
      <c r="BK1240" s="43" t="s">
        <v>24315</v>
      </c>
      <c r="BL1240" s="53" t="s">
        <v>24258</v>
      </c>
      <c r="BP1240" s="39"/>
    </row>
    <row r="1241" spans="1:68" x14ac:dyDescent="0.3">
      <c r="A1241" s="39" t="s">
        <v>12704</v>
      </c>
      <c r="B1241" s="39"/>
      <c r="P1241" s="40"/>
      <c r="Q1241" s="39"/>
      <c r="U1241" s="39" t="s">
        <v>29463</v>
      </c>
      <c r="AJ1241" s="40"/>
      <c r="AV1241" s="39" t="s">
        <v>12542</v>
      </c>
      <c r="AX1241" s="49" t="s">
        <v>12703</v>
      </c>
      <c r="AZ1241" s="42"/>
      <c r="BA1241" s="42"/>
      <c r="BC1241" s="50"/>
      <c r="BI1241" s="42"/>
      <c r="BJ1241" s="49"/>
      <c r="BK1241" s="50" t="s">
        <v>24308</v>
      </c>
      <c r="BL1241" s="54" t="s">
        <v>24258</v>
      </c>
      <c r="BP1241" s="39"/>
    </row>
    <row r="1242" spans="1:68" x14ac:dyDescent="0.3">
      <c r="A1242" s="39" t="s">
        <v>12959</v>
      </c>
      <c r="B1242" s="39">
        <v>2008</v>
      </c>
      <c r="C1242" s="39" t="s">
        <v>12960</v>
      </c>
      <c r="D1242" s="39" t="s">
        <v>12082</v>
      </c>
      <c r="P1242" s="40"/>
      <c r="Q1242" s="39"/>
      <c r="U1242" s="39" t="s">
        <v>29305</v>
      </c>
      <c r="AJ1242" s="40"/>
      <c r="AV1242" s="39" t="s">
        <v>12961</v>
      </c>
      <c r="AX1242" s="41" t="s">
        <v>12962</v>
      </c>
      <c r="AY1242" s="41"/>
      <c r="AZ1242" s="42"/>
      <c r="BA1242" s="42"/>
      <c r="BC1242" s="43">
        <v>92</v>
      </c>
      <c r="BI1242" s="42"/>
      <c r="BJ1242" s="41"/>
      <c r="BK1242" s="43" t="s">
        <v>22809</v>
      </c>
      <c r="BL1242" s="53" t="s">
        <v>22810</v>
      </c>
      <c r="BP1242" s="39"/>
    </row>
    <row r="1243" spans="1:68" x14ac:dyDescent="0.3">
      <c r="A1243" s="39" t="s">
        <v>13789</v>
      </c>
      <c r="B1243" s="45">
        <v>2008</v>
      </c>
      <c r="P1243" s="40"/>
      <c r="Q1243" s="39"/>
      <c r="AJ1243" s="40"/>
      <c r="AV1243" s="39" t="s">
        <v>10873</v>
      </c>
      <c r="AX1243" s="41" t="s">
        <v>13790</v>
      </c>
      <c r="AY1243" s="42"/>
      <c r="AZ1243" s="42"/>
      <c r="BA1243" s="42"/>
      <c r="BI1243" s="42"/>
      <c r="BK1243" s="42" t="s">
        <v>22830</v>
      </c>
      <c r="BL1243" s="39" t="s">
        <v>22822</v>
      </c>
      <c r="BP1243" s="39"/>
    </row>
    <row r="1244" spans="1:68" x14ac:dyDescent="0.3">
      <c r="A1244" s="48" t="s">
        <v>9266</v>
      </c>
      <c r="B1244" s="39">
        <v>2017</v>
      </c>
      <c r="C1244" s="48" t="s">
        <v>9265</v>
      </c>
      <c r="D1244" s="48"/>
      <c r="E1244" s="39" t="s">
        <v>4918</v>
      </c>
      <c r="G1244" s="39" t="s">
        <v>5186</v>
      </c>
      <c r="H1244" s="39" t="s">
        <v>9344</v>
      </c>
      <c r="J1244" s="39" t="s">
        <v>9344</v>
      </c>
      <c r="K1244" s="39" t="s">
        <v>5186</v>
      </c>
      <c r="P1244" s="40"/>
      <c r="Q1244" s="39"/>
      <c r="U1244" s="39" t="s">
        <v>29330</v>
      </c>
      <c r="AJ1244" s="40"/>
      <c r="AT1244" s="39" t="s">
        <v>14933</v>
      </c>
      <c r="AV1244" s="39" t="s">
        <v>10873</v>
      </c>
      <c r="AX1244" s="41" t="s">
        <v>9267</v>
      </c>
      <c r="AY1244" s="39" t="s">
        <v>10879</v>
      </c>
      <c r="AZ1244" s="42"/>
      <c r="BA1244" s="42"/>
      <c r="BC1244" s="43">
        <v>3</v>
      </c>
      <c r="BD1244" s="39"/>
      <c r="BE1244" s="39"/>
      <c r="BJ1244" s="41" t="s">
        <v>10995</v>
      </c>
      <c r="BK1244" s="43" t="s">
        <v>21345</v>
      </c>
      <c r="BL1244" s="53" t="s">
        <v>21346</v>
      </c>
      <c r="BP1244" s="39"/>
    </row>
    <row r="1245" spans="1:68" x14ac:dyDescent="0.3">
      <c r="A1245" s="48" t="s">
        <v>9264</v>
      </c>
      <c r="B1245" s="39">
        <v>2017</v>
      </c>
      <c r="C1245" s="48" t="s">
        <v>9265</v>
      </c>
      <c r="D1245" s="48"/>
      <c r="E1245" s="39" t="s">
        <v>4918</v>
      </c>
      <c r="G1245" s="39" t="s">
        <v>5186</v>
      </c>
      <c r="H1245" s="39" t="s">
        <v>9344</v>
      </c>
      <c r="J1245" s="39" t="s">
        <v>9344</v>
      </c>
      <c r="K1245" s="39" t="s">
        <v>5186</v>
      </c>
      <c r="P1245" s="40"/>
      <c r="Q1245" s="39"/>
      <c r="U1245" s="39" t="s">
        <v>29330</v>
      </c>
      <c r="AJ1245" s="40"/>
      <c r="AT1245" s="39" t="s">
        <v>14933</v>
      </c>
      <c r="AV1245" s="39" t="s">
        <v>10873</v>
      </c>
      <c r="AX1245" s="41" t="s">
        <v>5995</v>
      </c>
      <c r="AY1245" s="39" t="s">
        <v>10879</v>
      </c>
      <c r="AZ1245" s="42"/>
      <c r="BA1245" s="42"/>
      <c r="BC1245" s="43">
        <v>4</v>
      </c>
      <c r="BD1245" s="39"/>
      <c r="BE1245" s="39"/>
      <c r="BJ1245" s="41" t="s">
        <v>10995</v>
      </c>
      <c r="BK1245" s="43" t="s">
        <v>21347</v>
      </c>
      <c r="BL1245" s="53" t="s">
        <v>21346</v>
      </c>
      <c r="BP1245" s="39"/>
    </row>
    <row r="1246" spans="1:68" x14ac:dyDescent="0.3">
      <c r="A1246" s="39" t="s">
        <v>14951</v>
      </c>
      <c r="P1246" s="40"/>
      <c r="Q1246" s="39"/>
      <c r="AJ1246" s="40"/>
      <c r="AT1246" s="39" t="s">
        <v>14933</v>
      </c>
      <c r="AW1246" s="42"/>
      <c r="AX1246" s="42" t="s">
        <v>14952</v>
      </c>
      <c r="AY1246" s="42"/>
      <c r="AZ1246" s="42"/>
      <c r="BA1246" s="42"/>
      <c r="BI1246" s="42"/>
      <c r="BK1246" s="42" t="s">
        <v>24364</v>
      </c>
      <c r="BL1246" s="39" t="s">
        <v>24258</v>
      </c>
      <c r="BP1246" s="39"/>
    </row>
    <row r="1247" spans="1:68" x14ac:dyDescent="0.3">
      <c r="A1247" s="39" t="s">
        <v>12720</v>
      </c>
      <c r="B1247" s="39">
        <v>2020</v>
      </c>
      <c r="P1247" s="40"/>
      <c r="Q1247" s="39"/>
      <c r="U1247" s="39" t="s">
        <v>29360</v>
      </c>
      <c r="AJ1247" s="40"/>
      <c r="AV1247" s="39" t="s">
        <v>12542</v>
      </c>
      <c r="AX1247" s="49" t="s">
        <v>12539</v>
      </c>
      <c r="AZ1247" s="42"/>
      <c r="BA1247" s="42"/>
      <c r="BC1247" s="50"/>
      <c r="BI1247" s="42"/>
      <c r="BJ1247" s="49"/>
      <c r="BK1247" s="50" t="s">
        <v>21025</v>
      </c>
      <c r="BL1247" s="54" t="s">
        <v>20894</v>
      </c>
      <c r="BP1247" s="39"/>
    </row>
    <row r="1248" spans="1:68" x14ac:dyDescent="0.3">
      <c r="A1248" s="39" t="s">
        <v>12538</v>
      </c>
      <c r="B1248" s="39"/>
      <c r="P1248" s="40"/>
      <c r="Q1248" s="39"/>
      <c r="U1248" s="39" t="s">
        <v>29385</v>
      </c>
      <c r="AJ1248" s="40"/>
      <c r="AV1248" s="39" t="s">
        <v>12542</v>
      </c>
      <c r="AX1248" s="49" t="s">
        <v>12539</v>
      </c>
      <c r="AZ1248" s="42"/>
      <c r="BA1248" s="42"/>
      <c r="BC1248" s="50"/>
      <c r="BI1248" s="42"/>
      <c r="BJ1248" s="49"/>
      <c r="BK1248" s="50" t="s">
        <v>24309</v>
      </c>
      <c r="BL1248" s="54" t="s">
        <v>24258</v>
      </c>
      <c r="BP1248" s="39"/>
    </row>
    <row r="1249" spans="1:68" x14ac:dyDescent="0.3">
      <c r="A1249" s="39" t="s">
        <v>12721</v>
      </c>
      <c r="B1249" s="39"/>
      <c r="P1249" s="40"/>
      <c r="Q1249" s="39"/>
      <c r="U1249" s="39" t="s">
        <v>29361</v>
      </c>
      <c r="AJ1249" s="40"/>
      <c r="AV1249" s="39" t="s">
        <v>12542</v>
      </c>
      <c r="AX1249" s="49" t="s">
        <v>12722</v>
      </c>
      <c r="AZ1249" s="42"/>
      <c r="BA1249" s="42"/>
      <c r="BC1249" s="50"/>
      <c r="BI1249" s="42"/>
      <c r="BJ1249" s="49"/>
      <c r="BK1249" s="50" t="s">
        <v>24310</v>
      </c>
      <c r="BL1249" s="54" t="s">
        <v>24258</v>
      </c>
      <c r="BP1249" s="39"/>
    </row>
    <row r="1250" spans="1:68" x14ac:dyDescent="0.3">
      <c r="A1250" s="39" t="s">
        <v>11142</v>
      </c>
      <c r="B1250" s="39">
        <v>2019</v>
      </c>
      <c r="P1250" s="40"/>
      <c r="Q1250" s="39"/>
      <c r="U1250" s="39" t="s">
        <v>28963</v>
      </c>
      <c r="AC1250" s="39" t="s">
        <v>11093</v>
      </c>
      <c r="AJ1250" s="40"/>
      <c r="AV1250" s="39" t="s">
        <v>9193</v>
      </c>
      <c r="AX1250" s="41" t="s">
        <v>11141</v>
      </c>
      <c r="AY1250" s="41" t="s">
        <v>10879</v>
      </c>
      <c r="AZ1250" s="43"/>
      <c r="BA1250" s="43"/>
      <c r="BB1250" s="43"/>
      <c r="BC1250" s="43"/>
      <c r="BD1250" s="43"/>
      <c r="BE1250" s="43"/>
      <c r="BI1250" s="43"/>
      <c r="BK1250" s="42" t="s">
        <v>21178</v>
      </c>
      <c r="BL1250" s="39" t="s">
        <v>21057</v>
      </c>
      <c r="BP1250" s="39"/>
    </row>
    <row r="1251" spans="1:68" x14ac:dyDescent="0.3">
      <c r="A1251" s="62" t="s">
        <v>2009</v>
      </c>
      <c r="B1251" s="39">
        <v>2017</v>
      </c>
      <c r="C1251" s="71" t="s">
        <v>2010</v>
      </c>
      <c r="D1251" s="71"/>
      <c r="P1251" s="40"/>
      <c r="Q1251" s="39"/>
      <c r="U1251" s="39" t="s">
        <v>29045</v>
      </c>
      <c r="AJ1251" s="40"/>
      <c r="AV1251" s="39" t="s">
        <v>10873</v>
      </c>
      <c r="AX1251" s="41" t="s">
        <v>9247</v>
      </c>
      <c r="AY1251" s="41"/>
      <c r="AZ1251" s="42"/>
      <c r="BA1251" s="42"/>
      <c r="BC1251" s="43"/>
      <c r="BD1251" s="39" t="s">
        <v>8300</v>
      </c>
      <c r="BE1251" s="39" t="s">
        <v>8299</v>
      </c>
      <c r="BF1251" s="39" t="s">
        <v>2011</v>
      </c>
      <c r="BI1251" s="39" t="s">
        <v>9194</v>
      </c>
      <c r="BJ1251" s="41" t="s">
        <v>10995</v>
      </c>
      <c r="BK1251" s="43" t="s">
        <v>21393</v>
      </c>
      <c r="BL1251" s="53" t="s">
        <v>21394</v>
      </c>
      <c r="BP1251" s="39"/>
    </row>
    <row r="1252" spans="1:68" x14ac:dyDescent="0.3">
      <c r="A1252" s="75" t="s">
        <v>9229</v>
      </c>
      <c r="B1252" s="39">
        <v>2021</v>
      </c>
      <c r="C1252" s="39" t="s">
        <v>9973</v>
      </c>
      <c r="P1252" s="40"/>
      <c r="Q1252" s="39"/>
      <c r="R1252" s="44" t="s">
        <v>9974</v>
      </c>
      <c r="S1252" s="44"/>
      <c r="U1252" s="39" t="s">
        <v>28952</v>
      </c>
      <c r="V1252" s="39" t="s">
        <v>10824</v>
      </c>
      <c r="AJ1252" s="40"/>
      <c r="AV1252" s="39" t="s">
        <v>10873</v>
      </c>
      <c r="AX1252" s="41" t="s">
        <v>9972</v>
      </c>
      <c r="AY1252" s="41"/>
      <c r="AZ1252" s="42"/>
      <c r="BA1252" s="42"/>
      <c r="BC1252" s="43"/>
      <c r="BD1252" s="39" t="s">
        <v>6478</v>
      </c>
      <c r="BE1252" s="39" t="s">
        <v>6477</v>
      </c>
      <c r="BF1252" s="39" t="s">
        <v>6476</v>
      </c>
      <c r="BI1252" s="39" t="s">
        <v>9194</v>
      </c>
      <c r="BJ1252" s="41" t="s">
        <v>10995</v>
      </c>
      <c r="BK1252" s="43" t="s">
        <v>20850</v>
      </c>
      <c r="BL1252" s="53" t="s">
        <v>20851</v>
      </c>
      <c r="BP1252" s="39"/>
    </row>
    <row r="1253" spans="1:68" x14ac:dyDescent="0.3">
      <c r="A1253" s="62" t="s">
        <v>9196</v>
      </c>
      <c r="B1253" s="39">
        <v>2023</v>
      </c>
      <c r="C1253" s="39" t="s">
        <v>7273</v>
      </c>
      <c r="P1253" s="40"/>
      <c r="Q1253" s="39"/>
      <c r="U1253" s="39" t="s">
        <v>28976</v>
      </c>
      <c r="W1253" s="39" t="s">
        <v>12132</v>
      </c>
      <c r="AJ1253" s="40"/>
      <c r="AV1253" s="39" t="s">
        <v>10873</v>
      </c>
      <c r="AW1253" s="39" t="s">
        <v>10458</v>
      </c>
      <c r="AX1253" s="41" t="s">
        <v>9231</v>
      </c>
      <c r="AY1253" s="39" t="s">
        <v>10879</v>
      </c>
      <c r="AZ1253" s="42"/>
      <c r="BA1253" s="42"/>
      <c r="BC1253" s="43"/>
      <c r="BD1253" s="39" t="s">
        <v>7276</v>
      </c>
      <c r="BE1253" s="39" t="s">
        <v>7275</v>
      </c>
      <c r="BF1253" s="39" t="s">
        <v>7274</v>
      </c>
      <c r="BI1253" s="39" t="s">
        <v>9194</v>
      </c>
      <c r="BJ1253" s="41" t="s">
        <v>10995</v>
      </c>
      <c r="BK1253" s="43" t="s">
        <v>20456</v>
      </c>
      <c r="BL1253" s="53" t="s">
        <v>20457</v>
      </c>
      <c r="BP1253" s="39"/>
    </row>
    <row r="1254" spans="1:68" x14ac:dyDescent="0.3">
      <c r="A1254" s="62" t="s">
        <v>9207</v>
      </c>
      <c r="B1254" s="39">
        <v>2009</v>
      </c>
      <c r="C1254" s="39" t="s">
        <v>7253</v>
      </c>
      <c r="P1254" s="40"/>
      <c r="Q1254" s="39"/>
      <c r="U1254" s="39" t="s">
        <v>29185</v>
      </c>
      <c r="W1254" s="39" t="s">
        <v>5968</v>
      </c>
      <c r="AJ1254" s="40"/>
      <c r="AV1254" s="39" t="s">
        <v>10873</v>
      </c>
      <c r="AW1254" s="39" t="s">
        <v>10458</v>
      </c>
      <c r="AX1254" s="41" t="s">
        <v>9246</v>
      </c>
      <c r="AY1254" s="39" t="s">
        <v>10879</v>
      </c>
      <c r="AZ1254" s="42"/>
      <c r="BA1254" s="42"/>
      <c r="BC1254" s="43"/>
      <c r="BD1254" s="39" t="s">
        <v>7256</v>
      </c>
      <c r="BE1254" s="39" t="s">
        <v>7255</v>
      </c>
      <c r="BF1254" s="39" t="s">
        <v>7254</v>
      </c>
      <c r="BI1254" s="39" t="s">
        <v>9194</v>
      </c>
      <c r="BJ1254" s="41" t="s">
        <v>10995</v>
      </c>
      <c r="BK1254" s="43" t="s">
        <v>22665</v>
      </c>
      <c r="BL1254" s="53" t="s">
        <v>22664</v>
      </c>
      <c r="BP1254" s="39"/>
    </row>
    <row r="1255" spans="1:68" x14ac:dyDescent="0.3">
      <c r="A1255" s="62" t="s">
        <v>9214</v>
      </c>
      <c r="B1255" s="39">
        <v>2023</v>
      </c>
      <c r="C1255" s="39" t="s">
        <v>7498</v>
      </c>
      <c r="P1255" s="40"/>
      <c r="Q1255" s="39"/>
      <c r="W1255" s="39" t="s">
        <v>5968</v>
      </c>
      <c r="AJ1255" s="40"/>
      <c r="AV1255" s="39" t="s">
        <v>10977</v>
      </c>
      <c r="AW1255" s="39" t="s">
        <v>10458</v>
      </c>
      <c r="AX1255" s="41" t="s">
        <v>9255</v>
      </c>
      <c r="AY1255" s="39" t="s">
        <v>10879</v>
      </c>
      <c r="AZ1255" s="42"/>
      <c r="BA1255" s="42"/>
      <c r="BC1255" s="43"/>
      <c r="BD1255" s="39" t="s">
        <v>7500</v>
      </c>
      <c r="BE1255" s="39" t="s">
        <v>7499</v>
      </c>
      <c r="BF1255" s="39" t="s">
        <v>2218</v>
      </c>
      <c r="BI1255" s="39" t="s">
        <v>9194</v>
      </c>
      <c r="BJ1255" s="41" t="s">
        <v>10995</v>
      </c>
      <c r="BK1255" s="43" t="s">
        <v>20435</v>
      </c>
      <c r="BL1255" s="53" t="s">
        <v>20436</v>
      </c>
      <c r="BP1255" s="39"/>
    </row>
    <row r="1256" spans="1:68" x14ac:dyDescent="0.3">
      <c r="A1256" s="39" t="s">
        <v>12718</v>
      </c>
      <c r="B1256" s="39"/>
      <c r="P1256" s="40"/>
      <c r="U1256" s="39" t="s">
        <v>29292</v>
      </c>
      <c r="AJ1256" s="40"/>
      <c r="AV1256" s="39" t="s">
        <v>10873</v>
      </c>
      <c r="AX1256" s="49" t="s">
        <v>12719</v>
      </c>
      <c r="AZ1256" s="42"/>
      <c r="BA1256" s="42"/>
      <c r="BC1256" s="50"/>
      <c r="BI1256" s="42"/>
      <c r="BJ1256" s="49"/>
      <c r="BK1256" s="50" t="s">
        <v>24270</v>
      </c>
      <c r="BL1256" s="54" t="s">
        <v>24258</v>
      </c>
      <c r="BP1256" s="39"/>
    </row>
    <row r="1257" spans="1:68" x14ac:dyDescent="0.3">
      <c r="A1257" s="39" t="s">
        <v>12685</v>
      </c>
      <c r="B1257" s="39"/>
      <c r="P1257" s="40"/>
      <c r="Q1257" s="39"/>
      <c r="U1257" s="39" t="s">
        <v>29327</v>
      </c>
      <c r="AJ1257" s="40"/>
      <c r="AV1257" s="39" t="s">
        <v>10873</v>
      </c>
      <c r="AW1257" s="39" t="s">
        <v>10458</v>
      </c>
      <c r="AX1257" s="41" t="s">
        <v>12686</v>
      </c>
      <c r="AZ1257" s="42"/>
      <c r="BA1257" s="42"/>
      <c r="BC1257" s="43"/>
      <c r="BI1257" s="42"/>
      <c r="BJ1257" s="41"/>
      <c r="BK1257" s="43" t="s">
        <v>24271</v>
      </c>
      <c r="BL1257" s="53" t="s">
        <v>24258</v>
      </c>
      <c r="BP1257" s="39"/>
    </row>
    <row r="1258" spans="1:68" x14ac:dyDescent="0.3">
      <c r="A1258" s="62" t="s">
        <v>9206</v>
      </c>
      <c r="B1258" s="39">
        <v>2021</v>
      </c>
      <c r="C1258" s="39" t="s">
        <v>7491</v>
      </c>
      <c r="P1258" s="40"/>
      <c r="Q1258" s="39"/>
      <c r="U1258" s="39" t="s">
        <v>28978</v>
      </c>
      <c r="W1258" s="39" t="s">
        <v>10677</v>
      </c>
      <c r="Z1258" s="42" t="s">
        <v>12127</v>
      </c>
      <c r="AA1258" s="42"/>
      <c r="AB1258" s="42"/>
      <c r="AJ1258" s="40"/>
      <c r="AM1258" s="42" t="s">
        <v>12127</v>
      </c>
      <c r="AN1258" s="42" t="s">
        <v>12127</v>
      </c>
      <c r="AV1258" s="39" t="s">
        <v>10873</v>
      </c>
      <c r="AW1258" s="39" t="s">
        <v>10458</v>
      </c>
      <c r="AX1258" s="41" t="s">
        <v>9244</v>
      </c>
      <c r="AY1258" s="39" t="s">
        <v>10879</v>
      </c>
      <c r="AZ1258" s="42"/>
      <c r="BA1258" s="42"/>
      <c r="BC1258" s="43"/>
      <c r="BD1258" s="39" t="s">
        <v>7494</v>
      </c>
      <c r="BE1258" s="39" t="s">
        <v>7493</v>
      </c>
      <c r="BF1258" s="39" t="s">
        <v>7492</v>
      </c>
      <c r="BI1258" s="39" t="s">
        <v>9194</v>
      </c>
      <c r="BJ1258" s="41" t="s">
        <v>10995</v>
      </c>
      <c r="BK1258" s="43" t="s">
        <v>20819</v>
      </c>
      <c r="BL1258" s="53" t="s">
        <v>20820</v>
      </c>
      <c r="BP1258" s="39"/>
    </row>
    <row r="1259" spans="1:68" x14ac:dyDescent="0.3">
      <c r="A1259" s="62" t="s">
        <v>9210</v>
      </c>
      <c r="B1259" s="39">
        <v>2023</v>
      </c>
      <c r="C1259" s="39" t="s">
        <v>6226</v>
      </c>
      <c r="P1259" s="40"/>
      <c r="Q1259" s="39"/>
      <c r="U1259" s="39" t="s">
        <v>29271</v>
      </c>
      <c r="W1259" s="39" t="s">
        <v>10677</v>
      </c>
      <c r="AJ1259" s="40"/>
      <c r="AV1259" s="39" t="s">
        <v>10873</v>
      </c>
      <c r="AW1259" s="39" t="s">
        <v>10458</v>
      </c>
      <c r="AX1259" s="41" t="s">
        <v>9251</v>
      </c>
      <c r="AY1259" s="39" t="s">
        <v>10879</v>
      </c>
      <c r="AZ1259" s="42"/>
      <c r="BA1259" s="42"/>
      <c r="BC1259" s="43"/>
      <c r="BD1259" s="39" t="s">
        <v>6228</v>
      </c>
      <c r="BE1259" s="39" t="s">
        <v>6227</v>
      </c>
      <c r="BF1259" s="39" t="s">
        <v>1705</v>
      </c>
      <c r="BI1259" s="39" t="s">
        <v>9194</v>
      </c>
      <c r="BJ1259" s="41" t="s">
        <v>10995</v>
      </c>
      <c r="BK1259" s="43" t="s">
        <v>20429</v>
      </c>
      <c r="BL1259" s="53" t="s">
        <v>20430</v>
      </c>
      <c r="BP1259" s="39"/>
    </row>
    <row r="1260" spans="1:68" x14ac:dyDescent="0.3">
      <c r="A1260" s="39" t="s">
        <v>4844</v>
      </c>
      <c r="B1260" s="39">
        <v>2023</v>
      </c>
      <c r="C1260" s="39" t="s">
        <v>4908</v>
      </c>
      <c r="E1260" s="39" t="s">
        <v>4889</v>
      </c>
      <c r="G1260" s="39" t="s">
        <v>4909</v>
      </c>
      <c r="H1260" s="39" t="s">
        <v>4910</v>
      </c>
      <c r="J1260" s="39" t="s">
        <v>4911</v>
      </c>
      <c r="K1260" s="39" t="s">
        <v>4912</v>
      </c>
      <c r="P1260" s="40"/>
      <c r="Q1260" s="39"/>
      <c r="U1260" s="39" t="s">
        <v>29019</v>
      </c>
      <c r="AJ1260" s="40"/>
      <c r="AV1260" s="39" t="s">
        <v>10873</v>
      </c>
      <c r="AX1260" s="41" t="s">
        <v>4845</v>
      </c>
      <c r="AY1260" s="41"/>
      <c r="AZ1260" s="42"/>
      <c r="BA1260" s="42"/>
      <c r="BC1260" s="43"/>
      <c r="BD1260" s="39"/>
      <c r="BE1260" s="39"/>
      <c r="BJ1260" s="41" t="s">
        <v>10995</v>
      </c>
      <c r="BK1260" s="43" t="s">
        <v>20367</v>
      </c>
      <c r="BL1260" s="53" t="s">
        <v>20368</v>
      </c>
      <c r="BP1260" s="39"/>
    </row>
    <row r="1261" spans="1:68" x14ac:dyDescent="0.3">
      <c r="A1261" s="65" t="s">
        <v>4841</v>
      </c>
      <c r="B1261" s="39">
        <v>2024</v>
      </c>
      <c r="C1261" s="39" t="s">
        <v>4907</v>
      </c>
      <c r="E1261" s="39" t="s">
        <v>4906</v>
      </c>
      <c r="F1261" s="39" t="s">
        <v>10824</v>
      </c>
      <c r="G1261" s="39" t="s">
        <v>4902</v>
      </c>
      <c r="H1261" s="39" t="s">
        <v>4903</v>
      </c>
      <c r="J1261" s="39" t="s">
        <v>4904</v>
      </c>
      <c r="K1261" s="39" t="s">
        <v>4905</v>
      </c>
      <c r="P1261" s="40"/>
      <c r="Q1261" s="51"/>
      <c r="R1261" s="66" t="s">
        <v>4842</v>
      </c>
      <c r="S1261" s="66"/>
      <c r="U1261" s="39" t="s">
        <v>29067</v>
      </c>
      <c r="V1261" s="39" t="s">
        <v>10824</v>
      </c>
      <c r="W1261" s="39" t="s">
        <v>12503</v>
      </c>
      <c r="AJ1261" s="40"/>
      <c r="AV1261" s="39" t="s">
        <v>10873</v>
      </c>
      <c r="AW1261" s="39" t="s">
        <v>10458</v>
      </c>
      <c r="AX1261" s="41" t="s">
        <v>4843</v>
      </c>
      <c r="AY1261" s="41"/>
      <c r="AZ1261" s="42"/>
      <c r="BA1261" s="42"/>
      <c r="BC1261" s="43"/>
      <c r="BD1261" s="39"/>
      <c r="BE1261" s="39"/>
      <c r="BJ1261" s="41" t="s">
        <v>10995</v>
      </c>
      <c r="BK1261" s="43" t="s">
        <v>20209</v>
      </c>
      <c r="BL1261" s="53" t="s">
        <v>20210</v>
      </c>
      <c r="BP1261" s="39"/>
    </row>
    <row r="1262" spans="1:68" x14ac:dyDescent="0.3">
      <c r="A1262" s="63" t="s">
        <v>12377</v>
      </c>
      <c r="B1262" s="39">
        <v>2022</v>
      </c>
      <c r="P1262" s="40"/>
      <c r="Q1262" s="39"/>
      <c r="U1262" s="39" t="s">
        <v>29381</v>
      </c>
      <c r="AJ1262" s="40"/>
      <c r="AV1262" s="39" t="s">
        <v>10977</v>
      </c>
      <c r="AX1262" s="41" t="s">
        <v>12378</v>
      </c>
      <c r="AZ1262" s="42"/>
      <c r="BA1262" s="42"/>
      <c r="BC1262" s="43"/>
      <c r="BI1262" s="42"/>
      <c r="BJ1262" s="41"/>
      <c r="BK1262" s="43" t="s">
        <v>20722</v>
      </c>
      <c r="BL1262" s="53" t="s">
        <v>20720</v>
      </c>
      <c r="BP1262" s="39"/>
    </row>
    <row r="1263" spans="1:68" x14ac:dyDescent="0.3">
      <c r="A1263" s="62" t="s">
        <v>9227</v>
      </c>
      <c r="B1263" s="39">
        <v>2024</v>
      </c>
      <c r="C1263" s="39" t="s">
        <v>6479</v>
      </c>
      <c r="E1263" s="39" t="s">
        <v>13674</v>
      </c>
      <c r="F1263" s="39" t="s">
        <v>10824</v>
      </c>
      <c r="P1263" s="40"/>
      <c r="Q1263" s="39"/>
      <c r="R1263" s="39" t="s">
        <v>9760</v>
      </c>
      <c r="V1263" s="39" t="s">
        <v>10824</v>
      </c>
      <c r="AJ1263" s="40"/>
      <c r="AV1263" s="39" t="s">
        <v>10873</v>
      </c>
      <c r="AX1263" s="41" t="s">
        <v>9707</v>
      </c>
      <c r="AY1263" s="41"/>
      <c r="AZ1263" s="42"/>
      <c r="BA1263" s="42"/>
      <c r="BC1263" s="43"/>
      <c r="BD1263" s="39" t="s">
        <v>6481</v>
      </c>
      <c r="BE1263" s="39" t="s">
        <v>6480</v>
      </c>
      <c r="BF1263" s="39" t="s">
        <v>3519</v>
      </c>
      <c r="BI1263" s="39" t="s">
        <v>9194</v>
      </c>
      <c r="BJ1263" s="41" t="s">
        <v>10995</v>
      </c>
      <c r="BK1263" s="43" t="s">
        <v>20310</v>
      </c>
      <c r="BL1263" s="53" t="s">
        <v>20311</v>
      </c>
      <c r="BP1263" s="39"/>
    </row>
    <row r="1264" spans="1:68" x14ac:dyDescent="0.3">
      <c r="A1264" s="62" t="s">
        <v>12133</v>
      </c>
      <c r="B1264" s="39">
        <v>2020</v>
      </c>
      <c r="C1264" s="39" t="s">
        <v>7471</v>
      </c>
      <c r="P1264" s="40"/>
      <c r="Q1264" s="39"/>
      <c r="U1264" s="39" t="s">
        <v>29325</v>
      </c>
      <c r="W1264" s="39" t="s">
        <v>10677</v>
      </c>
      <c r="AJ1264" s="40"/>
      <c r="AV1264" s="39" t="s">
        <v>10873</v>
      </c>
      <c r="AW1264" s="39" t="s">
        <v>10458</v>
      </c>
      <c r="AX1264" s="41" t="s">
        <v>9254</v>
      </c>
      <c r="AY1264" s="39" t="s">
        <v>10879</v>
      </c>
      <c r="AZ1264" s="42"/>
      <c r="BA1264" s="42"/>
      <c r="BC1264" s="43"/>
      <c r="BD1264" s="39" t="s">
        <v>7474</v>
      </c>
      <c r="BE1264" s="39" t="s">
        <v>7473</v>
      </c>
      <c r="BF1264" s="39" t="s">
        <v>7472</v>
      </c>
      <c r="BI1264" s="39" t="s">
        <v>9194</v>
      </c>
      <c r="BJ1264" s="41" t="s">
        <v>10995</v>
      </c>
      <c r="BK1264" s="43" t="s">
        <v>20899</v>
      </c>
      <c r="BL1264" s="53" t="s">
        <v>20900</v>
      </c>
      <c r="BP1264" s="39"/>
    </row>
    <row r="1265" spans="1:68" x14ac:dyDescent="0.3">
      <c r="A1265" s="32" t="s">
        <v>13852</v>
      </c>
      <c r="B1265" s="45">
        <v>2022</v>
      </c>
      <c r="P1265" s="40"/>
      <c r="Q1265" s="39"/>
      <c r="T1265" s="39">
        <v>53</v>
      </c>
      <c r="U1265" s="39" t="s">
        <v>28956</v>
      </c>
      <c r="AJ1265" s="40"/>
      <c r="AX1265" s="41" t="s">
        <v>5898</v>
      </c>
      <c r="AY1265" s="42"/>
      <c r="AZ1265" s="42"/>
      <c r="BA1265" s="42"/>
      <c r="BI1265" s="42"/>
      <c r="BK1265" s="42" t="s">
        <v>20725</v>
      </c>
      <c r="BL1265" s="39" t="s">
        <v>20720</v>
      </c>
      <c r="BP1265" s="39"/>
    </row>
    <row r="1266" spans="1:68" x14ac:dyDescent="0.3">
      <c r="A1266" s="48" t="s">
        <v>5710</v>
      </c>
      <c r="B1266" s="39">
        <v>2022</v>
      </c>
      <c r="C1266" s="48" t="s">
        <v>5937</v>
      </c>
      <c r="D1266" s="48"/>
      <c r="E1266" s="39" t="s">
        <v>4868</v>
      </c>
      <c r="G1266" s="39" t="s">
        <v>5938</v>
      </c>
      <c r="H1266" s="39" t="s">
        <v>5940</v>
      </c>
      <c r="J1266" s="39" t="s">
        <v>5941</v>
      </c>
      <c r="K1266" s="39" t="s">
        <v>5939</v>
      </c>
      <c r="P1266" s="40"/>
      <c r="Q1266" s="65" t="s">
        <v>5942</v>
      </c>
      <c r="R1266" s="39" t="s">
        <v>10701</v>
      </c>
      <c r="U1266" s="39" t="s">
        <v>29149</v>
      </c>
      <c r="V1266" s="39" t="s">
        <v>10824</v>
      </c>
      <c r="W1266" s="39" t="s">
        <v>5968</v>
      </c>
      <c r="X1266" s="39" t="s">
        <v>10849</v>
      </c>
      <c r="Z1266" s="39" t="s">
        <v>12948</v>
      </c>
      <c r="AJ1266" s="40"/>
      <c r="AM1266" s="42" t="s">
        <v>13914</v>
      </c>
      <c r="AN1266" s="42" t="s">
        <v>13914</v>
      </c>
      <c r="AT1266" s="39" t="s">
        <v>12997</v>
      </c>
      <c r="AV1266" s="39" t="s">
        <v>10873</v>
      </c>
      <c r="AW1266" s="39" t="s">
        <v>10458</v>
      </c>
      <c r="AX1266" s="41" t="s">
        <v>5898</v>
      </c>
      <c r="AY1266" s="41"/>
      <c r="AZ1266" s="42"/>
      <c r="BA1266" s="42"/>
      <c r="BC1266" s="43"/>
      <c r="BD1266" s="39" t="s">
        <v>5709</v>
      </c>
      <c r="BE1266" s="39" t="s">
        <v>5708</v>
      </c>
      <c r="BF1266" s="39" t="s">
        <v>418</v>
      </c>
      <c r="BG1266" s="39" t="s">
        <v>1377</v>
      </c>
      <c r="BI1266" s="39" t="s">
        <v>5799</v>
      </c>
      <c r="BJ1266" s="41" t="s">
        <v>10995</v>
      </c>
      <c r="BK1266" s="43" t="s">
        <v>20566</v>
      </c>
      <c r="BL1266" s="53" t="s">
        <v>20567</v>
      </c>
      <c r="BP1266" s="39"/>
    </row>
    <row r="1267" spans="1:68" x14ac:dyDescent="0.3">
      <c r="A1267" s="62" t="s">
        <v>9201</v>
      </c>
      <c r="B1267" s="39">
        <v>2023</v>
      </c>
      <c r="C1267" s="39" t="s">
        <v>7313</v>
      </c>
      <c r="P1267" s="40"/>
      <c r="Q1267" s="39"/>
      <c r="U1267" s="39" t="s">
        <v>29050</v>
      </c>
      <c r="W1267" s="39" t="s">
        <v>10849</v>
      </c>
      <c r="AJ1267" s="40"/>
      <c r="AV1267" s="39" t="s">
        <v>10873</v>
      </c>
      <c r="AW1267" s="39" t="s">
        <v>10458</v>
      </c>
      <c r="AX1267" s="41" t="s">
        <v>9236</v>
      </c>
      <c r="AY1267" s="39" t="s">
        <v>10879</v>
      </c>
      <c r="AZ1267" s="42"/>
      <c r="BA1267" s="42"/>
      <c r="BC1267" s="43"/>
      <c r="BD1267" s="39" t="s">
        <v>7315</v>
      </c>
      <c r="BE1267" s="39" t="s">
        <v>7314</v>
      </c>
      <c r="BF1267" s="39" t="s">
        <v>1603</v>
      </c>
      <c r="BI1267" s="39" t="s">
        <v>9194</v>
      </c>
      <c r="BJ1267" s="41" t="s">
        <v>10995</v>
      </c>
      <c r="BK1267" s="43" t="s">
        <v>20460</v>
      </c>
      <c r="BL1267" s="53" t="s">
        <v>20461</v>
      </c>
      <c r="BP1267" s="39"/>
    </row>
    <row r="1268" spans="1:68" x14ac:dyDescent="0.3">
      <c r="A1268" s="39" t="s">
        <v>11328</v>
      </c>
      <c r="B1268" s="39">
        <v>2023</v>
      </c>
      <c r="P1268" s="40"/>
      <c r="Q1268" s="39"/>
      <c r="AJ1268" s="40"/>
      <c r="AV1268" s="39" t="s">
        <v>10873</v>
      </c>
      <c r="AX1268" s="41" t="s">
        <v>11329</v>
      </c>
      <c r="AY1268" s="41" t="s">
        <v>11215</v>
      </c>
      <c r="AZ1268" s="43"/>
      <c r="BA1268" s="43"/>
      <c r="BB1268" s="43"/>
      <c r="BC1268" s="43"/>
      <c r="BD1268" s="43"/>
      <c r="BE1268" s="43"/>
      <c r="BI1268" s="43"/>
      <c r="BK1268" s="42" t="s">
        <v>20531</v>
      </c>
      <c r="BL1268" s="39" t="s">
        <v>20528</v>
      </c>
      <c r="BP1268" s="39"/>
    </row>
    <row r="1269" spans="1:68" x14ac:dyDescent="0.3">
      <c r="A1269" s="39" t="s">
        <v>4846</v>
      </c>
      <c r="B1269" s="39">
        <v>2023</v>
      </c>
      <c r="C1269" s="39" t="s">
        <v>4913</v>
      </c>
      <c r="E1269" s="39" t="s">
        <v>4850</v>
      </c>
      <c r="G1269" s="39" t="s">
        <v>4914</v>
      </c>
      <c r="H1269" s="39" t="s">
        <v>4915</v>
      </c>
      <c r="J1269" s="39" t="s">
        <v>4916</v>
      </c>
      <c r="K1269" s="39" t="s">
        <v>9344</v>
      </c>
      <c r="P1269" s="40"/>
      <c r="Q1269" s="39"/>
      <c r="AJ1269" s="40"/>
      <c r="AV1269" s="39" t="s">
        <v>10873</v>
      </c>
      <c r="AX1269" s="41" t="s">
        <v>4847</v>
      </c>
      <c r="AY1269" s="41"/>
      <c r="AZ1269" s="42"/>
      <c r="BA1269" s="42"/>
      <c r="BC1269" s="43"/>
      <c r="BD1269" s="39"/>
      <c r="BE1269" s="39"/>
      <c r="BJ1269" s="41" t="s">
        <v>10995</v>
      </c>
      <c r="BK1269" s="43" t="s">
        <v>20351</v>
      </c>
      <c r="BL1269" s="53" t="s">
        <v>20352</v>
      </c>
      <c r="BP1269" s="39"/>
    </row>
    <row r="1270" spans="1:68" x14ac:dyDescent="0.3">
      <c r="A1270" s="72" t="s">
        <v>5722</v>
      </c>
      <c r="B1270" s="39">
        <v>2024</v>
      </c>
      <c r="C1270" s="71" t="s">
        <v>9720</v>
      </c>
      <c r="D1270" s="71"/>
      <c r="E1270" s="39" t="s">
        <v>4868</v>
      </c>
      <c r="F1270" s="39" t="s">
        <v>11215</v>
      </c>
      <c r="G1270" s="39" t="s">
        <v>9721</v>
      </c>
      <c r="H1270" s="39" t="s">
        <v>9722</v>
      </c>
      <c r="I1270" s="39" t="s">
        <v>11301</v>
      </c>
      <c r="J1270" s="39" t="s">
        <v>11216</v>
      </c>
      <c r="K1270" s="39" t="s">
        <v>9723</v>
      </c>
      <c r="L1270" s="39" t="s">
        <v>11300</v>
      </c>
      <c r="O1270" s="39" t="s">
        <v>11215</v>
      </c>
      <c r="P1270" s="40"/>
      <c r="Q1270" s="39"/>
      <c r="R1270" s="39" t="s">
        <v>9724</v>
      </c>
      <c r="T1270" s="39" t="s">
        <v>11299</v>
      </c>
      <c r="U1270" s="39" t="s">
        <v>29506</v>
      </c>
      <c r="V1270" s="39" t="s">
        <v>10824</v>
      </c>
      <c r="X1270" s="39" t="s">
        <v>10847</v>
      </c>
      <c r="Z1270" s="42" t="s">
        <v>12127</v>
      </c>
      <c r="AA1270" s="42"/>
      <c r="AB1270" s="42"/>
      <c r="AG1270" s="39" t="s">
        <v>11215</v>
      </c>
      <c r="AI1270" s="39" t="s">
        <v>11267</v>
      </c>
      <c r="AJ1270" s="40"/>
      <c r="AK1270" s="39" t="s">
        <v>14763</v>
      </c>
      <c r="AL1270" s="39" t="s">
        <v>14754</v>
      </c>
      <c r="AM1270" s="42" t="s">
        <v>12127</v>
      </c>
      <c r="AN1270" s="42" t="s">
        <v>12127</v>
      </c>
      <c r="AQ1270" s="39">
        <v>126</v>
      </c>
      <c r="AR1270" s="39">
        <v>4</v>
      </c>
      <c r="AT1270" s="39" t="s">
        <v>14870</v>
      </c>
      <c r="AV1270" s="39" t="s">
        <v>10977</v>
      </c>
      <c r="AW1270" s="39" t="s">
        <v>10458</v>
      </c>
      <c r="AX1270" s="41" t="s">
        <v>9242</v>
      </c>
      <c r="AY1270" s="41" t="s">
        <v>11215</v>
      </c>
      <c r="AZ1270" s="42" t="s">
        <v>11213</v>
      </c>
      <c r="BA1270" s="42" t="s">
        <v>11214</v>
      </c>
      <c r="BC1270" s="43">
        <v>32</v>
      </c>
      <c r="BD1270" s="39" t="s">
        <v>5721</v>
      </c>
      <c r="BE1270" s="39" t="s">
        <v>5720</v>
      </c>
      <c r="BF1270" s="39" t="s">
        <v>2050</v>
      </c>
      <c r="BG1270" s="39" t="s">
        <v>1377</v>
      </c>
      <c r="BI1270" s="39" t="s">
        <v>2997</v>
      </c>
      <c r="BJ1270" s="41" t="s">
        <v>10997</v>
      </c>
      <c r="BK1270" s="43" t="s">
        <v>20146</v>
      </c>
      <c r="BL1270" s="53" t="s">
        <v>20147</v>
      </c>
      <c r="BP1270" s="39"/>
    </row>
    <row r="1271" spans="1:68" x14ac:dyDescent="0.3">
      <c r="A1271" s="72" t="s">
        <v>2994</v>
      </c>
      <c r="B1271" s="39">
        <v>2024</v>
      </c>
      <c r="C1271" s="39" t="s">
        <v>9715</v>
      </c>
      <c r="E1271" s="39" t="s">
        <v>9717</v>
      </c>
      <c r="G1271" s="39" t="s">
        <v>9716</v>
      </c>
      <c r="H1271" s="39" t="s">
        <v>9718</v>
      </c>
      <c r="J1271" s="39" t="s">
        <v>9719</v>
      </c>
      <c r="K1271" s="39" t="s">
        <v>9344</v>
      </c>
      <c r="P1271" s="40"/>
      <c r="Q1271" s="39"/>
      <c r="R1271" s="39" t="s">
        <v>10827</v>
      </c>
      <c r="U1271" s="39" t="s">
        <v>29299</v>
      </c>
      <c r="V1271" s="39" t="s">
        <v>10824</v>
      </c>
      <c r="X1271" s="39" t="s">
        <v>10847</v>
      </c>
      <c r="AJ1271" s="40"/>
      <c r="AV1271" s="39" t="s">
        <v>10977</v>
      </c>
      <c r="AW1271" s="39" t="s">
        <v>10458</v>
      </c>
      <c r="AX1271" s="41" t="s">
        <v>9696</v>
      </c>
      <c r="AY1271" s="41"/>
      <c r="AZ1271" s="42"/>
      <c r="BA1271" s="42"/>
      <c r="BC1271" s="43"/>
      <c r="BD1271" s="39" t="s">
        <v>2995</v>
      </c>
      <c r="BE1271" s="39" t="s">
        <v>2996</v>
      </c>
      <c r="BF1271" s="39" t="s">
        <v>1603</v>
      </c>
      <c r="BG1271" s="39" t="s">
        <v>2997</v>
      </c>
      <c r="BI1271" s="39" t="s">
        <v>1377</v>
      </c>
      <c r="BJ1271" s="41" t="s">
        <v>10997</v>
      </c>
      <c r="BK1271" s="43" t="s">
        <v>20217</v>
      </c>
      <c r="BL1271" s="53" t="s">
        <v>20218</v>
      </c>
      <c r="BP1271" s="39"/>
    </row>
    <row r="1272" spans="1:68" x14ac:dyDescent="0.3">
      <c r="A1272" s="48" t="s">
        <v>5684</v>
      </c>
      <c r="B1272" s="39">
        <v>2024</v>
      </c>
      <c r="C1272" s="39" t="s">
        <v>9744</v>
      </c>
      <c r="G1272" s="39" t="s">
        <v>9745</v>
      </c>
      <c r="H1272" s="39" t="s">
        <v>9746</v>
      </c>
      <c r="J1272" s="39" t="s">
        <v>9747</v>
      </c>
      <c r="K1272" s="39" t="s">
        <v>9344</v>
      </c>
      <c r="P1272" s="40"/>
      <c r="Q1272" s="39"/>
      <c r="R1272" s="42" t="s">
        <v>10826</v>
      </c>
      <c r="S1272" s="42"/>
      <c r="U1272" s="39" t="s">
        <v>29235</v>
      </c>
      <c r="V1272" s="39" t="s">
        <v>10824</v>
      </c>
      <c r="AJ1272" s="40"/>
      <c r="AV1272" s="39" t="s">
        <v>10873</v>
      </c>
      <c r="AX1272" s="41" t="s">
        <v>9691</v>
      </c>
      <c r="AY1272" s="41"/>
      <c r="AZ1272" s="42"/>
      <c r="BA1272" s="42"/>
      <c r="BC1272" s="43"/>
      <c r="BD1272" s="39" t="s">
        <v>5683</v>
      </c>
      <c r="BE1272" s="39" t="s">
        <v>5682</v>
      </c>
      <c r="BF1272" s="39" t="s">
        <v>1752</v>
      </c>
      <c r="BG1272" s="39" t="s">
        <v>1377</v>
      </c>
      <c r="BI1272" s="39" t="s">
        <v>2997</v>
      </c>
      <c r="BJ1272" s="41" t="s">
        <v>10995</v>
      </c>
      <c r="BK1272" s="43" t="s">
        <v>20233</v>
      </c>
      <c r="BL1272" s="53" t="s">
        <v>20234</v>
      </c>
      <c r="BP1272" s="39"/>
    </row>
    <row r="1273" spans="1:68" x14ac:dyDescent="0.3">
      <c r="A1273" s="62" t="s">
        <v>9215</v>
      </c>
      <c r="B1273" s="39">
        <v>2021</v>
      </c>
      <c r="C1273" s="39" t="s">
        <v>7079</v>
      </c>
      <c r="P1273" s="40"/>
      <c r="Q1273" s="39"/>
      <c r="U1273" s="39" t="s">
        <v>29376</v>
      </c>
      <c r="W1273" s="39" t="s">
        <v>5968</v>
      </c>
      <c r="AJ1273" s="40"/>
      <c r="AV1273" s="39" t="s">
        <v>10873</v>
      </c>
      <c r="AW1273" s="39" t="s">
        <v>10458</v>
      </c>
      <c r="AX1273" s="41" t="s">
        <v>9256</v>
      </c>
      <c r="AY1273" s="39" t="s">
        <v>10879</v>
      </c>
      <c r="AZ1273" s="42"/>
      <c r="BA1273" s="42"/>
      <c r="BC1273" s="43"/>
      <c r="BD1273" s="39" t="s">
        <v>7458</v>
      </c>
      <c r="BE1273" s="39" t="s">
        <v>7457</v>
      </c>
      <c r="BF1273" s="39" t="s">
        <v>7456</v>
      </c>
      <c r="BI1273" s="39" t="s">
        <v>9194</v>
      </c>
      <c r="BJ1273" s="41" t="s">
        <v>10995</v>
      </c>
      <c r="BK1273" s="43" t="s">
        <v>20831</v>
      </c>
      <c r="BL1273" s="53" t="s">
        <v>20832</v>
      </c>
      <c r="BP1273" s="39"/>
    </row>
    <row r="1274" spans="1:68" x14ac:dyDescent="0.3">
      <c r="A1274" s="62" t="s">
        <v>9213</v>
      </c>
      <c r="B1274" s="39">
        <v>2021</v>
      </c>
      <c r="C1274" s="39" t="s">
        <v>7233</v>
      </c>
      <c r="P1274" s="40"/>
      <c r="Q1274" s="39"/>
      <c r="U1274" s="39" t="s">
        <v>29310</v>
      </c>
      <c r="W1274" s="39" t="s">
        <v>5968</v>
      </c>
      <c r="Z1274" s="39" t="s">
        <v>12134</v>
      </c>
      <c r="AJ1274" s="40"/>
      <c r="AM1274" s="39" t="s">
        <v>13927</v>
      </c>
      <c r="AN1274" s="39" t="s">
        <v>13927</v>
      </c>
      <c r="AV1274" s="39" t="s">
        <v>10873</v>
      </c>
      <c r="AW1274" s="39" t="s">
        <v>10458</v>
      </c>
      <c r="AX1274" s="41" t="s">
        <v>9253</v>
      </c>
      <c r="AY1274" s="39" t="s">
        <v>10879</v>
      </c>
      <c r="AZ1274" s="42"/>
      <c r="BA1274" s="42"/>
      <c r="BC1274" s="43"/>
      <c r="BD1274" s="39" t="s">
        <v>7236</v>
      </c>
      <c r="BE1274" s="39" t="s">
        <v>7235</v>
      </c>
      <c r="BF1274" s="39" t="s">
        <v>7234</v>
      </c>
      <c r="BI1274" s="39" t="s">
        <v>9194</v>
      </c>
      <c r="BJ1274" s="41" t="s">
        <v>10995</v>
      </c>
      <c r="BK1274" s="43" t="s">
        <v>20756</v>
      </c>
      <c r="BL1274" s="53" t="s">
        <v>20757</v>
      </c>
      <c r="BP1274" s="39"/>
    </row>
    <row r="1275" spans="1:68" x14ac:dyDescent="0.3">
      <c r="A1275" s="62" t="s">
        <v>9199</v>
      </c>
      <c r="B1275" s="39">
        <v>2021</v>
      </c>
      <c r="C1275" s="39" t="s">
        <v>8584</v>
      </c>
      <c r="P1275" s="40"/>
      <c r="Q1275" s="39"/>
      <c r="U1275" s="39" t="s">
        <v>29046</v>
      </c>
      <c r="W1275" s="39" t="s">
        <v>5968</v>
      </c>
      <c r="AJ1275" s="40"/>
      <c r="AV1275" s="39" t="s">
        <v>10873</v>
      </c>
      <c r="AW1275" s="39" t="s">
        <v>10458</v>
      </c>
      <c r="AX1275" s="41" t="s">
        <v>9234</v>
      </c>
      <c r="AY1275" s="39" t="s">
        <v>10879</v>
      </c>
      <c r="AZ1275" s="42"/>
      <c r="BA1275" s="42"/>
      <c r="BC1275" s="43"/>
      <c r="BD1275" s="39" t="s">
        <v>8587</v>
      </c>
      <c r="BE1275" s="39" t="s">
        <v>8586</v>
      </c>
      <c r="BF1275" s="39" t="s">
        <v>8585</v>
      </c>
      <c r="BI1275" s="39" t="s">
        <v>9194</v>
      </c>
      <c r="BJ1275" s="41" t="s">
        <v>10995</v>
      </c>
      <c r="BK1275" s="43" t="s">
        <v>20791</v>
      </c>
      <c r="BL1275" s="53" t="s">
        <v>20792</v>
      </c>
      <c r="BP1275" s="39"/>
    </row>
    <row r="1276" spans="1:68" x14ac:dyDescent="0.3">
      <c r="A1276" s="65" t="s">
        <v>4839</v>
      </c>
      <c r="B1276" s="39">
        <v>2024</v>
      </c>
      <c r="C1276" s="39" t="s">
        <v>4901</v>
      </c>
      <c r="E1276" s="39" t="s">
        <v>4906</v>
      </c>
      <c r="F1276" s="39" t="s">
        <v>10824</v>
      </c>
      <c r="G1276" s="39" t="s">
        <v>4902</v>
      </c>
      <c r="H1276" s="39" t="s">
        <v>4903</v>
      </c>
      <c r="J1276" s="39" t="s">
        <v>4904</v>
      </c>
      <c r="K1276" s="39" t="s">
        <v>4905</v>
      </c>
      <c r="P1276" s="40"/>
      <c r="Q1276" s="39"/>
      <c r="R1276" s="66" t="s">
        <v>9523</v>
      </c>
      <c r="S1276" s="66"/>
      <c r="U1276" s="39" t="s">
        <v>29296</v>
      </c>
      <c r="V1276" s="39" t="s">
        <v>10824</v>
      </c>
      <c r="W1276" s="39" t="s">
        <v>12502</v>
      </c>
      <c r="AC1276" s="39" t="s">
        <v>12353</v>
      </c>
      <c r="AJ1276" s="40"/>
      <c r="AT1276" s="39" t="s">
        <v>13002</v>
      </c>
      <c r="AV1276" s="39" t="s">
        <v>10873</v>
      </c>
      <c r="AW1276" s="39" t="s">
        <v>10458</v>
      </c>
      <c r="AX1276" s="49" t="s">
        <v>4840</v>
      </c>
      <c r="AY1276" s="49"/>
      <c r="AZ1276" s="42"/>
      <c r="BA1276" s="42"/>
      <c r="BC1276" s="43"/>
      <c r="BD1276" s="39"/>
      <c r="BE1276" s="39"/>
      <c r="BJ1276" s="41" t="s">
        <v>10995</v>
      </c>
      <c r="BK1276" s="43" t="s">
        <v>20244</v>
      </c>
      <c r="BL1276" s="53" t="s">
        <v>20245</v>
      </c>
      <c r="BP1276" s="39"/>
    </row>
    <row r="1277" spans="1:68" x14ac:dyDescent="0.3">
      <c r="A1277" s="65" t="s">
        <v>4838</v>
      </c>
      <c r="B1277" s="39">
        <v>2024</v>
      </c>
      <c r="C1277" s="39" t="s">
        <v>4900</v>
      </c>
      <c r="E1277" s="39" t="s">
        <v>4894</v>
      </c>
      <c r="F1277" s="39" t="s">
        <v>10824</v>
      </c>
      <c r="G1277" s="39" t="s">
        <v>4890</v>
      </c>
      <c r="H1277" s="39" t="s">
        <v>4892</v>
      </c>
      <c r="J1277" s="39" t="s">
        <v>4893</v>
      </c>
      <c r="K1277" s="39" t="s">
        <v>4891</v>
      </c>
      <c r="P1277" s="40"/>
      <c r="Q1277" s="39"/>
      <c r="R1277" s="70" t="s">
        <v>4836</v>
      </c>
      <c r="S1277" s="70"/>
      <c r="U1277" s="39" t="s">
        <v>29229</v>
      </c>
      <c r="V1277" s="39" t="s">
        <v>10824</v>
      </c>
      <c r="W1277" s="39" t="s">
        <v>5968</v>
      </c>
      <c r="X1277" s="39" t="s">
        <v>10849</v>
      </c>
      <c r="AJ1277" s="40"/>
      <c r="AV1277" s="39" t="s">
        <v>10873</v>
      </c>
      <c r="AX1277" s="49" t="s">
        <v>4837</v>
      </c>
      <c r="AY1277" s="49"/>
      <c r="AZ1277" s="42"/>
      <c r="BA1277" s="42"/>
      <c r="BC1277" s="43"/>
      <c r="BD1277" s="39"/>
      <c r="BE1277" s="39"/>
      <c r="BJ1277" s="41" t="s">
        <v>10995</v>
      </c>
      <c r="BK1277" s="43" t="s">
        <v>20229</v>
      </c>
      <c r="BL1277" s="53" t="s">
        <v>20230</v>
      </c>
      <c r="BP1277" s="39"/>
    </row>
    <row r="1278" spans="1:68" x14ac:dyDescent="0.3">
      <c r="A1278" s="65" t="s">
        <v>4833</v>
      </c>
      <c r="B1278" s="39">
        <v>2024</v>
      </c>
      <c r="C1278" s="39" t="s">
        <v>4899</v>
      </c>
      <c r="E1278" s="39" t="s">
        <v>4894</v>
      </c>
      <c r="F1278" s="39" t="s">
        <v>10824</v>
      </c>
      <c r="G1278" s="39" t="s">
        <v>4890</v>
      </c>
      <c r="H1278" s="39" t="s">
        <v>4892</v>
      </c>
      <c r="J1278" s="39" t="s">
        <v>4893</v>
      </c>
      <c r="K1278" s="39" t="s">
        <v>4891</v>
      </c>
      <c r="P1278" s="40"/>
      <c r="Q1278" s="39"/>
      <c r="R1278" s="70" t="s">
        <v>4835</v>
      </c>
      <c r="S1278" s="70"/>
      <c r="U1278" s="39" t="s">
        <v>29359</v>
      </c>
      <c r="V1278" s="39" t="s">
        <v>10824</v>
      </c>
      <c r="W1278" s="39" t="s">
        <v>5968</v>
      </c>
      <c r="X1278" s="39" t="s">
        <v>10849</v>
      </c>
      <c r="AJ1278" s="40"/>
      <c r="AV1278" s="39" t="s">
        <v>10873</v>
      </c>
      <c r="AX1278" s="49" t="s">
        <v>4834</v>
      </c>
      <c r="AY1278" s="49"/>
      <c r="AZ1278" s="42"/>
      <c r="BA1278" s="42"/>
      <c r="BC1278" s="43"/>
      <c r="BD1278" s="39"/>
      <c r="BE1278" s="39"/>
      <c r="BJ1278" s="41" t="s">
        <v>10995</v>
      </c>
      <c r="BK1278" s="43" t="s">
        <v>20232</v>
      </c>
      <c r="BL1278" s="53" t="s">
        <v>20230</v>
      </c>
      <c r="BP1278" s="39"/>
    </row>
    <row r="1279" spans="1:68" x14ac:dyDescent="0.3">
      <c r="A1279" s="48" t="s">
        <v>5646</v>
      </c>
      <c r="B1279" s="39">
        <v>2021</v>
      </c>
      <c r="C1279" s="39" t="s">
        <v>9807</v>
      </c>
      <c r="E1279" s="39" t="s">
        <v>9545</v>
      </c>
      <c r="F1279" s="39" t="s">
        <v>11215</v>
      </c>
      <c r="G1279" s="39" t="s">
        <v>9808</v>
      </c>
      <c r="P1279" s="40"/>
      <c r="Q1279" s="39"/>
      <c r="U1279" s="39" t="s">
        <v>29323</v>
      </c>
      <c r="AJ1279" s="40"/>
      <c r="AV1279" s="39" t="s">
        <v>10873</v>
      </c>
      <c r="AX1279" s="39" t="s">
        <v>9806</v>
      </c>
      <c r="AZ1279" s="42"/>
      <c r="BA1279" s="42"/>
      <c r="BC1279" s="43"/>
      <c r="BD1279" s="39" t="s">
        <v>5645</v>
      </c>
      <c r="BE1279" s="39" t="s">
        <v>5644</v>
      </c>
      <c r="BF1279" s="39" t="s">
        <v>5643</v>
      </c>
      <c r="BG1279" s="39" t="s">
        <v>1377</v>
      </c>
      <c r="BI1279" s="39" t="s">
        <v>5821</v>
      </c>
      <c r="BJ1279" s="41" t="s">
        <v>10995</v>
      </c>
      <c r="BK1279" s="43" t="s">
        <v>20736</v>
      </c>
      <c r="BL1279" s="53" t="s">
        <v>20737</v>
      </c>
      <c r="BP1279" s="39"/>
    </row>
    <row r="1280" spans="1:68" x14ac:dyDescent="0.3">
      <c r="A1280" s="48" t="s">
        <v>1749</v>
      </c>
      <c r="B1280" s="39">
        <v>2024</v>
      </c>
      <c r="C1280" s="39" t="s">
        <v>9736</v>
      </c>
      <c r="E1280" s="39" t="s">
        <v>4850</v>
      </c>
      <c r="G1280" s="39" t="s">
        <v>9737</v>
      </c>
      <c r="H1280" s="39" t="s">
        <v>9739</v>
      </c>
      <c r="J1280" s="39" t="s">
        <v>9740</v>
      </c>
      <c r="K1280" s="39" t="s">
        <v>9738</v>
      </c>
      <c r="P1280" s="40"/>
      <c r="Q1280" s="39" t="s">
        <v>9741</v>
      </c>
      <c r="R1280" s="42" t="s">
        <v>10828</v>
      </c>
      <c r="S1280" s="42"/>
      <c r="U1280" s="39" t="s">
        <v>29047</v>
      </c>
      <c r="V1280" s="39" t="s">
        <v>10824</v>
      </c>
      <c r="AJ1280" s="40"/>
      <c r="AV1280" s="39" t="s">
        <v>10873</v>
      </c>
      <c r="AX1280" s="41" t="s">
        <v>4811</v>
      </c>
      <c r="AY1280" s="41"/>
      <c r="AZ1280" s="42"/>
      <c r="BA1280" s="42"/>
      <c r="BC1280" s="43"/>
      <c r="BD1280" s="39" t="s">
        <v>1750</v>
      </c>
      <c r="BE1280" s="39" t="s">
        <v>1751</v>
      </c>
      <c r="BF1280" s="39" t="s">
        <v>1752</v>
      </c>
      <c r="BG1280" s="39" t="s">
        <v>1753</v>
      </c>
      <c r="BI1280" s="39" t="s">
        <v>1377</v>
      </c>
      <c r="BJ1280" s="41" t="s">
        <v>10995</v>
      </c>
      <c r="BK1280" s="43" t="s">
        <v>20215</v>
      </c>
      <c r="BL1280" s="53" t="s">
        <v>20216</v>
      </c>
      <c r="BP1280" s="39"/>
    </row>
    <row r="1281" spans="1:68" x14ac:dyDescent="0.3">
      <c r="A1281" s="48" t="s">
        <v>5590</v>
      </c>
      <c r="B1281" s="39">
        <v>2022</v>
      </c>
      <c r="C1281" s="39" t="s">
        <v>5839</v>
      </c>
      <c r="P1281" s="40"/>
      <c r="Q1281" s="39"/>
      <c r="U1281" s="39" t="s">
        <v>29472</v>
      </c>
      <c r="W1281" s="39" t="s">
        <v>12106</v>
      </c>
      <c r="AJ1281" s="40"/>
      <c r="AT1281" s="39" t="s">
        <v>13002</v>
      </c>
      <c r="AV1281" s="39" t="s">
        <v>10873</v>
      </c>
      <c r="AW1281" s="39" t="s">
        <v>11234</v>
      </c>
      <c r="AX1281" s="41" t="s">
        <v>12105</v>
      </c>
      <c r="AZ1281" s="42"/>
      <c r="BA1281" s="42"/>
      <c r="BC1281" s="43"/>
      <c r="BD1281" s="39" t="s">
        <v>5589</v>
      </c>
      <c r="BE1281" s="39" t="s">
        <v>5588</v>
      </c>
      <c r="BF1281" s="39" t="s">
        <v>449</v>
      </c>
      <c r="BG1281" s="39" t="s">
        <v>1377</v>
      </c>
      <c r="BI1281" s="39" t="s">
        <v>9194</v>
      </c>
      <c r="BJ1281" s="41" t="s">
        <v>10995</v>
      </c>
      <c r="BK1281" s="43" t="s">
        <v>20711</v>
      </c>
      <c r="BL1281" s="53" t="s">
        <v>20712</v>
      </c>
      <c r="BP1281" s="39"/>
    </row>
    <row r="1282" spans="1:68" x14ac:dyDescent="0.3">
      <c r="A1282" s="62" t="s">
        <v>8142</v>
      </c>
      <c r="B1282" s="39">
        <v>2022</v>
      </c>
      <c r="C1282" s="71" t="s">
        <v>10604</v>
      </c>
      <c r="D1282" s="71"/>
      <c r="E1282" s="39" t="s">
        <v>4889</v>
      </c>
      <c r="G1282" s="39" t="s">
        <v>10605</v>
      </c>
      <c r="P1282" s="40"/>
      <c r="Q1282" s="39"/>
      <c r="U1282" s="39" t="s">
        <v>29127</v>
      </c>
      <c r="AJ1282" s="40"/>
      <c r="AV1282" s="39" t="s">
        <v>10873</v>
      </c>
      <c r="AX1282" s="41" t="s">
        <v>10579</v>
      </c>
      <c r="AY1282" s="41"/>
      <c r="AZ1282" s="42"/>
      <c r="BA1282" s="42"/>
      <c r="BC1282" s="43"/>
      <c r="BD1282" s="39" t="s">
        <v>8037</v>
      </c>
      <c r="BE1282" s="39" t="s">
        <v>8036</v>
      </c>
      <c r="BF1282" s="39" t="s">
        <v>23</v>
      </c>
      <c r="BI1282" s="39" t="s">
        <v>9194</v>
      </c>
      <c r="BJ1282" s="41" t="s">
        <v>10995</v>
      </c>
      <c r="BK1282" s="43" t="s">
        <v>20547</v>
      </c>
      <c r="BL1282" s="53" t="s">
        <v>20548</v>
      </c>
      <c r="BP1282" s="39"/>
    </row>
    <row r="1283" spans="1:68" x14ac:dyDescent="0.3">
      <c r="A1283" s="65" t="s">
        <v>4830</v>
      </c>
      <c r="B1283" s="39">
        <v>2024</v>
      </c>
      <c r="C1283" s="39" t="s">
        <v>4895</v>
      </c>
      <c r="E1283" s="39" t="s">
        <v>4889</v>
      </c>
      <c r="G1283" s="39" t="s">
        <v>4896</v>
      </c>
      <c r="H1283" s="39" t="s">
        <v>4897</v>
      </c>
      <c r="J1283" s="39" t="s">
        <v>4898</v>
      </c>
      <c r="K1283" s="39" t="s">
        <v>9344</v>
      </c>
      <c r="P1283" s="40"/>
      <c r="Q1283" s="39"/>
      <c r="R1283" s="52" t="s">
        <v>4832</v>
      </c>
      <c r="S1283" s="52"/>
      <c r="U1283" s="39" t="s">
        <v>29019</v>
      </c>
      <c r="V1283" s="39" t="s">
        <v>10824</v>
      </c>
      <c r="AJ1283" s="40"/>
      <c r="AT1283" s="39" t="s">
        <v>13002</v>
      </c>
      <c r="AV1283" s="39" t="s">
        <v>10873</v>
      </c>
      <c r="AX1283" s="49" t="s">
        <v>4831</v>
      </c>
      <c r="AY1283" s="49"/>
      <c r="AZ1283" s="42"/>
      <c r="BA1283" s="42"/>
      <c r="BC1283" s="43"/>
      <c r="BD1283" s="39" t="s">
        <v>7904</v>
      </c>
      <c r="BE1283" s="39" t="s">
        <v>7903</v>
      </c>
      <c r="BF1283" s="39" t="s">
        <v>783</v>
      </c>
      <c r="BJ1283" s="41" t="s">
        <v>10995</v>
      </c>
      <c r="BK1283" s="43" t="s">
        <v>20268</v>
      </c>
      <c r="BL1283" s="53" t="s">
        <v>20269</v>
      </c>
      <c r="BP1283" s="39"/>
    </row>
    <row r="1284" spans="1:68" x14ac:dyDescent="0.3">
      <c r="A1284" s="48" t="s">
        <v>12366</v>
      </c>
      <c r="B1284" s="39">
        <v>2021</v>
      </c>
      <c r="P1284" s="40"/>
      <c r="Q1284" s="39"/>
      <c r="U1284" s="39" t="s">
        <v>29435</v>
      </c>
      <c r="AJ1284" s="40"/>
      <c r="AV1284" s="39" t="s">
        <v>10873</v>
      </c>
      <c r="AW1284" s="39" t="s">
        <v>10458</v>
      </c>
      <c r="AX1284" s="41" t="s">
        <v>12367</v>
      </c>
      <c r="AZ1284" s="42"/>
      <c r="BA1284" s="42"/>
      <c r="BC1284" s="43"/>
      <c r="BI1284" s="42"/>
      <c r="BJ1284" s="41"/>
      <c r="BK1284" s="43" t="s">
        <v>20875</v>
      </c>
      <c r="BL1284" s="53" t="s">
        <v>20873</v>
      </c>
      <c r="BP1284" s="39"/>
    </row>
    <row r="1285" spans="1:68" x14ac:dyDescent="0.3">
      <c r="A1285" s="62" t="s">
        <v>9221</v>
      </c>
      <c r="B1285" s="39">
        <v>2023</v>
      </c>
      <c r="C1285" s="39" t="s">
        <v>6984</v>
      </c>
      <c r="P1285" s="40"/>
      <c r="Q1285" s="39"/>
      <c r="U1285" s="39" t="s">
        <v>29418</v>
      </c>
      <c r="AJ1285" s="40"/>
      <c r="AV1285" s="39" t="s">
        <v>10873</v>
      </c>
      <c r="AW1285" s="39" t="s">
        <v>10458</v>
      </c>
      <c r="AX1285" s="39" t="s">
        <v>12965</v>
      </c>
      <c r="AZ1285" s="42" t="s">
        <v>10874</v>
      </c>
      <c r="BA1285" s="42" t="s">
        <v>10874</v>
      </c>
      <c r="BC1285" s="43"/>
      <c r="BD1285" s="39" t="s">
        <v>6986</v>
      </c>
      <c r="BE1285" s="39" t="s">
        <v>6985</v>
      </c>
      <c r="BF1285" s="39" t="s">
        <v>104</v>
      </c>
      <c r="BI1285" s="39" t="s">
        <v>9194</v>
      </c>
      <c r="BJ1285" s="41" t="s">
        <v>10995</v>
      </c>
      <c r="BK1285" s="43" t="s">
        <v>20490</v>
      </c>
      <c r="BL1285" s="53" t="s">
        <v>20491</v>
      </c>
      <c r="BP1285" s="39"/>
    </row>
    <row r="1286" spans="1:68" x14ac:dyDescent="0.3">
      <c r="A1286" s="71" t="s">
        <v>10168</v>
      </c>
      <c r="B1286" s="39">
        <v>2024</v>
      </c>
      <c r="C1286" s="39" t="s">
        <v>10167</v>
      </c>
      <c r="P1286" s="40"/>
      <c r="Q1286" s="39"/>
      <c r="AJ1286" s="40"/>
      <c r="AV1286" s="39" t="s">
        <v>10873</v>
      </c>
      <c r="AX1286" s="41" t="s">
        <v>10457</v>
      </c>
      <c r="AY1286" s="41"/>
      <c r="AZ1286" s="42"/>
      <c r="BA1286" s="42"/>
      <c r="BC1286" s="43"/>
      <c r="BD1286" s="39" t="s">
        <v>10377</v>
      </c>
      <c r="BE1286" s="39" t="s">
        <v>10376</v>
      </c>
      <c r="BF1286" s="39" t="s">
        <v>16</v>
      </c>
      <c r="BG1286" s="39" t="s">
        <v>10458</v>
      </c>
      <c r="BJ1286" s="41" t="s">
        <v>10995</v>
      </c>
      <c r="BK1286" s="43" t="s">
        <v>20275</v>
      </c>
      <c r="BL1286" s="53" t="s">
        <v>20276</v>
      </c>
      <c r="BP1286" s="39"/>
    </row>
    <row r="1287" spans="1:68" x14ac:dyDescent="0.3">
      <c r="A1287" s="71" t="s">
        <v>10497</v>
      </c>
      <c r="B1287" s="39">
        <v>2016</v>
      </c>
      <c r="P1287" s="40"/>
      <c r="Q1287" s="39"/>
      <c r="AJ1287" s="40"/>
      <c r="AV1287" s="39" t="s">
        <v>10873</v>
      </c>
      <c r="AX1287" s="41" t="s">
        <v>10498</v>
      </c>
      <c r="AY1287" s="39" t="s">
        <v>10879</v>
      </c>
      <c r="AZ1287" s="42"/>
      <c r="BA1287" s="42"/>
      <c r="BC1287" s="43">
        <v>24</v>
      </c>
      <c r="BD1287" s="39"/>
      <c r="BE1287" s="39"/>
      <c r="BJ1287" s="41" t="s">
        <v>10995</v>
      </c>
      <c r="BK1287" s="43" t="s">
        <v>21658</v>
      </c>
      <c r="BL1287" s="53" t="s">
        <v>21657</v>
      </c>
      <c r="BP1287" s="39"/>
    </row>
    <row r="1288" spans="1:68" x14ac:dyDescent="0.3">
      <c r="A1288" s="39" t="s">
        <v>11145</v>
      </c>
      <c r="B1288" s="39">
        <v>2018</v>
      </c>
      <c r="C1288" s="39" t="s">
        <v>12422</v>
      </c>
      <c r="D1288" s="39" t="s">
        <v>12424</v>
      </c>
      <c r="E1288" s="39" t="s">
        <v>5048</v>
      </c>
      <c r="F1288" s="39" t="s">
        <v>10824</v>
      </c>
      <c r="G1288" s="39" t="s">
        <v>11147</v>
      </c>
      <c r="H1288" s="39" t="s">
        <v>9344</v>
      </c>
      <c r="J1288" s="39" t="s">
        <v>9344</v>
      </c>
      <c r="K1288" s="39" t="s">
        <v>11147</v>
      </c>
      <c r="M1288" s="39" t="s">
        <v>12259</v>
      </c>
      <c r="P1288" s="40"/>
      <c r="Q1288" s="39"/>
      <c r="U1288" s="39" t="s">
        <v>28963</v>
      </c>
      <c r="AC1288" s="39" t="s">
        <v>11093</v>
      </c>
      <c r="AJ1288" s="40"/>
      <c r="AV1288" s="39" t="s">
        <v>11128</v>
      </c>
      <c r="AX1288" s="41" t="s">
        <v>11146</v>
      </c>
      <c r="AY1288" s="41" t="s">
        <v>11215</v>
      </c>
      <c r="AZ1288" s="43"/>
      <c r="BA1288" s="43"/>
      <c r="BB1288" s="43"/>
      <c r="BC1288" s="43"/>
      <c r="BD1288" s="43"/>
      <c r="BE1288" s="43"/>
      <c r="BI1288" s="43"/>
      <c r="BK1288" s="42" t="s">
        <v>21195</v>
      </c>
      <c r="BL1288" s="39" t="s">
        <v>21196</v>
      </c>
      <c r="BP1288" s="39"/>
    </row>
    <row r="1289" spans="1:68" x14ac:dyDescent="0.3">
      <c r="A1289" s="33" t="s">
        <v>14009</v>
      </c>
      <c r="B1289" s="47">
        <v>2024</v>
      </c>
      <c r="C1289" s="39" t="s">
        <v>14020</v>
      </c>
      <c r="P1289" s="40"/>
      <c r="Q1289" s="39"/>
      <c r="T1289" s="39" t="s">
        <v>14044</v>
      </c>
      <c r="AJ1289" s="40"/>
      <c r="AV1289" s="39" t="s">
        <v>10873</v>
      </c>
      <c r="AW1289" s="39" t="s">
        <v>10458</v>
      </c>
      <c r="AX1289" s="41" t="s">
        <v>14019</v>
      </c>
      <c r="AY1289" s="42"/>
      <c r="AZ1289" s="42"/>
      <c r="BA1289" s="42"/>
      <c r="BI1289" s="42"/>
      <c r="BK1289" s="42" t="s">
        <v>14733</v>
      </c>
      <c r="BL1289" s="39" t="s">
        <v>20297</v>
      </c>
      <c r="BP1289" s="39"/>
    </row>
    <row r="1290" spans="1:68" x14ac:dyDescent="0.3">
      <c r="A1290" s="62" t="s">
        <v>12135</v>
      </c>
      <c r="B1290" s="39">
        <v>1996</v>
      </c>
      <c r="C1290" s="39" t="s">
        <v>7174</v>
      </c>
      <c r="P1290" s="40"/>
      <c r="Q1290" s="39"/>
      <c r="W1290" s="39" t="s">
        <v>10677</v>
      </c>
      <c r="AJ1290" s="40"/>
      <c r="AV1290" s="39" t="s">
        <v>10873</v>
      </c>
      <c r="AW1290" s="39" t="s">
        <v>11234</v>
      </c>
      <c r="AX1290" s="41" t="s">
        <v>9240</v>
      </c>
      <c r="AY1290" s="39" t="s">
        <v>11215</v>
      </c>
      <c r="AZ1290" s="42" t="s">
        <v>10874</v>
      </c>
      <c r="BA1290" s="42" t="s">
        <v>10874</v>
      </c>
      <c r="BC1290" s="43"/>
      <c r="BD1290" s="39" t="s">
        <v>7177</v>
      </c>
      <c r="BE1290" s="39" t="s">
        <v>7176</v>
      </c>
      <c r="BF1290" s="39" t="s">
        <v>7175</v>
      </c>
      <c r="BI1290" s="39" t="s">
        <v>9194</v>
      </c>
      <c r="BJ1290" s="41" t="s">
        <v>10995</v>
      </c>
      <c r="BK1290" s="43" t="s">
        <v>23765</v>
      </c>
      <c r="BL1290" s="53" t="s">
        <v>23766</v>
      </c>
      <c r="BP1290" s="39"/>
    </row>
    <row r="1291" spans="1:68" x14ac:dyDescent="0.3">
      <c r="A1291" s="48" t="s">
        <v>12865</v>
      </c>
      <c r="B1291" s="39"/>
      <c r="P1291" s="40"/>
      <c r="Q1291" s="39"/>
      <c r="U1291" s="39" t="s">
        <v>29398</v>
      </c>
      <c r="AJ1291" s="40"/>
      <c r="AV1291" s="39" t="s">
        <v>12542</v>
      </c>
      <c r="AX1291" s="41" t="s">
        <v>12866</v>
      </c>
      <c r="AZ1291" s="42"/>
      <c r="BA1291" s="42"/>
      <c r="BC1291" s="43"/>
      <c r="BI1291" s="42"/>
      <c r="BJ1291" s="41"/>
      <c r="BK1291" s="43" t="s">
        <v>24317</v>
      </c>
      <c r="BL1291" s="53" t="s">
        <v>24258</v>
      </c>
      <c r="BP1291" s="39"/>
    </row>
    <row r="1292" spans="1:68" x14ac:dyDescent="0.3">
      <c r="A1292" s="44" t="s">
        <v>13774</v>
      </c>
      <c r="B1292" s="45">
        <v>2008</v>
      </c>
      <c r="P1292" s="40"/>
      <c r="Q1292" s="39"/>
      <c r="AJ1292" s="40"/>
      <c r="AT1292" s="39" t="s">
        <v>13904</v>
      </c>
      <c r="AV1292" s="39" t="s">
        <v>10873</v>
      </c>
      <c r="AW1292" s="39" t="s">
        <v>13776</v>
      </c>
      <c r="AX1292" s="41" t="s">
        <v>13775</v>
      </c>
      <c r="AY1292" s="42"/>
      <c r="AZ1292" s="42"/>
      <c r="BA1292" s="42"/>
      <c r="BI1292" s="42"/>
      <c r="BK1292" s="42" t="s">
        <v>22829</v>
      </c>
      <c r="BL1292" s="39" t="s">
        <v>22822</v>
      </c>
      <c r="BP1292" s="39"/>
    </row>
    <row r="1293" spans="1:68" x14ac:dyDescent="0.3">
      <c r="A1293" s="39" t="s">
        <v>12521</v>
      </c>
      <c r="B1293" s="39">
        <v>2003</v>
      </c>
      <c r="C1293" s="39" t="s">
        <v>12524</v>
      </c>
      <c r="E1293" s="39" t="s">
        <v>5048</v>
      </c>
      <c r="G1293" s="39" t="s">
        <v>12523</v>
      </c>
      <c r="P1293" s="40"/>
      <c r="Q1293" s="39"/>
      <c r="U1293" s="39" t="s">
        <v>29264</v>
      </c>
      <c r="AJ1293" s="40"/>
      <c r="AV1293" s="39" t="s">
        <v>10873</v>
      </c>
      <c r="AX1293" s="49" t="s">
        <v>12522</v>
      </c>
      <c r="AZ1293" s="42"/>
      <c r="BA1293" s="42"/>
      <c r="BC1293" s="50"/>
      <c r="BI1293" s="42"/>
      <c r="BJ1293" s="49"/>
      <c r="BK1293" s="50" t="s">
        <v>23222</v>
      </c>
      <c r="BL1293" s="54" t="s">
        <v>23223</v>
      </c>
      <c r="BP1293" s="39"/>
    </row>
    <row r="1294" spans="1:68" x14ac:dyDescent="0.3">
      <c r="A1294" s="39" t="s">
        <v>12529</v>
      </c>
      <c r="B1294" s="39"/>
      <c r="C1294" s="39" t="s">
        <v>12530</v>
      </c>
      <c r="P1294" s="40"/>
      <c r="Q1294" s="39"/>
      <c r="U1294" s="39" t="s">
        <v>29462</v>
      </c>
      <c r="AJ1294" s="40"/>
      <c r="AV1294" s="39" t="s">
        <v>10873</v>
      </c>
      <c r="AX1294" s="49" t="s">
        <v>12531</v>
      </c>
      <c r="AY1294" s="39" t="s">
        <v>10879</v>
      </c>
      <c r="AZ1294" s="42"/>
      <c r="BA1294" s="42"/>
      <c r="BC1294" s="50">
        <v>6</v>
      </c>
      <c r="BI1294" s="42"/>
      <c r="BJ1294" s="49"/>
      <c r="BK1294" s="50" t="s">
        <v>24247</v>
      </c>
      <c r="BL1294" s="54" t="s">
        <v>24248</v>
      </c>
      <c r="BP1294" s="39"/>
    </row>
    <row r="1295" spans="1:68" x14ac:dyDescent="0.3">
      <c r="A1295" s="39" t="s">
        <v>12688</v>
      </c>
      <c r="B1295" s="39"/>
      <c r="P1295" s="40"/>
      <c r="Q1295" s="39"/>
      <c r="U1295" s="39" t="s">
        <v>29414</v>
      </c>
      <c r="AJ1295" s="40"/>
      <c r="AV1295" s="39" t="s">
        <v>10873</v>
      </c>
      <c r="AX1295" s="41" t="s">
        <v>12687</v>
      </c>
      <c r="AZ1295" s="42"/>
      <c r="BA1295" s="42"/>
      <c r="BC1295" s="43"/>
      <c r="BI1295" s="42"/>
      <c r="BJ1295" s="41"/>
      <c r="BK1295" s="43" t="s">
        <v>24272</v>
      </c>
      <c r="BL1295" s="53" t="s">
        <v>24258</v>
      </c>
      <c r="BP1295" s="39"/>
    </row>
    <row r="1296" spans="1:68" x14ac:dyDescent="0.3">
      <c r="A1296" s="39" t="s">
        <v>12874</v>
      </c>
      <c r="B1296" s="39">
        <v>2008</v>
      </c>
      <c r="P1296" s="40"/>
      <c r="Q1296" s="39"/>
      <c r="U1296" s="39" t="s">
        <v>29390</v>
      </c>
      <c r="AJ1296" s="40"/>
      <c r="AV1296" s="39" t="s">
        <v>9193</v>
      </c>
      <c r="AX1296" s="41" t="s">
        <v>13905</v>
      </c>
      <c r="AZ1296" s="42"/>
      <c r="BA1296" s="42"/>
      <c r="BC1296" s="43"/>
      <c r="BI1296" s="42"/>
      <c r="BJ1296" s="41"/>
      <c r="BK1296" s="43" t="s">
        <v>22827</v>
      </c>
      <c r="BL1296" s="53" t="s">
        <v>22822</v>
      </c>
      <c r="BP1296" s="39"/>
    </row>
    <row r="1297" spans="1:68" x14ac:dyDescent="0.3">
      <c r="A1297" s="39" t="s">
        <v>12547</v>
      </c>
      <c r="B1297" s="39"/>
      <c r="P1297" s="40"/>
      <c r="Q1297" s="39"/>
      <c r="U1297" s="39" t="s">
        <v>29473</v>
      </c>
      <c r="AJ1297" s="40"/>
      <c r="AV1297" s="39" t="s">
        <v>12542</v>
      </c>
      <c r="AX1297" s="49" t="s">
        <v>12548</v>
      </c>
      <c r="AZ1297" s="42"/>
      <c r="BA1297" s="42"/>
      <c r="BC1297" s="50"/>
      <c r="BI1297" s="42"/>
      <c r="BJ1297" s="49"/>
      <c r="BK1297" s="50" t="s">
        <v>24312</v>
      </c>
      <c r="BL1297" s="54" t="s">
        <v>24258</v>
      </c>
      <c r="BP1297" s="39"/>
    </row>
    <row r="1298" spans="1:68" x14ac:dyDescent="0.3">
      <c r="A1298" s="62" t="s">
        <v>6558</v>
      </c>
      <c r="B1298" s="45">
        <v>2020</v>
      </c>
      <c r="C1298" s="39" t="s">
        <v>12237</v>
      </c>
      <c r="P1298" s="40"/>
      <c r="Q1298" s="39"/>
      <c r="AJ1298" s="40"/>
      <c r="AV1298" s="39" t="s">
        <v>10867</v>
      </c>
      <c r="AX1298" s="39" t="s">
        <v>12236</v>
      </c>
      <c r="AZ1298" s="42"/>
      <c r="BA1298" s="42"/>
      <c r="BC1298" s="43">
        <v>50</v>
      </c>
      <c r="BD1298" s="39" t="s">
        <v>6557</v>
      </c>
      <c r="BE1298" s="39" t="s">
        <v>6556</v>
      </c>
      <c r="BF1298" s="39" t="s">
        <v>16</v>
      </c>
      <c r="BI1298" s="39" t="s">
        <v>9193</v>
      </c>
      <c r="BJ1298" s="41" t="s">
        <v>10995</v>
      </c>
      <c r="BK1298" s="43" t="s">
        <v>20947</v>
      </c>
      <c r="BL1298" s="53" t="s">
        <v>20948</v>
      </c>
      <c r="BP1298" s="39"/>
    </row>
    <row r="1299" spans="1:68" x14ac:dyDescent="0.3">
      <c r="A1299" s="39" t="s">
        <v>12968</v>
      </c>
      <c r="B1299" s="39">
        <v>2023</v>
      </c>
      <c r="P1299" s="40"/>
      <c r="Q1299" s="39"/>
      <c r="U1299" s="39" t="s">
        <v>29395</v>
      </c>
      <c r="AJ1299" s="40"/>
      <c r="AV1299" s="39" t="s">
        <v>9193</v>
      </c>
      <c r="AX1299" s="41" t="s">
        <v>12969</v>
      </c>
      <c r="AY1299" s="41"/>
      <c r="AZ1299" s="43"/>
      <c r="BA1299" s="43"/>
      <c r="BB1299" s="43"/>
      <c r="BC1299" s="43"/>
      <c r="BD1299" s="43"/>
      <c r="BE1299" s="43"/>
      <c r="BI1299" s="43"/>
      <c r="BK1299" s="42" t="s">
        <v>20530</v>
      </c>
      <c r="BL1299" s="39" t="s">
        <v>20528</v>
      </c>
      <c r="BP1299" s="39"/>
    </row>
    <row r="1300" spans="1:68" x14ac:dyDescent="0.3">
      <c r="A1300" s="44" t="s">
        <v>9642</v>
      </c>
      <c r="B1300" s="39">
        <v>1992</v>
      </c>
      <c r="C1300" s="39" t="s">
        <v>9643</v>
      </c>
      <c r="P1300" s="40"/>
      <c r="Q1300" s="39"/>
      <c r="AJ1300" s="40"/>
      <c r="AT1300" s="39" t="s">
        <v>13668</v>
      </c>
      <c r="AV1300" s="39" t="s">
        <v>10873</v>
      </c>
      <c r="AX1300" s="41" t="s">
        <v>9644</v>
      </c>
      <c r="AY1300" s="41"/>
      <c r="AZ1300" s="42"/>
      <c r="BA1300" s="42"/>
      <c r="BC1300" s="43"/>
      <c r="BD1300" s="39"/>
      <c r="BE1300" s="39"/>
      <c r="BJ1300" s="41" t="s">
        <v>10995</v>
      </c>
      <c r="BK1300" s="43" t="s">
        <v>23889</v>
      </c>
      <c r="BL1300" s="53" t="s">
        <v>23890</v>
      </c>
      <c r="BP1300" s="39"/>
    </row>
    <row r="1301" spans="1:68" x14ac:dyDescent="0.3">
      <c r="A1301" s="48" t="s">
        <v>1814</v>
      </c>
      <c r="B1301" s="39">
        <v>1994</v>
      </c>
      <c r="C1301" s="39" t="s">
        <v>1815</v>
      </c>
      <c r="P1301" s="40"/>
      <c r="Q1301" s="39"/>
      <c r="U1301" s="39" t="s">
        <v>28955</v>
      </c>
      <c r="AJ1301" s="40"/>
      <c r="AV1301" s="39" t="s">
        <v>10873</v>
      </c>
      <c r="AX1301" s="41" t="s">
        <v>5844</v>
      </c>
      <c r="AY1301" s="41"/>
      <c r="AZ1301" s="42"/>
      <c r="BA1301" s="42"/>
      <c r="BC1301" s="43"/>
      <c r="BD1301" s="39" t="s">
        <v>1816</v>
      </c>
      <c r="BE1301" s="39" t="s">
        <v>1817</v>
      </c>
      <c r="BF1301" s="39" t="s">
        <v>522</v>
      </c>
      <c r="BG1301" s="39" t="s">
        <v>909</v>
      </c>
      <c r="BI1301" s="39" t="s">
        <v>18</v>
      </c>
      <c r="BJ1301" s="41" t="s">
        <v>10995</v>
      </c>
      <c r="BK1301" s="43" t="s">
        <v>23842</v>
      </c>
      <c r="BL1301" s="53" t="s">
        <v>23843</v>
      </c>
      <c r="BP1301" s="39"/>
    </row>
    <row r="1302" spans="1:68" x14ac:dyDescent="0.3">
      <c r="A1302" s="48" t="s">
        <v>3449</v>
      </c>
      <c r="B1302" s="39">
        <v>1996</v>
      </c>
      <c r="C1302" s="39" t="s">
        <v>9945</v>
      </c>
      <c r="E1302" s="39" t="s">
        <v>4918</v>
      </c>
      <c r="G1302" s="39" t="s">
        <v>9943</v>
      </c>
      <c r="P1302" s="40"/>
      <c r="Q1302" s="39"/>
      <c r="U1302" s="39" t="s">
        <v>28978</v>
      </c>
      <c r="Z1302" s="42" t="s">
        <v>12127</v>
      </c>
      <c r="AA1302" s="42"/>
      <c r="AB1302" s="42"/>
      <c r="AJ1302" s="40"/>
      <c r="AM1302" s="42" t="s">
        <v>12127</v>
      </c>
      <c r="AN1302" s="42" t="s">
        <v>12127</v>
      </c>
      <c r="AV1302" s="39" t="s">
        <v>10873</v>
      </c>
      <c r="AX1302" s="41" t="s">
        <v>5846</v>
      </c>
      <c r="AY1302" s="41"/>
      <c r="AZ1302" s="42"/>
      <c r="BA1302" s="42"/>
      <c r="BC1302" s="43"/>
      <c r="BD1302" s="39" t="s">
        <v>3450</v>
      </c>
      <c r="BE1302" s="39" t="s">
        <v>3451</v>
      </c>
      <c r="BF1302" s="39" t="s">
        <v>16</v>
      </c>
      <c r="BI1302" s="39" t="s">
        <v>681</v>
      </c>
      <c r="BJ1302" s="41" t="s">
        <v>10995</v>
      </c>
      <c r="BK1302" s="43" t="s">
        <v>23727</v>
      </c>
      <c r="BL1302" s="53" t="s">
        <v>23728</v>
      </c>
      <c r="BP1302" s="39"/>
    </row>
    <row r="1303" spans="1:68" x14ac:dyDescent="0.3">
      <c r="A1303" s="39" t="s">
        <v>677</v>
      </c>
      <c r="B1303" s="39">
        <v>1975</v>
      </c>
      <c r="C1303" s="39" t="s">
        <v>678</v>
      </c>
      <c r="P1303" s="40"/>
      <c r="Q1303" s="39"/>
      <c r="U1303" s="39" t="s">
        <v>29043</v>
      </c>
      <c r="AJ1303" s="40"/>
      <c r="AV1303" s="39" t="s">
        <v>10873</v>
      </c>
      <c r="AX1303" s="41" t="s">
        <v>9991</v>
      </c>
      <c r="AY1303" s="41"/>
      <c r="AZ1303" s="42"/>
      <c r="BA1303" s="42"/>
      <c r="BC1303" s="43"/>
      <c r="BD1303" s="39" t="s">
        <v>679</v>
      </c>
      <c r="BE1303" s="39" t="s">
        <v>680</v>
      </c>
      <c r="BF1303" s="39" t="s">
        <v>622</v>
      </c>
      <c r="BG1303" s="39">
        <v>1975</v>
      </c>
      <c r="BI1303" s="39" t="s">
        <v>681</v>
      </c>
      <c r="BJ1303" s="41" t="s">
        <v>10995</v>
      </c>
      <c r="BK1303" s="43" t="s">
        <v>24196</v>
      </c>
      <c r="BL1303" s="53" t="s">
        <v>24197</v>
      </c>
      <c r="BP1303" s="39"/>
    </row>
    <row r="1304" spans="1:68" x14ac:dyDescent="0.3">
      <c r="A1304" s="39" t="s">
        <v>3976</v>
      </c>
      <c r="B1304" s="39">
        <v>1981</v>
      </c>
      <c r="C1304" s="39" t="s">
        <v>3977</v>
      </c>
      <c r="P1304" s="40"/>
      <c r="Q1304" s="39"/>
      <c r="AJ1304" s="40"/>
      <c r="AV1304" s="39" t="s">
        <v>10873</v>
      </c>
      <c r="AX1304" s="41" t="s">
        <v>9979</v>
      </c>
      <c r="AY1304" s="41"/>
      <c r="AZ1304" s="42"/>
      <c r="BA1304" s="42"/>
      <c r="BC1304" s="43"/>
      <c r="BD1304" s="39" t="s">
        <v>3978</v>
      </c>
      <c r="BE1304" s="39" t="s">
        <v>3979</v>
      </c>
      <c r="BF1304" s="39" t="s">
        <v>27</v>
      </c>
      <c r="BG1304" s="39">
        <v>1981</v>
      </c>
      <c r="BI1304" s="39" t="s">
        <v>681</v>
      </c>
      <c r="BJ1304" s="41" t="s">
        <v>10995</v>
      </c>
      <c r="BK1304" s="43" t="s">
        <v>24118</v>
      </c>
      <c r="BL1304" s="53" t="s">
        <v>24119</v>
      </c>
      <c r="BP1304" s="39"/>
    </row>
    <row r="1305" spans="1:68" x14ac:dyDescent="0.3">
      <c r="A1305" s="39" t="s">
        <v>4686</v>
      </c>
      <c r="B1305" s="39">
        <v>2011</v>
      </c>
      <c r="C1305" s="39" t="s">
        <v>5344</v>
      </c>
      <c r="E1305" s="39" t="s">
        <v>5349</v>
      </c>
      <c r="F1305" s="39" t="s">
        <v>10824</v>
      </c>
      <c r="G1305" s="39" t="s">
        <v>5345</v>
      </c>
      <c r="H1305" s="39" t="s">
        <v>5347</v>
      </c>
      <c r="J1305" s="39" t="s">
        <v>5348</v>
      </c>
      <c r="K1305" s="39" t="s">
        <v>5346</v>
      </c>
      <c r="P1305" s="40"/>
      <c r="Q1305" s="39"/>
      <c r="AJ1305" s="40"/>
      <c r="AV1305" s="39" t="s">
        <v>10873</v>
      </c>
      <c r="AX1305" s="41" t="s">
        <v>5343</v>
      </c>
      <c r="AY1305" s="39" t="s">
        <v>10879</v>
      </c>
      <c r="AZ1305" s="42"/>
      <c r="BA1305" s="42"/>
      <c r="BC1305" s="43">
        <v>7</v>
      </c>
      <c r="BD1305" s="39" t="s">
        <v>4687</v>
      </c>
      <c r="BE1305" s="39" t="s">
        <v>4688</v>
      </c>
      <c r="BF1305" s="39" t="s">
        <v>86</v>
      </c>
      <c r="BG1305" s="39" t="s">
        <v>4689</v>
      </c>
      <c r="BI1305" s="39" t="s">
        <v>4690</v>
      </c>
      <c r="BJ1305" s="41" t="s">
        <v>10995</v>
      </c>
      <c r="BK1305" s="43" t="s">
        <v>22312</v>
      </c>
      <c r="BL1305" s="53" t="s">
        <v>22313</v>
      </c>
      <c r="BP1305" s="39"/>
    </row>
    <row r="1306" spans="1:68" x14ac:dyDescent="0.3">
      <c r="A1306" s="39" t="s">
        <v>12251</v>
      </c>
      <c r="B1306" s="45">
        <v>2004</v>
      </c>
      <c r="C1306" s="39" t="s">
        <v>4701</v>
      </c>
      <c r="P1306" s="40"/>
      <c r="Q1306" s="39"/>
      <c r="AJ1306" s="40"/>
      <c r="AV1306" s="39" t="s">
        <v>10873</v>
      </c>
      <c r="AX1306" s="41" t="s">
        <v>5343</v>
      </c>
      <c r="AZ1306" s="42"/>
      <c r="BA1306" s="42"/>
      <c r="BC1306" s="43"/>
      <c r="BD1306" s="39" t="s">
        <v>4687</v>
      </c>
      <c r="BE1306" s="39" t="s">
        <v>4688</v>
      </c>
      <c r="BF1306" s="39" t="s">
        <v>16</v>
      </c>
      <c r="BG1306" s="39" t="s">
        <v>4702</v>
      </c>
      <c r="BJ1306" s="41" t="s">
        <v>10995</v>
      </c>
      <c r="BK1306" s="43" t="s">
        <v>23190</v>
      </c>
      <c r="BL1306" s="53" t="s">
        <v>23191</v>
      </c>
      <c r="BP1306" s="39"/>
    </row>
    <row r="1307" spans="1:68" x14ac:dyDescent="0.3">
      <c r="A1307" s="39" t="s">
        <v>14941</v>
      </c>
      <c r="P1307" s="40"/>
      <c r="Q1307" s="39"/>
      <c r="AJ1307" s="40"/>
      <c r="AT1307" s="39" t="s">
        <v>14933</v>
      </c>
      <c r="AV1307" s="39" t="s">
        <v>12542</v>
      </c>
      <c r="AW1307" s="42"/>
      <c r="AX1307" s="42" t="s">
        <v>14942</v>
      </c>
      <c r="AY1307" s="42"/>
      <c r="AZ1307" s="42"/>
      <c r="BA1307" s="42"/>
      <c r="BI1307" s="42"/>
      <c r="BK1307" s="42" t="s">
        <v>24362</v>
      </c>
      <c r="BL1307" s="39" t="s">
        <v>24258</v>
      </c>
      <c r="BP1307" s="39"/>
    </row>
    <row r="1308" spans="1:68" x14ac:dyDescent="0.3">
      <c r="A1308" s="39" t="s">
        <v>12898</v>
      </c>
      <c r="B1308" s="39"/>
      <c r="P1308" s="40"/>
      <c r="Q1308" s="39"/>
      <c r="U1308" s="39" t="s">
        <v>29032</v>
      </c>
      <c r="AJ1308" s="40"/>
      <c r="AV1308" s="39" t="s">
        <v>12542</v>
      </c>
      <c r="AX1308" s="41" t="s">
        <v>12897</v>
      </c>
      <c r="AZ1308" s="42"/>
      <c r="BA1308" s="42"/>
      <c r="BC1308" s="43"/>
      <c r="BI1308" s="42"/>
      <c r="BJ1308" s="41"/>
      <c r="BK1308" s="43" t="s">
        <v>24313</v>
      </c>
      <c r="BL1308" s="53" t="s">
        <v>24258</v>
      </c>
      <c r="BP1308" s="39"/>
    </row>
    <row r="1309" spans="1:68" x14ac:dyDescent="0.3">
      <c r="A1309" s="62" t="s">
        <v>8593</v>
      </c>
      <c r="B1309" s="39">
        <v>2017</v>
      </c>
      <c r="C1309" s="39" t="s">
        <v>8592</v>
      </c>
      <c r="P1309" s="40"/>
      <c r="Q1309" s="39"/>
      <c r="U1309" s="39" t="s">
        <v>29261</v>
      </c>
      <c r="AJ1309" s="40"/>
      <c r="AN1309" s="39" t="s">
        <v>12100</v>
      </c>
      <c r="AV1309" s="39" t="s">
        <v>10869</v>
      </c>
      <c r="AX1309" s="42" t="s">
        <v>14920</v>
      </c>
      <c r="AZ1309" s="42" t="s">
        <v>10874</v>
      </c>
      <c r="BA1309" s="42" t="s">
        <v>10874</v>
      </c>
      <c r="BC1309" s="43"/>
      <c r="BD1309" s="39" t="s">
        <v>8493</v>
      </c>
      <c r="BE1309" s="39" t="s">
        <v>8492</v>
      </c>
      <c r="BF1309" s="39" t="s">
        <v>16</v>
      </c>
      <c r="BJ1309" s="41" t="s">
        <v>10995</v>
      </c>
      <c r="BK1309" s="43" t="s">
        <v>21399</v>
      </c>
      <c r="BL1309" s="53" t="s">
        <v>21400</v>
      </c>
      <c r="BP1309" s="39"/>
    </row>
    <row r="1310" spans="1:68" x14ac:dyDescent="0.3">
      <c r="A1310" s="62" t="s">
        <v>6911</v>
      </c>
      <c r="B1310" s="39">
        <v>2024</v>
      </c>
      <c r="C1310" s="39" t="s">
        <v>9761</v>
      </c>
      <c r="E1310" s="39" t="s">
        <v>5003</v>
      </c>
      <c r="G1310" s="39" t="s">
        <v>9762</v>
      </c>
      <c r="P1310" s="40"/>
      <c r="Q1310" s="39"/>
      <c r="R1310" s="44" t="s">
        <v>9356</v>
      </c>
      <c r="S1310" s="44"/>
      <c r="V1310" s="39" t="s">
        <v>10824</v>
      </c>
      <c r="AJ1310" s="40"/>
      <c r="AV1310" s="39" t="s">
        <v>10869</v>
      </c>
      <c r="AX1310" s="41" t="s">
        <v>9708</v>
      </c>
      <c r="AY1310" s="39" t="s">
        <v>10879</v>
      </c>
      <c r="AZ1310" s="42" t="s">
        <v>10875</v>
      </c>
      <c r="BA1310" s="42" t="s">
        <v>10875</v>
      </c>
      <c r="BC1310" s="43"/>
      <c r="BD1310" s="39" t="s">
        <v>6910</v>
      </c>
      <c r="BE1310" s="39" t="s">
        <v>6909</v>
      </c>
      <c r="BF1310" s="39" t="s">
        <v>27</v>
      </c>
      <c r="BJ1310" s="41" t="s">
        <v>10996</v>
      </c>
      <c r="BK1310" s="43" t="s">
        <v>20260</v>
      </c>
      <c r="BL1310" s="53" t="s">
        <v>20261</v>
      </c>
      <c r="BP1310" s="39"/>
    </row>
    <row r="1311" spans="1:68" x14ac:dyDescent="0.3">
      <c r="A1311" s="62" t="s">
        <v>6108</v>
      </c>
      <c r="B1311" s="39">
        <v>2014</v>
      </c>
      <c r="C1311" s="39" t="s">
        <v>8945</v>
      </c>
      <c r="P1311" s="40"/>
      <c r="Q1311" s="39"/>
      <c r="AJ1311" s="40"/>
      <c r="AV1311" s="39" t="s">
        <v>10869</v>
      </c>
      <c r="AX1311" s="41" t="s">
        <v>6109</v>
      </c>
      <c r="AY1311" s="39" t="s">
        <v>10879</v>
      </c>
      <c r="AZ1311" s="42"/>
      <c r="BA1311" s="42"/>
      <c r="BC1311" s="43">
        <v>161</v>
      </c>
      <c r="BD1311" s="39" t="s">
        <v>8947</v>
      </c>
      <c r="BE1311" s="39" t="s">
        <v>8946</v>
      </c>
      <c r="BF1311" s="39" t="s">
        <v>3818</v>
      </c>
      <c r="BJ1311" s="41" t="s">
        <v>10996</v>
      </c>
      <c r="BK1311" s="43" t="s">
        <v>21901</v>
      </c>
      <c r="BL1311" s="53" t="s">
        <v>21902</v>
      </c>
      <c r="BP1311" s="39"/>
    </row>
    <row r="1312" spans="1:68" x14ac:dyDescent="0.3">
      <c r="A1312" s="48" t="s">
        <v>10219</v>
      </c>
      <c r="B1312" s="39">
        <v>2019</v>
      </c>
      <c r="C1312" s="71" t="s">
        <v>10612</v>
      </c>
      <c r="D1312" s="71"/>
      <c r="E1312" s="39" t="s">
        <v>10614</v>
      </c>
      <c r="F1312" s="39" t="s">
        <v>10824</v>
      </c>
      <c r="G1312" s="39" t="s">
        <v>10613</v>
      </c>
      <c r="P1312" s="40"/>
      <c r="Q1312" s="39" t="s">
        <v>10537</v>
      </c>
      <c r="R1312" s="39" t="s">
        <v>10536</v>
      </c>
      <c r="U1312" s="39" t="s">
        <v>29466</v>
      </c>
      <c r="V1312" s="39" t="s">
        <v>10824</v>
      </c>
      <c r="AJ1312" s="40"/>
      <c r="AV1312" s="39" t="s">
        <v>10873</v>
      </c>
      <c r="AX1312" s="41" t="s">
        <v>10472</v>
      </c>
      <c r="AY1312" s="39" t="s">
        <v>10879</v>
      </c>
      <c r="AZ1312" s="42"/>
      <c r="BA1312" s="42"/>
      <c r="BC1312" s="43">
        <v>8</v>
      </c>
      <c r="BD1312" s="39" t="s">
        <v>10450</v>
      </c>
      <c r="BE1312" s="39" t="s">
        <v>10449</v>
      </c>
      <c r="BF1312" s="39" t="s">
        <v>2240</v>
      </c>
      <c r="BJ1312" s="41" t="s">
        <v>10995</v>
      </c>
      <c r="BK1312" s="43" t="s">
        <v>21028</v>
      </c>
      <c r="BL1312" s="53" t="s">
        <v>21029</v>
      </c>
      <c r="BP1312" s="39"/>
    </row>
    <row r="1313" spans="1:68" x14ac:dyDescent="0.3">
      <c r="A1313" s="39" t="s">
        <v>492</v>
      </c>
      <c r="B1313" s="39">
        <v>2010</v>
      </c>
      <c r="C1313" s="39" t="s">
        <v>13211</v>
      </c>
      <c r="E1313" s="39" t="s">
        <v>5048</v>
      </c>
      <c r="F1313" s="39" t="s">
        <v>10824</v>
      </c>
      <c r="P1313" s="40"/>
      <c r="Q1313" s="39"/>
      <c r="U1313" s="39" t="s">
        <v>29005</v>
      </c>
      <c r="AJ1313" s="40"/>
      <c r="AV1313" s="39" t="s">
        <v>10873</v>
      </c>
      <c r="AX1313" s="41" t="s">
        <v>11177</v>
      </c>
      <c r="AZ1313" s="42"/>
      <c r="BA1313" s="42"/>
      <c r="BC1313" s="43"/>
      <c r="BD1313" s="39" t="s">
        <v>493</v>
      </c>
      <c r="BE1313" s="39" t="s">
        <v>494</v>
      </c>
      <c r="BF1313" s="39" t="s">
        <v>16</v>
      </c>
      <c r="BG1313" s="39">
        <v>2010</v>
      </c>
      <c r="BI1313" s="39" t="s">
        <v>495</v>
      </c>
      <c r="BJ1313" s="41" t="s">
        <v>10995</v>
      </c>
      <c r="BK1313" s="43" t="s">
        <v>22528</v>
      </c>
      <c r="BL1313" s="53" t="s">
        <v>22529</v>
      </c>
      <c r="BP1313" s="39"/>
    </row>
    <row r="1314" spans="1:68" x14ac:dyDescent="0.3">
      <c r="A1314" s="48" t="s">
        <v>12253</v>
      </c>
      <c r="B1314" s="45">
        <v>2013</v>
      </c>
      <c r="C1314" s="39" t="s">
        <v>12254</v>
      </c>
      <c r="P1314" s="40"/>
      <c r="Q1314" s="39"/>
      <c r="AJ1314" s="40"/>
      <c r="AV1314" s="39" t="s">
        <v>11128</v>
      </c>
      <c r="AX1314" s="39" t="s">
        <v>12255</v>
      </c>
      <c r="AZ1314" s="42"/>
      <c r="BA1314" s="42"/>
      <c r="BC1314" s="43"/>
      <c r="BD1314" s="39" t="s">
        <v>4782</v>
      </c>
      <c r="BE1314" s="39" t="s">
        <v>4783</v>
      </c>
      <c r="BF1314" s="39" t="s">
        <v>16</v>
      </c>
      <c r="BJ1314" s="41" t="s">
        <v>10995</v>
      </c>
      <c r="BK1314" s="43" t="s">
        <v>22048</v>
      </c>
      <c r="BL1314" s="53" t="s">
        <v>22049</v>
      </c>
      <c r="BP1314" s="39"/>
    </row>
    <row r="1315" spans="1:68" x14ac:dyDescent="0.3">
      <c r="A1315" s="71" t="s">
        <v>10111</v>
      </c>
      <c r="B1315" s="39">
        <v>2023</v>
      </c>
      <c r="C1315" s="39" t="s">
        <v>10110</v>
      </c>
      <c r="P1315" s="40"/>
      <c r="Q1315" s="39"/>
      <c r="AJ1315" s="40"/>
      <c r="AV1315" s="39" t="s">
        <v>10873</v>
      </c>
      <c r="AX1315" s="41" t="s">
        <v>10461</v>
      </c>
      <c r="AY1315" s="39" t="s">
        <v>10879</v>
      </c>
      <c r="AZ1315" s="42"/>
      <c r="BA1315" s="42"/>
      <c r="BC1315" s="43">
        <v>29</v>
      </c>
      <c r="BD1315" s="39" t="s">
        <v>10290</v>
      </c>
      <c r="BE1315" s="39" t="s">
        <v>10289</v>
      </c>
      <c r="BF1315" s="39" t="s">
        <v>803</v>
      </c>
      <c r="BG1315" s="39" t="s">
        <v>9193</v>
      </c>
      <c r="BJ1315" s="41" t="s">
        <v>10995</v>
      </c>
      <c r="BK1315" s="43" t="s">
        <v>20415</v>
      </c>
      <c r="BL1315" s="53" t="s">
        <v>20416</v>
      </c>
      <c r="BP1315" s="39"/>
    </row>
    <row r="1316" spans="1:68" x14ac:dyDescent="0.3">
      <c r="A1316" s="62" t="s">
        <v>7539</v>
      </c>
      <c r="B1316" s="39">
        <v>2022</v>
      </c>
      <c r="C1316" s="71" t="s">
        <v>10602</v>
      </c>
      <c r="D1316" s="71"/>
      <c r="E1316" s="39" t="s">
        <v>5182</v>
      </c>
      <c r="F1316" s="39" t="s">
        <v>10824</v>
      </c>
      <c r="G1316" s="39" t="s">
        <v>10603</v>
      </c>
      <c r="P1316" s="40"/>
      <c r="Q1316" s="39"/>
      <c r="U1316" s="39" t="s">
        <v>29369</v>
      </c>
      <c r="AJ1316" s="40"/>
      <c r="AT1316" s="39" t="s">
        <v>12994</v>
      </c>
      <c r="AV1316" s="39" t="s">
        <v>10867</v>
      </c>
      <c r="AX1316" s="41" t="s">
        <v>10578</v>
      </c>
      <c r="AY1316" s="39" t="s">
        <v>10879</v>
      </c>
      <c r="AZ1316" s="42" t="s">
        <v>10875</v>
      </c>
      <c r="BA1316" s="42" t="s">
        <v>10875</v>
      </c>
      <c r="BC1316" s="43"/>
      <c r="BD1316" s="39" t="s">
        <v>7538</v>
      </c>
      <c r="BE1316" s="39" t="s">
        <v>7537</v>
      </c>
      <c r="BF1316" s="39" t="s">
        <v>7536</v>
      </c>
      <c r="BJ1316" s="41" t="s">
        <v>10998</v>
      </c>
      <c r="BK1316" s="43" t="s">
        <v>20536</v>
      </c>
      <c r="BL1316" s="53" t="s">
        <v>20537</v>
      </c>
      <c r="BP1316" s="39"/>
    </row>
    <row r="1317" spans="1:68" x14ac:dyDescent="0.3">
      <c r="A1317" s="71" t="s">
        <v>10092</v>
      </c>
      <c r="B1317" s="39">
        <v>2017</v>
      </c>
      <c r="C1317" s="39" t="s">
        <v>10091</v>
      </c>
      <c r="P1317" s="40"/>
      <c r="Q1317" s="39"/>
      <c r="AJ1317" s="40"/>
      <c r="AV1317" s="39" t="s">
        <v>10873</v>
      </c>
      <c r="AX1317" s="41" t="s">
        <v>10487</v>
      </c>
      <c r="AY1317" s="39" t="s">
        <v>10879</v>
      </c>
      <c r="AZ1317" s="42"/>
      <c r="BA1317" s="42"/>
      <c r="BC1317" s="43">
        <v>13</v>
      </c>
      <c r="BD1317" s="39" t="s">
        <v>10265</v>
      </c>
      <c r="BE1317" s="39" t="s">
        <v>10264</v>
      </c>
      <c r="BF1317" s="39" t="s">
        <v>10</v>
      </c>
      <c r="BG1317" s="39" t="s">
        <v>10458</v>
      </c>
      <c r="BJ1317" s="41" t="s">
        <v>10995</v>
      </c>
      <c r="BK1317" s="43" t="s">
        <v>21411</v>
      </c>
      <c r="BL1317" s="53" t="s">
        <v>21412</v>
      </c>
      <c r="BP1317" s="39"/>
    </row>
    <row r="1318" spans="1:68" x14ac:dyDescent="0.3">
      <c r="A1318" s="62" t="s">
        <v>12232</v>
      </c>
      <c r="B1318" s="45">
        <v>2000</v>
      </c>
      <c r="C1318" s="39" t="s">
        <v>8500</v>
      </c>
      <c r="P1318" s="40"/>
      <c r="Q1318" s="39"/>
      <c r="AJ1318" s="40"/>
      <c r="AV1318" s="39" t="s">
        <v>10867</v>
      </c>
      <c r="AX1318" s="39" t="s">
        <v>12233</v>
      </c>
      <c r="AZ1318" s="42"/>
      <c r="BA1318" s="42"/>
      <c r="BC1318" s="43"/>
      <c r="BD1318" s="39" t="s">
        <v>8502</v>
      </c>
      <c r="BE1318" s="39" t="s">
        <v>8501</v>
      </c>
      <c r="BF1318" s="39" t="s">
        <v>27</v>
      </c>
      <c r="BI1318" s="39" t="s">
        <v>9193</v>
      </c>
      <c r="BJ1318" s="41" t="s">
        <v>10995</v>
      </c>
      <c r="BK1318" s="43" t="s">
        <v>23511</v>
      </c>
      <c r="BL1318" s="53" t="s">
        <v>23512</v>
      </c>
      <c r="BP1318" s="39"/>
    </row>
    <row r="1319" spans="1:68" x14ac:dyDescent="0.3">
      <c r="A1319" s="62" t="s">
        <v>6155</v>
      </c>
      <c r="B1319" s="39">
        <v>2021</v>
      </c>
      <c r="C1319" s="39" t="s">
        <v>8836</v>
      </c>
      <c r="P1319" s="40"/>
      <c r="Q1319" s="39"/>
      <c r="AJ1319" s="40"/>
      <c r="AV1319" s="39" t="s">
        <v>10873</v>
      </c>
      <c r="AX1319" s="41" t="s">
        <v>6156</v>
      </c>
      <c r="AY1319" s="39" t="s">
        <v>10879</v>
      </c>
      <c r="AZ1319" s="42"/>
      <c r="BA1319" s="42"/>
      <c r="BC1319" s="43">
        <v>20</v>
      </c>
      <c r="BD1319" s="39" t="s">
        <v>8838</v>
      </c>
      <c r="BE1319" s="39" t="s">
        <v>8837</v>
      </c>
      <c r="BF1319" s="39" t="s">
        <v>539</v>
      </c>
      <c r="BJ1319" s="41" t="s">
        <v>10995</v>
      </c>
      <c r="BK1319" s="43" t="s">
        <v>20782</v>
      </c>
      <c r="BL1319" s="53" t="s">
        <v>20783</v>
      </c>
      <c r="BP1319" s="39"/>
    </row>
    <row r="1320" spans="1:68" x14ac:dyDescent="0.3">
      <c r="A1320" s="39" t="s">
        <v>6046</v>
      </c>
      <c r="B1320" s="39">
        <v>2016</v>
      </c>
      <c r="C1320" s="39" t="s">
        <v>9509</v>
      </c>
      <c r="P1320" s="40"/>
      <c r="Q1320" s="39"/>
      <c r="U1320" s="39" t="s">
        <v>29020</v>
      </c>
      <c r="AJ1320" s="40"/>
      <c r="AV1320" s="39" t="s">
        <v>10870</v>
      </c>
      <c r="AX1320" s="39" t="s">
        <v>6047</v>
      </c>
      <c r="AY1320" s="39" t="s">
        <v>10879</v>
      </c>
      <c r="AZ1320" s="42" t="s">
        <v>10875</v>
      </c>
      <c r="BA1320" s="42" t="s">
        <v>10875</v>
      </c>
      <c r="BC1320" s="43"/>
      <c r="BD1320" s="39" t="s">
        <v>9091</v>
      </c>
      <c r="BE1320" s="39" t="s">
        <v>9090</v>
      </c>
      <c r="BF1320" s="39" t="s">
        <v>27</v>
      </c>
      <c r="BI1320" s="39" t="s">
        <v>9193</v>
      </c>
      <c r="BJ1320" s="41" t="s">
        <v>10996</v>
      </c>
      <c r="BK1320" s="43" t="s">
        <v>21612</v>
      </c>
      <c r="BL1320" s="53" t="s">
        <v>21613</v>
      </c>
      <c r="BP1320" s="39"/>
    </row>
    <row r="1321" spans="1:68" x14ac:dyDescent="0.3">
      <c r="A1321" s="39" t="s">
        <v>5509</v>
      </c>
      <c r="B1321" s="39">
        <v>1996</v>
      </c>
      <c r="C1321" s="39" t="s">
        <v>13455</v>
      </c>
      <c r="E1321" s="39" t="s">
        <v>4918</v>
      </c>
      <c r="G1321" s="39" t="s">
        <v>13449</v>
      </c>
      <c r="H1321" s="39" t="s">
        <v>13450</v>
      </c>
      <c r="J1321" s="39" t="s">
        <v>5360</v>
      </c>
      <c r="K1321" s="39" t="s">
        <v>9344</v>
      </c>
      <c r="P1321" s="40"/>
      <c r="Q1321" s="39"/>
      <c r="AJ1321" s="40"/>
      <c r="AV1321" s="39" t="s">
        <v>10867</v>
      </c>
      <c r="AW1321" s="39" t="s">
        <v>11234</v>
      </c>
      <c r="AX1321" s="41" t="s">
        <v>5510</v>
      </c>
      <c r="AY1321" s="39" t="s">
        <v>10879</v>
      </c>
      <c r="AZ1321" s="42"/>
      <c r="BA1321" s="42"/>
      <c r="BC1321" s="43">
        <v>176</v>
      </c>
      <c r="BD1321" s="39"/>
      <c r="BE1321" s="39"/>
      <c r="BJ1321" s="41" t="s">
        <v>10998</v>
      </c>
      <c r="BK1321" s="43" t="s">
        <v>23731</v>
      </c>
      <c r="BL1321" s="53" t="s">
        <v>23732</v>
      </c>
      <c r="BP1321" s="39"/>
    </row>
    <row r="1322" spans="1:68" x14ac:dyDescent="0.3">
      <c r="A1322" s="62" t="s">
        <v>12212</v>
      </c>
      <c r="B1322" s="45">
        <v>2022</v>
      </c>
      <c r="C1322" s="39" t="s">
        <v>6625</v>
      </c>
      <c r="P1322" s="40"/>
      <c r="Q1322" s="39"/>
      <c r="AJ1322" s="40"/>
      <c r="AV1322" s="39" t="s">
        <v>10977</v>
      </c>
      <c r="AX1322" s="41" t="s">
        <v>12211</v>
      </c>
      <c r="AZ1322" s="42"/>
      <c r="BA1322" s="42"/>
      <c r="BC1322" s="43"/>
      <c r="BD1322" s="39" t="s">
        <v>6627</v>
      </c>
      <c r="BE1322" s="39" t="s">
        <v>6626</v>
      </c>
      <c r="BF1322" s="39" t="s">
        <v>16</v>
      </c>
      <c r="BI1322" s="39" t="s">
        <v>9193</v>
      </c>
      <c r="BJ1322" s="41" t="s">
        <v>10995</v>
      </c>
      <c r="BK1322" s="43" t="s">
        <v>20578</v>
      </c>
      <c r="BL1322" s="53" t="s">
        <v>20579</v>
      </c>
      <c r="BP1322" s="39"/>
    </row>
    <row r="1323" spans="1:68" x14ac:dyDescent="0.3">
      <c r="A1323" s="39" t="s">
        <v>2539</v>
      </c>
      <c r="B1323" s="39">
        <v>2021</v>
      </c>
      <c r="C1323" s="39" t="s">
        <v>5382</v>
      </c>
      <c r="E1323" s="39" t="s">
        <v>4918</v>
      </c>
      <c r="G1323" s="39" t="s">
        <v>5383</v>
      </c>
      <c r="H1323" s="39" t="s">
        <v>5384</v>
      </c>
      <c r="J1323" s="39" t="s">
        <v>5270</v>
      </c>
      <c r="K1323" s="39" t="s">
        <v>9344</v>
      </c>
      <c r="P1323" s="40"/>
      <c r="Q1323" s="39"/>
      <c r="U1323" s="39" t="s">
        <v>29146</v>
      </c>
      <c r="AJ1323" s="40"/>
      <c r="AV1323" s="39" t="s">
        <v>10873</v>
      </c>
      <c r="AW1323" s="39" t="s">
        <v>11234</v>
      </c>
      <c r="AX1323" s="41" t="s">
        <v>5381</v>
      </c>
      <c r="AY1323" s="39" t="s">
        <v>10879</v>
      </c>
      <c r="AZ1323" s="42"/>
      <c r="BA1323" s="42"/>
      <c r="BC1323" s="43">
        <v>9</v>
      </c>
      <c r="BD1323" s="39" t="s">
        <v>2540</v>
      </c>
      <c r="BE1323" s="39" t="s">
        <v>2541</v>
      </c>
      <c r="BF1323" s="39" t="s">
        <v>2234</v>
      </c>
      <c r="BG1323" s="39" t="s">
        <v>2542</v>
      </c>
      <c r="BI1323" s="39" t="s">
        <v>540</v>
      </c>
      <c r="BJ1323" s="41" t="s">
        <v>10995</v>
      </c>
      <c r="BK1323" s="43" t="s">
        <v>20730</v>
      </c>
      <c r="BL1323" s="53" t="s">
        <v>20731</v>
      </c>
      <c r="BP1323" s="39"/>
    </row>
    <row r="1324" spans="1:68" x14ac:dyDescent="0.3">
      <c r="A1324" s="39" t="s">
        <v>4135</v>
      </c>
      <c r="B1324" s="45" t="s">
        <v>5968</v>
      </c>
      <c r="C1324" s="39" t="s">
        <v>4136</v>
      </c>
      <c r="P1324" s="40"/>
      <c r="Q1324" s="39"/>
      <c r="U1324" s="39" t="s">
        <v>29420</v>
      </c>
      <c r="W1324" s="39" t="s">
        <v>10677</v>
      </c>
      <c r="AJ1324" s="40"/>
      <c r="AV1324" s="39" t="s">
        <v>10873</v>
      </c>
      <c r="AX1324" s="41" t="s">
        <v>12190</v>
      </c>
      <c r="AZ1324" s="42"/>
      <c r="BA1324" s="42"/>
      <c r="BC1324" s="43"/>
      <c r="BD1324" s="39" t="s">
        <v>4137</v>
      </c>
      <c r="BE1324" s="39" t="s">
        <v>4138</v>
      </c>
      <c r="BF1324" s="39" t="s">
        <v>27</v>
      </c>
      <c r="BG1324" s="39" t="s">
        <v>495</v>
      </c>
      <c r="BJ1324" s="41" t="s">
        <v>10995</v>
      </c>
      <c r="BK1324" s="43" t="s">
        <v>20206</v>
      </c>
      <c r="BL1324" s="53" t="s">
        <v>20207</v>
      </c>
      <c r="BP1324" s="39"/>
    </row>
    <row r="1325" spans="1:68" x14ac:dyDescent="0.3">
      <c r="A1325" s="71" t="s">
        <v>10131</v>
      </c>
      <c r="B1325" s="39">
        <v>2018</v>
      </c>
      <c r="C1325" s="39" t="s">
        <v>8172</v>
      </c>
      <c r="P1325" s="40"/>
      <c r="Q1325" s="39"/>
      <c r="AJ1325" s="40"/>
      <c r="AV1325" s="39" t="s">
        <v>10873</v>
      </c>
      <c r="AX1325" s="41" t="s">
        <v>10481</v>
      </c>
      <c r="AY1325" s="39" t="s">
        <v>10879</v>
      </c>
      <c r="AZ1325" s="42"/>
      <c r="BA1325" s="42"/>
      <c r="BC1325" s="43">
        <v>14</v>
      </c>
      <c r="BD1325" s="39" t="s">
        <v>10320</v>
      </c>
      <c r="BE1325" s="39" t="s">
        <v>10321</v>
      </c>
      <c r="BF1325" s="39" t="s">
        <v>285</v>
      </c>
      <c r="BG1325" s="39" t="s">
        <v>9193</v>
      </c>
      <c r="BJ1325" s="41" t="s">
        <v>10995</v>
      </c>
      <c r="BK1325" s="43" t="s">
        <v>21298</v>
      </c>
      <c r="BL1325" s="53" t="s">
        <v>21295</v>
      </c>
      <c r="BP1325" s="39"/>
    </row>
    <row r="1326" spans="1:68" x14ac:dyDescent="0.3">
      <c r="A1326" s="62" t="s">
        <v>8388</v>
      </c>
      <c r="B1326" s="39">
        <v>2019</v>
      </c>
      <c r="C1326" s="71" t="s">
        <v>10621</v>
      </c>
      <c r="D1326" s="71"/>
      <c r="E1326" s="39" t="s">
        <v>4918</v>
      </c>
      <c r="G1326" s="39" t="s">
        <v>10622</v>
      </c>
      <c r="P1326" s="40"/>
      <c r="Q1326" s="39"/>
      <c r="U1326" s="39" t="s">
        <v>29045</v>
      </c>
      <c r="AJ1326" s="40"/>
      <c r="AV1326" s="39" t="s">
        <v>10873</v>
      </c>
      <c r="AX1326" s="2" t="s">
        <v>9258</v>
      </c>
      <c r="AY1326" s="39" t="s">
        <v>10879</v>
      </c>
      <c r="AZ1326" s="42"/>
      <c r="BA1326" s="42"/>
      <c r="BC1326" s="43">
        <v>14</v>
      </c>
      <c r="BD1326" s="39" t="s">
        <v>8387</v>
      </c>
      <c r="BE1326" s="39" t="s">
        <v>8386</v>
      </c>
      <c r="BF1326" s="39" t="s">
        <v>1418</v>
      </c>
      <c r="BI1326" s="39" t="s">
        <v>9193</v>
      </c>
      <c r="BJ1326" s="41" t="s">
        <v>10995</v>
      </c>
      <c r="BK1326" s="43" t="s">
        <v>21048</v>
      </c>
      <c r="BL1326" s="53" t="s">
        <v>21049</v>
      </c>
      <c r="BP1326" s="39"/>
    </row>
    <row r="1327" spans="1:68" x14ac:dyDescent="0.3">
      <c r="A1327" s="62" t="s">
        <v>8715</v>
      </c>
      <c r="B1327" s="39">
        <v>2022</v>
      </c>
      <c r="C1327" s="39" t="s">
        <v>11166</v>
      </c>
      <c r="E1327" s="39" t="s">
        <v>5048</v>
      </c>
      <c r="F1327" s="39" t="s">
        <v>10824</v>
      </c>
      <c r="G1327" s="39" t="s">
        <v>11167</v>
      </c>
      <c r="P1327" s="40"/>
      <c r="Q1327" s="39"/>
      <c r="U1327" s="39" t="s">
        <v>29005</v>
      </c>
      <c r="AJ1327" s="40"/>
      <c r="AV1327" s="39" t="s">
        <v>10873</v>
      </c>
      <c r="AX1327" s="41" t="s">
        <v>11164</v>
      </c>
      <c r="AZ1327" s="42" t="s">
        <v>10874</v>
      </c>
      <c r="BA1327" s="42" t="s">
        <v>10874</v>
      </c>
      <c r="BC1327" s="43"/>
      <c r="BD1327" s="39" t="s">
        <v>8714</v>
      </c>
      <c r="BE1327" s="39" t="s">
        <v>8713</v>
      </c>
      <c r="BF1327" s="39" t="s">
        <v>49</v>
      </c>
      <c r="BJ1327" s="41" t="s">
        <v>10995</v>
      </c>
      <c r="BK1327" s="43" t="s">
        <v>20561</v>
      </c>
      <c r="BL1327" s="53" t="s">
        <v>20562</v>
      </c>
      <c r="BP1327" s="39"/>
    </row>
    <row r="1328" spans="1:68" x14ac:dyDescent="0.3">
      <c r="A1328" s="62" t="s">
        <v>8568</v>
      </c>
      <c r="B1328" s="45">
        <v>2015</v>
      </c>
      <c r="C1328" s="39" t="s">
        <v>8565</v>
      </c>
      <c r="P1328" s="40"/>
      <c r="Q1328" s="39"/>
      <c r="AJ1328" s="40"/>
      <c r="AV1328" s="39" t="s">
        <v>10873</v>
      </c>
      <c r="AX1328" s="41" t="s">
        <v>12245</v>
      </c>
      <c r="AZ1328" s="42"/>
      <c r="BA1328" s="42"/>
      <c r="BC1328" s="43"/>
      <c r="BD1328" s="39" t="s">
        <v>8567</v>
      </c>
      <c r="BE1328" s="39" t="s">
        <v>8566</v>
      </c>
      <c r="BF1328" s="39" t="s">
        <v>27</v>
      </c>
      <c r="BI1328" s="39" t="s">
        <v>9193</v>
      </c>
      <c r="BJ1328" s="41" t="s">
        <v>10995</v>
      </c>
      <c r="BK1328" s="43" t="s">
        <v>21747</v>
      </c>
      <c r="BL1328" s="53" t="s">
        <v>21746</v>
      </c>
      <c r="BP1328" s="39"/>
    </row>
    <row r="1329" spans="1:68" x14ac:dyDescent="0.3">
      <c r="A1329" s="39" t="s">
        <v>12754</v>
      </c>
      <c r="B1329" s="39">
        <v>2024</v>
      </c>
      <c r="P1329" s="40"/>
      <c r="Q1329" s="39"/>
      <c r="U1329" s="39" t="s">
        <v>29477</v>
      </c>
      <c r="AJ1329" s="40"/>
      <c r="AV1329" s="39" t="s">
        <v>10873</v>
      </c>
      <c r="AX1329" s="41" t="s">
        <v>12755</v>
      </c>
      <c r="AZ1329" s="42"/>
      <c r="BA1329" s="42"/>
      <c r="BC1329" s="43"/>
      <c r="BI1329" s="42"/>
      <c r="BJ1329" s="41"/>
      <c r="BK1329" s="43" t="s">
        <v>20328</v>
      </c>
      <c r="BL1329" s="53" t="s">
        <v>19832</v>
      </c>
      <c r="BP1329" s="39"/>
    </row>
    <row r="1330" spans="1:68" x14ac:dyDescent="0.3">
      <c r="A1330" s="71" t="s">
        <v>10147</v>
      </c>
      <c r="B1330" s="39">
        <v>2022</v>
      </c>
      <c r="C1330" s="39" t="s">
        <v>10979</v>
      </c>
      <c r="E1330" s="39" t="s">
        <v>4879</v>
      </c>
      <c r="G1330" s="39" t="s">
        <v>10980</v>
      </c>
      <c r="H1330" s="39" t="s">
        <v>10982</v>
      </c>
      <c r="J1330" s="39" t="s">
        <v>10981</v>
      </c>
      <c r="K1330" s="39" t="s">
        <v>9344</v>
      </c>
      <c r="P1330" s="40"/>
      <c r="Q1330" s="39"/>
      <c r="U1330" s="39" t="s">
        <v>29124</v>
      </c>
      <c r="W1330" s="39" t="s">
        <v>5968</v>
      </c>
      <c r="X1330" s="39" t="s">
        <v>10849</v>
      </c>
      <c r="AJ1330" s="40"/>
      <c r="AV1330" s="39" t="s">
        <v>10873</v>
      </c>
      <c r="AW1330" s="39" t="s">
        <v>10978</v>
      </c>
      <c r="AX1330" s="41" t="s">
        <v>10465</v>
      </c>
      <c r="AZ1330" s="42" t="s">
        <v>10983</v>
      </c>
      <c r="BA1330" s="42" t="s">
        <v>10984</v>
      </c>
      <c r="BC1330" s="43">
        <v>10</v>
      </c>
      <c r="BD1330" s="39" t="s">
        <v>10346</v>
      </c>
      <c r="BE1330" s="39" t="s">
        <v>10345</v>
      </c>
      <c r="BF1330" s="39" t="s">
        <v>622</v>
      </c>
      <c r="BJ1330" s="41" t="s">
        <v>10995</v>
      </c>
      <c r="BK1330" s="43" t="s">
        <v>20557</v>
      </c>
      <c r="BL1330" s="53" t="s">
        <v>20558</v>
      </c>
      <c r="BP1330" s="39"/>
    </row>
    <row r="1331" spans="1:68" x14ac:dyDescent="0.3">
      <c r="A1331" s="39" t="s">
        <v>12912</v>
      </c>
      <c r="B1331" s="39"/>
      <c r="P1331" s="40"/>
      <c r="Q1331" s="39"/>
      <c r="U1331" s="39" t="s">
        <v>29115</v>
      </c>
      <c r="AJ1331" s="40"/>
      <c r="AV1331" s="39" t="s">
        <v>10977</v>
      </c>
      <c r="AX1331" s="41" t="s">
        <v>12911</v>
      </c>
      <c r="AZ1331" s="42"/>
      <c r="BA1331" s="42"/>
      <c r="BC1331" s="43"/>
      <c r="BI1331" s="42"/>
      <c r="BJ1331" s="41"/>
      <c r="BK1331" s="43" t="s">
        <v>24286</v>
      </c>
      <c r="BL1331" s="53" t="s">
        <v>24258</v>
      </c>
      <c r="BP1331" s="39"/>
    </row>
    <row r="1332" spans="1:68" x14ac:dyDescent="0.3">
      <c r="A1332" s="39" t="s">
        <v>4295</v>
      </c>
      <c r="B1332" s="39">
        <v>2006</v>
      </c>
      <c r="C1332" s="39" t="s">
        <v>10572</v>
      </c>
      <c r="E1332" s="39" t="s">
        <v>5182</v>
      </c>
      <c r="F1332" s="39" t="s">
        <v>10824</v>
      </c>
      <c r="G1332" s="39" t="s">
        <v>10573</v>
      </c>
      <c r="P1332" s="40"/>
      <c r="Q1332" s="39"/>
      <c r="AJ1332" s="40"/>
      <c r="AV1332" s="39" t="s">
        <v>10873</v>
      </c>
      <c r="AX1332" s="41" t="s">
        <v>10571</v>
      </c>
      <c r="AY1332" s="39" t="s">
        <v>10879</v>
      </c>
      <c r="AZ1332" s="42"/>
      <c r="BA1332" s="42"/>
      <c r="BC1332" s="43">
        <v>8</v>
      </c>
      <c r="BD1332" s="39" t="s">
        <v>4296</v>
      </c>
      <c r="BE1332" s="39" t="s">
        <v>4297</v>
      </c>
      <c r="BF1332" s="39" t="s">
        <v>10</v>
      </c>
      <c r="BG1332" s="39" t="s">
        <v>228</v>
      </c>
      <c r="BI1332" s="39" t="s">
        <v>18</v>
      </c>
      <c r="BJ1332" s="41" t="s">
        <v>10995</v>
      </c>
      <c r="BK1332" s="43" t="s">
        <v>22938</v>
      </c>
      <c r="BL1332" s="53" t="s">
        <v>22939</v>
      </c>
      <c r="BP1332" s="39"/>
    </row>
    <row r="1333" spans="1:68" x14ac:dyDescent="0.3">
      <c r="A1333" s="39" t="s">
        <v>12198</v>
      </c>
      <c r="B1333" s="45">
        <v>2017</v>
      </c>
      <c r="C1333" s="39" t="s">
        <v>12199</v>
      </c>
      <c r="P1333" s="40"/>
      <c r="Q1333" s="39"/>
      <c r="AJ1333" s="40"/>
      <c r="AV1333" s="39" t="s">
        <v>10873</v>
      </c>
      <c r="AX1333" s="41" t="s">
        <v>12200</v>
      </c>
      <c r="AZ1333" s="42"/>
      <c r="BA1333" s="42"/>
      <c r="BC1333" s="43"/>
      <c r="BD1333" s="39" t="s">
        <v>610</v>
      </c>
      <c r="BE1333" s="39" t="s">
        <v>611</v>
      </c>
      <c r="BF1333" s="39" t="s">
        <v>27</v>
      </c>
      <c r="BG1333" s="39" t="s">
        <v>495</v>
      </c>
      <c r="BJ1333" s="41" t="s">
        <v>10995</v>
      </c>
      <c r="BK1333" s="43" t="s">
        <v>21365</v>
      </c>
      <c r="BL1333" s="53" t="s">
        <v>21366</v>
      </c>
      <c r="BP1333" s="39"/>
    </row>
    <row r="1334" spans="1:68" x14ac:dyDescent="0.3">
      <c r="A1334" s="62" t="s">
        <v>12179</v>
      </c>
      <c r="B1334" s="45">
        <v>2016</v>
      </c>
      <c r="C1334" s="39" t="s">
        <v>7013</v>
      </c>
      <c r="P1334" s="40"/>
      <c r="Q1334" s="39"/>
      <c r="U1334" s="39" t="s">
        <v>28948</v>
      </c>
      <c r="AJ1334" s="40"/>
      <c r="AV1334" s="39" t="s">
        <v>10977</v>
      </c>
      <c r="AX1334" s="41" t="s">
        <v>12181</v>
      </c>
      <c r="AZ1334" s="42"/>
      <c r="BA1334" s="42"/>
      <c r="BC1334" s="43"/>
      <c r="BD1334" s="39" t="s">
        <v>7015</v>
      </c>
      <c r="BE1334" s="39" t="s">
        <v>7014</v>
      </c>
      <c r="BF1334" s="39" t="s">
        <v>27</v>
      </c>
      <c r="BI1334" s="39" t="s">
        <v>9193</v>
      </c>
      <c r="BJ1334" s="41" t="s">
        <v>10995</v>
      </c>
      <c r="BK1334" s="43" t="s">
        <v>21584</v>
      </c>
      <c r="BL1334" s="53" t="s">
        <v>21585</v>
      </c>
      <c r="BP1334" s="39"/>
    </row>
    <row r="1335" spans="1:68" x14ac:dyDescent="0.3">
      <c r="A1335" s="39" t="s">
        <v>12699</v>
      </c>
      <c r="B1335" s="39"/>
      <c r="P1335" s="40"/>
      <c r="Q1335" s="39"/>
      <c r="U1335" s="39" t="s">
        <v>29287</v>
      </c>
      <c r="AJ1335" s="40"/>
      <c r="AV1335" s="39" t="s">
        <v>10873</v>
      </c>
      <c r="AX1335" s="41" t="s">
        <v>12700</v>
      </c>
      <c r="AZ1335" s="42"/>
      <c r="BA1335" s="42"/>
      <c r="BC1335" s="43"/>
      <c r="BI1335" s="42"/>
      <c r="BJ1335" s="41"/>
      <c r="BK1335" s="43" t="s">
        <v>24274</v>
      </c>
      <c r="BL1335" s="53" t="s">
        <v>24258</v>
      </c>
      <c r="BP1335" s="39"/>
    </row>
    <row r="1336" spans="1:68" x14ac:dyDescent="0.3">
      <c r="A1336" s="51" t="s">
        <v>9534</v>
      </c>
      <c r="B1336" s="39">
        <v>2015</v>
      </c>
      <c r="P1336" s="40"/>
      <c r="Q1336" s="51"/>
      <c r="R1336" s="42"/>
      <c r="S1336" s="42"/>
      <c r="U1336" s="39" t="s">
        <v>29313</v>
      </c>
      <c r="AJ1336" s="40"/>
      <c r="AV1336" s="39" t="s">
        <v>10873</v>
      </c>
      <c r="AX1336" s="41" t="s">
        <v>9535</v>
      </c>
      <c r="AY1336" s="41"/>
      <c r="AZ1336" s="42"/>
      <c r="BA1336" s="42"/>
      <c r="BC1336" s="43"/>
      <c r="BD1336" s="39"/>
      <c r="BE1336" s="39"/>
      <c r="BJ1336" s="41" t="s">
        <v>10995</v>
      </c>
      <c r="BK1336" s="43" t="s">
        <v>21786</v>
      </c>
      <c r="BL1336" s="53" t="s">
        <v>21787</v>
      </c>
      <c r="BP1336" s="39"/>
    </row>
    <row r="1337" spans="1:68" x14ac:dyDescent="0.3">
      <c r="A1337" s="62" t="s">
        <v>7878</v>
      </c>
      <c r="B1337" s="39">
        <v>2014</v>
      </c>
      <c r="C1337" s="39" t="s">
        <v>13458</v>
      </c>
      <c r="E1337" s="39" t="s">
        <v>4918</v>
      </c>
      <c r="G1337" s="39" t="s">
        <v>13457</v>
      </c>
      <c r="P1337" s="40"/>
      <c r="Q1337" s="39"/>
      <c r="U1337" s="39" t="s">
        <v>29097</v>
      </c>
      <c r="AJ1337" s="40"/>
      <c r="AV1337" s="39" t="s">
        <v>10867</v>
      </c>
      <c r="AW1337" s="39" t="s">
        <v>10458</v>
      </c>
      <c r="AX1337" s="39" t="s">
        <v>13456</v>
      </c>
      <c r="AZ1337" s="42" t="s">
        <v>10874</v>
      </c>
      <c r="BA1337" s="42" t="s">
        <v>10874</v>
      </c>
      <c r="BC1337" s="43"/>
      <c r="BD1337" s="39" t="s">
        <v>7877</v>
      </c>
      <c r="BE1337" s="39" t="s">
        <v>7876</v>
      </c>
      <c r="BF1337" s="39" t="s">
        <v>3937</v>
      </c>
      <c r="BJ1337" s="41" t="s">
        <v>10995</v>
      </c>
      <c r="BK1337" s="43" t="s">
        <v>21806</v>
      </c>
      <c r="BL1337" s="53" t="s">
        <v>21807</v>
      </c>
      <c r="BP1337" s="39"/>
    </row>
    <row r="1338" spans="1:68" x14ac:dyDescent="0.3">
      <c r="A1338" s="39" t="s">
        <v>12988</v>
      </c>
      <c r="B1338" s="39"/>
      <c r="P1338" s="40"/>
      <c r="Q1338" s="39"/>
      <c r="U1338" s="39" t="s">
        <v>29087</v>
      </c>
      <c r="AJ1338" s="40"/>
      <c r="AV1338" s="39" t="s">
        <v>10873</v>
      </c>
      <c r="AX1338" s="39" t="s">
        <v>12989</v>
      </c>
      <c r="AZ1338" s="42"/>
      <c r="BA1338" s="42"/>
      <c r="BC1338" s="43"/>
      <c r="BI1338" s="42"/>
      <c r="BJ1338" s="41"/>
      <c r="BK1338" s="43" t="s">
        <v>24275</v>
      </c>
      <c r="BL1338" s="53" t="s">
        <v>24258</v>
      </c>
      <c r="BP1338" s="39"/>
    </row>
    <row r="1339" spans="1:68" x14ac:dyDescent="0.3">
      <c r="A1339" s="39" t="s">
        <v>13960</v>
      </c>
      <c r="B1339" s="45">
        <v>2018</v>
      </c>
      <c r="C1339" s="39" t="s">
        <v>13961</v>
      </c>
      <c r="P1339" s="40"/>
      <c r="Q1339" s="39"/>
      <c r="U1339" s="39" t="s">
        <v>29117</v>
      </c>
      <c r="AJ1339" s="40"/>
      <c r="AV1339" s="39" t="s">
        <v>10869</v>
      </c>
      <c r="AW1339" s="42" t="s">
        <v>10458</v>
      </c>
      <c r="AX1339" s="41" t="s">
        <v>13962</v>
      </c>
      <c r="AY1339" s="42"/>
      <c r="AZ1339" s="42"/>
      <c r="BA1339" s="42"/>
      <c r="BI1339" s="42"/>
      <c r="BK1339" s="42" t="s">
        <v>21211</v>
      </c>
      <c r="BL1339" s="39" t="s">
        <v>21212</v>
      </c>
      <c r="BP1339" s="39"/>
    </row>
    <row r="1340" spans="1:68" x14ac:dyDescent="0.3">
      <c r="A1340" s="39" t="s">
        <v>12431</v>
      </c>
      <c r="B1340" s="39">
        <v>2020</v>
      </c>
      <c r="C1340" s="39" t="s">
        <v>12433</v>
      </c>
      <c r="E1340" s="39" t="s">
        <v>12434</v>
      </c>
      <c r="F1340" s="39" t="s">
        <v>11215</v>
      </c>
      <c r="G1340" s="39" t="s">
        <v>12435</v>
      </c>
      <c r="K1340" s="39" t="s">
        <v>12435</v>
      </c>
      <c r="M1340" s="39" t="s">
        <v>12322</v>
      </c>
      <c r="P1340" s="40"/>
      <c r="Q1340" s="39" t="s">
        <v>12438</v>
      </c>
      <c r="R1340" s="39" t="s">
        <v>12439</v>
      </c>
      <c r="U1340" s="39" t="s">
        <v>29168</v>
      </c>
      <c r="X1340" s="39" t="s">
        <v>11046</v>
      </c>
      <c r="Y1340" s="39" t="s">
        <v>10834</v>
      </c>
      <c r="Z1340" s="39" t="s">
        <v>12127</v>
      </c>
      <c r="AC1340" s="39" t="s">
        <v>12436</v>
      </c>
      <c r="AJ1340" s="40"/>
      <c r="AM1340" s="42" t="s">
        <v>12127</v>
      </c>
      <c r="AN1340" s="42" t="s">
        <v>12127</v>
      </c>
      <c r="AV1340" s="39" t="s">
        <v>10873</v>
      </c>
      <c r="AW1340" s="39" t="s">
        <v>10458</v>
      </c>
      <c r="AX1340" s="49" t="s">
        <v>12432</v>
      </c>
      <c r="AZ1340" s="42"/>
      <c r="BA1340" s="42"/>
      <c r="BB1340" s="42">
        <v>5</v>
      </c>
      <c r="BC1340" s="50">
        <v>6</v>
      </c>
      <c r="BI1340" s="42"/>
      <c r="BJ1340" s="49"/>
      <c r="BK1340" s="50" t="s">
        <v>20883</v>
      </c>
      <c r="BL1340" s="54" t="s">
        <v>20884</v>
      </c>
      <c r="BP1340" s="39"/>
    </row>
    <row r="1341" spans="1:68" x14ac:dyDescent="0.3">
      <c r="A1341" s="75" t="s">
        <v>12346</v>
      </c>
      <c r="B1341" s="39">
        <v>2022</v>
      </c>
      <c r="P1341" s="40"/>
      <c r="Q1341" s="39"/>
      <c r="U1341" s="39" t="s">
        <v>29172</v>
      </c>
      <c r="AJ1341" s="40"/>
      <c r="AV1341" s="39" t="s">
        <v>10873</v>
      </c>
      <c r="AW1341" s="39" t="s">
        <v>10458</v>
      </c>
      <c r="AX1341" s="41" t="s">
        <v>12347</v>
      </c>
      <c r="AZ1341" s="42"/>
      <c r="BA1341" s="42"/>
      <c r="BC1341" s="43"/>
      <c r="BI1341" s="42"/>
      <c r="BJ1341" s="41"/>
      <c r="BK1341" s="43" t="s">
        <v>20719</v>
      </c>
      <c r="BL1341" s="53" t="s">
        <v>20720</v>
      </c>
      <c r="BP1341" s="39"/>
    </row>
    <row r="1342" spans="1:68" x14ac:dyDescent="0.3">
      <c r="A1342" s="62" t="s">
        <v>8692</v>
      </c>
      <c r="B1342" s="39">
        <v>2024</v>
      </c>
      <c r="C1342" s="39" t="s">
        <v>9657</v>
      </c>
      <c r="E1342" s="39" t="s">
        <v>4868</v>
      </c>
      <c r="G1342" s="39" t="s">
        <v>9658</v>
      </c>
      <c r="H1342" s="39" t="s">
        <v>9660</v>
      </c>
      <c r="J1342" s="39" t="s">
        <v>9661</v>
      </c>
      <c r="K1342" s="39" t="s">
        <v>9659</v>
      </c>
      <c r="P1342" s="40"/>
      <c r="Q1342" s="51" t="s">
        <v>9678</v>
      </c>
      <c r="R1342" s="39" t="s">
        <v>9664</v>
      </c>
      <c r="U1342" s="39" t="s">
        <v>29074</v>
      </c>
      <c r="V1342" s="39" t="s">
        <v>10824</v>
      </c>
      <c r="W1342" s="39" t="s">
        <v>10865</v>
      </c>
      <c r="X1342" s="39" t="s">
        <v>9315</v>
      </c>
      <c r="Y1342" s="67" t="s">
        <v>10834</v>
      </c>
      <c r="AC1342" s="39" t="s">
        <v>9315</v>
      </c>
      <c r="AG1342" s="39" t="s">
        <v>10833</v>
      </c>
      <c r="AI1342" s="39" t="s">
        <v>10843</v>
      </c>
      <c r="AJ1342" s="40"/>
      <c r="AT1342" s="39" t="s">
        <v>13668</v>
      </c>
      <c r="AV1342" s="39" t="s">
        <v>10873</v>
      </c>
      <c r="AW1342" s="39" t="s">
        <v>10458</v>
      </c>
      <c r="AX1342" s="41" t="s">
        <v>9662</v>
      </c>
      <c r="AY1342" s="41"/>
      <c r="AZ1342" s="42"/>
      <c r="BA1342" s="42"/>
      <c r="BC1342" s="43"/>
      <c r="BD1342" s="39" t="s">
        <v>8691</v>
      </c>
      <c r="BE1342" s="39" t="s">
        <v>8690</v>
      </c>
      <c r="BF1342" s="39" t="s">
        <v>27</v>
      </c>
      <c r="BJ1342" s="41" t="s">
        <v>10995</v>
      </c>
      <c r="BK1342" s="43" t="s">
        <v>20213</v>
      </c>
      <c r="BL1342" s="53" t="s">
        <v>20214</v>
      </c>
      <c r="BP1342" s="39"/>
    </row>
    <row r="1343" spans="1:68" x14ac:dyDescent="0.3">
      <c r="A1343" s="48" t="s">
        <v>1883</v>
      </c>
      <c r="B1343" s="39">
        <v>2024</v>
      </c>
      <c r="C1343" s="39" t="s">
        <v>5216</v>
      </c>
      <c r="E1343" s="39" t="s">
        <v>4918</v>
      </c>
      <c r="G1343" s="39" t="s">
        <v>5217</v>
      </c>
      <c r="H1343" s="39" t="s">
        <v>5218</v>
      </c>
      <c r="J1343" s="39" t="s">
        <v>5219</v>
      </c>
      <c r="K1343" s="39" t="s">
        <v>9344</v>
      </c>
      <c r="P1343" s="40"/>
      <c r="Q1343" s="39"/>
      <c r="R1343" s="39" t="s">
        <v>9742</v>
      </c>
      <c r="U1343" s="39" t="s">
        <v>29183</v>
      </c>
      <c r="V1343" s="39" t="s">
        <v>10824</v>
      </c>
      <c r="AJ1343" s="40"/>
      <c r="AT1343" s="39" t="s">
        <v>12998</v>
      </c>
      <c r="AV1343" s="39" t="s">
        <v>10873</v>
      </c>
      <c r="AW1343" s="39" t="s">
        <v>10458</v>
      </c>
      <c r="AX1343" s="41" t="s">
        <v>5215</v>
      </c>
      <c r="AY1343" s="41"/>
      <c r="AZ1343" s="42"/>
      <c r="BA1343" s="42"/>
      <c r="BC1343" s="43"/>
      <c r="BD1343" s="39" t="s">
        <v>1884</v>
      </c>
      <c r="BE1343" s="39" t="s">
        <v>1885</v>
      </c>
      <c r="BF1343" s="39" t="s">
        <v>16</v>
      </c>
      <c r="BG1343" s="39" t="s">
        <v>1886</v>
      </c>
      <c r="BI1343" s="39" t="s">
        <v>1887</v>
      </c>
      <c r="BJ1343" s="41" t="s">
        <v>10995</v>
      </c>
      <c r="BK1343" s="43" t="s">
        <v>20235</v>
      </c>
      <c r="BL1343" s="53" t="s">
        <v>20236</v>
      </c>
      <c r="BP1343" s="39"/>
    </row>
    <row r="1344" spans="1:68" x14ac:dyDescent="0.3">
      <c r="A1344" s="39" t="s">
        <v>3094</v>
      </c>
      <c r="B1344" s="45" t="s">
        <v>5968</v>
      </c>
      <c r="C1344" s="39" t="s">
        <v>12235</v>
      </c>
      <c r="P1344" s="40"/>
      <c r="Q1344" s="39"/>
      <c r="AJ1344" s="40"/>
      <c r="AV1344" s="39" t="s">
        <v>10873</v>
      </c>
      <c r="AX1344" s="41" t="s">
        <v>12234</v>
      </c>
      <c r="AZ1344" s="42"/>
      <c r="BA1344" s="42"/>
      <c r="BC1344" s="43"/>
      <c r="BD1344" s="39" t="s">
        <v>3095</v>
      </c>
      <c r="BE1344" s="39" t="s">
        <v>3096</v>
      </c>
      <c r="BF1344" s="39" t="s">
        <v>16</v>
      </c>
      <c r="BG1344" s="39" t="s">
        <v>3097</v>
      </c>
      <c r="BI1344" s="39" t="s">
        <v>3098</v>
      </c>
      <c r="BJ1344" s="41" t="s">
        <v>10995</v>
      </c>
      <c r="BK1344" s="43" t="s">
        <v>20204</v>
      </c>
      <c r="BL1344" s="53" t="s">
        <v>20205</v>
      </c>
      <c r="BP1344" s="39"/>
    </row>
    <row r="1345" spans="1:68" x14ac:dyDescent="0.3">
      <c r="A1345" s="39" t="s">
        <v>12172</v>
      </c>
      <c r="B1345" s="39">
        <v>2017</v>
      </c>
      <c r="P1345" s="40"/>
      <c r="Q1345" s="39"/>
      <c r="AJ1345" s="40"/>
      <c r="AV1345" s="39" t="s">
        <v>10867</v>
      </c>
      <c r="AX1345" s="49" t="s">
        <v>12173</v>
      </c>
      <c r="AY1345" s="39" t="s">
        <v>10879</v>
      </c>
      <c r="AZ1345" s="42"/>
      <c r="BA1345" s="42"/>
      <c r="BC1345" s="50"/>
      <c r="BD1345" s="39"/>
      <c r="BE1345" s="39"/>
      <c r="BJ1345" s="49"/>
      <c r="BK1345" s="50" t="s">
        <v>21509</v>
      </c>
      <c r="BL1345" s="54" t="s">
        <v>21510</v>
      </c>
      <c r="BP1345" s="39"/>
    </row>
    <row r="1346" spans="1:68" x14ac:dyDescent="0.3">
      <c r="A1346" s="48" t="s">
        <v>5990</v>
      </c>
      <c r="B1346" s="39">
        <v>2017</v>
      </c>
      <c r="C1346" s="39" t="s">
        <v>12171</v>
      </c>
      <c r="P1346" s="40"/>
      <c r="Q1346" s="39"/>
      <c r="U1346" s="39" t="s">
        <v>29373</v>
      </c>
      <c r="AJ1346" s="40"/>
      <c r="AV1346" s="39" t="s">
        <v>10873</v>
      </c>
      <c r="AX1346" s="41" t="s">
        <v>5989</v>
      </c>
      <c r="AY1346" s="39" t="s">
        <v>10879</v>
      </c>
      <c r="AZ1346" s="42"/>
      <c r="BA1346" s="42"/>
      <c r="BC1346" s="43">
        <v>2</v>
      </c>
      <c r="BD1346" s="39"/>
      <c r="BE1346" s="39"/>
      <c r="BJ1346" s="41" t="s">
        <v>10995</v>
      </c>
      <c r="BK1346" s="43" t="s">
        <v>21475</v>
      </c>
      <c r="BL1346" s="53" t="s">
        <v>21476</v>
      </c>
      <c r="BP1346" s="39"/>
    </row>
    <row r="1347" spans="1:68" x14ac:dyDescent="0.3">
      <c r="A1347" s="32" t="s">
        <v>13811</v>
      </c>
      <c r="P1347" s="40"/>
      <c r="Q1347" s="39"/>
      <c r="T1347" s="39">
        <v>7</v>
      </c>
      <c r="U1347" s="39" t="s">
        <v>28956</v>
      </c>
      <c r="AJ1347" s="40"/>
      <c r="AV1347" s="39" t="s">
        <v>13867</v>
      </c>
      <c r="AX1347" s="39" t="s">
        <v>13872</v>
      </c>
      <c r="AY1347" s="42"/>
      <c r="AZ1347" s="42"/>
      <c r="BA1347" s="42"/>
      <c r="BI1347" s="42"/>
      <c r="BK1347" s="42" t="s">
        <v>24292</v>
      </c>
      <c r="BL1347" s="39" t="s">
        <v>24258</v>
      </c>
      <c r="BP1347" s="39"/>
    </row>
    <row r="1348" spans="1:68" x14ac:dyDescent="0.3">
      <c r="A1348" s="46" t="s">
        <v>5892</v>
      </c>
      <c r="B1348" s="39">
        <v>2021</v>
      </c>
      <c r="C1348" s="48" t="s">
        <v>5893</v>
      </c>
      <c r="D1348" s="48"/>
      <c r="P1348" s="40"/>
      <c r="Q1348" s="39"/>
      <c r="AJ1348" s="40"/>
      <c r="AV1348" s="39" t="s">
        <v>10873</v>
      </c>
      <c r="AX1348" s="41" t="s">
        <v>5900</v>
      </c>
      <c r="AY1348" s="41"/>
      <c r="AZ1348" s="42"/>
      <c r="BA1348" s="42"/>
      <c r="BC1348" s="43"/>
      <c r="BD1348" s="39"/>
      <c r="BE1348" s="39"/>
      <c r="BJ1348" s="41" t="s">
        <v>10995</v>
      </c>
      <c r="BK1348" s="43" t="s">
        <v>20854</v>
      </c>
      <c r="BL1348" s="53" t="s">
        <v>20855</v>
      </c>
      <c r="BP1348" s="39"/>
    </row>
    <row r="1349" spans="1:68" x14ac:dyDescent="0.3">
      <c r="A1349" s="44" t="s">
        <v>6168</v>
      </c>
      <c r="B1349" s="39">
        <v>2023</v>
      </c>
      <c r="C1349" s="39" t="s">
        <v>8804</v>
      </c>
      <c r="P1349" s="40"/>
      <c r="Q1349" s="39"/>
      <c r="U1349" s="39" t="s">
        <v>29018</v>
      </c>
      <c r="AJ1349" s="40"/>
      <c r="AV1349" s="39" t="s">
        <v>10873</v>
      </c>
      <c r="AX1349" s="39" t="s">
        <v>6169</v>
      </c>
      <c r="AZ1349" s="42"/>
      <c r="BA1349" s="42"/>
      <c r="BC1349" s="43"/>
      <c r="BD1349" s="39" t="s">
        <v>8806</v>
      </c>
      <c r="BE1349" s="39" t="s">
        <v>8805</v>
      </c>
      <c r="BF1349" s="39" t="s">
        <v>23</v>
      </c>
      <c r="BJ1349" s="41" t="s">
        <v>10995</v>
      </c>
      <c r="BK1349" s="43" t="s">
        <v>20445</v>
      </c>
      <c r="BL1349" s="53" t="s">
        <v>20446</v>
      </c>
      <c r="BP1349" s="39"/>
    </row>
    <row r="1350" spans="1:68" x14ac:dyDescent="0.3">
      <c r="A1350" s="46" t="s">
        <v>4126</v>
      </c>
      <c r="B1350" s="39">
        <v>2024</v>
      </c>
      <c r="C1350" s="39" t="s">
        <v>5204</v>
      </c>
      <c r="E1350" s="39" t="s">
        <v>4859</v>
      </c>
      <c r="G1350" s="39" t="s">
        <v>5205</v>
      </c>
      <c r="H1350" s="39" t="s">
        <v>5206</v>
      </c>
      <c r="J1350" s="39" t="s">
        <v>5207</v>
      </c>
      <c r="K1350" s="39" t="s">
        <v>9344</v>
      </c>
      <c r="P1350" s="40"/>
      <c r="Q1350" s="39"/>
      <c r="R1350" s="52" t="s">
        <v>5196</v>
      </c>
      <c r="S1350" s="52"/>
      <c r="U1350" s="39" t="s">
        <v>29417</v>
      </c>
      <c r="V1350" s="39" t="s">
        <v>10824</v>
      </c>
      <c r="AJ1350" s="40"/>
      <c r="AV1350" s="39" t="s">
        <v>10873</v>
      </c>
      <c r="AX1350" s="41" t="s">
        <v>5195</v>
      </c>
      <c r="AY1350" s="41"/>
      <c r="AZ1350" s="42"/>
      <c r="BA1350" s="42"/>
      <c r="BC1350" s="43"/>
      <c r="BD1350" s="39" t="s">
        <v>4127</v>
      </c>
      <c r="BE1350" s="39" t="s">
        <v>4128</v>
      </c>
      <c r="BF1350" s="39" t="s">
        <v>27</v>
      </c>
      <c r="BG1350" s="39" t="s">
        <v>4129</v>
      </c>
      <c r="BI1350" s="39" t="s">
        <v>45</v>
      </c>
      <c r="BJ1350" s="41" t="s">
        <v>10995</v>
      </c>
      <c r="BK1350" s="43" t="s">
        <v>20266</v>
      </c>
      <c r="BL1350" s="53" t="s">
        <v>20267</v>
      </c>
      <c r="BP1350" s="39"/>
    </row>
    <row r="1351" spans="1:68" x14ac:dyDescent="0.3">
      <c r="A1351" s="62" t="s">
        <v>8539</v>
      </c>
      <c r="B1351" s="39">
        <v>2017</v>
      </c>
      <c r="C1351" s="39" t="s">
        <v>11205</v>
      </c>
      <c r="E1351" s="39" t="s">
        <v>4889</v>
      </c>
      <c r="P1351" s="40"/>
      <c r="Q1351" s="39"/>
      <c r="U1351" s="39" t="s">
        <v>29005</v>
      </c>
      <c r="AJ1351" s="40"/>
      <c r="AV1351" s="39" t="s">
        <v>10873</v>
      </c>
      <c r="AX1351" s="41" t="s">
        <v>11173</v>
      </c>
      <c r="AZ1351" s="42"/>
      <c r="BA1351" s="42"/>
      <c r="BC1351" s="43"/>
      <c r="BD1351" s="39" t="s">
        <v>8538</v>
      </c>
      <c r="BE1351" s="39" t="s">
        <v>8537</v>
      </c>
      <c r="BF1351" s="39" t="s">
        <v>418</v>
      </c>
      <c r="BJ1351" s="41" t="s">
        <v>10995</v>
      </c>
      <c r="BK1351" s="43" t="s">
        <v>21421</v>
      </c>
      <c r="BL1351" s="53" t="s">
        <v>21422</v>
      </c>
      <c r="BP1351" s="39"/>
    </row>
    <row r="1352" spans="1:68" x14ac:dyDescent="0.3">
      <c r="A1352" s="62" t="s">
        <v>6747</v>
      </c>
      <c r="B1352" s="39">
        <v>2022</v>
      </c>
      <c r="C1352" s="39" t="s">
        <v>6744</v>
      </c>
      <c r="E1352" s="39" t="s">
        <v>5048</v>
      </c>
      <c r="F1352" s="39" t="s">
        <v>10824</v>
      </c>
      <c r="P1352" s="40"/>
      <c r="Q1352" s="39"/>
      <c r="U1352" s="39" t="s">
        <v>29101</v>
      </c>
      <c r="AJ1352" s="40"/>
      <c r="AV1352" s="39" t="s">
        <v>10873</v>
      </c>
      <c r="AX1352" s="41" t="s">
        <v>11170</v>
      </c>
      <c r="AZ1352" s="42"/>
      <c r="BA1352" s="42"/>
      <c r="BC1352" s="43"/>
      <c r="BD1352" s="39" t="s">
        <v>6746</v>
      </c>
      <c r="BE1352" s="39" t="s">
        <v>6745</v>
      </c>
      <c r="BF1352" s="39" t="s">
        <v>1208</v>
      </c>
      <c r="BJ1352" s="41" t="s">
        <v>10995</v>
      </c>
      <c r="BK1352" s="43" t="s">
        <v>20624</v>
      </c>
      <c r="BL1352" s="53" t="s">
        <v>20625</v>
      </c>
      <c r="BP1352" s="39"/>
    </row>
    <row r="1353" spans="1:68" x14ac:dyDescent="0.3">
      <c r="A1353" s="44" t="s">
        <v>6085</v>
      </c>
      <c r="B1353" s="39">
        <v>2023</v>
      </c>
      <c r="C1353" s="71" t="s">
        <v>9007</v>
      </c>
      <c r="D1353" s="71"/>
      <c r="P1353" s="40"/>
      <c r="Q1353" s="39"/>
      <c r="U1353" s="39" t="s">
        <v>29231</v>
      </c>
      <c r="Z1353" s="42" t="s">
        <v>12127</v>
      </c>
      <c r="AA1353" s="42"/>
      <c r="AB1353" s="42"/>
      <c r="AJ1353" s="40"/>
      <c r="AM1353" s="42" t="s">
        <v>12127</v>
      </c>
      <c r="AN1353" s="42" t="s">
        <v>12127</v>
      </c>
      <c r="AV1353" s="39" t="s">
        <v>10873</v>
      </c>
      <c r="AX1353" s="41" t="s">
        <v>6086</v>
      </c>
      <c r="AY1353" s="41"/>
      <c r="AZ1353" s="42"/>
      <c r="BA1353" s="42"/>
      <c r="BC1353" s="43"/>
      <c r="BD1353" s="39" t="s">
        <v>9009</v>
      </c>
      <c r="BE1353" s="39" t="s">
        <v>9008</v>
      </c>
      <c r="BF1353" s="39" t="s">
        <v>622</v>
      </c>
      <c r="BJ1353" s="41" t="s">
        <v>10995</v>
      </c>
      <c r="BK1353" s="43" t="s">
        <v>20381</v>
      </c>
      <c r="BL1353" s="53" t="s">
        <v>20382</v>
      </c>
      <c r="BP1353" s="39"/>
    </row>
    <row r="1354" spans="1:68" x14ac:dyDescent="0.3">
      <c r="A1354" s="46" t="s">
        <v>4725</v>
      </c>
      <c r="B1354" s="39">
        <v>2023</v>
      </c>
      <c r="C1354" s="39" t="s">
        <v>5261</v>
      </c>
      <c r="E1354" s="39" t="s">
        <v>4868</v>
      </c>
      <c r="G1354" s="39" t="s">
        <v>5262</v>
      </c>
      <c r="H1354" s="39" t="s">
        <v>5264</v>
      </c>
      <c r="J1354" s="39" t="s">
        <v>5265</v>
      </c>
      <c r="K1354" s="39" t="s">
        <v>5263</v>
      </c>
      <c r="P1354" s="40"/>
      <c r="Q1354" s="39"/>
      <c r="U1354" s="39" t="s">
        <v>29474</v>
      </c>
      <c r="AJ1354" s="40"/>
      <c r="AV1354" s="39" t="s">
        <v>10873</v>
      </c>
      <c r="AX1354" s="39" t="s">
        <v>5260</v>
      </c>
      <c r="AZ1354" s="42"/>
      <c r="BA1354" s="42"/>
      <c r="BC1354" s="43"/>
      <c r="BD1354" s="39" t="s">
        <v>4726</v>
      </c>
      <c r="BE1354" s="39" t="s">
        <v>4727</v>
      </c>
      <c r="BF1354" s="39" t="s">
        <v>285</v>
      </c>
      <c r="BG1354" s="39" t="s">
        <v>3325</v>
      </c>
      <c r="BI1354" s="39" t="s">
        <v>45</v>
      </c>
      <c r="BJ1354" s="41" t="s">
        <v>10995</v>
      </c>
      <c r="BK1354" s="43" t="s">
        <v>20363</v>
      </c>
      <c r="BL1354" s="53" t="s">
        <v>20364</v>
      </c>
      <c r="BP1354" s="39"/>
    </row>
    <row r="1355" spans="1:68" x14ac:dyDescent="0.3">
      <c r="A1355" s="44" t="s">
        <v>2465</v>
      </c>
      <c r="B1355" s="39">
        <v>2024</v>
      </c>
      <c r="C1355" s="39" t="s">
        <v>11349</v>
      </c>
      <c r="E1355" s="39" t="s">
        <v>4868</v>
      </c>
      <c r="G1355" s="39" t="s">
        <v>11350</v>
      </c>
      <c r="P1355" s="40"/>
      <c r="Q1355" s="39"/>
      <c r="U1355" s="39" t="s">
        <v>28945</v>
      </c>
      <c r="AJ1355" s="40"/>
      <c r="AV1355" s="39" t="s">
        <v>10873</v>
      </c>
      <c r="AX1355" s="41" t="s">
        <v>11348</v>
      </c>
      <c r="AY1355" s="41"/>
      <c r="AZ1355" s="42"/>
      <c r="BA1355" s="42"/>
      <c r="BC1355" s="43"/>
      <c r="BD1355" s="39" t="s">
        <v>2466</v>
      </c>
      <c r="BE1355" s="39" t="s">
        <v>2467</v>
      </c>
      <c r="BF1355" s="39" t="s">
        <v>27</v>
      </c>
      <c r="BG1355" s="39" t="s">
        <v>2468</v>
      </c>
      <c r="BI1355" s="39" t="s">
        <v>45</v>
      </c>
      <c r="BJ1355" s="41" t="s">
        <v>10995</v>
      </c>
      <c r="BK1355" s="43" t="s">
        <v>20227</v>
      </c>
      <c r="BL1355" s="53" t="s">
        <v>20228</v>
      </c>
      <c r="BP1355" s="39"/>
    </row>
    <row r="1356" spans="1:68" x14ac:dyDescent="0.3">
      <c r="A1356" s="44" t="s">
        <v>2613</v>
      </c>
      <c r="B1356" s="39">
        <v>2023</v>
      </c>
      <c r="C1356" s="39" t="s">
        <v>9801</v>
      </c>
      <c r="E1356" s="39" t="s">
        <v>4868</v>
      </c>
      <c r="G1356" s="39" t="s">
        <v>9802</v>
      </c>
      <c r="H1356" s="39" t="s">
        <v>9805</v>
      </c>
      <c r="J1356" s="39" t="s">
        <v>9804</v>
      </c>
      <c r="K1356" s="39" t="s">
        <v>9803</v>
      </c>
      <c r="P1356" s="40"/>
      <c r="Q1356" s="39"/>
      <c r="U1356" s="39" t="s">
        <v>29058</v>
      </c>
      <c r="AJ1356" s="40"/>
      <c r="AV1356" s="39" t="s">
        <v>10873</v>
      </c>
      <c r="AX1356" s="39" t="s">
        <v>9800</v>
      </c>
      <c r="AZ1356" s="42"/>
      <c r="BA1356" s="42"/>
      <c r="BC1356" s="43"/>
      <c r="BD1356" s="39" t="s">
        <v>2614</v>
      </c>
      <c r="BE1356" s="39" t="s">
        <v>2615</v>
      </c>
      <c r="BF1356" s="39" t="s">
        <v>54</v>
      </c>
      <c r="BG1356" s="39" t="s">
        <v>2616</v>
      </c>
      <c r="BI1356" s="39" t="s">
        <v>45</v>
      </c>
      <c r="BJ1356" s="41" t="s">
        <v>10995</v>
      </c>
      <c r="BK1356" s="43" t="s">
        <v>20369</v>
      </c>
      <c r="BL1356" s="53" t="s">
        <v>20370</v>
      </c>
      <c r="BP1356" s="39"/>
    </row>
    <row r="1357" spans="1:68" x14ac:dyDescent="0.3">
      <c r="A1357" s="39" t="s">
        <v>3348</v>
      </c>
      <c r="B1357" s="39">
        <v>2023</v>
      </c>
      <c r="C1357" s="39" t="s">
        <v>11357</v>
      </c>
      <c r="P1357" s="40"/>
      <c r="Q1357" s="39"/>
      <c r="U1357" s="39" t="s">
        <v>29058</v>
      </c>
      <c r="AJ1357" s="40"/>
      <c r="AV1357" s="39" t="s">
        <v>10873</v>
      </c>
      <c r="AX1357" s="41" t="s">
        <v>11356</v>
      </c>
      <c r="AZ1357" s="42"/>
      <c r="BA1357" s="42"/>
      <c r="BC1357" s="43"/>
      <c r="BD1357" s="39" t="s">
        <v>3349</v>
      </c>
      <c r="BE1357" s="39" t="s">
        <v>3350</v>
      </c>
      <c r="BF1357" s="39" t="s">
        <v>875</v>
      </c>
      <c r="BG1357" s="39" t="s">
        <v>3351</v>
      </c>
      <c r="BI1357" s="39" t="s">
        <v>45</v>
      </c>
      <c r="BJ1357" s="41" t="s">
        <v>10995</v>
      </c>
      <c r="BK1357" s="43" t="s">
        <v>20508</v>
      </c>
      <c r="BL1357" s="53" t="s">
        <v>20370</v>
      </c>
      <c r="BP1357" s="39"/>
    </row>
    <row r="1358" spans="1:68" x14ac:dyDescent="0.3">
      <c r="A1358" s="39" t="s">
        <v>9982</v>
      </c>
      <c r="B1358" s="39">
        <v>2001</v>
      </c>
      <c r="P1358" s="40"/>
      <c r="Q1358" s="39"/>
      <c r="U1358" s="39" t="s">
        <v>29009</v>
      </c>
      <c r="AJ1358" s="40"/>
      <c r="AV1358" s="39" t="s">
        <v>10873</v>
      </c>
      <c r="AX1358" s="41" t="s">
        <v>6135</v>
      </c>
      <c r="AY1358" s="41"/>
      <c r="AZ1358" s="42"/>
      <c r="BA1358" s="42"/>
      <c r="BC1358" s="43"/>
      <c r="BD1358" s="39"/>
      <c r="BE1358" s="39"/>
      <c r="BJ1358" s="41" t="s">
        <v>10995</v>
      </c>
      <c r="BK1358" s="43" t="s">
        <v>23453</v>
      </c>
      <c r="BL1358" s="53" t="s">
        <v>23452</v>
      </c>
      <c r="BP1358" s="39"/>
    </row>
    <row r="1359" spans="1:68" x14ac:dyDescent="0.3">
      <c r="A1359" s="64" t="s">
        <v>6456</v>
      </c>
      <c r="B1359" s="39">
        <v>2024</v>
      </c>
      <c r="C1359" s="39" t="s">
        <v>6453</v>
      </c>
      <c r="P1359" s="40"/>
      <c r="Q1359" s="39"/>
      <c r="AJ1359" s="40"/>
      <c r="AV1359" s="39" t="s">
        <v>10873</v>
      </c>
      <c r="AX1359" s="39" t="s">
        <v>9690</v>
      </c>
      <c r="AZ1359" s="42"/>
      <c r="BA1359" s="42"/>
      <c r="BC1359" s="43"/>
      <c r="BD1359" s="39" t="s">
        <v>6455</v>
      </c>
      <c r="BE1359" s="39" t="s">
        <v>6454</v>
      </c>
      <c r="BF1359" s="39" t="s">
        <v>181</v>
      </c>
      <c r="BJ1359" s="41" t="s">
        <v>10995</v>
      </c>
      <c r="BK1359" s="43" t="s">
        <v>20324</v>
      </c>
      <c r="BL1359" s="53" t="s">
        <v>20325</v>
      </c>
      <c r="BP1359" s="39"/>
    </row>
    <row r="1360" spans="1:68" x14ac:dyDescent="0.3">
      <c r="A1360" s="46" t="s">
        <v>5763</v>
      </c>
      <c r="B1360" s="39">
        <v>2024</v>
      </c>
      <c r="C1360" s="39" t="s">
        <v>9576</v>
      </c>
      <c r="E1360" s="39" t="s">
        <v>9578</v>
      </c>
      <c r="G1360" s="39" t="s">
        <v>9577</v>
      </c>
      <c r="H1360" s="39" t="s">
        <v>9580</v>
      </c>
      <c r="J1360" s="39" t="s">
        <v>9579</v>
      </c>
      <c r="P1360" s="40"/>
      <c r="Q1360" s="39"/>
      <c r="U1360" s="39" t="s">
        <v>28993</v>
      </c>
      <c r="AJ1360" s="40"/>
      <c r="AV1360" s="39" t="s">
        <v>10873</v>
      </c>
      <c r="AX1360" s="39" t="s">
        <v>9704</v>
      </c>
      <c r="AZ1360" s="42"/>
      <c r="BA1360" s="42"/>
      <c r="BC1360" s="43"/>
      <c r="BD1360" s="39" t="s">
        <v>5762</v>
      </c>
      <c r="BE1360" s="39" t="s">
        <v>5761</v>
      </c>
      <c r="BF1360" s="39" t="s">
        <v>27</v>
      </c>
      <c r="BG1360" s="39" t="s">
        <v>5773</v>
      </c>
      <c r="BJ1360" s="41" t="s">
        <v>10995</v>
      </c>
      <c r="BK1360" s="43" t="s">
        <v>20240</v>
      </c>
      <c r="BL1360" s="53" t="s">
        <v>20241</v>
      </c>
      <c r="BP1360" s="39"/>
    </row>
    <row r="1361" spans="1:68" x14ac:dyDescent="0.3">
      <c r="A1361" s="39" t="s">
        <v>810</v>
      </c>
      <c r="B1361" s="45">
        <v>2022</v>
      </c>
      <c r="C1361" s="39" t="s">
        <v>12188</v>
      </c>
      <c r="P1361" s="40"/>
      <c r="Q1361" s="39"/>
      <c r="U1361" s="39" t="s">
        <v>29064</v>
      </c>
      <c r="AJ1361" s="40"/>
      <c r="AV1361" s="39" t="s">
        <v>10873</v>
      </c>
      <c r="AX1361" s="41" t="s">
        <v>12189</v>
      </c>
      <c r="AZ1361" s="42"/>
      <c r="BA1361" s="42"/>
      <c r="BC1361" s="43"/>
      <c r="BD1361" s="39" t="s">
        <v>27</v>
      </c>
      <c r="BE1361" s="39"/>
      <c r="BG1361" s="39" t="s">
        <v>811</v>
      </c>
      <c r="BJ1361" s="41" t="s">
        <v>10995</v>
      </c>
      <c r="BK1361" s="43" t="s">
        <v>20689</v>
      </c>
      <c r="BL1361" s="53" t="s">
        <v>20690</v>
      </c>
      <c r="BP1361" s="39"/>
    </row>
    <row r="1362" spans="1:68" x14ac:dyDescent="0.3">
      <c r="A1362" s="44" t="s">
        <v>3940</v>
      </c>
      <c r="B1362" s="39">
        <v>2024</v>
      </c>
      <c r="C1362" s="39" t="s">
        <v>3941</v>
      </c>
      <c r="P1362" s="40"/>
      <c r="Q1362" s="39"/>
      <c r="AJ1362" s="40"/>
      <c r="AV1362" s="39" t="s">
        <v>10873</v>
      </c>
      <c r="AX1362" s="39" t="s">
        <v>9702</v>
      </c>
      <c r="AZ1362" s="42"/>
      <c r="BA1362" s="42"/>
      <c r="BC1362" s="43"/>
      <c r="BD1362" s="39" t="s">
        <v>3942</v>
      </c>
      <c r="BE1362" s="39" t="s">
        <v>3943</v>
      </c>
      <c r="BF1362" s="39" t="s">
        <v>23</v>
      </c>
      <c r="BG1362" s="39" t="s">
        <v>3944</v>
      </c>
      <c r="BI1362" s="39" t="s">
        <v>45</v>
      </c>
      <c r="BJ1362" s="41" t="s">
        <v>10995</v>
      </c>
      <c r="BK1362" s="43" t="s">
        <v>20315</v>
      </c>
      <c r="BL1362" s="53" t="s">
        <v>20316</v>
      </c>
      <c r="BP1362" s="39"/>
    </row>
    <row r="1363" spans="1:68" x14ac:dyDescent="0.3">
      <c r="A1363" s="64" t="s">
        <v>7074</v>
      </c>
      <c r="B1363" s="39">
        <v>2024</v>
      </c>
      <c r="C1363" s="39" t="s">
        <v>7072</v>
      </c>
      <c r="P1363" s="40"/>
      <c r="Q1363" s="39"/>
      <c r="AJ1363" s="40"/>
      <c r="AV1363" s="39" t="s">
        <v>10873</v>
      </c>
      <c r="AX1363" s="41" t="s">
        <v>9679</v>
      </c>
      <c r="AY1363" s="41"/>
      <c r="AZ1363" s="42"/>
      <c r="BA1363" s="42"/>
      <c r="BC1363" s="43"/>
      <c r="BD1363" s="39" t="s">
        <v>6787</v>
      </c>
      <c r="BE1363" s="39" t="s">
        <v>7073</v>
      </c>
      <c r="BF1363" s="39" t="s">
        <v>27</v>
      </c>
      <c r="BJ1363" s="41" t="s">
        <v>10995</v>
      </c>
      <c r="BK1363" s="43" t="s">
        <v>20274</v>
      </c>
      <c r="BL1363" s="53" t="s">
        <v>20273</v>
      </c>
      <c r="BP1363" s="39"/>
    </row>
    <row r="1364" spans="1:68" x14ac:dyDescent="0.3">
      <c r="A1364" s="64" t="s">
        <v>7338</v>
      </c>
      <c r="B1364" s="39">
        <v>2024</v>
      </c>
      <c r="C1364" s="39" t="s">
        <v>7335</v>
      </c>
      <c r="P1364" s="40"/>
      <c r="Q1364" s="39"/>
      <c r="AJ1364" s="40"/>
      <c r="AV1364" s="39" t="s">
        <v>10873</v>
      </c>
      <c r="AX1364" s="41" t="s">
        <v>9683</v>
      </c>
      <c r="AY1364" s="41"/>
      <c r="AZ1364" s="42"/>
      <c r="BA1364" s="42"/>
      <c r="BC1364" s="43"/>
      <c r="BD1364" s="39" t="s">
        <v>7337</v>
      </c>
      <c r="BE1364" s="39" t="s">
        <v>7336</v>
      </c>
      <c r="BF1364" s="39" t="s">
        <v>23</v>
      </c>
      <c r="BJ1364" s="41" t="s">
        <v>10995</v>
      </c>
      <c r="BK1364" s="43" t="s">
        <v>20300</v>
      </c>
      <c r="BL1364" s="53" t="s">
        <v>20301</v>
      </c>
      <c r="BP1364" s="39"/>
    </row>
    <row r="1365" spans="1:68" x14ac:dyDescent="0.3">
      <c r="A1365" s="64" t="s">
        <v>6979</v>
      </c>
      <c r="B1365" s="39">
        <v>2024</v>
      </c>
      <c r="C1365" s="39" t="s">
        <v>6976</v>
      </c>
      <c r="P1365" s="40"/>
      <c r="Q1365" s="39"/>
      <c r="U1365" s="39" t="s">
        <v>29044</v>
      </c>
      <c r="AJ1365" s="40"/>
      <c r="AV1365" s="39" t="s">
        <v>10873</v>
      </c>
      <c r="AX1365" s="41" t="s">
        <v>9651</v>
      </c>
      <c r="AY1365" s="41"/>
      <c r="AZ1365" s="42"/>
      <c r="BA1365" s="42"/>
      <c r="BC1365" s="43"/>
      <c r="BD1365" s="39" t="s">
        <v>6978</v>
      </c>
      <c r="BE1365" s="39" t="s">
        <v>6977</v>
      </c>
      <c r="BF1365" s="39" t="s">
        <v>462</v>
      </c>
      <c r="BJ1365" s="41" t="s">
        <v>10995</v>
      </c>
      <c r="BK1365" s="43" t="s">
        <v>20308</v>
      </c>
      <c r="BL1365" s="53" t="s">
        <v>20309</v>
      </c>
      <c r="BP1365" s="39"/>
    </row>
    <row r="1366" spans="1:68" x14ac:dyDescent="0.3">
      <c r="A1366" s="65" t="s">
        <v>4823</v>
      </c>
      <c r="B1366" s="39">
        <v>2024</v>
      </c>
      <c r="C1366" s="39" t="s">
        <v>4880</v>
      </c>
      <c r="E1366" s="39" t="s">
        <v>4868</v>
      </c>
      <c r="G1366" s="39" t="s">
        <v>4881</v>
      </c>
      <c r="H1366" s="39" t="s">
        <v>4882</v>
      </c>
      <c r="J1366" s="39" t="s">
        <v>4883</v>
      </c>
      <c r="K1366" s="39" t="s">
        <v>9344</v>
      </c>
      <c r="P1366" s="40"/>
      <c r="Q1366" s="51" t="s">
        <v>10680</v>
      </c>
      <c r="R1366" s="52" t="s">
        <v>4825</v>
      </c>
      <c r="S1366" s="52"/>
      <c r="U1366" s="39" t="s">
        <v>29079</v>
      </c>
      <c r="V1366" s="39" t="s">
        <v>10824</v>
      </c>
      <c r="W1366" s="39" t="s">
        <v>10865</v>
      </c>
      <c r="X1366" s="39" t="s">
        <v>9315</v>
      </c>
      <c r="Y1366" s="67" t="s">
        <v>10834</v>
      </c>
      <c r="AC1366" s="39" t="s">
        <v>9315</v>
      </c>
      <c r="AG1366" s="39" t="s">
        <v>10833</v>
      </c>
      <c r="AH1366" s="39" t="s">
        <v>10845</v>
      </c>
      <c r="AI1366" s="39" t="s">
        <v>10844</v>
      </c>
      <c r="AJ1366" s="40"/>
      <c r="AV1366" s="39" t="s">
        <v>10873</v>
      </c>
      <c r="AX1366" s="49" t="s">
        <v>4824</v>
      </c>
      <c r="AY1366" s="49"/>
      <c r="AZ1366" s="42"/>
      <c r="BA1366" s="42"/>
      <c r="BC1366" s="43"/>
      <c r="BD1366" s="39"/>
      <c r="BE1366" s="39"/>
      <c r="BJ1366" s="41" t="s">
        <v>10995</v>
      </c>
      <c r="BK1366" s="43" t="s">
        <v>20270</v>
      </c>
      <c r="BL1366" s="53" t="s">
        <v>20271</v>
      </c>
      <c r="BP1366" s="39"/>
    </row>
    <row r="1367" spans="1:68" x14ac:dyDescent="0.3">
      <c r="A1367" s="46" t="s">
        <v>3485</v>
      </c>
      <c r="B1367" s="39">
        <v>2024</v>
      </c>
      <c r="C1367" s="65" t="s">
        <v>4884</v>
      </c>
      <c r="D1367" s="65"/>
      <c r="E1367" s="39" t="s">
        <v>4889</v>
      </c>
      <c r="G1367" s="39" t="s">
        <v>4885</v>
      </c>
      <c r="H1367" s="39" t="s">
        <v>4886</v>
      </c>
      <c r="J1367" s="39" t="s">
        <v>4887</v>
      </c>
      <c r="K1367" s="39" t="s">
        <v>9344</v>
      </c>
      <c r="P1367" s="40"/>
      <c r="Q1367" s="39"/>
      <c r="R1367" s="52" t="s">
        <v>5208</v>
      </c>
      <c r="S1367" s="52"/>
      <c r="U1367" s="39" t="s">
        <v>29356</v>
      </c>
      <c r="V1367" s="39" t="s">
        <v>10824</v>
      </c>
      <c r="AJ1367" s="40"/>
      <c r="AV1367" s="39" t="s">
        <v>10873</v>
      </c>
      <c r="AX1367" s="49" t="s">
        <v>4826</v>
      </c>
      <c r="AY1367" s="49"/>
      <c r="AZ1367" s="42"/>
      <c r="BA1367" s="42"/>
      <c r="BC1367" s="43"/>
      <c r="BD1367" s="39" t="s">
        <v>3486</v>
      </c>
      <c r="BE1367" s="39" t="s">
        <v>3487</v>
      </c>
      <c r="BF1367" s="39" t="s">
        <v>27</v>
      </c>
      <c r="BJ1367" s="41" t="s">
        <v>10995</v>
      </c>
      <c r="BK1367" s="43" t="s">
        <v>20211</v>
      </c>
      <c r="BL1367" s="53" t="s">
        <v>20212</v>
      </c>
      <c r="BP1367" s="39"/>
    </row>
    <row r="1368" spans="1:68" x14ac:dyDescent="0.3">
      <c r="A1368" s="44" t="s">
        <v>66</v>
      </c>
      <c r="B1368" s="39">
        <v>2023</v>
      </c>
      <c r="C1368" s="39" t="s">
        <v>5267</v>
      </c>
      <c r="E1368" s="39" t="s">
        <v>5271</v>
      </c>
      <c r="G1368" s="39" t="s">
        <v>5268</v>
      </c>
      <c r="H1368" s="39" t="s">
        <v>5269</v>
      </c>
      <c r="J1368" s="39" t="s">
        <v>5270</v>
      </c>
      <c r="K1368" s="39" t="s">
        <v>9344</v>
      </c>
      <c r="P1368" s="40"/>
      <c r="Q1368" s="39"/>
      <c r="AJ1368" s="40"/>
      <c r="AV1368" s="39" t="s">
        <v>10873</v>
      </c>
      <c r="AX1368" s="39" t="s">
        <v>5266</v>
      </c>
      <c r="AZ1368" s="42"/>
      <c r="BA1368" s="42"/>
      <c r="BC1368" s="43"/>
      <c r="BD1368" s="39" t="s">
        <v>67</v>
      </c>
      <c r="BE1368" s="39" t="s">
        <v>68</v>
      </c>
      <c r="BF1368" s="39" t="s">
        <v>69</v>
      </c>
      <c r="BG1368" s="39" t="s">
        <v>70</v>
      </c>
      <c r="BI1368" s="39" t="s">
        <v>45</v>
      </c>
      <c r="BJ1368" s="41" t="s">
        <v>10995</v>
      </c>
      <c r="BK1368" s="43" t="s">
        <v>20340</v>
      </c>
      <c r="BL1368" s="53" t="s">
        <v>20341</v>
      </c>
      <c r="BP1368" s="39"/>
    </row>
    <row r="1369" spans="1:68" x14ac:dyDescent="0.3">
      <c r="A1369" s="48" t="s">
        <v>3742</v>
      </c>
      <c r="B1369" s="39">
        <v>2023</v>
      </c>
      <c r="C1369" s="39" t="s">
        <v>11160</v>
      </c>
      <c r="E1369" s="39" t="s">
        <v>4868</v>
      </c>
      <c r="G1369" s="39" t="s">
        <v>11161</v>
      </c>
      <c r="P1369" s="40"/>
      <c r="Q1369" s="39"/>
      <c r="U1369" s="39" t="s">
        <v>29146</v>
      </c>
      <c r="AJ1369" s="40"/>
      <c r="AV1369" s="39" t="s">
        <v>10873</v>
      </c>
      <c r="AX1369" s="41" t="s">
        <v>11162</v>
      </c>
      <c r="AZ1369" s="42" t="s">
        <v>10874</v>
      </c>
      <c r="BA1369" s="42" t="s">
        <v>10874</v>
      </c>
      <c r="BC1369" s="43"/>
      <c r="BD1369" s="39" t="s">
        <v>3743</v>
      </c>
      <c r="BE1369" s="39" t="s">
        <v>3744</v>
      </c>
      <c r="BF1369" s="39" t="s">
        <v>138</v>
      </c>
      <c r="BG1369" s="39" t="s">
        <v>3745</v>
      </c>
      <c r="BI1369" s="39" t="s">
        <v>45</v>
      </c>
      <c r="BJ1369" s="41" t="s">
        <v>10995</v>
      </c>
      <c r="BK1369" s="43" t="s">
        <v>20349</v>
      </c>
      <c r="BL1369" s="53" t="s">
        <v>20350</v>
      </c>
      <c r="BP1369" s="39"/>
    </row>
    <row r="1370" spans="1:68" x14ac:dyDescent="0.3">
      <c r="A1370" s="44" t="s">
        <v>4004</v>
      </c>
      <c r="B1370" s="39">
        <v>2024</v>
      </c>
      <c r="C1370" s="39" t="s">
        <v>4005</v>
      </c>
      <c r="P1370" s="40"/>
      <c r="Q1370" s="39"/>
      <c r="AJ1370" s="40"/>
      <c r="AV1370" s="39" t="s">
        <v>10873</v>
      </c>
      <c r="AX1370" s="39" t="s">
        <v>9703</v>
      </c>
      <c r="AZ1370" s="42"/>
      <c r="BA1370" s="42"/>
      <c r="BC1370" s="43"/>
      <c r="BD1370" s="39" t="s">
        <v>4006</v>
      </c>
      <c r="BE1370" s="39" t="s">
        <v>4007</v>
      </c>
      <c r="BF1370" s="39" t="s">
        <v>27</v>
      </c>
      <c r="BG1370" s="39" t="s">
        <v>4008</v>
      </c>
      <c r="BI1370" s="39" t="s">
        <v>45</v>
      </c>
      <c r="BJ1370" s="41" t="s">
        <v>10995</v>
      </c>
      <c r="BK1370" s="43" t="s">
        <v>20312</v>
      </c>
      <c r="BL1370" s="53" t="s">
        <v>20313</v>
      </c>
      <c r="BP1370" s="39"/>
    </row>
    <row r="1371" spans="1:68" x14ac:dyDescent="0.3">
      <c r="A1371" s="39" t="s">
        <v>4009</v>
      </c>
      <c r="B1371" s="45">
        <v>2024</v>
      </c>
      <c r="C1371" s="39" t="s">
        <v>4005</v>
      </c>
      <c r="P1371" s="40"/>
      <c r="Q1371" s="39"/>
      <c r="AJ1371" s="40"/>
      <c r="AV1371" s="39" t="s">
        <v>10873</v>
      </c>
      <c r="AX1371" s="41" t="s">
        <v>9703</v>
      </c>
      <c r="AZ1371" s="42"/>
      <c r="BA1371" s="42"/>
      <c r="BC1371" s="43"/>
      <c r="BD1371" s="39" t="s">
        <v>4006</v>
      </c>
      <c r="BE1371" s="39" t="s">
        <v>4010</v>
      </c>
      <c r="BF1371" s="39" t="s">
        <v>27</v>
      </c>
      <c r="BG1371" s="39" t="s">
        <v>4011</v>
      </c>
      <c r="BI1371" s="39" t="s">
        <v>1090</v>
      </c>
      <c r="BJ1371" s="41" t="s">
        <v>10995</v>
      </c>
      <c r="BK1371" s="43" t="s">
        <v>20314</v>
      </c>
      <c r="BL1371" s="53" t="s">
        <v>20313</v>
      </c>
      <c r="BP1371" s="39"/>
    </row>
    <row r="1372" spans="1:68" x14ac:dyDescent="0.3">
      <c r="A1372" s="64" t="s">
        <v>6553</v>
      </c>
      <c r="B1372" s="39">
        <v>2024</v>
      </c>
      <c r="C1372" s="39" t="s">
        <v>6550</v>
      </c>
      <c r="P1372" s="40"/>
      <c r="Q1372" s="39"/>
      <c r="U1372" s="39" t="s">
        <v>28948</v>
      </c>
      <c r="AJ1372" s="40"/>
      <c r="AV1372" s="39" t="s">
        <v>10873</v>
      </c>
      <c r="AX1372" s="41" t="s">
        <v>9650</v>
      </c>
      <c r="AY1372" s="41"/>
      <c r="AZ1372" s="42"/>
      <c r="BA1372" s="42"/>
      <c r="BC1372" s="43"/>
      <c r="BD1372" s="39" t="s">
        <v>6552</v>
      </c>
      <c r="BE1372" s="39" t="s">
        <v>6551</v>
      </c>
      <c r="BF1372" s="39" t="s">
        <v>462</v>
      </c>
      <c r="BJ1372" s="41" t="s">
        <v>10995</v>
      </c>
      <c r="BK1372" s="43" t="s">
        <v>20287</v>
      </c>
      <c r="BL1372" s="53" t="s">
        <v>20288</v>
      </c>
      <c r="BP1372" s="39"/>
    </row>
    <row r="1373" spans="1:68" x14ac:dyDescent="0.3">
      <c r="A1373" s="62" t="s">
        <v>9197</v>
      </c>
      <c r="B1373" s="39">
        <v>2022</v>
      </c>
      <c r="C1373" s="39" t="s">
        <v>7006</v>
      </c>
      <c r="P1373" s="40"/>
      <c r="Q1373" s="39"/>
      <c r="U1373" s="39" t="s">
        <v>29027</v>
      </c>
      <c r="W1373" s="39" t="s">
        <v>10677</v>
      </c>
      <c r="AJ1373" s="40"/>
      <c r="AV1373" s="39" t="s">
        <v>10873</v>
      </c>
      <c r="AW1373" s="39" t="s">
        <v>11234</v>
      </c>
      <c r="AX1373" s="41" t="s">
        <v>9232</v>
      </c>
      <c r="AY1373" s="39" t="s">
        <v>11215</v>
      </c>
      <c r="AZ1373" s="42" t="s">
        <v>10874</v>
      </c>
      <c r="BA1373" s="42" t="s">
        <v>10874</v>
      </c>
      <c r="BC1373" s="43"/>
      <c r="BD1373" s="39" t="s">
        <v>7008</v>
      </c>
      <c r="BE1373" s="39" t="s">
        <v>7007</v>
      </c>
      <c r="BF1373" s="39" t="s">
        <v>3770</v>
      </c>
      <c r="BI1373" s="39" t="s">
        <v>9194</v>
      </c>
      <c r="BJ1373" s="41" t="s">
        <v>10995</v>
      </c>
      <c r="BK1373" s="43" t="s">
        <v>20645</v>
      </c>
      <c r="BL1373" s="53" t="s">
        <v>20646</v>
      </c>
      <c r="BP1373" s="39"/>
    </row>
    <row r="1374" spans="1:68" x14ac:dyDescent="0.3">
      <c r="A1374" s="39" t="s">
        <v>12708</v>
      </c>
      <c r="B1374" s="39"/>
      <c r="P1374" s="40"/>
      <c r="Q1374" s="39"/>
      <c r="U1374" s="39" t="s">
        <v>29430</v>
      </c>
      <c r="AJ1374" s="40"/>
      <c r="AV1374" s="39" t="s">
        <v>10873</v>
      </c>
      <c r="AX1374" s="49" t="s">
        <v>12709</v>
      </c>
      <c r="AZ1374" s="42"/>
      <c r="BA1374" s="42"/>
      <c r="BC1374" s="50"/>
      <c r="BI1374" s="42"/>
      <c r="BJ1374" s="49"/>
      <c r="BK1374" s="50" t="s">
        <v>24276</v>
      </c>
      <c r="BL1374" s="54" t="s">
        <v>24258</v>
      </c>
      <c r="BP1374" s="39"/>
    </row>
    <row r="1375" spans="1:68" x14ac:dyDescent="0.3">
      <c r="A1375" s="39" t="s">
        <v>13173</v>
      </c>
      <c r="B1375" s="39">
        <v>2020</v>
      </c>
      <c r="C1375" s="39" t="s">
        <v>13180</v>
      </c>
      <c r="E1375" s="39" t="s">
        <v>10653</v>
      </c>
      <c r="F1375" s="39" t="s">
        <v>10824</v>
      </c>
      <c r="G1375" s="39" t="s">
        <v>13472</v>
      </c>
      <c r="H1375" s="39" t="s">
        <v>13473</v>
      </c>
      <c r="J1375" s="39" t="s">
        <v>9344</v>
      </c>
      <c r="K1375" s="39" t="s">
        <v>13474</v>
      </c>
      <c r="P1375" s="40"/>
      <c r="Q1375" s="39"/>
      <c r="R1375" s="52"/>
      <c r="S1375" s="52"/>
      <c r="U1375" s="39" t="s">
        <v>29138</v>
      </c>
      <c r="AJ1375" s="40"/>
      <c r="AU1375" s="78"/>
      <c r="AV1375" s="39" t="s">
        <v>10873</v>
      </c>
      <c r="AW1375" s="39" t="s">
        <v>11234</v>
      </c>
      <c r="AX1375" s="41" t="s">
        <v>13174</v>
      </c>
      <c r="AZ1375" s="42"/>
      <c r="BA1375" s="42"/>
      <c r="BC1375" s="43"/>
      <c r="BI1375" s="42"/>
      <c r="BJ1375" s="41"/>
      <c r="BK1375" s="43" t="s">
        <v>20887</v>
      </c>
      <c r="BL1375" s="53" t="s">
        <v>20888</v>
      </c>
      <c r="BP1375" s="39"/>
    </row>
    <row r="1376" spans="1:68" x14ac:dyDescent="0.3">
      <c r="A1376" s="39" t="s">
        <v>13259</v>
      </c>
      <c r="B1376" s="45">
        <v>2024</v>
      </c>
      <c r="C1376" s="39" t="s">
        <v>13248</v>
      </c>
      <c r="P1376" s="40"/>
      <c r="Q1376" s="39"/>
      <c r="AJ1376" s="40"/>
      <c r="AX1376" s="41" t="s">
        <v>13258</v>
      </c>
      <c r="AY1376" s="42"/>
      <c r="AZ1376" s="42"/>
      <c r="BA1376" s="42"/>
      <c r="BI1376" s="42"/>
      <c r="BK1376" s="42" t="s">
        <v>20277</v>
      </c>
      <c r="BL1376" s="39" t="s">
        <v>20278</v>
      </c>
      <c r="BP1376" s="39"/>
    </row>
    <row r="1377" spans="1:68" x14ac:dyDescent="0.3">
      <c r="A1377" s="39" t="s">
        <v>13244</v>
      </c>
      <c r="B1377" s="45">
        <v>2021</v>
      </c>
      <c r="C1377" s="39" t="s">
        <v>13245</v>
      </c>
      <c r="P1377" s="40"/>
      <c r="Q1377" s="39"/>
      <c r="U1377" s="39" t="s">
        <v>29211</v>
      </c>
      <c r="AJ1377" s="40"/>
      <c r="AV1377" s="39" t="s">
        <v>10873</v>
      </c>
      <c r="AX1377" s="39" t="s">
        <v>13246</v>
      </c>
      <c r="AY1377" s="42"/>
      <c r="AZ1377" s="42"/>
      <c r="BA1377" s="42"/>
      <c r="BI1377" s="42"/>
      <c r="BK1377" s="42" t="s">
        <v>20749</v>
      </c>
      <c r="BL1377" s="39" t="s">
        <v>20748</v>
      </c>
      <c r="BP1377" s="39"/>
    </row>
    <row r="1378" spans="1:68" x14ac:dyDescent="0.3">
      <c r="A1378" s="48" t="s">
        <v>1087</v>
      </c>
      <c r="B1378" s="39">
        <v>2022</v>
      </c>
      <c r="C1378" s="39" t="s">
        <v>11190</v>
      </c>
      <c r="E1378" s="39" t="s">
        <v>4859</v>
      </c>
      <c r="G1378" s="39" t="s">
        <v>11191</v>
      </c>
      <c r="P1378" s="40"/>
      <c r="Q1378" s="39"/>
      <c r="U1378" s="39" t="s">
        <v>29101</v>
      </c>
      <c r="AJ1378" s="40"/>
      <c r="AV1378" s="39" t="s">
        <v>10873</v>
      </c>
      <c r="AX1378" s="41" t="s">
        <v>9243</v>
      </c>
      <c r="AZ1378" s="42" t="s">
        <v>10874</v>
      </c>
      <c r="BA1378" s="42" t="s">
        <v>10874</v>
      </c>
      <c r="BC1378" s="43"/>
      <c r="BD1378" s="39" t="s">
        <v>1088</v>
      </c>
      <c r="BE1378" s="39" t="s">
        <v>1089</v>
      </c>
      <c r="BF1378" s="39" t="s">
        <v>27</v>
      </c>
      <c r="BI1378" s="39" t="s">
        <v>5799</v>
      </c>
      <c r="BJ1378" s="41" t="s">
        <v>10995</v>
      </c>
      <c r="BK1378" s="43" t="s">
        <v>20555</v>
      </c>
      <c r="BL1378" s="53" t="s">
        <v>20556</v>
      </c>
      <c r="BP1378" s="39"/>
    </row>
    <row r="1379" spans="1:68" x14ac:dyDescent="0.3">
      <c r="A1379" s="48" t="s">
        <v>1091</v>
      </c>
      <c r="B1379" s="39">
        <v>2022</v>
      </c>
      <c r="C1379" s="39" t="s">
        <v>11190</v>
      </c>
      <c r="E1379" s="39" t="s">
        <v>4859</v>
      </c>
      <c r="G1379" s="39" t="s">
        <v>11191</v>
      </c>
      <c r="P1379" s="40"/>
      <c r="Q1379" s="39"/>
      <c r="U1379" s="39" t="s">
        <v>29101</v>
      </c>
      <c r="AJ1379" s="40"/>
      <c r="AV1379" s="39" t="s">
        <v>10873</v>
      </c>
      <c r="AX1379" s="41" t="s">
        <v>9243</v>
      </c>
      <c r="AZ1379" s="42"/>
      <c r="BA1379" s="42"/>
      <c r="BC1379" s="43"/>
      <c r="BD1379" s="39" t="s">
        <v>1088</v>
      </c>
      <c r="BE1379" s="39" t="s">
        <v>1089</v>
      </c>
      <c r="BF1379" s="39" t="s">
        <v>1092</v>
      </c>
      <c r="BG1379" s="39" t="s">
        <v>1093</v>
      </c>
      <c r="BI1379" s="39" t="s">
        <v>45</v>
      </c>
      <c r="BJ1379" s="41" t="s">
        <v>10995</v>
      </c>
      <c r="BK1379" s="43" t="s">
        <v>14738</v>
      </c>
      <c r="BL1379" s="53" t="s">
        <v>20556</v>
      </c>
      <c r="BP1379" s="39"/>
    </row>
    <row r="1380" spans="1:68" x14ac:dyDescent="0.3">
      <c r="A1380" s="33" t="s">
        <v>1091</v>
      </c>
      <c r="B1380" s="47">
        <v>2022</v>
      </c>
      <c r="C1380" s="39" t="s">
        <v>11190</v>
      </c>
      <c r="P1380" s="40"/>
      <c r="Q1380" s="39"/>
      <c r="T1380" s="39" t="s">
        <v>14044</v>
      </c>
      <c r="AJ1380" s="40"/>
      <c r="AX1380" s="42" t="s">
        <v>14027</v>
      </c>
      <c r="AY1380" s="42"/>
      <c r="AZ1380" s="42"/>
      <c r="BA1380" s="42"/>
      <c r="BI1380" s="42"/>
      <c r="BK1380" s="42" t="s">
        <v>14738</v>
      </c>
      <c r="BL1380" s="39" t="s">
        <v>20556</v>
      </c>
      <c r="BP1380" s="39"/>
    </row>
    <row r="1381" spans="1:68" x14ac:dyDescent="0.3">
      <c r="A1381" s="62" t="s">
        <v>6788</v>
      </c>
      <c r="B1381" s="45">
        <v>2024</v>
      </c>
      <c r="C1381" s="39" t="s">
        <v>6785</v>
      </c>
      <c r="P1381" s="40"/>
      <c r="Q1381" s="39"/>
      <c r="AJ1381" s="40"/>
      <c r="AV1381" s="39" t="s">
        <v>10873</v>
      </c>
      <c r="AX1381" s="39" t="s">
        <v>12225</v>
      </c>
      <c r="AZ1381" s="42"/>
      <c r="BA1381" s="42"/>
      <c r="BC1381" s="43"/>
      <c r="BD1381" s="39" t="s">
        <v>6787</v>
      </c>
      <c r="BE1381" s="39" t="s">
        <v>6786</v>
      </c>
      <c r="BF1381" s="39" t="s">
        <v>27</v>
      </c>
      <c r="BJ1381" s="41" t="s">
        <v>10995</v>
      </c>
      <c r="BK1381" s="43" t="s">
        <v>20272</v>
      </c>
      <c r="BL1381" s="53" t="s">
        <v>20273</v>
      </c>
      <c r="BP1381" s="39"/>
    </row>
    <row r="1382" spans="1:68" x14ac:dyDescent="0.3">
      <c r="A1382" s="62" t="s">
        <v>6587</v>
      </c>
      <c r="B1382" s="39">
        <v>2019</v>
      </c>
      <c r="C1382" s="39" t="s">
        <v>7118</v>
      </c>
      <c r="P1382" s="40"/>
      <c r="Q1382" s="39"/>
      <c r="U1382" s="39" t="s">
        <v>29400</v>
      </c>
      <c r="W1382" s="39" t="s">
        <v>10677</v>
      </c>
      <c r="Z1382" s="39" t="s">
        <v>12127</v>
      </c>
      <c r="AJ1382" s="40"/>
      <c r="AM1382" s="42" t="s">
        <v>12127</v>
      </c>
      <c r="AN1382" s="42" t="s">
        <v>12127</v>
      </c>
      <c r="AV1382" s="39" t="s">
        <v>10873</v>
      </c>
      <c r="AW1382" s="39" t="s">
        <v>11234</v>
      </c>
      <c r="AX1382" s="41" t="s">
        <v>9263</v>
      </c>
      <c r="AY1382" s="39" t="s">
        <v>11215</v>
      </c>
      <c r="AZ1382" s="42" t="s">
        <v>10874</v>
      </c>
      <c r="BA1382" s="42" t="s">
        <v>10874</v>
      </c>
      <c r="BC1382" s="43"/>
      <c r="BD1382" s="39" t="s">
        <v>7120</v>
      </c>
      <c r="BE1382" s="39" t="s">
        <v>7119</v>
      </c>
      <c r="BF1382" s="39" t="s">
        <v>4684</v>
      </c>
      <c r="BG1382" s="39" t="s">
        <v>9193</v>
      </c>
      <c r="BI1382" s="39" t="s">
        <v>9194</v>
      </c>
      <c r="BJ1382" s="41" t="s">
        <v>10995</v>
      </c>
      <c r="BK1382" s="43" t="s">
        <v>21080</v>
      </c>
      <c r="BL1382" s="53" t="s">
        <v>21081</v>
      </c>
      <c r="BP1382" s="39"/>
    </row>
    <row r="1383" spans="1:68" x14ac:dyDescent="0.3">
      <c r="A1383" s="62" t="s">
        <v>12136</v>
      </c>
      <c r="B1383" s="39">
        <v>2021</v>
      </c>
      <c r="C1383" s="39" t="s">
        <v>6490</v>
      </c>
      <c r="P1383" s="40"/>
      <c r="Q1383" s="39"/>
      <c r="W1383" s="39" t="s">
        <v>10677</v>
      </c>
      <c r="AJ1383" s="40"/>
      <c r="AV1383" s="39" t="s">
        <v>10873</v>
      </c>
      <c r="AW1383" s="39" t="s">
        <v>11234</v>
      </c>
      <c r="AX1383" s="41" t="s">
        <v>9245</v>
      </c>
      <c r="AY1383" s="39" t="s">
        <v>11215</v>
      </c>
      <c r="AZ1383" s="42" t="s">
        <v>10874</v>
      </c>
      <c r="BA1383" s="42" t="s">
        <v>10874</v>
      </c>
      <c r="BC1383" s="43"/>
      <c r="BD1383" s="39" t="s">
        <v>6493</v>
      </c>
      <c r="BE1383" s="39" t="s">
        <v>6492</v>
      </c>
      <c r="BF1383" s="39" t="s">
        <v>6491</v>
      </c>
      <c r="BI1383" s="39" t="s">
        <v>9194</v>
      </c>
      <c r="BJ1383" s="41" t="s">
        <v>10995</v>
      </c>
      <c r="BK1383" s="43" t="s">
        <v>20801</v>
      </c>
      <c r="BL1383" s="53" t="s">
        <v>20802</v>
      </c>
      <c r="BP1383" s="39"/>
    </row>
    <row r="1384" spans="1:68" x14ac:dyDescent="0.3">
      <c r="A1384" s="64" t="s">
        <v>9209</v>
      </c>
      <c r="B1384" s="39">
        <v>2024</v>
      </c>
      <c r="C1384" s="39" t="s">
        <v>7744</v>
      </c>
      <c r="P1384" s="40"/>
      <c r="Q1384" s="39"/>
      <c r="W1384" s="39" t="s">
        <v>10677</v>
      </c>
      <c r="AJ1384" s="40"/>
      <c r="AV1384" s="39" t="s">
        <v>10873</v>
      </c>
      <c r="AW1384" s="39" t="s">
        <v>11234</v>
      </c>
      <c r="AX1384" s="41" t="s">
        <v>9250</v>
      </c>
      <c r="AZ1384" s="42"/>
      <c r="BA1384" s="42"/>
      <c r="BC1384" s="43"/>
      <c r="BD1384" s="39" t="s">
        <v>7746</v>
      </c>
      <c r="BE1384" s="39" t="s">
        <v>7745</v>
      </c>
      <c r="BF1384" s="39" t="s">
        <v>23</v>
      </c>
      <c r="BI1384" s="39" t="s">
        <v>9194</v>
      </c>
      <c r="BJ1384" s="41" t="s">
        <v>10995</v>
      </c>
      <c r="BK1384" s="43" t="s">
        <v>20291</v>
      </c>
      <c r="BL1384" s="53" t="s">
        <v>20292</v>
      </c>
      <c r="BP1384" s="39"/>
    </row>
    <row r="1385" spans="1:68" x14ac:dyDescent="0.3">
      <c r="A1385" s="62" t="s">
        <v>6078</v>
      </c>
      <c r="B1385" s="39">
        <v>2010</v>
      </c>
      <c r="C1385" s="71" t="s">
        <v>9017</v>
      </c>
      <c r="D1385" s="71"/>
      <c r="P1385" s="40"/>
      <c r="Q1385" s="39"/>
      <c r="U1385" s="39" t="s">
        <v>29306</v>
      </c>
      <c r="Z1385" s="42" t="s">
        <v>12127</v>
      </c>
      <c r="AA1385" s="42"/>
      <c r="AB1385" s="42"/>
      <c r="AJ1385" s="40"/>
      <c r="AM1385" s="42" t="s">
        <v>12127</v>
      </c>
      <c r="AN1385" s="42" t="s">
        <v>12127</v>
      </c>
      <c r="AV1385" s="39" t="s">
        <v>10873</v>
      </c>
      <c r="AX1385" s="41" t="s">
        <v>9016</v>
      </c>
      <c r="AY1385" s="39" t="s">
        <v>10879</v>
      </c>
      <c r="AZ1385" s="42"/>
      <c r="BA1385" s="42"/>
      <c r="BC1385" s="43">
        <v>30</v>
      </c>
      <c r="BD1385" s="39" t="s">
        <v>9019</v>
      </c>
      <c r="BE1385" s="39" t="s">
        <v>9018</v>
      </c>
      <c r="BF1385" s="39" t="s">
        <v>3519</v>
      </c>
      <c r="BJ1385" s="41" t="s">
        <v>10995</v>
      </c>
      <c r="BK1385" s="43" t="s">
        <v>22502</v>
      </c>
      <c r="BL1385" s="53" t="s">
        <v>22503</v>
      </c>
      <c r="BP1385" s="39"/>
    </row>
    <row r="1386" spans="1:68" x14ac:dyDescent="0.3">
      <c r="A1386" s="39" t="s">
        <v>12749</v>
      </c>
      <c r="B1386" s="39"/>
      <c r="P1386" s="40"/>
      <c r="Q1386" s="39"/>
      <c r="U1386" s="39" t="s">
        <v>29471</v>
      </c>
      <c r="AJ1386" s="40"/>
      <c r="AV1386" s="39" t="s">
        <v>12542</v>
      </c>
      <c r="AX1386" s="41" t="s">
        <v>12748</v>
      </c>
      <c r="AZ1386" s="42"/>
      <c r="BA1386" s="42"/>
      <c r="BC1386" s="43"/>
      <c r="BI1386" s="42"/>
      <c r="BJ1386" s="41"/>
      <c r="BK1386" s="43" t="s">
        <v>24316</v>
      </c>
      <c r="BL1386" s="53" t="s">
        <v>24258</v>
      </c>
      <c r="BP1386" s="39"/>
    </row>
    <row r="1387" spans="1:68" x14ac:dyDescent="0.3">
      <c r="A1387" s="62" t="s">
        <v>8619</v>
      </c>
      <c r="B1387" s="39">
        <v>2022</v>
      </c>
      <c r="C1387" s="39" t="s">
        <v>11209</v>
      </c>
      <c r="P1387" s="40"/>
      <c r="Q1387" s="39"/>
      <c r="U1387" s="39" t="s">
        <v>29084</v>
      </c>
      <c r="AJ1387" s="40"/>
      <c r="AV1387" s="39" t="s">
        <v>10873</v>
      </c>
      <c r="AX1387" s="41" t="s">
        <v>11169</v>
      </c>
      <c r="AZ1387" s="42"/>
      <c r="BA1387" s="42"/>
      <c r="BC1387" s="43"/>
      <c r="BD1387" s="39" t="s">
        <v>8618</v>
      </c>
      <c r="BE1387" s="39" t="s">
        <v>8617</v>
      </c>
      <c r="BF1387" s="39" t="s">
        <v>233</v>
      </c>
      <c r="BJ1387" s="41" t="s">
        <v>10995</v>
      </c>
      <c r="BK1387" s="43" t="s">
        <v>14737</v>
      </c>
      <c r="BL1387" s="53" t="s">
        <v>20640</v>
      </c>
      <c r="BP1387" s="39"/>
    </row>
    <row r="1388" spans="1:68" x14ac:dyDescent="0.3">
      <c r="A1388" s="39" t="s">
        <v>5449</v>
      </c>
      <c r="B1388" s="39">
        <v>2022</v>
      </c>
      <c r="C1388" s="39" t="s">
        <v>5451</v>
      </c>
      <c r="E1388" s="39" t="s">
        <v>5453</v>
      </c>
      <c r="G1388" s="39" t="s">
        <v>5452</v>
      </c>
      <c r="H1388" s="39" t="s">
        <v>9344</v>
      </c>
      <c r="J1388" s="39" t="s">
        <v>9344</v>
      </c>
      <c r="K1388" s="39" t="s">
        <v>9344</v>
      </c>
      <c r="P1388" s="40"/>
      <c r="Q1388" s="39"/>
      <c r="U1388" s="39" t="s">
        <v>28946</v>
      </c>
      <c r="AJ1388" s="40"/>
      <c r="AV1388" s="39" t="s">
        <v>10873</v>
      </c>
      <c r="AX1388" s="41" t="s">
        <v>5450</v>
      </c>
      <c r="AY1388" s="41"/>
      <c r="AZ1388" s="42"/>
      <c r="BA1388" s="42"/>
      <c r="BC1388" s="43"/>
      <c r="BD1388" s="39"/>
      <c r="BE1388" s="39"/>
      <c r="BJ1388" s="41" t="s">
        <v>10995</v>
      </c>
      <c r="BK1388" s="43" t="s">
        <v>20538</v>
      </c>
      <c r="BL1388" s="53" t="s">
        <v>20539</v>
      </c>
      <c r="BP1388" s="39"/>
    </row>
    <row r="1389" spans="1:68" x14ac:dyDescent="0.3">
      <c r="A1389" s="39" t="s">
        <v>12763</v>
      </c>
      <c r="B1389" s="39"/>
      <c r="P1389" s="40"/>
      <c r="Q1389" s="39"/>
      <c r="U1389" s="39" t="s">
        <v>29262</v>
      </c>
      <c r="AJ1389" s="40"/>
      <c r="AV1389" s="39" t="s">
        <v>10873</v>
      </c>
      <c r="AX1389" s="41" t="s">
        <v>12764</v>
      </c>
      <c r="AZ1389" s="42"/>
      <c r="BA1389" s="42"/>
      <c r="BC1389" s="43"/>
      <c r="BI1389" s="42"/>
      <c r="BJ1389" s="41"/>
      <c r="BK1389" s="43" t="s">
        <v>24277</v>
      </c>
      <c r="BL1389" s="53" t="s">
        <v>24258</v>
      </c>
      <c r="BP1389" s="39"/>
    </row>
    <row r="1390" spans="1:68" x14ac:dyDescent="0.3">
      <c r="A1390" s="39" t="s">
        <v>3001</v>
      </c>
      <c r="B1390" s="39">
        <v>2002</v>
      </c>
      <c r="C1390" s="39" t="s">
        <v>11192</v>
      </c>
      <c r="P1390" s="40"/>
      <c r="Q1390" s="39"/>
      <c r="U1390" s="39" t="s">
        <v>29002</v>
      </c>
      <c r="AJ1390" s="40"/>
      <c r="AV1390" s="39" t="s">
        <v>10873</v>
      </c>
      <c r="AX1390" s="41" t="s">
        <v>11185</v>
      </c>
      <c r="AZ1390" s="42" t="s">
        <v>10874</v>
      </c>
      <c r="BA1390" s="42" t="s">
        <v>10874</v>
      </c>
      <c r="BC1390" s="43"/>
      <c r="BD1390" s="39" t="s">
        <v>3002</v>
      </c>
      <c r="BE1390" s="39" t="s">
        <v>3003</v>
      </c>
      <c r="BF1390" s="39" t="s">
        <v>803</v>
      </c>
      <c r="BG1390" s="39" t="s">
        <v>3004</v>
      </c>
      <c r="BI1390" s="39" t="s">
        <v>3005</v>
      </c>
      <c r="BJ1390" s="41" t="s">
        <v>10995</v>
      </c>
      <c r="BK1390" s="43" t="s">
        <v>23359</v>
      </c>
      <c r="BL1390" s="53" t="s">
        <v>23360</v>
      </c>
      <c r="BP1390" s="39"/>
    </row>
    <row r="1391" spans="1:68" x14ac:dyDescent="0.3">
      <c r="A1391" s="39" t="s">
        <v>5950</v>
      </c>
      <c r="B1391" s="39">
        <v>1997</v>
      </c>
      <c r="C1391" s="39" t="s">
        <v>5951</v>
      </c>
      <c r="P1391" s="40"/>
      <c r="Q1391" s="39"/>
      <c r="AJ1391" s="40"/>
      <c r="AV1391" s="39" t="s">
        <v>10867</v>
      </c>
      <c r="AX1391" s="41" t="s">
        <v>5952</v>
      </c>
      <c r="AY1391" s="41"/>
      <c r="AZ1391" s="42" t="s">
        <v>10875</v>
      </c>
      <c r="BA1391" s="42" t="s">
        <v>10875</v>
      </c>
      <c r="BC1391" s="43"/>
      <c r="BD1391" s="39"/>
      <c r="BE1391" s="39"/>
      <c r="BG1391" s="39" t="s">
        <v>5953</v>
      </c>
      <c r="BJ1391" s="41" t="s">
        <v>10998</v>
      </c>
      <c r="BK1391" s="43" t="s">
        <v>23697</v>
      </c>
      <c r="BL1391" s="53" t="s">
        <v>23698</v>
      </c>
      <c r="BP1391" s="39"/>
    </row>
    <row r="1392" spans="1:68" x14ac:dyDescent="0.3">
      <c r="A1392" s="39" t="s">
        <v>14955</v>
      </c>
      <c r="P1392" s="40"/>
      <c r="Q1392" s="39"/>
      <c r="AJ1392" s="40"/>
      <c r="AT1392" s="39" t="s">
        <v>14933</v>
      </c>
      <c r="AW1392" s="42"/>
      <c r="AX1392" s="42" t="s">
        <v>14956</v>
      </c>
      <c r="AY1392" s="42"/>
      <c r="AZ1392" s="42"/>
      <c r="BA1392" s="42"/>
      <c r="BI1392" s="42"/>
      <c r="BK1392" s="42" t="s">
        <v>24366</v>
      </c>
      <c r="BL1392" s="39" t="s">
        <v>24258</v>
      </c>
      <c r="BP1392" s="39"/>
    </row>
    <row r="1393" spans="1:68" x14ac:dyDescent="0.3">
      <c r="A1393" s="39" t="s">
        <v>12906</v>
      </c>
      <c r="B1393" s="39"/>
      <c r="P1393" s="40"/>
      <c r="Q1393" s="39"/>
      <c r="U1393" s="39" t="s">
        <v>29015</v>
      </c>
      <c r="AJ1393" s="40"/>
      <c r="AV1393" s="39" t="s">
        <v>10489</v>
      </c>
      <c r="AX1393" s="41" t="s">
        <v>12907</v>
      </c>
      <c r="AZ1393" s="42"/>
      <c r="BA1393" s="42"/>
      <c r="BC1393" s="43"/>
      <c r="BI1393" s="42"/>
      <c r="BJ1393" s="41"/>
      <c r="BK1393" s="43" t="s">
        <v>24295</v>
      </c>
      <c r="BL1393" s="53" t="s">
        <v>24258</v>
      </c>
      <c r="BP1393" s="39"/>
    </row>
    <row r="1394" spans="1:68" x14ac:dyDescent="0.3">
      <c r="A1394" s="39" t="s">
        <v>12683</v>
      </c>
      <c r="B1394" s="39"/>
      <c r="P1394" s="40"/>
      <c r="Q1394" s="39"/>
      <c r="U1394" s="39" t="s">
        <v>29402</v>
      </c>
      <c r="AJ1394" s="40"/>
      <c r="AV1394" s="39" t="s">
        <v>12542</v>
      </c>
      <c r="AX1394" s="41" t="s">
        <v>12682</v>
      </c>
      <c r="AZ1394" s="42"/>
      <c r="BA1394" s="42"/>
      <c r="BC1394" s="43"/>
      <c r="BI1394" s="42"/>
      <c r="BJ1394" s="41"/>
      <c r="BK1394" s="43" t="s">
        <v>24304</v>
      </c>
      <c r="BL1394" s="53" t="s">
        <v>24258</v>
      </c>
      <c r="BP1394" s="39"/>
    </row>
    <row r="1395" spans="1:68" x14ac:dyDescent="0.3">
      <c r="A1395" s="39" t="s">
        <v>12516</v>
      </c>
      <c r="B1395" s="39"/>
      <c r="P1395" s="40"/>
      <c r="Q1395" s="39"/>
      <c r="U1395" s="39" t="s">
        <v>29151</v>
      </c>
      <c r="AJ1395" s="40"/>
      <c r="AV1395" s="39" t="s">
        <v>12542</v>
      </c>
      <c r="AX1395" s="49" t="s">
        <v>12515</v>
      </c>
      <c r="AY1395" s="39" t="s">
        <v>11215</v>
      </c>
      <c r="AZ1395" s="42"/>
      <c r="BA1395" s="42"/>
      <c r="BC1395" s="50"/>
      <c r="BI1395" s="42"/>
      <c r="BJ1395" s="49"/>
      <c r="BK1395" s="50" t="s">
        <v>24318</v>
      </c>
      <c r="BL1395" s="54" t="s">
        <v>24258</v>
      </c>
      <c r="BP1395" s="39"/>
    </row>
    <row r="1396" spans="1:68" x14ac:dyDescent="0.3">
      <c r="A1396" s="39" t="s">
        <v>4139</v>
      </c>
      <c r="B1396" s="39">
        <v>2020</v>
      </c>
      <c r="C1396" s="39" t="s">
        <v>11211</v>
      </c>
      <c r="E1396" s="39" t="s">
        <v>4868</v>
      </c>
      <c r="P1396" s="40"/>
      <c r="Q1396" s="39"/>
      <c r="U1396" s="39" t="s">
        <v>29422</v>
      </c>
      <c r="AJ1396" s="40"/>
      <c r="AV1396" s="39" t="s">
        <v>10977</v>
      </c>
      <c r="AX1396" s="41" t="s">
        <v>11172</v>
      </c>
      <c r="AZ1396" s="42"/>
      <c r="BA1396" s="42"/>
      <c r="BC1396" s="43"/>
      <c r="BD1396" s="39" t="s">
        <v>4141</v>
      </c>
      <c r="BE1396" s="39" t="s">
        <v>4142</v>
      </c>
      <c r="BF1396" s="39" t="s">
        <v>2522</v>
      </c>
      <c r="BG1396" s="39" t="s">
        <v>4143</v>
      </c>
      <c r="BI1396" s="39" t="s">
        <v>354</v>
      </c>
      <c r="BJ1396" s="41" t="s">
        <v>10995</v>
      </c>
      <c r="BK1396" s="43" t="s">
        <v>21018</v>
      </c>
      <c r="BL1396" s="53" t="s">
        <v>21019</v>
      </c>
      <c r="BP1396" s="39"/>
    </row>
    <row r="1397" spans="1:68" x14ac:dyDescent="0.3">
      <c r="A1397" s="39" t="s">
        <v>12842</v>
      </c>
      <c r="B1397" s="39"/>
      <c r="P1397" s="40"/>
      <c r="Q1397" s="39"/>
      <c r="U1397" s="39" t="s">
        <v>29467</v>
      </c>
      <c r="AJ1397" s="40"/>
      <c r="AV1397" s="39" t="s">
        <v>10977</v>
      </c>
      <c r="AX1397" s="39" t="s">
        <v>12841</v>
      </c>
      <c r="AZ1397" s="42"/>
      <c r="BA1397" s="42"/>
      <c r="BC1397" s="43"/>
      <c r="BI1397" s="42"/>
      <c r="BJ1397" s="41"/>
      <c r="BK1397" s="43" t="s">
        <v>24287</v>
      </c>
      <c r="BL1397" s="53" t="s">
        <v>24258</v>
      </c>
      <c r="BP1397" s="39"/>
    </row>
    <row r="1398" spans="1:68" x14ac:dyDescent="0.3">
      <c r="A1398" s="39" t="s">
        <v>12904</v>
      </c>
      <c r="P1398" s="40"/>
      <c r="Q1398" s="39"/>
      <c r="U1398" s="39" t="s">
        <v>29253</v>
      </c>
      <c r="AJ1398" s="40"/>
      <c r="AV1398" s="39" t="s">
        <v>10873</v>
      </c>
      <c r="AX1398" s="41" t="s">
        <v>12905</v>
      </c>
      <c r="AZ1398" s="42"/>
      <c r="BA1398" s="42"/>
      <c r="BC1398" s="43"/>
      <c r="BI1398" s="42"/>
      <c r="BJ1398" s="41"/>
      <c r="BK1398" s="43" t="s">
        <v>24278</v>
      </c>
      <c r="BL1398" s="53" t="s">
        <v>24258</v>
      </c>
      <c r="BP1398" s="39"/>
    </row>
    <row r="1399" spans="1:68" x14ac:dyDescent="0.3">
      <c r="A1399" s="73" t="s">
        <v>10197</v>
      </c>
      <c r="B1399" s="39">
        <v>2017</v>
      </c>
      <c r="C1399" s="39" t="s">
        <v>10196</v>
      </c>
      <c r="P1399" s="40"/>
      <c r="Q1399" s="39"/>
      <c r="AJ1399" s="40"/>
      <c r="AV1399" s="39" t="s">
        <v>10873</v>
      </c>
      <c r="AX1399" s="41" t="s">
        <v>10485</v>
      </c>
      <c r="AY1399" s="41"/>
      <c r="AZ1399" s="42"/>
      <c r="BA1399" s="42"/>
      <c r="BC1399" s="43"/>
      <c r="BD1399" s="39" t="s">
        <v>10415</v>
      </c>
      <c r="BE1399" s="39" t="s">
        <v>10414</v>
      </c>
      <c r="BF1399" s="39" t="s">
        <v>16</v>
      </c>
      <c r="BJ1399" s="41" t="s">
        <v>10995</v>
      </c>
      <c r="BK1399" s="43" t="s">
        <v>21391</v>
      </c>
      <c r="BL1399" s="53" t="s">
        <v>21392</v>
      </c>
      <c r="BP1399" s="39"/>
    </row>
    <row r="1400" spans="1:68" x14ac:dyDescent="0.3">
      <c r="A1400" s="39" t="s">
        <v>5363</v>
      </c>
      <c r="B1400" s="39">
        <v>2013</v>
      </c>
      <c r="C1400" s="39" t="s">
        <v>5365</v>
      </c>
      <c r="E1400" s="39" t="s">
        <v>4918</v>
      </c>
      <c r="G1400" s="39" t="s">
        <v>5366</v>
      </c>
      <c r="H1400" s="39" t="s">
        <v>9344</v>
      </c>
      <c r="J1400" s="39" t="s">
        <v>9344</v>
      </c>
      <c r="K1400" s="39" t="s">
        <v>9344</v>
      </c>
      <c r="P1400" s="40"/>
      <c r="Q1400" s="39"/>
      <c r="AJ1400" s="40"/>
      <c r="AV1400" s="39" t="s">
        <v>10873</v>
      </c>
      <c r="AX1400" s="41" t="s">
        <v>5362</v>
      </c>
      <c r="AY1400" s="41"/>
      <c r="AZ1400" s="42"/>
      <c r="BA1400" s="42"/>
      <c r="BC1400" s="43"/>
      <c r="BD1400" s="39" t="s">
        <v>1637</v>
      </c>
      <c r="BE1400" s="39" t="s">
        <v>1638</v>
      </c>
      <c r="BF1400" s="39" t="s">
        <v>1639</v>
      </c>
      <c r="BG1400" s="39" t="s">
        <v>5364</v>
      </c>
      <c r="BI1400" s="39" t="s">
        <v>1640</v>
      </c>
      <c r="BJ1400" s="41" t="s">
        <v>10995</v>
      </c>
      <c r="BK1400" s="43" t="s">
        <v>21973</v>
      </c>
      <c r="BL1400" s="53" t="s">
        <v>21974</v>
      </c>
      <c r="BP1400" s="39"/>
    </row>
    <row r="1401" spans="1:68" x14ac:dyDescent="0.3">
      <c r="A1401" s="39" t="s">
        <v>9454</v>
      </c>
      <c r="B1401" s="39">
        <v>2021</v>
      </c>
      <c r="C1401" s="39" t="s">
        <v>9455</v>
      </c>
      <c r="E1401" s="39" t="s">
        <v>5422</v>
      </c>
      <c r="F1401" s="39" t="s">
        <v>10824</v>
      </c>
      <c r="G1401" s="39" t="s">
        <v>9458</v>
      </c>
      <c r="H1401" s="39" t="s">
        <v>9459</v>
      </c>
      <c r="J1401" s="39" t="s">
        <v>9457</v>
      </c>
      <c r="P1401" s="40"/>
      <c r="Q1401" s="39"/>
      <c r="U1401" s="39" t="s">
        <v>29031</v>
      </c>
      <c r="Z1401" s="42" t="s">
        <v>12127</v>
      </c>
      <c r="AA1401" s="42"/>
      <c r="AB1401" s="42"/>
      <c r="AJ1401" s="40"/>
      <c r="AM1401" s="42" t="s">
        <v>12127</v>
      </c>
      <c r="AN1401" s="42" t="s">
        <v>12127</v>
      </c>
      <c r="AV1401" s="39" t="s">
        <v>10869</v>
      </c>
      <c r="AX1401" s="41" t="s">
        <v>9456</v>
      </c>
      <c r="AY1401" s="39" t="s">
        <v>10879</v>
      </c>
      <c r="AZ1401" s="42"/>
      <c r="BA1401" s="42"/>
      <c r="BC1401" s="43">
        <v>108</v>
      </c>
      <c r="BD1401" s="39"/>
      <c r="BE1401" s="39"/>
      <c r="BJ1401" s="41" t="s">
        <v>10996</v>
      </c>
      <c r="BK1401" s="43" t="s">
        <v>20726</v>
      </c>
      <c r="BL1401" s="53" t="s">
        <v>20727</v>
      </c>
      <c r="BP1401" s="39"/>
    </row>
    <row r="1402" spans="1:68" x14ac:dyDescent="0.3">
      <c r="A1402" s="39" t="s">
        <v>9466</v>
      </c>
      <c r="B1402" s="39">
        <v>2013</v>
      </c>
      <c r="C1402" s="39" t="s">
        <v>9467</v>
      </c>
      <c r="G1402" s="39" t="s">
        <v>19733</v>
      </c>
      <c r="H1402" s="39" t="s">
        <v>9459</v>
      </c>
      <c r="J1402" s="39" t="s">
        <v>9468</v>
      </c>
      <c r="K1402" s="39" t="s">
        <v>9469</v>
      </c>
      <c r="P1402" s="40"/>
      <c r="Q1402" s="39"/>
      <c r="AJ1402" s="40"/>
      <c r="AV1402" s="39" t="s">
        <v>10873</v>
      </c>
      <c r="AX1402" s="41" t="s">
        <v>9470</v>
      </c>
      <c r="AY1402" s="39" t="s">
        <v>10879</v>
      </c>
      <c r="AZ1402" s="42"/>
      <c r="BA1402" s="42"/>
      <c r="BC1402" s="43">
        <v>14</v>
      </c>
      <c r="BD1402" s="39"/>
      <c r="BE1402" s="39"/>
      <c r="BJ1402" s="41" t="s">
        <v>10995</v>
      </c>
      <c r="BK1402" s="43" t="s">
        <v>21971</v>
      </c>
      <c r="BL1402" s="53" t="s">
        <v>21972</v>
      </c>
      <c r="BP1402" s="39"/>
    </row>
    <row r="1403" spans="1:68" x14ac:dyDescent="0.3">
      <c r="A1403" s="39" t="s">
        <v>9476</v>
      </c>
      <c r="B1403" s="39">
        <v>2012</v>
      </c>
      <c r="C1403" s="39" t="s">
        <v>9477</v>
      </c>
      <c r="E1403" s="39" t="s">
        <v>5422</v>
      </c>
      <c r="F1403" s="39" t="s">
        <v>10824</v>
      </c>
      <c r="G1403" s="39" t="s">
        <v>9479</v>
      </c>
      <c r="H1403" s="39" t="s">
        <v>9459</v>
      </c>
      <c r="J1403" s="39" t="s">
        <v>9480</v>
      </c>
      <c r="K1403" s="39" t="s">
        <v>9448</v>
      </c>
      <c r="P1403" s="40"/>
      <c r="Q1403" s="39"/>
      <c r="AJ1403" s="40"/>
      <c r="AK1403" s="39" t="s">
        <v>12542</v>
      </c>
      <c r="AL1403" s="39" t="s">
        <v>14754</v>
      </c>
      <c r="AV1403" s="39" t="s">
        <v>10873</v>
      </c>
      <c r="AX1403" s="41" t="s">
        <v>9478</v>
      </c>
      <c r="AY1403" s="39" t="s">
        <v>10879</v>
      </c>
      <c r="AZ1403" s="42"/>
      <c r="BA1403" s="42"/>
      <c r="BC1403" s="43">
        <v>2</v>
      </c>
      <c r="BD1403" s="39"/>
      <c r="BE1403" s="39"/>
      <c r="BJ1403" s="41" t="s">
        <v>10995</v>
      </c>
      <c r="BK1403" s="43" t="s">
        <v>20195</v>
      </c>
      <c r="BL1403" s="53" t="s">
        <v>20196</v>
      </c>
      <c r="BP1403" s="39"/>
    </row>
    <row r="1404" spans="1:68" x14ac:dyDescent="0.3">
      <c r="A1404" s="39" t="s">
        <v>9471</v>
      </c>
      <c r="B1404" s="39">
        <v>2006</v>
      </c>
      <c r="C1404" s="39" t="s">
        <v>9472</v>
      </c>
      <c r="E1404" s="39" t="s">
        <v>5422</v>
      </c>
      <c r="F1404" s="39" t="s">
        <v>10824</v>
      </c>
      <c r="G1404" s="39" t="s">
        <v>19737</v>
      </c>
      <c r="H1404" s="39" t="s">
        <v>9459</v>
      </c>
      <c r="J1404" s="39" t="s">
        <v>9473</v>
      </c>
      <c r="K1404" s="39" t="s">
        <v>9474</v>
      </c>
      <c r="P1404" s="40"/>
      <c r="Q1404" s="39"/>
      <c r="AJ1404" s="40"/>
      <c r="AV1404" s="39" t="s">
        <v>10873</v>
      </c>
      <c r="AX1404" s="41" t="s">
        <v>9475</v>
      </c>
      <c r="AY1404" s="39" t="s">
        <v>10879</v>
      </c>
      <c r="AZ1404" s="42"/>
      <c r="BA1404" s="42"/>
      <c r="BC1404" s="43">
        <v>19</v>
      </c>
      <c r="BD1404" s="39"/>
      <c r="BE1404" s="39"/>
      <c r="BJ1404" s="41" t="s">
        <v>10995</v>
      </c>
      <c r="BK1404" s="43" t="s">
        <v>22948</v>
      </c>
      <c r="BL1404" s="53" t="s">
        <v>22949</v>
      </c>
      <c r="BP1404" s="39"/>
    </row>
    <row r="1405" spans="1:68" x14ac:dyDescent="0.3">
      <c r="A1405" s="39" t="s">
        <v>9489</v>
      </c>
      <c r="B1405" s="39">
        <v>2021</v>
      </c>
      <c r="C1405" s="39" t="s">
        <v>9493</v>
      </c>
      <c r="E1405" s="39" t="s">
        <v>5422</v>
      </c>
      <c r="F1405" s="39" t="s">
        <v>10824</v>
      </c>
      <c r="G1405" s="39" t="s">
        <v>9492</v>
      </c>
      <c r="H1405" s="39" t="s">
        <v>9459</v>
      </c>
      <c r="J1405" s="39" t="s">
        <v>9491</v>
      </c>
      <c r="K1405" s="39" t="s">
        <v>9448</v>
      </c>
      <c r="P1405" s="40"/>
      <c r="Q1405" s="39"/>
      <c r="U1405" s="39" t="s">
        <v>29540</v>
      </c>
      <c r="AJ1405" s="40"/>
      <c r="AK1405" s="39" t="s">
        <v>14929</v>
      </c>
      <c r="AL1405" s="39" t="s">
        <v>14754</v>
      </c>
      <c r="AV1405" s="39" t="s">
        <v>10869</v>
      </c>
      <c r="AX1405" s="41" t="s">
        <v>9490</v>
      </c>
      <c r="AY1405" s="39" t="s">
        <v>10879</v>
      </c>
      <c r="AZ1405" s="42"/>
      <c r="BA1405" s="42"/>
      <c r="BC1405" s="43">
        <v>163</v>
      </c>
      <c r="BD1405" s="39"/>
      <c r="BE1405" s="39"/>
      <c r="BJ1405" s="41" t="s">
        <v>10996</v>
      </c>
      <c r="BK1405" s="43" t="s">
        <v>20193</v>
      </c>
      <c r="BL1405" s="53" t="s">
        <v>20194</v>
      </c>
      <c r="BP1405" s="39"/>
    </row>
    <row r="1406" spans="1:68" x14ac:dyDescent="0.3">
      <c r="A1406" s="39" t="s">
        <v>9483</v>
      </c>
      <c r="B1406" s="39">
        <v>2013</v>
      </c>
      <c r="C1406" s="39" t="s">
        <v>9484</v>
      </c>
      <c r="E1406" s="39" t="s">
        <v>5422</v>
      </c>
      <c r="F1406" s="39" t="s">
        <v>10824</v>
      </c>
      <c r="G1406" s="39" t="s">
        <v>9485</v>
      </c>
      <c r="H1406" s="39" t="s">
        <v>9486</v>
      </c>
      <c r="J1406" s="39" t="s">
        <v>9487</v>
      </c>
      <c r="P1406" s="40"/>
      <c r="Q1406" s="39"/>
      <c r="U1406" s="39" t="s">
        <v>29480</v>
      </c>
      <c r="AJ1406" s="40"/>
      <c r="AV1406" s="39" t="s">
        <v>10873</v>
      </c>
      <c r="AX1406" s="41" t="s">
        <v>9488</v>
      </c>
      <c r="AY1406" s="39" t="s">
        <v>10879</v>
      </c>
      <c r="AZ1406" s="42"/>
      <c r="BA1406" s="42"/>
      <c r="BC1406" s="43">
        <v>6</v>
      </c>
      <c r="BD1406" s="39"/>
      <c r="BE1406" s="39"/>
      <c r="BJ1406" s="41" t="s">
        <v>10995</v>
      </c>
      <c r="BK1406" s="43" t="s">
        <v>21983</v>
      </c>
      <c r="BL1406" s="53" t="s">
        <v>21984</v>
      </c>
      <c r="BP1406" s="39"/>
    </row>
    <row r="1407" spans="1:68" x14ac:dyDescent="0.3">
      <c r="A1407" s="39" t="s">
        <v>5454</v>
      </c>
      <c r="B1407" s="39">
        <v>2007</v>
      </c>
      <c r="C1407" s="39" t="s">
        <v>5522</v>
      </c>
      <c r="E1407" s="39" t="s">
        <v>5098</v>
      </c>
      <c r="G1407" s="39" t="s">
        <v>5523</v>
      </c>
      <c r="H1407" s="39" t="s">
        <v>9344</v>
      </c>
      <c r="J1407" s="39" t="s">
        <v>9344</v>
      </c>
      <c r="K1407" s="39" t="s">
        <v>5523</v>
      </c>
      <c r="P1407" s="40"/>
      <c r="Q1407" s="39"/>
      <c r="U1407" s="39" t="s">
        <v>29090</v>
      </c>
      <c r="AJ1407" s="40"/>
      <c r="AV1407" s="39" t="s">
        <v>10873</v>
      </c>
      <c r="AX1407" s="41" t="s">
        <v>5521</v>
      </c>
      <c r="AY1407" s="39" t="s">
        <v>10879</v>
      </c>
      <c r="AZ1407" s="42"/>
      <c r="BA1407" s="42"/>
      <c r="BC1407" s="43">
        <v>8</v>
      </c>
      <c r="BD1407" s="39"/>
      <c r="BE1407" s="39"/>
      <c r="BI1407" s="39" t="s">
        <v>5455</v>
      </c>
      <c r="BJ1407" s="41" t="s">
        <v>10995</v>
      </c>
      <c r="BK1407" s="43" t="s">
        <v>22856</v>
      </c>
      <c r="BL1407" s="53" t="s">
        <v>22857</v>
      </c>
      <c r="BP1407" s="39"/>
    </row>
    <row r="1408" spans="1:68" x14ac:dyDescent="0.3">
      <c r="A1408" s="62" t="s">
        <v>7784</v>
      </c>
      <c r="B1408" s="39">
        <v>2020</v>
      </c>
      <c r="C1408" s="39" t="s">
        <v>12465</v>
      </c>
      <c r="P1408" s="40"/>
      <c r="Q1408" s="39"/>
      <c r="U1408" s="39" t="s">
        <v>29047</v>
      </c>
      <c r="AJ1408" s="40"/>
      <c r="AV1408" s="39" t="s">
        <v>10867</v>
      </c>
      <c r="AX1408" s="41" t="s">
        <v>12464</v>
      </c>
      <c r="AZ1408" s="42" t="s">
        <v>10874</v>
      </c>
      <c r="BA1408" s="42" t="s">
        <v>10874</v>
      </c>
      <c r="BC1408" s="43"/>
      <c r="BD1408" s="39" t="s">
        <v>7783</v>
      </c>
      <c r="BE1408" s="39" t="s">
        <v>7782</v>
      </c>
      <c r="BF1408" s="39" t="s">
        <v>27</v>
      </c>
      <c r="BJ1408" s="41" t="s">
        <v>10995</v>
      </c>
      <c r="BK1408" s="43" t="s">
        <v>20924</v>
      </c>
      <c r="BL1408" s="53" t="s">
        <v>20925</v>
      </c>
      <c r="BP1408" s="39"/>
    </row>
    <row r="1409" spans="1:68" x14ac:dyDescent="0.3">
      <c r="A1409" s="39" t="s">
        <v>5461</v>
      </c>
      <c r="B1409" s="39">
        <v>2014</v>
      </c>
      <c r="C1409" s="39" t="s">
        <v>5462</v>
      </c>
      <c r="E1409" s="39" t="s">
        <v>5422</v>
      </c>
      <c r="F1409" s="39" t="s">
        <v>10824</v>
      </c>
      <c r="G1409" s="39" t="s">
        <v>9608</v>
      </c>
      <c r="H1409" s="39" t="s">
        <v>9344</v>
      </c>
      <c r="J1409" s="39" t="s">
        <v>9344</v>
      </c>
      <c r="K1409" s="39" t="s">
        <v>9609</v>
      </c>
      <c r="P1409" s="40"/>
      <c r="Q1409" s="39"/>
      <c r="U1409" s="39" t="s">
        <v>29604</v>
      </c>
      <c r="AJ1409" s="40"/>
      <c r="AK1409" s="39" t="s">
        <v>14932</v>
      </c>
      <c r="AL1409" s="39" t="s">
        <v>14754</v>
      </c>
      <c r="AV1409" s="39" t="s">
        <v>10873</v>
      </c>
      <c r="AX1409" s="41" t="s">
        <v>5460</v>
      </c>
      <c r="AY1409" s="39" t="s">
        <v>10879</v>
      </c>
      <c r="AZ1409" s="42"/>
      <c r="BA1409" s="42"/>
      <c r="BC1409" s="43">
        <v>6</v>
      </c>
      <c r="BD1409" s="39"/>
      <c r="BE1409" s="39"/>
      <c r="BJ1409" s="41" t="s">
        <v>10995</v>
      </c>
      <c r="BK1409" s="43" t="s">
        <v>20136</v>
      </c>
      <c r="BL1409" s="53" t="s">
        <v>20137</v>
      </c>
      <c r="BP1409" s="39"/>
    </row>
    <row r="1410" spans="1:68" x14ac:dyDescent="0.3">
      <c r="A1410" s="39" t="s">
        <v>12714</v>
      </c>
      <c r="B1410" s="39"/>
      <c r="P1410" s="40"/>
      <c r="Q1410" s="39"/>
      <c r="U1410" s="39" t="s">
        <v>29399</v>
      </c>
      <c r="AJ1410" s="40"/>
      <c r="AV1410" s="39" t="s">
        <v>12542</v>
      </c>
      <c r="AX1410" s="49" t="s">
        <v>12715</v>
      </c>
      <c r="AZ1410" s="42"/>
      <c r="BA1410" s="42"/>
      <c r="BC1410" s="50"/>
      <c r="BI1410" s="42"/>
      <c r="BJ1410" s="49"/>
      <c r="BK1410" s="50" t="s">
        <v>24319</v>
      </c>
      <c r="BL1410" s="54" t="s">
        <v>24258</v>
      </c>
      <c r="BP1410" s="39"/>
    </row>
    <row r="1411" spans="1:68" x14ac:dyDescent="0.3">
      <c r="A1411" s="39" t="s">
        <v>14938</v>
      </c>
      <c r="P1411" s="40"/>
      <c r="Q1411" s="39"/>
      <c r="AJ1411" s="40"/>
      <c r="AT1411" s="39" t="s">
        <v>14933</v>
      </c>
      <c r="AV1411" s="39" t="s">
        <v>12542</v>
      </c>
      <c r="AW1411" s="42"/>
      <c r="AX1411" s="42" t="s">
        <v>14937</v>
      </c>
      <c r="AY1411" s="42"/>
      <c r="AZ1411" s="42"/>
      <c r="BA1411" s="42"/>
      <c r="BI1411" s="42"/>
      <c r="BK1411" s="42" t="s">
        <v>24360</v>
      </c>
      <c r="BL1411" s="39" t="s">
        <v>24258</v>
      </c>
      <c r="BP1411" s="39"/>
    </row>
    <row r="1412" spans="1:68" x14ac:dyDescent="0.3">
      <c r="A1412" s="39" t="s">
        <v>13799</v>
      </c>
      <c r="B1412" s="45">
        <v>2024</v>
      </c>
      <c r="P1412" s="40"/>
      <c r="Q1412" s="39"/>
      <c r="AJ1412" s="40"/>
      <c r="AV1412" s="39" t="s">
        <v>10867</v>
      </c>
      <c r="AW1412" s="39" t="s">
        <v>13801</v>
      </c>
      <c r="AX1412" s="39" t="s">
        <v>13800</v>
      </c>
      <c r="AY1412" s="42"/>
      <c r="AZ1412" s="42"/>
      <c r="BA1412" s="42"/>
      <c r="BI1412" s="42"/>
      <c r="BK1412" s="42" t="s">
        <v>20330</v>
      </c>
      <c r="BL1412" s="39" t="s">
        <v>19832</v>
      </c>
      <c r="BP1412" s="39"/>
    </row>
    <row r="1413" spans="1:68" x14ac:dyDescent="0.3">
      <c r="A1413" s="33" t="s">
        <v>14011</v>
      </c>
      <c r="B1413" s="47">
        <v>2020</v>
      </c>
      <c r="C1413" s="39" t="s">
        <v>14031</v>
      </c>
      <c r="P1413" s="40"/>
      <c r="Q1413" s="39"/>
      <c r="T1413" s="39" t="s">
        <v>14044</v>
      </c>
      <c r="AJ1413" s="40"/>
      <c r="AX1413" s="41" t="s">
        <v>14030</v>
      </c>
      <c r="AY1413" s="42"/>
      <c r="AZ1413" s="42"/>
      <c r="BA1413" s="42"/>
      <c r="BI1413" s="42"/>
      <c r="BK1413" s="42" t="s">
        <v>14740</v>
      </c>
      <c r="BL1413" s="39" t="s">
        <v>20905</v>
      </c>
      <c r="BP1413" s="39"/>
    </row>
    <row r="1414" spans="1:68" x14ac:dyDescent="0.3">
      <c r="A1414" s="33" t="s">
        <v>14016</v>
      </c>
      <c r="B1414" s="47">
        <v>2012</v>
      </c>
      <c r="C1414" s="39" t="s">
        <v>14043</v>
      </c>
      <c r="P1414" s="40"/>
      <c r="Q1414" s="39"/>
      <c r="T1414" s="39" t="s">
        <v>14044</v>
      </c>
      <c r="AJ1414" s="40"/>
      <c r="AX1414" s="41" t="s">
        <v>14042</v>
      </c>
      <c r="AY1414" s="42"/>
      <c r="AZ1414" s="42"/>
      <c r="BA1414" s="42"/>
      <c r="BI1414" s="42"/>
      <c r="BK1414" s="42" t="s">
        <v>14752</v>
      </c>
      <c r="BL1414" s="39" t="s">
        <v>22243</v>
      </c>
      <c r="BP1414" s="39"/>
    </row>
    <row r="1415" spans="1:68" x14ac:dyDescent="0.3">
      <c r="A1415" s="33" t="s">
        <v>12976</v>
      </c>
      <c r="B1415" s="47">
        <v>2019</v>
      </c>
      <c r="C1415" s="39" t="s">
        <v>14032</v>
      </c>
      <c r="P1415" s="40"/>
      <c r="Q1415" s="39"/>
      <c r="T1415" s="39" t="s">
        <v>14044</v>
      </c>
      <c r="AJ1415" s="40"/>
      <c r="AX1415" s="42" t="s">
        <v>13076</v>
      </c>
      <c r="AY1415" s="42"/>
      <c r="AZ1415" s="42"/>
      <c r="BA1415" s="42"/>
      <c r="BI1415" s="42"/>
      <c r="BK1415" s="42" t="s">
        <v>14742</v>
      </c>
      <c r="BL1415" s="39" t="s">
        <v>21125</v>
      </c>
      <c r="BP1415" s="39"/>
    </row>
    <row r="1416" spans="1:68" x14ac:dyDescent="0.3">
      <c r="A1416" s="48" t="s">
        <v>6028</v>
      </c>
      <c r="B1416" s="39">
        <v>2020</v>
      </c>
      <c r="C1416" s="39" t="s">
        <v>12323</v>
      </c>
      <c r="E1416" s="39" t="s">
        <v>4918</v>
      </c>
      <c r="F1416" s="39" t="s">
        <v>11215</v>
      </c>
      <c r="G1416" s="39" t="s">
        <v>12324</v>
      </c>
      <c r="P1416" s="40"/>
      <c r="Q1416" s="39"/>
      <c r="Z1416" s="39" t="s">
        <v>12948</v>
      </c>
      <c r="AJ1416" s="40"/>
      <c r="AT1416" s="39" t="s">
        <v>13002</v>
      </c>
      <c r="AV1416" s="39" t="s">
        <v>10873</v>
      </c>
      <c r="AX1416" s="41" t="s">
        <v>12314</v>
      </c>
      <c r="AY1416" s="41"/>
      <c r="AZ1416" s="42"/>
      <c r="BA1416" s="42"/>
      <c r="BC1416" s="43"/>
      <c r="BI1416" s="42"/>
      <c r="BJ1416" s="41"/>
      <c r="BK1416" s="43" t="s">
        <v>20881</v>
      </c>
      <c r="BL1416" s="53" t="s">
        <v>20882</v>
      </c>
      <c r="BP1416" s="39"/>
    </row>
    <row r="1417" spans="1:68" x14ac:dyDescent="0.3">
      <c r="A1417" s="39" t="s">
        <v>13140</v>
      </c>
      <c r="B1417" s="45">
        <v>2020</v>
      </c>
      <c r="C1417" s="39" t="s">
        <v>13141</v>
      </c>
      <c r="P1417" s="40"/>
      <c r="Q1417" s="39"/>
      <c r="AJ1417" s="40"/>
      <c r="AV1417" s="39" t="s">
        <v>10873</v>
      </c>
      <c r="AX1417" s="41" t="s">
        <v>13145</v>
      </c>
      <c r="AY1417" s="42"/>
      <c r="AZ1417" s="42"/>
      <c r="BA1417" s="42"/>
      <c r="BI1417" s="42"/>
      <c r="BK1417" s="42" t="s">
        <v>20920</v>
      </c>
      <c r="BL1417" s="39" t="s">
        <v>20921</v>
      </c>
      <c r="BP1417" s="39"/>
    </row>
    <row r="1418" spans="1:68" x14ac:dyDescent="0.3">
      <c r="A1418" s="33" t="s">
        <v>14018</v>
      </c>
      <c r="B1418" s="47">
        <v>2022</v>
      </c>
      <c r="C1418" s="39" t="s">
        <v>14029</v>
      </c>
      <c r="P1418" s="40"/>
      <c r="Q1418" s="39"/>
      <c r="T1418" s="39" t="s">
        <v>14044</v>
      </c>
      <c r="AJ1418" s="40"/>
      <c r="AX1418" s="42" t="s">
        <v>14028</v>
      </c>
      <c r="AY1418" s="42"/>
      <c r="AZ1418" s="42"/>
      <c r="BA1418" s="42"/>
      <c r="BI1418" s="42"/>
      <c r="BK1418" s="42" t="s">
        <v>14739</v>
      </c>
      <c r="BL1418" s="39" t="s">
        <v>20623</v>
      </c>
      <c r="BP1418" s="39"/>
    </row>
    <row r="1419" spans="1:68" x14ac:dyDescent="0.3">
      <c r="A1419" s="64" t="s">
        <v>8146</v>
      </c>
      <c r="B1419" s="39">
        <v>2024</v>
      </c>
      <c r="C1419" s="39" t="s">
        <v>8143</v>
      </c>
      <c r="P1419" s="40"/>
      <c r="Q1419" s="39"/>
      <c r="U1419" s="39" t="s">
        <v>29256</v>
      </c>
      <c r="AJ1419" s="40"/>
      <c r="AV1419" s="39" t="s">
        <v>10873</v>
      </c>
      <c r="AX1419" s="41" t="s">
        <v>13081</v>
      </c>
      <c r="AZ1419" s="42"/>
      <c r="BA1419" s="42"/>
      <c r="BC1419" s="43"/>
      <c r="BD1419" s="39" t="s">
        <v>8145</v>
      </c>
      <c r="BE1419" s="39" t="s">
        <v>8144</v>
      </c>
      <c r="BF1419" s="39" t="s">
        <v>27</v>
      </c>
      <c r="BJ1419" s="41" t="s">
        <v>10995</v>
      </c>
      <c r="BK1419" s="43" t="s">
        <v>20293</v>
      </c>
      <c r="BL1419" s="53" t="s">
        <v>20294</v>
      </c>
      <c r="BP1419" s="39"/>
    </row>
    <row r="1420" spans="1:68" x14ac:dyDescent="0.3">
      <c r="A1420" s="33" t="s">
        <v>6118</v>
      </c>
      <c r="B1420" s="47">
        <v>2025</v>
      </c>
      <c r="C1420" s="39" t="s">
        <v>11152</v>
      </c>
      <c r="P1420" s="40"/>
      <c r="Q1420" s="39"/>
      <c r="T1420" s="39" t="s">
        <v>14044</v>
      </c>
      <c r="AJ1420" s="40"/>
      <c r="AV1420" s="39" t="s">
        <v>10977</v>
      </c>
      <c r="AX1420" s="41" t="s">
        <v>12505</v>
      </c>
      <c r="AY1420" s="42"/>
      <c r="AZ1420" s="42"/>
      <c r="BA1420" s="42"/>
      <c r="BC1420" s="42">
        <v>33</v>
      </c>
      <c r="BI1420" s="42"/>
      <c r="BK1420" s="42" t="s">
        <v>14730</v>
      </c>
      <c r="BL1420" s="39" t="s">
        <v>20208</v>
      </c>
      <c r="BP1420" s="39"/>
    </row>
    <row r="1421" spans="1:68" x14ac:dyDescent="0.3">
      <c r="A1421" s="44" t="s">
        <v>6118</v>
      </c>
      <c r="B1421" s="39">
        <v>2024</v>
      </c>
      <c r="C1421" s="39" t="s">
        <v>11152</v>
      </c>
      <c r="E1421" s="39" t="s">
        <v>4906</v>
      </c>
      <c r="F1421" s="39" t="s">
        <v>10824</v>
      </c>
      <c r="G1421" s="39" t="s">
        <v>11153</v>
      </c>
      <c r="H1421" s="39" t="s">
        <v>11155</v>
      </c>
      <c r="J1421" s="39" t="s">
        <v>11154</v>
      </c>
      <c r="K1421" s="39" t="s">
        <v>11156</v>
      </c>
      <c r="P1421" s="40"/>
      <c r="Q1421" s="39"/>
      <c r="AJ1421" s="40"/>
      <c r="AV1421" s="39" t="s">
        <v>10977</v>
      </c>
      <c r="AW1421" s="39" t="s">
        <v>11234</v>
      </c>
      <c r="AX1421" s="41" t="s">
        <v>12505</v>
      </c>
      <c r="AY1421" s="41"/>
      <c r="AZ1421" s="42"/>
      <c r="BA1421" s="42"/>
      <c r="BC1421" s="43">
        <v>33</v>
      </c>
      <c r="BD1421" s="39" t="s">
        <v>8923</v>
      </c>
      <c r="BE1421" s="39" t="s">
        <v>8922</v>
      </c>
      <c r="BF1421" s="39" t="s">
        <v>27</v>
      </c>
      <c r="BJ1421" s="41" t="s">
        <v>10995</v>
      </c>
      <c r="BK1421" s="43" t="s">
        <v>20250</v>
      </c>
      <c r="BL1421" s="53" t="s">
        <v>20251</v>
      </c>
      <c r="BP1421" s="39"/>
    </row>
    <row r="1422" spans="1:68" x14ac:dyDescent="0.3">
      <c r="A1422" s="63" t="s">
        <v>350</v>
      </c>
      <c r="B1422" s="39">
        <v>2024</v>
      </c>
      <c r="C1422" s="39" t="s">
        <v>5042</v>
      </c>
      <c r="E1422" s="39" t="s">
        <v>4868</v>
      </c>
      <c r="F1422" s="39" t="s">
        <v>11215</v>
      </c>
      <c r="G1422" s="39" t="s">
        <v>5043</v>
      </c>
      <c r="H1422" s="39" t="s">
        <v>5044</v>
      </c>
      <c r="I1422" s="39" t="s">
        <v>11321</v>
      </c>
      <c r="J1422" s="39" t="s">
        <v>5045</v>
      </c>
      <c r="K1422" s="39" t="s">
        <v>9344</v>
      </c>
      <c r="L1422" s="39" t="s">
        <v>11215</v>
      </c>
      <c r="P1422" s="40" t="s">
        <v>11359</v>
      </c>
      <c r="Q1422" s="39"/>
      <c r="R1422" s="52" t="s">
        <v>10846</v>
      </c>
      <c r="S1422" s="52"/>
      <c r="T1422" s="39" t="s">
        <v>10824</v>
      </c>
      <c r="U1422" s="39" t="s">
        <v>28985</v>
      </c>
      <c r="V1422" s="39" t="s">
        <v>10824</v>
      </c>
      <c r="W1422" s="39" t="s">
        <v>10865</v>
      </c>
      <c r="X1422" s="39" t="s">
        <v>9315</v>
      </c>
      <c r="Y1422" s="39" t="s">
        <v>10834</v>
      </c>
      <c r="AC1422" s="39" t="s">
        <v>9315</v>
      </c>
      <c r="AG1422" s="39" t="s">
        <v>10833</v>
      </c>
      <c r="AH1422" s="39" t="s">
        <v>10838</v>
      </c>
      <c r="AI1422" s="39" t="s">
        <v>11041</v>
      </c>
      <c r="AJ1422" s="40"/>
      <c r="AT1422" s="39" t="s">
        <v>12996</v>
      </c>
      <c r="AV1422" s="39" t="s">
        <v>10873</v>
      </c>
      <c r="AX1422" s="41" t="s">
        <v>12308</v>
      </c>
      <c r="AY1422" s="41"/>
      <c r="AZ1422" s="42" t="s">
        <v>11042</v>
      </c>
      <c r="BA1422" s="42" t="s">
        <v>11043</v>
      </c>
      <c r="BB1422" s="42">
        <v>34</v>
      </c>
      <c r="BC1422" s="43"/>
      <c r="BD1422" s="39" t="s">
        <v>351</v>
      </c>
      <c r="BE1422" s="39" t="s">
        <v>352</v>
      </c>
      <c r="BF1422" s="39" t="s">
        <v>16</v>
      </c>
      <c r="BG1422" s="39" t="s">
        <v>353</v>
      </c>
      <c r="BI1422" s="39" t="s">
        <v>354</v>
      </c>
      <c r="BJ1422" s="41" t="s">
        <v>10995</v>
      </c>
      <c r="BK1422" s="43" t="s">
        <v>20254</v>
      </c>
      <c r="BL1422" s="53" t="s">
        <v>20255</v>
      </c>
      <c r="BP1422" s="39"/>
    </row>
    <row r="1423" spans="1:68" x14ac:dyDescent="0.3">
      <c r="A1423" s="39" t="s">
        <v>13855</v>
      </c>
      <c r="B1423" s="45">
        <v>2024</v>
      </c>
      <c r="P1423" s="40"/>
      <c r="Q1423" s="39"/>
      <c r="AJ1423" s="40"/>
      <c r="AY1423" s="42"/>
      <c r="AZ1423" s="42"/>
      <c r="BA1423" s="42"/>
      <c r="BI1423" s="42"/>
      <c r="BK1423" s="42" t="s">
        <v>20331</v>
      </c>
      <c r="BL1423" s="39" t="s">
        <v>19832</v>
      </c>
      <c r="BP1423" s="39"/>
    </row>
    <row r="1424" spans="1:68" x14ac:dyDescent="0.3">
      <c r="A1424" s="39" t="s">
        <v>13247</v>
      </c>
      <c r="B1424" s="45">
        <v>2024</v>
      </c>
      <c r="C1424" s="39" t="s">
        <v>13248</v>
      </c>
      <c r="P1424" s="40"/>
      <c r="Q1424" s="39"/>
      <c r="AJ1424" s="40"/>
      <c r="AY1424" s="42"/>
      <c r="AZ1424" s="42"/>
      <c r="BA1424" s="42"/>
      <c r="BI1424" s="42"/>
      <c r="BK1424" s="42" t="s">
        <v>20279</v>
      </c>
      <c r="BL1424" s="39" t="s">
        <v>20278</v>
      </c>
      <c r="BP1424" s="39"/>
    </row>
    <row r="1425" spans="1:68" x14ac:dyDescent="0.3">
      <c r="A1425" s="39" t="s">
        <v>13249</v>
      </c>
      <c r="B1425" s="45">
        <v>2024</v>
      </c>
      <c r="C1425" s="39" t="s">
        <v>13248</v>
      </c>
      <c r="P1425" s="40"/>
      <c r="Q1425" s="39"/>
      <c r="AJ1425" s="40"/>
      <c r="AX1425" s="41"/>
      <c r="AY1425" s="42"/>
      <c r="AZ1425" s="42"/>
      <c r="BA1425" s="42"/>
      <c r="BI1425" s="42"/>
      <c r="BK1425" s="42" t="s">
        <v>20280</v>
      </c>
      <c r="BL1425" s="39" t="s">
        <v>20278</v>
      </c>
      <c r="BP1425" s="39"/>
    </row>
    <row r="1426" spans="1:68" x14ac:dyDescent="0.3">
      <c r="A1426" s="39" t="s">
        <v>13253</v>
      </c>
      <c r="B1426" s="45">
        <v>2024</v>
      </c>
      <c r="C1426" s="39" t="s">
        <v>13248</v>
      </c>
      <c r="P1426" s="40"/>
      <c r="Q1426" s="39"/>
      <c r="AJ1426" s="40"/>
      <c r="AY1426" s="42"/>
      <c r="AZ1426" s="42"/>
      <c r="BA1426" s="42"/>
      <c r="BI1426" s="42"/>
      <c r="BK1426" s="42" t="s">
        <v>20282</v>
      </c>
      <c r="BL1426" s="39" t="s">
        <v>20278</v>
      </c>
      <c r="BP1426" s="39"/>
    </row>
    <row r="1427" spans="1:68" x14ac:dyDescent="0.3">
      <c r="A1427" s="39" t="s">
        <v>7885</v>
      </c>
      <c r="B1427" s="45">
        <v>2024</v>
      </c>
      <c r="C1427" s="39" t="s">
        <v>13248</v>
      </c>
      <c r="P1427" s="40"/>
      <c r="Q1427" s="39"/>
      <c r="AJ1427" s="40"/>
      <c r="AW1427" s="41"/>
      <c r="AY1427" s="42"/>
      <c r="AZ1427" s="42"/>
      <c r="BA1427" s="42"/>
      <c r="BI1427" s="42"/>
      <c r="BK1427" s="42" t="s">
        <v>20172</v>
      </c>
      <c r="BL1427" s="39" t="s">
        <v>20278</v>
      </c>
      <c r="BP1427" s="39"/>
    </row>
    <row r="1428" spans="1:68" x14ac:dyDescent="0.3">
      <c r="A1428" s="39" t="s">
        <v>13250</v>
      </c>
      <c r="B1428" s="45">
        <v>2024</v>
      </c>
      <c r="C1428" s="39" t="s">
        <v>13248</v>
      </c>
      <c r="P1428" s="40"/>
      <c r="Q1428" s="39"/>
      <c r="AJ1428" s="40"/>
      <c r="AY1428" s="42"/>
      <c r="AZ1428" s="42"/>
      <c r="BA1428" s="42"/>
      <c r="BI1428" s="42"/>
      <c r="BK1428" s="42" t="s">
        <v>20281</v>
      </c>
      <c r="BL1428" s="39" t="s">
        <v>20278</v>
      </c>
      <c r="BP1428" s="39"/>
    </row>
    <row r="1429" spans="1:68" x14ac:dyDescent="0.3">
      <c r="A1429" s="32" t="s">
        <v>13850</v>
      </c>
      <c r="B1429" s="45">
        <v>2023</v>
      </c>
      <c r="P1429" s="40"/>
      <c r="Q1429" s="39"/>
      <c r="T1429" s="39">
        <v>51</v>
      </c>
      <c r="U1429" s="39" t="s">
        <v>28956</v>
      </c>
      <c r="AJ1429" s="40"/>
      <c r="AY1429" s="42"/>
      <c r="AZ1429" s="42"/>
      <c r="BA1429" s="42"/>
      <c r="BI1429" s="42"/>
      <c r="BK1429" s="42" t="s">
        <v>20534</v>
      </c>
      <c r="BL1429" s="39" t="s">
        <v>20528</v>
      </c>
      <c r="BP1429" s="39"/>
    </row>
    <row r="1430" spans="1:68" x14ac:dyDescent="0.3">
      <c r="A1430" s="32" t="s">
        <v>13851</v>
      </c>
      <c r="B1430" s="45">
        <v>2023</v>
      </c>
      <c r="P1430" s="40"/>
      <c r="Q1430" s="39"/>
      <c r="T1430" s="39">
        <v>52</v>
      </c>
      <c r="U1430" s="39" t="s">
        <v>28956</v>
      </c>
      <c r="AJ1430" s="40"/>
      <c r="AY1430" s="42"/>
      <c r="AZ1430" s="42"/>
      <c r="BA1430" s="42"/>
      <c r="BI1430" s="42"/>
      <c r="BK1430" s="42" t="s">
        <v>20535</v>
      </c>
      <c r="BL1430" s="39" t="s">
        <v>20528</v>
      </c>
      <c r="BP1430" s="39"/>
    </row>
    <row r="1431" spans="1:68" x14ac:dyDescent="0.3">
      <c r="A1431" s="62" t="s">
        <v>7959</v>
      </c>
      <c r="B1431" s="39">
        <v>2023</v>
      </c>
      <c r="C1431" s="39" t="s">
        <v>7956</v>
      </c>
      <c r="P1431" s="40"/>
      <c r="Q1431" s="39"/>
      <c r="U1431" s="39" t="s">
        <v>28952</v>
      </c>
      <c r="AJ1431" s="40"/>
      <c r="AV1431" s="39" t="s">
        <v>10873</v>
      </c>
      <c r="AZ1431" s="42" t="s">
        <v>10874</v>
      </c>
      <c r="BA1431" s="42" t="s">
        <v>10874</v>
      </c>
      <c r="BC1431" s="43"/>
      <c r="BD1431" s="39" t="s">
        <v>7958</v>
      </c>
      <c r="BE1431" s="39" t="s">
        <v>7957</v>
      </c>
      <c r="BF1431" s="39" t="s">
        <v>27</v>
      </c>
      <c r="BJ1431" s="41" t="s">
        <v>10995</v>
      </c>
      <c r="BK1431" s="43" t="s">
        <v>20482</v>
      </c>
      <c r="BL1431" s="53" t="s">
        <v>20483</v>
      </c>
      <c r="BP1431" s="39"/>
    </row>
    <row r="1432" spans="1:68" x14ac:dyDescent="0.3">
      <c r="A1432" s="62" t="s">
        <v>8483</v>
      </c>
      <c r="B1432" s="39">
        <v>2023</v>
      </c>
      <c r="C1432" s="39" t="s">
        <v>8480</v>
      </c>
      <c r="P1432" s="40"/>
      <c r="Q1432" s="39"/>
      <c r="U1432" s="39" t="s">
        <v>29020</v>
      </c>
      <c r="AJ1432" s="40"/>
      <c r="AV1432" s="39" t="s">
        <v>10873</v>
      </c>
      <c r="AZ1432" s="42" t="s">
        <v>10874</v>
      </c>
      <c r="BA1432" s="42" t="s">
        <v>10874</v>
      </c>
      <c r="BC1432" s="43"/>
      <c r="BD1432" s="39" t="s">
        <v>8482</v>
      </c>
      <c r="BE1432" s="39" t="s">
        <v>8481</v>
      </c>
      <c r="BF1432" s="39" t="s">
        <v>16</v>
      </c>
      <c r="BJ1432" s="41" t="s">
        <v>10995</v>
      </c>
      <c r="BK1432" s="43" t="s">
        <v>20439</v>
      </c>
      <c r="BL1432" s="53" t="s">
        <v>20440</v>
      </c>
      <c r="BP1432" s="39"/>
    </row>
    <row r="1433" spans="1:68" x14ac:dyDescent="0.3">
      <c r="A1433" s="62" t="s">
        <v>8403</v>
      </c>
      <c r="B1433" s="39">
        <v>2023</v>
      </c>
      <c r="C1433" s="39" t="s">
        <v>8400</v>
      </c>
      <c r="P1433" s="40"/>
      <c r="Q1433" s="39"/>
      <c r="U1433" s="39" t="s">
        <v>29019</v>
      </c>
      <c r="AJ1433" s="40"/>
      <c r="AV1433" s="39" t="s">
        <v>10873</v>
      </c>
      <c r="AZ1433" s="42" t="s">
        <v>10874</v>
      </c>
      <c r="BA1433" s="42" t="s">
        <v>10874</v>
      </c>
      <c r="BC1433" s="43"/>
      <c r="BD1433" s="39" t="s">
        <v>8402</v>
      </c>
      <c r="BE1433" s="39" t="s">
        <v>8401</v>
      </c>
      <c r="BF1433" s="39" t="s">
        <v>27</v>
      </c>
      <c r="BJ1433" s="41" t="s">
        <v>10995</v>
      </c>
      <c r="BK1433" s="43" t="s">
        <v>20513</v>
      </c>
      <c r="BL1433" s="53" t="s">
        <v>20514</v>
      </c>
      <c r="BP1433" s="39"/>
    </row>
    <row r="1434" spans="1:68" x14ac:dyDescent="0.3">
      <c r="A1434" s="62" t="s">
        <v>9205</v>
      </c>
      <c r="B1434" s="39">
        <v>2023</v>
      </c>
      <c r="C1434" s="39" t="s">
        <v>7659</v>
      </c>
      <c r="P1434" s="40"/>
      <c r="Q1434" s="39"/>
      <c r="U1434" s="39" t="s">
        <v>28952</v>
      </c>
      <c r="AJ1434" s="40"/>
      <c r="AV1434" s="39" t="s">
        <v>10977</v>
      </c>
      <c r="AW1434" s="39" t="s">
        <v>9241</v>
      </c>
      <c r="AZ1434" s="42" t="s">
        <v>10874</v>
      </c>
      <c r="BA1434" s="42" t="s">
        <v>10874</v>
      </c>
      <c r="BC1434" s="43"/>
      <c r="BD1434" s="39" t="s">
        <v>7661</v>
      </c>
      <c r="BE1434" s="39" t="s">
        <v>7660</v>
      </c>
      <c r="BF1434" s="39" t="s">
        <v>3146</v>
      </c>
      <c r="BI1434" s="39" t="s">
        <v>9194</v>
      </c>
      <c r="BJ1434" s="41" t="s">
        <v>10995</v>
      </c>
      <c r="BK1434" s="43" t="s">
        <v>20433</v>
      </c>
      <c r="BL1434" s="53" t="s">
        <v>20434</v>
      </c>
      <c r="BP1434" s="39"/>
    </row>
    <row r="1435" spans="1:68" x14ac:dyDescent="0.3">
      <c r="A1435" s="62" t="s">
        <v>7346</v>
      </c>
      <c r="B1435" s="39">
        <v>2023</v>
      </c>
      <c r="C1435" s="39" t="s">
        <v>7343</v>
      </c>
      <c r="P1435" s="40"/>
      <c r="Q1435" s="39"/>
      <c r="U1435" s="39" t="s">
        <v>28948</v>
      </c>
      <c r="AJ1435" s="40"/>
      <c r="AV1435" s="39" t="s">
        <v>10873</v>
      </c>
      <c r="AZ1435" s="42" t="s">
        <v>10874</v>
      </c>
      <c r="BA1435" s="42" t="s">
        <v>10874</v>
      </c>
      <c r="BC1435" s="43"/>
      <c r="BD1435" s="39" t="s">
        <v>7345</v>
      </c>
      <c r="BE1435" s="39" t="s">
        <v>7344</v>
      </c>
      <c r="BF1435" s="39" t="s">
        <v>23</v>
      </c>
      <c r="BJ1435" s="41" t="s">
        <v>10995</v>
      </c>
      <c r="BK1435" s="43" t="s">
        <v>20463</v>
      </c>
      <c r="BL1435" s="53" t="s">
        <v>20464</v>
      </c>
      <c r="BP1435" s="39"/>
    </row>
    <row r="1436" spans="1:68" x14ac:dyDescent="0.3">
      <c r="A1436" s="48" t="s">
        <v>1509</v>
      </c>
      <c r="B1436" s="39">
        <v>2023</v>
      </c>
      <c r="C1436" s="39" t="s">
        <v>13103</v>
      </c>
      <c r="E1436" s="39" t="s">
        <v>4868</v>
      </c>
      <c r="G1436" s="39" t="s">
        <v>13104</v>
      </c>
      <c r="P1436" s="40"/>
      <c r="Q1436" s="39"/>
      <c r="U1436" s="39" t="s">
        <v>29144</v>
      </c>
      <c r="AJ1436" s="40"/>
      <c r="AV1436" s="39" t="s">
        <v>10873</v>
      </c>
      <c r="AZ1436" s="42" t="s">
        <v>10874</v>
      </c>
      <c r="BA1436" s="42" t="s">
        <v>10874</v>
      </c>
      <c r="BC1436" s="43"/>
      <c r="BD1436" s="39" t="s">
        <v>1510</v>
      </c>
      <c r="BE1436" s="39" t="s">
        <v>1511</v>
      </c>
      <c r="BF1436" s="39" t="s">
        <v>27</v>
      </c>
      <c r="BG1436" s="39" t="s">
        <v>1512</v>
      </c>
      <c r="BI1436" s="39" t="s">
        <v>18</v>
      </c>
      <c r="BJ1436" s="41" t="s">
        <v>10995</v>
      </c>
      <c r="BK1436" s="43" t="s">
        <v>20361</v>
      </c>
      <c r="BL1436" s="53" t="s">
        <v>20362</v>
      </c>
      <c r="BP1436" s="39"/>
    </row>
    <row r="1437" spans="1:68" x14ac:dyDescent="0.3">
      <c r="A1437" s="62" t="s">
        <v>8491</v>
      </c>
      <c r="B1437" s="39">
        <v>2023</v>
      </c>
      <c r="C1437" s="39" t="s">
        <v>8488</v>
      </c>
      <c r="P1437" s="40"/>
      <c r="Q1437" s="39"/>
      <c r="U1437" s="39" t="s">
        <v>29165</v>
      </c>
      <c r="AJ1437" s="40"/>
      <c r="AV1437" s="39" t="s">
        <v>10873</v>
      </c>
      <c r="AZ1437" s="42" t="s">
        <v>10874</v>
      </c>
      <c r="BA1437" s="42" t="s">
        <v>10874</v>
      </c>
      <c r="BC1437" s="43"/>
      <c r="BD1437" s="39" t="s">
        <v>8490</v>
      </c>
      <c r="BE1437" s="39" t="s">
        <v>8489</v>
      </c>
      <c r="BF1437" s="39" t="s">
        <v>16</v>
      </c>
      <c r="BI1437" s="39" t="s">
        <v>9193</v>
      </c>
      <c r="BJ1437" s="41" t="s">
        <v>10995</v>
      </c>
      <c r="BK1437" s="43" t="s">
        <v>20458</v>
      </c>
      <c r="BL1437" s="53" t="s">
        <v>20459</v>
      </c>
      <c r="BP1437" s="39"/>
    </row>
    <row r="1438" spans="1:68" x14ac:dyDescent="0.3">
      <c r="A1438" s="48" t="s">
        <v>2405</v>
      </c>
      <c r="B1438" s="39">
        <v>2023</v>
      </c>
      <c r="C1438" s="39" t="s">
        <v>2406</v>
      </c>
      <c r="P1438" s="40"/>
      <c r="Q1438" s="39"/>
      <c r="U1438" s="39" t="s">
        <v>29226</v>
      </c>
      <c r="AJ1438" s="40"/>
      <c r="AV1438" s="39" t="s">
        <v>10873</v>
      </c>
      <c r="AZ1438" s="42" t="s">
        <v>10874</v>
      </c>
      <c r="BA1438" s="42" t="s">
        <v>10874</v>
      </c>
      <c r="BC1438" s="43"/>
      <c r="BD1438" s="39" t="s">
        <v>2407</v>
      </c>
      <c r="BE1438" s="39" t="s">
        <v>2408</v>
      </c>
      <c r="BF1438" s="39" t="s">
        <v>385</v>
      </c>
      <c r="BG1438" s="39" t="s">
        <v>2409</v>
      </c>
      <c r="BI1438" s="39" t="s">
        <v>18</v>
      </c>
      <c r="BJ1438" s="41" t="s">
        <v>10995</v>
      </c>
      <c r="BK1438" s="43" t="s">
        <v>20431</v>
      </c>
      <c r="BL1438" s="53" t="s">
        <v>20432</v>
      </c>
      <c r="BP1438" s="39"/>
    </row>
    <row r="1439" spans="1:68" x14ac:dyDescent="0.3">
      <c r="A1439" s="39" t="s">
        <v>2662</v>
      </c>
      <c r="B1439" s="39">
        <v>2023</v>
      </c>
      <c r="C1439" s="39" t="s">
        <v>2663</v>
      </c>
      <c r="P1439" s="40"/>
      <c r="U1439" s="39" t="s">
        <v>28955</v>
      </c>
      <c r="AJ1439" s="40"/>
      <c r="AV1439" s="39" t="s">
        <v>10873</v>
      </c>
      <c r="AZ1439" s="42" t="s">
        <v>10874</v>
      </c>
      <c r="BA1439" s="42" t="s">
        <v>10874</v>
      </c>
      <c r="BC1439" s="43"/>
      <c r="BD1439" s="39" t="s">
        <v>2664</v>
      </c>
      <c r="BE1439" s="39" t="s">
        <v>2665</v>
      </c>
      <c r="BF1439" s="39" t="s">
        <v>27</v>
      </c>
      <c r="BG1439" s="39" t="s">
        <v>2666</v>
      </c>
      <c r="BI1439" s="39" t="s">
        <v>200</v>
      </c>
      <c r="BJ1439" s="41" t="s">
        <v>10995</v>
      </c>
      <c r="BK1439" s="43" t="s">
        <v>20407</v>
      </c>
      <c r="BL1439" s="53" t="s">
        <v>20408</v>
      </c>
      <c r="BP1439" s="39"/>
    </row>
    <row r="1440" spans="1:68" x14ac:dyDescent="0.3">
      <c r="A1440" s="39" t="s">
        <v>3056</v>
      </c>
      <c r="B1440" s="39">
        <v>2023</v>
      </c>
      <c r="C1440" s="39" t="s">
        <v>3057</v>
      </c>
      <c r="P1440" s="40"/>
      <c r="Q1440" s="39"/>
      <c r="U1440" s="39" t="s">
        <v>28948</v>
      </c>
      <c r="AJ1440" s="40"/>
      <c r="AV1440" s="39" t="s">
        <v>10873</v>
      </c>
      <c r="AZ1440" s="42" t="s">
        <v>10874</v>
      </c>
      <c r="BA1440" s="42" t="s">
        <v>10874</v>
      </c>
      <c r="BC1440" s="43"/>
      <c r="BD1440" s="39" t="s">
        <v>245</v>
      </c>
      <c r="BE1440" s="39" t="s">
        <v>246</v>
      </c>
      <c r="BF1440" s="39" t="s">
        <v>27</v>
      </c>
      <c r="BG1440" s="39" t="s">
        <v>1179</v>
      </c>
      <c r="BI1440" s="39" t="s">
        <v>248</v>
      </c>
      <c r="BJ1440" s="41" t="s">
        <v>10995</v>
      </c>
      <c r="BK1440" s="43" t="s">
        <v>20519</v>
      </c>
      <c r="BL1440" s="53" t="s">
        <v>20520</v>
      </c>
      <c r="BP1440" s="39"/>
    </row>
    <row r="1441" spans="1:68" x14ac:dyDescent="0.3">
      <c r="A1441" s="39" t="s">
        <v>3321</v>
      </c>
      <c r="B1441" s="39">
        <v>2023</v>
      </c>
      <c r="C1441" s="39" t="s">
        <v>3322</v>
      </c>
      <c r="P1441" s="40"/>
      <c r="Q1441" s="39"/>
      <c r="U1441" s="39" t="s">
        <v>29340</v>
      </c>
      <c r="AJ1441" s="40"/>
      <c r="AV1441" s="39" t="s">
        <v>10873</v>
      </c>
      <c r="AZ1441" s="42" t="s">
        <v>10874</v>
      </c>
      <c r="BA1441" s="42" t="s">
        <v>10874</v>
      </c>
      <c r="BC1441" s="43"/>
      <c r="BD1441" s="39" t="s">
        <v>3323</v>
      </c>
      <c r="BE1441" s="39" t="s">
        <v>3324</v>
      </c>
      <c r="BF1441" s="39" t="s">
        <v>783</v>
      </c>
      <c r="BG1441" s="39" t="s">
        <v>3325</v>
      </c>
      <c r="BI1441" s="39" t="s">
        <v>330</v>
      </c>
      <c r="BJ1441" s="41" t="s">
        <v>10995</v>
      </c>
      <c r="BK1441" s="43" t="s">
        <v>20454</v>
      </c>
      <c r="BL1441" s="53" t="s">
        <v>20455</v>
      </c>
      <c r="BP1441" s="39"/>
    </row>
    <row r="1442" spans="1:68" x14ac:dyDescent="0.3">
      <c r="A1442" s="62" t="s">
        <v>6444</v>
      </c>
      <c r="B1442" s="39">
        <v>2023</v>
      </c>
      <c r="C1442" s="39" t="s">
        <v>6440</v>
      </c>
      <c r="P1442" s="40"/>
      <c r="Q1442" s="39"/>
      <c r="U1442" s="39" t="s">
        <v>28948</v>
      </c>
      <c r="AJ1442" s="40"/>
      <c r="AV1442" s="39" t="s">
        <v>10977</v>
      </c>
      <c r="AZ1442" s="42" t="s">
        <v>10874</v>
      </c>
      <c r="BA1442" s="42" t="s">
        <v>10874</v>
      </c>
      <c r="BC1442" s="43"/>
      <c r="BD1442" s="39" t="s">
        <v>6443</v>
      </c>
      <c r="BE1442" s="39" t="s">
        <v>6442</v>
      </c>
      <c r="BF1442" s="39" t="s">
        <v>6441</v>
      </c>
      <c r="BJ1442" s="41" t="s">
        <v>10995</v>
      </c>
      <c r="BK1442" s="43" t="s">
        <v>20465</v>
      </c>
      <c r="BL1442" s="53" t="s">
        <v>20466</v>
      </c>
      <c r="BP1442" s="39"/>
    </row>
    <row r="1443" spans="1:68" x14ac:dyDescent="0.3">
      <c r="A1443" s="62" t="s">
        <v>8643</v>
      </c>
      <c r="B1443" s="39">
        <v>2023</v>
      </c>
      <c r="C1443" s="39" t="s">
        <v>8640</v>
      </c>
      <c r="P1443" s="40"/>
      <c r="Q1443" s="39"/>
      <c r="U1443" s="39" t="s">
        <v>29348</v>
      </c>
      <c r="AJ1443" s="40"/>
      <c r="AV1443" s="39" t="s">
        <v>10873</v>
      </c>
      <c r="AZ1443" s="42" t="s">
        <v>10874</v>
      </c>
      <c r="BA1443" s="42" t="s">
        <v>10874</v>
      </c>
      <c r="BC1443" s="43"/>
      <c r="BD1443" s="39" t="s">
        <v>8642</v>
      </c>
      <c r="BE1443" s="39" t="s">
        <v>8641</v>
      </c>
      <c r="BF1443" s="39" t="s">
        <v>54</v>
      </c>
      <c r="BJ1443" s="41" t="s">
        <v>10995</v>
      </c>
      <c r="BK1443" s="43" t="s">
        <v>20498</v>
      </c>
      <c r="BL1443" s="53" t="s">
        <v>20499</v>
      </c>
      <c r="BP1443" s="39"/>
    </row>
    <row r="1444" spans="1:68" x14ac:dyDescent="0.3">
      <c r="A1444" s="39" t="s">
        <v>3454</v>
      </c>
      <c r="B1444" s="39">
        <v>2023</v>
      </c>
      <c r="C1444" s="39" t="s">
        <v>3455</v>
      </c>
      <c r="P1444" s="40"/>
      <c r="Q1444" s="39"/>
      <c r="U1444" s="39" t="s">
        <v>29019</v>
      </c>
      <c r="AJ1444" s="40"/>
      <c r="AV1444" s="39" t="s">
        <v>10873</v>
      </c>
      <c r="AZ1444" s="42" t="s">
        <v>10874</v>
      </c>
      <c r="BA1444" s="42" t="s">
        <v>10874</v>
      </c>
      <c r="BC1444" s="43"/>
      <c r="BD1444" s="39" t="s">
        <v>3456</v>
      </c>
      <c r="BE1444" s="39" t="s">
        <v>3457</v>
      </c>
      <c r="BF1444" s="39" t="s">
        <v>16</v>
      </c>
      <c r="BG1444" s="39" t="s">
        <v>3458</v>
      </c>
      <c r="BI1444" s="39" t="s">
        <v>18</v>
      </c>
      <c r="BJ1444" s="41" t="s">
        <v>10995</v>
      </c>
      <c r="BK1444" s="43" t="s">
        <v>20452</v>
      </c>
      <c r="BL1444" s="53" t="s">
        <v>20453</v>
      </c>
      <c r="BP1444" s="39"/>
    </row>
    <row r="1445" spans="1:68" x14ac:dyDescent="0.3">
      <c r="A1445" s="62" t="s">
        <v>6820</v>
      </c>
      <c r="B1445" s="39">
        <v>2023</v>
      </c>
      <c r="C1445" s="39" t="s">
        <v>6817</v>
      </c>
      <c r="P1445" s="40"/>
      <c r="Q1445" s="39"/>
      <c r="U1445" s="39" t="s">
        <v>29352</v>
      </c>
      <c r="AJ1445" s="40"/>
      <c r="AV1445" s="39" t="s">
        <v>10873</v>
      </c>
      <c r="AZ1445" s="42" t="s">
        <v>10874</v>
      </c>
      <c r="BA1445" s="42" t="s">
        <v>10874</v>
      </c>
      <c r="BC1445" s="43"/>
      <c r="BD1445" s="39" t="s">
        <v>6819</v>
      </c>
      <c r="BE1445" s="39" t="s">
        <v>6818</v>
      </c>
      <c r="BF1445" s="39" t="s">
        <v>385</v>
      </c>
      <c r="BJ1445" s="41" t="s">
        <v>10995</v>
      </c>
      <c r="BK1445" s="43" t="s">
        <v>20477</v>
      </c>
      <c r="BL1445" s="53" t="s">
        <v>19849</v>
      </c>
      <c r="BP1445" s="39"/>
    </row>
    <row r="1446" spans="1:68" x14ac:dyDescent="0.3">
      <c r="A1446" s="39" t="s">
        <v>3642</v>
      </c>
      <c r="B1446" s="39">
        <v>2023</v>
      </c>
      <c r="C1446" s="39" t="s">
        <v>3643</v>
      </c>
      <c r="P1446" s="40"/>
      <c r="Q1446" s="39"/>
      <c r="U1446" s="39" t="s">
        <v>28948</v>
      </c>
      <c r="AJ1446" s="40"/>
      <c r="AV1446" s="39" t="s">
        <v>10873</v>
      </c>
      <c r="AZ1446" s="42" t="s">
        <v>10874</v>
      </c>
      <c r="BA1446" s="42" t="s">
        <v>10874</v>
      </c>
      <c r="BC1446" s="43"/>
      <c r="BD1446" s="39" t="s">
        <v>245</v>
      </c>
      <c r="BE1446" s="39" t="s">
        <v>246</v>
      </c>
      <c r="BF1446" s="39" t="s">
        <v>27</v>
      </c>
      <c r="BG1446" s="39" t="s">
        <v>247</v>
      </c>
      <c r="BI1446" s="39" t="s">
        <v>248</v>
      </c>
      <c r="BJ1446" s="41" t="s">
        <v>10995</v>
      </c>
      <c r="BK1446" s="43" t="s">
        <v>20523</v>
      </c>
      <c r="BL1446" s="53" t="s">
        <v>20524</v>
      </c>
      <c r="BP1446" s="39"/>
    </row>
    <row r="1447" spans="1:68" x14ac:dyDescent="0.3">
      <c r="A1447" s="62" t="s">
        <v>9222</v>
      </c>
      <c r="B1447" s="39">
        <v>2023</v>
      </c>
      <c r="C1447" s="39" t="s">
        <v>7698</v>
      </c>
      <c r="P1447" s="40"/>
      <c r="Q1447" s="39"/>
      <c r="U1447" s="39" t="s">
        <v>29019</v>
      </c>
      <c r="AJ1447" s="40"/>
      <c r="AV1447" s="39" t="s">
        <v>10977</v>
      </c>
      <c r="AZ1447" s="42" t="s">
        <v>10874</v>
      </c>
      <c r="BA1447" s="42" t="s">
        <v>10874</v>
      </c>
      <c r="BC1447" s="43"/>
      <c r="BD1447" s="39" t="s">
        <v>7700</v>
      </c>
      <c r="BE1447" s="39" t="s">
        <v>7699</v>
      </c>
      <c r="BF1447" s="39" t="s">
        <v>385</v>
      </c>
      <c r="BI1447" s="39" t="s">
        <v>9194</v>
      </c>
      <c r="BJ1447" s="41" t="s">
        <v>10995</v>
      </c>
      <c r="BK1447" s="43" t="s">
        <v>20399</v>
      </c>
      <c r="BL1447" s="53" t="s">
        <v>20400</v>
      </c>
      <c r="BP1447" s="39"/>
    </row>
    <row r="1448" spans="1:68" x14ac:dyDescent="0.3">
      <c r="A1448" s="62" t="s">
        <v>9223</v>
      </c>
      <c r="B1448" s="39">
        <v>2023</v>
      </c>
      <c r="C1448" s="39" t="s">
        <v>6774</v>
      </c>
      <c r="P1448" s="40"/>
      <c r="Q1448" s="39"/>
      <c r="U1448" s="39" t="s">
        <v>29019</v>
      </c>
      <c r="AJ1448" s="40"/>
      <c r="AV1448" s="39" t="s">
        <v>10873</v>
      </c>
      <c r="AZ1448" s="42" t="s">
        <v>10874</v>
      </c>
      <c r="BA1448" s="42" t="s">
        <v>10874</v>
      </c>
      <c r="BC1448" s="43"/>
      <c r="BD1448" s="39" t="s">
        <v>6776</v>
      </c>
      <c r="BE1448" s="39" t="s">
        <v>6775</v>
      </c>
      <c r="BF1448" s="39" t="s">
        <v>1023</v>
      </c>
      <c r="BI1448" s="39" t="s">
        <v>9194</v>
      </c>
      <c r="BJ1448" s="41" t="s">
        <v>10995</v>
      </c>
      <c r="BK1448" s="43" t="s">
        <v>20375</v>
      </c>
      <c r="BL1448" s="53" t="s">
        <v>20376</v>
      </c>
      <c r="BP1448" s="39"/>
    </row>
    <row r="1449" spans="1:68" x14ac:dyDescent="0.3">
      <c r="A1449" s="48" t="s">
        <v>5595</v>
      </c>
      <c r="B1449" s="39">
        <v>2023</v>
      </c>
      <c r="C1449" s="39" t="s">
        <v>5835</v>
      </c>
      <c r="P1449" s="40"/>
      <c r="Q1449" s="39"/>
      <c r="U1449" s="39" t="s">
        <v>29019</v>
      </c>
      <c r="AJ1449" s="40"/>
      <c r="AV1449" s="39" t="s">
        <v>10873</v>
      </c>
      <c r="AZ1449" s="42" t="s">
        <v>10874</v>
      </c>
      <c r="BA1449" s="42" t="s">
        <v>10874</v>
      </c>
      <c r="BC1449" s="43"/>
      <c r="BD1449" s="39" t="s">
        <v>5594</v>
      </c>
      <c r="BE1449" s="39" t="s">
        <v>4770</v>
      </c>
      <c r="BF1449" s="39" t="s">
        <v>16</v>
      </c>
      <c r="BG1449" s="39" t="s">
        <v>5837</v>
      </c>
      <c r="BI1449" s="39" t="s">
        <v>5836</v>
      </c>
      <c r="BJ1449" s="41" t="s">
        <v>10995</v>
      </c>
      <c r="BK1449" s="43" t="s">
        <v>20492</v>
      </c>
      <c r="BL1449" s="53" t="s">
        <v>20493</v>
      </c>
      <c r="BP1449" s="39"/>
    </row>
    <row r="1450" spans="1:68" x14ac:dyDescent="0.3">
      <c r="A1450" s="62" t="s">
        <v>7221</v>
      </c>
      <c r="B1450" s="39">
        <v>2023</v>
      </c>
      <c r="C1450" s="39" t="s">
        <v>7218</v>
      </c>
      <c r="P1450" s="40"/>
      <c r="Q1450" s="39"/>
      <c r="U1450" s="39" t="s">
        <v>29451</v>
      </c>
      <c r="AJ1450" s="40"/>
      <c r="AV1450" s="39" t="s">
        <v>10977</v>
      </c>
      <c r="AZ1450" s="42" t="s">
        <v>10874</v>
      </c>
      <c r="BA1450" s="42" t="s">
        <v>10874</v>
      </c>
      <c r="BC1450" s="43"/>
      <c r="BD1450" s="39" t="s">
        <v>7220</v>
      </c>
      <c r="BE1450" s="39" t="s">
        <v>7219</v>
      </c>
      <c r="BF1450" s="39" t="s">
        <v>1846</v>
      </c>
      <c r="BJ1450" s="41" t="s">
        <v>10995</v>
      </c>
      <c r="BK1450" s="43" t="s">
        <v>20427</v>
      </c>
      <c r="BL1450" s="53" t="s">
        <v>20428</v>
      </c>
      <c r="BP1450" s="39"/>
    </row>
    <row r="1451" spans="1:68" x14ac:dyDescent="0.3">
      <c r="A1451" s="62" t="s">
        <v>9225</v>
      </c>
      <c r="B1451" s="39">
        <v>2023</v>
      </c>
      <c r="C1451" s="39" t="s">
        <v>7722</v>
      </c>
      <c r="P1451" s="40"/>
      <c r="Q1451" s="39"/>
      <c r="U1451" s="39" t="s">
        <v>28949</v>
      </c>
      <c r="AJ1451" s="40"/>
      <c r="AV1451" s="39" t="s">
        <v>10873</v>
      </c>
      <c r="AZ1451" s="42" t="s">
        <v>10874</v>
      </c>
      <c r="BA1451" s="42" t="s">
        <v>10874</v>
      </c>
      <c r="BC1451" s="43"/>
      <c r="BD1451" s="39" t="s">
        <v>7724</v>
      </c>
      <c r="BE1451" s="39" t="s">
        <v>7723</v>
      </c>
      <c r="BF1451" s="39" t="s">
        <v>80</v>
      </c>
      <c r="BI1451" s="39" t="s">
        <v>9194</v>
      </c>
      <c r="BJ1451" s="41" t="s">
        <v>10995</v>
      </c>
      <c r="BK1451" s="43" t="s">
        <v>20403</v>
      </c>
      <c r="BL1451" s="53" t="s">
        <v>20404</v>
      </c>
      <c r="BP1451" s="39"/>
    </row>
    <row r="1452" spans="1:68" x14ac:dyDescent="0.3">
      <c r="A1452" s="62" t="s">
        <v>7928</v>
      </c>
      <c r="B1452" s="39">
        <v>2023</v>
      </c>
      <c r="C1452" s="39" t="s">
        <v>7925</v>
      </c>
      <c r="P1452" s="40"/>
      <c r="Q1452" s="39"/>
      <c r="U1452" s="39" t="s">
        <v>28966</v>
      </c>
      <c r="AJ1452" s="40"/>
      <c r="AV1452" s="39" t="s">
        <v>10873</v>
      </c>
      <c r="AZ1452" s="42" t="s">
        <v>10874</v>
      </c>
      <c r="BA1452" s="42" t="s">
        <v>10874</v>
      </c>
      <c r="BC1452" s="43"/>
      <c r="BD1452" s="39" t="s">
        <v>7927</v>
      </c>
      <c r="BE1452" s="39" t="s">
        <v>7926</v>
      </c>
      <c r="BF1452" s="39" t="s">
        <v>591</v>
      </c>
      <c r="BJ1452" s="41" t="s">
        <v>10995</v>
      </c>
      <c r="BK1452" s="43" t="s">
        <v>20467</v>
      </c>
      <c r="BL1452" s="53" t="s">
        <v>20468</v>
      </c>
      <c r="BP1452" s="39"/>
    </row>
    <row r="1453" spans="1:68" x14ac:dyDescent="0.3">
      <c r="A1453" s="62" t="s">
        <v>7305</v>
      </c>
      <c r="B1453" s="39">
        <v>2023</v>
      </c>
      <c r="C1453" s="39" t="s">
        <v>7302</v>
      </c>
      <c r="P1453" s="40"/>
      <c r="Q1453" s="39"/>
      <c r="U1453" s="39" t="s">
        <v>29019</v>
      </c>
      <c r="AJ1453" s="40"/>
      <c r="AV1453" s="39" t="s">
        <v>10873</v>
      </c>
      <c r="AZ1453" s="42" t="s">
        <v>10874</v>
      </c>
      <c r="BA1453" s="42" t="s">
        <v>10874</v>
      </c>
      <c r="BC1453" s="43"/>
      <c r="BD1453" s="39" t="s">
        <v>7304</v>
      </c>
      <c r="BE1453" s="39" t="s">
        <v>7303</v>
      </c>
      <c r="BF1453" s="39" t="s">
        <v>16</v>
      </c>
      <c r="BJ1453" s="41" t="s">
        <v>10995</v>
      </c>
      <c r="BK1453" s="43" t="s">
        <v>20473</v>
      </c>
      <c r="BL1453" s="53" t="s">
        <v>20474</v>
      </c>
      <c r="BP1453" s="39"/>
    </row>
    <row r="1454" spans="1:68" x14ac:dyDescent="0.3">
      <c r="A1454" s="62" t="s">
        <v>6711</v>
      </c>
      <c r="B1454" s="39">
        <v>2023</v>
      </c>
      <c r="C1454" s="39" t="s">
        <v>6708</v>
      </c>
      <c r="P1454" s="40"/>
      <c r="Q1454" s="39"/>
      <c r="U1454" s="39" t="s">
        <v>29090</v>
      </c>
      <c r="AJ1454" s="40"/>
      <c r="AV1454" s="39" t="s">
        <v>10873</v>
      </c>
      <c r="AZ1454" s="42" t="s">
        <v>10874</v>
      </c>
      <c r="BA1454" s="42" t="s">
        <v>10874</v>
      </c>
      <c r="BC1454" s="43"/>
      <c r="BD1454" s="39" t="s">
        <v>6710</v>
      </c>
      <c r="BE1454" s="39" t="s">
        <v>6709</v>
      </c>
      <c r="BF1454" s="39" t="s">
        <v>462</v>
      </c>
      <c r="BJ1454" s="41" t="s">
        <v>10995</v>
      </c>
      <c r="BK1454" s="43" t="s">
        <v>20397</v>
      </c>
      <c r="BL1454" s="53" t="s">
        <v>20398</v>
      </c>
      <c r="BP1454" s="39"/>
    </row>
    <row r="1455" spans="1:68" x14ac:dyDescent="0.3">
      <c r="A1455" s="48" t="s">
        <v>5582</v>
      </c>
      <c r="B1455" s="39">
        <v>2023</v>
      </c>
      <c r="C1455" s="39" t="s">
        <v>5843</v>
      </c>
      <c r="P1455" s="40"/>
      <c r="Q1455" s="39"/>
      <c r="U1455" s="39" t="s">
        <v>29020</v>
      </c>
      <c r="AJ1455" s="40"/>
      <c r="AV1455" s="39" t="s">
        <v>10873</v>
      </c>
      <c r="AZ1455" s="42" t="s">
        <v>10874</v>
      </c>
      <c r="BA1455" s="42" t="s">
        <v>10874</v>
      </c>
      <c r="BC1455" s="43"/>
      <c r="BD1455" s="39" t="s">
        <v>5581</v>
      </c>
      <c r="BE1455" s="39" t="s">
        <v>5580</v>
      </c>
      <c r="BF1455" s="39" t="s">
        <v>27</v>
      </c>
      <c r="BG1455" s="39" t="s">
        <v>4774</v>
      </c>
      <c r="BJ1455" s="41" t="s">
        <v>10995</v>
      </c>
      <c r="BK1455" s="43" t="s">
        <v>20511</v>
      </c>
      <c r="BL1455" s="53" t="s">
        <v>20512</v>
      </c>
      <c r="BP1455" s="39"/>
    </row>
    <row r="1456" spans="1:68" x14ac:dyDescent="0.3">
      <c r="A1456" s="39" t="s">
        <v>14847</v>
      </c>
      <c r="B1456" s="45">
        <v>2023</v>
      </c>
      <c r="C1456" s="39" t="s">
        <v>14848</v>
      </c>
      <c r="E1456" s="39" t="s">
        <v>5453</v>
      </c>
      <c r="F1456" s="39" t="s">
        <v>11281</v>
      </c>
      <c r="G1456" s="39" t="s">
        <v>14849</v>
      </c>
      <c r="H1456" s="39" t="s">
        <v>9344</v>
      </c>
      <c r="J1456" s="39" t="s">
        <v>9344</v>
      </c>
      <c r="K1456" s="39" t="s">
        <v>14849</v>
      </c>
      <c r="P1456" s="40"/>
      <c r="Q1456" s="39"/>
      <c r="U1456" s="39" t="s">
        <v>29605</v>
      </c>
      <c r="AJ1456" s="40"/>
      <c r="AK1456" s="39" t="s">
        <v>19762</v>
      </c>
      <c r="AL1456" s="39" t="s">
        <v>14754</v>
      </c>
      <c r="AX1456" s="42"/>
      <c r="AY1456" s="42"/>
      <c r="AZ1456" s="42"/>
      <c r="BA1456" s="42"/>
      <c r="BI1456" s="42"/>
      <c r="BK1456" s="42" t="s">
        <v>14850</v>
      </c>
      <c r="BL1456" s="39" t="s">
        <v>19927</v>
      </c>
      <c r="BP1456" s="39"/>
    </row>
    <row r="1457" spans="1:68" x14ac:dyDescent="0.3">
      <c r="A1457" s="62" t="s">
        <v>9195</v>
      </c>
      <c r="B1457" s="39">
        <v>2023</v>
      </c>
      <c r="C1457" s="39" t="s">
        <v>7947</v>
      </c>
      <c r="P1457" s="40"/>
      <c r="Q1457" s="39"/>
      <c r="AJ1457" s="40"/>
      <c r="AV1457" s="39" t="s">
        <v>10977</v>
      </c>
      <c r="AW1457" s="39" t="s">
        <v>9230</v>
      </c>
      <c r="AZ1457" s="42" t="s">
        <v>10874</v>
      </c>
      <c r="BA1457" s="42" t="s">
        <v>10874</v>
      </c>
      <c r="BC1457" s="43"/>
      <c r="BD1457" s="39" t="s">
        <v>7949</v>
      </c>
      <c r="BE1457" s="39" t="s">
        <v>7948</v>
      </c>
      <c r="BF1457" s="39" t="s">
        <v>1516</v>
      </c>
      <c r="BI1457" s="39" t="s">
        <v>9194</v>
      </c>
      <c r="BJ1457" s="41" t="s">
        <v>10995</v>
      </c>
      <c r="BK1457" s="43" t="s">
        <v>20419</v>
      </c>
      <c r="BL1457" s="53" t="s">
        <v>20420</v>
      </c>
      <c r="BP1457" s="39"/>
    </row>
    <row r="1458" spans="1:68" x14ac:dyDescent="0.3">
      <c r="A1458" s="39" t="s">
        <v>13251</v>
      </c>
      <c r="B1458" s="45">
        <v>2023</v>
      </c>
      <c r="C1458" s="39" t="s">
        <v>13248</v>
      </c>
      <c r="P1458" s="40"/>
      <c r="Q1458" s="39"/>
      <c r="AJ1458" s="40"/>
      <c r="AY1458" s="42"/>
      <c r="AZ1458" s="42"/>
      <c r="BA1458" s="42"/>
      <c r="BI1458" s="42"/>
      <c r="BK1458" s="42" t="s">
        <v>20385</v>
      </c>
      <c r="BL1458" s="39" t="s">
        <v>20386</v>
      </c>
      <c r="BP1458" s="39"/>
    </row>
    <row r="1459" spans="1:68" x14ac:dyDescent="0.3">
      <c r="A1459" s="39" t="s">
        <v>243</v>
      </c>
      <c r="B1459" s="39">
        <v>2023</v>
      </c>
      <c r="C1459" s="39" t="s">
        <v>244</v>
      </c>
      <c r="P1459" s="40"/>
      <c r="Q1459" s="39"/>
      <c r="AJ1459" s="40"/>
      <c r="AV1459" s="39" t="s">
        <v>10873</v>
      </c>
      <c r="AZ1459" s="42" t="s">
        <v>10874</v>
      </c>
      <c r="BA1459" s="42" t="s">
        <v>10874</v>
      </c>
      <c r="BC1459" s="43"/>
      <c r="BD1459" s="39" t="s">
        <v>245</v>
      </c>
      <c r="BE1459" s="39" t="s">
        <v>246</v>
      </c>
      <c r="BF1459" s="39" t="s">
        <v>27</v>
      </c>
      <c r="BG1459" s="39" t="s">
        <v>247</v>
      </c>
      <c r="BI1459" s="39" t="s">
        <v>248</v>
      </c>
      <c r="BJ1459" s="41" t="s">
        <v>10995</v>
      </c>
      <c r="BK1459" s="43" t="s">
        <v>20517</v>
      </c>
      <c r="BL1459" s="53" t="s">
        <v>20518</v>
      </c>
      <c r="BP1459" s="39"/>
    </row>
    <row r="1460" spans="1:68" x14ac:dyDescent="0.3">
      <c r="A1460" s="62" t="s">
        <v>7071</v>
      </c>
      <c r="B1460" s="39">
        <v>2023</v>
      </c>
      <c r="C1460" s="39" t="s">
        <v>7068</v>
      </c>
      <c r="P1460" s="40"/>
      <c r="Q1460" s="39"/>
      <c r="AJ1460" s="40"/>
      <c r="AV1460" s="39" t="s">
        <v>10873</v>
      </c>
      <c r="AZ1460" s="42" t="s">
        <v>10874</v>
      </c>
      <c r="BA1460" s="42" t="s">
        <v>10874</v>
      </c>
      <c r="BC1460" s="43"/>
      <c r="BD1460" s="39" t="s">
        <v>7070</v>
      </c>
      <c r="BE1460" s="39" t="s">
        <v>7069</v>
      </c>
      <c r="BF1460" s="39" t="s">
        <v>622</v>
      </c>
      <c r="BJ1460" s="41" t="s">
        <v>10995</v>
      </c>
      <c r="BK1460" s="43" t="s">
        <v>20411</v>
      </c>
      <c r="BL1460" s="53" t="s">
        <v>20412</v>
      </c>
      <c r="BP1460" s="39"/>
    </row>
    <row r="1461" spans="1:68" x14ac:dyDescent="0.3">
      <c r="A1461" s="39" t="s">
        <v>717</v>
      </c>
      <c r="B1461" s="39">
        <v>2023</v>
      </c>
      <c r="C1461" s="39" t="s">
        <v>718</v>
      </c>
      <c r="P1461" s="40"/>
      <c r="Q1461" s="39"/>
      <c r="AJ1461" s="40"/>
      <c r="AV1461" s="39" t="s">
        <v>10873</v>
      </c>
      <c r="AZ1461" s="42" t="s">
        <v>10874</v>
      </c>
      <c r="BA1461" s="42" t="s">
        <v>10874</v>
      </c>
      <c r="BC1461" s="43"/>
      <c r="BD1461" s="39" t="s">
        <v>719</v>
      </c>
      <c r="BE1461" s="39" t="s">
        <v>720</v>
      </c>
      <c r="BF1461" s="39" t="s">
        <v>16</v>
      </c>
      <c r="BG1461" s="39" t="s">
        <v>721</v>
      </c>
      <c r="BI1461" s="39" t="s">
        <v>495</v>
      </c>
      <c r="BJ1461" s="41" t="s">
        <v>10995</v>
      </c>
      <c r="BK1461" s="43" t="s">
        <v>20437</v>
      </c>
      <c r="BL1461" s="53" t="s">
        <v>20438</v>
      </c>
      <c r="BP1461" s="39"/>
    </row>
    <row r="1462" spans="1:68" x14ac:dyDescent="0.3">
      <c r="A1462" s="62" t="s">
        <v>8411</v>
      </c>
      <c r="B1462" s="39">
        <v>2023</v>
      </c>
      <c r="C1462" s="39" t="s">
        <v>8408</v>
      </c>
      <c r="P1462" s="40"/>
      <c r="Q1462" s="39"/>
      <c r="AJ1462" s="40"/>
      <c r="AV1462" s="39" t="s">
        <v>10873</v>
      </c>
      <c r="AZ1462" s="42" t="s">
        <v>10874</v>
      </c>
      <c r="BA1462" s="42" t="s">
        <v>10874</v>
      </c>
      <c r="BC1462" s="43"/>
      <c r="BD1462" s="39" t="s">
        <v>8410</v>
      </c>
      <c r="BE1462" s="39" t="s">
        <v>8409</v>
      </c>
      <c r="BF1462" s="39" t="s">
        <v>783</v>
      </c>
      <c r="BJ1462" s="41" t="s">
        <v>10995</v>
      </c>
      <c r="BK1462" s="43" t="s">
        <v>20478</v>
      </c>
      <c r="BL1462" s="53" t="s">
        <v>20479</v>
      </c>
      <c r="BP1462" s="39"/>
    </row>
    <row r="1463" spans="1:68" x14ac:dyDescent="0.3">
      <c r="A1463" s="62" t="s">
        <v>6730</v>
      </c>
      <c r="B1463" s="39">
        <v>2023</v>
      </c>
      <c r="C1463" s="39" t="s">
        <v>6727</v>
      </c>
      <c r="P1463" s="40"/>
      <c r="Q1463" s="39"/>
      <c r="AJ1463" s="40"/>
      <c r="AV1463" s="39" t="s">
        <v>10873</v>
      </c>
      <c r="AZ1463" s="42" t="s">
        <v>10874</v>
      </c>
      <c r="BA1463" s="42" t="s">
        <v>10874</v>
      </c>
      <c r="BC1463" s="43"/>
      <c r="BD1463" s="39" t="s">
        <v>6729</v>
      </c>
      <c r="BE1463" s="39" t="s">
        <v>6728</v>
      </c>
      <c r="BF1463" s="39" t="s">
        <v>27</v>
      </c>
      <c r="BJ1463" s="41" t="s">
        <v>10995</v>
      </c>
      <c r="BK1463" s="43" t="s">
        <v>20443</v>
      </c>
      <c r="BL1463" s="53" t="s">
        <v>20444</v>
      </c>
      <c r="BP1463" s="39"/>
    </row>
    <row r="1464" spans="1:68" x14ac:dyDescent="0.3">
      <c r="A1464" s="62" t="s">
        <v>6689</v>
      </c>
      <c r="B1464" s="39">
        <v>2023</v>
      </c>
      <c r="C1464" s="39" t="s">
        <v>6686</v>
      </c>
      <c r="P1464" s="40"/>
      <c r="Q1464" s="39"/>
      <c r="AJ1464" s="40"/>
      <c r="AV1464" s="39" t="s">
        <v>10873</v>
      </c>
      <c r="AZ1464" s="42" t="s">
        <v>10874</v>
      </c>
      <c r="BA1464" s="42" t="s">
        <v>10874</v>
      </c>
      <c r="BC1464" s="43"/>
      <c r="BD1464" s="39" t="s">
        <v>6688</v>
      </c>
      <c r="BE1464" s="39" t="s">
        <v>6687</v>
      </c>
      <c r="BF1464" s="39" t="s">
        <v>2050</v>
      </c>
      <c r="BI1464" s="39" t="s">
        <v>9193</v>
      </c>
      <c r="BJ1464" s="41" t="s">
        <v>10995</v>
      </c>
      <c r="BK1464" s="43" t="s">
        <v>20475</v>
      </c>
      <c r="BL1464" s="53" t="s">
        <v>20476</v>
      </c>
      <c r="BP1464" s="39"/>
    </row>
    <row r="1465" spans="1:68" x14ac:dyDescent="0.3">
      <c r="A1465" s="62" t="s">
        <v>7252</v>
      </c>
      <c r="B1465" s="39">
        <v>2023</v>
      </c>
      <c r="C1465" s="39" t="s">
        <v>7249</v>
      </c>
      <c r="P1465" s="40"/>
      <c r="Q1465" s="39"/>
      <c r="AJ1465" s="40"/>
      <c r="AV1465" s="39" t="s">
        <v>10873</v>
      </c>
      <c r="AZ1465" s="42" t="s">
        <v>10874</v>
      </c>
      <c r="BA1465" s="42" t="s">
        <v>10874</v>
      </c>
      <c r="BC1465" s="43"/>
      <c r="BD1465" s="39" t="s">
        <v>7251</v>
      </c>
      <c r="BE1465" s="39" t="s">
        <v>7250</v>
      </c>
      <c r="BF1465" s="39" t="s">
        <v>27</v>
      </c>
      <c r="BJ1465" s="41" t="s">
        <v>10995</v>
      </c>
      <c r="BK1465" s="43" t="s">
        <v>20409</v>
      </c>
      <c r="BL1465" s="53" t="s">
        <v>20410</v>
      </c>
      <c r="BP1465" s="39"/>
    </row>
    <row r="1466" spans="1:68" x14ac:dyDescent="0.3">
      <c r="A1466" s="62" t="s">
        <v>8048</v>
      </c>
      <c r="B1466" s="39">
        <v>2023</v>
      </c>
      <c r="C1466" s="39" t="s">
        <v>8045</v>
      </c>
      <c r="P1466" s="40"/>
      <c r="Q1466" s="39"/>
      <c r="AJ1466" s="40"/>
      <c r="AV1466" s="39" t="s">
        <v>10873</v>
      </c>
      <c r="AZ1466" s="42" t="s">
        <v>10874</v>
      </c>
      <c r="BA1466" s="42" t="s">
        <v>10874</v>
      </c>
      <c r="BC1466" s="43"/>
      <c r="BD1466" s="39" t="s">
        <v>8047</v>
      </c>
      <c r="BE1466" s="39" t="s">
        <v>8046</v>
      </c>
      <c r="BF1466" s="39" t="s">
        <v>622</v>
      </c>
      <c r="BJ1466" s="41" t="s">
        <v>10995</v>
      </c>
      <c r="BK1466" s="43" t="s">
        <v>20469</v>
      </c>
      <c r="BL1466" s="53" t="s">
        <v>20470</v>
      </c>
      <c r="BP1466" s="39"/>
    </row>
    <row r="1467" spans="1:68" x14ac:dyDescent="0.3">
      <c r="A1467" s="62" t="s">
        <v>6773</v>
      </c>
      <c r="B1467" s="39">
        <v>2023</v>
      </c>
      <c r="C1467" s="39" t="s">
        <v>6770</v>
      </c>
      <c r="P1467" s="40"/>
      <c r="Q1467" s="39"/>
      <c r="AJ1467" s="40"/>
      <c r="AV1467" s="39" t="s">
        <v>10873</v>
      </c>
      <c r="AZ1467" s="42" t="s">
        <v>10874</v>
      </c>
      <c r="BA1467" s="42" t="s">
        <v>10874</v>
      </c>
      <c r="BC1467" s="43"/>
      <c r="BD1467" s="39" t="s">
        <v>6772</v>
      </c>
      <c r="BE1467" s="39" t="s">
        <v>6771</v>
      </c>
      <c r="BF1467" s="39" t="s">
        <v>285</v>
      </c>
      <c r="BI1467" s="39" t="s">
        <v>9193</v>
      </c>
      <c r="BJ1467" s="41" t="s">
        <v>10995</v>
      </c>
      <c r="BK1467" s="43" t="s">
        <v>20504</v>
      </c>
      <c r="BL1467" s="53" t="s">
        <v>20505</v>
      </c>
      <c r="BP1467" s="39"/>
    </row>
    <row r="1468" spans="1:68" x14ac:dyDescent="0.3">
      <c r="A1468" s="62" t="s">
        <v>6581</v>
      </c>
      <c r="B1468" s="39">
        <v>2023</v>
      </c>
      <c r="C1468" s="39" t="s">
        <v>6577</v>
      </c>
      <c r="P1468" s="40"/>
      <c r="Q1468" s="39"/>
      <c r="AJ1468" s="40"/>
      <c r="AV1468" s="39" t="s">
        <v>10977</v>
      </c>
      <c r="AZ1468" s="42" t="s">
        <v>10874</v>
      </c>
      <c r="BA1468" s="42" t="s">
        <v>10874</v>
      </c>
      <c r="BC1468" s="43"/>
      <c r="BD1468" s="39" t="s">
        <v>6580</v>
      </c>
      <c r="BE1468" s="39" t="s">
        <v>6579</v>
      </c>
      <c r="BF1468" s="39" t="s">
        <v>6578</v>
      </c>
      <c r="BJ1468" s="41" t="s">
        <v>10995</v>
      </c>
      <c r="BK1468" s="43" t="s">
        <v>20450</v>
      </c>
      <c r="BL1468" s="53" t="s">
        <v>20451</v>
      </c>
      <c r="BP1468" s="39"/>
    </row>
    <row r="1469" spans="1:68" x14ac:dyDescent="0.3">
      <c r="A1469" s="48" t="s">
        <v>5679</v>
      </c>
      <c r="B1469" s="39">
        <v>2023</v>
      </c>
      <c r="C1469" s="39" t="s">
        <v>5806</v>
      </c>
      <c r="P1469" s="40"/>
      <c r="Q1469" s="39"/>
      <c r="AJ1469" s="40"/>
      <c r="AV1469" s="39" t="s">
        <v>10873</v>
      </c>
      <c r="AZ1469" s="42" t="s">
        <v>10874</v>
      </c>
      <c r="BA1469" s="42" t="s">
        <v>10874</v>
      </c>
      <c r="BC1469" s="43"/>
      <c r="BD1469" s="39" t="s">
        <v>5678</v>
      </c>
      <c r="BE1469" s="39" t="s">
        <v>5677</v>
      </c>
      <c r="BF1469" s="39" t="s">
        <v>23</v>
      </c>
      <c r="BG1469" s="39" t="s">
        <v>200</v>
      </c>
      <c r="BI1469" s="39" t="s">
        <v>2666</v>
      </c>
      <c r="BJ1469" s="41" t="s">
        <v>10995</v>
      </c>
      <c r="BK1469" s="43" t="s">
        <v>20425</v>
      </c>
      <c r="BL1469" s="53" t="s">
        <v>20426</v>
      </c>
      <c r="BP1469" s="39"/>
    </row>
    <row r="1470" spans="1:68" x14ac:dyDescent="0.3">
      <c r="A1470" s="48" t="s">
        <v>2505</v>
      </c>
      <c r="B1470" s="39">
        <v>2023</v>
      </c>
      <c r="C1470" s="39" t="s">
        <v>2506</v>
      </c>
      <c r="P1470" s="40"/>
      <c r="Q1470" s="39"/>
      <c r="AJ1470" s="40"/>
      <c r="AV1470" s="39" t="s">
        <v>10873</v>
      </c>
      <c r="AZ1470" s="42" t="s">
        <v>10874</v>
      </c>
      <c r="BA1470" s="42" t="s">
        <v>10874</v>
      </c>
      <c r="BC1470" s="43"/>
      <c r="BD1470" s="39" t="s">
        <v>2507</v>
      </c>
      <c r="BE1470" s="39" t="s">
        <v>2508</v>
      </c>
      <c r="BF1470" s="39" t="s">
        <v>27</v>
      </c>
      <c r="BG1470" s="39" t="s">
        <v>2509</v>
      </c>
      <c r="BI1470" s="39" t="s">
        <v>200</v>
      </c>
      <c r="BJ1470" s="41" t="s">
        <v>10995</v>
      </c>
      <c r="BK1470" s="43" t="s">
        <v>20373</v>
      </c>
      <c r="BL1470" s="53" t="s">
        <v>20374</v>
      </c>
      <c r="BP1470" s="39"/>
    </row>
    <row r="1471" spans="1:68" x14ac:dyDescent="0.3">
      <c r="A1471" s="62" t="s">
        <v>6262</v>
      </c>
      <c r="B1471" s="39">
        <v>2023</v>
      </c>
      <c r="C1471" s="39" t="s">
        <v>6259</v>
      </c>
      <c r="P1471" s="40"/>
      <c r="Q1471" s="39"/>
      <c r="AJ1471" s="40"/>
      <c r="AV1471" s="39" t="s">
        <v>10977</v>
      </c>
      <c r="AZ1471" s="42" t="s">
        <v>10874</v>
      </c>
      <c r="BA1471" s="42" t="s">
        <v>10874</v>
      </c>
      <c r="BC1471" s="43"/>
      <c r="BD1471" s="39" t="s">
        <v>6261</v>
      </c>
      <c r="BE1471" s="39" t="s">
        <v>6260</v>
      </c>
      <c r="BF1471" s="39" t="s">
        <v>591</v>
      </c>
      <c r="BJ1471" s="41" t="s">
        <v>10995</v>
      </c>
      <c r="BK1471" s="43" t="s">
        <v>20379</v>
      </c>
      <c r="BL1471" s="53" t="s">
        <v>20380</v>
      </c>
      <c r="BP1471" s="39"/>
    </row>
    <row r="1472" spans="1:68" x14ac:dyDescent="0.3">
      <c r="A1472" s="62" t="s">
        <v>6236</v>
      </c>
      <c r="B1472" s="39">
        <v>2023</v>
      </c>
      <c r="C1472" s="39" t="s">
        <v>6233</v>
      </c>
      <c r="P1472" s="40"/>
      <c r="Q1472" s="39"/>
      <c r="AJ1472" s="40"/>
      <c r="AV1472" s="39" t="s">
        <v>10977</v>
      </c>
      <c r="AZ1472" s="42" t="s">
        <v>10874</v>
      </c>
      <c r="BA1472" s="42" t="s">
        <v>10874</v>
      </c>
      <c r="BC1472" s="43"/>
      <c r="BD1472" s="39" t="s">
        <v>6235</v>
      </c>
      <c r="BE1472" s="39" t="s">
        <v>6234</v>
      </c>
      <c r="BF1472" s="39" t="s">
        <v>4549</v>
      </c>
      <c r="BJ1472" s="41" t="s">
        <v>10995</v>
      </c>
      <c r="BK1472" s="43" t="s">
        <v>20401</v>
      </c>
      <c r="BL1472" s="53" t="s">
        <v>20402</v>
      </c>
      <c r="BP1472" s="39"/>
    </row>
    <row r="1473" spans="1:68" x14ac:dyDescent="0.3">
      <c r="A1473" s="39" t="s">
        <v>3346</v>
      </c>
      <c r="B1473" s="39">
        <v>2023</v>
      </c>
      <c r="C1473" s="39" t="s">
        <v>3347</v>
      </c>
      <c r="P1473" s="40"/>
      <c r="Q1473" s="39"/>
      <c r="AJ1473" s="40"/>
      <c r="AV1473" s="39" t="s">
        <v>10873</v>
      </c>
      <c r="AZ1473" s="42" t="s">
        <v>10874</v>
      </c>
      <c r="BA1473" s="42" t="s">
        <v>10874</v>
      </c>
      <c r="BC1473" s="43"/>
      <c r="BD1473" s="39" t="s">
        <v>245</v>
      </c>
      <c r="BE1473" s="39" t="s">
        <v>246</v>
      </c>
      <c r="BF1473" s="39" t="s">
        <v>27</v>
      </c>
      <c r="BG1473" s="39" t="s">
        <v>1179</v>
      </c>
      <c r="BI1473" s="39" t="s">
        <v>248</v>
      </c>
      <c r="BJ1473" s="41" t="s">
        <v>10995</v>
      </c>
      <c r="BK1473" s="43" t="s">
        <v>20521</v>
      </c>
      <c r="BL1473" s="53" t="s">
        <v>20522</v>
      </c>
      <c r="BP1473" s="39"/>
    </row>
    <row r="1474" spans="1:68" x14ac:dyDescent="0.3">
      <c r="A1474" s="62" t="s">
        <v>6410</v>
      </c>
      <c r="B1474" s="39">
        <v>2023</v>
      </c>
      <c r="C1474" s="39" t="s">
        <v>6407</v>
      </c>
      <c r="P1474" s="40"/>
      <c r="Q1474" s="39"/>
      <c r="AJ1474" s="40"/>
      <c r="AV1474" s="39" t="s">
        <v>10867</v>
      </c>
      <c r="AZ1474" s="42" t="s">
        <v>10874</v>
      </c>
      <c r="BA1474" s="42" t="s">
        <v>10874</v>
      </c>
      <c r="BC1474" s="43"/>
      <c r="BD1474" s="39" t="s">
        <v>6409</v>
      </c>
      <c r="BE1474" s="39" t="s">
        <v>6408</v>
      </c>
      <c r="BF1474" s="39" t="s">
        <v>16</v>
      </c>
      <c r="BJ1474" s="41" t="s">
        <v>10998</v>
      </c>
      <c r="BK1474" s="43" t="s">
        <v>20506</v>
      </c>
      <c r="BL1474" s="53" t="s">
        <v>20507</v>
      </c>
      <c r="BP1474" s="39"/>
    </row>
    <row r="1475" spans="1:68" x14ac:dyDescent="0.3">
      <c r="A1475" s="39" t="s">
        <v>3498</v>
      </c>
      <c r="B1475" s="39">
        <v>2023</v>
      </c>
      <c r="C1475" s="39" t="s">
        <v>3499</v>
      </c>
      <c r="P1475" s="40"/>
      <c r="Q1475" s="39"/>
      <c r="AJ1475" s="40"/>
      <c r="AV1475" s="39" t="s">
        <v>10977</v>
      </c>
      <c r="AW1475" s="39" t="s">
        <v>630</v>
      </c>
      <c r="AZ1475" s="42" t="s">
        <v>10874</v>
      </c>
      <c r="BA1475" s="42" t="s">
        <v>10874</v>
      </c>
      <c r="BC1475" s="43"/>
      <c r="BD1475" s="39" t="s">
        <v>3500</v>
      </c>
      <c r="BE1475" s="39" t="s">
        <v>3501</v>
      </c>
      <c r="BF1475" s="39" t="s">
        <v>449</v>
      </c>
      <c r="BG1475" s="39" t="s">
        <v>3502</v>
      </c>
      <c r="BI1475" s="39" t="s">
        <v>3503</v>
      </c>
      <c r="BJ1475" s="41" t="s">
        <v>10995</v>
      </c>
      <c r="BK1475" s="43" t="s">
        <v>20488</v>
      </c>
      <c r="BL1475" s="53" t="s">
        <v>20489</v>
      </c>
      <c r="BP1475" s="39"/>
    </row>
    <row r="1476" spans="1:68" x14ac:dyDescent="0.3">
      <c r="A1476" s="62" t="s">
        <v>6812</v>
      </c>
      <c r="B1476" s="39">
        <v>2023</v>
      </c>
      <c r="C1476" s="39" t="s">
        <v>6809</v>
      </c>
      <c r="P1476" s="40"/>
      <c r="Q1476" s="39"/>
      <c r="AJ1476" s="40"/>
      <c r="AV1476" s="39" t="s">
        <v>10873</v>
      </c>
      <c r="AZ1476" s="42" t="s">
        <v>10874</v>
      </c>
      <c r="BA1476" s="42" t="s">
        <v>10874</v>
      </c>
      <c r="BC1476" s="43"/>
      <c r="BD1476" s="39" t="s">
        <v>6811</v>
      </c>
      <c r="BE1476" s="39" t="s">
        <v>6810</v>
      </c>
      <c r="BF1476" s="39" t="s">
        <v>6382</v>
      </c>
      <c r="BJ1476" s="41" t="s">
        <v>10995</v>
      </c>
      <c r="BK1476" s="43" t="s">
        <v>20423</v>
      </c>
      <c r="BL1476" s="53" t="s">
        <v>20424</v>
      </c>
      <c r="BP1476" s="39"/>
    </row>
    <row r="1477" spans="1:68" x14ac:dyDescent="0.3">
      <c r="A1477" s="62" t="s">
        <v>6380</v>
      </c>
      <c r="B1477" s="39">
        <v>2023</v>
      </c>
      <c r="C1477" s="39" t="s">
        <v>6376</v>
      </c>
      <c r="P1477" s="40"/>
      <c r="Q1477" s="39"/>
      <c r="AJ1477" s="40"/>
      <c r="AV1477" s="39" t="s">
        <v>10873</v>
      </c>
      <c r="AZ1477" s="42" t="s">
        <v>10874</v>
      </c>
      <c r="BA1477" s="42" t="s">
        <v>10874</v>
      </c>
      <c r="BC1477" s="43"/>
      <c r="BD1477" s="39" t="s">
        <v>6379</v>
      </c>
      <c r="BE1477" s="39" t="s">
        <v>6378</v>
      </c>
      <c r="BF1477" s="39" t="s">
        <v>6377</v>
      </c>
      <c r="BJ1477" s="41" t="s">
        <v>10995</v>
      </c>
      <c r="BK1477" s="43" t="s">
        <v>20486</v>
      </c>
      <c r="BL1477" s="53" t="s">
        <v>20487</v>
      </c>
      <c r="BP1477" s="39"/>
    </row>
    <row r="1478" spans="1:68" x14ac:dyDescent="0.3">
      <c r="A1478" s="62" t="s">
        <v>8624</v>
      </c>
      <c r="B1478" s="39">
        <v>2023</v>
      </c>
      <c r="C1478" s="39" t="s">
        <v>8620</v>
      </c>
      <c r="P1478" s="40"/>
      <c r="Q1478" s="39"/>
      <c r="AJ1478" s="40"/>
      <c r="AV1478" s="39" t="s">
        <v>10873</v>
      </c>
      <c r="AZ1478" s="42" t="s">
        <v>10874</v>
      </c>
      <c r="BA1478" s="42" t="s">
        <v>10874</v>
      </c>
      <c r="BC1478" s="43"/>
      <c r="BD1478" s="39" t="s">
        <v>8623</v>
      </c>
      <c r="BE1478" s="39" t="s">
        <v>8622</v>
      </c>
      <c r="BF1478" s="39" t="s">
        <v>8621</v>
      </c>
      <c r="BJ1478" s="41" t="s">
        <v>10995</v>
      </c>
      <c r="BK1478" s="43" t="s">
        <v>20494</v>
      </c>
      <c r="BL1478" s="53" t="s">
        <v>20495</v>
      </c>
      <c r="BP1478" s="39"/>
    </row>
    <row r="1479" spans="1:68" x14ac:dyDescent="0.3">
      <c r="A1479" s="48" t="s">
        <v>3733</v>
      </c>
      <c r="B1479" s="39">
        <v>2023</v>
      </c>
      <c r="C1479" s="39" t="s">
        <v>3734</v>
      </c>
      <c r="P1479" s="40"/>
      <c r="Q1479" s="39"/>
      <c r="AJ1479" s="40"/>
      <c r="AV1479" s="39" t="s">
        <v>10873</v>
      </c>
      <c r="AZ1479" s="42" t="s">
        <v>10874</v>
      </c>
      <c r="BA1479" s="42" t="s">
        <v>10874</v>
      </c>
      <c r="BC1479" s="43"/>
      <c r="BD1479" s="39" t="s">
        <v>3735</v>
      </c>
      <c r="BE1479" s="39" t="s">
        <v>3736</v>
      </c>
      <c r="BF1479" s="39" t="s">
        <v>27</v>
      </c>
      <c r="BG1479" s="39" t="s">
        <v>1700</v>
      </c>
      <c r="BI1479" s="39" t="s">
        <v>18</v>
      </c>
      <c r="BJ1479" s="41" t="s">
        <v>10995</v>
      </c>
      <c r="BK1479" s="43" t="s">
        <v>20509</v>
      </c>
      <c r="BL1479" s="53" t="s">
        <v>20510</v>
      </c>
      <c r="BP1479" s="39"/>
    </row>
    <row r="1480" spans="1:68" x14ac:dyDescent="0.3">
      <c r="A1480" s="62" t="s">
        <v>9217</v>
      </c>
      <c r="B1480" s="39">
        <v>2023</v>
      </c>
      <c r="C1480" s="39" t="s">
        <v>7023</v>
      </c>
      <c r="P1480" s="40"/>
      <c r="Q1480" s="39"/>
      <c r="AJ1480" s="40"/>
      <c r="AV1480" s="39" t="s">
        <v>10977</v>
      </c>
      <c r="AZ1480" s="42" t="s">
        <v>10874</v>
      </c>
      <c r="BA1480" s="42" t="s">
        <v>10874</v>
      </c>
      <c r="BC1480" s="43"/>
      <c r="BD1480" s="39" t="s">
        <v>7025</v>
      </c>
      <c r="BE1480" s="39" t="s">
        <v>7024</v>
      </c>
      <c r="BF1480" s="39" t="s">
        <v>3967</v>
      </c>
      <c r="BI1480" s="39" t="s">
        <v>9194</v>
      </c>
      <c r="BJ1480" s="41" t="s">
        <v>10995</v>
      </c>
      <c r="BK1480" s="43" t="s">
        <v>20480</v>
      </c>
      <c r="BL1480" s="53" t="s">
        <v>20481</v>
      </c>
      <c r="BP1480" s="39"/>
    </row>
    <row r="1481" spans="1:68" x14ac:dyDescent="0.3">
      <c r="A1481" s="62" t="s">
        <v>9220</v>
      </c>
      <c r="B1481" s="39">
        <v>2023</v>
      </c>
      <c r="C1481" s="39" t="s">
        <v>6639</v>
      </c>
      <c r="P1481" s="40"/>
      <c r="Q1481" s="39"/>
      <c r="AJ1481" s="40"/>
      <c r="AV1481" s="39" t="s">
        <v>10873</v>
      </c>
      <c r="AZ1481" s="42" t="s">
        <v>10874</v>
      </c>
      <c r="BA1481" s="42" t="s">
        <v>10874</v>
      </c>
      <c r="BC1481" s="43"/>
      <c r="BD1481" s="39" t="s">
        <v>6642</v>
      </c>
      <c r="BE1481" s="39" t="s">
        <v>6641</v>
      </c>
      <c r="BF1481" s="39" t="s">
        <v>6640</v>
      </c>
      <c r="BI1481" s="39" t="s">
        <v>9194</v>
      </c>
      <c r="BJ1481" s="41" t="s">
        <v>10995</v>
      </c>
      <c r="BK1481" s="43" t="s">
        <v>20441</v>
      </c>
      <c r="BL1481" s="53" t="s">
        <v>20442</v>
      </c>
      <c r="BP1481" s="39"/>
    </row>
    <row r="1482" spans="1:68" x14ac:dyDescent="0.3">
      <c r="A1482" s="71" t="s">
        <v>10058</v>
      </c>
      <c r="B1482" s="39">
        <v>2023</v>
      </c>
      <c r="C1482" s="39" t="s">
        <v>10057</v>
      </c>
      <c r="P1482" s="40"/>
      <c r="Q1482" s="39"/>
      <c r="AJ1482" s="40"/>
      <c r="AV1482" s="39" t="s">
        <v>10873</v>
      </c>
      <c r="AZ1482" s="42" t="s">
        <v>10874</v>
      </c>
      <c r="BA1482" s="42" t="s">
        <v>10874</v>
      </c>
      <c r="BC1482" s="43"/>
      <c r="BD1482" s="39" t="s">
        <v>10228</v>
      </c>
      <c r="BE1482" s="39" t="s">
        <v>10227</v>
      </c>
      <c r="BF1482" s="39" t="s">
        <v>783</v>
      </c>
      <c r="BJ1482" s="41" t="s">
        <v>10995</v>
      </c>
      <c r="BK1482" s="43" t="s">
        <v>20417</v>
      </c>
      <c r="BL1482" s="53" t="s">
        <v>20418</v>
      </c>
      <c r="BP1482" s="39"/>
    </row>
    <row r="1483" spans="1:68" x14ac:dyDescent="0.3">
      <c r="A1483" s="48" t="s">
        <v>4203</v>
      </c>
      <c r="B1483" s="39">
        <v>2023</v>
      </c>
      <c r="C1483" s="39" t="s">
        <v>4204</v>
      </c>
      <c r="P1483" s="40"/>
      <c r="Q1483" s="39"/>
      <c r="AJ1483" s="40"/>
      <c r="AV1483" s="39" t="s">
        <v>10873</v>
      </c>
      <c r="AZ1483" s="42" t="s">
        <v>10874</v>
      </c>
      <c r="BA1483" s="42" t="s">
        <v>10874</v>
      </c>
      <c r="BC1483" s="43"/>
      <c r="BD1483" s="39" t="s">
        <v>4205</v>
      </c>
      <c r="BE1483" s="39" t="s">
        <v>4206</v>
      </c>
      <c r="BF1483" s="39" t="s">
        <v>16</v>
      </c>
      <c r="BG1483" s="39" t="s">
        <v>4207</v>
      </c>
      <c r="BI1483" s="39" t="s">
        <v>45</v>
      </c>
      <c r="BJ1483" s="41" t="s">
        <v>10995</v>
      </c>
      <c r="BK1483" s="43" t="s">
        <v>20471</v>
      </c>
      <c r="BL1483" s="53" t="s">
        <v>20472</v>
      </c>
      <c r="BP1483" s="39"/>
    </row>
    <row r="1484" spans="1:68" x14ac:dyDescent="0.3">
      <c r="A1484" s="62" t="s">
        <v>8096</v>
      </c>
      <c r="B1484" s="39">
        <v>2023</v>
      </c>
      <c r="C1484" s="39" t="s">
        <v>8093</v>
      </c>
      <c r="P1484" s="40"/>
      <c r="Q1484" s="39"/>
      <c r="AJ1484" s="40"/>
      <c r="AV1484" s="39" t="s">
        <v>10867</v>
      </c>
      <c r="AZ1484" s="42" t="s">
        <v>10874</v>
      </c>
      <c r="BA1484" s="42" t="s">
        <v>10874</v>
      </c>
      <c r="BC1484" s="43"/>
      <c r="BD1484" s="39" t="s">
        <v>8095</v>
      </c>
      <c r="BE1484" s="39" t="s">
        <v>8094</v>
      </c>
      <c r="BF1484" s="39" t="s">
        <v>16</v>
      </c>
      <c r="BJ1484" s="41" t="s">
        <v>10998</v>
      </c>
      <c r="BK1484" s="43" t="s">
        <v>20502</v>
      </c>
      <c r="BL1484" s="53" t="s">
        <v>20503</v>
      </c>
      <c r="BP1484" s="39"/>
    </row>
    <row r="1485" spans="1:68" x14ac:dyDescent="0.3">
      <c r="A1485" s="62" t="s">
        <v>7567</v>
      </c>
      <c r="B1485" s="39">
        <v>2023</v>
      </c>
      <c r="C1485" s="39" t="s">
        <v>7564</v>
      </c>
      <c r="P1485" s="40"/>
      <c r="Q1485" s="39"/>
      <c r="AJ1485" s="40"/>
      <c r="AV1485" s="39" t="s">
        <v>10873</v>
      </c>
      <c r="AZ1485" s="42" t="s">
        <v>10874</v>
      </c>
      <c r="BA1485" s="42" t="s">
        <v>10874</v>
      </c>
      <c r="BC1485" s="43"/>
      <c r="BD1485" s="39" t="s">
        <v>7566</v>
      </c>
      <c r="BE1485" s="39" t="s">
        <v>7565</v>
      </c>
      <c r="BF1485" s="39" t="s">
        <v>27</v>
      </c>
      <c r="BJ1485" s="41" t="s">
        <v>10995</v>
      </c>
      <c r="BK1485" s="43" t="s">
        <v>20413</v>
      </c>
      <c r="BL1485" s="53" t="s">
        <v>20414</v>
      </c>
      <c r="BP1485" s="39"/>
    </row>
    <row r="1486" spans="1:68" x14ac:dyDescent="0.3">
      <c r="A1486" s="62" t="s">
        <v>7097</v>
      </c>
      <c r="B1486" s="39">
        <v>2023</v>
      </c>
      <c r="C1486" s="39" t="s">
        <v>7094</v>
      </c>
      <c r="P1486" s="40"/>
      <c r="Q1486" s="39"/>
      <c r="AJ1486" s="40"/>
      <c r="AV1486" s="39" t="s">
        <v>10873</v>
      </c>
      <c r="AZ1486" s="42" t="s">
        <v>10874</v>
      </c>
      <c r="BA1486" s="42" t="s">
        <v>10874</v>
      </c>
      <c r="BC1486" s="43"/>
      <c r="BD1486" s="39" t="s">
        <v>7096</v>
      </c>
      <c r="BE1486" s="39" t="s">
        <v>7095</v>
      </c>
      <c r="BF1486" s="39" t="s">
        <v>27</v>
      </c>
      <c r="BJ1486" s="41" t="s">
        <v>10995</v>
      </c>
      <c r="BK1486" s="43" t="s">
        <v>20421</v>
      </c>
      <c r="BL1486" s="53" t="s">
        <v>20422</v>
      </c>
      <c r="BP1486" s="39"/>
    </row>
    <row r="1487" spans="1:68" x14ac:dyDescent="0.3">
      <c r="A1487" s="62" t="s">
        <v>7363</v>
      </c>
      <c r="B1487" s="39">
        <v>2023</v>
      </c>
      <c r="C1487" s="39" t="s">
        <v>7360</v>
      </c>
      <c r="P1487" s="40"/>
      <c r="Q1487" s="39"/>
      <c r="AJ1487" s="40"/>
      <c r="AV1487" s="39" t="s">
        <v>10873</v>
      </c>
      <c r="AZ1487" s="42" t="s">
        <v>10874</v>
      </c>
      <c r="BA1487" s="42" t="s">
        <v>10874</v>
      </c>
      <c r="BC1487" s="43"/>
      <c r="BD1487" s="39" t="s">
        <v>7362</v>
      </c>
      <c r="BE1487" s="39" t="s">
        <v>7361</v>
      </c>
      <c r="BF1487" s="39" t="s">
        <v>23</v>
      </c>
      <c r="BJ1487" s="41" t="s">
        <v>10995</v>
      </c>
      <c r="BK1487" s="43" t="s">
        <v>20462</v>
      </c>
      <c r="BL1487" s="53" t="s">
        <v>20461</v>
      </c>
      <c r="BP1487" s="39"/>
    </row>
    <row r="1488" spans="1:68" x14ac:dyDescent="0.3">
      <c r="A1488" s="39" t="s">
        <v>4632</v>
      </c>
      <c r="B1488" s="39">
        <v>2023</v>
      </c>
      <c r="C1488" s="39" t="s">
        <v>4633</v>
      </c>
      <c r="P1488" s="40"/>
      <c r="Q1488" s="39"/>
      <c r="AJ1488" s="40"/>
      <c r="AV1488" s="39" t="s">
        <v>10873</v>
      </c>
      <c r="AZ1488" s="42" t="s">
        <v>10874</v>
      </c>
      <c r="BA1488" s="42" t="s">
        <v>10874</v>
      </c>
      <c r="BC1488" s="43"/>
      <c r="BD1488" s="39" t="s">
        <v>4634</v>
      </c>
      <c r="BE1488" s="39" t="s">
        <v>4635</v>
      </c>
      <c r="BF1488" s="39" t="s">
        <v>27</v>
      </c>
      <c r="BG1488" s="39" t="s">
        <v>4636</v>
      </c>
      <c r="BI1488" s="39" t="s">
        <v>18</v>
      </c>
      <c r="BJ1488" s="41" t="s">
        <v>10995</v>
      </c>
      <c r="BK1488" s="43" t="s">
        <v>20395</v>
      </c>
      <c r="BL1488" s="53" t="s">
        <v>20396</v>
      </c>
      <c r="BP1488" s="39"/>
    </row>
    <row r="1489" spans="1:68" x14ac:dyDescent="0.3">
      <c r="A1489" s="62" t="s">
        <v>6990</v>
      </c>
      <c r="B1489" s="39">
        <v>2023</v>
      </c>
      <c r="C1489" s="39" t="s">
        <v>6987</v>
      </c>
      <c r="P1489" s="40"/>
      <c r="Q1489" s="39"/>
      <c r="AJ1489" s="40"/>
      <c r="AV1489" s="39" t="s">
        <v>10977</v>
      </c>
      <c r="AZ1489" s="42" t="s">
        <v>10874</v>
      </c>
      <c r="BA1489" s="42" t="s">
        <v>10874</v>
      </c>
      <c r="BC1489" s="43"/>
      <c r="BD1489" s="39" t="s">
        <v>6989</v>
      </c>
      <c r="BE1489" s="39" t="s">
        <v>6988</v>
      </c>
      <c r="BF1489" s="39" t="s">
        <v>3019</v>
      </c>
      <c r="BJ1489" s="41" t="s">
        <v>10995</v>
      </c>
      <c r="BK1489" s="43" t="s">
        <v>20391</v>
      </c>
      <c r="BL1489" s="53" t="s">
        <v>20392</v>
      </c>
      <c r="BP1489" s="39"/>
    </row>
    <row r="1490" spans="1:68" x14ac:dyDescent="0.3">
      <c r="A1490" s="48" t="s">
        <v>4767</v>
      </c>
      <c r="B1490" s="39">
        <v>2023</v>
      </c>
      <c r="C1490" s="39" t="s">
        <v>4768</v>
      </c>
      <c r="P1490" s="40"/>
      <c r="Q1490" s="39"/>
      <c r="AJ1490" s="40"/>
      <c r="AV1490" s="39" t="s">
        <v>10873</v>
      </c>
      <c r="AZ1490" s="42" t="s">
        <v>10874</v>
      </c>
      <c r="BA1490" s="42" t="s">
        <v>10874</v>
      </c>
      <c r="BC1490" s="43"/>
      <c r="BD1490" s="39" t="s">
        <v>4769</v>
      </c>
      <c r="BE1490" s="39" t="s">
        <v>4770</v>
      </c>
      <c r="BF1490" s="39" t="s">
        <v>622</v>
      </c>
      <c r="BG1490" s="39" t="s">
        <v>1576</v>
      </c>
      <c r="BI1490" s="39" t="s">
        <v>4771</v>
      </c>
      <c r="BJ1490" s="41" t="s">
        <v>10995</v>
      </c>
      <c r="BK1490" s="43" t="s">
        <v>20525</v>
      </c>
      <c r="BL1490" s="53" t="s">
        <v>20526</v>
      </c>
      <c r="BP1490" s="39"/>
    </row>
    <row r="1491" spans="1:68" x14ac:dyDescent="0.3">
      <c r="A1491" s="39" t="s">
        <v>4786</v>
      </c>
      <c r="B1491" s="39">
        <v>2023</v>
      </c>
      <c r="C1491" s="39" t="s">
        <v>4787</v>
      </c>
      <c r="P1491" s="40"/>
      <c r="Q1491" s="39"/>
      <c r="AJ1491" s="40"/>
      <c r="AV1491" s="39" t="s">
        <v>10873</v>
      </c>
      <c r="AZ1491" s="42" t="s">
        <v>10874</v>
      </c>
      <c r="BA1491" s="42" t="s">
        <v>10874</v>
      </c>
      <c r="BC1491" s="43"/>
      <c r="BD1491" s="39" t="s">
        <v>245</v>
      </c>
      <c r="BE1491" s="39" t="s">
        <v>246</v>
      </c>
      <c r="BF1491" s="39" t="s">
        <v>27</v>
      </c>
      <c r="BG1491" s="39" t="s">
        <v>247</v>
      </c>
      <c r="BI1491" s="39" t="s">
        <v>248</v>
      </c>
      <c r="BJ1491" s="41" t="s">
        <v>10995</v>
      </c>
      <c r="BK1491" s="43" t="s">
        <v>20515</v>
      </c>
      <c r="BL1491" s="53" t="s">
        <v>20516</v>
      </c>
      <c r="BP1491" s="39"/>
    </row>
    <row r="1492" spans="1:68" x14ac:dyDescent="0.3">
      <c r="A1492" s="32" t="s">
        <v>13847</v>
      </c>
      <c r="B1492" s="45">
        <v>2022</v>
      </c>
      <c r="P1492" s="40"/>
      <c r="Q1492" s="39"/>
      <c r="T1492" s="39">
        <v>48</v>
      </c>
      <c r="U1492" s="39" t="s">
        <v>28956</v>
      </c>
      <c r="AJ1492" s="40"/>
      <c r="AY1492" s="42"/>
      <c r="AZ1492" s="42"/>
      <c r="BA1492" s="42"/>
      <c r="BI1492" s="42"/>
      <c r="BK1492" s="42" t="s">
        <v>20723</v>
      </c>
      <c r="BL1492" s="39" t="s">
        <v>20720</v>
      </c>
      <c r="BP1492" s="39"/>
    </row>
    <row r="1493" spans="1:68" x14ac:dyDescent="0.3">
      <c r="A1493" s="33" t="s">
        <v>5739</v>
      </c>
      <c r="B1493" s="47">
        <v>2022</v>
      </c>
      <c r="P1493" s="40"/>
      <c r="Q1493" s="39"/>
      <c r="T1493" s="39" t="s">
        <v>14044</v>
      </c>
      <c r="AJ1493" s="40"/>
      <c r="AX1493" s="42"/>
      <c r="AY1493" s="42"/>
      <c r="AZ1493" s="42"/>
      <c r="BA1493" s="42"/>
      <c r="BI1493" s="42"/>
      <c r="BK1493" s="42" t="s">
        <v>14736</v>
      </c>
      <c r="BL1493" s="39" t="s">
        <v>20720</v>
      </c>
      <c r="BP1493" s="39"/>
    </row>
    <row r="1494" spans="1:68" x14ac:dyDescent="0.3">
      <c r="A1494" s="39" t="s">
        <v>13860</v>
      </c>
      <c r="B1494" s="45">
        <v>2022</v>
      </c>
      <c r="P1494" s="40"/>
      <c r="Q1494" s="39"/>
      <c r="AJ1494" s="40"/>
      <c r="AY1494" s="42"/>
      <c r="AZ1494" s="42"/>
      <c r="BA1494" s="42"/>
      <c r="BI1494" s="42"/>
      <c r="BK1494" s="42" t="s">
        <v>20724</v>
      </c>
      <c r="BL1494" s="39" t="s">
        <v>20720</v>
      </c>
      <c r="BP1494" s="39"/>
    </row>
    <row r="1495" spans="1:68" x14ac:dyDescent="0.3">
      <c r="A1495" s="39" t="s">
        <v>1134</v>
      </c>
      <c r="B1495" s="39">
        <v>2022</v>
      </c>
      <c r="C1495" s="39" t="s">
        <v>1135</v>
      </c>
      <c r="P1495" s="40"/>
      <c r="Q1495" s="39"/>
      <c r="U1495" s="39" t="s">
        <v>28955</v>
      </c>
      <c r="AJ1495" s="40"/>
      <c r="AV1495" s="39" t="s">
        <v>10873</v>
      </c>
      <c r="AZ1495" s="42" t="s">
        <v>10874</v>
      </c>
      <c r="BA1495" s="42" t="s">
        <v>10874</v>
      </c>
      <c r="BC1495" s="43"/>
      <c r="BD1495" s="39" t="s">
        <v>1136</v>
      </c>
      <c r="BE1495" s="39" t="s">
        <v>1137</v>
      </c>
      <c r="BF1495" s="39" t="s">
        <v>591</v>
      </c>
      <c r="BG1495" s="39" t="s">
        <v>1138</v>
      </c>
      <c r="BI1495" s="39" t="s">
        <v>224</v>
      </c>
      <c r="BJ1495" s="41" t="s">
        <v>10995</v>
      </c>
      <c r="BK1495" s="43" t="s">
        <v>20636</v>
      </c>
      <c r="BL1495" s="53" t="s">
        <v>20637</v>
      </c>
      <c r="BP1495" s="39"/>
    </row>
    <row r="1496" spans="1:68" x14ac:dyDescent="0.3">
      <c r="A1496" s="48" t="s">
        <v>1443</v>
      </c>
      <c r="B1496" s="39">
        <v>2022</v>
      </c>
      <c r="C1496" s="39" t="s">
        <v>1444</v>
      </c>
      <c r="P1496" s="40"/>
      <c r="Q1496" s="39"/>
      <c r="U1496" s="39" t="s">
        <v>29135</v>
      </c>
      <c r="AJ1496" s="40"/>
      <c r="AV1496" s="39" t="s">
        <v>10873</v>
      </c>
      <c r="AZ1496" s="42" t="s">
        <v>10874</v>
      </c>
      <c r="BA1496" s="42" t="s">
        <v>10874</v>
      </c>
      <c r="BC1496" s="43"/>
      <c r="BD1496" s="39" t="s">
        <v>1445</v>
      </c>
      <c r="BE1496" s="39" t="s">
        <v>1446</v>
      </c>
      <c r="BF1496" s="39" t="s">
        <v>385</v>
      </c>
      <c r="BG1496" s="39" t="s">
        <v>1447</v>
      </c>
      <c r="BI1496" s="39" t="s">
        <v>18</v>
      </c>
      <c r="BJ1496" s="41" t="s">
        <v>10995</v>
      </c>
      <c r="BK1496" s="43" t="s">
        <v>20545</v>
      </c>
      <c r="BL1496" s="53" t="s">
        <v>20606</v>
      </c>
      <c r="BP1496" s="39"/>
    </row>
    <row r="1497" spans="1:68" x14ac:dyDescent="0.3">
      <c r="A1497" s="39" t="s">
        <v>1495</v>
      </c>
      <c r="B1497" s="39">
        <v>2022</v>
      </c>
      <c r="C1497" s="39" t="s">
        <v>1496</v>
      </c>
      <c r="P1497" s="40"/>
      <c r="Q1497" s="39"/>
      <c r="U1497" s="39" t="s">
        <v>28990</v>
      </c>
      <c r="AJ1497" s="40"/>
      <c r="AV1497" s="39" t="s">
        <v>10873</v>
      </c>
      <c r="AZ1497" s="42" t="s">
        <v>10874</v>
      </c>
      <c r="BA1497" s="42" t="s">
        <v>10874</v>
      </c>
      <c r="BC1497" s="43"/>
      <c r="BD1497" s="39" t="s">
        <v>1497</v>
      </c>
      <c r="BE1497" s="39" t="s">
        <v>1498</v>
      </c>
      <c r="BF1497" s="39" t="s">
        <v>1499</v>
      </c>
      <c r="BG1497" s="39" t="s">
        <v>1500</v>
      </c>
      <c r="BI1497" s="39" t="s">
        <v>45</v>
      </c>
      <c r="BJ1497" s="41" t="s">
        <v>10995</v>
      </c>
      <c r="BK1497" s="43" t="s">
        <v>20617</v>
      </c>
      <c r="BL1497" s="53" t="s">
        <v>20618</v>
      </c>
      <c r="BP1497" s="39"/>
    </row>
    <row r="1498" spans="1:68" x14ac:dyDescent="0.3">
      <c r="A1498" s="39" t="s">
        <v>1581</v>
      </c>
      <c r="B1498" s="39">
        <v>2022</v>
      </c>
      <c r="C1498" s="39" t="s">
        <v>1582</v>
      </c>
      <c r="P1498" s="40"/>
      <c r="Q1498" s="39"/>
      <c r="U1498" s="39" t="s">
        <v>28952</v>
      </c>
      <c r="AJ1498" s="40"/>
      <c r="AV1498" s="39" t="s">
        <v>10873</v>
      </c>
      <c r="AZ1498" s="42" t="s">
        <v>10874</v>
      </c>
      <c r="BA1498" s="42" t="s">
        <v>10874</v>
      </c>
      <c r="BC1498" s="43"/>
      <c r="BD1498" s="39" t="s">
        <v>1583</v>
      </c>
      <c r="BE1498" s="39" t="s">
        <v>1584</v>
      </c>
      <c r="BF1498" s="39" t="s">
        <v>27</v>
      </c>
      <c r="BG1498" s="39" t="s">
        <v>1585</v>
      </c>
      <c r="BI1498" s="39" t="s">
        <v>18</v>
      </c>
      <c r="BJ1498" s="41" t="s">
        <v>10995</v>
      </c>
      <c r="BK1498" s="43" t="s">
        <v>20600</v>
      </c>
      <c r="BL1498" s="53" t="s">
        <v>20601</v>
      </c>
      <c r="BP1498" s="39"/>
    </row>
    <row r="1499" spans="1:68" x14ac:dyDescent="0.3">
      <c r="A1499" s="62" t="s">
        <v>8031</v>
      </c>
      <c r="B1499" s="39">
        <v>2022</v>
      </c>
      <c r="C1499" s="39" t="s">
        <v>8028</v>
      </c>
      <c r="P1499" s="40"/>
      <c r="Q1499" s="39"/>
      <c r="U1499" s="39" t="s">
        <v>28948</v>
      </c>
      <c r="AJ1499" s="40"/>
      <c r="AV1499" s="39" t="s">
        <v>10873</v>
      </c>
      <c r="AZ1499" s="42" t="s">
        <v>10874</v>
      </c>
      <c r="BA1499" s="42" t="s">
        <v>10874</v>
      </c>
      <c r="BC1499" s="43"/>
      <c r="BD1499" s="39" t="s">
        <v>8030</v>
      </c>
      <c r="BE1499" s="39" t="s">
        <v>8029</v>
      </c>
      <c r="BF1499" s="39" t="s">
        <v>27</v>
      </c>
      <c r="BJ1499" s="41" t="s">
        <v>10995</v>
      </c>
      <c r="BK1499" s="43" t="s">
        <v>20697</v>
      </c>
      <c r="BL1499" s="53" t="s">
        <v>20698</v>
      </c>
      <c r="BP1499" s="39"/>
    </row>
    <row r="1500" spans="1:68" x14ac:dyDescent="0.3">
      <c r="A1500" s="62" t="s">
        <v>6576</v>
      </c>
      <c r="B1500" s="39">
        <v>2022</v>
      </c>
      <c r="C1500" s="39" t="s">
        <v>6573</v>
      </c>
      <c r="P1500" s="40"/>
      <c r="Q1500" s="39"/>
      <c r="U1500" s="39" t="s">
        <v>29190</v>
      </c>
      <c r="AJ1500" s="40"/>
      <c r="AV1500" s="39" t="s">
        <v>10873</v>
      </c>
      <c r="AZ1500" s="42" t="s">
        <v>10874</v>
      </c>
      <c r="BA1500" s="42" t="s">
        <v>10874</v>
      </c>
      <c r="BC1500" s="43"/>
      <c r="BD1500" s="39" t="s">
        <v>6575</v>
      </c>
      <c r="BE1500" s="39" t="s">
        <v>6574</v>
      </c>
      <c r="BF1500" s="39" t="s">
        <v>2050</v>
      </c>
      <c r="BJ1500" s="41" t="s">
        <v>10995</v>
      </c>
      <c r="BK1500" s="43" t="s">
        <v>20705</v>
      </c>
      <c r="BL1500" s="53" t="s">
        <v>20706</v>
      </c>
      <c r="BP1500" s="39"/>
    </row>
    <row r="1501" spans="1:68" x14ac:dyDescent="0.3">
      <c r="A1501" s="39" t="s">
        <v>2032</v>
      </c>
      <c r="B1501" s="39">
        <v>2022</v>
      </c>
      <c r="C1501" s="39" t="s">
        <v>2028</v>
      </c>
      <c r="P1501" s="40"/>
      <c r="Q1501" s="39"/>
      <c r="U1501" s="39" t="s">
        <v>28952</v>
      </c>
      <c r="AJ1501" s="40"/>
      <c r="AV1501" s="39" t="s">
        <v>10873</v>
      </c>
      <c r="AZ1501" s="42" t="s">
        <v>10874</v>
      </c>
      <c r="BA1501" s="42" t="s">
        <v>10874</v>
      </c>
      <c r="BC1501" s="43"/>
      <c r="BD1501" s="39" t="s">
        <v>2033</v>
      </c>
      <c r="BE1501" s="39" t="s">
        <v>2034</v>
      </c>
      <c r="BF1501" s="39" t="s">
        <v>27</v>
      </c>
      <c r="BG1501" s="39" t="s">
        <v>2035</v>
      </c>
      <c r="BI1501" s="39" t="s">
        <v>18</v>
      </c>
      <c r="BJ1501" s="41" t="s">
        <v>10995</v>
      </c>
      <c r="BK1501" s="43" t="s">
        <v>20693</v>
      </c>
      <c r="BL1501" s="53" t="s">
        <v>20694</v>
      </c>
      <c r="BP1501" s="39"/>
    </row>
    <row r="1502" spans="1:68" x14ac:dyDescent="0.3">
      <c r="A1502" s="62" t="s">
        <v>7078</v>
      </c>
      <c r="B1502" s="39">
        <v>2022</v>
      </c>
      <c r="C1502" s="39" t="s">
        <v>7075</v>
      </c>
      <c r="P1502" s="40"/>
      <c r="Q1502" s="39"/>
      <c r="U1502" s="39" t="s">
        <v>28948</v>
      </c>
      <c r="AJ1502" s="40"/>
      <c r="AV1502" s="39" t="s">
        <v>10873</v>
      </c>
      <c r="AZ1502" s="42" t="s">
        <v>10874</v>
      </c>
      <c r="BA1502" s="42" t="s">
        <v>10874</v>
      </c>
      <c r="BC1502" s="43"/>
      <c r="BD1502" s="39" t="s">
        <v>7077</v>
      </c>
      <c r="BE1502" s="39" t="s">
        <v>7076</v>
      </c>
      <c r="BF1502" s="39" t="s">
        <v>16</v>
      </c>
      <c r="BJ1502" s="41" t="s">
        <v>10995</v>
      </c>
      <c r="BK1502" s="43" t="s">
        <v>20615</v>
      </c>
      <c r="BL1502" s="53" t="s">
        <v>20616</v>
      </c>
      <c r="BP1502" s="39"/>
    </row>
    <row r="1503" spans="1:68" x14ac:dyDescent="0.3">
      <c r="A1503" s="39" t="s">
        <v>2887</v>
      </c>
      <c r="B1503" s="39">
        <v>2022</v>
      </c>
      <c r="C1503" s="39" t="s">
        <v>2888</v>
      </c>
      <c r="P1503" s="40"/>
      <c r="Q1503" s="39"/>
      <c r="U1503" s="39" t="s">
        <v>28948</v>
      </c>
      <c r="AJ1503" s="40"/>
      <c r="AV1503" s="39" t="s">
        <v>10873</v>
      </c>
      <c r="AZ1503" s="42" t="s">
        <v>10874</v>
      </c>
      <c r="BA1503" s="42" t="s">
        <v>10874</v>
      </c>
      <c r="BC1503" s="43"/>
      <c r="BD1503" s="39" t="s">
        <v>2889</v>
      </c>
      <c r="BE1503" s="39" t="s">
        <v>2890</v>
      </c>
      <c r="BF1503" s="39" t="s">
        <v>2374</v>
      </c>
      <c r="BG1503" s="39" t="s">
        <v>2891</v>
      </c>
      <c r="BI1503" s="39" t="s">
        <v>1377</v>
      </c>
      <c r="BJ1503" s="41" t="s">
        <v>10995</v>
      </c>
      <c r="BK1503" s="43" t="s">
        <v>20643</v>
      </c>
      <c r="BL1503" s="53" t="s">
        <v>20644</v>
      </c>
      <c r="BP1503" s="39"/>
    </row>
    <row r="1504" spans="1:68" x14ac:dyDescent="0.3">
      <c r="A1504" s="62" t="s">
        <v>6715</v>
      </c>
      <c r="B1504" s="39">
        <v>2022</v>
      </c>
      <c r="C1504" s="39" t="s">
        <v>6712</v>
      </c>
      <c r="P1504" s="40"/>
      <c r="Q1504" s="39"/>
      <c r="U1504" s="39" t="s">
        <v>28948</v>
      </c>
      <c r="AJ1504" s="40"/>
      <c r="AV1504" s="39" t="s">
        <v>10873</v>
      </c>
      <c r="AZ1504" s="42" t="s">
        <v>10874</v>
      </c>
      <c r="BA1504" s="42" t="s">
        <v>10874</v>
      </c>
      <c r="BC1504" s="43"/>
      <c r="BD1504" s="39" t="s">
        <v>6714</v>
      </c>
      <c r="BE1504" s="39" t="s">
        <v>6713</v>
      </c>
      <c r="BF1504" s="39" t="s">
        <v>622</v>
      </c>
      <c r="BJ1504" s="41" t="s">
        <v>10995</v>
      </c>
      <c r="BK1504" s="43" t="s">
        <v>20584</v>
      </c>
      <c r="BL1504" s="53" t="s">
        <v>20585</v>
      </c>
      <c r="BP1504" s="39"/>
    </row>
    <row r="1505" spans="1:68" x14ac:dyDescent="0.3">
      <c r="A1505" s="48" t="s">
        <v>5656</v>
      </c>
      <c r="B1505" s="39">
        <v>2022</v>
      </c>
      <c r="C1505" s="39" t="s">
        <v>5815</v>
      </c>
      <c r="P1505" s="40"/>
      <c r="Q1505" s="39"/>
      <c r="U1505" s="39" t="s">
        <v>28948</v>
      </c>
      <c r="AJ1505" s="40"/>
      <c r="AV1505" s="39" t="s">
        <v>10873</v>
      </c>
      <c r="AZ1505" s="42" t="s">
        <v>10874</v>
      </c>
      <c r="BA1505" s="42" t="s">
        <v>10874</v>
      </c>
      <c r="BC1505" s="43"/>
      <c r="BD1505" s="39" t="s">
        <v>5655</v>
      </c>
      <c r="BE1505" s="39" t="s">
        <v>5654</v>
      </c>
      <c r="BF1505" s="39" t="s">
        <v>1309</v>
      </c>
      <c r="BG1505" s="39" t="s">
        <v>1377</v>
      </c>
      <c r="BI1505" s="39" t="s">
        <v>5816</v>
      </c>
      <c r="BJ1505" s="41" t="s">
        <v>10995</v>
      </c>
      <c r="BK1505" s="43" t="s">
        <v>20679</v>
      </c>
      <c r="BL1505" s="53" t="s">
        <v>20680</v>
      </c>
      <c r="BP1505" s="39"/>
    </row>
    <row r="1506" spans="1:68" x14ac:dyDescent="0.3">
      <c r="A1506" s="62" t="s">
        <v>6528</v>
      </c>
      <c r="B1506" s="39">
        <v>2022</v>
      </c>
      <c r="C1506" s="39" t="s">
        <v>6525</v>
      </c>
      <c r="P1506" s="40"/>
      <c r="Q1506" s="39"/>
      <c r="U1506" s="39" t="s">
        <v>28995</v>
      </c>
      <c r="AJ1506" s="40"/>
      <c r="AV1506" s="39" t="s">
        <v>10873</v>
      </c>
      <c r="AZ1506" s="42" t="s">
        <v>10874</v>
      </c>
      <c r="BA1506" s="42" t="s">
        <v>10874</v>
      </c>
      <c r="BC1506" s="43"/>
      <c r="BD1506" s="39" t="s">
        <v>6527</v>
      </c>
      <c r="BE1506" s="39" t="s">
        <v>6526</v>
      </c>
      <c r="BF1506" s="39" t="s">
        <v>27</v>
      </c>
      <c r="BJ1506" s="41" t="s">
        <v>10995</v>
      </c>
      <c r="BK1506" s="43" t="s">
        <v>20647</v>
      </c>
      <c r="BL1506" s="53" t="s">
        <v>20648</v>
      </c>
      <c r="BP1506" s="39"/>
    </row>
    <row r="1507" spans="1:68" x14ac:dyDescent="0.3">
      <c r="A1507" s="39" t="s">
        <v>3221</v>
      </c>
      <c r="B1507" s="39">
        <v>2022</v>
      </c>
      <c r="C1507" s="39" t="s">
        <v>3222</v>
      </c>
      <c r="P1507" s="40"/>
      <c r="Q1507" s="39"/>
      <c r="U1507" s="39" t="s">
        <v>28951</v>
      </c>
      <c r="AJ1507" s="40"/>
      <c r="AV1507" s="39" t="s">
        <v>10873</v>
      </c>
      <c r="AZ1507" s="42" t="s">
        <v>10874</v>
      </c>
      <c r="BA1507" s="42" t="s">
        <v>10874</v>
      </c>
      <c r="BC1507" s="43"/>
      <c r="BD1507" s="39" t="s">
        <v>3223</v>
      </c>
      <c r="BE1507" s="39" t="s">
        <v>3224</v>
      </c>
      <c r="BF1507" s="39" t="s">
        <v>27</v>
      </c>
      <c r="BG1507" s="39" t="s">
        <v>3225</v>
      </c>
      <c r="BI1507" s="39" t="s">
        <v>18</v>
      </c>
      <c r="BJ1507" s="41" t="s">
        <v>10995</v>
      </c>
      <c r="BK1507" s="43" t="s">
        <v>20655</v>
      </c>
      <c r="BL1507" s="53" t="s">
        <v>20656</v>
      </c>
      <c r="BP1507" s="39"/>
    </row>
    <row r="1508" spans="1:68" x14ac:dyDescent="0.3">
      <c r="A1508" s="39" t="s">
        <v>3236</v>
      </c>
      <c r="B1508" s="39">
        <v>2022</v>
      </c>
      <c r="C1508" s="39" t="s">
        <v>3237</v>
      </c>
      <c r="P1508" s="40"/>
      <c r="Q1508" s="39"/>
      <c r="U1508" s="39" t="s">
        <v>28977</v>
      </c>
      <c r="AJ1508" s="40"/>
      <c r="AV1508" s="39" t="s">
        <v>10873</v>
      </c>
      <c r="AZ1508" s="42" t="s">
        <v>10874</v>
      </c>
      <c r="BA1508" s="42" t="s">
        <v>10874</v>
      </c>
      <c r="BC1508" s="43"/>
      <c r="BD1508" s="39" t="s">
        <v>3238</v>
      </c>
      <c r="BE1508" s="39" t="s">
        <v>3239</v>
      </c>
      <c r="BF1508" s="39" t="s">
        <v>2240</v>
      </c>
      <c r="BG1508" s="39">
        <v>2022</v>
      </c>
      <c r="BI1508" s="39" t="s">
        <v>932</v>
      </c>
      <c r="BJ1508" s="41" t="s">
        <v>10995</v>
      </c>
      <c r="BK1508" s="43" t="s">
        <v>20598</v>
      </c>
      <c r="BL1508" s="53" t="s">
        <v>20599</v>
      </c>
      <c r="BP1508" s="39"/>
    </row>
    <row r="1509" spans="1:68" x14ac:dyDescent="0.3">
      <c r="A1509" s="39" t="s">
        <v>3521</v>
      </c>
      <c r="B1509" s="39">
        <v>2022</v>
      </c>
      <c r="C1509" s="39" t="s">
        <v>3522</v>
      </c>
      <c r="P1509" s="40"/>
      <c r="Q1509" s="39"/>
      <c r="U1509" s="39" t="s">
        <v>29189</v>
      </c>
      <c r="AJ1509" s="40"/>
      <c r="AV1509" s="39" t="s">
        <v>10873</v>
      </c>
      <c r="AZ1509" s="42" t="s">
        <v>10874</v>
      </c>
      <c r="BA1509" s="42" t="s">
        <v>10874</v>
      </c>
      <c r="BC1509" s="43"/>
      <c r="BD1509" s="39" t="s">
        <v>3523</v>
      </c>
      <c r="BE1509" s="39" t="s">
        <v>3524</v>
      </c>
      <c r="BF1509" s="39" t="s">
        <v>659</v>
      </c>
      <c r="BG1509" s="39" t="s">
        <v>3525</v>
      </c>
      <c r="BI1509" s="39" t="s">
        <v>624</v>
      </c>
      <c r="BJ1509" s="41" t="s">
        <v>10995</v>
      </c>
      <c r="BK1509" s="43" t="s">
        <v>20634</v>
      </c>
      <c r="BL1509" s="53" t="s">
        <v>20635</v>
      </c>
      <c r="BP1509" s="39"/>
    </row>
    <row r="1510" spans="1:68" x14ac:dyDescent="0.3">
      <c r="A1510" s="62" t="s">
        <v>8295</v>
      </c>
      <c r="B1510" s="39">
        <v>2022</v>
      </c>
      <c r="C1510" s="39" t="s">
        <v>8292</v>
      </c>
      <c r="P1510" s="40"/>
      <c r="Q1510" s="39"/>
      <c r="U1510" s="39" t="s">
        <v>29026</v>
      </c>
      <c r="AJ1510" s="40"/>
      <c r="AV1510" s="39" t="s">
        <v>10867</v>
      </c>
      <c r="AZ1510" s="42" t="s">
        <v>10874</v>
      </c>
      <c r="BA1510" s="42" t="s">
        <v>10874</v>
      </c>
      <c r="BC1510" s="43"/>
      <c r="BD1510" s="39" t="s">
        <v>8294</v>
      </c>
      <c r="BE1510" s="39" t="s">
        <v>8293</v>
      </c>
      <c r="BF1510" s="39" t="s">
        <v>783</v>
      </c>
      <c r="BJ1510" s="41" t="s">
        <v>10998</v>
      </c>
      <c r="BK1510" s="43" t="s">
        <v>20602</v>
      </c>
      <c r="BL1510" s="53" t="s">
        <v>20603</v>
      </c>
      <c r="BP1510" s="39"/>
    </row>
    <row r="1511" spans="1:68" x14ac:dyDescent="0.3">
      <c r="A1511" s="62" t="s">
        <v>6664</v>
      </c>
      <c r="B1511" s="39">
        <v>2022</v>
      </c>
      <c r="C1511" s="39" t="s">
        <v>6661</v>
      </c>
      <c r="P1511" s="40"/>
      <c r="Q1511" s="39"/>
      <c r="U1511" s="39" t="s">
        <v>28948</v>
      </c>
      <c r="AJ1511" s="40"/>
      <c r="AV1511" s="39" t="s">
        <v>10977</v>
      </c>
      <c r="AZ1511" s="42" t="s">
        <v>10874</v>
      </c>
      <c r="BA1511" s="42" t="s">
        <v>10874</v>
      </c>
      <c r="BC1511" s="43"/>
      <c r="BD1511" s="39" t="s">
        <v>6663</v>
      </c>
      <c r="BE1511" s="39" t="s">
        <v>6662</v>
      </c>
      <c r="BF1511" s="39" t="s">
        <v>511</v>
      </c>
      <c r="BJ1511" s="41" t="s">
        <v>10995</v>
      </c>
      <c r="BK1511" s="43" t="s">
        <v>20619</v>
      </c>
      <c r="BL1511" s="53" t="s">
        <v>20620</v>
      </c>
      <c r="BP1511" s="39"/>
    </row>
    <row r="1512" spans="1:68" x14ac:dyDescent="0.3">
      <c r="A1512" s="62" t="s">
        <v>9219</v>
      </c>
      <c r="B1512" s="39">
        <v>2022</v>
      </c>
      <c r="C1512" s="39" t="s">
        <v>7167</v>
      </c>
      <c r="P1512" s="40"/>
      <c r="Q1512" s="39"/>
      <c r="U1512" s="39" t="s">
        <v>28949</v>
      </c>
      <c r="AJ1512" s="40"/>
      <c r="AV1512" s="39" t="s">
        <v>10873</v>
      </c>
      <c r="AZ1512" s="42" t="s">
        <v>10874</v>
      </c>
      <c r="BA1512" s="42" t="s">
        <v>10874</v>
      </c>
      <c r="BC1512" s="43"/>
      <c r="BD1512" s="39" t="s">
        <v>7169</v>
      </c>
      <c r="BE1512" s="39" t="s">
        <v>7168</v>
      </c>
      <c r="BF1512" s="39" t="s">
        <v>2011</v>
      </c>
      <c r="BI1512" s="39" t="s">
        <v>9194</v>
      </c>
      <c r="BJ1512" s="41" t="s">
        <v>10995</v>
      </c>
      <c r="BK1512" s="43" t="s">
        <v>20681</v>
      </c>
      <c r="BL1512" s="53" t="s">
        <v>20682</v>
      </c>
      <c r="BP1512" s="39"/>
    </row>
    <row r="1513" spans="1:68" x14ac:dyDescent="0.3">
      <c r="A1513" s="39" t="s">
        <v>4031</v>
      </c>
      <c r="B1513" s="39">
        <v>2022</v>
      </c>
      <c r="C1513" s="39" t="s">
        <v>4032</v>
      </c>
      <c r="P1513" s="40"/>
      <c r="Q1513" s="39"/>
      <c r="U1513" s="39" t="s">
        <v>29013</v>
      </c>
      <c r="AJ1513" s="40"/>
      <c r="AV1513" s="39" t="s">
        <v>10873</v>
      </c>
      <c r="AZ1513" s="42" t="s">
        <v>10874</v>
      </c>
      <c r="BA1513" s="42" t="s">
        <v>10874</v>
      </c>
      <c r="BC1513" s="43"/>
      <c r="BD1513" s="39" t="s">
        <v>4033</v>
      </c>
      <c r="BE1513" s="39" t="s">
        <v>4034</v>
      </c>
      <c r="BF1513" s="39" t="s">
        <v>1342</v>
      </c>
      <c r="BG1513" s="39" t="s">
        <v>4035</v>
      </c>
      <c r="BI1513" s="39" t="s">
        <v>45</v>
      </c>
      <c r="BJ1513" s="41" t="s">
        <v>10995</v>
      </c>
      <c r="BK1513" s="43" t="s">
        <v>20568</v>
      </c>
      <c r="BL1513" s="53" t="s">
        <v>20569</v>
      </c>
      <c r="BP1513" s="39"/>
    </row>
    <row r="1514" spans="1:68" x14ac:dyDescent="0.3">
      <c r="A1514" s="48" t="s">
        <v>4422</v>
      </c>
      <c r="B1514" s="39">
        <v>2022</v>
      </c>
      <c r="C1514" s="39" t="s">
        <v>4423</v>
      </c>
      <c r="P1514" s="40"/>
      <c r="Q1514" s="39"/>
      <c r="U1514" s="39" t="s">
        <v>29340</v>
      </c>
      <c r="AJ1514" s="40"/>
      <c r="AV1514" s="39" t="s">
        <v>10873</v>
      </c>
      <c r="AZ1514" s="42" t="s">
        <v>10874</v>
      </c>
      <c r="BA1514" s="42" t="s">
        <v>10874</v>
      </c>
      <c r="BC1514" s="43"/>
      <c r="BD1514" s="39" t="s">
        <v>4424</v>
      </c>
      <c r="BE1514" s="39" t="s">
        <v>4425</v>
      </c>
      <c r="BF1514" s="39" t="s">
        <v>385</v>
      </c>
      <c r="BG1514" s="39" t="s">
        <v>4426</v>
      </c>
      <c r="BI1514" s="39" t="s">
        <v>18</v>
      </c>
      <c r="BJ1514" s="41" t="s">
        <v>10995</v>
      </c>
      <c r="BK1514" s="43" t="s">
        <v>20621</v>
      </c>
      <c r="BL1514" s="53" t="s">
        <v>20622</v>
      </c>
      <c r="BP1514" s="39"/>
    </row>
    <row r="1515" spans="1:68" x14ac:dyDescent="0.3">
      <c r="A1515" s="62" t="s">
        <v>7470</v>
      </c>
      <c r="B1515" s="39">
        <v>2022</v>
      </c>
      <c r="C1515" s="39" t="s">
        <v>7467</v>
      </c>
      <c r="P1515" s="40"/>
      <c r="Q1515" s="39"/>
      <c r="U1515" s="39" t="s">
        <v>29090</v>
      </c>
      <c r="AJ1515" s="40"/>
      <c r="AV1515" s="39" t="s">
        <v>10873</v>
      </c>
      <c r="AZ1515" s="42" t="s">
        <v>10874</v>
      </c>
      <c r="BA1515" s="42" t="s">
        <v>10874</v>
      </c>
      <c r="BC1515" s="43"/>
      <c r="BD1515" s="39" t="s">
        <v>7469</v>
      </c>
      <c r="BE1515" s="39" t="s">
        <v>7468</v>
      </c>
      <c r="BF1515" s="39" t="s">
        <v>460</v>
      </c>
      <c r="BJ1515" s="41" t="s">
        <v>10995</v>
      </c>
      <c r="BK1515" s="43" t="s">
        <v>20628</v>
      </c>
      <c r="BL1515" s="53" t="s">
        <v>20629</v>
      </c>
      <c r="BP1515" s="39"/>
    </row>
    <row r="1516" spans="1:68" x14ac:dyDescent="0.3">
      <c r="A1516" s="62" t="s">
        <v>6613</v>
      </c>
      <c r="B1516" s="39">
        <v>2022</v>
      </c>
      <c r="C1516" s="39" t="s">
        <v>6610</v>
      </c>
      <c r="P1516" s="40"/>
      <c r="Q1516" s="39"/>
      <c r="AJ1516" s="40"/>
      <c r="AV1516" s="39" t="s">
        <v>10873</v>
      </c>
      <c r="AZ1516" s="42" t="s">
        <v>10874</v>
      </c>
      <c r="BA1516" s="42" t="s">
        <v>10874</v>
      </c>
      <c r="BC1516" s="43"/>
      <c r="BD1516" s="39" t="s">
        <v>6612</v>
      </c>
      <c r="BE1516" s="39" t="s">
        <v>6611</v>
      </c>
      <c r="BF1516" s="39" t="s">
        <v>298</v>
      </c>
      <c r="BJ1516" s="41" t="s">
        <v>10995</v>
      </c>
      <c r="BK1516" s="43" t="s">
        <v>20659</v>
      </c>
      <c r="BL1516" s="53" t="s">
        <v>20660</v>
      </c>
      <c r="BP1516" s="39"/>
    </row>
    <row r="1517" spans="1:68" x14ac:dyDescent="0.3">
      <c r="A1517" s="39" t="s">
        <v>281</v>
      </c>
      <c r="B1517" s="39">
        <v>2022</v>
      </c>
      <c r="C1517" s="39" t="s">
        <v>282</v>
      </c>
      <c r="P1517" s="40"/>
      <c r="Q1517" s="39"/>
      <c r="AJ1517" s="40"/>
      <c r="AV1517" s="39" t="s">
        <v>10873</v>
      </c>
      <c r="AZ1517" s="42" t="s">
        <v>10874</v>
      </c>
      <c r="BA1517" s="42" t="s">
        <v>10874</v>
      </c>
      <c r="BC1517" s="43"/>
      <c r="BD1517" s="39" t="s">
        <v>283</v>
      </c>
      <c r="BE1517" s="39" t="s">
        <v>284</v>
      </c>
      <c r="BF1517" s="39" t="s">
        <v>285</v>
      </c>
      <c r="BG1517" s="39" t="s">
        <v>286</v>
      </c>
      <c r="BI1517" s="39" t="s">
        <v>287</v>
      </c>
      <c r="BJ1517" s="41" t="s">
        <v>10995</v>
      </c>
      <c r="BK1517" s="43" t="s">
        <v>20588</v>
      </c>
      <c r="BL1517" s="53" t="s">
        <v>20589</v>
      </c>
      <c r="BP1517" s="39"/>
    </row>
    <row r="1518" spans="1:68" x14ac:dyDescent="0.3">
      <c r="A1518" s="62" t="s">
        <v>7792</v>
      </c>
      <c r="B1518" s="39">
        <v>2022</v>
      </c>
      <c r="C1518" s="39" t="s">
        <v>7789</v>
      </c>
      <c r="P1518" s="40"/>
      <c r="Q1518" s="39"/>
      <c r="AJ1518" s="40"/>
      <c r="AV1518" s="39" t="s">
        <v>10873</v>
      </c>
      <c r="AZ1518" s="42" t="s">
        <v>10874</v>
      </c>
      <c r="BA1518" s="42" t="s">
        <v>10874</v>
      </c>
      <c r="BC1518" s="43"/>
      <c r="BD1518" s="39" t="s">
        <v>7791</v>
      </c>
      <c r="BE1518" s="39" t="s">
        <v>7790</v>
      </c>
      <c r="BF1518" s="39" t="s">
        <v>16</v>
      </c>
      <c r="BJ1518" s="41" t="s">
        <v>10995</v>
      </c>
      <c r="BK1518" s="43" t="s">
        <v>20667</v>
      </c>
      <c r="BL1518" s="53" t="s">
        <v>20668</v>
      </c>
      <c r="BP1518" s="39"/>
    </row>
    <row r="1519" spans="1:68" x14ac:dyDescent="0.3">
      <c r="A1519" s="62" t="s">
        <v>6972</v>
      </c>
      <c r="B1519" s="39">
        <v>2022</v>
      </c>
      <c r="C1519" s="39" t="s">
        <v>6969</v>
      </c>
      <c r="P1519" s="40"/>
      <c r="Q1519" s="39"/>
      <c r="AJ1519" s="40"/>
      <c r="AV1519" s="39" t="s">
        <v>10873</v>
      </c>
      <c r="AZ1519" s="42" t="s">
        <v>10874</v>
      </c>
      <c r="BA1519" s="42" t="s">
        <v>10874</v>
      </c>
      <c r="BC1519" s="43"/>
      <c r="BD1519" s="39" t="s">
        <v>6971</v>
      </c>
      <c r="BE1519" s="39" t="s">
        <v>6970</v>
      </c>
      <c r="BF1519" s="39" t="s">
        <v>80</v>
      </c>
      <c r="BJ1519" s="41" t="s">
        <v>10995</v>
      </c>
      <c r="BK1519" s="43" t="s">
        <v>20572</v>
      </c>
      <c r="BL1519" s="53" t="s">
        <v>20573</v>
      </c>
      <c r="BP1519" s="39"/>
    </row>
    <row r="1520" spans="1:68" x14ac:dyDescent="0.3">
      <c r="A1520" s="48" t="s">
        <v>5750</v>
      </c>
      <c r="B1520" s="39">
        <v>2022</v>
      </c>
      <c r="C1520" s="39" t="s">
        <v>5790</v>
      </c>
      <c r="P1520" s="40"/>
      <c r="Q1520" s="39"/>
      <c r="AJ1520" s="40"/>
      <c r="AV1520" s="39" t="s">
        <v>10873</v>
      </c>
      <c r="AZ1520" s="42" t="s">
        <v>10874</v>
      </c>
      <c r="BA1520" s="42" t="s">
        <v>10874</v>
      </c>
      <c r="BC1520" s="43"/>
      <c r="BD1520" s="39" t="s">
        <v>5749</v>
      </c>
      <c r="BE1520" s="39" t="s">
        <v>5748</v>
      </c>
      <c r="BF1520" s="39" t="s">
        <v>622</v>
      </c>
      <c r="BG1520" s="39" t="s">
        <v>1576</v>
      </c>
      <c r="BJ1520" s="41" t="s">
        <v>10995</v>
      </c>
      <c r="BK1520" s="43" t="s">
        <v>20596</v>
      </c>
      <c r="BL1520" s="53" t="s">
        <v>20597</v>
      </c>
      <c r="BP1520" s="39"/>
    </row>
    <row r="1521" spans="1:68" x14ac:dyDescent="0.3">
      <c r="A1521" s="62" t="s">
        <v>8628</v>
      </c>
      <c r="B1521" s="39">
        <v>2022</v>
      </c>
      <c r="C1521" s="39" t="s">
        <v>8625</v>
      </c>
      <c r="P1521" s="40"/>
      <c r="Q1521" s="39"/>
      <c r="AJ1521" s="40"/>
      <c r="AV1521" s="39" t="s">
        <v>10873</v>
      </c>
      <c r="AZ1521" s="42" t="s">
        <v>10874</v>
      </c>
      <c r="BA1521" s="42" t="s">
        <v>10874</v>
      </c>
      <c r="BC1521" s="43"/>
      <c r="BD1521" s="39" t="s">
        <v>8627</v>
      </c>
      <c r="BE1521" s="39" t="s">
        <v>8626</v>
      </c>
      <c r="BF1521" s="39" t="s">
        <v>2050</v>
      </c>
      <c r="BJ1521" s="41" t="s">
        <v>10995</v>
      </c>
      <c r="BK1521" s="43" t="s">
        <v>20611</v>
      </c>
      <c r="BL1521" s="53" t="s">
        <v>20612</v>
      </c>
      <c r="BP1521" s="39"/>
    </row>
    <row r="1522" spans="1:68" x14ac:dyDescent="0.3">
      <c r="A1522" s="39" t="s">
        <v>849</v>
      </c>
      <c r="B1522" s="39">
        <v>2022</v>
      </c>
      <c r="C1522" s="39" t="s">
        <v>850</v>
      </c>
      <c r="P1522" s="40"/>
      <c r="Q1522" s="39"/>
      <c r="AJ1522" s="40"/>
      <c r="AV1522" s="39" t="s">
        <v>10873</v>
      </c>
      <c r="AZ1522" s="42" t="s">
        <v>10874</v>
      </c>
      <c r="BA1522" s="42" t="s">
        <v>10874</v>
      </c>
      <c r="BC1522" s="43"/>
      <c r="BD1522" s="39" t="s">
        <v>851</v>
      </c>
      <c r="BE1522" s="39" t="s">
        <v>852</v>
      </c>
      <c r="BF1522" s="39" t="s">
        <v>27</v>
      </c>
      <c r="BG1522" s="39" t="s">
        <v>853</v>
      </c>
      <c r="BI1522" s="39" t="s">
        <v>18</v>
      </c>
      <c r="BJ1522" s="41" t="s">
        <v>10995</v>
      </c>
      <c r="BK1522" s="43" t="s">
        <v>20663</v>
      </c>
      <c r="BL1522" s="53" t="s">
        <v>20664</v>
      </c>
      <c r="BP1522" s="39"/>
    </row>
    <row r="1523" spans="1:68" x14ac:dyDescent="0.3">
      <c r="A1523" s="62" t="s">
        <v>9203</v>
      </c>
      <c r="B1523" s="39">
        <v>2022</v>
      </c>
      <c r="C1523" s="39" t="s">
        <v>7019</v>
      </c>
      <c r="P1523" s="40"/>
      <c r="Q1523" s="39"/>
      <c r="AJ1523" s="40"/>
      <c r="AV1523" s="39" t="s">
        <v>10977</v>
      </c>
      <c r="AW1523" s="39" t="s">
        <v>9238</v>
      </c>
      <c r="AZ1523" s="42" t="s">
        <v>10874</v>
      </c>
      <c r="BA1523" s="42" t="s">
        <v>10874</v>
      </c>
      <c r="BC1523" s="43"/>
      <c r="BD1523" s="39" t="s">
        <v>7022</v>
      </c>
      <c r="BE1523" s="39" t="s">
        <v>7021</v>
      </c>
      <c r="BF1523" s="39" t="s">
        <v>7020</v>
      </c>
      <c r="BI1523" s="39" t="s">
        <v>9194</v>
      </c>
      <c r="BJ1523" s="41" t="s">
        <v>10995</v>
      </c>
      <c r="BK1523" s="43" t="s">
        <v>20691</v>
      </c>
      <c r="BL1523" s="53" t="s">
        <v>20692</v>
      </c>
      <c r="BP1523" s="39"/>
    </row>
    <row r="1524" spans="1:68" x14ac:dyDescent="0.3">
      <c r="A1524" s="62" t="s">
        <v>6539</v>
      </c>
      <c r="B1524" s="39">
        <v>2022</v>
      </c>
      <c r="C1524" s="39" t="s">
        <v>6535</v>
      </c>
      <c r="P1524" s="40"/>
      <c r="Q1524" s="39"/>
      <c r="AJ1524" s="40"/>
      <c r="AV1524" s="39" t="s">
        <v>10873</v>
      </c>
      <c r="AZ1524" s="42" t="s">
        <v>10874</v>
      </c>
      <c r="BA1524" s="42" t="s">
        <v>10874</v>
      </c>
      <c r="BC1524" s="43"/>
      <c r="BD1524" s="39" t="s">
        <v>6538</v>
      </c>
      <c r="BE1524" s="39" t="s">
        <v>6537</v>
      </c>
      <c r="BF1524" s="39" t="s">
        <v>6536</v>
      </c>
      <c r="BJ1524" s="41" t="s">
        <v>10995</v>
      </c>
      <c r="BK1524" s="43" t="s">
        <v>20709</v>
      </c>
      <c r="BL1524" s="53" t="s">
        <v>20710</v>
      </c>
      <c r="BP1524" s="39"/>
    </row>
    <row r="1525" spans="1:68" x14ac:dyDescent="0.3">
      <c r="A1525" s="62" t="s">
        <v>6356</v>
      </c>
      <c r="B1525" s="39">
        <v>2022</v>
      </c>
      <c r="C1525" s="39" t="s">
        <v>6353</v>
      </c>
      <c r="P1525" s="40"/>
      <c r="Q1525" s="39"/>
      <c r="AJ1525" s="40"/>
      <c r="AV1525" s="39" t="s">
        <v>10873</v>
      </c>
      <c r="AZ1525" s="42" t="s">
        <v>10874</v>
      </c>
      <c r="BA1525" s="42" t="s">
        <v>10874</v>
      </c>
      <c r="BC1525" s="43"/>
      <c r="BD1525" s="39" t="s">
        <v>6355</v>
      </c>
      <c r="BE1525" s="39" t="s">
        <v>6354</v>
      </c>
      <c r="BF1525" s="39" t="s">
        <v>449</v>
      </c>
      <c r="BJ1525" s="41" t="s">
        <v>10995</v>
      </c>
      <c r="BK1525" s="43" t="s">
        <v>20609</v>
      </c>
      <c r="BL1525" s="53" t="s">
        <v>20610</v>
      </c>
      <c r="BP1525" s="39"/>
    </row>
    <row r="1526" spans="1:68" x14ac:dyDescent="0.3">
      <c r="A1526" s="62" t="s">
        <v>7334</v>
      </c>
      <c r="B1526" s="39">
        <v>2022</v>
      </c>
      <c r="C1526" s="39" t="s">
        <v>7331</v>
      </c>
      <c r="P1526" s="40"/>
      <c r="Q1526" s="39"/>
      <c r="AJ1526" s="40"/>
      <c r="AV1526" s="39" t="s">
        <v>10873</v>
      </c>
      <c r="AZ1526" s="42" t="s">
        <v>10874</v>
      </c>
      <c r="BA1526" s="42" t="s">
        <v>10874</v>
      </c>
      <c r="BC1526" s="43"/>
      <c r="BD1526" s="39" t="s">
        <v>7333</v>
      </c>
      <c r="BE1526" s="39" t="s">
        <v>7332</v>
      </c>
      <c r="BF1526" s="39" t="s">
        <v>875</v>
      </c>
      <c r="BJ1526" s="41" t="s">
        <v>10995</v>
      </c>
      <c r="BK1526" s="43" t="s">
        <v>20613</v>
      </c>
      <c r="BL1526" s="53" t="s">
        <v>20614</v>
      </c>
      <c r="BP1526" s="39"/>
    </row>
    <row r="1527" spans="1:68" x14ac:dyDescent="0.3">
      <c r="A1527" s="62" t="s">
        <v>7681</v>
      </c>
      <c r="B1527" s="39">
        <v>2022</v>
      </c>
      <c r="C1527" s="39" t="s">
        <v>7678</v>
      </c>
      <c r="P1527" s="40"/>
      <c r="Q1527" s="39"/>
      <c r="AJ1527" s="40"/>
      <c r="AV1527" s="39" t="s">
        <v>10873</v>
      </c>
      <c r="AZ1527" s="42" t="s">
        <v>10874</v>
      </c>
      <c r="BA1527" s="42" t="s">
        <v>10874</v>
      </c>
      <c r="BC1527" s="43"/>
      <c r="BD1527" s="39" t="s">
        <v>7680</v>
      </c>
      <c r="BE1527" s="39" t="s">
        <v>7679</v>
      </c>
      <c r="BF1527" s="39" t="s">
        <v>104</v>
      </c>
      <c r="BJ1527" s="41" t="s">
        <v>10995</v>
      </c>
      <c r="BK1527" s="43" t="s">
        <v>20715</v>
      </c>
      <c r="BL1527" s="53" t="s">
        <v>20716</v>
      </c>
      <c r="BP1527" s="39"/>
    </row>
    <row r="1528" spans="1:68" x14ac:dyDescent="0.3">
      <c r="A1528" s="62" t="s">
        <v>6596</v>
      </c>
      <c r="B1528" s="39">
        <v>2022</v>
      </c>
      <c r="C1528" s="39" t="s">
        <v>6593</v>
      </c>
      <c r="P1528" s="40"/>
      <c r="Q1528" s="39"/>
      <c r="AJ1528" s="40"/>
      <c r="AV1528" s="39" t="s">
        <v>10873</v>
      </c>
      <c r="AZ1528" s="42" t="s">
        <v>10874</v>
      </c>
      <c r="BA1528" s="42" t="s">
        <v>10874</v>
      </c>
      <c r="BC1528" s="43"/>
      <c r="BD1528" s="39" t="s">
        <v>6595</v>
      </c>
      <c r="BE1528" s="39" t="s">
        <v>6594</v>
      </c>
      <c r="BF1528" s="39" t="s">
        <v>16</v>
      </c>
      <c r="BJ1528" s="41" t="s">
        <v>10995</v>
      </c>
      <c r="BK1528" s="43" t="s">
        <v>20576</v>
      </c>
      <c r="BL1528" s="53" t="s">
        <v>20577</v>
      </c>
      <c r="BP1528" s="39"/>
    </row>
    <row r="1529" spans="1:68" x14ac:dyDescent="0.3">
      <c r="A1529" s="39" t="s">
        <v>1241</v>
      </c>
      <c r="B1529" s="39">
        <v>2022</v>
      </c>
      <c r="C1529" s="39" t="s">
        <v>1242</v>
      </c>
      <c r="P1529" s="40"/>
      <c r="Q1529" s="39"/>
      <c r="AJ1529" s="40"/>
      <c r="AV1529" s="39" t="s">
        <v>10873</v>
      </c>
      <c r="AZ1529" s="42" t="s">
        <v>10874</v>
      </c>
      <c r="BA1529" s="42" t="s">
        <v>10874</v>
      </c>
      <c r="BC1529" s="43"/>
      <c r="BD1529" s="39" t="s">
        <v>1243</v>
      </c>
      <c r="BE1529" s="39" t="s">
        <v>1244</v>
      </c>
      <c r="BF1529" s="39" t="s">
        <v>16</v>
      </c>
      <c r="BG1529" s="39">
        <v>2022</v>
      </c>
      <c r="BI1529" s="39" t="s">
        <v>681</v>
      </c>
      <c r="BJ1529" s="41" t="s">
        <v>10995</v>
      </c>
      <c r="BK1529" s="43" t="s">
        <v>20607</v>
      </c>
      <c r="BL1529" s="53" t="s">
        <v>20608</v>
      </c>
      <c r="BP1529" s="39"/>
    </row>
    <row r="1530" spans="1:68" x14ac:dyDescent="0.3">
      <c r="A1530" s="62" t="s">
        <v>7284</v>
      </c>
      <c r="B1530" s="39">
        <v>2022</v>
      </c>
      <c r="C1530" s="39" t="s">
        <v>7281</v>
      </c>
      <c r="P1530" s="40"/>
      <c r="Q1530" s="39"/>
      <c r="AJ1530" s="40"/>
      <c r="AV1530" s="39" t="s">
        <v>10873</v>
      </c>
      <c r="AZ1530" s="42" t="s">
        <v>10874</v>
      </c>
      <c r="BA1530" s="42" t="s">
        <v>10874</v>
      </c>
      <c r="BC1530" s="43"/>
      <c r="BD1530" s="39" t="s">
        <v>7283</v>
      </c>
      <c r="BE1530" s="39" t="s">
        <v>7282</v>
      </c>
      <c r="BF1530" s="39" t="s">
        <v>69</v>
      </c>
      <c r="BJ1530" s="41" t="s">
        <v>10995</v>
      </c>
      <c r="BK1530" s="43" t="s">
        <v>20699</v>
      </c>
      <c r="BL1530" s="53" t="s">
        <v>20700</v>
      </c>
      <c r="BP1530" s="39"/>
    </row>
    <row r="1531" spans="1:68" x14ac:dyDescent="0.3">
      <c r="A1531" s="62" t="s">
        <v>8182</v>
      </c>
      <c r="B1531" s="39">
        <v>2022</v>
      </c>
      <c r="C1531" s="39" t="s">
        <v>8179</v>
      </c>
      <c r="P1531" s="40"/>
      <c r="Q1531" s="39"/>
      <c r="AJ1531" s="40"/>
      <c r="AV1531" s="39" t="s">
        <v>10873</v>
      </c>
      <c r="AZ1531" s="42" t="s">
        <v>10874</v>
      </c>
      <c r="BA1531" s="42" t="s">
        <v>10874</v>
      </c>
      <c r="BC1531" s="43"/>
      <c r="BD1531" s="39" t="s">
        <v>8181</v>
      </c>
      <c r="BE1531" s="39" t="s">
        <v>8180</v>
      </c>
      <c r="BF1531" s="39" t="s">
        <v>233</v>
      </c>
      <c r="BJ1531" s="41" t="s">
        <v>10995</v>
      </c>
      <c r="BK1531" s="43" t="s">
        <v>20677</v>
      </c>
      <c r="BL1531" s="53" t="s">
        <v>20678</v>
      </c>
      <c r="BP1531" s="39"/>
    </row>
    <row r="1532" spans="1:68" x14ac:dyDescent="0.3">
      <c r="A1532" s="48" t="s">
        <v>1563</v>
      </c>
      <c r="B1532" s="39">
        <v>2022</v>
      </c>
      <c r="C1532" s="39" t="s">
        <v>1564</v>
      </c>
      <c r="P1532" s="40"/>
      <c r="Q1532" s="39"/>
      <c r="AJ1532" s="40"/>
      <c r="AV1532" s="39" t="s">
        <v>10873</v>
      </c>
      <c r="AX1532" s="41"/>
      <c r="AY1532" s="41"/>
      <c r="AZ1532" s="42" t="s">
        <v>10874</v>
      </c>
      <c r="BA1532" s="42" t="s">
        <v>10874</v>
      </c>
      <c r="BC1532" s="43"/>
      <c r="BD1532" s="39" t="s">
        <v>1565</v>
      </c>
      <c r="BE1532" s="39" t="s">
        <v>1566</v>
      </c>
      <c r="BF1532" s="39" t="s">
        <v>385</v>
      </c>
      <c r="BG1532" s="39" t="s">
        <v>1567</v>
      </c>
      <c r="BI1532" s="39" t="s">
        <v>18</v>
      </c>
      <c r="BJ1532" s="41" t="s">
        <v>10995</v>
      </c>
      <c r="BK1532" s="43" t="s">
        <v>20703</v>
      </c>
      <c r="BL1532" s="53" t="s">
        <v>20704</v>
      </c>
      <c r="BP1532" s="39"/>
    </row>
    <row r="1533" spans="1:68" x14ac:dyDescent="0.3">
      <c r="A1533" s="39" t="s">
        <v>1631</v>
      </c>
      <c r="B1533" s="39">
        <v>2022</v>
      </c>
      <c r="C1533" s="39" t="s">
        <v>1632</v>
      </c>
      <c r="P1533" s="40"/>
      <c r="Q1533" s="39"/>
      <c r="AJ1533" s="40"/>
      <c r="AV1533" s="39" t="s">
        <v>10873</v>
      </c>
      <c r="AZ1533" s="42" t="s">
        <v>10874</v>
      </c>
      <c r="BA1533" s="42" t="s">
        <v>10874</v>
      </c>
      <c r="BC1533" s="43"/>
      <c r="BD1533" s="39" t="s">
        <v>1633</v>
      </c>
      <c r="BE1533" s="39" t="s">
        <v>1634</v>
      </c>
      <c r="BF1533" s="39" t="s">
        <v>1635</v>
      </c>
      <c r="BG1533" s="39" t="s">
        <v>1636</v>
      </c>
      <c r="BI1533" s="39" t="s">
        <v>18</v>
      </c>
      <c r="BJ1533" s="41" t="s">
        <v>10995</v>
      </c>
      <c r="BK1533" s="43" t="s">
        <v>20641</v>
      </c>
      <c r="BL1533" s="53" t="s">
        <v>20642</v>
      </c>
      <c r="BP1533" s="39"/>
    </row>
    <row r="1534" spans="1:68" x14ac:dyDescent="0.3">
      <c r="A1534" s="39" t="s">
        <v>1645</v>
      </c>
      <c r="B1534" s="39">
        <v>2022</v>
      </c>
      <c r="C1534" s="39" t="s">
        <v>1646</v>
      </c>
      <c r="P1534" s="40"/>
      <c r="Q1534" s="39"/>
      <c r="AJ1534" s="40"/>
      <c r="AV1534" s="39" t="s">
        <v>10873</v>
      </c>
      <c r="AZ1534" s="42" t="s">
        <v>10874</v>
      </c>
      <c r="BA1534" s="42" t="s">
        <v>10874</v>
      </c>
      <c r="BC1534" s="43"/>
      <c r="BD1534" s="39" t="s">
        <v>1647</v>
      </c>
      <c r="BE1534" s="39" t="s">
        <v>1648</v>
      </c>
      <c r="BF1534" s="39" t="s">
        <v>1649</v>
      </c>
      <c r="BG1534" s="39" t="s">
        <v>1650</v>
      </c>
      <c r="BI1534" s="39" t="s">
        <v>45</v>
      </c>
      <c r="BJ1534" s="41" t="s">
        <v>10995</v>
      </c>
      <c r="BK1534" s="43" t="s">
        <v>20582</v>
      </c>
      <c r="BL1534" s="53" t="s">
        <v>20583</v>
      </c>
      <c r="BP1534" s="39"/>
    </row>
    <row r="1535" spans="1:68" x14ac:dyDescent="0.3">
      <c r="A1535" s="39" t="s">
        <v>1686</v>
      </c>
      <c r="B1535" s="39">
        <v>2022</v>
      </c>
      <c r="C1535" s="39" t="s">
        <v>1687</v>
      </c>
      <c r="P1535" s="40"/>
      <c r="Q1535" s="39"/>
      <c r="AJ1535" s="40"/>
      <c r="AV1535" s="39" t="s">
        <v>10873</v>
      </c>
      <c r="AZ1535" s="42" t="s">
        <v>10874</v>
      </c>
      <c r="BA1535" s="42" t="s">
        <v>10874</v>
      </c>
      <c r="BC1535" s="43"/>
      <c r="BD1535" s="39" t="s">
        <v>1688</v>
      </c>
      <c r="BE1535" s="39" t="s">
        <v>1689</v>
      </c>
      <c r="BF1535" s="39" t="s">
        <v>1690</v>
      </c>
      <c r="BG1535" s="39" t="s">
        <v>1691</v>
      </c>
      <c r="BI1535" s="39" t="s">
        <v>18</v>
      </c>
      <c r="BJ1535" s="41" t="s">
        <v>10995</v>
      </c>
      <c r="BK1535" s="43" t="s">
        <v>20675</v>
      </c>
      <c r="BL1535" s="53" t="s">
        <v>20676</v>
      </c>
      <c r="BP1535" s="39"/>
    </row>
    <row r="1536" spans="1:68" x14ac:dyDescent="0.3">
      <c r="A1536" s="62" t="s">
        <v>8104</v>
      </c>
      <c r="B1536" s="39">
        <v>2022</v>
      </c>
      <c r="C1536" s="39" t="s">
        <v>8101</v>
      </c>
      <c r="P1536" s="40"/>
      <c r="Q1536" s="39"/>
      <c r="AJ1536" s="40"/>
      <c r="AV1536" s="39" t="s">
        <v>10873</v>
      </c>
      <c r="AZ1536" s="42" t="s">
        <v>10874</v>
      </c>
      <c r="BA1536" s="42" t="s">
        <v>10874</v>
      </c>
      <c r="BC1536" s="43"/>
      <c r="BD1536" s="39" t="s">
        <v>8103</v>
      </c>
      <c r="BE1536" s="39" t="s">
        <v>8102</v>
      </c>
      <c r="BF1536" s="39" t="s">
        <v>285</v>
      </c>
      <c r="BI1536" s="39" t="s">
        <v>9193</v>
      </c>
      <c r="BJ1536" s="41" t="s">
        <v>10995</v>
      </c>
      <c r="BK1536" s="43" t="s">
        <v>20683</v>
      </c>
      <c r="BL1536" s="53" t="s">
        <v>20684</v>
      </c>
      <c r="BP1536" s="39"/>
    </row>
    <row r="1537" spans="1:68" x14ac:dyDescent="0.3">
      <c r="A1537" s="62" t="s">
        <v>7629</v>
      </c>
      <c r="B1537" s="39">
        <v>2022</v>
      </c>
      <c r="C1537" s="39" t="s">
        <v>7625</v>
      </c>
      <c r="P1537" s="40"/>
      <c r="Q1537" s="39"/>
      <c r="AJ1537" s="40"/>
      <c r="AV1537" s="39" t="s">
        <v>10873</v>
      </c>
      <c r="AZ1537" s="42" t="s">
        <v>10874</v>
      </c>
      <c r="BA1537" s="42" t="s">
        <v>10874</v>
      </c>
      <c r="BC1537" s="43"/>
      <c r="BD1537" s="39" t="s">
        <v>7628</v>
      </c>
      <c r="BE1537" s="39" t="s">
        <v>7627</v>
      </c>
      <c r="BF1537" s="39" t="s">
        <v>7626</v>
      </c>
      <c r="BJ1537" s="41" t="s">
        <v>10995</v>
      </c>
      <c r="BK1537" s="43" t="s">
        <v>20701</v>
      </c>
      <c r="BL1537" s="53" t="s">
        <v>20702</v>
      </c>
      <c r="BP1537" s="39"/>
    </row>
    <row r="1538" spans="1:68" x14ac:dyDescent="0.3">
      <c r="A1538" s="62" t="s">
        <v>6734</v>
      </c>
      <c r="B1538" s="39">
        <v>2022</v>
      </c>
      <c r="C1538" s="39" t="s">
        <v>6731</v>
      </c>
      <c r="P1538" s="40"/>
      <c r="Q1538" s="39"/>
      <c r="AJ1538" s="40"/>
      <c r="AV1538" s="39" t="s">
        <v>10873</v>
      </c>
      <c r="AZ1538" s="42" t="s">
        <v>10874</v>
      </c>
      <c r="BA1538" s="42" t="s">
        <v>10874</v>
      </c>
      <c r="BC1538" s="43"/>
      <c r="BD1538" s="39" t="s">
        <v>6733</v>
      </c>
      <c r="BE1538" s="39" t="s">
        <v>6732</v>
      </c>
      <c r="BF1538" s="39" t="s">
        <v>27</v>
      </c>
      <c r="BI1538" s="39" t="s">
        <v>9193</v>
      </c>
      <c r="BJ1538" s="41" t="s">
        <v>10995</v>
      </c>
      <c r="BK1538" s="43" t="s">
        <v>20638</v>
      </c>
      <c r="BL1538" s="53" t="s">
        <v>20639</v>
      </c>
      <c r="BP1538" s="39"/>
    </row>
    <row r="1539" spans="1:68" x14ac:dyDescent="0.3">
      <c r="A1539" s="62" t="s">
        <v>6605</v>
      </c>
      <c r="B1539" s="39">
        <v>2022</v>
      </c>
      <c r="C1539" s="39" t="s">
        <v>6602</v>
      </c>
      <c r="P1539" s="40"/>
      <c r="Q1539" s="39"/>
      <c r="AJ1539" s="40"/>
      <c r="AV1539" s="39" t="s">
        <v>10873</v>
      </c>
      <c r="AZ1539" s="42" t="s">
        <v>10874</v>
      </c>
      <c r="BA1539" s="42" t="s">
        <v>10874</v>
      </c>
      <c r="BC1539" s="43"/>
      <c r="BD1539" s="39" t="s">
        <v>6604</v>
      </c>
      <c r="BE1539" s="39" t="s">
        <v>6603</v>
      </c>
      <c r="BF1539" s="39" t="s">
        <v>328</v>
      </c>
      <c r="BJ1539" s="41" t="s">
        <v>10995</v>
      </c>
      <c r="BK1539" s="43" t="s">
        <v>20574</v>
      </c>
      <c r="BL1539" s="53" t="s">
        <v>20575</v>
      </c>
      <c r="BP1539" s="39"/>
    </row>
    <row r="1540" spans="1:68" x14ac:dyDescent="0.3">
      <c r="A1540" s="62" t="s">
        <v>7584</v>
      </c>
      <c r="B1540" s="39">
        <v>2022</v>
      </c>
      <c r="C1540" s="39" t="s">
        <v>7581</v>
      </c>
      <c r="P1540" s="40"/>
      <c r="Q1540" s="39"/>
      <c r="AJ1540" s="40"/>
      <c r="AV1540" s="39" t="s">
        <v>10873</v>
      </c>
      <c r="AZ1540" s="42" t="s">
        <v>10874</v>
      </c>
      <c r="BA1540" s="42" t="s">
        <v>10874</v>
      </c>
      <c r="BC1540" s="43"/>
      <c r="BD1540" s="39" t="s">
        <v>7583</v>
      </c>
      <c r="BE1540" s="39" t="s">
        <v>7582</v>
      </c>
      <c r="BF1540" s="39" t="s">
        <v>27</v>
      </c>
      <c r="BJ1540" s="41" t="s">
        <v>10995</v>
      </c>
      <c r="BK1540" s="43" t="s">
        <v>20685</v>
      </c>
      <c r="BL1540" s="53" t="s">
        <v>20686</v>
      </c>
      <c r="BP1540" s="39"/>
    </row>
    <row r="1541" spans="1:68" x14ac:dyDescent="0.3">
      <c r="A1541" s="62" t="s">
        <v>8515</v>
      </c>
      <c r="B1541" s="39">
        <v>2022</v>
      </c>
      <c r="C1541" s="39" t="s">
        <v>8512</v>
      </c>
      <c r="P1541" s="40"/>
      <c r="Q1541" s="39"/>
      <c r="AJ1541" s="40"/>
      <c r="AV1541" s="39" t="s">
        <v>10873</v>
      </c>
      <c r="AZ1541" s="42" t="s">
        <v>10874</v>
      </c>
      <c r="BA1541" s="42" t="s">
        <v>10874</v>
      </c>
      <c r="BC1541" s="43"/>
      <c r="BD1541" s="39" t="s">
        <v>8514</v>
      </c>
      <c r="BE1541" s="39" t="s">
        <v>8513</v>
      </c>
      <c r="BF1541" s="39" t="s">
        <v>23</v>
      </c>
      <c r="BJ1541" s="41" t="s">
        <v>10995</v>
      </c>
      <c r="BK1541" s="43" t="s">
        <v>20653</v>
      </c>
      <c r="BL1541" s="53" t="s">
        <v>20654</v>
      </c>
      <c r="BP1541" s="39"/>
    </row>
    <row r="1542" spans="1:68" x14ac:dyDescent="0.3">
      <c r="A1542" s="39" t="s">
        <v>3565</v>
      </c>
      <c r="B1542" s="39">
        <v>2022</v>
      </c>
      <c r="C1542" s="39" t="s">
        <v>3566</v>
      </c>
      <c r="P1542" s="40"/>
      <c r="Q1542" s="39"/>
      <c r="AJ1542" s="40"/>
      <c r="AV1542" s="39" t="s">
        <v>10873</v>
      </c>
      <c r="AZ1542" s="42" t="s">
        <v>10874</v>
      </c>
      <c r="BA1542" s="42" t="s">
        <v>10874</v>
      </c>
      <c r="BC1542" s="43"/>
      <c r="BD1542" s="39" t="s">
        <v>3567</v>
      </c>
      <c r="BE1542" s="39" t="s">
        <v>3568</v>
      </c>
      <c r="BF1542" s="39" t="s">
        <v>622</v>
      </c>
      <c r="BG1542" s="39" t="s">
        <v>3569</v>
      </c>
      <c r="BI1542" s="39" t="s">
        <v>3570</v>
      </c>
      <c r="BJ1542" s="41" t="s">
        <v>10995</v>
      </c>
      <c r="BK1542" s="43" t="s">
        <v>20570</v>
      </c>
      <c r="BL1542" s="53" t="s">
        <v>20571</v>
      </c>
      <c r="BP1542" s="39"/>
    </row>
    <row r="1543" spans="1:68" x14ac:dyDescent="0.3">
      <c r="A1543" s="62" t="s">
        <v>9218</v>
      </c>
      <c r="B1543" s="39">
        <v>2022</v>
      </c>
      <c r="C1543" s="39" t="s">
        <v>7139</v>
      </c>
      <c r="P1543" s="40"/>
      <c r="Q1543" s="39"/>
      <c r="AJ1543" s="40"/>
      <c r="AV1543" s="39" t="s">
        <v>10977</v>
      </c>
      <c r="AZ1543" s="42" t="s">
        <v>10874</v>
      </c>
      <c r="BA1543" s="42" t="s">
        <v>10874</v>
      </c>
      <c r="BC1543" s="43"/>
      <c r="BD1543" s="39" t="s">
        <v>7142</v>
      </c>
      <c r="BE1543" s="39" t="s">
        <v>7141</v>
      </c>
      <c r="BF1543" s="39" t="s">
        <v>7140</v>
      </c>
      <c r="BI1543" s="39" t="s">
        <v>9194</v>
      </c>
      <c r="BJ1543" s="41" t="s">
        <v>10995</v>
      </c>
      <c r="BK1543" s="43" t="s">
        <v>20594</v>
      </c>
      <c r="BL1543" s="53" t="s">
        <v>20595</v>
      </c>
      <c r="BP1543" s="39"/>
    </row>
    <row r="1544" spans="1:68" x14ac:dyDescent="0.3">
      <c r="A1544" s="62" t="s">
        <v>7391</v>
      </c>
      <c r="B1544" s="39">
        <v>2022</v>
      </c>
      <c r="C1544" s="39" t="s">
        <v>7388</v>
      </c>
      <c r="P1544" s="40"/>
      <c r="Q1544" s="39"/>
      <c r="AJ1544" s="40"/>
      <c r="AV1544" s="39" t="s">
        <v>10873</v>
      </c>
      <c r="AZ1544" s="42" t="s">
        <v>10874</v>
      </c>
      <c r="BA1544" s="42" t="s">
        <v>10874</v>
      </c>
      <c r="BC1544" s="43"/>
      <c r="BD1544" s="39" t="s">
        <v>7390</v>
      </c>
      <c r="BE1544" s="39" t="s">
        <v>7389</v>
      </c>
      <c r="BF1544" s="39" t="s">
        <v>2234</v>
      </c>
      <c r="BJ1544" s="41" t="s">
        <v>10995</v>
      </c>
      <c r="BK1544" s="43" t="s">
        <v>20657</v>
      </c>
      <c r="BL1544" s="53" t="s">
        <v>20658</v>
      </c>
      <c r="BP1544" s="39"/>
    </row>
    <row r="1545" spans="1:68" x14ac:dyDescent="0.3">
      <c r="A1545" s="62" t="s">
        <v>6760</v>
      </c>
      <c r="B1545" s="39">
        <v>2022</v>
      </c>
      <c r="C1545" s="39" t="s">
        <v>6757</v>
      </c>
      <c r="P1545" s="40"/>
      <c r="Q1545" s="39"/>
      <c r="AJ1545" s="40"/>
      <c r="AV1545" s="39" t="s">
        <v>10977</v>
      </c>
      <c r="AZ1545" s="42" t="s">
        <v>10874</v>
      </c>
      <c r="BA1545" s="42" t="s">
        <v>10874</v>
      </c>
      <c r="BC1545" s="43"/>
      <c r="BD1545" s="39" t="s">
        <v>6759</v>
      </c>
      <c r="BE1545" s="39" t="s">
        <v>6758</v>
      </c>
      <c r="BF1545" s="39" t="s">
        <v>539</v>
      </c>
      <c r="BJ1545" s="41" t="s">
        <v>10995</v>
      </c>
      <c r="BK1545" s="43" t="s">
        <v>20669</v>
      </c>
      <c r="BL1545" s="53" t="s">
        <v>20670</v>
      </c>
      <c r="BP1545" s="39"/>
    </row>
    <row r="1546" spans="1:68" x14ac:dyDescent="0.3">
      <c r="A1546" s="62" t="s">
        <v>7327</v>
      </c>
      <c r="B1546" s="39">
        <v>2022</v>
      </c>
      <c r="C1546" s="39" t="s">
        <v>7324</v>
      </c>
      <c r="P1546" s="40"/>
      <c r="Q1546" s="39"/>
      <c r="AJ1546" s="40"/>
      <c r="AV1546" s="39" t="s">
        <v>10873</v>
      </c>
      <c r="AZ1546" s="42" t="s">
        <v>10874</v>
      </c>
      <c r="BA1546" s="42" t="s">
        <v>10874</v>
      </c>
      <c r="BC1546" s="43"/>
      <c r="BD1546" s="39" t="s">
        <v>7326</v>
      </c>
      <c r="BE1546" s="39" t="s">
        <v>7325</v>
      </c>
      <c r="BF1546" s="39" t="s">
        <v>27</v>
      </c>
      <c r="BJ1546" s="41" t="s">
        <v>10995</v>
      </c>
      <c r="BK1546" s="43" t="s">
        <v>20673</v>
      </c>
      <c r="BL1546" s="53" t="s">
        <v>20674</v>
      </c>
      <c r="BP1546" s="39"/>
    </row>
    <row r="1547" spans="1:68" x14ac:dyDescent="0.3">
      <c r="A1547" s="62" t="s">
        <v>8423</v>
      </c>
      <c r="B1547" s="39">
        <v>2022</v>
      </c>
      <c r="C1547" s="39" t="s">
        <v>8420</v>
      </c>
      <c r="P1547" s="40"/>
      <c r="Q1547" s="39"/>
      <c r="AJ1547" s="40"/>
      <c r="AV1547" s="39" t="s">
        <v>10873</v>
      </c>
      <c r="AZ1547" s="42" t="s">
        <v>10874</v>
      </c>
      <c r="BA1547" s="42" t="s">
        <v>10874</v>
      </c>
      <c r="BC1547" s="43"/>
      <c r="BD1547" s="39" t="s">
        <v>8422</v>
      </c>
      <c r="BE1547" s="39" t="s">
        <v>8421</v>
      </c>
      <c r="BF1547" s="39" t="s">
        <v>16</v>
      </c>
      <c r="BJ1547" s="41" t="s">
        <v>10995</v>
      </c>
      <c r="BK1547" s="43" t="s">
        <v>20586</v>
      </c>
      <c r="BL1547" s="53" t="s">
        <v>20587</v>
      </c>
      <c r="BP1547" s="39"/>
    </row>
    <row r="1548" spans="1:68" x14ac:dyDescent="0.3">
      <c r="A1548" s="39" t="s">
        <v>4224</v>
      </c>
      <c r="B1548" s="39">
        <v>2022</v>
      </c>
      <c r="C1548" s="39" t="s">
        <v>4225</v>
      </c>
      <c r="P1548" s="40"/>
      <c r="Q1548" s="39"/>
      <c r="AJ1548" s="40"/>
      <c r="AV1548" s="39" t="s">
        <v>10873</v>
      </c>
      <c r="AZ1548" s="42" t="s">
        <v>10874</v>
      </c>
      <c r="BA1548" s="42" t="s">
        <v>10874</v>
      </c>
      <c r="BC1548" s="43"/>
      <c r="BD1548" s="39" t="s">
        <v>4226</v>
      </c>
      <c r="BE1548" s="39" t="s">
        <v>4227</v>
      </c>
      <c r="BF1548" s="39" t="s">
        <v>2784</v>
      </c>
      <c r="BG1548" s="39" t="s">
        <v>4228</v>
      </c>
      <c r="BI1548" s="39" t="s">
        <v>1377</v>
      </c>
      <c r="BJ1548" s="41" t="s">
        <v>10995</v>
      </c>
      <c r="BK1548" s="43" t="s">
        <v>20665</v>
      </c>
      <c r="BL1548" s="53" t="s">
        <v>20666</v>
      </c>
      <c r="BP1548" s="39"/>
    </row>
    <row r="1549" spans="1:68" x14ac:dyDescent="0.3">
      <c r="A1549" s="62" t="s">
        <v>6833</v>
      </c>
      <c r="B1549" s="39">
        <v>2022</v>
      </c>
      <c r="C1549" s="39" t="s">
        <v>6830</v>
      </c>
      <c r="P1549" s="40"/>
      <c r="Q1549" s="39"/>
      <c r="AJ1549" s="40"/>
      <c r="AV1549" s="39" t="s">
        <v>10873</v>
      </c>
      <c r="AZ1549" s="42" t="s">
        <v>10874</v>
      </c>
      <c r="BA1549" s="42" t="s">
        <v>10874</v>
      </c>
      <c r="BC1549" s="43"/>
      <c r="BD1549" s="39" t="s">
        <v>6832</v>
      </c>
      <c r="BE1549" s="39" t="s">
        <v>6831</v>
      </c>
      <c r="BF1549" s="39" t="s">
        <v>1418</v>
      </c>
      <c r="BJ1549" s="41" t="s">
        <v>10995</v>
      </c>
      <c r="BK1549" s="43" t="s">
        <v>20649</v>
      </c>
      <c r="BL1549" s="53" t="s">
        <v>20650</v>
      </c>
      <c r="BP1549" s="39"/>
    </row>
    <row r="1550" spans="1:68" x14ac:dyDescent="0.3">
      <c r="A1550" s="62" t="s">
        <v>6858</v>
      </c>
      <c r="B1550" s="39">
        <v>2022</v>
      </c>
      <c r="C1550" s="39" t="s">
        <v>6855</v>
      </c>
      <c r="P1550" s="40"/>
      <c r="Q1550" s="39"/>
      <c r="AJ1550" s="40"/>
      <c r="AV1550" s="39" t="s">
        <v>10873</v>
      </c>
      <c r="AZ1550" s="42" t="s">
        <v>10874</v>
      </c>
      <c r="BA1550" s="42" t="s">
        <v>10874</v>
      </c>
      <c r="BC1550" s="43"/>
      <c r="BD1550" s="39" t="s">
        <v>6857</v>
      </c>
      <c r="BE1550" s="39" t="s">
        <v>6856</v>
      </c>
      <c r="BF1550" s="39" t="s">
        <v>328</v>
      </c>
      <c r="BJ1550" s="41" t="s">
        <v>10995</v>
      </c>
      <c r="BK1550" s="43" t="s">
        <v>20671</v>
      </c>
      <c r="BL1550" s="53" t="s">
        <v>20672</v>
      </c>
      <c r="BP1550" s="39"/>
    </row>
    <row r="1551" spans="1:68" x14ac:dyDescent="0.3">
      <c r="A1551" s="39" t="s">
        <v>4712</v>
      </c>
      <c r="B1551" s="39">
        <v>2022</v>
      </c>
      <c r="C1551" s="39" t="s">
        <v>4713</v>
      </c>
      <c r="P1551" s="40"/>
      <c r="Q1551" s="39"/>
      <c r="AJ1551" s="40"/>
      <c r="AV1551" s="39" t="s">
        <v>10873</v>
      </c>
      <c r="AZ1551" s="42" t="s">
        <v>10874</v>
      </c>
      <c r="BA1551" s="42" t="s">
        <v>10874</v>
      </c>
      <c r="BC1551" s="43"/>
      <c r="BD1551" s="39" t="s">
        <v>4714</v>
      </c>
      <c r="BE1551" s="39" t="s">
        <v>4715</v>
      </c>
      <c r="BF1551" s="39" t="s">
        <v>27</v>
      </c>
      <c r="BG1551" s="39">
        <v>2022</v>
      </c>
      <c r="BI1551" s="39" t="s">
        <v>4716</v>
      </c>
      <c r="BJ1551" s="41" t="s">
        <v>10995</v>
      </c>
      <c r="BK1551" s="43" t="s">
        <v>20707</v>
      </c>
      <c r="BL1551" s="53" t="s">
        <v>20708</v>
      </c>
      <c r="BP1551" s="39"/>
    </row>
    <row r="1552" spans="1:68" x14ac:dyDescent="0.3">
      <c r="A1552" s="39" t="s">
        <v>4761</v>
      </c>
      <c r="B1552" s="39">
        <v>2022</v>
      </c>
      <c r="C1552" s="39" t="s">
        <v>4762</v>
      </c>
      <c r="P1552" s="40"/>
      <c r="Q1552" s="39"/>
      <c r="AJ1552" s="40"/>
      <c r="AV1552" s="39" t="s">
        <v>10873</v>
      </c>
      <c r="AZ1552" s="42" t="s">
        <v>10874</v>
      </c>
      <c r="BA1552" s="42" t="s">
        <v>10874</v>
      </c>
      <c r="BC1552" s="43"/>
      <c r="BD1552" s="39" t="s">
        <v>4763</v>
      </c>
      <c r="BE1552" s="39" t="s">
        <v>4764</v>
      </c>
      <c r="BF1552" s="39" t="s">
        <v>622</v>
      </c>
      <c r="BG1552" s="39" t="s">
        <v>4765</v>
      </c>
      <c r="BI1552" s="39" t="s">
        <v>4766</v>
      </c>
      <c r="BJ1552" s="41" t="s">
        <v>10995</v>
      </c>
      <c r="BK1552" s="43" t="s">
        <v>20717</v>
      </c>
      <c r="BL1552" s="53" t="s">
        <v>20718</v>
      </c>
      <c r="BP1552" s="39"/>
    </row>
    <row r="1553" spans="1:68" x14ac:dyDescent="0.3">
      <c r="A1553" s="32" t="s">
        <v>13838</v>
      </c>
      <c r="B1553" s="45">
        <v>2021</v>
      </c>
      <c r="P1553" s="40"/>
      <c r="Q1553" s="39"/>
      <c r="T1553" s="39">
        <v>37</v>
      </c>
      <c r="U1553" s="39" t="s">
        <v>28956</v>
      </c>
      <c r="AJ1553" s="40"/>
      <c r="AY1553" s="42"/>
      <c r="AZ1553" s="42"/>
      <c r="BA1553" s="42"/>
      <c r="BI1553" s="42"/>
      <c r="BK1553" s="42" t="s">
        <v>20877</v>
      </c>
      <c r="BL1553" s="39" t="s">
        <v>20873</v>
      </c>
      <c r="BP1553" s="39"/>
    </row>
    <row r="1554" spans="1:68" x14ac:dyDescent="0.3">
      <c r="A1554" s="62" t="s">
        <v>7154</v>
      </c>
      <c r="B1554" s="39">
        <v>2021</v>
      </c>
      <c r="C1554" s="39" t="s">
        <v>7151</v>
      </c>
      <c r="P1554" s="40"/>
      <c r="Q1554" s="39"/>
      <c r="U1554" s="39" t="s">
        <v>28955</v>
      </c>
      <c r="AJ1554" s="40"/>
      <c r="AV1554" s="39" t="s">
        <v>10977</v>
      </c>
      <c r="AZ1554" s="42" t="s">
        <v>10874</v>
      </c>
      <c r="BA1554" s="42" t="s">
        <v>10874</v>
      </c>
      <c r="BC1554" s="43"/>
      <c r="BD1554" s="39" t="s">
        <v>7153</v>
      </c>
      <c r="BE1554" s="39" t="s">
        <v>7152</v>
      </c>
      <c r="BF1554" s="39" t="s">
        <v>1488</v>
      </c>
      <c r="BJ1554" s="41" t="s">
        <v>10995</v>
      </c>
      <c r="BK1554" s="43" t="s">
        <v>20838</v>
      </c>
      <c r="BL1554" s="53" t="s">
        <v>20839</v>
      </c>
      <c r="BP1554" s="39"/>
    </row>
    <row r="1555" spans="1:68" x14ac:dyDescent="0.3">
      <c r="A1555" s="62" t="s">
        <v>6601</v>
      </c>
      <c r="B1555" s="39">
        <v>2021</v>
      </c>
      <c r="C1555" s="39" t="s">
        <v>6597</v>
      </c>
      <c r="P1555" s="40"/>
      <c r="Q1555" s="39"/>
      <c r="U1555" s="39" t="s">
        <v>28948</v>
      </c>
      <c r="AJ1555" s="40"/>
      <c r="AV1555" s="39" t="s">
        <v>10873</v>
      </c>
      <c r="AZ1555" s="42" t="s">
        <v>10874</v>
      </c>
      <c r="BA1555" s="42" t="s">
        <v>10874</v>
      </c>
      <c r="BC1555" s="43"/>
      <c r="BD1555" s="39" t="s">
        <v>6600</v>
      </c>
      <c r="BE1555" s="39" t="s">
        <v>6599</v>
      </c>
      <c r="BF1555" s="39" t="s">
        <v>6598</v>
      </c>
      <c r="BJ1555" s="41" t="s">
        <v>10995</v>
      </c>
      <c r="BK1555" s="43" t="s">
        <v>20795</v>
      </c>
      <c r="BL1555" s="53" t="s">
        <v>20796</v>
      </c>
      <c r="BP1555" s="39"/>
    </row>
    <row r="1556" spans="1:68" x14ac:dyDescent="0.3">
      <c r="A1556" s="39" t="s">
        <v>662</v>
      </c>
      <c r="B1556" s="39">
        <v>2021</v>
      </c>
      <c r="C1556" s="39" t="s">
        <v>663</v>
      </c>
      <c r="P1556" s="40"/>
      <c r="Q1556" s="39"/>
      <c r="U1556" s="39" t="s">
        <v>29039</v>
      </c>
      <c r="AJ1556" s="40"/>
      <c r="AV1556" s="39" t="s">
        <v>10873</v>
      </c>
      <c r="AZ1556" s="42" t="s">
        <v>10874</v>
      </c>
      <c r="BA1556" s="42" t="s">
        <v>10874</v>
      </c>
      <c r="BC1556" s="43"/>
      <c r="BD1556" s="39" t="s">
        <v>664</v>
      </c>
      <c r="BE1556" s="39" t="s">
        <v>665</v>
      </c>
      <c r="BF1556" s="39" t="s">
        <v>666</v>
      </c>
      <c r="BG1556" s="39" t="s">
        <v>667</v>
      </c>
      <c r="BI1556" s="39" t="s">
        <v>668</v>
      </c>
      <c r="BJ1556" s="41" t="s">
        <v>10995</v>
      </c>
      <c r="BK1556" s="43" t="s">
        <v>20797</v>
      </c>
      <c r="BL1556" s="53" t="s">
        <v>20798</v>
      </c>
      <c r="BP1556" s="39"/>
    </row>
    <row r="1557" spans="1:68" x14ac:dyDescent="0.3">
      <c r="A1557" s="48" t="s">
        <v>5725</v>
      </c>
      <c r="B1557" s="39">
        <v>2021</v>
      </c>
      <c r="C1557" s="39" t="s">
        <v>5795</v>
      </c>
      <c r="P1557" s="40"/>
      <c r="Q1557" s="39"/>
      <c r="U1557" s="39" t="s">
        <v>29086</v>
      </c>
      <c r="AJ1557" s="40"/>
      <c r="AV1557" s="39" t="s">
        <v>10867</v>
      </c>
      <c r="AZ1557" s="42" t="s">
        <v>10874</v>
      </c>
      <c r="BA1557" s="42" t="s">
        <v>10874</v>
      </c>
      <c r="BC1557" s="43"/>
      <c r="BD1557" s="39" t="s">
        <v>5724</v>
      </c>
      <c r="BE1557" s="39" t="s">
        <v>5723</v>
      </c>
      <c r="BF1557" s="39" t="s">
        <v>622</v>
      </c>
      <c r="BG1557" s="39" t="s">
        <v>561</v>
      </c>
      <c r="BI1557" s="39" t="s">
        <v>2997</v>
      </c>
      <c r="BJ1557" s="41" t="s">
        <v>10998</v>
      </c>
      <c r="BK1557" s="43" t="s">
        <v>20864</v>
      </c>
      <c r="BL1557" s="53" t="s">
        <v>20865</v>
      </c>
      <c r="BP1557" s="39"/>
    </row>
    <row r="1558" spans="1:68" x14ac:dyDescent="0.3">
      <c r="A1558" s="39" t="s">
        <v>1085</v>
      </c>
      <c r="B1558" s="39">
        <v>2021</v>
      </c>
      <c r="C1558" s="39" t="s">
        <v>1086</v>
      </c>
      <c r="P1558" s="40"/>
      <c r="Q1558" s="39"/>
      <c r="U1558" s="39" t="s">
        <v>28977</v>
      </c>
      <c r="AJ1558" s="40"/>
      <c r="AV1558" s="39" t="s">
        <v>10873</v>
      </c>
      <c r="AZ1558" s="42" t="s">
        <v>10874</v>
      </c>
      <c r="BA1558" s="42" t="s">
        <v>10874</v>
      </c>
      <c r="BC1558" s="43"/>
      <c r="BD1558" s="39" t="s">
        <v>27</v>
      </c>
      <c r="BE1558" s="39"/>
      <c r="BG1558" s="39">
        <v>2021</v>
      </c>
      <c r="BJ1558" s="41" t="s">
        <v>10995</v>
      </c>
      <c r="BK1558" s="43" t="s">
        <v>20827</v>
      </c>
      <c r="BL1558" s="53" t="s">
        <v>20828</v>
      </c>
      <c r="BP1558" s="39"/>
    </row>
    <row r="1559" spans="1:68" x14ac:dyDescent="0.3">
      <c r="A1559" s="62" t="s">
        <v>8214</v>
      </c>
      <c r="B1559" s="39">
        <v>2021</v>
      </c>
      <c r="C1559" s="39" t="s">
        <v>8211</v>
      </c>
      <c r="P1559" s="40"/>
      <c r="Q1559" s="39"/>
      <c r="U1559" s="39" t="s">
        <v>28952</v>
      </c>
      <c r="AJ1559" s="40"/>
      <c r="AV1559" s="39" t="s">
        <v>10873</v>
      </c>
      <c r="AZ1559" s="42" t="s">
        <v>10874</v>
      </c>
      <c r="BA1559" s="42" t="s">
        <v>10874</v>
      </c>
      <c r="BC1559" s="43"/>
      <c r="BD1559" s="39" t="s">
        <v>8213</v>
      </c>
      <c r="BE1559" s="39" t="s">
        <v>8212</v>
      </c>
      <c r="BF1559" s="39" t="s">
        <v>27</v>
      </c>
      <c r="BJ1559" s="41" t="s">
        <v>10995</v>
      </c>
      <c r="BK1559" s="43" t="s">
        <v>20776</v>
      </c>
      <c r="BL1559" s="53" t="s">
        <v>20777</v>
      </c>
      <c r="BP1559" s="39"/>
    </row>
    <row r="1560" spans="1:68" x14ac:dyDescent="0.3">
      <c r="A1560" s="62" t="s">
        <v>8014</v>
      </c>
      <c r="B1560" s="39">
        <v>2021</v>
      </c>
      <c r="C1560" s="39" t="s">
        <v>7009</v>
      </c>
      <c r="P1560" s="40"/>
      <c r="Q1560" s="39"/>
      <c r="U1560" s="39" t="s">
        <v>29020</v>
      </c>
      <c r="AJ1560" s="40"/>
      <c r="AV1560" s="39" t="s">
        <v>10867</v>
      </c>
      <c r="AZ1560" s="42" t="s">
        <v>10874</v>
      </c>
      <c r="BA1560" s="42" t="s">
        <v>10874</v>
      </c>
      <c r="BC1560" s="43"/>
      <c r="BD1560" s="39" t="s">
        <v>8013</v>
      </c>
      <c r="BE1560" s="39" t="s">
        <v>8012</v>
      </c>
      <c r="BF1560" s="39" t="s">
        <v>16</v>
      </c>
      <c r="BJ1560" s="41" t="s">
        <v>10998</v>
      </c>
      <c r="BK1560" s="43" t="s">
        <v>20771</v>
      </c>
      <c r="BL1560" s="53" t="s">
        <v>20769</v>
      </c>
      <c r="BP1560" s="39"/>
    </row>
    <row r="1561" spans="1:68" x14ac:dyDescent="0.3">
      <c r="A1561" s="62" t="s">
        <v>7652</v>
      </c>
      <c r="B1561" s="39">
        <v>2021</v>
      </c>
      <c r="C1561" s="39" t="s">
        <v>7649</v>
      </c>
      <c r="P1561" s="40"/>
      <c r="Q1561" s="39"/>
      <c r="U1561" s="39" t="s">
        <v>29184</v>
      </c>
      <c r="AJ1561" s="40"/>
      <c r="AV1561" s="39" t="s">
        <v>10873</v>
      </c>
      <c r="AZ1561" s="42" t="s">
        <v>10874</v>
      </c>
      <c r="BA1561" s="42" t="s">
        <v>10874</v>
      </c>
      <c r="BC1561" s="43"/>
      <c r="BD1561" s="39" t="s">
        <v>7651</v>
      </c>
      <c r="BE1561" s="39" t="s">
        <v>7650</v>
      </c>
      <c r="BF1561" s="39" t="s">
        <v>2309</v>
      </c>
      <c r="BJ1561" s="41" t="s">
        <v>10995</v>
      </c>
      <c r="BK1561" s="43" t="s">
        <v>20750</v>
      </c>
      <c r="BL1561" s="53" t="s">
        <v>20751</v>
      </c>
      <c r="BP1561" s="39"/>
    </row>
    <row r="1562" spans="1:68" x14ac:dyDescent="0.3">
      <c r="A1562" s="39" t="s">
        <v>2056</v>
      </c>
      <c r="B1562" s="39">
        <v>2021</v>
      </c>
      <c r="C1562" s="39" t="s">
        <v>2057</v>
      </c>
      <c r="P1562" s="40"/>
      <c r="Q1562" s="39"/>
      <c r="U1562" s="39" t="s">
        <v>28977</v>
      </c>
      <c r="AJ1562" s="40"/>
      <c r="AV1562" s="39" t="s">
        <v>10867</v>
      </c>
      <c r="AZ1562" s="42" t="s">
        <v>10874</v>
      </c>
      <c r="BA1562" s="42" t="s">
        <v>10874</v>
      </c>
      <c r="BC1562" s="43"/>
      <c r="BD1562" s="39" t="s">
        <v>2058</v>
      </c>
      <c r="BE1562" s="39" t="s">
        <v>2059</v>
      </c>
      <c r="BF1562" s="39" t="s">
        <v>54</v>
      </c>
      <c r="BG1562" s="39">
        <v>2021</v>
      </c>
      <c r="BI1562" s="39" t="s">
        <v>759</v>
      </c>
      <c r="BJ1562" s="41" t="s">
        <v>10998</v>
      </c>
      <c r="BK1562" s="43" t="s">
        <v>20840</v>
      </c>
      <c r="BL1562" s="53" t="s">
        <v>20841</v>
      </c>
      <c r="BP1562" s="39"/>
    </row>
    <row r="1563" spans="1:68" x14ac:dyDescent="0.3">
      <c r="A1563" s="39" t="s">
        <v>2305</v>
      </c>
      <c r="B1563" s="39">
        <v>2021</v>
      </c>
      <c r="C1563" s="39" t="s">
        <v>2306</v>
      </c>
      <c r="P1563" s="40"/>
      <c r="Q1563" s="39"/>
      <c r="U1563" s="39" t="s">
        <v>28961</v>
      </c>
      <c r="AJ1563" s="40"/>
      <c r="AV1563" s="39" t="s">
        <v>10873</v>
      </c>
      <c r="AZ1563" s="42" t="s">
        <v>10874</v>
      </c>
      <c r="BA1563" s="42" t="s">
        <v>10874</v>
      </c>
      <c r="BC1563" s="43"/>
      <c r="BD1563" s="39" t="s">
        <v>2307</v>
      </c>
      <c r="BE1563" s="39" t="s">
        <v>2308</v>
      </c>
      <c r="BF1563" s="39" t="s">
        <v>2309</v>
      </c>
      <c r="BG1563" s="39" t="s">
        <v>2310</v>
      </c>
      <c r="BI1563" s="39" t="s">
        <v>45</v>
      </c>
      <c r="BJ1563" s="41" t="s">
        <v>10995</v>
      </c>
      <c r="BK1563" s="43" t="s">
        <v>20844</v>
      </c>
      <c r="BL1563" s="53" t="s">
        <v>20845</v>
      </c>
      <c r="BP1563" s="39"/>
    </row>
    <row r="1564" spans="1:68" x14ac:dyDescent="0.3">
      <c r="A1564" s="62" t="s">
        <v>9140</v>
      </c>
      <c r="B1564" s="39">
        <v>2021</v>
      </c>
      <c r="C1564" s="39" t="s">
        <v>9137</v>
      </c>
      <c r="P1564" s="40"/>
      <c r="Q1564" s="39"/>
      <c r="U1564" s="39" t="s">
        <v>29020</v>
      </c>
      <c r="AJ1564" s="40"/>
      <c r="AV1564" s="39" t="s">
        <v>10873</v>
      </c>
      <c r="AZ1564" s="42" t="s">
        <v>10874</v>
      </c>
      <c r="BA1564" s="42" t="s">
        <v>10874</v>
      </c>
      <c r="BC1564" s="43"/>
      <c r="BD1564" s="39" t="s">
        <v>9139</v>
      </c>
      <c r="BE1564" s="39" t="s">
        <v>9138</v>
      </c>
      <c r="BF1564" s="39" t="s">
        <v>4352</v>
      </c>
      <c r="BI1564" s="39" t="s">
        <v>9193</v>
      </c>
      <c r="BJ1564" s="41" t="s">
        <v>10995</v>
      </c>
      <c r="BK1564" s="43" t="s">
        <v>20752</v>
      </c>
      <c r="BL1564" s="53" t="s">
        <v>20753</v>
      </c>
      <c r="BP1564" s="39"/>
    </row>
    <row r="1565" spans="1:68" x14ac:dyDescent="0.3">
      <c r="A1565" s="62" t="s">
        <v>6460</v>
      </c>
      <c r="B1565" s="39">
        <v>2021</v>
      </c>
      <c r="C1565" s="39" t="s">
        <v>6457</v>
      </c>
      <c r="P1565" s="40"/>
      <c r="Q1565" s="39"/>
      <c r="U1565" s="39" t="s">
        <v>28952</v>
      </c>
      <c r="AJ1565" s="40"/>
      <c r="AV1565" s="39" t="s">
        <v>10873</v>
      </c>
      <c r="AZ1565" s="42" t="s">
        <v>10874</v>
      </c>
      <c r="BA1565" s="42" t="s">
        <v>10874</v>
      </c>
      <c r="BC1565" s="43"/>
      <c r="BD1565" s="39" t="s">
        <v>6459</v>
      </c>
      <c r="BE1565" s="39" t="s">
        <v>6458</v>
      </c>
      <c r="BF1565" s="39" t="s">
        <v>1679</v>
      </c>
      <c r="BJ1565" s="41" t="s">
        <v>10995</v>
      </c>
      <c r="BK1565" s="43" t="s">
        <v>20842</v>
      </c>
      <c r="BL1565" s="53" t="s">
        <v>20843</v>
      </c>
      <c r="BP1565" s="39"/>
    </row>
    <row r="1566" spans="1:68" x14ac:dyDescent="0.3">
      <c r="A1566" s="39" t="s">
        <v>3644</v>
      </c>
      <c r="B1566" s="39">
        <v>2021</v>
      </c>
      <c r="C1566" s="39" t="s">
        <v>3645</v>
      </c>
      <c r="P1566" s="40"/>
      <c r="Q1566" s="39"/>
      <c r="U1566" s="39" t="s">
        <v>29371</v>
      </c>
      <c r="AJ1566" s="40"/>
      <c r="AV1566" s="39" t="s">
        <v>10873</v>
      </c>
      <c r="AZ1566" s="42" t="s">
        <v>10874</v>
      </c>
      <c r="BA1566" s="42" t="s">
        <v>10874</v>
      </c>
      <c r="BC1566" s="43"/>
      <c r="BD1566" s="39" t="s">
        <v>3646</v>
      </c>
      <c r="BE1566" s="39" t="s">
        <v>3647</v>
      </c>
      <c r="BF1566" s="39" t="s">
        <v>2417</v>
      </c>
      <c r="BG1566" s="39" t="s">
        <v>3648</v>
      </c>
      <c r="BI1566" s="39" t="s">
        <v>200</v>
      </c>
      <c r="BJ1566" s="41" t="s">
        <v>10995</v>
      </c>
      <c r="BK1566" s="43" t="s">
        <v>20793</v>
      </c>
      <c r="BL1566" s="53" t="s">
        <v>20794</v>
      </c>
      <c r="BP1566" s="39"/>
    </row>
    <row r="1567" spans="1:68" x14ac:dyDescent="0.3">
      <c r="A1567" s="62" t="s">
        <v>7610</v>
      </c>
      <c r="B1567" s="39">
        <v>2021</v>
      </c>
      <c r="C1567" s="39" t="s">
        <v>7607</v>
      </c>
      <c r="P1567" s="40"/>
      <c r="Q1567" s="39"/>
      <c r="U1567" s="39" t="s">
        <v>29047</v>
      </c>
      <c r="AJ1567" s="40"/>
      <c r="AV1567" s="39" t="s">
        <v>10873</v>
      </c>
      <c r="AZ1567" s="42" t="s">
        <v>10874</v>
      </c>
      <c r="BA1567" s="42" t="s">
        <v>10874</v>
      </c>
      <c r="BC1567" s="43"/>
      <c r="BD1567" s="39" t="s">
        <v>7609</v>
      </c>
      <c r="BE1567" s="39" t="s">
        <v>7608</v>
      </c>
      <c r="BF1567" s="39" t="s">
        <v>783</v>
      </c>
      <c r="BJ1567" s="41" t="s">
        <v>10995</v>
      </c>
      <c r="BK1567" s="43" t="s">
        <v>20852</v>
      </c>
      <c r="BL1567" s="53" t="s">
        <v>20853</v>
      </c>
      <c r="BP1567" s="39"/>
    </row>
    <row r="1568" spans="1:68" x14ac:dyDescent="0.3">
      <c r="A1568" s="39" t="s">
        <v>3896</v>
      </c>
      <c r="B1568" s="39">
        <v>2021</v>
      </c>
      <c r="C1568" s="39" t="s">
        <v>3897</v>
      </c>
      <c r="P1568" s="40"/>
      <c r="Q1568" s="39"/>
      <c r="U1568" s="39" t="s">
        <v>29013</v>
      </c>
      <c r="AJ1568" s="40"/>
      <c r="AV1568" s="39" t="s">
        <v>10873</v>
      </c>
      <c r="AZ1568" s="42" t="s">
        <v>10874</v>
      </c>
      <c r="BA1568" s="42" t="s">
        <v>10874</v>
      </c>
      <c r="BC1568" s="43"/>
      <c r="BD1568" s="39" t="s">
        <v>3898</v>
      </c>
      <c r="BE1568" s="39" t="s">
        <v>3899</v>
      </c>
      <c r="BF1568" s="39" t="s">
        <v>69</v>
      </c>
      <c r="BG1568" s="39" t="s">
        <v>3900</v>
      </c>
      <c r="BI1568" s="39" t="s">
        <v>18</v>
      </c>
      <c r="BJ1568" s="41" t="s">
        <v>10995</v>
      </c>
      <c r="BK1568" s="43" t="s">
        <v>20823</v>
      </c>
      <c r="BL1568" s="53" t="s">
        <v>20824</v>
      </c>
      <c r="BP1568" s="39"/>
    </row>
    <row r="1569" spans="1:68" x14ac:dyDescent="0.3">
      <c r="A1569" s="62" t="s">
        <v>8064</v>
      </c>
      <c r="B1569" s="39">
        <v>2021</v>
      </c>
      <c r="C1569" s="39" t="s">
        <v>8061</v>
      </c>
      <c r="P1569" s="40"/>
      <c r="Q1569" s="39"/>
      <c r="U1569" s="39" t="s">
        <v>28978</v>
      </c>
      <c r="Z1569" s="39" t="s">
        <v>12127</v>
      </c>
      <c r="AJ1569" s="40"/>
      <c r="AM1569" s="42" t="s">
        <v>12127</v>
      </c>
      <c r="AN1569" s="42" t="s">
        <v>12127</v>
      </c>
      <c r="AV1569" s="39" t="s">
        <v>10873</v>
      </c>
      <c r="AZ1569" s="42" t="s">
        <v>10874</v>
      </c>
      <c r="BA1569" s="42" t="s">
        <v>10874</v>
      </c>
      <c r="BC1569" s="43"/>
      <c r="BD1569" s="39" t="s">
        <v>8063</v>
      </c>
      <c r="BE1569" s="39" t="s">
        <v>8062</v>
      </c>
      <c r="BF1569" s="39" t="s">
        <v>591</v>
      </c>
      <c r="BJ1569" s="41" t="s">
        <v>10995</v>
      </c>
      <c r="BK1569" s="43" t="s">
        <v>20772</v>
      </c>
      <c r="BL1569" s="53" t="s">
        <v>20773</v>
      </c>
      <c r="BP1569" s="39"/>
    </row>
    <row r="1570" spans="1:68" x14ac:dyDescent="0.3">
      <c r="A1570" s="62" t="s">
        <v>8708</v>
      </c>
      <c r="B1570" s="39">
        <v>2021</v>
      </c>
      <c r="C1570" s="39" t="s">
        <v>8705</v>
      </c>
      <c r="P1570" s="40"/>
      <c r="Q1570" s="39"/>
      <c r="U1570" s="39" t="s">
        <v>29088</v>
      </c>
      <c r="AJ1570" s="40"/>
      <c r="AV1570" s="39" t="s">
        <v>10873</v>
      </c>
      <c r="AZ1570" s="42" t="s">
        <v>10874</v>
      </c>
      <c r="BA1570" s="42" t="s">
        <v>10874</v>
      </c>
      <c r="BC1570" s="43"/>
      <c r="BD1570" s="39" t="s">
        <v>8707</v>
      </c>
      <c r="BE1570" s="39" t="s">
        <v>8706</v>
      </c>
      <c r="BF1570" s="39" t="s">
        <v>16</v>
      </c>
      <c r="BJ1570" s="41" t="s">
        <v>10995</v>
      </c>
      <c r="BK1570" s="43" t="s">
        <v>20787</v>
      </c>
      <c r="BL1570" s="53" t="s">
        <v>20788</v>
      </c>
      <c r="BP1570" s="39"/>
    </row>
    <row r="1571" spans="1:68" x14ac:dyDescent="0.3">
      <c r="A1571" s="39" t="s">
        <v>4676</v>
      </c>
      <c r="B1571" s="39">
        <v>2021</v>
      </c>
      <c r="C1571" s="39" t="s">
        <v>4659</v>
      </c>
      <c r="P1571" s="40"/>
      <c r="Q1571" s="39"/>
      <c r="U1571" s="39" t="s">
        <v>28961</v>
      </c>
      <c r="AJ1571" s="40"/>
      <c r="AV1571" s="39" t="s">
        <v>10873</v>
      </c>
      <c r="AZ1571" s="42" t="s">
        <v>10874</v>
      </c>
      <c r="BA1571" s="42" t="s">
        <v>10874</v>
      </c>
      <c r="BC1571" s="43"/>
      <c r="BD1571" s="39" t="s">
        <v>4677</v>
      </c>
      <c r="BE1571" s="39" t="s">
        <v>4678</v>
      </c>
      <c r="BF1571" s="39" t="s">
        <v>16</v>
      </c>
      <c r="BG1571" s="39" t="s">
        <v>4679</v>
      </c>
      <c r="BI1571" s="39" t="s">
        <v>4680</v>
      </c>
      <c r="BJ1571" s="41" t="s">
        <v>10995</v>
      </c>
      <c r="BK1571" s="43" t="s">
        <v>20811</v>
      </c>
      <c r="BL1571" s="53" t="s">
        <v>20812</v>
      </c>
      <c r="BP1571" s="39"/>
    </row>
    <row r="1572" spans="1:68" x14ac:dyDescent="0.3">
      <c r="A1572" s="39" t="s">
        <v>4691</v>
      </c>
      <c r="B1572" s="39">
        <v>2021</v>
      </c>
      <c r="C1572" s="39" t="s">
        <v>4692</v>
      </c>
      <c r="P1572" s="40"/>
      <c r="Q1572" s="39"/>
      <c r="U1572" s="39" t="s">
        <v>28977</v>
      </c>
      <c r="AJ1572" s="40"/>
      <c r="AV1572" s="39" t="s">
        <v>10873</v>
      </c>
      <c r="AZ1572" s="42" t="s">
        <v>10874</v>
      </c>
      <c r="BA1572" s="42" t="s">
        <v>10874</v>
      </c>
      <c r="BC1572" s="43"/>
      <c r="BD1572" s="39" t="s">
        <v>4693</v>
      </c>
      <c r="BE1572" s="39" t="s">
        <v>4694</v>
      </c>
      <c r="BF1572" s="39" t="s">
        <v>2218</v>
      </c>
      <c r="BG1572" s="39" t="s">
        <v>4695</v>
      </c>
      <c r="BI1572" s="39" t="s">
        <v>932</v>
      </c>
      <c r="BJ1572" s="41" t="s">
        <v>10995</v>
      </c>
      <c r="BK1572" s="43" t="s">
        <v>20789</v>
      </c>
      <c r="BL1572" s="53" t="s">
        <v>20790</v>
      </c>
      <c r="BP1572" s="39"/>
    </row>
    <row r="1573" spans="1:68" x14ac:dyDescent="0.3">
      <c r="A1573" s="62" t="s">
        <v>9522</v>
      </c>
      <c r="B1573" s="39">
        <v>2021</v>
      </c>
      <c r="C1573" s="39" t="s">
        <v>6803</v>
      </c>
      <c r="P1573" s="40"/>
      <c r="Q1573" s="39"/>
      <c r="AJ1573" s="40"/>
      <c r="AV1573" s="39" t="s">
        <v>10873</v>
      </c>
      <c r="AZ1573" s="42" t="s">
        <v>10874</v>
      </c>
      <c r="BA1573" s="42" t="s">
        <v>10874</v>
      </c>
      <c r="BC1573" s="43"/>
      <c r="BD1573" s="39" t="s">
        <v>6805</v>
      </c>
      <c r="BE1573" s="39" t="s">
        <v>6804</v>
      </c>
      <c r="BF1573" s="39" t="s">
        <v>86</v>
      </c>
      <c r="BJ1573" s="41" t="s">
        <v>10995</v>
      </c>
      <c r="BK1573" s="43" t="s">
        <v>20866</v>
      </c>
      <c r="BL1573" s="53" t="s">
        <v>20867</v>
      </c>
      <c r="BP1573" s="39"/>
    </row>
    <row r="1574" spans="1:68" x14ac:dyDescent="0.3">
      <c r="A1574" s="62" t="s">
        <v>6660</v>
      </c>
      <c r="B1574" s="39">
        <v>2021</v>
      </c>
      <c r="C1574" s="39" t="s">
        <v>6656</v>
      </c>
      <c r="P1574" s="40"/>
      <c r="Q1574" s="39"/>
      <c r="AJ1574" s="40"/>
      <c r="AV1574" s="39" t="s">
        <v>10977</v>
      </c>
      <c r="AZ1574" s="42" t="s">
        <v>10874</v>
      </c>
      <c r="BA1574" s="42" t="s">
        <v>10874</v>
      </c>
      <c r="BC1574" s="43"/>
      <c r="BD1574" s="39" t="s">
        <v>6659</v>
      </c>
      <c r="BE1574" s="39" t="s">
        <v>6658</v>
      </c>
      <c r="BF1574" s="39" t="s">
        <v>6657</v>
      </c>
      <c r="BJ1574" s="41" t="s">
        <v>10995</v>
      </c>
      <c r="BK1574" s="43" t="s">
        <v>20858</v>
      </c>
      <c r="BL1574" s="53" t="s">
        <v>20859</v>
      </c>
      <c r="BP1574" s="39"/>
    </row>
    <row r="1575" spans="1:68" x14ac:dyDescent="0.3">
      <c r="A1575" s="39" t="s">
        <v>13256</v>
      </c>
      <c r="B1575" s="45">
        <v>2021</v>
      </c>
      <c r="C1575" s="39" t="s">
        <v>13248</v>
      </c>
      <c r="P1575" s="40"/>
      <c r="Q1575" s="39"/>
      <c r="AJ1575" s="40"/>
      <c r="AY1575" s="42"/>
      <c r="AZ1575" s="42"/>
      <c r="BA1575" s="42"/>
      <c r="BI1575" s="42"/>
      <c r="BK1575" s="42" t="s">
        <v>20747</v>
      </c>
      <c r="BL1575" s="39" t="s">
        <v>20748</v>
      </c>
      <c r="BP1575" s="39"/>
    </row>
    <row r="1576" spans="1:68" x14ac:dyDescent="0.3">
      <c r="A1576" s="62" t="s">
        <v>8353</v>
      </c>
      <c r="B1576" s="39">
        <v>2021</v>
      </c>
      <c r="C1576" s="39" t="s">
        <v>8350</v>
      </c>
      <c r="P1576" s="40"/>
      <c r="Q1576" s="39"/>
      <c r="AJ1576" s="40"/>
      <c r="AV1576" s="39" t="s">
        <v>10873</v>
      </c>
      <c r="AZ1576" s="42" t="s">
        <v>10874</v>
      </c>
      <c r="BA1576" s="42" t="s">
        <v>10874</v>
      </c>
      <c r="BC1576" s="43"/>
      <c r="BD1576" s="39" t="s">
        <v>8352</v>
      </c>
      <c r="BE1576" s="39" t="s">
        <v>8351</v>
      </c>
      <c r="BF1576" s="39" t="s">
        <v>858</v>
      </c>
      <c r="BJ1576" s="41" t="s">
        <v>10995</v>
      </c>
      <c r="BK1576" s="43" t="s">
        <v>20809</v>
      </c>
      <c r="BL1576" s="53" t="s">
        <v>20810</v>
      </c>
      <c r="BP1576" s="39"/>
    </row>
    <row r="1577" spans="1:68" x14ac:dyDescent="0.3">
      <c r="A1577" s="62" t="s">
        <v>7851</v>
      </c>
      <c r="B1577" s="39">
        <v>2021</v>
      </c>
      <c r="C1577" s="39" t="s">
        <v>7848</v>
      </c>
      <c r="P1577" s="40"/>
      <c r="Q1577" s="39"/>
      <c r="AJ1577" s="40"/>
      <c r="AV1577" s="39" t="s">
        <v>10873</v>
      </c>
      <c r="AZ1577" s="42" t="s">
        <v>10874</v>
      </c>
      <c r="BA1577" s="42" t="s">
        <v>10874</v>
      </c>
      <c r="BC1577" s="43"/>
      <c r="BD1577" s="39" t="s">
        <v>7850</v>
      </c>
      <c r="BE1577" s="39" t="s">
        <v>7849</v>
      </c>
      <c r="BF1577" s="39" t="s">
        <v>1723</v>
      </c>
      <c r="BJ1577" s="41" t="s">
        <v>10995</v>
      </c>
      <c r="BK1577" s="43" t="s">
        <v>20754</v>
      </c>
      <c r="BL1577" s="53" t="s">
        <v>20755</v>
      </c>
      <c r="BP1577" s="39"/>
    </row>
    <row r="1578" spans="1:68" x14ac:dyDescent="0.3">
      <c r="A1578" s="44" t="s">
        <v>1080</v>
      </c>
      <c r="B1578" s="39">
        <v>2021</v>
      </c>
      <c r="C1578" s="39" t="s">
        <v>1081</v>
      </c>
      <c r="P1578" s="40"/>
      <c r="Q1578" s="39"/>
      <c r="AJ1578" s="40"/>
      <c r="AV1578" s="39" t="s">
        <v>10873</v>
      </c>
      <c r="AX1578" s="41"/>
      <c r="AY1578" s="41"/>
      <c r="AZ1578" s="42" t="s">
        <v>10874</v>
      </c>
      <c r="BA1578" s="42" t="s">
        <v>10874</v>
      </c>
      <c r="BC1578" s="43"/>
      <c r="BD1578" s="39" t="s">
        <v>1082</v>
      </c>
      <c r="BE1578" s="39" t="s">
        <v>1083</v>
      </c>
      <c r="BF1578" s="39" t="s">
        <v>539</v>
      </c>
      <c r="BG1578" s="39" t="s">
        <v>1084</v>
      </c>
      <c r="BI1578" s="39" t="s">
        <v>18</v>
      </c>
      <c r="BJ1578" s="41" t="s">
        <v>10995</v>
      </c>
      <c r="BK1578" s="43" t="s">
        <v>20803</v>
      </c>
      <c r="BL1578" s="53" t="s">
        <v>20804</v>
      </c>
      <c r="BP1578" s="39"/>
    </row>
    <row r="1579" spans="1:68" x14ac:dyDescent="0.3">
      <c r="A1579" s="48" t="s">
        <v>1295</v>
      </c>
      <c r="B1579" s="39">
        <v>2021</v>
      </c>
      <c r="C1579" s="39" t="s">
        <v>1296</v>
      </c>
      <c r="P1579" s="40"/>
      <c r="Q1579" s="39"/>
      <c r="AJ1579" s="40"/>
      <c r="AV1579" s="39" t="s">
        <v>10873</v>
      </c>
      <c r="AZ1579" s="42" t="s">
        <v>10874</v>
      </c>
      <c r="BA1579" s="42" t="s">
        <v>10874</v>
      </c>
      <c r="BC1579" s="43"/>
      <c r="BD1579" s="39" t="s">
        <v>1297</v>
      </c>
      <c r="BE1579" s="39" t="s">
        <v>1298</v>
      </c>
      <c r="BF1579" s="39" t="s">
        <v>181</v>
      </c>
      <c r="BG1579" s="39" t="s">
        <v>1299</v>
      </c>
      <c r="BI1579" s="39" t="s">
        <v>18</v>
      </c>
      <c r="BJ1579" s="41" t="s">
        <v>10995</v>
      </c>
      <c r="BK1579" s="43" t="s">
        <v>20758</v>
      </c>
      <c r="BL1579" s="53" t="s">
        <v>20759</v>
      </c>
      <c r="BP1579" s="39"/>
    </row>
    <row r="1580" spans="1:68" x14ac:dyDescent="0.3">
      <c r="A1580" s="62" t="s">
        <v>6267</v>
      </c>
      <c r="B1580" s="39">
        <v>2021</v>
      </c>
      <c r="C1580" s="39" t="s">
        <v>6263</v>
      </c>
      <c r="P1580" s="40"/>
      <c r="Q1580" s="39"/>
      <c r="AJ1580" s="40"/>
      <c r="AV1580" s="39" t="s">
        <v>10873</v>
      </c>
      <c r="AZ1580" s="42" t="s">
        <v>10874</v>
      </c>
      <c r="BA1580" s="42" t="s">
        <v>10874</v>
      </c>
      <c r="BC1580" s="43"/>
      <c r="BD1580" s="39" t="s">
        <v>6266</v>
      </c>
      <c r="BE1580" s="39" t="s">
        <v>6265</v>
      </c>
      <c r="BF1580" s="39" t="s">
        <v>6264</v>
      </c>
      <c r="BJ1580" s="41" t="s">
        <v>10995</v>
      </c>
      <c r="BK1580" s="43" t="s">
        <v>20821</v>
      </c>
      <c r="BL1580" s="53" t="s">
        <v>20822</v>
      </c>
      <c r="BP1580" s="39"/>
    </row>
    <row r="1581" spans="1:68" x14ac:dyDescent="0.3">
      <c r="A1581" s="62" t="s">
        <v>7395</v>
      </c>
      <c r="B1581" s="39">
        <v>2021</v>
      </c>
      <c r="C1581" s="39" t="s">
        <v>7392</v>
      </c>
      <c r="P1581" s="40"/>
      <c r="Q1581" s="39"/>
      <c r="AJ1581" s="40"/>
      <c r="AV1581" s="39" t="s">
        <v>10873</v>
      </c>
      <c r="AZ1581" s="42" t="s">
        <v>10874</v>
      </c>
      <c r="BA1581" s="42" t="s">
        <v>10874</v>
      </c>
      <c r="BC1581" s="43"/>
      <c r="BD1581" s="39" t="s">
        <v>7394</v>
      </c>
      <c r="BE1581" s="39" t="s">
        <v>7393</v>
      </c>
      <c r="BF1581" s="39" t="s">
        <v>1092</v>
      </c>
      <c r="BJ1581" s="41" t="s">
        <v>10995</v>
      </c>
      <c r="BK1581" s="43" t="s">
        <v>20766</v>
      </c>
      <c r="BL1581" s="53" t="s">
        <v>20767</v>
      </c>
      <c r="BP1581" s="39"/>
    </row>
    <row r="1582" spans="1:68" x14ac:dyDescent="0.3">
      <c r="A1582" s="62" t="s">
        <v>6272</v>
      </c>
      <c r="B1582" s="39">
        <v>2021</v>
      </c>
      <c r="C1582" s="39" t="s">
        <v>6268</v>
      </c>
      <c r="P1582" s="40"/>
      <c r="Q1582" s="39"/>
      <c r="AJ1582" s="40"/>
      <c r="AV1582" s="39" t="s">
        <v>10873</v>
      </c>
      <c r="AZ1582" s="42" t="s">
        <v>10874</v>
      </c>
      <c r="BA1582" s="42" t="s">
        <v>10874</v>
      </c>
      <c r="BC1582" s="43"/>
      <c r="BD1582" s="39" t="s">
        <v>6271</v>
      </c>
      <c r="BE1582" s="39" t="s">
        <v>6270</v>
      </c>
      <c r="BF1582" s="39" t="s">
        <v>6269</v>
      </c>
      <c r="BJ1582" s="41" t="s">
        <v>10995</v>
      </c>
      <c r="BK1582" s="43" t="s">
        <v>20868</v>
      </c>
      <c r="BL1582" s="53" t="s">
        <v>20869</v>
      </c>
      <c r="BP1582" s="39"/>
    </row>
    <row r="1583" spans="1:68" x14ac:dyDescent="0.3">
      <c r="A1583" s="39" t="s">
        <v>2144</v>
      </c>
      <c r="B1583" s="39">
        <v>2021</v>
      </c>
      <c r="C1583" s="39" t="s">
        <v>2145</v>
      </c>
      <c r="P1583" s="40"/>
      <c r="Q1583" s="39"/>
      <c r="AJ1583" s="40"/>
      <c r="AV1583" s="39" t="s">
        <v>10873</v>
      </c>
      <c r="AZ1583" s="42" t="s">
        <v>10874</v>
      </c>
      <c r="BA1583" s="42" t="s">
        <v>10874</v>
      </c>
      <c r="BC1583" s="43"/>
      <c r="BD1583" s="39" t="s">
        <v>2146</v>
      </c>
      <c r="BE1583" s="39" t="s">
        <v>2147</v>
      </c>
      <c r="BF1583" s="39" t="s">
        <v>27</v>
      </c>
      <c r="BG1583" s="39" t="s">
        <v>2148</v>
      </c>
      <c r="BI1583" s="39" t="s">
        <v>25</v>
      </c>
      <c r="BJ1583" s="41" t="s">
        <v>10995</v>
      </c>
      <c r="BK1583" s="43" t="s">
        <v>20846</v>
      </c>
      <c r="BL1583" s="53" t="s">
        <v>20847</v>
      </c>
      <c r="BP1583" s="39"/>
    </row>
    <row r="1584" spans="1:68" x14ac:dyDescent="0.3">
      <c r="A1584" s="39" t="s">
        <v>2359</v>
      </c>
      <c r="B1584" s="39">
        <v>2021</v>
      </c>
      <c r="C1584" s="39" t="s">
        <v>2360</v>
      </c>
      <c r="P1584" s="40"/>
      <c r="Q1584" s="39"/>
      <c r="AJ1584" s="40"/>
      <c r="AV1584" s="39" t="s">
        <v>10873</v>
      </c>
      <c r="AZ1584" s="42" t="s">
        <v>10874</v>
      </c>
      <c r="BA1584" s="42" t="s">
        <v>10874</v>
      </c>
      <c r="BC1584" s="43"/>
      <c r="BD1584" s="39" t="s">
        <v>2361</v>
      </c>
      <c r="BE1584" s="39" t="s">
        <v>2362</v>
      </c>
      <c r="BF1584" s="39" t="s">
        <v>449</v>
      </c>
      <c r="BG1584" s="39" t="s">
        <v>2363</v>
      </c>
      <c r="BI1584" s="39" t="s">
        <v>330</v>
      </c>
      <c r="BJ1584" s="41" t="s">
        <v>10995</v>
      </c>
      <c r="BK1584" s="43" t="s">
        <v>20813</v>
      </c>
      <c r="BL1584" s="53" t="s">
        <v>20814</v>
      </c>
      <c r="BP1584" s="39"/>
    </row>
    <row r="1585" spans="1:68" x14ac:dyDescent="0.3">
      <c r="A1585" s="62" t="s">
        <v>6250</v>
      </c>
      <c r="B1585" s="39">
        <v>2021</v>
      </c>
      <c r="C1585" s="39" t="s">
        <v>6246</v>
      </c>
      <c r="P1585" s="40"/>
      <c r="Q1585" s="39"/>
      <c r="AJ1585" s="40"/>
      <c r="AV1585" s="39" t="s">
        <v>10873</v>
      </c>
      <c r="AZ1585" s="42" t="s">
        <v>10874</v>
      </c>
      <c r="BA1585" s="42" t="s">
        <v>10874</v>
      </c>
      <c r="BC1585" s="43"/>
      <c r="BD1585" s="39" t="s">
        <v>6249</v>
      </c>
      <c r="BE1585" s="39" t="s">
        <v>6248</v>
      </c>
      <c r="BF1585" s="39" t="s">
        <v>6247</v>
      </c>
      <c r="BJ1585" s="41" t="s">
        <v>10995</v>
      </c>
      <c r="BK1585" s="43" t="s">
        <v>20780</v>
      </c>
      <c r="BL1585" s="53" t="s">
        <v>20781</v>
      </c>
      <c r="BP1585" s="39"/>
    </row>
    <row r="1586" spans="1:68" x14ac:dyDescent="0.3">
      <c r="A1586" s="39" t="s">
        <v>2908</v>
      </c>
      <c r="B1586" s="39">
        <v>2021</v>
      </c>
      <c r="C1586" s="39" t="s">
        <v>2909</v>
      </c>
      <c r="P1586" s="40"/>
      <c r="Q1586" s="39"/>
      <c r="AJ1586" s="40"/>
      <c r="AV1586" s="39" t="s">
        <v>10873</v>
      </c>
      <c r="AZ1586" s="42" t="s">
        <v>10874</v>
      </c>
      <c r="BA1586" s="42" t="s">
        <v>10874</v>
      </c>
      <c r="BC1586" s="43"/>
      <c r="BD1586" s="39" t="s">
        <v>2910</v>
      </c>
      <c r="BE1586" s="39" t="s">
        <v>2911</v>
      </c>
      <c r="BF1586" s="39" t="s">
        <v>1717</v>
      </c>
      <c r="BG1586" s="39" t="s">
        <v>2912</v>
      </c>
      <c r="BI1586" s="39" t="s">
        <v>2898</v>
      </c>
      <c r="BJ1586" s="41" t="s">
        <v>10995</v>
      </c>
      <c r="BK1586" s="43" t="s">
        <v>20762</v>
      </c>
      <c r="BL1586" s="53" t="s">
        <v>20763</v>
      </c>
      <c r="BP1586" s="39"/>
    </row>
    <row r="1587" spans="1:68" x14ac:dyDescent="0.3">
      <c r="A1587" s="62" t="s">
        <v>6846</v>
      </c>
      <c r="B1587" s="39">
        <v>2021</v>
      </c>
      <c r="C1587" s="39" t="s">
        <v>6842</v>
      </c>
      <c r="P1587" s="40"/>
      <c r="Q1587" s="39"/>
      <c r="AJ1587" s="40"/>
      <c r="AV1587" s="39" t="s">
        <v>10873</v>
      </c>
      <c r="AZ1587" s="42" t="s">
        <v>10874</v>
      </c>
      <c r="BA1587" s="42" t="s">
        <v>10874</v>
      </c>
      <c r="BC1587" s="43"/>
      <c r="BD1587" s="39" t="s">
        <v>6845</v>
      </c>
      <c r="BE1587" s="39" t="s">
        <v>6844</v>
      </c>
      <c r="BF1587" s="39" t="s">
        <v>6843</v>
      </c>
      <c r="BJ1587" s="41" t="s">
        <v>10995</v>
      </c>
      <c r="BK1587" s="43" t="s">
        <v>20799</v>
      </c>
      <c r="BL1587" s="53" t="s">
        <v>20800</v>
      </c>
      <c r="BP1587" s="39"/>
    </row>
    <row r="1588" spans="1:68" x14ac:dyDescent="0.3">
      <c r="A1588" s="62" t="s">
        <v>6673</v>
      </c>
      <c r="B1588" s="39">
        <v>2021</v>
      </c>
      <c r="C1588" s="39" t="s">
        <v>6670</v>
      </c>
      <c r="P1588" s="40"/>
      <c r="Q1588" s="39"/>
      <c r="AJ1588" s="40"/>
      <c r="AV1588" s="39" t="s">
        <v>10873</v>
      </c>
      <c r="AZ1588" s="42" t="s">
        <v>10874</v>
      </c>
      <c r="BA1588" s="42" t="s">
        <v>10874</v>
      </c>
      <c r="BC1588" s="43"/>
      <c r="BD1588" s="39" t="s">
        <v>6672</v>
      </c>
      <c r="BE1588" s="39" t="s">
        <v>6671</v>
      </c>
      <c r="BF1588" s="39" t="s">
        <v>5754</v>
      </c>
      <c r="BJ1588" s="41" t="s">
        <v>10995</v>
      </c>
      <c r="BK1588" s="43" t="s">
        <v>20784</v>
      </c>
      <c r="BL1588" s="53" t="s">
        <v>20785</v>
      </c>
      <c r="BP1588" s="39"/>
    </row>
    <row r="1589" spans="1:68" x14ac:dyDescent="0.3">
      <c r="A1589" s="62" t="s">
        <v>7082</v>
      </c>
      <c r="B1589" s="39">
        <v>2021</v>
      </c>
      <c r="C1589" s="39" t="s">
        <v>7079</v>
      </c>
      <c r="P1589" s="40"/>
      <c r="Q1589" s="39"/>
      <c r="AJ1589" s="40"/>
      <c r="AV1589" s="39" t="s">
        <v>10873</v>
      </c>
      <c r="AZ1589" s="42" t="s">
        <v>10874</v>
      </c>
      <c r="BA1589" s="42" t="s">
        <v>10874</v>
      </c>
      <c r="BC1589" s="43"/>
      <c r="BD1589" s="39" t="s">
        <v>7081</v>
      </c>
      <c r="BE1589" s="39" t="s">
        <v>7080</v>
      </c>
      <c r="BF1589" s="39" t="s">
        <v>16</v>
      </c>
      <c r="BI1589" s="39" t="s">
        <v>9193</v>
      </c>
      <c r="BJ1589" s="41" t="s">
        <v>10995</v>
      </c>
      <c r="BK1589" s="43" t="s">
        <v>20833</v>
      </c>
      <c r="BL1589" s="53" t="s">
        <v>20832</v>
      </c>
      <c r="BP1589" s="39"/>
    </row>
    <row r="1590" spans="1:68" x14ac:dyDescent="0.3">
      <c r="A1590" s="39" t="s">
        <v>3737</v>
      </c>
      <c r="B1590" s="39">
        <v>2021</v>
      </c>
      <c r="C1590" s="39" t="s">
        <v>3738</v>
      </c>
      <c r="P1590" s="40"/>
      <c r="Q1590" s="39"/>
      <c r="AJ1590" s="40"/>
      <c r="AV1590" s="39" t="s">
        <v>10873</v>
      </c>
      <c r="AZ1590" s="42" t="s">
        <v>10874</v>
      </c>
      <c r="BA1590" s="42" t="s">
        <v>10874</v>
      </c>
      <c r="BC1590" s="43"/>
      <c r="BD1590" s="39" t="s">
        <v>3739</v>
      </c>
      <c r="BE1590" s="39" t="s">
        <v>3740</v>
      </c>
      <c r="BF1590" s="39" t="s">
        <v>858</v>
      </c>
      <c r="BG1590" s="39" t="s">
        <v>3741</v>
      </c>
      <c r="BI1590" s="39" t="s">
        <v>932</v>
      </c>
      <c r="BJ1590" s="41" t="s">
        <v>10995</v>
      </c>
      <c r="BK1590" s="43" t="s">
        <v>20786</v>
      </c>
      <c r="BL1590" s="53" t="s">
        <v>20785</v>
      </c>
      <c r="BP1590" s="39"/>
    </row>
    <row r="1591" spans="1:68" x14ac:dyDescent="0.3">
      <c r="A1591" s="62" t="s">
        <v>7241</v>
      </c>
      <c r="B1591" s="39">
        <v>2021</v>
      </c>
      <c r="C1591" s="39" t="s">
        <v>7237</v>
      </c>
      <c r="P1591" s="40"/>
      <c r="Q1591" s="39"/>
      <c r="AJ1591" s="40"/>
      <c r="AV1591" s="39" t="s">
        <v>10977</v>
      </c>
      <c r="AZ1591" s="42" t="s">
        <v>10874</v>
      </c>
      <c r="BA1591" s="42" t="s">
        <v>10874</v>
      </c>
      <c r="BC1591" s="43"/>
      <c r="BD1591" s="39" t="s">
        <v>7240</v>
      </c>
      <c r="BE1591" s="39" t="s">
        <v>7239</v>
      </c>
      <c r="BF1591" s="39" t="s">
        <v>7238</v>
      </c>
      <c r="BJ1591" s="41" t="s">
        <v>10995</v>
      </c>
      <c r="BK1591" s="43" t="s">
        <v>20825</v>
      </c>
      <c r="BL1591" s="53" t="s">
        <v>20826</v>
      </c>
      <c r="BP1591" s="39"/>
    </row>
    <row r="1592" spans="1:68" x14ac:dyDescent="0.3">
      <c r="A1592" s="62" t="s">
        <v>7941</v>
      </c>
      <c r="B1592" s="39">
        <v>2021</v>
      </c>
      <c r="C1592" s="39" t="s">
        <v>7938</v>
      </c>
      <c r="P1592" s="40"/>
      <c r="Q1592" s="39"/>
      <c r="AJ1592" s="40"/>
      <c r="AV1592" s="39" t="s">
        <v>10977</v>
      </c>
      <c r="AZ1592" s="42" t="s">
        <v>10874</v>
      </c>
      <c r="BA1592" s="42" t="s">
        <v>10874</v>
      </c>
      <c r="BC1592" s="43"/>
      <c r="BD1592" s="39" t="s">
        <v>7940</v>
      </c>
      <c r="BE1592" s="39" t="s">
        <v>7939</v>
      </c>
      <c r="BF1592" s="39" t="s">
        <v>462</v>
      </c>
      <c r="BJ1592" s="41" t="s">
        <v>10995</v>
      </c>
      <c r="BK1592" s="43" t="s">
        <v>20860</v>
      </c>
      <c r="BL1592" s="53" t="s">
        <v>20861</v>
      </c>
      <c r="BP1592" s="39"/>
    </row>
    <row r="1593" spans="1:68" x14ac:dyDescent="0.3">
      <c r="A1593" s="39" t="s">
        <v>4077</v>
      </c>
      <c r="B1593" s="39">
        <v>2021</v>
      </c>
      <c r="C1593" s="39" t="s">
        <v>4078</v>
      </c>
      <c r="P1593" s="40"/>
      <c r="Q1593" s="39"/>
      <c r="AJ1593" s="40"/>
      <c r="AV1593" s="39" t="s">
        <v>10873</v>
      </c>
      <c r="AZ1593" s="42" t="s">
        <v>10874</v>
      </c>
      <c r="BA1593" s="42" t="s">
        <v>10874</v>
      </c>
      <c r="BC1593" s="43"/>
      <c r="BD1593" s="39" t="s">
        <v>4079</v>
      </c>
      <c r="BE1593" s="39" t="s">
        <v>4080</v>
      </c>
      <c r="BF1593" s="39" t="s">
        <v>23</v>
      </c>
      <c r="BG1593" s="39" t="s">
        <v>4081</v>
      </c>
      <c r="BI1593" s="39" t="s">
        <v>348</v>
      </c>
      <c r="BJ1593" s="41" t="s">
        <v>10995</v>
      </c>
      <c r="BK1593" s="43" t="s">
        <v>20836</v>
      </c>
      <c r="BL1593" s="53" t="s">
        <v>20837</v>
      </c>
      <c r="BP1593" s="39"/>
    </row>
    <row r="1594" spans="1:68" x14ac:dyDescent="0.3">
      <c r="A1594" s="62" t="s">
        <v>7504</v>
      </c>
      <c r="B1594" s="39">
        <v>2021</v>
      </c>
      <c r="C1594" s="39" t="s">
        <v>7501</v>
      </c>
      <c r="P1594" s="40"/>
      <c r="Q1594" s="39"/>
      <c r="AJ1594" s="40"/>
      <c r="AV1594" s="39" t="s">
        <v>10873</v>
      </c>
      <c r="AZ1594" s="42" t="s">
        <v>10874</v>
      </c>
      <c r="BA1594" s="42" t="s">
        <v>10874</v>
      </c>
      <c r="BC1594" s="43"/>
      <c r="BD1594" s="39" t="s">
        <v>7503</v>
      </c>
      <c r="BE1594" s="39" t="s">
        <v>7502</v>
      </c>
      <c r="BF1594" s="39" t="s">
        <v>27</v>
      </c>
      <c r="BJ1594" s="41" t="s">
        <v>10995</v>
      </c>
      <c r="BK1594" s="43" t="s">
        <v>20848</v>
      </c>
      <c r="BL1594" s="53" t="s">
        <v>20849</v>
      </c>
      <c r="BP1594" s="39"/>
    </row>
    <row r="1595" spans="1:68" x14ac:dyDescent="0.3">
      <c r="A1595" s="62" t="s">
        <v>6555</v>
      </c>
      <c r="B1595" s="39">
        <v>2021</v>
      </c>
      <c r="C1595" s="39" t="s">
        <v>6554</v>
      </c>
      <c r="P1595" s="40"/>
      <c r="Q1595" s="39"/>
      <c r="AJ1595" s="40"/>
      <c r="AV1595" s="39" t="s">
        <v>10873</v>
      </c>
      <c r="AZ1595" s="42" t="s">
        <v>10874</v>
      </c>
      <c r="BA1595" s="42" t="s">
        <v>10874</v>
      </c>
      <c r="BC1595" s="43"/>
      <c r="BD1595" s="39" t="s">
        <v>6530</v>
      </c>
      <c r="BE1595" s="39" t="s">
        <v>6529</v>
      </c>
      <c r="BF1595" s="39" t="s">
        <v>23</v>
      </c>
      <c r="BJ1595" s="41" t="s">
        <v>10995</v>
      </c>
      <c r="BK1595" s="43" t="s">
        <v>20774</v>
      </c>
      <c r="BL1595" s="53" t="s">
        <v>20775</v>
      </c>
      <c r="BP1595" s="39"/>
    </row>
    <row r="1596" spans="1:68" x14ac:dyDescent="0.3">
      <c r="A1596" s="48" t="s">
        <v>4451</v>
      </c>
      <c r="B1596" s="39">
        <v>2021</v>
      </c>
      <c r="C1596" s="39" t="s">
        <v>3995</v>
      </c>
      <c r="P1596" s="40"/>
      <c r="Q1596" s="39"/>
      <c r="AJ1596" s="40"/>
      <c r="AV1596" s="39" t="s">
        <v>10873</v>
      </c>
      <c r="AZ1596" s="42" t="s">
        <v>10874</v>
      </c>
      <c r="BA1596" s="42" t="s">
        <v>10874</v>
      </c>
      <c r="BC1596" s="43"/>
      <c r="BD1596" s="39" t="s">
        <v>4452</v>
      </c>
      <c r="BE1596" s="39" t="s">
        <v>4453</v>
      </c>
      <c r="BF1596" s="39" t="s">
        <v>23</v>
      </c>
      <c r="BG1596" s="39" t="s">
        <v>4454</v>
      </c>
      <c r="BI1596" s="39" t="s">
        <v>18</v>
      </c>
      <c r="BJ1596" s="41" t="s">
        <v>10995</v>
      </c>
      <c r="BK1596" s="43" t="s">
        <v>20778</v>
      </c>
      <c r="BL1596" s="53" t="s">
        <v>20779</v>
      </c>
      <c r="BP1596" s="39"/>
    </row>
    <row r="1597" spans="1:68" x14ac:dyDescent="0.3">
      <c r="A1597" s="75" t="s">
        <v>9228</v>
      </c>
      <c r="B1597" s="39">
        <v>2021</v>
      </c>
      <c r="C1597" s="39" t="s">
        <v>6614</v>
      </c>
      <c r="P1597" s="40"/>
      <c r="Q1597" s="39"/>
      <c r="R1597" s="44"/>
      <c r="S1597" s="44"/>
      <c r="AJ1597" s="40"/>
      <c r="AV1597" s="39" t="s">
        <v>10977</v>
      </c>
      <c r="AZ1597" s="42" t="s">
        <v>10874</v>
      </c>
      <c r="BA1597" s="42" t="s">
        <v>10874</v>
      </c>
      <c r="BC1597" s="43"/>
      <c r="BD1597" s="39" t="s">
        <v>6616</v>
      </c>
      <c r="BE1597" s="39" t="s">
        <v>6615</v>
      </c>
      <c r="BF1597" s="39" t="s">
        <v>3937</v>
      </c>
      <c r="BI1597" s="39" t="s">
        <v>9194</v>
      </c>
      <c r="BJ1597" s="41" t="s">
        <v>10995</v>
      </c>
      <c r="BK1597" s="43" t="s">
        <v>20817</v>
      </c>
      <c r="BL1597" s="53" t="s">
        <v>20818</v>
      </c>
      <c r="BP1597" s="39"/>
    </row>
    <row r="1598" spans="1:68" x14ac:dyDescent="0.3">
      <c r="A1598" s="62" t="s">
        <v>7067</v>
      </c>
      <c r="B1598" s="39">
        <v>2021</v>
      </c>
      <c r="C1598" s="39" t="s">
        <v>7063</v>
      </c>
      <c r="P1598" s="40"/>
      <c r="Q1598" s="39"/>
      <c r="AJ1598" s="40"/>
      <c r="AV1598" s="39" t="s">
        <v>10977</v>
      </c>
      <c r="AZ1598" s="42" t="s">
        <v>10874</v>
      </c>
      <c r="BA1598" s="42" t="s">
        <v>10874</v>
      </c>
      <c r="BC1598" s="43"/>
      <c r="BD1598" s="39" t="s">
        <v>7066</v>
      </c>
      <c r="BE1598" s="39" t="s">
        <v>7065</v>
      </c>
      <c r="BF1598" s="39" t="s">
        <v>7064</v>
      </c>
      <c r="BJ1598" s="41" t="s">
        <v>10995</v>
      </c>
      <c r="BK1598" s="43" t="s">
        <v>20760</v>
      </c>
      <c r="BL1598" s="53" t="s">
        <v>20761</v>
      </c>
      <c r="BP1598" s="39"/>
    </row>
    <row r="1599" spans="1:68" x14ac:dyDescent="0.3">
      <c r="A1599" s="62" t="s">
        <v>7012</v>
      </c>
      <c r="B1599" s="39">
        <v>2021</v>
      </c>
      <c r="C1599" s="39" t="s">
        <v>7009</v>
      </c>
      <c r="P1599" s="40"/>
      <c r="Q1599" s="39"/>
      <c r="AJ1599" s="40"/>
      <c r="AV1599" s="39" t="s">
        <v>10873</v>
      </c>
      <c r="AZ1599" s="42" t="s">
        <v>10874</v>
      </c>
      <c r="BA1599" s="42" t="s">
        <v>10874</v>
      </c>
      <c r="BC1599" s="43"/>
      <c r="BD1599" s="39" t="s">
        <v>7011</v>
      </c>
      <c r="BE1599" s="39" t="s">
        <v>7010</v>
      </c>
      <c r="BF1599" s="39" t="s">
        <v>27</v>
      </c>
      <c r="BJ1599" s="41" t="s">
        <v>10995</v>
      </c>
      <c r="BK1599" s="43" t="s">
        <v>20768</v>
      </c>
      <c r="BL1599" s="53" t="s">
        <v>20769</v>
      </c>
      <c r="BP1599" s="39"/>
    </row>
    <row r="1600" spans="1:68" x14ac:dyDescent="0.3">
      <c r="A1600" s="32" t="s">
        <v>11332</v>
      </c>
      <c r="B1600" s="45">
        <v>2020</v>
      </c>
      <c r="P1600" s="40"/>
      <c r="Q1600" s="39"/>
      <c r="T1600" s="39">
        <v>16</v>
      </c>
      <c r="U1600" s="39" t="s">
        <v>28956</v>
      </c>
      <c r="AJ1600" s="40"/>
      <c r="AY1600" s="42"/>
      <c r="AZ1600" s="42"/>
      <c r="BA1600" s="42"/>
      <c r="BI1600" s="42"/>
      <c r="BK1600" s="42" t="s">
        <v>21024</v>
      </c>
      <c r="BL1600" s="39" t="s">
        <v>20894</v>
      </c>
      <c r="BP1600" s="39"/>
    </row>
    <row r="1601" spans="1:68" x14ac:dyDescent="0.3">
      <c r="A1601" s="32" t="s">
        <v>13823</v>
      </c>
      <c r="B1601" s="45">
        <v>2020</v>
      </c>
      <c r="P1601" s="40"/>
      <c r="Q1601" s="39"/>
      <c r="T1601" s="39">
        <v>21</v>
      </c>
      <c r="U1601" s="39" t="s">
        <v>28956</v>
      </c>
      <c r="AJ1601" s="40"/>
      <c r="AY1601" s="42"/>
      <c r="AZ1601" s="42"/>
      <c r="BA1601" s="42"/>
      <c r="BI1601" s="42"/>
      <c r="BK1601" s="42" t="s">
        <v>21026</v>
      </c>
      <c r="BL1601" s="39" t="s">
        <v>20894</v>
      </c>
      <c r="BP1601" s="39"/>
    </row>
    <row r="1602" spans="1:68" x14ac:dyDescent="0.3">
      <c r="A1602" s="62" t="s">
        <v>8003</v>
      </c>
      <c r="B1602" s="39">
        <v>2020</v>
      </c>
      <c r="C1602" s="39" t="s">
        <v>7999</v>
      </c>
      <c r="P1602" s="40"/>
      <c r="Q1602" s="39"/>
      <c r="U1602" s="39" t="s">
        <v>28948</v>
      </c>
      <c r="AJ1602" s="40"/>
      <c r="AV1602" s="39" t="s">
        <v>10873</v>
      </c>
      <c r="AZ1602" s="42" t="s">
        <v>10874</v>
      </c>
      <c r="BA1602" s="42" t="s">
        <v>10874</v>
      </c>
      <c r="BC1602" s="43"/>
      <c r="BD1602" s="39" t="s">
        <v>8002</v>
      </c>
      <c r="BE1602" s="39" t="s">
        <v>8001</v>
      </c>
      <c r="BF1602" s="39" t="s">
        <v>8000</v>
      </c>
      <c r="BI1602" s="39" t="s">
        <v>9193</v>
      </c>
      <c r="BJ1602" s="41" t="s">
        <v>10995</v>
      </c>
      <c r="BK1602" s="43" t="s">
        <v>20963</v>
      </c>
      <c r="BL1602" s="53" t="s">
        <v>20964</v>
      </c>
      <c r="BP1602" s="39"/>
    </row>
    <row r="1603" spans="1:68" x14ac:dyDescent="0.3">
      <c r="A1603" s="62" t="s">
        <v>6375</v>
      </c>
      <c r="B1603" s="39">
        <v>2020</v>
      </c>
      <c r="C1603" s="39" t="s">
        <v>6371</v>
      </c>
      <c r="P1603" s="40"/>
      <c r="Q1603" s="39"/>
      <c r="U1603" s="39" t="s">
        <v>28948</v>
      </c>
      <c r="AJ1603" s="40"/>
      <c r="AV1603" s="39" t="s">
        <v>10873</v>
      </c>
      <c r="AZ1603" s="42" t="s">
        <v>10874</v>
      </c>
      <c r="BA1603" s="42" t="s">
        <v>10874</v>
      </c>
      <c r="BC1603" s="43"/>
      <c r="BD1603" s="39" t="s">
        <v>6374</v>
      </c>
      <c r="BE1603" s="39" t="s">
        <v>6373</v>
      </c>
      <c r="BF1603" s="39" t="s">
        <v>6372</v>
      </c>
      <c r="BJ1603" s="41" t="s">
        <v>10995</v>
      </c>
      <c r="BK1603" s="43" t="s">
        <v>20981</v>
      </c>
      <c r="BL1603" s="53" t="s">
        <v>20982</v>
      </c>
      <c r="BP1603" s="39"/>
    </row>
    <row r="1604" spans="1:68" x14ac:dyDescent="0.3">
      <c r="A1604" s="62" t="s">
        <v>7673</v>
      </c>
      <c r="B1604" s="39">
        <v>2020</v>
      </c>
      <c r="C1604" s="39" t="s">
        <v>7670</v>
      </c>
      <c r="P1604" s="40"/>
      <c r="Q1604" s="39"/>
      <c r="U1604" s="39" t="s">
        <v>28977</v>
      </c>
      <c r="AJ1604" s="40"/>
      <c r="AV1604" s="39" t="s">
        <v>10873</v>
      </c>
      <c r="AZ1604" s="42" t="s">
        <v>10874</v>
      </c>
      <c r="BA1604" s="42" t="s">
        <v>10874</v>
      </c>
      <c r="BC1604" s="43"/>
      <c r="BD1604" s="39" t="s">
        <v>7672</v>
      </c>
      <c r="BE1604" s="39" t="s">
        <v>7671</v>
      </c>
      <c r="BF1604" s="39" t="s">
        <v>949</v>
      </c>
      <c r="BJ1604" s="41" t="s">
        <v>10995</v>
      </c>
      <c r="BK1604" s="43" t="s">
        <v>20953</v>
      </c>
      <c r="BL1604" s="53" t="s">
        <v>20954</v>
      </c>
      <c r="BP1604" s="39"/>
    </row>
    <row r="1605" spans="1:68" x14ac:dyDescent="0.3">
      <c r="A1605" s="62" t="s">
        <v>7862</v>
      </c>
      <c r="B1605" s="39">
        <v>2020</v>
      </c>
      <c r="C1605" s="39" t="s">
        <v>7859</v>
      </c>
      <c r="P1605" s="40"/>
      <c r="Q1605" s="39"/>
      <c r="U1605" s="39" t="s">
        <v>28961</v>
      </c>
      <c r="AJ1605" s="40"/>
      <c r="AV1605" s="39" t="s">
        <v>10873</v>
      </c>
      <c r="AZ1605" s="42" t="s">
        <v>10874</v>
      </c>
      <c r="BA1605" s="42" t="s">
        <v>10874</v>
      </c>
      <c r="BC1605" s="43"/>
      <c r="BD1605" s="39" t="s">
        <v>7861</v>
      </c>
      <c r="BE1605" s="39" t="s">
        <v>7860</v>
      </c>
      <c r="BF1605" s="39" t="s">
        <v>367</v>
      </c>
      <c r="BJ1605" s="41" t="s">
        <v>10995</v>
      </c>
      <c r="BK1605" s="43" t="s">
        <v>21005</v>
      </c>
      <c r="BL1605" s="53" t="s">
        <v>21006</v>
      </c>
      <c r="BP1605" s="39"/>
    </row>
    <row r="1606" spans="1:68" x14ac:dyDescent="0.3">
      <c r="A1606" s="39" t="s">
        <v>981</v>
      </c>
      <c r="B1606" s="39">
        <v>2020</v>
      </c>
      <c r="C1606" s="39" t="s">
        <v>982</v>
      </c>
      <c r="P1606" s="40"/>
      <c r="Q1606" s="39"/>
      <c r="U1606" s="39" t="s">
        <v>29088</v>
      </c>
      <c r="AJ1606" s="40"/>
      <c r="AV1606" s="39" t="s">
        <v>10873</v>
      </c>
      <c r="AZ1606" s="42" t="s">
        <v>10874</v>
      </c>
      <c r="BA1606" s="42" t="s">
        <v>10874</v>
      </c>
      <c r="BC1606" s="43"/>
      <c r="BD1606" s="39" t="s">
        <v>983</v>
      </c>
      <c r="BE1606" s="39" t="s">
        <v>984</v>
      </c>
      <c r="BF1606" s="39" t="s">
        <v>622</v>
      </c>
      <c r="BG1606" s="39" t="s">
        <v>985</v>
      </c>
      <c r="BI1606" s="39" t="s">
        <v>45</v>
      </c>
      <c r="BJ1606" s="41" t="s">
        <v>10995</v>
      </c>
      <c r="BK1606" s="43" t="s">
        <v>20973</v>
      </c>
      <c r="BL1606" s="53" t="s">
        <v>20974</v>
      </c>
      <c r="BP1606" s="39"/>
    </row>
    <row r="1607" spans="1:68" x14ac:dyDescent="0.3">
      <c r="A1607" s="39" t="s">
        <v>1251</v>
      </c>
      <c r="B1607" s="39">
        <v>2020</v>
      </c>
      <c r="C1607" s="39" t="s">
        <v>1252</v>
      </c>
      <c r="P1607" s="40"/>
      <c r="Q1607" s="39"/>
      <c r="U1607" s="39" t="s">
        <v>28955</v>
      </c>
      <c r="AJ1607" s="40"/>
      <c r="AV1607" s="39" t="s">
        <v>10873</v>
      </c>
      <c r="AZ1607" s="42" t="s">
        <v>10874</v>
      </c>
      <c r="BA1607" s="42" t="s">
        <v>10874</v>
      </c>
      <c r="BC1607" s="43"/>
      <c r="BD1607" s="39" t="s">
        <v>1253</v>
      </c>
      <c r="BE1607" s="39" t="s">
        <v>1254</v>
      </c>
      <c r="BF1607" s="39" t="s">
        <v>875</v>
      </c>
      <c r="BG1607" s="39" t="s">
        <v>1255</v>
      </c>
      <c r="BI1607" s="39" t="s">
        <v>1256</v>
      </c>
      <c r="BJ1607" s="41" t="s">
        <v>10995</v>
      </c>
      <c r="BK1607" s="43" t="s">
        <v>20979</v>
      </c>
      <c r="BL1607" s="53" t="s">
        <v>20980</v>
      </c>
      <c r="BP1607" s="39"/>
    </row>
    <row r="1608" spans="1:68" x14ac:dyDescent="0.3">
      <c r="A1608" s="39" t="s">
        <v>1754</v>
      </c>
      <c r="B1608" s="39">
        <v>2020</v>
      </c>
      <c r="C1608" s="39" t="s">
        <v>1755</v>
      </c>
      <c r="P1608" s="40"/>
      <c r="Q1608" s="39"/>
      <c r="U1608" s="39" t="s">
        <v>28977</v>
      </c>
      <c r="AJ1608" s="40"/>
      <c r="AV1608" s="39" t="s">
        <v>10873</v>
      </c>
      <c r="AZ1608" s="42" t="s">
        <v>10874</v>
      </c>
      <c r="BA1608" s="42" t="s">
        <v>10874</v>
      </c>
      <c r="BC1608" s="43"/>
      <c r="BD1608" s="39" t="s">
        <v>1756</v>
      </c>
      <c r="BE1608" s="39" t="s">
        <v>1757</v>
      </c>
      <c r="BF1608" s="39" t="s">
        <v>622</v>
      </c>
      <c r="BG1608" s="39" t="s">
        <v>985</v>
      </c>
      <c r="BI1608" s="39" t="s">
        <v>330</v>
      </c>
      <c r="BJ1608" s="41" t="s">
        <v>10995</v>
      </c>
      <c r="BK1608" s="43" t="s">
        <v>20965</v>
      </c>
      <c r="BL1608" s="53" t="s">
        <v>20966</v>
      </c>
      <c r="BP1608" s="39"/>
    </row>
    <row r="1609" spans="1:68" x14ac:dyDescent="0.3">
      <c r="A1609" s="39" t="s">
        <v>1792</v>
      </c>
      <c r="B1609" s="39">
        <v>2020</v>
      </c>
      <c r="C1609" s="39" t="s">
        <v>1793</v>
      </c>
      <c r="P1609" s="40"/>
      <c r="Q1609" s="39"/>
      <c r="U1609" s="39" t="s">
        <v>29123</v>
      </c>
      <c r="AJ1609" s="40"/>
      <c r="AV1609" s="39" t="s">
        <v>10873</v>
      </c>
      <c r="AZ1609" s="42" t="s">
        <v>10874</v>
      </c>
      <c r="BA1609" s="42" t="s">
        <v>10874</v>
      </c>
      <c r="BC1609" s="43"/>
      <c r="BD1609" s="39" t="s">
        <v>1794</v>
      </c>
      <c r="BE1609" s="39" t="s">
        <v>1795</v>
      </c>
      <c r="BF1609" s="39" t="s">
        <v>591</v>
      </c>
      <c r="BG1609" s="39" t="s">
        <v>1796</v>
      </c>
      <c r="BI1609" s="39" t="s">
        <v>1797</v>
      </c>
      <c r="BJ1609" s="41" t="s">
        <v>10995</v>
      </c>
      <c r="BK1609" s="43" t="s">
        <v>21011</v>
      </c>
      <c r="BL1609" s="53" t="s">
        <v>21012</v>
      </c>
      <c r="BP1609" s="39"/>
    </row>
    <row r="1610" spans="1:68" x14ac:dyDescent="0.3">
      <c r="A1610" s="62" t="s">
        <v>7232</v>
      </c>
      <c r="B1610" s="39">
        <v>2020</v>
      </c>
      <c r="C1610" s="39" t="s">
        <v>7229</v>
      </c>
      <c r="P1610" s="40"/>
      <c r="Q1610" s="39"/>
      <c r="U1610" s="39" t="s">
        <v>29197</v>
      </c>
      <c r="AJ1610" s="40"/>
      <c r="AV1610" s="39" t="s">
        <v>10873</v>
      </c>
      <c r="AZ1610" s="42" t="s">
        <v>10874</v>
      </c>
      <c r="BA1610" s="42" t="s">
        <v>10874</v>
      </c>
      <c r="BC1610" s="43"/>
      <c r="BD1610" s="39" t="s">
        <v>7231</v>
      </c>
      <c r="BE1610" s="39" t="s">
        <v>7230</v>
      </c>
      <c r="BF1610" s="39" t="s">
        <v>937</v>
      </c>
      <c r="BJ1610" s="41" t="s">
        <v>10995</v>
      </c>
      <c r="BK1610" s="43" t="s">
        <v>20969</v>
      </c>
      <c r="BL1610" s="53" t="s">
        <v>20970</v>
      </c>
      <c r="BP1610" s="39"/>
    </row>
    <row r="1611" spans="1:68" x14ac:dyDescent="0.3">
      <c r="A1611" s="62" t="s">
        <v>6841</v>
      </c>
      <c r="B1611" s="39">
        <v>2020</v>
      </c>
      <c r="C1611" s="39" t="s">
        <v>6838</v>
      </c>
      <c r="P1611" s="40"/>
      <c r="Q1611" s="39"/>
      <c r="U1611" s="39" t="s">
        <v>29047</v>
      </c>
      <c r="AJ1611" s="40"/>
      <c r="AV1611" s="39" t="s">
        <v>10873</v>
      </c>
      <c r="AZ1611" s="42" t="s">
        <v>10874</v>
      </c>
      <c r="BA1611" s="42" t="s">
        <v>10874</v>
      </c>
      <c r="BC1611" s="43"/>
      <c r="BD1611" s="39" t="s">
        <v>6840</v>
      </c>
      <c r="BE1611" s="39" t="s">
        <v>6839</v>
      </c>
      <c r="BF1611" s="39" t="s">
        <v>1825</v>
      </c>
      <c r="BJ1611" s="41" t="s">
        <v>10995</v>
      </c>
      <c r="BK1611" s="43" t="s">
        <v>20957</v>
      </c>
      <c r="BL1611" s="53" t="s">
        <v>20958</v>
      </c>
      <c r="BP1611" s="39"/>
    </row>
    <row r="1612" spans="1:68" x14ac:dyDescent="0.3">
      <c r="A1612" s="39" t="s">
        <v>2400</v>
      </c>
      <c r="B1612" s="39">
        <v>2020</v>
      </c>
      <c r="C1612" s="39" t="s">
        <v>2401</v>
      </c>
      <c r="P1612" s="40"/>
      <c r="Q1612" s="39"/>
      <c r="U1612" s="39" t="s">
        <v>29225</v>
      </c>
      <c r="AJ1612" s="40"/>
      <c r="AV1612" s="39" t="s">
        <v>10873</v>
      </c>
      <c r="AZ1612" s="42" t="s">
        <v>10874</v>
      </c>
      <c r="BA1612" s="42" t="s">
        <v>10874</v>
      </c>
      <c r="BC1612" s="43"/>
      <c r="BD1612" s="39" t="s">
        <v>2402</v>
      </c>
      <c r="BE1612" s="39" t="s">
        <v>2403</v>
      </c>
      <c r="BF1612" s="39" t="s">
        <v>2240</v>
      </c>
      <c r="BG1612" s="39" t="s">
        <v>2404</v>
      </c>
      <c r="BI1612" s="39" t="s">
        <v>18</v>
      </c>
      <c r="BJ1612" s="41" t="s">
        <v>10995</v>
      </c>
      <c r="BK1612" s="43" t="s">
        <v>20933</v>
      </c>
      <c r="BL1612" s="53" t="s">
        <v>20934</v>
      </c>
      <c r="BP1612" s="39"/>
    </row>
    <row r="1613" spans="1:68" x14ac:dyDescent="0.3">
      <c r="A1613" s="82" t="s">
        <v>33212</v>
      </c>
      <c r="B1613" s="45">
        <v>2023</v>
      </c>
      <c r="P1613" s="40"/>
      <c r="Q1613" s="39"/>
      <c r="U1613" s="39" t="s">
        <v>33213</v>
      </c>
      <c r="AJ1613" s="40"/>
      <c r="AT1613" s="39" t="s">
        <v>33197</v>
      </c>
      <c r="AV1613" s="39" t="s">
        <v>10873</v>
      </c>
      <c r="AW1613" s="41"/>
      <c r="AX1613" s="41"/>
      <c r="AZ1613" s="96"/>
      <c r="BA1613" s="96"/>
      <c r="BB1613" s="96"/>
      <c r="BC1613" s="96"/>
      <c r="BI1613" s="42"/>
      <c r="BK1613" s="42"/>
      <c r="BP1613" s="39"/>
    </row>
    <row r="1614" spans="1:68" x14ac:dyDescent="0.3">
      <c r="A1614" s="62" t="s">
        <v>8308</v>
      </c>
      <c r="B1614" s="39">
        <v>2020</v>
      </c>
      <c r="C1614" s="39" t="s">
        <v>8305</v>
      </c>
      <c r="P1614" s="40"/>
      <c r="Q1614" s="39"/>
      <c r="U1614" s="39" t="s">
        <v>28995</v>
      </c>
      <c r="AJ1614" s="40"/>
      <c r="AV1614" s="39" t="s">
        <v>10873</v>
      </c>
      <c r="AZ1614" s="42" t="s">
        <v>10874</v>
      </c>
      <c r="BA1614" s="42" t="s">
        <v>10874</v>
      </c>
      <c r="BC1614" s="43"/>
      <c r="BD1614" s="39" t="s">
        <v>8307</v>
      </c>
      <c r="BE1614" s="39" t="s">
        <v>8306</v>
      </c>
      <c r="BF1614" s="39" t="s">
        <v>591</v>
      </c>
      <c r="BJ1614" s="41" t="s">
        <v>10995</v>
      </c>
      <c r="BK1614" s="43" t="s">
        <v>20928</v>
      </c>
      <c r="BL1614" s="53" t="s">
        <v>20929</v>
      </c>
      <c r="BP1614" s="39"/>
    </row>
    <row r="1615" spans="1:68" x14ac:dyDescent="0.3">
      <c r="A1615" s="62" t="s">
        <v>6325</v>
      </c>
      <c r="B1615" s="39">
        <v>2020</v>
      </c>
      <c r="C1615" s="39" t="s">
        <v>6322</v>
      </c>
      <c r="P1615" s="40"/>
      <c r="Q1615" s="39"/>
      <c r="U1615" s="39" t="s">
        <v>28948</v>
      </c>
      <c r="AJ1615" s="40"/>
      <c r="AV1615" s="39" t="s">
        <v>10867</v>
      </c>
      <c r="AZ1615" s="42" t="s">
        <v>10874</v>
      </c>
      <c r="BA1615" s="42" t="s">
        <v>10874</v>
      </c>
      <c r="BC1615" s="43"/>
      <c r="BD1615" s="39" t="s">
        <v>6324</v>
      </c>
      <c r="BE1615" s="39" t="s">
        <v>6323</v>
      </c>
      <c r="BF1615" s="39" t="s">
        <v>27</v>
      </c>
      <c r="BJ1615" s="41" t="s">
        <v>10998</v>
      </c>
      <c r="BK1615" s="43" t="s">
        <v>20995</v>
      </c>
      <c r="BL1615" s="53" t="s">
        <v>20996</v>
      </c>
      <c r="BP1615" s="39"/>
    </row>
    <row r="1616" spans="1:68" x14ac:dyDescent="0.3">
      <c r="A1616" s="62" t="s">
        <v>6983</v>
      </c>
      <c r="B1616" s="39">
        <v>2020</v>
      </c>
      <c r="C1616" s="39" t="s">
        <v>6980</v>
      </c>
      <c r="P1616" s="40"/>
      <c r="Q1616" s="39"/>
      <c r="U1616" s="39" t="s">
        <v>28955</v>
      </c>
      <c r="AJ1616" s="40"/>
      <c r="AV1616" s="39" t="s">
        <v>10873</v>
      </c>
      <c r="AZ1616" s="42" t="s">
        <v>10874</v>
      </c>
      <c r="BA1616" s="42" t="s">
        <v>10874</v>
      </c>
      <c r="BC1616" s="43"/>
      <c r="BD1616" s="39" t="s">
        <v>6982</v>
      </c>
      <c r="BE1616" s="39" t="s">
        <v>6981</v>
      </c>
      <c r="BF1616" s="39" t="s">
        <v>27</v>
      </c>
      <c r="BJ1616" s="41" t="s">
        <v>10995</v>
      </c>
      <c r="BK1616" s="43" t="s">
        <v>20983</v>
      </c>
      <c r="BL1616" s="53" t="s">
        <v>20984</v>
      </c>
      <c r="BP1616" s="39"/>
    </row>
    <row r="1617" spans="1:68" x14ac:dyDescent="0.3">
      <c r="A1617" s="62" t="s">
        <v>6854</v>
      </c>
      <c r="B1617" s="39">
        <v>2020</v>
      </c>
      <c r="C1617" s="39" t="s">
        <v>6850</v>
      </c>
      <c r="P1617" s="40"/>
      <c r="Q1617" s="39"/>
      <c r="U1617" s="39" t="s">
        <v>29019</v>
      </c>
      <c r="AJ1617" s="40"/>
      <c r="AV1617" s="39" t="s">
        <v>10873</v>
      </c>
      <c r="AZ1617" s="42" t="s">
        <v>10874</v>
      </c>
      <c r="BA1617" s="42" t="s">
        <v>10874</v>
      </c>
      <c r="BC1617" s="43"/>
      <c r="BD1617" s="39" t="s">
        <v>6853</v>
      </c>
      <c r="BE1617" s="39" t="s">
        <v>6852</v>
      </c>
      <c r="BF1617" s="39" t="s">
        <v>6851</v>
      </c>
      <c r="BJ1617" s="41" t="s">
        <v>10995</v>
      </c>
      <c r="BK1617" s="43" t="s">
        <v>20935</v>
      </c>
      <c r="BL1617" s="53" t="s">
        <v>20936</v>
      </c>
      <c r="BP1617" s="39"/>
    </row>
    <row r="1618" spans="1:68" x14ac:dyDescent="0.3">
      <c r="A1618" s="62" t="s">
        <v>8150</v>
      </c>
      <c r="B1618" s="39">
        <v>2020</v>
      </c>
      <c r="C1618" s="39" t="s">
        <v>8147</v>
      </c>
      <c r="P1618" s="40"/>
      <c r="Q1618" s="39"/>
      <c r="U1618" s="39" t="s">
        <v>29174</v>
      </c>
      <c r="AJ1618" s="40"/>
      <c r="AV1618" s="39" t="s">
        <v>10873</v>
      </c>
      <c r="AZ1618" s="42" t="s">
        <v>10874</v>
      </c>
      <c r="BA1618" s="42" t="s">
        <v>10874</v>
      </c>
      <c r="BC1618" s="43"/>
      <c r="BD1618" s="39" t="s">
        <v>8149</v>
      </c>
      <c r="BE1618" s="39" t="s">
        <v>8148</v>
      </c>
      <c r="BF1618" s="39" t="s">
        <v>2240</v>
      </c>
      <c r="BJ1618" s="41" t="s">
        <v>10995</v>
      </c>
      <c r="BK1618" s="43" t="s">
        <v>20918</v>
      </c>
      <c r="BL1618" s="53" t="s">
        <v>20919</v>
      </c>
      <c r="BP1618" s="39"/>
    </row>
    <row r="1619" spans="1:68" x14ac:dyDescent="0.3">
      <c r="A1619" s="39" t="s">
        <v>4166</v>
      </c>
      <c r="B1619" s="39">
        <v>2020</v>
      </c>
      <c r="C1619" s="39" t="s">
        <v>196</v>
      </c>
      <c r="P1619" s="40"/>
      <c r="Q1619" s="39"/>
      <c r="U1619" s="39" t="s">
        <v>28972</v>
      </c>
      <c r="AJ1619" s="40"/>
      <c r="AV1619" s="39" t="s">
        <v>10873</v>
      </c>
      <c r="AZ1619" s="42" t="s">
        <v>10874</v>
      </c>
      <c r="BA1619" s="42" t="s">
        <v>10874</v>
      </c>
      <c r="BC1619" s="43"/>
      <c r="BD1619" s="39" t="s">
        <v>4167</v>
      </c>
      <c r="BE1619" s="39" t="s">
        <v>4168</v>
      </c>
      <c r="BF1619" s="39" t="s">
        <v>1092</v>
      </c>
      <c r="BG1619" s="39" t="s">
        <v>4169</v>
      </c>
      <c r="BI1619" s="39" t="s">
        <v>200</v>
      </c>
      <c r="BJ1619" s="41" t="s">
        <v>10995</v>
      </c>
      <c r="BK1619" s="43" t="s">
        <v>21017</v>
      </c>
      <c r="BL1619" s="53" t="s">
        <v>21016</v>
      </c>
      <c r="BP1619" s="39"/>
    </row>
    <row r="1620" spans="1:68" x14ac:dyDescent="0.3">
      <c r="A1620" s="62" t="s">
        <v>9226</v>
      </c>
      <c r="B1620" s="39">
        <v>2020</v>
      </c>
      <c r="C1620" s="39" t="s">
        <v>6309</v>
      </c>
      <c r="P1620" s="40"/>
      <c r="Q1620" s="39"/>
      <c r="U1620" s="39" t="s">
        <v>28949</v>
      </c>
      <c r="AJ1620" s="40"/>
      <c r="AV1620" s="39" t="s">
        <v>10873</v>
      </c>
      <c r="AZ1620" s="42" t="s">
        <v>10874</v>
      </c>
      <c r="BA1620" s="42" t="s">
        <v>10874</v>
      </c>
      <c r="BC1620" s="43"/>
      <c r="BD1620" s="39" t="s">
        <v>6311</v>
      </c>
      <c r="BE1620" s="39" t="s">
        <v>6310</v>
      </c>
      <c r="BF1620" s="39" t="s">
        <v>2567</v>
      </c>
      <c r="BI1620" s="39" t="s">
        <v>9194</v>
      </c>
      <c r="BJ1620" s="41" t="s">
        <v>10995</v>
      </c>
      <c r="BK1620" s="43" t="s">
        <v>21001</v>
      </c>
      <c r="BL1620" s="53" t="s">
        <v>21002</v>
      </c>
      <c r="BP1620" s="39"/>
    </row>
    <row r="1621" spans="1:68" x14ac:dyDescent="0.3">
      <c r="A1621" s="39" t="s">
        <v>4732</v>
      </c>
      <c r="B1621" s="39">
        <v>2020</v>
      </c>
      <c r="C1621" s="39" t="s">
        <v>4733</v>
      </c>
      <c r="P1621" s="40"/>
      <c r="Q1621" s="39"/>
      <c r="U1621" s="39" t="s">
        <v>28946</v>
      </c>
      <c r="AJ1621" s="40"/>
      <c r="AV1621" s="39" t="s">
        <v>10873</v>
      </c>
      <c r="AZ1621" s="42" t="s">
        <v>10874</v>
      </c>
      <c r="BA1621" s="42" t="s">
        <v>10874</v>
      </c>
      <c r="BC1621" s="43"/>
      <c r="BD1621" s="39" t="s">
        <v>4734</v>
      </c>
      <c r="BE1621" s="39" t="s">
        <v>4735</v>
      </c>
      <c r="BF1621" s="39" t="s">
        <v>285</v>
      </c>
      <c r="BG1621" s="39" t="s">
        <v>4736</v>
      </c>
      <c r="BI1621" s="39" t="s">
        <v>18</v>
      </c>
      <c r="BJ1621" s="41" t="s">
        <v>10995</v>
      </c>
      <c r="BK1621" s="43" t="s">
        <v>20164</v>
      </c>
      <c r="BL1621" s="53" t="s">
        <v>20932</v>
      </c>
      <c r="BP1621" s="39"/>
    </row>
    <row r="1622" spans="1:68" x14ac:dyDescent="0.3">
      <c r="A1622" s="62" t="s">
        <v>8165</v>
      </c>
      <c r="B1622" s="39">
        <v>2020</v>
      </c>
      <c r="C1622" s="39" t="s">
        <v>8162</v>
      </c>
      <c r="P1622" s="40"/>
      <c r="Q1622" s="39"/>
      <c r="AJ1622" s="40"/>
      <c r="AV1622" s="39" t="s">
        <v>10873</v>
      </c>
      <c r="AZ1622" s="42" t="s">
        <v>10874</v>
      </c>
      <c r="BA1622" s="42" t="s">
        <v>10874</v>
      </c>
      <c r="BC1622" s="43"/>
      <c r="BD1622" s="39" t="s">
        <v>8164</v>
      </c>
      <c r="BE1622" s="39" t="s">
        <v>8163</v>
      </c>
      <c r="BF1622" s="39" t="s">
        <v>7995</v>
      </c>
      <c r="BJ1622" s="41" t="s">
        <v>10995</v>
      </c>
      <c r="BK1622" s="43" t="s">
        <v>20906</v>
      </c>
      <c r="BL1622" s="53" t="s">
        <v>20907</v>
      </c>
      <c r="BP1622" s="39"/>
    </row>
    <row r="1623" spans="1:68" x14ac:dyDescent="0.3">
      <c r="A1623" s="62" t="s">
        <v>8060</v>
      </c>
      <c r="B1623" s="39">
        <v>2020</v>
      </c>
      <c r="C1623" s="39" t="s">
        <v>8057</v>
      </c>
      <c r="P1623" s="40"/>
      <c r="Q1623" s="39"/>
      <c r="AJ1623" s="40"/>
      <c r="AV1623" s="39" t="s">
        <v>10873</v>
      </c>
      <c r="AZ1623" s="42" t="s">
        <v>10874</v>
      </c>
      <c r="BA1623" s="42" t="s">
        <v>10874</v>
      </c>
      <c r="BC1623" s="43"/>
      <c r="BD1623" s="39" t="s">
        <v>8059</v>
      </c>
      <c r="BE1623" s="39" t="s">
        <v>8058</v>
      </c>
      <c r="BF1623" s="39" t="s">
        <v>462</v>
      </c>
      <c r="BJ1623" s="41" t="s">
        <v>10995</v>
      </c>
      <c r="BK1623" s="43" t="s">
        <v>20959</v>
      </c>
      <c r="BL1623" s="53" t="s">
        <v>20960</v>
      </c>
      <c r="BP1623" s="39"/>
    </row>
    <row r="1624" spans="1:68" x14ac:dyDescent="0.3">
      <c r="A1624" s="62" t="s">
        <v>7376</v>
      </c>
      <c r="B1624" s="39">
        <v>2020</v>
      </c>
      <c r="C1624" s="39" t="s">
        <v>7373</v>
      </c>
      <c r="P1624" s="40"/>
      <c r="Q1624" s="39"/>
      <c r="AJ1624" s="40"/>
      <c r="AV1624" s="39" t="s">
        <v>10873</v>
      </c>
      <c r="AZ1624" s="42" t="s">
        <v>10874</v>
      </c>
      <c r="BA1624" s="42" t="s">
        <v>10874</v>
      </c>
      <c r="BC1624" s="43"/>
      <c r="BD1624" s="39" t="s">
        <v>7375</v>
      </c>
      <c r="BE1624" s="39" t="s">
        <v>7374</v>
      </c>
      <c r="BF1624" s="39" t="s">
        <v>462</v>
      </c>
      <c r="BJ1624" s="41" t="s">
        <v>10995</v>
      </c>
      <c r="BK1624" s="43" t="s">
        <v>20991</v>
      </c>
      <c r="BL1624" s="53" t="s">
        <v>20992</v>
      </c>
      <c r="BP1624" s="39"/>
    </row>
    <row r="1625" spans="1:68" x14ac:dyDescent="0.3">
      <c r="A1625" s="39" t="s">
        <v>1372</v>
      </c>
      <c r="B1625" s="39">
        <v>2020</v>
      </c>
      <c r="C1625" s="39" t="s">
        <v>1373</v>
      </c>
      <c r="P1625" s="40"/>
      <c r="Q1625" s="39"/>
      <c r="AJ1625" s="40"/>
      <c r="AV1625" s="39" t="s">
        <v>10873</v>
      </c>
      <c r="AZ1625" s="42" t="s">
        <v>10874</v>
      </c>
      <c r="BA1625" s="42" t="s">
        <v>10874</v>
      </c>
      <c r="BC1625" s="43"/>
      <c r="BD1625" s="39" t="s">
        <v>1374</v>
      </c>
      <c r="BE1625" s="39" t="s">
        <v>1375</v>
      </c>
      <c r="BF1625" s="39" t="s">
        <v>715</v>
      </c>
      <c r="BG1625" s="39" t="s">
        <v>1376</v>
      </c>
      <c r="BI1625" s="39" t="s">
        <v>1377</v>
      </c>
      <c r="BJ1625" s="41" t="s">
        <v>10995</v>
      </c>
      <c r="BK1625" s="43" t="s">
        <v>21007</v>
      </c>
      <c r="BL1625" s="53" t="s">
        <v>21008</v>
      </c>
      <c r="BP1625" s="39"/>
    </row>
    <row r="1626" spans="1:68" x14ac:dyDescent="0.3">
      <c r="A1626" s="62" t="s">
        <v>6685</v>
      </c>
      <c r="B1626" s="39">
        <v>2020</v>
      </c>
      <c r="C1626" s="39" t="s">
        <v>6682</v>
      </c>
      <c r="P1626" s="40"/>
      <c r="Q1626" s="39"/>
      <c r="AJ1626" s="40"/>
      <c r="AV1626" s="39" t="s">
        <v>10873</v>
      </c>
      <c r="AZ1626" s="42" t="s">
        <v>10874</v>
      </c>
      <c r="BA1626" s="42" t="s">
        <v>10874</v>
      </c>
      <c r="BC1626" s="43"/>
      <c r="BD1626" s="39" t="s">
        <v>6684</v>
      </c>
      <c r="BE1626" s="39" t="s">
        <v>6683</v>
      </c>
      <c r="BF1626" s="39" t="s">
        <v>522</v>
      </c>
      <c r="BJ1626" s="41" t="s">
        <v>10995</v>
      </c>
      <c r="BK1626" s="43" t="s">
        <v>20975</v>
      </c>
      <c r="BL1626" s="53" t="s">
        <v>20976</v>
      </c>
      <c r="BP1626" s="39"/>
    </row>
    <row r="1627" spans="1:68" x14ac:dyDescent="0.3">
      <c r="A1627" s="62" t="s">
        <v>6524</v>
      </c>
      <c r="B1627" s="39">
        <v>2020</v>
      </c>
      <c r="C1627" s="39" t="s">
        <v>6520</v>
      </c>
      <c r="P1627" s="40"/>
      <c r="Q1627" s="39"/>
      <c r="AJ1627" s="40"/>
      <c r="AV1627" s="39" t="s">
        <v>10873</v>
      </c>
      <c r="AZ1627" s="42" t="s">
        <v>10874</v>
      </c>
      <c r="BA1627" s="42" t="s">
        <v>10874</v>
      </c>
      <c r="BC1627" s="43"/>
      <c r="BD1627" s="39" t="s">
        <v>6523</v>
      </c>
      <c r="BE1627" s="39" t="s">
        <v>6522</v>
      </c>
      <c r="BF1627" s="39" t="s">
        <v>6521</v>
      </c>
      <c r="BJ1627" s="41" t="s">
        <v>10995</v>
      </c>
      <c r="BK1627" s="43" t="s">
        <v>20922</v>
      </c>
      <c r="BL1627" s="53" t="s">
        <v>20923</v>
      </c>
      <c r="BP1627" s="39"/>
    </row>
    <row r="1628" spans="1:68" x14ac:dyDescent="0.3">
      <c r="A1628" s="62" t="s">
        <v>6935</v>
      </c>
      <c r="B1628" s="39">
        <v>2020</v>
      </c>
      <c r="C1628" s="39" t="s">
        <v>6932</v>
      </c>
      <c r="P1628" s="40"/>
      <c r="Q1628" s="39"/>
      <c r="AJ1628" s="40"/>
      <c r="AV1628" s="39" t="s">
        <v>10873</v>
      </c>
      <c r="AZ1628" s="42" t="s">
        <v>10874</v>
      </c>
      <c r="BA1628" s="42" t="s">
        <v>10874</v>
      </c>
      <c r="BC1628" s="43"/>
      <c r="BD1628" s="39" t="s">
        <v>6934</v>
      </c>
      <c r="BE1628" s="39" t="s">
        <v>6933</v>
      </c>
      <c r="BF1628" s="39" t="s">
        <v>23</v>
      </c>
      <c r="BJ1628" s="41" t="s">
        <v>10995</v>
      </c>
      <c r="BK1628" s="43" t="s">
        <v>20977</v>
      </c>
      <c r="BL1628" s="53" t="s">
        <v>20978</v>
      </c>
      <c r="BP1628" s="39"/>
    </row>
    <row r="1629" spans="1:68" x14ac:dyDescent="0.3">
      <c r="A1629" s="62" t="s">
        <v>8052</v>
      </c>
      <c r="B1629" s="39">
        <v>2020</v>
      </c>
      <c r="C1629" s="39" t="s">
        <v>8049</v>
      </c>
      <c r="P1629" s="40"/>
      <c r="Q1629" s="39"/>
      <c r="AJ1629" s="40"/>
      <c r="AV1629" s="39" t="s">
        <v>10873</v>
      </c>
      <c r="AZ1629" s="42" t="s">
        <v>10874</v>
      </c>
      <c r="BA1629" s="42" t="s">
        <v>10874</v>
      </c>
      <c r="BC1629" s="43"/>
      <c r="BD1629" s="39" t="s">
        <v>8051</v>
      </c>
      <c r="BE1629" s="39" t="s">
        <v>8050</v>
      </c>
      <c r="BF1629" s="39" t="s">
        <v>858</v>
      </c>
      <c r="BJ1629" s="41" t="s">
        <v>10995</v>
      </c>
      <c r="BK1629" s="43" t="s">
        <v>20914</v>
      </c>
      <c r="BL1629" s="53" t="s">
        <v>20915</v>
      </c>
      <c r="BP1629" s="39"/>
    </row>
    <row r="1630" spans="1:68" x14ac:dyDescent="0.3">
      <c r="A1630" s="39" t="s">
        <v>2636</v>
      </c>
      <c r="B1630" s="39">
        <v>2020</v>
      </c>
      <c r="C1630" s="39" t="s">
        <v>2637</v>
      </c>
      <c r="P1630" s="40"/>
      <c r="Q1630" s="39"/>
      <c r="AJ1630" s="40"/>
      <c r="AV1630" s="39" t="s">
        <v>10873</v>
      </c>
      <c r="AZ1630" s="42" t="s">
        <v>10874</v>
      </c>
      <c r="BA1630" s="42" t="s">
        <v>10874</v>
      </c>
      <c r="BC1630" s="43"/>
      <c r="BD1630" s="39" t="s">
        <v>2638</v>
      </c>
      <c r="BE1630" s="39" t="s">
        <v>2639</v>
      </c>
      <c r="BF1630" s="39" t="s">
        <v>622</v>
      </c>
      <c r="BG1630" s="39" t="s">
        <v>2640</v>
      </c>
      <c r="BI1630" s="39" t="s">
        <v>18</v>
      </c>
      <c r="BJ1630" s="41" t="s">
        <v>10995</v>
      </c>
      <c r="BK1630" s="43" t="s">
        <v>20997</v>
      </c>
      <c r="BL1630" s="53" t="s">
        <v>20998</v>
      </c>
      <c r="BP1630" s="39"/>
    </row>
    <row r="1631" spans="1:68" x14ac:dyDescent="0.3">
      <c r="A1631" s="62" t="s">
        <v>6824</v>
      </c>
      <c r="B1631" s="39">
        <v>2020</v>
      </c>
      <c r="C1631" s="39" t="s">
        <v>6821</v>
      </c>
      <c r="P1631" s="40"/>
      <c r="Q1631" s="39"/>
      <c r="AJ1631" s="40"/>
      <c r="AV1631" s="39" t="s">
        <v>10873</v>
      </c>
      <c r="AZ1631" s="42" t="s">
        <v>10874</v>
      </c>
      <c r="BA1631" s="42" t="s">
        <v>10874</v>
      </c>
      <c r="BC1631" s="43"/>
      <c r="BD1631" s="39" t="s">
        <v>6823</v>
      </c>
      <c r="BE1631" s="39" t="s">
        <v>6822</v>
      </c>
      <c r="BF1631" s="39" t="s">
        <v>233</v>
      </c>
      <c r="BJ1631" s="41" t="s">
        <v>10995</v>
      </c>
      <c r="BK1631" s="43" t="s">
        <v>20961</v>
      </c>
      <c r="BL1631" s="53" t="s">
        <v>20962</v>
      </c>
      <c r="BP1631" s="39"/>
    </row>
    <row r="1632" spans="1:68" x14ac:dyDescent="0.3">
      <c r="A1632" s="39" t="s">
        <v>3341</v>
      </c>
      <c r="B1632" s="39">
        <v>2020</v>
      </c>
      <c r="C1632" s="39" t="s">
        <v>3342</v>
      </c>
      <c r="P1632" s="40"/>
      <c r="Q1632" s="39"/>
      <c r="AJ1632" s="40"/>
      <c r="AV1632" s="39" t="s">
        <v>10873</v>
      </c>
      <c r="AZ1632" s="42" t="s">
        <v>10874</v>
      </c>
      <c r="BA1632" s="42" t="s">
        <v>10874</v>
      </c>
      <c r="BC1632" s="43"/>
      <c r="BD1632" s="39" t="s">
        <v>3343</v>
      </c>
      <c r="BE1632" s="39" t="s">
        <v>3344</v>
      </c>
      <c r="BF1632" s="39" t="s">
        <v>622</v>
      </c>
      <c r="BG1632" s="39" t="s">
        <v>3345</v>
      </c>
      <c r="BI1632" s="39" t="s">
        <v>624</v>
      </c>
      <c r="BJ1632" s="41" t="s">
        <v>10995</v>
      </c>
      <c r="BK1632" s="43" t="s">
        <v>20967</v>
      </c>
      <c r="BL1632" s="53" t="s">
        <v>20968</v>
      </c>
      <c r="BP1632" s="39"/>
    </row>
    <row r="1633" spans="1:68" x14ac:dyDescent="0.3">
      <c r="A1633" s="62" t="s">
        <v>6519</v>
      </c>
      <c r="B1633" s="39">
        <v>2020</v>
      </c>
      <c r="C1633" s="39" t="s">
        <v>6515</v>
      </c>
      <c r="P1633" s="40"/>
      <c r="Q1633" s="39"/>
      <c r="AJ1633" s="40"/>
      <c r="AV1633" s="39" t="s">
        <v>10873</v>
      </c>
      <c r="AZ1633" s="42" t="s">
        <v>10874</v>
      </c>
      <c r="BA1633" s="42" t="s">
        <v>10874</v>
      </c>
      <c r="BC1633" s="43"/>
      <c r="BD1633" s="39" t="s">
        <v>6518</v>
      </c>
      <c r="BE1633" s="39" t="s">
        <v>6517</v>
      </c>
      <c r="BF1633" s="39" t="s">
        <v>6516</v>
      </c>
      <c r="BJ1633" s="41" t="s">
        <v>10995</v>
      </c>
      <c r="BK1633" s="43" t="s">
        <v>20901</v>
      </c>
      <c r="BL1633" s="53" t="s">
        <v>20902</v>
      </c>
      <c r="BP1633" s="39"/>
    </row>
    <row r="1634" spans="1:68" x14ac:dyDescent="0.3">
      <c r="A1634" s="62" t="s">
        <v>6694</v>
      </c>
      <c r="B1634" s="39">
        <v>2020</v>
      </c>
      <c r="C1634" s="39" t="s">
        <v>6690</v>
      </c>
      <c r="P1634" s="40"/>
      <c r="Q1634" s="39"/>
      <c r="AJ1634" s="40"/>
      <c r="AV1634" s="39" t="s">
        <v>10873</v>
      </c>
      <c r="AZ1634" s="42" t="s">
        <v>10874</v>
      </c>
      <c r="BA1634" s="42" t="s">
        <v>10874</v>
      </c>
      <c r="BC1634" s="43"/>
      <c r="BD1634" s="39" t="s">
        <v>6693</v>
      </c>
      <c r="BE1634" s="39" t="s">
        <v>6692</v>
      </c>
      <c r="BF1634" s="39" t="s">
        <v>6691</v>
      </c>
      <c r="BJ1634" s="41" t="s">
        <v>10995</v>
      </c>
      <c r="BK1634" s="43" t="s">
        <v>20941</v>
      </c>
      <c r="BL1634" s="53" t="s">
        <v>20942</v>
      </c>
      <c r="BP1634" s="39"/>
    </row>
    <row r="1635" spans="1:68" x14ac:dyDescent="0.3">
      <c r="A1635" s="62" t="s">
        <v>6428</v>
      </c>
      <c r="B1635" s="39">
        <v>2020</v>
      </c>
      <c r="C1635" s="39" t="s">
        <v>6424</v>
      </c>
      <c r="P1635" s="40"/>
      <c r="Q1635" s="39"/>
      <c r="AJ1635" s="40"/>
      <c r="AV1635" s="39" t="s">
        <v>10873</v>
      </c>
      <c r="AZ1635" s="42" t="s">
        <v>10874</v>
      </c>
      <c r="BA1635" s="42" t="s">
        <v>10874</v>
      </c>
      <c r="BC1635" s="43"/>
      <c r="BD1635" s="39" t="s">
        <v>6427</v>
      </c>
      <c r="BE1635" s="39" t="s">
        <v>6426</v>
      </c>
      <c r="BF1635" s="39" t="s">
        <v>6425</v>
      </c>
      <c r="BJ1635" s="41" t="s">
        <v>10995</v>
      </c>
      <c r="BK1635" s="43" t="s">
        <v>20930</v>
      </c>
      <c r="BL1635" s="53" t="s">
        <v>20931</v>
      </c>
      <c r="BP1635" s="39"/>
    </row>
    <row r="1636" spans="1:68" x14ac:dyDescent="0.3">
      <c r="A1636" s="39" t="s">
        <v>3594</v>
      </c>
      <c r="B1636" s="39">
        <v>2020</v>
      </c>
      <c r="C1636" s="39" t="s">
        <v>3595</v>
      </c>
      <c r="P1636" s="40"/>
      <c r="Q1636" s="39"/>
      <c r="AJ1636" s="40"/>
      <c r="AV1636" s="39" t="s">
        <v>10873</v>
      </c>
      <c r="AZ1636" s="42" t="s">
        <v>10874</v>
      </c>
      <c r="BA1636" s="42" t="s">
        <v>10874</v>
      </c>
      <c r="BC1636" s="43"/>
      <c r="BD1636" s="39" t="s">
        <v>3596</v>
      </c>
      <c r="BE1636" s="39" t="s">
        <v>3597</v>
      </c>
      <c r="BF1636" s="39" t="s">
        <v>3598</v>
      </c>
      <c r="BG1636" s="39" t="s">
        <v>3599</v>
      </c>
      <c r="BI1636" s="39" t="s">
        <v>1377</v>
      </c>
      <c r="BJ1636" s="41" t="s">
        <v>10995</v>
      </c>
      <c r="BK1636" s="43" t="s">
        <v>20939</v>
      </c>
      <c r="BL1636" s="53" t="s">
        <v>20940</v>
      </c>
      <c r="BP1636" s="39"/>
    </row>
    <row r="1637" spans="1:68" x14ac:dyDescent="0.3">
      <c r="A1637" s="62" t="s">
        <v>6739</v>
      </c>
      <c r="B1637" s="39">
        <v>2020</v>
      </c>
      <c r="C1637" s="39" t="s">
        <v>6735</v>
      </c>
      <c r="P1637" s="40"/>
      <c r="Q1637" s="39"/>
      <c r="AJ1637" s="40"/>
      <c r="AV1637" s="39" t="s">
        <v>10873</v>
      </c>
      <c r="AZ1637" s="42" t="s">
        <v>10874</v>
      </c>
      <c r="BA1637" s="42" t="s">
        <v>10874</v>
      </c>
      <c r="BC1637" s="43"/>
      <c r="BD1637" s="39" t="s">
        <v>6738</v>
      </c>
      <c r="BE1637" s="39" t="s">
        <v>6737</v>
      </c>
      <c r="BF1637" s="39" t="s">
        <v>6736</v>
      </c>
      <c r="BJ1637" s="41" t="s">
        <v>10995</v>
      </c>
      <c r="BK1637" s="43" t="s">
        <v>21003</v>
      </c>
      <c r="BL1637" s="53" t="s">
        <v>21004</v>
      </c>
      <c r="BP1637" s="39"/>
    </row>
    <row r="1638" spans="1:68" x14ac:dyDescent="0.3">
      <c r="A1638" s="62" t="s">
        <v>6534</v>
      </c>
      <c r="B1638" s="39">
        <v>2020</v>
      </c>
      <c r="C1638" s="39" t="s">
        <v>6531</v>
      </c>
      <c r="P1638" s="40"/>
      <c r="Q1638" s="39"/>
      <c r="AJ1638" s="40"/>
      <c r="AV1638" s="39" t="s">
        <v>10873</v>
      </c>
      <c r="AZ1638" s="42" t="s">
        <v>10874</v>
      </c>
      <c r="BA1638" s="42" t="s">
        <v>10874</v>
      </c>
      <c r="BC1638" s="43"/>
      <c r="BD1638" s="39" t="s">
        <v>6533</v>
      </c>
      <c r="BE1638" s="39" t="s">
        <v>6532</v>
      </c>
      <c r="BF1638" s="39" t="s">
        <v>858</v>
      </c>
      <c r="BJ1638" s="41" t="s">
        <v>10995</v>
      </c>
      <c r="BK1638" s="43" t="s">
        <v>20949</v>
      </c>
      <c r="BL1638" s="53" t="s">
        <v>20950</v>
      </c>
      <c r="BP1638" s="39"/>
    </row>
    <row r="1639" spans="1:68" x14ac:dyDescent="0.3">
      <c r="A1639" s="62" t="s">
        <v>7380</v>
      </c>
      <c r="B1639" s="39">
        <v>2020</v>
      </c>
      <c r="C1639" s="39" t="s">
        <v>7377</v>
      </c>
      <c r="P1639" s="40"/>
      <c r="Q1639" s="39"/>
      <c r="AJ1639" s="40"/>
      <c r="AV1639" s="39" t="s">
        <v>10873</v>
      </c>
      <c r="AZ1639" s="42" t="s">
        <v>10874</v>
      </c>
      <c r="BA1639" s="42" t="s">
        <v>10874</v>
      </c>
      <c r="BC1639" s="43"/>
      <c r="BD1639" s="39" t="s">
        <v>7379</v>
      </c>
      <c r="BE1639" s="39" t="s">
        <v>7378</v>
      </c>
      <c r="BF1639" s="39" t="s">
        <v>104</v>
      </c>
      <c r="BJ1639" s="41" t="s">
        <v>10995</v>
      </c>
      <c r="BK1639" s="43" t="s">
        <v>20897</v>
      </c>
      <c r="BL1639" s="53" t="s">
        <v>20898</v>
      </c>
      <c r="BP1639" s="39"/>
    </row>
    <row r="1640" spans="1:68" x14ac:dyDescent="0.3">
      <c r="A1640" s="62" t="s">
        <v>7001</v>
      </c>
      <c r="B1640" s="39">
        <v>2020</v>
      </c>
      <c r="C1640" s="39" t="s">
        <v>6998</v>
      </c>
      <c r="P1640" s="40"/>
      <c r="Q1640" s="39"/>
      <c r="AJ1640" s="40"/>
      <c r="AV1640" s="39" t="s">
        <v>10873</v>
      </c>
      <c r="AZ1640" s="42" t="s">
        <v>10874</v>
      </c>
      <c r="BA1640" s="42" t="s">
        <v>10874</v>
      </c>
      <c r="BC1640" s="43"/>
      <c r="BD1640" s="39" t="s">
        <v>7000</v>
      </c>
      <c r="BE1640" s="39" t="s">
        <v>6999</v>
      </c>
      <c r="BF1640" s="39" t="s">
        <v>285</v>
      </c>
      <c r="BJ1640" s="41" t="s">
        <v>10995</v>
      </c>
      <c r="BK1640" s="43" t="s">
        <v>20971</v>
      </c>
      <c r="BL1640" s="53" t="s">
        <v>20972</v>
      </c>
      <c r="BP1640" s="39"/>
    </row>
    <row r="1641" spans="1:68" x14ac:dyDescent="0.3">
      <c r="A1641" s="62" t="s">
        <v>8553</v>
      </c>
      <c r="B1641" s="39">
        <v>2020</v>
      </c>
      <c r="C1641" s="39" t="s">
        <v>8550</v>
      </c>
      <c r="P1641" s="40"/>
      <c r="Q1641" s="39"/>
      <c r="AJ1641" s="40"/>
      <c r="AV1641" s="39" t="s">
        <v>10873</v>
      </c>
      <c r="AZ1641" s="42" t="s">
        <v>10874</v>
      </c>
      <c r="BA1641" s="42" t="s">
        <v>10874</v>
      </c>
      <c r="BC1641" s="43"/>
      <c r="BD1641" s="39" t="s">
        <v>8552</v>
      </c>
      <c r="BE1641" s="39" t="s">
        <v>8551</v>
      </c>
      <c r="BF1641" s="39" t="s">
        <v>104</v>
      </c>
      <c r="BJ1641" s="41" t="s">
        <v>10995</v>
      </c>
      <c r="BK1641" s="43" t="s">
        <v>20926</v>
      </c>
      <c r="BL1641" s="53" t="s">
        <v>20927</v>
      </c>
      <c r="BP1641" s="39"/>
    </row>
    <row r="1642" spans="1:68" x14ac:dyDescent="0.3">
      <c r="A1642" s="39" t="s">
        <v>4775</v>
      </c>
      <c r="B1642" s="39">
        <v>2020</v>
      </c>
      <c r="C1642" s="39" t="s">
        <v>4776</v>
      </c>
      <c r="P1642" s="40"/>
      <c r="Q1642" s="39"/>
      <c r="AJ1642" s="40"/>
      <c r="AV1642" s="39" t="s">
        <v>10873</v>
      </c>
      <c r="AZ1642" s="42" t="s">
        <v>10874</v>
      </c>
      <c r="BA1642" s="42" t="s">
        <v>10874</v>
      </c>
      <c r="BC1642" s="43"/>
      <c r="BD1642" s="39" t="s">
        <v>4777</v>
      </c>
      <c r="BE1642" s="39" t="s">
        <v>4778</v>
      </c>
      <c r="BF1642" s="39" t="s">
        <v>16</v>
      </c>
      <c r="BG1642" s="39" t="s">
        <v>4779</v>
      </c>
      <c r="BI1642" s="39" t="s">
        <v>4780</v>
      </c>
      <c r="BJ1642" s="41" t="s">
        <v>10995</v>
      </c>
      <c r="BK1642" s="43" t="s">
        <v>21020</v>
      </c>
      <c r="BL1642" s="53" t="s">
        <v>21021</v>
      </c>
      <c r="BP1642" s="39"/>
    </row>
    <row r="1643" spans="1:68" x14ac:dyDescent="0.3">
      <c r="A1643" s="39" t="s">
        <v>14998</v>
      </c>
      <c r="B1643" s="39">
        <v>2019</v>
      </c>
      <c r="P1643" s="40"/>
      <c r="Q1643" s="39"/>
      <c r="T1643" s="42"/>
      <c r="U1643" s="39" t="s">
        <v>29162</v>
      </c>
      <c r="V1643" s="42"/>
      <c r="W1643" s="43"/>
      <c r="X1643" s="42"/>
      <c r="Y1643" s="42"/>
      <c r="AC1643" s="42"/>
      <c r="AD1643" s="41"/>
      <c r="AF1643" s="39" t="s">
        <v>10867</v>
      </c>
      <c r="AG1643" s="42" t="s">
        <v>13751</v>
      </c>
      <c r="AJ1643" s="40"/>
      <c r="AV1643" s="39" t="s">
        <v>10867</v>
      </c>
      <c r="AW1643" s="42"/>
      <c r="AX1643" s="42"/>
      <c r="AY1643" s="42"/>
      <c r="AZ1643" s="42"/>
      <c r="BA1643" s="42"/>
      <c r="BC1643" s="42">
        <v>412</v>
      </c>
      <c r="BI1643" s="42"/>
      <c r="BK1643" s="42" t="s">
        <v>21180</v>
      </c>
      <c r="BL1643" s="39" t="s">
        <v>21057</v>
      </c>
      <c r="BP1643" s="39"/>
    </row>
    <row r="1644" spans="1:68" x14ac:dyDescent="0.3">
      <c r="A1644" s="39" t="s">
        <v>33114</v>
      </c>
      <c r="B1644" s="39">
        <v>2018</v>
      </c>
      <c r="C1644" s="39" t="s">
        <v>33115</v>
      </c>
      <c r="P1644" s="40"/>
      <c r="Q1644" s="39"/>
      <c r="T1644" s="42"/>
      <c r="V1644" s="42"/>
      <c r="W1644" s="43"/>
      <c r="X1644" s="42"/>
      <c r="Y1644" s="42"/>
      <c r="AC1644" s="42"/>
      <c r="AD1644" s="41"/>
      <c r="AG1644" s="42"/>
      <c r="AJ1644" s="40"/>
      <c r="AV1644" s="39" t="s">
        <v>10867</v>
      </c>
      <c r="AW1644" s="42" t="s">
        <v>13751</v>
      </c>
      <c r="AX1644" s="42"/>
      <c r="AY1644" s="42"/>
      <c r="AZ1644" s="42"/>
      <c r="BA1644" s="42"/>
      <c r="BI1644" s="42"/>
      <c r="BK1644" s="42"/>
      <c r="BP1644" s="39"/>
    </row>
    <row r="1645" spans="1:68" x14ac:dyDescent="0.3">
      <c r="A1645" s="39" t="s">
        <v>14999</v>
      </c>
      <c r="B1645" s="39">
        <v>2019</v>
      </c>
      <c r="P1645" s="40"/>
      <c r="Q1645" s="39"/>
      <c r="AJ1645" s="40"/>
      <c r="AV1645" s="39" t="s">
        <v>10867</v>
      </c>
      <c r="AW1645" s="42"/>
      <c r="AX1645" s="42"/>
      <c r="AY1645" s="42"/>
      <c r="AZ1645" s="42"/>
      <c r="BA1645" s="42"/>
      <c r="BC1645" s="42">
        <v>164</v>
      </c>
      <c r="BI1645" s="42"/>
      <c r="BK1645" s="42" t="s">
        <v>21181</v>
      </c>
      <c r="BL1645" s="39" t="s">
        <v>21057</v>
      </c>
      <c r="BP1645" s="39"/>
    </row>
    <row r="1646" spans="1:68" x14ac:dyDescent="0.3">
      <c r="A1646" s="39" t="s">
        <v>15000</v>
      </c>
      <c r="B1646" s="39">
        <v>2019</v>
      </c>
      <c r="P1646" s="40"/>
      <c r="Q1646" s="39"/>
      <c r="AJ1646" s="40"/>
      <c r="AV1646" s="39" t="s">
        <v>10867</v>
      </c>
      <c r="AW1646" s="42"/>
      <c r="AX1646" s="42"/>
      <c r="AY1646" s="42"/>
      <c r="AZ1646" s="42"/>
      <c r="BA1646" s="42"/>
      <c r="BC1646" s="42">
        <v>336</v>
      </c>
      <c r="BI1646" s="42"/>
      <c r="BK1646" s="42" t="s">
        <v>21182</v>
      </c>
      <c r="BL1646" s="39" t="s">
        <v>21057</v>
      </c>
      <c r="BP1646" s="39"/>
    </row>
    <row r="1647" spans="1:68" x14ac:dyDescent="0.3">
      <c r="A1647" s="62" t="s">
        <v>6592</v>
      </c>
      <c r="B1647" s="39">
        <v>2019</v>
      </c>
      <c r="C1647" s="39" t="s">
        <v>6588</v>
      </c>
      <c r="P1647" s="40"/>
      <c r="Q1647" s="39"/>
      <c r="U1647" s="39" t="s">
        <v>28946</v>
      </c>
      <c r="AJ1647" s="40"/>
      <c r="AV1647" s="39" t="s">
        <v>10867</v>
      </c>
      <c r="AZ1647" s="42" t="s">
        <v>10874</v>
      </c>
      <c r="BA1647" s="42" t="s">
        <v>10874</v>
      </c>
      <c r="BC1647" s="43"/>
      <c r="BD1647" s="39" t="s">
        <v>6591</v>
      </c>
      <c r="BE1647" s="39" t="s">
        <v>6590</v>
      </c>
      <c r="BF1647" s="39" t="s">
        <v>6589</v>
      </c>
      <c r="BJ1647" s="41" t="s">
        <v>10998</v>
      </c>
      <c r="BK1647" s="43" t="s">
        <v>21070</v>
      </c>
      <c r="BL1647" s="53" t="s">
        <v>21071</v>
      </c>
      <c r="BP1647" s="39"/>
    </row>
    <row r="1648" spans="1:68" x14ac:dyDescent="0.3">
      <c r="A1648" s="82" t="s">
        <v>33196</v>
      </c>
      <c r="B1648" s="45">
        <v>2022</v>
      </c>
      <c r="P1648" s="40"/>
      <c r="Q1648" s="39"/>
      <c r="U1648" s="39" t="s">
        <v>33199</v>
      </c>
      <c r="AJ1648" s="40"/>
      <c r="AT1648" s="39" t="s">
        <v>33197</v>
      </c>
      <c r="AV1648" s="39" t="s">
        <v>10873</v>
      </c>
      <c r="AW1648" s="41"/>
      <c r="AX1648" s="41"/>
      <c r="AZ1648" s="96"/>
      <c r="BA1648" s="96"/>
      <c r="BB1648" s="96"/>
      <c r="BC1648" s="96"/>
      <c r="BI1648" s="42"/>
      <c r="BK1648" s="42"/>
      <c r="BP1648" s="39"/>
    </row>
    <row r="1649" spans="1:68" x14ac:dyDescent="0.3">
      <c r="A1649" s="62" t="s">
        <v>7697</v>
      </c>
      <c r="B1649" s="39">
        <v>2019</v>
      </c>
      <c r="C1649" s="39" t="s">
        <v>7694</v>
      </c>
      <c r="P1649" s="40"/>
      <c r="Q1649" s="39"/>
      <c r="U1649" s="39" t="s">
        <v>28955</v>
      </c>
      <c r="AJ1649" s="40"/>
      <c r="AV1649" s="39" t="s">
        <v>10873</v>
      </c>
      <c r="AZ1649" s="42" t="s">
        <v>10874</v>
      </c>
      <c r="BA1649" s="42" t="s">
        <v>10874</v>
      </c>
      <c r="BC1649" s="43"/>
      <c r="BD1649" s="39" t="s">
        <v>7696</v>
      </c>
      <c r="BE1649" s="39" t="s">
        <v>7695</v>
      </c>
      <c r="BF1649" s="39" t="s">
        <v>6740</v>
      </c>
      <c r="BJ1649" s="41" t="s">
        <v>10995</v>
      </c>
      <c r="BK1649" s="43" t="s">
        <v>21159</v>
      </c>
      <c r="BL1649" s="53" t="s">
        <v>21160</v>
      </c>
      <c r="BP1649" s="39"/>
    </row>
    <row r="1650" spans="1:68" x14ac:dyDescent="0.3">
      <c r="A1650" s="62" t="s">
        <v>6489</v>
      </c>
      <c r="B1650" s="39">
        <v>2019</v>
      </c>
      <c r="C1650" s="39" t="s">
        <v>6486</v>
      </c>
      <c r="P1650" s="40"/>
      <c r="Q1650" s="39"/>
      <c r="U1650" s="39" t="s">
        <v>28952</v>
      </c>
      <c r="AJ1650" s="40"/>
      <c r="AV1650" s="39" t="s">
        <v>10873</v>
      </c>
      <c r="AZ1650" s="42" t="s">
        <v>10874</v>
      </c>
      <c r="BA1650" s="42" t="s">
        <v>10874</v>
      </c>
      <c r="BC1650" s="43"/>
      <c r="BD1650" s="39" t="s">
        <v>6488</v>
      </c>
      <c r="BE1650" s="39" t="s">
        <v>6487</v>
      </c>
      <c r="BF1650" s="39" t="s">
        <v>2837</v>
      </c>
      <c r="BI1650" s="39" t="s">
        <v>9193</v>
      </c>
      <c r="BJ1650" s="41" t="s">
        <v>10995</v>
      </c>
      <c r="BK1650" s="43" t="s">
        <v>21094</v>
      </c>
      <c r="BL1650" s="53" t="s">
        <v>21095</v>
      </c>
      <c r="BP1650" s="39"/>
    </row>
    <row r="1651" spans="1:68" x14ac:dyDescent="0.3">
      <c r="A1651" s="62" t="s">
        <v>6893</v>
      </c>
      <c r="B1651" s="39">
        <v>2019</v>
      </c>
      <c r="C1651" s="39" t="s">
        <v>5785</v>
      </c>
      <c r="P1651" s="40"/>
      <c r="Q1651" s="39"/>
      <c r="U1651" s="39" t="s">
        <v>28952</v>
      </c>
      <c r="AJ1651" s="40"/>
      <c r="AV1651" s="39" t="s">
        <v>10873</v>
      </c>
      <c r="AZ1651" s="42" t="s">
        <v>10874</v>
      </c>
      <c r="BA1651" s="42" t="s">
        <v>10874</v>
      </c>
      <c r="BC1651" s="43"/>
      <c r="BD1651" s="39" t="s">
        <v>6892</v>
      </c>
      <c r="BE1651" s="39" t="s">
        <v>6891</v>
      </c>
      <c r="BF1651" s="39" t="s">
        <v>6890</v>
      </c>
      <c r="BJ1651" s="41" t="s">
        <v>10995</v>
      </c>
      <c r="BK1651" s="43" t="s">
        <v>21096</v>
      </c>
      <c r="BL1651" s="53" t="s">
        <v>21095</v>
      </c>
      <c r="BP1651" s="39"/>
    </row>
    <row r="1652" spans="1:68" x14ac:dyDescent="0.3">
      <c r="A1652" s="39" t="s">
        <v>842</v>
      </c>
      <c r="B1652" s="39">
        <v>2019</v>
      </c>
      <c r="C1652" s="39" t="s">
        <v>843</v>
      </c>
      <c r="P1652" s="40"/>
      <c r="Q1652" s="39"/>
      <c r="U1652" s="39" t="s">
        <v>29013</v>
      </c>
      <c r="AJ1652" s="40"/>
      <c r="AV1652" s="39" t="s">
        <v>10873</v>
      </c>
      <c r="AZ1652" s="42" t="s">
        <v>10874</v>
      </c>
      <c r="BA1652" s="42" t="s">
        <v>10874</v>
      </c>
      <c r="BC1652" s="43"/>
      <c r="BD1652" s="39" t="s">
        <v>844</v>
      </c>
      <c r="BE1652" s="39" t="s">
        <v>845</v>
      </c>
      <c r="BF1652" s="39" t="s">
        <v>846</v>
      </c>
      <c r="BG1652" s="39" t="s">
        <v>847</v>
      </c>
      <c r="BI1652" s="39" t="s">
        <v>848</v>
      </c>
      <c r="BJ1652" s="41" t="s">
        <v>10995</v>
      </c>
      <c r="BK1652" s="43" t="s">
        <v>21155</v>
      </c>
      <c r="BL1652" s="53" t="s">
        <v>21156</v>
      </c>
      <c r="BP1652" s="39"/>
    </row>
    <row r="1653" spans="1:68" x14ac:dyDescent="0.3">
      <c r="A1653" s="39" t="s">
        <v>860</v>
      </c>
      <c r="B1653" s="39">
        <v>2019</v>
      </c>
      <c r="C1653" s="39" t="s">
        <v>861</v>
      </c>
      <c r="P1653" s="40"/>
      <c r="Q1653" s="39"/>
      <c r="U1653" s="39" t="s">
        <v>28952</v>
      </c>
      <c r="AJ1653" s="40"/>
      <c r="AV1653" s="39" t="s">
        <v>10873</v>
      </c>
      <c r="AZ1653" s="42" t="s">
        <v>10874</v>
      </c>
      <c r="BA1653" s="42" t="s">
        <v>10874</v>
      </c>
      <c r="BC1653" s="43"/>
      <c r="BD1653" s="39" t="s">
        <v>862</v>
      </c>
      <c r="BE1653" s="39" t="s">
        <v>863</v>
      </c>
      <c r="BF1653" s="39" t="s">
        <v>181</v>
      </c>
      <c r="BG1653" s="39" t="s">
        <v>864</v>
      </c>
      <c r="BI1653" s="39" t="s">
        <v>865</v>
      </c>
      <c r="BJ1653" s="41" t="s">
        <v>10995</v>
      </c>
      <c r="BK1653" s="43" t="s">
        <v>21109</v>
      </c>
      <c r="BL1653" s="53" t="s">
        <v>21110</v>
      </c>
      <c r="BP1653" s="39"/>
    </row>
    <row r="1654" spans="1:68" x14ac:dyDescent="0.3">
      <c r="A1654" s="39" t="s">
        <v>1415</v>
      </c>
      <c r="B1654" s="39">
        <v>2019</v>
      </c>
      <c r="C1654" s="39" t="s">
        <v>275</v>
      </c>
      <c r="P1654" s="40"/>
      <c r="Q1654" s="39"/>
      <c r="U1654" s="39" t="s">
        <v>28978</v>
      </c>
      <c r="Z1654" s="42" t="s">
        <v>12127</v>
      </c>
      <c r="AA1654" s="42"/>
      <c r="AB1654" s="42"/>
      <c r="AJ1654" s="40"/>
      <c r="AM1654" s="42" t="s">
        <v>12127</v>
      </c>
      <c r="AN1654" s="42" t="s">
        <v>12127</v>
      </c>
      <c r="AV1654" s="39" t="s">
        <v>10873</v>
      </c>
      <c r="AZ1654" s="42" t="s">
        <v>10874</v>
      </c>
      <c r="BA1654" s="42" t="s">
        <v>10874</v>
      </c>
      <c r="BC1654" s="43"/>
      <c r="BD1654" s="39" t="s">
        <v>1416</v>
      </c>
      <c r="BE1654" s="39" t="s">
        <v>1417</v>
      </c>
      <c r="BF1654" s="39" t="s">
        <v>1418</v>
      </c>
      <c r="BG1654" s="39" t="s">
        <v>1419</v>
      </c>
      <c r="BI1654" s="39" t="s">
        <v>18</v>
      </c>
      <c r="BJ1654" s="41" t="s">
        <v>10995</v>
      </c>
      <c r="BK1654" s="43" t="s">
        <v>21064</v>
      </c>
      <c r="BL1654" s="53" t="s">
        <v>21065</v>
      </c>
      <c r="BP1654" s="39"/>
    </row>
    <row r="1655" spans="1:68" x14ac:dyDescent="0.3">
      <c r="A1655" s="62" t="s">
        <v>7588</v>
      </c>
      <c r="B1655" s="39">
        <v>2019</v>
      </c>
      <c r="C1655" s="39" t="s">
        <v>7585</v>
      </c>
      <c r="P1655" s="40"/>
      <c r="Q1655" s="39"/>
      <c r="U1655" s="39" t="s">
        <v>29013</v>
      </c>
      <c r="AJ1655" s="40"/>
      <c r="AV1655" s="39" t="s">
        <v>10873</v>
      </c>
      <c r="AZ1655" s="42" t="s">
        <v>10874</v>
      </c>
      <c r="BA1655" s="42" t="s">
        <v>10874</v>
      </c>
      <c r="BC1655" s="43"/>
      <c r="BD1655" s="39" t="s">
        <v>7587</v>
      </c>
      <c r="BE1655" s="39" t="s">
        <v>7586</v>
      </c>
      <c r="BF1655" s="39" t="s">
        <v>23</v>
      </c>
      <c r="BJ1655" s="41" t="s">
        <v>10995</v>
      </c>
      <c r="BK1655" s="43" t="s">
        <v>21092</v>
      </c>
      <c r="BL1655" s="53" t="s">
        <v>21093</v>
      </c>
      <c r="BP1655" s="39"/>
    </row>
    <row r="1656" spans="1:68" x14ac:dyDescent="0.3">
      <c r="A1656" s="62" t="s">
        <v>7769</v>
      </c>
      <c r="B1656" s="39">
        <v>2019</v>
      </c>
      <c r="C1656" s="39" t="s">
        <v>7670</v>
      </c>
      <c r="P1656" s="40"/>
      <c r="Q1656" s="39"/>
      <c r="U1656" s="39" t="s">
        <v>28977</v>
      </c>
      <c r="AJ1656" s="40"/>
      <c r="AV1656" s="39" t="s">
        <v>10873</v>
      </c>
      <c r="AZ1656" s="42" t="s">
        <v>10874</v>
      </c>
      <c r="BA1656" s="42" t="s">
        <v>10874</v>
      </c>
      <c r="BC1656" s="43"/>
      <c r="BD1656" s="39" t="s">
        <v>7768</v>
      </c>
      <c r="BE1656" s="39" t="s">
        <v>7767</v>
      </c>
      <c r="BF1656" s="39" t="s">
        <v>2240</v>
      </c>
      <c r="BJ1656" s="41" t="s">
        <v>10995</v>
      </c>
      <c r="BK1656" s="43" t="s">
        <v>21099</v>
      </c>
      <c r="BL1656" s="53" t="s">
        <v>21100</v>
      </c>
      <c r="BP1656" s="39"/>
    </row>
    <row r="1657" spans="1:68" x14ac:dyDescent="0.3">
      <c r="A1657" s="62" t="s">
        <v>8230</v>
      </c>
      <c r="B1657" s="39">
        <v>2019</v>
      </c>
      <c r="C1657" s="39" t="s">
        <v>8227</v>
      </c>
      <c r="P1657" s="40"/>
      <c r="Q1657" s="39"/>
      <c r="U1657" s="39" t="s">
        <v>29013</v>
      </c>
      <c r="AJ1657" s="40"/>
      <c r="AV1657" s="39" t="s">
        <v>10873</v>
      </c>
      <c r="AZ1657" s="42" t="s">
        <v>10874</v>
      </c>
      <c r="BA1657" s="42" t="s">
        <v>10874</v>
      </c>
      <c r="BC1657" s="43"/>
      <c r="BD1657" s="39" t="s">
        <v>8229</v>
      </c>
      <c r="BE1657" s="39" t="s">
        <v>8228</v>
      </c>
      <c r="BF1657" s="39" t="s">
        <v>69</v>
      </c>
      <c r="BJ1657" s="41" t="s">
        <v>10995</v>
      </c>
      <c r="BK1657" s="43" t="s">
        <v>21133</v>
      </c>
      <c r="BL1657" s="53" t="s">
        <v>21134</v>
      </c>
      <c r="BP1657" s="39"/>
    </row>
    <row r="1658" spans="1:68" x14ac:dyDescent="0.3">
      <c r="A1658" s="39" t="s">
        <v>3431</v>
      </c>
      <c r="B1658" s="39">
        <v>2019</v>
      </c>
      <c r="C1658" s="39" t="s">
        <v>3432</v>
      </c>
      <c r="P1658" s="40"/>
      <c r="Q1658" s="39"/>
      <c r="U1658" s="39" t="s">
        <v>29034</v>
      </c>
      <c r="AJ1658" s="40"/>
      <c r="AV1658" s="39" t="s">
        <v>10873</v>
      </c>
      <c r="AZ1658" s="42" t="s">
        <v>10874</v>
      </c>
      <c r="BA1658" s="42" t="s">
        <v>10874</v>
      </c>
      <c r="BC1658" s="43"/>
      <c r="BD1658" s="39" t="s">
        <v>3433</v>
      </c>
      <c r="BE1658" s="39" t="s">
        <v>3434</v>
      </c>
      <c r="BF1658" s="39" t="s">
        <v>3435</v>
      </c>
      <c r="BG1658" s="39" t="s">
        <v>3436</v>
      </c>
      <c r="BI1658" s="39" t="s">
        <v>2898</v>
      </c>
      <c r="BJ1658" s="41" t="s">
        <v>10995</v>
      </c>
      <c r="BK1658" s="43" t="s">
        <v>21123</v>
      </c>
      <c r="BL1658" s="53" t="s">
        <v>21124</v>
      </c>
      <c r="BP1658" s="39"/>
    </row>
    <row r="1659" spans="1:68" x14ac:dyDescent="0.3">
      <c r="A1659" s="62" t="s">
        <v>7005</v>
      </c>
      <c r="B1659" s="39">
        <v>2019</v>
      </c>
      <c r="C1659" s="39" t="s">
        <v>7002</v>
      </c>
      <c r="P1659" s="40"/>
      <c r="Q1659" s="39"/>
      <c r="U1659" s="39" t="s">
        <v>29349</v>
      </c>
      <c r="AJ1659" s="40"/>
      <c r="AV1659" s="39" t="s">
        <v>10873</v>
      </c>
      <c r="AZ1659" s="42" t="s">
        <v>10874</v>
      </c>
      <c r="BA1659" s="42" t="s">
        <v>10874</v>
      </c>
      <c r="BC1659" s="43"/>
      <c r="BD1659" s="39" t="s">
        <v>7004</v>
      </c>
      <c r="BE1659" s="39" t="s">
        <v>7003</v>
      </c>
      <c r="BF1659" s="39" t="s">
        <v>16</v>
      </c>
      <c r="BI1659" s="39" t="s">
        <v>9193</v>
      </c>
      <c r="BJ1659" s="41" t="s">
        <v>10995</v>
      </c>
      <c r="BK1659" s="43" t="s">
        <v>21173</v>
      </c>
      <c r="BL1659" s="53" t="s">
        <v>21174</v>
      </c>
      <c r="BP1659" s="39"/>
    </row>
    <row r="1660" spans="1:68" x14ac:dyDescent="0.3">
      <c r="A1660" s="39" t="s">
        <v>3488</v>
      </c>
      <c r="B1660" s="39">
        <v>2019</v>
      </c>
      <c r="C1660" s="39" t="s">
        <v>3489</v>
      </c>
      <c r="P1660" s="40"/>
      <c r="Q1660" s="39"/>
      <c r="U1660" s="39" t="s">
        <v>29158</v>
      </c>
      <c r="AJ1660" s="40"/>
      <c r="AV1660" s="39" t="s">
        <v>10873</v>
      </c>
      <c r="AZ1660" s="42" t="s">
        <v>10874</v>
      </c>
      <c r="BA1660" s="42" t="s">
        <v>10874</v>
      </c>
      <c r="BC1660" s="43"/>
      <c r="BD1660" s="39" t="s">
        <v>3490</v>
      </c>
      <c r="BE1660" s="39" t="s">
        <v>3491</v>
      </c>
      <c r="BF1660" s="39" t="s">
        <v>803</v>
      </c>
      <c r="BG1660" s="39" t="s">
        <v>3492</v>
      </c>
      <c r="BI1660" s="39" t="s">
        <v>200</v>
      </c>
      <c r="BJ1660" s="41" t="s">
        <v>10995</v>
      </c>
      <c r="BK1660" s="43" t="s">
        <v>21115</v>
      </c>
      <c r="BL1660" s="53" t="s">
        <v>21116</v>
      </c>
      <c r="BP1660" s="39"/>
    </row>
    <row r="1661" spans="1:68" x14ac:dyDescent="0.3">
      <c r="A1661" s="62" t="s">
        <v>7858</v>
      </c>
      <c r="B1661" s="39">
        <v>2019</v>
      </c>
      <c r="C1661" s="39" t="s">
        <v>7855</v>
      </c>
      <c r="P1661" s="40"/>
      <c r="Q1661" s="39"/>
      <c r="U1661" s="39" t="s">
        <v>29091</v>
      </c>
      <c r="AJ1661" s="40"/>
      <c r="AV1661" s="39" t="s">
        <v>10873</v>
      </c>
      <c r="AZ1661" s="42" t="s">
        <v>10874</v>
      </c>
      <c r="BA1661" s="42" t="s">
        <v>10874</v>
      </c>
      <c r="BC1661" s="43"/>
      <c r="BD1661" s="39" t="s">
        <v>7857</v>
      </c>
      <c r="BE1661" s="39" t="s">
        <v>7856</v>
      </c>
      <c r="BF1661" s="39" t="s">
        <v>937</v>
      </c>
      <c r="BJ1661" s="41" t="s">
        <v>10995</v>
      </c>
      <c r="BK1661" s="43" t="s">
        <v>21149</v>
      </c>
      <c r="BL1661" s="53" t="s">
        <v>21150</v>
      </c>
      <c r="BP1661" s="39"/>
    </row>
    <row r="1662" spans="1:68" x14ac:dyDescent="0.3">
      <c r="A1662" s="62" t="s">
        <v>6472</v>
      </c>
      <c r="B1662" s="39">
        <v>2019</v>
      </c>
      <c r="C1662" s="39" t="s">
        <v>6469</v>
      </c>
      <c r="P1662" s="40"/>
      <c r="Q1662" s="39"/>
      <c r="U1662" s="39" t="s">
        <v>28948</v>
      </c>
      <c r="AJ1662" s="40"/>
      <c r="AV1662" s="39" t="s">
        <v>10873</v>
      </c>
      <c r="AZ1662" s="42" t="s">
        <v>10874</v>
      </c>
      <c r="BA1662" s="42" t="s">
        <v>10874</v>
      </c>
      <c r="BC1662" s="43"/>
      <c r="BD1662" s="39" t="s">
        <v>6471</v>
      </c>
      <c r="BE1662" s="39" t="s">
        <v>6470</v>
      </c>
      <c r="BF1662" s="39" t="s">
        <v>27</v>
      </c>
      <c r="BJ1662" s="41" t="s">
        <v>10995</v>
      </c>
      <c r="BK1662" s="43" t="s">
        <v>21139</v>
      </c>
      <c r="BL1662" s="53" t="s">
        <v>21140</v>
      </c>
      <c r="BP1662" s="39"/>
    </row>
    <row r="1663" spans="1:68" x14ac:dyDescent="0.3">
      <c r="A1663" s="62" t="s">
        <v>8750</v>
      </c>
      <c r="B1663" s="39">
        <v>2019</v>
      </c>
      <c r="C1663" s="39" t="s">
        <v>8747</v>
      </c>
      <c r="P1663" s="40"/>
      <c r="Q1663" s="39"/>
      <c r="U1663" s="39" t="s">
        <v>29055</v>
      </c>
      <c r="AJ1663" s="40"/>
      <c r="AV1663" s="39" t="s">
        <v>10873</v>
      </c>
      <c r="AZ1663" s="42" t="s">
        <v>10874</v>
      </c>
      <c r="BA1663" s="42" t="s">
        <v>10874</v>
      </c>
      <c r="BC1663" s="43"/>
      <c r="BD1663" s="39" t="s">
        <v>8749</v>
      </c>
      <c r="BE1663" s="39" t="s">
        <v>8748</v>
      </c>
      <c r="BF1663" s="39" t="s">
        <v>27</v>
      </c>
      <c r="BJ1663" s="41" t="s">
        <v>10995</v>
      </c>
      <c r="BK1663" s="43" t="s">
        <v>21171</v>
      </c>
      <c r="BL1663" s="53" t="s">
        <v>21172</v>
      </c>
      <c r="BP1663" s="39"/>
    </row>
    <row r="1664" spans="1:68" x14ac:dyDescent="0.3">
      <c r="A1664" s="39" t="s">
        <v>4488</v>
      </c>
      <c r="B1664" s="39">
        <v>2019</v>
      </c>
      <c r="C1664" s="39" t="s">
        <v>4489</v>
      </c>
      <c r="P1664" s="40"/>
      <c r="Q1664" s="39"/>
      <c r="U1664" s="39" t="s">
        <v>29449</v>
      </c>
      <c r="AJ1664" s="40"/>
      <c r="AV1664" s="39" t="s">
        <v>10873</v>
      </c>
      <c r="AZ1664" s="42" t="s">
        <v>10874</v>
      </c>
      <c r="BA1664" s="42" t="s">
        <v>10874</v>
      </c>
      <c r="BC1664" s="43"/>
      <c r="BD1664" s="39" t="s">
        <v>4490</v>
      </c>
      <c r="BE1664" s="39" t="s">
        <v>4491</v>
      </c>
      <c r="BF1664" s="39" t="s">
        <v>27</v>
      </c>
      <c r="BG1664" s="39" t="s">
        <v>4492</v>
      </c>
      <c r="BI1664" s="39" t="s">
        <v>18</v>
      </c>
      <c r="BJ1664" s="41" t="s">
        <v>10995</v>
      </c>
      <c r="BK1664" s="43" t="s">
        <v>21105</v>
      </c>
      <c r="BL1664" s="53" t="s">
        <v>21106</v>
      </c>
      <c r="BP1664" s="39"/>
    </row>
    <row r="1665" spans="1:68" x14ac:dyDescent="0.3">
      <c r="A1665" s="39" t="s">
        <v>705</v>
      </c>
      <c r="B1665" s="39">
        <v>2019</v>
      </c>
      <c r="C1665" s="39" t="s">
        <v>706</v>
      </c>
      <c r="P1665" s="40"/>
      <c r="Q1665" s="39"/>
      <c r="AJ1665" s="40"/>
      <c r="AV1665" s="39" t="s">
        <v>10873</v>
      </c>
      <c r="AZ1665" s="42" t="s">
        <v>10874</v>
      </c>
      <c r="BA1665" s="42" t="s">
        <v>10874</v>
      </c>
      <c r="BC1665" s="43"/>
      <c r="BD1665" s="39" t="s">
        <v>707</v>
      </c>
      <c r="BE1665" s="39" t="s">
        <v>708</v>
      </c>
      <c r="BF1665" s="39" t="s">
        <v>27</v>
      </c>
      <c r="BG1665" s="39" t="s">
        <v>709</v>
      </c>
      <c r="BI1665" s="39" t="s">
        <v>624</v>
      </c>
      <c r="BJ1665" s="41" t="s">
        <v>10995</v>
      </c>
      <c r="BK1665" s="43" t="s">
        <v>21072</v>
      </c>
      <c r="BL1665" s="53" t="s">
        <v>21073</v>
      </c>
      <c r="BP1665" s="39"/>
    </row>
    <row r="1666" spans="1:68" x14ac:dyDescent="0.3">
      <c r="A1666" s="62" t="s">
        <v>9200</v>
      </c>
      <c r="B1666" s="39">
        <v>2019</v>
      </c>
      <c r="C1666" s="39" t="s">
        <v>6297</v>
      </c>
      <c r="P1666" s="40"/>
      <c r="Q1666" s="39"/>
      <c r="AJ1666" s="40"/>
      <c r="AV1666" s="39" t="s">
        <v>10977</v>
      </c>
      <c r="AW1666" s="39" t="s">
        <v>9235</v>
      </c>
      <c r="AZ1666" s="42" t="s">
        <v>10874</v>
      </c>
      <c r="BA1666" s="42" t="s">
        <v>10874</v>
      </c>
      <c r="BC1666" s="43"/>
      <c r="BD1666" s="39" t="s">
        <v>6300</v>
      </c>
      <c r="BE1666" s="39" t="s">
        <v>6299</v>
      </c>
      <c r="BF1666" s="39" t="s">
        <v>6298</v>
      </c>
      <c r="BI1666" s="39" t="s">
        <v>9194</v>
      </c>
      <c r="BJ1666" s="41" t="s">
        <v>10995</v>
      </c>
      <c r="BK1666" s="43" t="s">
        <v>21060</v>
      </c>
      <c r="BL1666" s="53" t="s">
        <v>21061</v>
      </c>
      <c r="BP1666" s="39"/>
    </row>
    <row r="1667" spans="1:68" x14ac:dyDescent="0.3">
      <c r="A1667" s="62" t="s">
        <v>9202</v>
      </c>
      <c r="B1667" s="39">
        <v>2019</v>
      </c>
      <c r="C1667" s="39" t="s">
        <v>6781</v>
      </c>
      <c r="P1667" s="40"/>
      <c r="Q1667" s="39"/>
      <c r="AJ1667" s="40"/>
      <c r="AV1667" s="39" t="s">
        <v>10977</v>
      </c>
      <c r="AW1667" s="39" t="s">
        <v>9237</v>
      </c>
      <c r="AZ1667" s="42" t="s">
        <v>10874</v>
      </c>
      <c r="BA1667" s="42" t="s">
        <v>10874</v>
      </c>
      <c r="BC1667" s="43"/>
      <c r="BD1667" s="39" t="s">
        <v>6784</v>
      </c>
      <c r="BE1667" s="39" t="s">
        <v>6783</v>
      </c>
      <c r="BF1667" s="39" t="s">
        <v>6782</v>
      </c>
      <c r="BI1667" s="39" t="s">
        <v>9194</v>
      </c>
      <c r="BJ1667" s="41" t="s">
        <v>10995</v>
      </c>
      <c r="BK1667" s="43" t="s">
        <v>21117</v>
      </c>
      <c r="BL1667" s="53" t="s">
        <v>21118</v>
      </c>
      <c r="BP1667" s="39"/>
    </row>
    <row r="1668" spans="1:68" x14ac:dyDescent="0.3">
      <c r="A1668" s="62" t="s">
        <v>8369</v>
      </c>
      <c r="B1668" s="39">
        <v>2019</v>
      </c>
      <c r="C1668" s="39" t="s">
        <v>8366</v>
      </c>
      <c r="P1668" s="40"/>
      <c r="Q1668" s="39"/>
      <c r="AJ1668" s="40"/>
      <c r="AV1668" s="39" t="s">
        <v>10873</v>
      </c>
      <c r="AZ1668" s="42" t="s">
        <v>10874</v>
      </c>
      <c r="BA1668" s="42" t="s">
        <v>10874</v>
      </c>
      <c r="BC1668" s="43"/>
      <c r="BD1668" s="39" t="s">
        <v>8368</v>
      </c>
      <c r="BE1668" s="39" t="s">
        <v>8367</v>
      </c>
      <c r="BF1668" s="39" t="s">
        <v>460</v>
      </c>
      <c r="BJ1668" s="41" t="s">
        <v>10995</v>
      </c>
      <c r="BK1668" s="43" t="s">
        <v>21111</v>
      </c>
      <c r="BL1668" s="53" t="s">
        <v>21112</v>
      </c>
      <c r="BP1668" s="39"/>
    </row>
    <row r="1669" spans="1:68" x14ac:dyDescent="0.3">
      <c r="A1669" s="48" t="s">
        <v>5716</v>
      </c>
      <c r="B1669" s="39">
        <v>2019</v>
      </c>
      <c r="C1669" s="39" t="s">
        <v>5796</v>
      </c>
      <c r="P1669" s="40"/>
      <c r="Q1669" s="39"/>
      <c r="AJ1669" s="40"/>
      <c r="AV1669" s="39" t="s">
        <v>10873</v>
      </c>
      <c r="AW1669" s="39" t="s">
        <v>9193</v>
      </c>
      <c r="AZ1669" s="42" t="s">
        <v>10874</v>
      </c>
      <c r="BA1669" s="42" t="s">
        <v>10874</v>
      </c>
      <c r="BC1669" s="43"/>
      <c r="BD1669" s="39" t="s">
        <v>5715</v>
      </c>
      <c r="BE1669" s="39" t="s">
        <v>5714</v>
      </c>
      <c r="BF1669" s="39" t="s">
        <v>27</v>
      </c>
      <c r="BG1669" s="39" t="s">
        <v>5797</v>
      </c>
      <c r="BI1669" s="39" t="s">
        <v>228</v>
      </c>
      <c r="BJ1669" s="41" t="s">
        <v>10995</v>
      </c>
      <c r="BK1669" s="43" t="s">
        <v>21141</v>
      </c>
      <c r="BL1669" s="53" t="s">
        <v>21142</v>
      </c>
      <c r="BP1669" s="39"/>
    </row>
    <row r="1670" spans="1:68" x14ac:dyDescent="0.3">
      <c r="A1670" s="39" t="s">
        <v>1322</v>
      </c>
      <c r="B1670" s="39">
        <v>2019</v>
      </c>
      <c r="C1670" s="39" t="s">
        <v>1323</v>
      </c>
      <c r="P1670" s="40"/>
      <c r="Q1670" s="39"/>
      <c r="AJ1670" s="40"/>
      <c r="AV1670" s="39" t="s">
        <v>10873</v>
      </c>
      <c r="AZ1670" s="42" t="s">
        <v>10874</v>
      </c>
      <c r="BA1670" s="42" t="s">
        <v>10874</v>
      </c>
      <c r="BC1670" s="43"/>
      <c r="BD1670" s="39" t="s">
        <v>1324</v>
      </c>
      <c r="BE1670" s="39" t="s">
        <v>1325</v>
      </c>
      <c r="BF1670" s="39" t="s">
        <v>1326</v>
      </c>
      <c r="BG1670" s="39" t="s">
        <v>1327</v>
      </c>
      <c r="BI1670" s="39" t="s">
        <v>1328</v>
      </c>
      <c r="BJ1670" s="41" t="s">
        <v>10995</v>
      </c>
      <c r="BK1670" s="43" t="s">
        <v>21062</v>
      </c>
      <c r="BL1670" s="53" t="s">
        <v>21063</v>
      </c>
      <c r="BP1670" s="39"/>
    </row>
    <row r="1671" spans="1:68" x14ac:dyDescent="0.3">
      <c r="A1671" s="62" t="s">
        <v>8335</v>
      </c>
      <c r="B1671" s="39">
        <v>2019</v>
      </c>
      <c r="C1671" s="39" t="s">
        <v>8332</v>
      </c>
      <c r="P1671" s="40"/>
      <c r="Q1671" s="39"/>
      <c r="AJ1671" s="40"/>
      <c r="AV1671" s="39" t="s">
        <v>10873</v>
      </c>
      <c r="AZ1671" s="42" t="s">
        <v>10874</v>
      </c>
      <c r="BA1671" s="42" t="s">
        <v>10874</v>
      </c>
      <c r="BC1671" s="43"/>
      <c r="BD1671" s="39" t="s">
        <v>8334</v>
      </c>
      <c r="BE1671" s="39" t="s">
        <v>8333</v>
      </c>
      <c r="BF1671" s="39" t="s">
        <v>622</v>
      </c>
      <c r="BI1671" s="39" t="s">
        <v>9193</v>
      </c>
      <c r="BJ1671" s="41" t="s">
        <v>10995</v>
      </c>
      <c r="BK1671" s="43" t="s">
        <v>21145</v>
      </c>
      <c r="BL1671" s="53" t="s">
        <v>21146</v>
      </c>
      <c r="BP1671" s="39"/>
    </row>
    <row r="1672" spans="1:68" x14ac:dyDescent="0.3">
      <c r="A1672" s="62" t="s">
        <v>8460</v>
      </c>
      <c r="B1672" s="39">
        <v>2019</v>
      </c>
      <c r="C1672" s="39" t="s">
        <v>8457</v>
      </c>
      <c r="P1672" s="40"/>
      <c r="Q1672" s="39"/>
      <c r="AJ1672" s="40"/>
      <c r="AV1672" s="39" t="s">
        <v>10873</v>
      </c>
      <c r="AZ1672" s="42" t="s">
        <v>10874</v>
      </c>
      <c r="BA1672" s="42" t="s">
        <v>10874</v>
      </c>
      <c r="BC1672" s="43"/>
      <c r="BD1672" s="39" t="s">
        <v>8459</v>
      </c>
      <c r="BE1672" s="39" t="s">
        <v>8458</v>
      </c>
      <c r="BF1672" s="39" t="s">
        <v>16</v>
      </c>
      <c r="BJ1672" s="41" t="s">
        <v>10995</v>
      </c>
      <c r="BK1672" s="43" t="s">
        <v>21121</v>
      </c>
      <c r="BL1672" s="53" t="s">
        <v>21122</v>
      </c>
      <c r="BP1672" s="39"/>
    </row>
    <row r="1673" spans="1:68" x14ac:dyDescent="0.3">
      <c r="A1673" s="39" t="s">
        <v>2923</v>
      </c>
      <c r="B1673" s="39">
        <v>2019</v>
      </c>
      <c r="C1673" s="39" t="s">
        <v>2924</v>
      </c>
      <c r="P1673" s="40"/>
      <c r="Q1673" s="39"/>
      <c r="AJ1673" s="40"/>
      <c r="AV1673" s="39" t="s">
        <v>10873</v>
      </c>
      <c r="AZ1673" s="42" t="s">
        <v>10874</v>
      </c>
      <c r="BA1673" s="42" t="s">
        <v>10874</v>
      </c>
      <c r="BC1673" s="43"/>
      <c r="BD1673" s="39" t="s">
        <v>2925</v>
      </c>
      <c r="BE1673" s="39" t="s">
        <v>2926</v>
      </c>
      <c r="BF1673" s="39" t="s">
        <v>16</v>
      </c>
      <c r="BG1673" s="39" t="s">
        <v>2927</v>
      </c>
      <c r="BI1673" s="39" t="s">
        <v>200</v>
      </c>
      <c r="BJ1673" s="41" t="s">
        <v>10995</v>
      </c>
      <c r="BK1673" s="43" t="s">
        <v>21107</v>
      </c>
      <c r="BL1673" s="53" t="s">
        <v>21108</v>
      </c>
      <c r="BP1673" s="39"/>
    </row>
    <row r="1674" spans="1:68" x14ac:dyDescent="0.3">
      <c r="A1674" s="62" t="s">
        <v>7217</v>
      </c>
      <c r="B1674" s="39">
        <v>2019</v>
      </c>
      <c r="C1674" s="39" t="s">
        <v>7214</v>
      </c>
      <c r="P1674" s="40"/>
      <c r="Q1674" s="39"/>
      <c r="AJ1674" s="40"/>
      <c r="AV1674" s="39" t="s">
        <v>10873</v>
      </c>
      <c r="AZ1674" s="42" t="s">
        <v>10874</v>
      </c>
      <c r="BA1674" s="42" t="s">
        <v>10874</v>
      </c>
      <c r="BC1674" s="43"/>
      <c r="BD1674" s="39" t="s">
        <v>7216</v>
      </c>
      <c r="BE1674" s="39" t="s">
        <v>7215</v>
      </c>
      <c r="BF1674" s="39" t="s">
        <v>875</v>
      </c>
      <c r="BJ1674" s="41" t="s">
        <v>10995</v>
      </c>
      <c r="BK1674" s="43" t="s">
        <v>21153</v>
      </c>
      <c r="BL1674" s="53" t="s">
        <v>21154</v>
      </c>
      <c r="BP1674" s="39"/>
    </row>
    <row r="1675" spans="1:68" x14ac:dyDescent="0.3">
      <c r="A1675" s="62" t="s">
        <v>8765</v>
      </c>
      <c r="B1675" s="39">
        <v>2019</v>
      </c>
      <c r="C1675" s="39" t="s">
        <v>8762</v>
      </c>
      <c r="P1675" s="40"/>
      <c r="Q1675" s="39"/>
      <c r="AJ1675" s="40"/>
      <c r="AV1675" s="39" t="s">
        <v>10873</v>
      </c>
      <c r="AZ1675" s="42" t="s">
        <v>10874</v>
      </c>
      <c r="BA1675" s="42" t="s">
        <v>10874</v>
      </c>
      <c r="BC1675" s="43"/>
      <c r="BD1675" s="39" t="s">
        <v>8764</v>
      </c>
      <c r="BE1675" s="39" t="s">
        <v>8763</v>
      </c>
      <c r="BF1675" s="39" t="s">
        <v>104</v>
      </c>
      <c r="BJ1675" s="41" t="s">
        <v>10995</v>
      </c>
      <c r="BK1675" s="43" t="s">
        <v>21058</v>
      </c>
      <c r="BL1675" s="53" t="s">
        <v>21059</v>
      </c>
      <c r="BP1675" s="39"/>
    </row>
    <row r="1676" spans="1:68" x14ac:dyDescent="0.3">
      <c r="A1676" s="62" t="s">
        <v>6885</v>
      </c>
      <c r="B1676" s="39">
        <v>2019</v>
      </c>
      <c r="C1676" s="39" t="s">
        <v>364</v>
      </c>
      <c r="P1676" s="40"/>
      <c r="Q1676" s="39"/>
      <c r="AJ1676" s="40"/>
      <c r="AV1676" s="39" t="s">
        <v>10873</v>
      </c>
      <c r="AZ1676" s="42" t="s">
        <v>10874</v>
      </c>
      <c r="BA1676" s="42" t="s">
        <v>10874</v>
      </c>
      <c r="BC1676" s="43"/>
      <c r="BD1676" s="39" t="s">
        <v>6884</v>
      </c>
      <c r="BE1676" s="39" t="s">
        <v>6883</v>
      </c>
      <c r="BF1676" s="39" t="s">
        <v>16</v>
      </c>
      <c r="BJ1676" s="41" t="s">
        <v>10995</v>
      </c>
      <c r="BK1676" s="43" t="s">
        <v>21097</v>
      </c>
      <c r="BL1676" s="53" t="s">
        <v>21098</v>
      </c>
      <c r="BP1676" s="39"/>
    </row>
    <row r="1677" spans="1:68" x14ac:dyDescent="0.3">
      <c r="A1677" s="62" t="s">
        <v>8041</v>
      </c>
      <c r="B1677" s="39">
        <v>2019</v>
      </c>
      <c r="C1677" s="39" t="s">
        <v>8038</v>
      </c>
      <c r="P1677" s="40"/>
      <c r="Q1677" s="39"/>
      <c r="AJ1677" s="40"/>
      <c r="AV1677" s="39" t="s">
        <v>10873</v>
      </c>
      <c r="AZ1677" s="42" t="s">
        <v>10874</v>
      </c>
      <c r="BA1677" s="42" t="s">
        <v>10874</v>
      </c>
      <c r="BC1677" s="43"/>
      <c r="BD1677" s="39" t="s">
        <v>8040</v>
      </c>
      <c r="BE1677" s="39" t="s">
        <v>8039</v>
      </c>
      <c r="BF1677" s="39" t="s">
        <v>622</v>
      </c>
      <c r="BJ1677" s="41" t="s">
        <v>10995</v>
      </c>
      <c r="BK1677" s="43" t="s">
        <v>21157</v>
      </c>
      <c r="BL1677" s="53" t="s">
        <v>21158</v>
      </c>
      <c r="BP1677" s="39"/>
    </row>
    <row r="1678" spans="1:68" x14ac:dyDescent="0.3">
      <c r="A1678" s="62" t="s">
        <v>6485</v>
      </c>
      <c r="B1678" s="39">
        <v>2019</v>
      </c>
      <c r="C1678" s="39" t="s">
        <v>6482</v>
      </c>
      <c r="P1678" s="40"/>
      <c r="Q1678" s="39"/>
      <c r="AJ1678" s="40"/>
      <c r="AV1678" s="39" t="s">
        <v>10873</v>
      </c>
      <c r="AZ1678" s="42" t="s">
        <v>10874</v>
      </c>
      <c r="BA1678" s="42" t="s">
        <v>10874</v>
      </c>
      <c r="BC1678" s="43"/>
      <c r="BD1678" s="39" t="s">
        <v>6484</v>
      </c>
      <c r="BE1678" s="39" t="s">
        <v>6483</v>
      </c>
      <c r="BF1678" s="39" t="s">
        <v>138</v>
      </c>
      <c r="BJ1678" s="41" t="s">
        <v>10995</v>
      </c>
      <c r="BK1678" s="43" t="s">
        <v>21078</v>
      </c>
      <c r="BL1678" s="53" t="s">
        <v>21079</v>
      </c>
      <c r="BP1678" s="39"/>
    </row>
    <row r="1679" spans="1:68" x14ac:dyDescent="0.3">
      <c r="A1679" s="62" t="s">
        <v>6923</v>
      </c>
      <c r="B1679" s="39">
        <v>2019</v>
      </c>
      <c r="C1679" s="39" t="s">
        <v>6920</v>
      </c>
      <c r="P1679" s="40"/>
      <c r="Q1679" s="39"/>
      <c r="AJ1679" s="40"/>
      <c r="AV1679" s="39" t="s">
        <v>10873</v>
      </c>
      <c r="AZ1679" s="42" t="s">
        <v>10874</v>
      </c>
      <c r="BA1679" s="42" t="s">
        <v>10874</v>
      </c>
      <c r="BC1679" s="43"/>
      <c r="BD1679" s="39" t="s">
        <v>6922</v>
      </c>
      <c r="BE1679" s="39" t="s">
        <v>6921</v>
      </c>
      <c r="BF1679" s="39" t="s">
        <v>16</v>
      </c>
      <c r="BJ1679" s="41" t="s">
        <v>10995</v>
      </c>
      <c r="BK1679" s="43" t="s">
        <v>21165</v>
      </c>
      <c r="BL1679" s="53" t="s">
        <v>21166</v>
      </c>
      <c r="BP1679" s="39"/>
    </row>
    <row r="1680" spans="1:68" x14ac:dyDescent="0.3">
      <c r="A1680" s="62" t="s">
        <v>9216</v>
      </c>
      <c r="B1680" s="39">
        <v>2019</v>
      </c>
      <c r="C1680" s="39" t="s">
        <v>6886</v>
      </c>
      <c r="P1680" s="40"/>
      <c r="Q1680" s="39"/>
      <c r="AJ1680" s="40"/>
      <c r="AV1680" s="39" t="s">
        <v>10977</v>
      </c>
      <c r="AW1680" s="39" t="s">
        <v>9257</v>
      </c>
      <c r="AZ1680" s="42" t="s">
        <v>10874</v>
      </c>
      <c r="BA1680" s="42" t="s">
        <v>10874</v>
      </c>
      <c r="BC1680" s="43"/>
      <c r="BD1680" s="39" t="s">
        <v>6889</v>
      </c>
      <c r="BE1680" s="39" t="s">
        <v>6888</v>
      </c>
      <c r="BF1680" s="39" t="s">
        <v>6887</v>
      </c>
      <c r="BI1680" s="39" t="s">
        <v>9194</v>
      </c>
      <c r="BJ1680" s="41" t="s">
        <v>10995</v>
      </c>
      <c r="BK1680" s="43" t="s">
        <v>21161</v>
      </c>
      <c r="BL1680" s="53" t="s">
        <v>21162</v>
      </c>
      <c r="BP1680" s="39"/>
    </row>
    <row r="1681" spans="1:68" x14ac:dyDescent="0.3">
      <c r="A1681" s="62" t="s">
        <v>6873</v>
      </c>
      <c r="B1681" s="39">
        <v>2019</v>
      </c>
      <c r="C1681" s="39" t="s">
        <v>6870</v>
      </c>
      <c r="P1681" s="40"/>
      <c r="Q1681" s="39"/>
      <c r="AJ1681" s="40"/>
      <c r="AV1681" s="39" t="s">
        <v>10873</v>
      </c>
      <c r="AZ1681" s="42" t="s">
        <v>10874</v>
      </c>
      <c r="BA1681" s="42" t="s">
        <v>10874</v>
      </c>
      <c r="BC1681" s="43"/>
      <c r="BD1681" s="39" t="s">
        <v>6872</v>
      </c>
      <c r="BE1681" s="39" t="s">
        <v>6871</v>
      </c>
      <c r="BF1681" s="39" t="s">
        <v>385</v>
      </c>
      <c r="BJ1681" s="41" t="s">
        <v>10995</v>
      </c>
      <c r="BK1681" s="43" t="s">
        <v>21130</v>
      </c>
      <c r="BL1681" s="53" t="s">
        <v>21129</v>
      </c>
      <c r="BP1681" s="39"/>
    </row>
    <row r="1682" spans="1:68" x14ac:dyDescent="0.3">
      <c r="A1682" s="62" t="s">
        <v>7908</v>
      </c>
      <c r="B1682" s="39">
        <v>2019</v>
      </c>
      <c r="C1682" s="39" t="s">
        <v>7905</v>
      </c>
      <c r="P1682" s="40"/>
      <c r="Q1682" s="39"/>
      <c r="AJ1682" s="40"/>
      <c r="AV1682" s="39" t="s">
        <v>10873</v>
      </c>
      <c r="AZ1682" s="42" t="s">
        <v>10874</v>
      </c>
      <c r="BA1682" s="42" t="s">
        <v>10874</v>
      </c>
      <c r="BC1682" s="43"/>
      <c r="BD1682" s="39" t="s">
        <v>7907</v>
      </c>
      <c r="BE1682" s="39" t="s">
        <v>7906</v>
      </c>
      <c r="BF1682" s="39" t="s">
        <v>2240</v>
      </c>
      <c r="BJ1682" s="41" t="s">
        <v>10995</v>
      </c>
      <c r="BK1682" s="43" t="s">
        <v>21086</v>
      </c>
      <c r="BL1682" s="53" t="s">
        <v>21087</v>
      </c>
      <c r="BP1682" s="39"/>
    </row>
    <row r="1683" spans="1:68" x14ac:dyDescent="0.3">
      <c r="A1683" s="39" t="s">
        <v>4658</v>
      </c>
      <c r="B1683" s="39">
        <v>2019</v>
      </c>
      <c r="C1683" s="39" t="s">
        <v>4659</v>
      </c>
      <c r="P1683" s="40"/>
      <c r="Q1683" s="39"/>
      <c r="AJ1683" s="40"/>
      <c r="AV1683" s="39" t="s">
        <v>10873</v>
      </c>
      <c r="AZ1683" s="42" t="s">
        <v>10874</v>
      </c>
      <c r="BA1683" s="42" t="s">
        <v>10874</v>
      </c>
      <c r="BC1683" s="43"/>
      <c r="BD1683" s="39" t="s">
        <v>4660</v>
      </c>
      <c r="BE1683" s="39" t="s">
        <v>4661</v>
      </c>
      <c r="BF1683" s="39" t="s">
        <v>385</v>
      </c>
      <c r="BG1683" s="39" t="s">
        <v>4662</v>
      </c>
      <c r="BI1683" s="39" t="s">
        <v>4663</v>
      </c>
      <c r="BJ1683" s="41" t="s">
        <v>10995</v>
      </c>
      <c r="BK1683" s="43" t="s">
        <v>21119</v>
      </c>
      <c r="BL1683" s="53" t="s">
        <v>21120</v>
      </c>
      <c r="BP1683" s="39"/>
    </row>
    <row r="1684" spans="1:68" x14ac:dyDescent="0.3">
      <c r="A1684" s="32" t="s">
        <v>13834</v>
      </c>
      <c r="B1684" s="45">
        <v>2018</v>
      </c>
      <c r="P1684" s="40"/>
      <c r="Q1684" s="39"/>
      <c r="T1684" s="39">
        <v>33</v>
      </c>
      <c r="U1684" s="39" t="s">
        <v>28956</v>
      </c>
      <c r="AJ1684" s="40"/>
      <c r="AY1684" s="42"/>
      <c r="AZ1684" s="42"/>
      <c r="BA1684" s="42"/>
      <c r="BI1684" s="42"/>
      <c r="BK1684" s="42" t="s">
        <v>21344</v>
      </c>
      <c r="BL1684" s="39" t="s">
        <v>21341</v>
      </c>
      <c r="BP1684" s="39"/>
    </row>
    <row r="1685" spans="1:68" x14ac:dyDescent="0.3">
      <c r="A1685" s="62" t="s">
        <v>7184</v>
      </c>
      <c r="B1685" s="39">
        <v>2018</v>
      </c>
      <c r="C1685" s="39" t="s">
        <v>7181</v>
      </c>
      <c r="P1685" s="40"/>
      <c r="Q1685" s="39"/>
      <c r="U1685" s="39" t="s">
        <v>29013</v>
      </c>
      <c r="AJ1685" s="40"/>
      <c r="AV1685" s="39" t="s">
        <v>10873</v>
      </c>
      <c r="AZ1685" s="42" t="s">
        <v>10874</v>
      </c>
      <c r="BA1685" s="42" t="s">
        <v>10874</v>
      </c>
      <c r="BC1685" s="43"/>
      <c r="BD1685" s="39" t="s">
        <v>7183</v>
      </c>
      <c r="BE1685" s="39" t="s">
        <v>7182</v>
      </c>
      <c r="BF1685" s="39" t="s">
        <v>27</v>
      </c>
      <c r="BJ1685" s="41" t="s">
        <v>10995</v>
      </c>
      <c r="BK1685" s="43" t="s">
        <v>21280</v>
      </c>
      <c r="BL1685" s="53" t="s">
        <v>21281</v>
      </c>
      <c r="BP1685" s="39"/>
    </row>
    <row r="1686" spans="1:68" x14ac:dyDescent="0.3">
      <c r="A1686" s="62" t="s">
        <v>8407</v>
      </c>
      <c r="B1686" s="39">
        <v>2018</v>
      </c>
      <c r="C1686" s="39" t="s">
        <v>8404</v>
      </c>
      <c r="P1686" s="40"/>
      <c r="Q1686" s="39"/>
      <c r="U1686" s="39" t="s">
        <v>28957</v>
      </c>
      <c r="AJ1686" s="40"/>
      <c r="AV1686" s="39" t="s">
        <v>10873</v>
      </c>
      <c r="AZ1686" s="42" t="s">
        <v>10874</v>
      </c>
      <c r="BA1686" s="42" t="s">
        <v>10874</v>
      </c>
      <c r="BC1686" s="43"/>
      <c r="BD1686" s="39" t="s">
        <v>8406</v>
      </c>
      <c r="BE1686" s="39" t="s">
        <v>8405</v>
      </c>
      <c r="BF1686" s="39" t="s">
        <v>16</v>
      </c>
      <c r="BI1686" s="39" t="s">
        <v>9193</v>
      </c>
      <c r="BJ1686" s="41" t="s">
        <v>10995</v>
      </c>
      <c r="BK1686" s="43" t="s">
        <v>21221</v>
      </c>
      <c r="BL1686" s="53" t="s">
        <v>21222</v>
      </c>
      <c r="BP1686" s="39"/>
    </row>
    <row r="1687" spans="1:68" x14ac:dyDescent="0.3">
      <c r="A1687" s="39" t="s">
        <v>612</v>
      </c>
      <c r="B1687" s="39">
        <v>2018</v>
      </c>
      <c r="C1687" s="39" t="s">
        <v>613</v>
      </c>
      <c r="P1687" s="40"/>
      <c r="Q1687" s="39"/>
      <c r="U1687" s="39" t="s">
        <v>29033</v>
      </c>
      <c r="AJ1687" s="40"/>
      <c r="AV1687" s="39" t="s">
        <v>10977</v>
      </c>
      <c r="AZ1687" s="42" t="s">
        <v>10874</v>
      </c>
      <c r="BA1687" s="42" t="s">
        <v>10874</v>
      </c>
      <c r="BC1687" s="43"/>
      <c r="BD1687" s="39" t="s">
        <v>614</v>
      </c>
      <c r="BE1687" s="39" t="s">
        <v>615</v>
      </c>
      <c r="BF1687" s="39" t="s">
        <v>616</v>
      </c>
      <c r="BG1687" s="39" t="s">
        <v>617</v>
      </c>
      <c r="BI1687" s="39" t="s">
        <v>45</v>
      </c>
      <c r="BJ1687" s="41" t="s">
        <v>10995</v>
      </c>
      <c r="BK1687" s="43" t="s">
        <v>21272</v>
      </c>
      <c r="BL1687" s="53" t="s">
        <v>21273</v>
      </c>
      <c r="BP1687" s="39"/>
    </row>
    <row r="1688" spans="1:68" x14ac:dyDescent="0.3">
      <c r="A1688" s="62" t="s">
        <v>6464</v>
      </c>
      <c r="B1688" s="39">
        <v>2018</v>
      </c>
      <c r="C1688" s="39" t="s">
        <v>6461</v>
      </c>
      <c r="P1688" s="40"/>
      <c r="Q1688" s="39"/>
      <c r="U1688" s="39" t="s">
        <v>29034</v>
      </c>
      <c r="AJ1688" s="40"/>
      <c r="AV1688" s="39" t="s">
        <v>10873</v>
      </c>
      <c r="AZ1688" s="42" t="s">
        <v>10874</v>
      </c>
      <c r="BA1688" s="42" t="s">
        <v>10874</v>
      </c>
      <c r="BC1688" s="43"/>
      <c r="BD1688" s="39" t="s">
        <v>6463</v>
      </c>
      <c r="BE1688" s="39" t="s">
        <v>6462</v>
      </c>
      <c r="BF1688" s="39" t="s">
        <v>560</v>
      </c>
      <c r="BJ1688" s="41" t="s">
        <v>10995</v>
      </c>
      <c r="BK1688" s="43" t="s">
        <v>21304</v>
      </c>
      <c r="BL1688" s="53" t="s">
        <v>21305</v>
      </c>
      <c r="BP1688" s="39"/>
    </row>
    <row r="1689" spans="1:68" x14ac:dyDescent="0.3">
      <c r="A1689" s="48" t="s">
        <v>836</v>
      </c>
      <c r="B1689" s="39">
        <v>2018</v>
      </c>
      <c r="C1689" s="39" t="s">
        <v>837</v>
      </c>
      <c r="P1689" s="40"/>
      <c r="Q1689" s="39"/>
      <c r="U1689" s="39" t="s">
        <v>28977</v>
      </c>
      <c r="AJ1689" s="40"/>
      <c r="AV1689" s="39" t="s">
        <v>10873</v>
      </c>
      <c r="AZ1689" s="42" t="s">
        <v>10874</v>
      </c>
      <c r="BA1689" s="42" t="s">
        <v>10874</v>
      </c>
      <c r="BC1689" s="43"/>
      <c r="BD1689" s="39" t="s">
        <v>838</v>
      </c>
      <c r="BE1689" s="39" t="s">
        <v>839</v>
      </c>
      <c r="BF1689" s="39" t="s">
        <v>840</v>
      </c>
      <c r="BG1689" s="39" t="s">
        <v>841</v>
      </c>
      <c r="BI1689" s="39" t="s">
        <v>200</v>
      </c>
      <c r="BJ1689" s="41" t="s">
        <v>10995</v>
      </c>
      <c r="BK1689" s="43" t="s">
        <v>21251</v>
      </c>
      <c r="BL1689" s="53" t="s">
        <v>21252</v>
      </c>
      <c r="BP1689" s="39"/>
    </row>
    <row r="1690" spans="1:68" x14ac:dyDescent="0.3">
      <c r="A1690" s="62" t="s">
        <v>6397</v>
      </c>
      <c r="B1690" s="39">
        <v>2018</v>
      </c>
      <c r="C1690" s="39" t="s">
        <v>6394</v>
      </c>
      <c r="P1690" s="40"/>
      <c r="Q1690" s="39"/>
      <c r="U1690" s="39" t="s">
        <v>28955</v>
      </c>
      <c r="AJ1690" s="40"/>
      <c r="AV1690" s="39" t="s">
        <v>10867</v>
      </c>
      <c r="AZ1690" s="42" t="s">
        <v>10874</v>
      </c>
      <c r="BA1690" s="42" t="s">
        <v>10874</v>
      </c>
      <c r="BC1690" s="43"/>
      <c r="BD1690" s="39" t="s">
        <v>6396</v>
      </c>
      <c r="BE1690" s="39" t="s">
        <v>6395</v>
      </c>
      <c r="BF1690" s="39" t="s">
        <v>511</v>
      </c>
      <c r="BJ1690" s="41" t="s">
        <v>10998</v>
      </c>
      <c r="BK1690" s="43" t="s">
        <v>21255</v>
      </c>
      <c r="BL1690" s="53" t="s">
        <v>21256</v>
      </c>
      <c r="BP1690" s="39"/>
    </row>
    <row r="1691" spans="1:68" x14ac:dyDescent="0.3">
      <c r="A1691" s="62" t="s">
        <v>8279</v>
      </c>
      <c r="B1691" s="39">
        <v>2018</v>
      </c>
      <c r="C1691" s="39" t="s">
        <v>8276</v>
      </c>
      <c r="P1691" s="40"/>
      <c r="Q1691" s="39"/>
      <c r="U1691" s="39" t="s">
        <v>28966</v>
      </c>
      <c r="AJ1691" s="40"/>
      <c r="AV1691" s="39" t="s">
        <v>10867</v>
      </c>
      <c r="AZ1691" s="42" t="s">
        <v>10874</v>
      </c>
      <c r="BA1691" s="42" t="s">
        <v>10874</v>
      </c>
      <c r="BC1691" s="43"/>
      <c r="BD1691" s="39" t="s">
        <v>8278</v>
      </c>
      <c r="BE1691" s="39" t="s">
        <v>8277</v>
      </c>
      <c r="BF1691" s="39" t="s">
        <v>27</v>
      </c>
      <c r="BJ1691" s="41" t="s">
        <v>10998</v>
      </c>
      <c r="BK1691" s="43" t="s">
        <v>21330</v>
      </c>
      <c r="BL1691" s="53" t="s">
        <v>21331</v>
      </c>
      <c r="BP1691" s="39"/>
    </row>
    <row r="1692" spans="1:68" x14ac:dyDescent="0.3">
      <c r="A1692" s="39" t="s">
        <v>1025</v>
      </c>
      <c r="B1692" s="39">
        <v>2018</v>
      </c>
      <c r="C1692" s="39" t="s">
        <v>1026</v>
      </c>
      <c r="P1692" s="40"/>
      <c r="Q1692" s="39"/>
      <c r="U1692" s="39" t="s">
        <v>29094</v>
      </c>
      <c r="AJ1692" s="40"/>
      <c r="AV1692" s="39" t="s">
        <v>10873</v>
      </c>
      <c r="AZ1692" s="42" t="s">
        <v>10874</v>
      </c>
      <c r="BA1692" s="42" t="s">
        <v>10874</v>
      </c>
      <c r="BC1692" s="43"/>
      <c r="BD1692" s="39" t="s">
        <v>1027</v>
      </c>
      <c r="BE1692" s="39" t="s">
        <v>1028</v>
      </c>
      <c r="BF1692" s="39" t="s">
        <v>104</v>
      </c>
      <c r="BG1692" s="39" t="s">
        <v>841</v>
      </c>
      <c r="BI1692" s="39" t="s">
        <v>200</v>
      </c>
      <c r="BJ1692" s="41" t="s">
        <v>10995</v>
      </c>
      <c r="BK1692" s="43" t="s">
        <v>21247</v>
      </c>
      <c r="BL1692" s="53" t="s">
        <v>21248</v>
      </c>
      <c r="BP1692" s="39"/>
    </row>
    <row r="1693" spans="1:68" x14ac:dyDescent="0.3">
      <c r="A1693" s="62" t="s">
        <v>8007</v>
      </c>
      <c r="B1693" s="39">
        <v>2018</v>
      </c>
      <c r="C1693" s="39" t="s">
        <v>8004</v>
      </c>
      <c r="P1693" s="40"/>
      <c r="Q1693" s="39"/>
      <c r="U1693" s="39" t="s">
        <v>28952</v>
      </c>
      <c r="AJ1693" s="40"/>
      <c r="AV1693" s="39" t="s">
        <v>10873</v>
      </c>
      <c r="AZ1693" s="42" t="s">
        <v>10874</v>
      </c>
      <c r="BA1693" s="42" t="s">
        <v>10874</v>
      </c>
      <c r="BC1693" s="43"/>
      <c r="BD1693" s="39" t="s">
        <v>8006</v>
      </c>
      <c r="BE1693" s="39" t="s">
        <v>8005</v>
      </c>
      <c r="BF1693" s="39" t="s">
        <v>374</v>
      </c>
      <c r="BJ1693" s="41" t="s">
        <v>10995</v>
      </c>
      <c r="BK1693" s="43" t="s">
        <v>21282</v>
      </c>
      <c r="BL1693" s="53" t="s">
        <v>21283</v>
      </c>
      <c r="BP1693" s="39"/>
    </row>
    <row r="1694" spans="1:68" x14ac:dyDescent="0.3">
      <c r="A1694" s="39" t="s">
        <v>2176</v>
      </c>
      <c r="B1694" s="39">
        <v>2018</v>
      </c>
      <c r="C1694" s="39" t="s">
        <v>2177</v>
      </c>
      <c r="P1694" s="40"/>
      <c r="Q1694" s="39"/>
      <c r="U1694" s="39" t="s">
        <v>29210</v>
      </c>
      <c r="AJ1694" s="40"/>
      <c r="AV1694" s="39" t="s">
        <v>10873</v>
      </c>
      <c r="AZ1694" s="42" t="s">
        <v>10874</v>
      </c>
      <c r="BA1694" s="42" t="s">
        <v>10874</v>
      </c>
      <c r="BC1694" s="43"/>
      <c r="BD1694" s="39" t="s">
        <v>2178</v>
      </c>
      <c r="BE1694" s="39" t="s">
        <v>2179</v>
      </c>
      <c r="BF1694" s="39" t="s">
        <v>2180</v>
      </c>
      <c r="BG1694" s="39" t="s">
        <v>2181</v>
      </c>
      <c r="BI1694" s="39" t="s">
        <v>624</v>
      </c>
      <c r="BJ1694" s="41" t="s">
        <v>10995</v>
      </c>
      <c r="BK1694" s="43" t="s">
        <v>21266</v>
      </c>
      <c r="BL1694" s="53" t="s">
        <v>21267</v>
      </c>
      <c r="BP1694" s="39"/>
    </row>
    <row r="1695" spans="1:68" x14ac:dyDescent="0.3">
      <c r="A1695" s="62" t="s">
        <v>7606</v>
      </c>
      <c r="B1695" s="39">
        <v>2018</v>
      </c>
      <c r="C1695" s="39" t="s">
        <v>7603</v>
      </c>
      <c r="P1695" s="40"/>
      <c r="Q1695" s="39"/>
      <c r="U1695" s="39" t="s">
        <v>29212</v>
      </c>
      <c r="AJ1695" s="40"/>
      <c r="AV1695" s="39" t="s">
        <v>10873</v>
      </c>
      <c r="AZ1695" s="42" t="s">
        <v>10874</v>
      </c>
      <c r="BA1695" s="42" t="s">
        <v>10874</v>
      </c>
      <c r="BC1695" s="43"/>
      <c r="BD1695" s="39" t="s">
        <v>7605</v>
      </c>
      <c r="BE1695" s="39" t="s">
        <v>7604</v>
      </c>
      <c r="BF1695" s="39" t="s">
        <v>1723</v>
      </c>
      <c r="BJ1695" s="41" t="s">
        <v>10995</v>
      </c>
      <c r="BK1695" s="43" t="s">
        <v>21215</v>
      </c>
      <c r="BL1695" s="53" t="s">
        <v>21216</v>
      </c>
      <c r="BP1695" s="39"/>
    </row>
    <row r="1696" spans="1:68" x14ac:dyDescent="0.3">
      <c r="A1696" s="62" t="s">
        <v>9971</v>
      </c>
      <c r="B1696" s="39">
        <v>2018</v>
      </c>
      <c r="C1696" s="39" t="s">
        <v>6544</v>
      </c>
      <c r="P1696" s="40"/>
      <c r="Q1696" s="39"/>
      <c r="U1696" s="39" t="s">
        <v>28948</v>
      </c>
      <c r="AJ1696" s="40"/>
      <c r="AV1696" s="39" t="s">
        <v>10873</v>
      </c>
      <c r="AZ1696" s="42" t="s">
        <v>10874</v>
      </c>
      <c r="BA1696" s="42" t="s">
        <v>10874</v>
      </c>
      <c r="BC1696" s="43"/>
      <c r="BD1696" s="39" t="s">
        <v>6546</v>
      </c>
      <c r="BE1696" s="39" t="s">
        <v>6545</v>
      </c>
      <c r="BF1696" s="39" t="s">
        <v>659</v>
      </c>
      <c r="BJ1696" s="41" t="s">
        <v>10995</v>
      </c>
      <c r="BK1696" s="43" t="s">
        <v>21278</v>
      </c>
      <c r="BL1696" s="53" t="s">
        <v>21279</v>
      </c>
      <c r="BP1696" s="39"/>
    </row>
    <row r="1697" spans="1:68" x14ac:dyDescent="0.3">
      <c r="A1697" s="48" t="s">
        <v>5666</v>
      </c>
      <c r="B1697" s="39">
        <v>2018</v>
      </c>
      <c r="C1697" s="39" t="s">
        <v>3561</v>
      </c>
      <c r="P1697" s="40"/>
      <c r="Q1697" s="39"/>
      <c r="U1697" s="39" t="s">
        <v>29273</v>
      </c>
      <c r="AJ1697" s="40"/>
      <c r="AV1697" s="39" t="s">
        <v>10873</v>
      </c>
      <c r="AZ1697" s="42" t="s">
        <v>10874</v>
      </c>
      <c r="BA1697" s="42" t="s">
        <v>10874</v>
      </c>
      <c r="BC1697" s="43"/>
      <c r="BD1697" s="39" t="s">
        <v>5665</v>
      </c>
      <c r="BE1697" s="39" t="s">
        <v>5664</v>
      </c>
      <c r="BF1697" s="39" t="s">
        <v>49</v>
      </c>
      <c r="BG1697" s="39" t="s">
        <v>200</v>
      </c>
      <c r="BI1697" s="39" t="s">
        <v>5811</v>
      </c>
      <c r="BJ1697" s="41" t="s">
        <v>10995</v>
      </c>
      <c r="BK1697" s="43" t="s">
        <v>21320</v>
      </c>
      <c r="BL1697" s="53" t="s">
        <v>21321</v>
      </c>
      <c r="BP1697" s="39"/>
    </row>
    <row r="1698" spans="1:68" x14ac:dyDescent="0.3">
      <c r="A1698" s="62" t="s">
        <v>7665</v>
      </c>
      <c r="B1698" s="39">
        <v>2018</v>
      </c>
      <c r="C1698" s="39" t="s">
        <v>7662</v>
      </c>
      <c r="P1698" s="40"/>
      <c r="Q1698" s="39"/>
      <c r="U1698" s="39" t="s">
        <v>28948</v>
      </c>
      <c r="AJ1698" s="40"/>
      <c r="AV1698" s="39" t="s">
        <v>10873</v>
      </c>
      <c r="AZ1698" s="42" t="s">
        <v>10874</v>
      </c>
      <c r="BA1698" s="42" t="s">
        <v>10874</v>
      </c>
      <c r="BC1698" s="43"/>
      <c r="BD1698" s="39" t="s">
        <v>7664</v>
      </c>
      <c r="BE1698" s="39" t="s">
        <v>7663</v>
      </c>
      <c r="BF1698" s="39" t="s">
        <v>1499</v>
      </c>
      <c r="BJ1698" s="41" t="s">
        <v>10995</v>
      </c>
      <c r="BK1698" s="43" t="s">
        <v>21300</v>
      </c>
      <c r="BL1698" s="53" t="s">
        <v>21301</v>
      </c>
      <c r="BP1698" s="39"/>
    </row>
    <row r="1699" spans="1:68" x14ac:dyDescent="0.3">
      <c r="A1699" s="62" t="s">
        <v>6364</v>
      </c>
      <c r="B1699" s="39">
        <v>2018</v>
      </c>
      <c r="C1699" s="39" t="s">
        <v>6361</v>
      </c>
      <c r="P1699" s="40"/>
      <c r="Q1699" s="39"/>
      <c r="U1699" s="39" t="s">
        <v>28948</v>
      </c>
      <c r="AJ1699" s="40"/>
      <c r="AV1699" s="39" t="s">
        <v>10977</v>
      </c>
      <c r="AZ1699" s="42" t="s">
        <v>10874</v>
      </c>
      <c r="BA1699" s="42" t="s">
        <v>10874</v>
      </c>
      <c r="BC1699" s="43"/>
      <c r="BD1699" s="39" t="s">
        <v>6363</v>
      </c>
      <c r="BE1699" s="39" t="s">
        <v>6362</v>
      </c>
      <c r="BF1699" s="39" t="s">
        <v>4310</v>
      </c>
      <c r="BJ1699" s="41" t="s">
        <v>10995</v>
      </c>
      <c r="BK1699" s="43" t="s">
        <v>21207</v>
      </c>
      <c r="BL1699" s="53" t="s">
        <v>21208</v>
      </c>
      <c r="BP1699" s="39"/>
    </row>
    <row r="1700" spans="1:68" x14ac:dyDescent="0.3">
      <c r="A1700" s="39" t="s">
        <v>3089</v>
      </c>
      <c r="B1700" s="39">
        <v>2018</v>
      </c>
      <c r="C1700" s="39" t="s">
        <v>3090</v>
      </c>
      <c r="P1700" s="40"/>
      <c r="Q1700" s="39"/>
      <c r="U1700" s="39" t="s">
        <v>29189</v>
      </c>
      <c r="AJ1700" s="40"/>
      <c r="AV1700" s="39" t="s">
        <v>10873</v>
      </c>
      <c r="AZ1700" s="42" t="s">
        <v>10874</v>
      </c>
      <c r="BA1700" s="42" t="s">
        <v>10874</v>
      </c>
      <c r="BC1700" s="43"/>
      <c r="BD1700" s="39" t="s">
        <v>3091</v>
      </c>
      <c r="BE1700" s="39" t="s">
        <v>3092</v>
      </c>
      <c r="BF1700" s="39" t="s">
        <v>803</v>
      </c>
      <c r="BG1700" s="39" t="s">
        <v>3093</v>
      </c>
      <c r="BI1700" s="39" t="s">
        <v>18</v>
      </c>
      <c r="BJ1700" s="41" t="s">
        <v>10995</v>
      </c>
      <c r="BK1700" s="43" t="s">
        <v>21270</v>
      </c>
      <c r="BL1700" s="53" t="s">
        <v>21271</v>
      </c>
      <c r="BP1700" s="39"/>
    </row>
    <row r="1701" spans="1:68" x14ac:dyDescent="0.3">
      <c r="A1701" s="39" t="s">
        <v>3163</v>
      </c>
      <c r="B1701" s="39">
        <v>2018</v>
      </c>
      <c r="C1701" s="39" t="s">
        <v>3164</v>
      </c>
      <c r="P1701" s="40"/>
      <c r="Q1701" s="39"/>
      <c r="U1701" s="39" t="s">
        <v>29055</v>
      </c>
      <c r="AJ1701" s="40"/>
      <c r="AV1701" s="39" t="s">
        <v>10873</v>
      </c>
      <c r="AZ1701" s="42" t="s">
        <v>10874</v>
      </c>
      <c r="BA1701" s="42" t="s">
        <v>10874</v>
      </c>
      <c r="BC1701" s="43"/>
      <c r="BD1701" s="39" t="s">
        <v>3165</v>
      </c>
      <c r="BE1701" s="39" t="s">
        <v>3166</v>
      </c>
      <c r="BF1701" s="39" t="s">
        <v>560</v>
      </c>
      <c r="BG1701" s="39" t="s">
        <v>1113</v>
      </c>
      <c r="BI1701" s="39" t="s">
        <v>18</v>
      </c>
      <c r="BJ1701" s="41" t="s">
        <v>10995</v>
      </c>
      <c r="BK1701" s="43" t="s">
        <v>21286</v>
      </c>
      <c r="BL1701" s="53" t="s">
        <v>21287</v>
      </c>
      <c r="BP1701" s="39"/>
    </row>
    <row r="1702" spans="1:68" x14ac:dyDescent="0.3">
      <c r="A1702" s="39" t="s">
        <v>3187</v>
      </c>
      <c r="B1702" s="39">
        <v>2018</v>
      </c>
      <c r="C1702" s="39" t="s">
        <v>3188</v>
      </c>
      <c r="P1702" s="40"/>
      <c r="Q1702" s="39"/>
      <c r="U1702" s="39" t="s">
        <v>28946</v>
      </c>
      <c r="AJ1702" s="40"/>
      <c r="AV1702" s="39" t="s">
        <v>10873</v>
      </c>
      <c r="AZ1702" s="42" t="s">
        <v>10874</v>
      </c>
      <c r="BA1702" s="42" t="s">
        <v>10874</v>
      </c>
      <c r="BC1702" s="43"/>
      <c r="BD1702" s="39" t="s">
        <v>3189</v>
      </c>
      <c r="BE1702" s="39" t="s">
        <v>3190</v>
      </c>
      <c r="BF1702" s="39" t="s">
        <v>949</v>
      </c>
      <c r="BG1702" s="39" t="s">
        <v>3093</v>
      </c>
      <c r="BI1702" s="39" t="s">
        <v>18</v>
      </c>
      <c r="BJ1702" s="41" t="s">
        <v>10995</v>
      </c>
      <c r="BK1702" s="43" t="s">
        <v>21237</v>
      </c>
      <c r="BL1702" s="53" t="s">
        <v>21238</v>
      </c>
      <c r="BP1702" s="39"/>
    </row>
    <row r="1703" spans="1:68" x14ac:dyDescent="0.3">
      <c r="A1703" s="39" t="s">
        <v>3258</v>
      </c>
      <c r="B1703" s="39">
        <v>2018</v>
      </c>
      <c r="C1703" s="39" t="s">
        <v>3259</v>
      </c>
      <c r="P1703" s="40"/>
      <c r="Q1703" s="39"/>
      <c r="U1703" s="39" t="s">
        <v>28955</v>
      </c>
      <c r="AJ1703" s="40"/>
      <c r="AV1703" s="39" t="s">
        <v>10873</v>
      </c>
      <c r="AZ1703" s="42" t="s">
        <v>10874</v>
      </c>
      <c r="BA1703" s="42" t="s">
        <v>10874</v>
      </c>
      <c r="BC1703" s="43"/>
      <c r="BD1703" s="39" t="s">
        <v>3260</v>
      </c>
      <c r="BE1703" s="39" t="s">
        <v>3261</v>
      </c>
      <c r="BF1703" s="39" t="s">
        <v>1800</v>
      </c>
      <c r="BG1703" s="39" t="s">
        <v>3262</v>
      </c>
      <c r="BI1703" s="39" t="s">
        <v>45</v>
      </c>
      <c r="BJ1703" s="41" t="s">
        <v>10995</v>
      </c>
      <c r="BK1703" s="43" t="s">
        <v>21336</v>
      </c>
      <c r="BL1703" s="53" t="s">
        <v>21337</v>
      </c>
      <c r="BP1703" s="39"/>
    </row>
    <row r="1704" spans="1:68" x14ac:dyDescent="0.3">
      <c r="A1704" s="62" t="s">
        <v>6240</v>
      </c>
      <c r="B1704" s="39">
        <v>2018</v>
      </c>
      <c r="C1704" s="39" t="s">
        <v>6237</v>
      </c>
      <c r="P1704" s="40"/>
      <c r="Q1704" s="39"/>
      <c r="U1704" s="39" t="s">
        <v>28952</v>
      </c>
      <c r="AJ1704" s="40"/>
      <c r="AV1704" s="39" t="s">
        <v>10873</v>
      </c>
      <c r="AZ1704" s="42" t="s">
        <v>10874</v>
      </c>
      <c r="BA1704" s="42" t="s">
        <v>10874</v>
      </c>
      <c r="BC1704" s="43"/>
      <c r="BD1704" s="39" t="s">
        <v>6239</v>
      </c>
      <c r="BE1704" s="39" t="s">
        <v>6238</v>
      </c>
      <c r="BF1704" s="39" t="s">
        <v>16</v>
      </c>
      <c r="BJ1704" s="41" t="s">
        <v>10995</v>
      </c>
      <c r="BK1704" s="43" t="s">
        <v>21302</v>
      </c>
      <c r="BL1704" s="53" t="s">
        <v>21303</v>
      </c>
      <c r="BP1704" s="39"/>
    </row>
    <row r="1705" spans="1:68" x14ac:dyDescent="0.3">
      <c r="A1705" s="62" t="s">
        <v>6669</v>
      </c>
      <c r="B1705" s="39">
        <v>2018</v>
      </c>
      <c r="C1705" s="39" t="s">
        <v>6665</v>
      </c>
      <c r="P1705" s="40"/>
      <c r="U1705" s="39" t="s">
        <v>28948</v>
      </c>
      <c r="AJ1705" s="40"/>
      <c r="AV1705" s="39" t="s">
        <v>10977</v>
      </c>
      <c r="AZ1705" s="42" t="s">
        <v>10874</v>
      </c>
      <c r="BA1705" s="42" t="s">
        <v>10874</v>
      </c>
      <c r="BC1705" s="43"/>
      <c r="BD1705" s="39" t="s">
        <v>6668</v>
      </c>
      <c r="BE1705" s="39" t="s">
        <v>6667</v>
      </c>
      <c r="BF1705" s="39" t="s">
        <v>6666</v>
      </c>
      <c r="BJ1705" s="41" t="s">
        <v>10995</v>
      </c>
      <c r="BK1705" s="43" t="s">
        <v>21308</v>
      </c>
      <c r="BL1705" s="53" t="s">
        <v>21309</v>
      </c>
      <c r="BP1705" s="39"/>
    </row>
    <row r="1706" spans="1:68" x14ac:dyDescent="0.3">
      <c r="A1706" s="62" t="s">
        <v>7524</v>
      </c>
      <c r="B1706" s="39">
        <v>2018</v>
      </c>
      <c r="C1706" s="39" t="s">
        <v>5779</v>
      </c>
      <c r="P1706" s="40"/>
      <c r="Q1706" s="39"/>
      <c r="U1706" s="39" t="s">
        <v>29393</v>
      </c>
      <c r="AJ1706" s="40"/>
      <c r="AV1706" s="39" t="s">
        <v>10873</v>
      </c>
      <c r="AZ1706" s="42" t="s">
        <v>10874</v>
      </c>
      <c r="BA1706" s="42" t="s">
        <v>10874</v>
      </c>
      <c r="BC1706" s="43"/>
      <c r="BD1706" s="39" t="s">
        <v>7523</v>
      </c>
      <c r="BE1706" s="39" t="s">
        <v>7522</v>
      </c>
      <c r="BF1706" s="39" t="s">
        <v>7521</v>
      </c>
      <c r="BJ1706" s="41" t="s">
        <v>10995</v>
      </c>
      <c r="BK1706" s="43" t="s">
        <v>21276</v>
      </c>
      <c r="BL1706" s="53" t="s">
        <v>21277</v>
      </c>
      <c r="BP1706" s="39"/>
    </row>
    <row r="1707" spans="1:68" x14ac:dyDescent="0.3">
      <c r="A1707" s="39" t="s">
        <v>3945</v>
      </c>
      <c r="B1707" s="39">
        <v>2018</v>
      </c>
      <c r="C1707" s="39" t="s">
        <v>3946</v>
      </c>
      <c r="P1707" s="40"/>
      <c r="Q1707" s="39"/>
      <c r="U1707" s="39" t="s">
        <v>28952</v>
      </c>
      <c r="AJ1707" s="40"/>
      <c r="AV1707" s="39" t="s">
        <v>10873</v>
      </c>
      <c r="AZ1707" s="42" t="s">
        <v>10874</v>
      </c>
      <c r="BA1707" s="42" t="s">
        <v>10874</v>
      </c>
      <c r="BC1707" s="43"/>
      <c r="BD1707" s="39" t="s">
        <v>3947</v>
      </c>
      <c r="BE1707" s="39" t="s">
        <v>3948</v>
      </c>
      <c r="BF1707" s="39" t="s">
        <v>374</v>
      </c>
      <c r="BG1707" s="39" t="s">
        <v>3949</v>
      </c>
      <c r="BI1707" s="39" t="s">
        <v>200</v>
      </c>
      <c r="BJ1707" s="41" t="s">
        <v>10995</v>
      </c>
      <c r="BK1707" s="43" t="s">
        <v>21338</v>
      </c>
      <c r="BL1707" s="53" t="s">
        <v>21339</v>
      </c>
      <c r="BP1707" s="39"/>
    </row>
    <row r="1708" spans="1:68" x14ac:dyDescent="0.3">
      <c r="A1708" s="48" t="s">
        <v>5593</v>
      </c>
      <c r="B1708" s="39">
        <v>2018</v>
      </c>
      <c r="C1708" s="39" t="s">
        <v>5838</v>
      </c>
      <c r="P1708" s="40"/>
      <c r="Q1708" s="39"/>
      <c r="U1708" s="39" t="s">
        <v>28952</v>
      </c>
      <c r="AJ1708" s="40"/>
      <c r="AV1708" s="39" t="s">
        <v>10873</v>
      </c>
      <c r="AZ1708" s="42" t="s">
        <v>10874</v>
      </c>
      <c r="BA1708" s="42" t="s">
        <v>10874</v>
      </c>
      <c r="BC1708" s="43"/>
      <c r="BD1708" s="39" t="s">
        <v>5592</v>
      </c>
      <c r="BE1708" s="39" t="s">
        <v>5591</v>
      </c>
      <c r="BF1708" s="39" t="s">
        <v>449</v>
      </c>
      <c r="BG1708" s="39" t="s">
        <v>891</v>
      </c>
      <c r="BJ1708" s="41" t="s">
        <v>10995</v>
      </c>
      <c r="BK1708" s="43" t="s">
        <v>21231</v>
      </c>
      <c r="BL1708" s="53" t="s">
        <v>21232</v>
      </c>
      <c r="BP1708" s="39"/>
    </row>
    <row r="1709" spans="1:68" x14ac:dyDescent="0.3">
      <c r="A1709" s="62" t="s">
        <v>8682</v>
      </c>
      <c r="B1709" s="39">
        <v>2018</v>
      </c>
      <c r="C1709" s="39" t="s">
        <v>8679</v>
      </c>
      <c r="P1709" s="40"/>
      <c r="Q1709" s="39"/>
      <c r="U1709" s="39" t="s">
        <v>28970</v>
      </c>
      <c r="AJ1709" s="40"/>
      <c r="AV1709" s="39" t="s">
        <v>10873</v>
      </c>
      <c r="AZ1709" s="42" t="s">
        <v>10874</v>
      </c>
      <c r="BA1709" s="42" t="s">
        <v>10874</v>
      </c>
      <c r="BC1709" s="43"/>
      <c r="BD1709" s="39" t="s">
        <v>8681</v>
      </c>
      <c r="BE1709" s="39" t="s">
        <v>8680</v>
      </c>
      <c r="BF1709" s="39" t="s">
        <v>1074</v>
      </c>
      <c r="BJ1709" s="41" t="s">
        <v>10995</v>
      </c>
      <c r="BK1709" s="43" t="s">
        <v>21290</v>
      </c>
      <c r="BL1709" s="53" t="s">
        <v>21291</v>
      </c>
      <c r="BP1709" s="39"/>
    </row>
    <row r="1710" spans="1:68" x14ac:dyDescent="0.3">
      <c r="A1710" s="62" t="s">
        <v>7387</v>
      </c>
      <c r="B1710" s="39">
        <v>2018</v>
      </c>
      <c r="C1710" s="39" t="s">
        <v>7384</v>
      </c>
      <c r="P1710" s="40"/>
      <c r="Q1710" s="39"/>
      <c r="U1710" s="39" t="s">
        <v>28970</v>
      </c>
      <c r="AJ1710" s="40"/>
      <c r="AV1710" s="39" t="s">
        <v>10873</v>
      </c>
      <c r="AZ1710" s="42" t="s">
        <v>10874</v>
      </c>
      <c r="BA1710" s="42" t="s">
        <v>10874</v>
      </c>
      <c r="BC1710" s="43"/>
      <c r="BD1710" s="39" t="s">
        <v>7386</v>
      </c>
      <c r="BE1710" s="39" t="s">
        <v>7385</v>
      </c>
      <c r="BF1710" s="39" t="s">
        <v>659</v>
      </c>
      <c r="BJ1710" s="41" t="s">
        <v>10995</v>
      </c>
      <c r="BK1710" s="43" t="s">
        <v>21288</v>
      </c>
      <c r="BL1710" s="53" t="s">
        <v>21289</v>
      </c>
      <c r="BP1710" s="39"/>
    </row>
    <row r="1711" spans="1:68" x14ac:dyDescent="0.3">
      <c r="A1711" s="39" t="s">
        <v>7</v>
      </c>
      <c r="B1711" s="39">
        <v>2018</v>
      </c>
      <c r="C1711" s="39" t="s">
        <v>11001</v>
      </c>
      <c r="P1711" s="40"/>
      <c r="Q1711" s="39"/>
      <c r="AJ1711" s="40"/>
      <c r="AV1711" s="39" t="s">
        <v>10873</v>
      </c>
      <c r="AZ1711" s="42" t="s">
        <v>10874</v>
      </c>
      <c r="BA1711" s="42" t="s">
        <v>10874</v>
      </c>
      <c r="BC1711" s="43"/>
      <c r="BD1711" s="39" t="s">
        <v>8</v>
      </c>
      <c r="BE1711" s="39" t="s">
        <v>9</v>
      </c>
      <c r="BF1711" s="39" t="s">
        <v>10</v>
      </c>
      <c r="BG1711" s="39" t="s">
        <v>11</v>
      </c>
      <c r="BI1711" s="39" t="s">
        <v>12</v>
      </c>
      <c r="BJ1711" s="41" t="s">
        <v>10995</v>
      </c>
      <c r="BK1711" s="43" t="s">
        <v>21314</v>
      </c>
      <c r="BL1711" s="53" t="s">
        <v>21315</v>
      </c>
      <c r="BP1711" s="39"/>
    </row>
    <row r="1712" spans="1:68" x14ac:dyDescent="0.3">
      <c r="A1712" s="39" t="s">
        <v>387</v>
      </c>
      <c r="B1712" s="39">
        <v>2018</v>
      </c>
      <c r="C1712" s="39" t="s">
        <v>388</v>
      </c>
      <c r="P1712" s="40"/>
      <c r="Q1712" s="39"/>
      <c r="AJ1712" s="40"/>
      <c r="AV1712" s="39" t="s">
        <v>10873</v>
      </c>
      <c r="AZ1712" s="42" t="s">
        <v>10874</v>
      </c>
      <c r="BA1712" s="42" t="s">
        <v>10874</v>
      </c>
      <c r="BC1712" s="43"/>
      <c r="BD1712" s="39" t="s">
        <v>27</v>
      </c>
      <c r="BE1712" s="39"/>
      <c r="BG1712" s="39">
        <v>2018</v>
      </c>
      <c r="BJ1712" s="41" t="s">
        <v>10995</v>
      </c>
      <c r="BK1712" s="43" t="s">
        <v>21318</v>
      </c>
      <c r="BL1712" s="53" t="s">
        <v>21319</v>
      </c>
      <c r="BP1712" s="39"/>
    </row>
    <row r="1713" spans="1:68" x14ac:dyDescent="0.3">
      <c r="A1713" s="62" t="s">
        <v>7038</v>
      </c>
      <c r="B1713" s="39">
        <v>2018</v>
      </c>
      <c r="C1713" s="39" t="s">
        <v>7035</v>
      </c>
      <c r="P1713" s="40"/>
      <c r="Q1713" s="39"/>
      <c r="AJ1713" s="40"/>
      <c r="AV1713" s="39" t="s">
        <v>10873</v>
      </c>
      <c r="AZ1713" s="42" t="s">
        <v>10874</v>
      </c>
      <c r="BA1713" s="42" t="s">
        <v>10874</v>
      </c>
      <c r="BC1713" s="43"/>
      <c r="BD1713" s="39" t="s">
        <v>7037</v>
      </c>
      <c r="BE1713" s="39" t="s">
        <v>7036</v>
      </c>
      <c r="BF1713" s="39" t="s">
        <v>2240</v>
      </c>
      <c r="BJ1713" s="41" t="s">
        <v>10995</v>
      </c>
      <c r="BK1713" s="43" t="s">
        <v>21322</v>
      </c>
      <c r="BL1713" s="53" t="s">
        <v>21323</v>
      </c>
      <c r="BP1713" s="39"/>
    </row>
    <row r="1714" spans="1:68" x14ac:dyDescent="0.3">
      <c r="A1714" s="39" t="s">
        <v>728</v>
      </c>
      <c r="B1714" s="39">
        <v>2018</v>
      </c>
      <c r="C1714" s="39" t="s">
        <v>729</v>
      </c>
      <c r="P1714" s="40"/>
      <c r="Q1714" s="39"/>
      <c r="AJ1714" s="40"/>
      <c r="AV1714" s="39" t="s">
        <v>10873</v>
      </c>
      <c r="AZ1714" s="42" t="s">
        <v>10874</v>
      </c>
      <c r="BA1714" s="42" t="s">
        <v>10874</v>
      </c>
      <c r="BC1714" s="43"/>
      <c r="BD1714" s="39" t="s">
        <v>730</v>
      </c>
      <c r="BE1714" s="39" t="s">
        <v>731</v>
      </c>
      <c r="BF1714" s="39" t="s">
        <v>622</v>
      </c>
      <c r="BG1714" s="39" t="s">
        <v>732</v>
      </c>
      <c r="BI1714" s="39" t="s">
        <v>330</v>
      </c>
      <c r="BJ1714" s="41" t="s">
        <v>10995</v>
      </c>
      <c r="BK1714" s="43" t="s">
        <v>21312</v>
      </c>
      <c r="BL1714" s="53" t="s">
        <v>21313</v>
      </c>
      <c r="BP1714" s="39"/>
    </row>
    <row r="1715" spans="1:68" x14ac:dyDescent="0.3">
      <c r="A1715" s="39" t="s">
        <v>911</v>
      </c>
      <c r="B1715" s="39">
        <v>2018</v>
      </c>
      <c r="C1715" s="39" t="s">
        <v>912</v>
      </c>
      <c r="P1715" s="40"/>
      <c r="Q1715" s="39"/>
      <c r="AJ1715" s="40"/>
      <c r="AV1715" s="39" t="s">
        <v>10873</v>
      </c>
      <c r="AZ1715" s="42" t="s">
        <v>10874</v>
      </c>
      <c r="BA1715" s="42" t="s">
        <v>10874</v>
      </c>
      <c r="BC1715" s="43"/>
      <c r="BD1715" s="39" t="s">
        <v>913</v>
      </c>
      <c r="BE1715" s="39" t="s">
        <v>914</v>
      </c>
      <c r="BF1715" s="39" t="s">
        <v>27</v>
      </c>
      <c r="BG1715" s="39">
        <v>2018</v>
      </c>
      <c r="BI1715" s="39" t="s">
        <v>915</v>
      </c>
      <c r="BJ1715" s="41" t="s">
        <v>10995</v>
      </c>
      <c r="BK1715" s="43" t="s">
        <v>21217</v>
      </c>
      <c r="BL1715" s="53" t="s">
        <v>21218</v>
      </c>
      <c r="BP1715" s="39"/>
    </row>
    <row r="1716" spans="1:68" x14ac:dyDescent="0.3">
      <c r="A1716" s="62" t="s">
        <v>6291</v>
      </c>
      <c r="B1716" s="39">
        <v>2018</v>
      </c>
      <c r="C1716" s="39" t="s">
        <v>6288</v>
      </c>
      <c r="P1716" s="40"/>
      <c r="Q1716" s="39"/>
      <c r="AJ1716" s="40"/>
      <c r="AV1716" s="39" t="s">
        <v>10873</v>
      </c>
      <c r="AZ1716" s="42" t="s">
        <v>10874</v>
      </c>
      <c r="BA1716" s="42" t="s">
        <v>10874</v>
      </c>
      <c r="BC1716" s="43"/>
      <c r="BD1716" s="39" t="s">
        <v>6290</v>
      </c>
      <c r="BE1716" s="39" t="s">
        <v>6289</v>
      </c>
      <c r="BF1716" s="39" t="s">
        <v>23</v>
      </c>
      <c r="BJ1716" s="41" t="s">
        <v>10995</v>
      </c>
      <c r="BK1716" s="43" t="s">
        <v>21213</v>
      </c>
      <c r="BL1716" s="53" t="s">
        <v>21214</v>
      </c>
      <c r="BP1716" s="39"/>
    </row>
    <row r="1717" spans="1:68" x14ac:dyDescent="0.3">
      <c r="A1717" s="62" t="s">
        <v>8154</v>
      </c>
      <c r="B1717" s="39">
        <v>2018</v>
      </c>
      <c r="C1717" s="39" t="s">
        <v>8151</v>
      </c>
      <c r="P1717" s="40"/>
      <c r="Q1717" s="39"/>
      <c r="AJ1717" s="40"/>
      <c r="AV1717" s="39" t="s">
        <v>10873</v>
      </c>
      <c r="AZ1717" s="42" t="s">
        <v>10874</v>
      </c>
      <c r="BA1717" s="42" t="s">
        <v>10874</v>
      </c>
      <c r="BC1717" s="43"/>
      <c r="BD1717" s="39" t="s">
        <v>8153</v>
      </c>
      <c r="BE1717" s="39" t="s">
        <v>8152</v>
      </c>
      <c r="BF1717" s="39" t="s">
        <v>385</v>
      </c>
      <c r="BJ1717" s="41" t="s">
        <v>10995</v>
      </c>
      <c r="BK1717" s="43" t="s">
        <v>21209</v>
      </c>
      <c r="BL1717" s="53" t="s">
        <v>21210</v>
      </c>
      <c r="BP1717" s="39"/>
    </row>
    <row r="1718" spans="1:68" x14ac:dyDescent="0.3">
      <c r="A1718" s="62" t="s">
        <v>7717</v>
      </c>
      <c r="B1718" s="39">
        <v>2018</v>
      </c>
      <c r="C1718" s="39" t="s">
        <v>7714</v>
      </c>
      <c r="P1718" s="40"/>
      <c r="Q1718" s="39"/>
      <c r="AJ1718" s="40"/>
      <c r="AV1718" s="39" t="s">
        <v>10873</v>
      </c>
      <c r="AZ1718" s="42" t="s">
        <v>10874</v>
      </c>
      <c r="BA1718" s="42" t="s">
        <v>10874</v>
      </c>
      <c r="BC1718" s="43"/>
      <c r="BD1718" s="39" t="s">
        <v>7716</v>
      </c>
      <c r="BE1718" s="39" t="s">
        <v>7715</v>
      </c>
      <c r="BF1718" s="39" t="s">
        <v>622</v>
      </c>
      <c r="BJ1718" s="41" t="s">
        <v>10995</v>
      </c>
      <c r="BK1718" s="43" t="s">
        <v>21223</v>
      </c>
      <c r="BL1718" s="53" t="s">
        <v>21224</v>
      </c>
      <c r="BP1718" s="39"/>
    </row>
    <row r="1719" spans="1:68" x14ac:dyDescent="0.3">
      <c r="A1719" s="62" t="s">
        <v>6414</v>
      </c>
      <c r="B1719" s="39">
        <v>2018</v>
      </c>
      <c r="C1719" s="39" t="s">
        <v>6411</v>
      </c>
      <c r="P1719" s="40"/>
      <c r="Q1719" s="39"/>
      <c r="AJ1719" s="40"/>
      <c r="AV1719" s="39" t="s">
        <v>10873</v>
      </c>
      <c r="AZ1719" s="42" t="s">
        <v>10874</v>
      </c>
      <c r="BA1719" s="42" t="s">
        <v>10874</v>
      </c>
      <c r="BC1719" s="43"/>
      <c r="BD1719" s="39" t="s">
        <v>6413</v>
      </c>
      <c r="BE1719" s="39" t="s">
        <v>6412</v>
      </c>
      <c r="BF1719" s="39" t="s">
        <v>385</v>
      </c>
      <c r="BI1719" s="39" t="s">
        <v>9193</v>
      </c>
      <c r="BJ1719" s="41" t="s">
        <v>10995</v>
      </c>
      <c r="BK1719" s="43" t="s">
        <v>21274</v>
      </c>
      <c r="BL1719" s="53" t="s">
        <v>21275</v>
      </c>
      <c r="BP1719" s="39"/>
    </row>
    <row r="1720" spans="1:68" x14ac:dyDescent="0.3">
      <c r="A1720" s="62" t="s">
        <v>8226</v>
      </c>
      <c r="B1720" s="39">
        <v>2018</v>
      </c>
      <c r="C1720" s="39" t="s">
        <v>8223</v>
      </c>
      <c r="P1720" s="40"/>
      <c r="Q1720" s="39"/>
      <c r="AJ1720" s="40"/>
      <c r="AV1720" s="39" t="s">
        <v>10867</v>
      </c>
      <c r="AZ1720" s="42" t="s">
        <v>10874</v>
      </c>
      <c r="BA1720" s="42" t="s">
        <v>10874</v>
      </c>
      <c r="BC1720" s="43"/>
      <c r="BD1720" s="39" t="s">
        <v>8225</v>
      </c>
      <c r="BE1720" s="39" t="s">
        <v>8224</v>
      </c>
      <c r="BF1720" s="39" t="s">
        <v>460</v>
      </c>
      <c r="BJ1720" s="41" t="s">
        <v>10998</v>
      </c>
      <c r="BK1720" s="43" t="s">
        <v>21316</v>
      </c>
      <c r="BL1720" s="53" t="s">
        <v>21317</v>
      </c>
      <c r="BP1720" s="39"/>
    </row>
    <row r="1721" spans="1:68" x14ac:dyDescent="0.3">
      <c r="A1721" s="62" t="s">
        <v>6316</v>
      </c>
      <c r="B1721" s="39">
        <v>2018</v>
      </c>
      <c r="C1721" s="39" t="s">
        <v>6312</v>
      </c>
      <c r="P1721" s="40"/>
      <c r="Q1721" s="39"/>
      <c r="AJ1721" s="40"/>
      <c r="AV1721" s="39" t="s">
        <v>10873</v>
      </c>
      <c r="AZ1721" s="42" t="s">
        <v>10874</v>
      </c>
      <c r="BA1721" s="42" t="s">
        <v>10874</v>
      </c>
      <c r="BC1721" s="43"/>
      <c r="BD1721" s="39" t="s">
        <v>6315</v>
      </c>
      <c r="BE1721" s="39" t="s">
        <v>6314</v>
      </c>
      <c r="BF1721" s="39" t="s">
        <v>6313</v>
      </c>
      <c r="BJ1721" s="41" t="s">
        <v>10995</v>
      </c>
      <c r="BK1721" s="43" t="s">
        <v>21245</v>
      </c>
      <c r="BL1721" s="53" t="s">
        <v>21246</v>
      </c>
      <c r="BP1721" s="39"/>
    </row>
    <row r="1722" spans="1:68" x14ac:dyDescent="0.3">
      <c r="A1722" s="39" t="s">
        <v>2230</v>
      </c>
      <c r="B1722" s="39">
        <v>2018</v>
      </c>
      <c r="C1722" s="39" t="s">
        <v>2231</v>
      </c>
      <c r="P1722" s="40"/>
      <c r="Q1722" s="39"/>
      <c r="AJ1722" s="40"/>
      <c r="AV1722" s="39" t="s">
        <v>10873</v>
      </c>
      <c r="AZ1722" s="42" t="s">
        <v>10874</v>
      </c>
      <c r="BA1722" s="42" t="s">
        <v>10874</v>
      </c>
      <c r="BC1722" s="43"/>
      <c r="BD1722" s="39" t="s">
        <v>2232</v>
      </c>
      <c r="BE1722" s="39" t="s">
        <v>2233</v>
      </c>
      <c r="BF1722" s="39" t="s">
        <v>2234</v>
      </c>
      <c r="BG1722" s="39" t="s">
        <v>2235</v>
      </c>
      <c r="BI1722" s="39" t="s">
        <v>18</v>
      </c>
      <c r="BJ1722" s="41" t="s">
        <v>10995</v>
      </c>
      <c r="BK1722" s="43" t="s">
        <v>21260</v>
      </c>
      <c r="BL1722" s="53" t="s">
        <v>21261</v>
      </c>
      <c r="BP1722" s="39"/>
    </row>
    <row r="1723" spans="1:68" x14ac:dyDescent="0.3">
      <c r="A1723" s="48" t="s">
        <v>2490</v>
      </c>
      <c r="B1723" s="39">
        <v>2018</v>
      </c>
      <c r="C1723" s="39" t="s">
        <v>2491</v>
      </c>
      <c r="P1723" s="40"/>
      <c r="Q1723" s="39"/>
      <c r="AJ1723" s="40"/>
      <c r="AV1723" s="39" t="s">
        <v>10873</v>
      </c>
      <c r="AZ1723" s="42" t="s">
        <v>10874</v>
      </c>
      <c r="BA1723" s="42" t="s">
        <v>10874</v>
      </c>
      <c r="BC1723" s="43"/>
      <c r="BD1723" s="39" t="s">
        <v>2492</v>
      </c>
      <c r="BE1723" s="39" t="s">
        <v>2493</v>
      </c>
      <c r="BF1723" s="39" t="s">
        <v>392</v>
      </c>
      <c r="BG1723" s="39" t="s">
        <v>2494</v>
      </c>
      <c r="BI1723" s="39" t="s">
        <v>25</v>
      </c>
      <c r="BJ1723" s="41" t="s">
        <v>10995</v>
      </c>
      <c r="BK1723" s="43" t="s">
        <v>21219</v>
      </c>
      <c r="BL1723" s="53" t="s">
        <v>21220</v>
      </c>
      <c r="BP1723" s="39"/>
    </row>
    <row r="1724" spans="1:68" x14ac:dyDescent="0.3">
      <c r="A1724" s="62" t="s">
        <v>7937</v>
      </c>
      <c r="B1724" s="39">
        <v>2018</v>
      </c>
      <c r="C1724" s="39" t="s">
        <v>7934</v>
      </c>
      <c r="P1724" s="40"/>
      <c r="Q1724" s="39"/>
      <c r="AJ1724" s="40"/>
      <c r="AV1724" s="39" t="s">
        <v>10867</v>
      </c>
      <c r="AZ1724" s="42" t="s">
        <v>10874</v>
      </c>
      <c r="BA1724" s="42" t="s">
        <v>10874</v>
      </c>
      <c r="BC1724" s="43"/>
      <c r="BD1724" s="39" t="s">
        <v>7936</v>
      </c>
      <c r="BE1724" s="39" t="s">
        <v>7935</v>
      </c>
      <c r="BF1724" s="39" t="s">
        <v>16</v>
      </c>
      <c r="BJ1724" s="41" t="s">
        <v>10998</v>
      </c>
      <c r="BK1724" s="43" t="s">
        <v>21253</v>
      </c>
      <c r="BL1724" s="53" t="s">
        <v>21254</v>
      </c>
      <c r="BP1724" s="39"/>
    </row>
    <row r="1725" spans="1:68" x14ac:dyDescent="0.3">
      <c r="A1725" s="62" t="s">
        <v>7150</v>
      </c>
      <c r="B1725" s="39">
        <v>2018</v>
      </c>
      <c r="C1725" s="39" t="s">
        <v>7147</v>
      </c>
      <c r="P1725" s="40"/>
      <c r="Q1725" s="39"/>
      <c r="AJ1725" s="40"/>
      <c r="AV1725" s="39" t="s">
        <v>10977</v>
      </c>
      <c r="AZ1725" s="42" t="s">
        <v>10874</v>
      </c>
      <c r="BA1725" s="42" t="s">
        <v>10874</v>
      </c>
      <c r="BC1725" s="43"/>
      <c r="BD1725" s="39" t="s">
        <v>7149</v>
      </c>
      <c r="BE1725" s="39" t="s">
        <v>7148</v>
      </c>
      <c r="BF1725" s="39" t="s">
        <v>93</v>
      </c>
      <c r="BJ1725" s="41" t="s">
        <v>10995</v>
      </c>
      <c r="BK1725" s="43" t="s">
        <v>21268</v>
      </c>
      <c r="BL1725" s="53" t="s">
        <v>21269</v>
      </c>
      <c r="BP1725" s="39"/>
    </row>
    <row r="1726" spans="1:68" x14ac:dyDescent="0.3">
      <c r="A1726" s="62" t="s">
        <v>6791</v>
      </c>
      <c r="B1726" s="39">
        <v>2018</v>
      </c>
      <c r="C1726" s="39" t="s">
        <v>6503</v>
      </c>
      <c r="P1726" s="40"/>
      <c r="Q1726" s="39"/>
      <c r="AJ1726" s="40"/>
      <c r="AV1726" s="39" t="s">
        <v>10873</v>
      </c>
      <c r="AZ1726" s="42" t="s">
        <v>10874</v>
      </c>
      <c r="BA1726" s="42" t="s">
        <v>10874</v>
      </c>
      <c r="BC1726" s="43"/>
      <c r="BD1726" s="39" t="s">
        <v>6790</v>
      </c>
      <c r="BE1726" s="39" t="s">
        <v>6789</v>
      </c>
      <c r="BF1726" s="39" t="s">
        <v>560</v>
      </c>
      <c r="BJ1726" s="41" t="s">
        <v>10995</v>
      </c>
      <c r="BK1726" s="43" t="s">
        <v>21249</v>
      </c>
      <c r="BL1726" s="53" t="s">
        <v>21250</v>
      </c>
      <c r="BP1726" s="39"/>
    </row>
    <row r="1727" spans="1:68" x14ac:dyDescent="0.3">
      <c r="A1727" s="48" t="s">
        <v>5612</v>
      </c>
      <c r="B1727" s="39">
        <v>2018</v>
      </c>
      <c r="C1727" s="39" t="s">
        <v>5830</v>
      </c>
      <c r="P1727" s="40"/>
      <c r="Q1727" s="39"/>
      <c r="AJ1727" s="40"/>
      <c r="AV1727" s="39" t="s">
        <v>10867</v>
      </c>
      <c r="AZ1727" s="42" t="s">
        <v>10874</v>
      </c>
      <c r="BA1727" s="42" t="s">
        <v>10874</v>
      </c>
      <c r="BC1727" s="43"/>
      <c r="BD1727" s="39" t="s">
        <v>5611</v>
      </c>
      <c r="BE1727" s="39" t="s">
        <v>5610</v>
      </c>
      <c r="BF1727" s="39" t="s">
        <v>783</v>
      </c>
      <c r="BG1727" s="39" t="s">
        <v>759</v>
      </c>
      <c r="BJ1727" s="41" t="s">
        <v>10998</v>
      </c>
      <c r="BK1727" s="43" t="s">
        <v>21262</v>
      </c>
      <c r="BL1727" s="53" t="s">
        <v>21263</v>
      </c>
      <c r="BP1727" s="39"/>
    </row>
    <row r="1728" spans="1:68" x14ac:dyDescent="0.3">
      <c r="A1728" s="62" t="s">
        <v>7990</v>
      </c>
      <c r="B1728" s="39">
        <v>2018</v>
      </c>
      <c r="C1728" s="39" t="s">
        <v>7987</v>
      </c>
      <c r="P1728" s="40"/>
      <c r="Q1728" s="39"/>
      <c r="AJ1728" s="40"/>
      <c r="AV1728" s="39" t="s">
        <v>10867</v>
      </c>
      <c r="AZ1728" s="42" t="s">
        <v>10874</v>
      </c>
      <c r="BA1728" s="42" t="s">
        <v>10874</v>
      </c>
      <c r="BC1728" s="43"/>
      <c r="BD1728" s="39" t="s">
        <v>7989</v>
      </c>
      <c r="BE1728" s="39" t="s">
        <v>7988</v>
      </c>
      <c r="BF1728" s="39" t="s">
        <v>622</v>
      </c>
      <c r="BJ1728" s="41" t="s">
        <v>10998</v>
      </c>
      <c r="BK1728" s="43" t="s">
        <v>21264</v>
      </c>
      <c r="BL1728" s="53" t="s">
        <v>21265</v>
      </c>
      <c r="BP1728" s="39"/>
    </row>
    <row r="1729" spans="1:68" x14ac:dyDescent="0.3">
      <c r="A1729" s="32" t="s">
        <v>13828</v>
      </c>
      <c r="B1729" s="45">
        <v>2017</v>
      </c>
      <c r="P1729" s="40"/>
      <c r="Q1729" s="39"/>
      <c r="T1729" s="39">
        <v>26</v>
      </c>
      <c r="U1729" s="39" t="s">
        <v>28956</v>
      </c>
      <c r="AJ1729" s="40"/>
      <c r="AY1729" s="42"/>
      <c r="AZ1729" s="42"/>
      <c r="BA1729" s="42"/>
      <c r="BI1729" s="42"/>
      <c r="BK1729" s="42" t="s">
        <v>21511</v>
      </c>
      <c r="BL1729" s="39" t="s">
        <v>21510</v>
      </c>
      <c r="BP1729" s="39"/>
    </row>
    <row r="1730" spans="1:68" x14ac:dyDescent="0.3">
      <c r="A1730" s="39" t="s">
        <v>262</v>
      </c>
      <c r="B1730" s="39">
        <v>2017</v>
      </c>
      <c r="C1730" s="39" t="s">
        <v>263</v>
      </c>
      <c r="P1730" s="40"/>
      <c r="Q1730" s="39"/>
      <c r="U1730" s="39" t="s">
        <v>28955</v>
      </c>
      <c r="AJ1730" s="40"/>
      <c r="AV1730" s="39" t="s">
        <v>10873</v>
      </c>
      <c r="AZ1730" s="42" t="s">
        <v>10874</v>
      </c>
      <c r="BA1730" s="42" t="s">
        <v>10874</v>
      </c>
      <c r="BC1730" s="43"/>
      <c r="BD1730" s="39" t="s">
        <v>264</v>
      </c>
      <c r="BE1730" s="39" t="s">
        <v>265</v>
      </c>
      <c r="BF1730" s="39" t="s">
        <v>23</v>
      </c>
      <c r="BG1730" s="39" t="s">
        <v>266</v>
      </c>
      <c r="BI1730" s="39" t="s">
        <v>18</v>
      </c>
      <c r="BJ1730" s="41" t="s">
        <v>10995</v>
      </c>
      <c r="BK1730" s="43" t="s">
        <v>21493</v>
      </c>
      <c r="BL1730" s="53" t="s">
        <v>21494</v>
      </c>
      <c r="BP1730" s="39"/>
    </row>
    <row r="1731" spans="1:68" x14ac:dyDescent="0.3">
      <c r="A1731" s="62" t="s">
        <v>8357</v>
      </c>
      <c r="B1731" s="39">
        <v>2017</v>
      </c>
      <c r="C1731" s="39" t="s">
        <v>8354</v>
      </c>
      <c r="P1731" s="40"/>
      <c r="Q1731" s="39"/>
      <c r="U1731" s="39" t="s">
        <v>28948</v>
      </c>
      <c r="AJ1731" s="40"/>
      <c r="AV1731" s="39" t="s">
        <v>10867</v>
      </c>
      <c r="AZ1731" s="42" t="s">
        <v>10874</v>
      </c>
      <c r="BA1731" s="42" t="s">
        <v>10874</v>
      </c>
      <c r="BC1731" s="43"/>
      <c r="BD1731" s="39" t="s">
        <v>8356</v>
      </c>
      <c r="BE1731" s="39" t="s">
        <v>8355</v>
      </c>
      <c r="BF1731" s="39" t="s">
        <v>285</v>
      </c>
      <c r="BJ1731" s="41" t="s">
        <v>10998</v>
      </c>
      <c r="BK1731" s="43" t="s">
        <v>21401</v>
      </c>
      <c r="BL1731" s="53" t="s">
        <v>21402</v>
      </c>
      <c r="BP1731" s="39"/>
    </row>
    <row r="1732" spans="1:68" x14ac:dyDescent="0.3">
      <c r="A1732" s="39" t="s">
        <v>655</v>
      </c>
      <c r="B1732" s="39">
        <v>2017</v>
      </c>
      <c r="C1732" s="39" t="s">
        <v>656</v>
      </c>
      <c r="P1732" s="40"/>
      <c r="Q1732" s="39"/>
      <c r="U1732" s="39" t="s">
        <v>28951</v>
      </c>
      <c r="AJ1732" s="40"/>
      <c r="AV1732" s="39" t="s">
        <v>10873</v>
      </c>
      <c r="AX1732" s="77"/>
      <c r="AZ1732" s="42" t="s">
        <v>10874</v>
      </c>
      <c r="BA1732" s="42" t="s">
        <v>10874</v>
      </c>
      <c r="BC1732" s="43"/>
      <c r="BD1732" s="39" t="s">
        <v>657</v>
      </c>
      <c r="BE1732" s="39" t="s">
        <v>658</v>
      </c>
      <c r="BF1732" s="39" t="s">
        <v>659</v>
      </c>
      <c r="BG1732" s="39" t="s">
        <v>660</v>
      </c>
      <c r="BI1732" s="39" t="s">
        <v>661</v>
      </c>
      <c r="BJ1732" s="41" t="s">
        <v>10995</v>
      </c>
      <c r="BK1732" s="43" t="s">
        <v>21381</v>
      </c>
      <c r="BL1732" s="53" t="s">
        <v>21382</v>
      </c>
      <c r="BP1732" s="39"/>
    </row>
    <row r="1733" spans="1:68" x14ac:dyDescent="0.3">
      <c r="A1733" s="39" t="s">
        <v>682</v>
      </c>
      <c r="B1733" s="39">
        <v>2017</v>
      </c>
      <c r="C1733" s="39" t="s">
        <v>683</v>
      </c>
      <c r="P1733" s="40"/>
      <c r="Q1733" s="39"/>
      <c r="U1733" s="39" t="s">
        <v>28977</v>
      </c>
      <c r="AJ1733" s="40"/>
      <c r="AV1733" s="39" t="s">
        <v>10873</v>
      </c>
      <c r="AZ1733" s="42" t="s">
        <v>10874</v>
      </c>
      <c r="BA1733" s="42" t="s">
        <v>10874</v>
      </c>
      <c r="BC1733" s="43"/>
      <c r="BD1733" s="39" t="s">
        <v>684</v>
      </c>
      <c r="BE1733" s="39" t="s">
        <v>685</v>
      </c>
      <c r="BF1733" s="39" t="s">
        <v>539</v>
      </c>
      <c r="BG1733" s="39" t="s">
        <v>686</v>
      </c>
      <c r="BI1733" s="39" t="s">
        <v>687</v>
      </c>
      <c r="BJ1733" s="41" t="s">
        <v>10995</v>
      </c>
      <c r="BK1733" s="43" t="s">
        <v>21499</v>
      </c>
      <c r="BL1733" s="53" t="s">
        <v>21500</v>
      </c>
      <c r="BP1733" s="39"/>
    </row>
    <row r="1734" spans="1:68" x14ac:dyDescent="0.3">
      <c r="A1734" s="62" t="s">
        <v>8343</v>
      </c>
      <c r="B1734" s="39">
        <v>2017</v>
      </c>
      <c r="C1734" s="39" t="s">
        <v>8340</v>
      </c>
      <c r="P1734" s="40"/>
      <c r="Q1734" s="39"/>
      <c r="U1734" s="39" t="s">
        <v>28978</v>
      </c>
      <c r="Z1734" s="42" t="s">
        <v>12127</v>
      </c>
      <c r="AA1734" s="42"/>
      <c r="AB1734" s="42"/>
      <c r="AJ1734" s="40"/>
      <c r="AM1734" s="42" t="s">
        <v>12127</v>
      </c>
      <c r="AN1734" s="42" t="s">
        <v>12127</v>
      </c>
      <c r="AV1734" s="39" t="s">
        <v>10873</v>
      </c>
      <c r="AZ1734" s="42" t="s">
        <v>10874</v>
      </c>
      <c r="BA1734" s="42" t="s">
        <v>10874</v>
      </c>
      <c r="BC1734" s="43"/>
      <c r="BD1734" s="39" t="s">
        <v>8342</v>
      </c>
      <c r="BE1734" s="39" t="s">
        <v>8341</v>
      </c>
      <c r="BF1734" s="39" t="s">
        <v>449</v>
      </c>
      <c r="BJ1734" s="41" t="s">
        <v>10995</v>
      </c>
      <c r="BK1734" s="43" t="s">
        <v>21445</v>
      </c>
      <c r="BL1734" s="53" t="s">
        <v>21446</v>
      </c>
      <c r="BP1734" s="39"/>
    </row>
    <row r="1735" spans="1:68" x14ac:dyDescent="0.3">
      <c r="A1735" s="39" t="s">
        <v>1601</v>
      </c>
      <c r="B1735" s="39">
        <v>2017</v>
      </c>
      <c r="C1735" s="39" t="s">
        <v>1597</v>
      </c>
      <c r="P1735" s="40"/>
      <c r="Q1735" s="39"/>
      <c r="U1735" s="39" t="s">
        <v>28952</v>
      </c>
      <c r="AJ1735" s="40"/>
      <c r="AV1735" s="39" t="s">
        <v>10873</v>
      </c>
      <c r="AZ1735" s="42" t="s">
        <v>10874</v>
      </c>
      <c r="BA1735" s="42" t="s">
        <v>10874</v>
      </c>
      <c r="BC1735" s="43"/>
      <c r="BD1735" s="39" t="s">
        <v>1598</v>
      </c>
      <c r="BE1735" s="39" t="s">
        <v>1602</v>
      </c>
      <c r="BF1735" s="39" t="s">
        <v>1603</v>
      </c>
      <c r="BG1735" s="39" t="s">
        <v>1604</v>
      </c>
      <c r="BI1735" s="39" t="s">
        <v>25</v>
      </c>
      <c r="BJ1735" s="41" t="s">
        <v>10995</v>
      </c>
      <c r="BK1735" s="43" t="s">
        <v>21459</v>
      </c>
      <c r="BL1735" s="53" t="s">
        <v>21460</v>
      </c>
      <c r="BP1735" s="39"/>
    </row>
    <row r="1736" spans="1:68" x14ac:dyDescent="0.3">
      <c r="A1736" s="62" t="s">
        <v>7138</v>
      </c>
      <c r="B1736" s="39">
        <v>2017</v>
      </c>
      <c r="C1736" s="39" t="s">
        <v>7135</v>
      </c>
      <c r="P1736" s="40"/>
      <c r="Q1736" s="39"/>
      <c r="U1736" s="39" t="s">
        <v>29189</v>
      </c>
      <c r="AJ1736" s="40"/>
      <c r="AV1736" s="39" t="s">
        <v>10873</v>
      </c>
      <c r="AZ1736" s="42" t="s">
        <v>10874</v>
      </c>
      <c r="BA1736" s="42" t="s">
        <v>10874</v>
      </c>
      <c r="BC1736" s="43"/>
      <c r="BD1736" s="39" t="s">
        <v>7137</v>
      </c>
      <c r="BE1736" s="39" t="s">
        <v>7136</v>
      </c>
      <c r="BF1736" s="39" t="s">
        <v>49</v>
      </c>
      <c r="BJ1736" s="41" t="s">
        <v>10995</v>
      </c>
      <c r="BK1736" s="43" t="s">
        <v>21439</v>
      </c>
      <c r="BL1736" s="53" t="s">
        <v>21440</v>
      </c>
      <c r="BP1736" s="39"/>
    </row>
    <row r="1737" spans="1:68" x14ac:dyDescent="0.3">
      <c r="A1737" s="39" t="s">
        <v>2260</v>
      </c>
      <c r="B1737" s="39">
        <v>2017</v>
      </c>
      <c r="C1737" s="39" t="s">
        <v>2261</v>
      </c>
      <c r="P1737" s="40"/>
      <c r="Q1737" s="39"/>
      <c r="U1737" s="39" t="s">
        <v>28977</v>
      </c>
      <c r="AJ1737" s="40"/>
      <c r="AV1737" s="39" t="s">
        <v>10873</v>
      </c>
      <c r="AZ1737" s="42" t="s">
        <v>10874</v>
      </c>
      <c r="BA1737" s="42" t="s">
        <v>10874</v>
      </c>
      <c r="BC1737" s="43"/>
      <c r="BD1737" s="39" t="s">
        <v>2262</v>
      </c>
      <c r="BE1737" s="39" t="s">
        <v>2263</v>
      </c>
      <c r="BF1737" s="39" t="s">
        <v>385</v>
      </c>
      <c r="BG1737" s="39" t="s">
        <v>2264</v>
      </c>
      <c r="BI1737" s="39" t="s">
        <v>18</v>
      </c>
      <c r="BJ1737" s="41" t="s">
        <v>10995</v>
      </c>
      <c r="BK1737" s="43" t="s">
        <v>21467</v>
      </c>
      <c r="BL1737" s="53" t="s">
        <v>21468</v>
      </c>
      <c r="BP1737" s="39"/>
    </row>
    <row r="1738" spans="1:68" x14ac:dyDescent="0.3">
      <c r="A1738" s="62" t="s">
        <v>7986</v>
      </c>
      <c r="B1738" s="39">
        <v>2017</v>
      </c>
      <c r="C1738" s="39" t="s">
        <v>7603</v>
      </c>
      <c r="P1738" s="40"/>
      <c r="Q1738" s="39"/>
      <c r="U1738" s="39" t="s">
        <v>29212</v>
      </c>
      <c r="AJ1738" s="40"/>
      <c r="AV1738" s="39" t="s">
        <v>10873</v>
      </c>
      <c r="AZ1738" s="42" t="s">
        <v>10874</v>
      </c>
      <c r="BA1738" s="42" t="s">
        <v>10874</v>
      </c>
      <c r="BC1738" s="43"/>
      <c r="BD1738" s="39" t="s">
        <v>7985</v>
      </c>
      <c r="BE1738" s="39" t="s">
        <v>7984</v>
      </c>
      <c r="BF1738" s="39" t="s">
        <v>462</v>
      </c>
      <c r="BJ1738" s="41" t="s">
        <v>10995</v>
      </c>
      <c r="BK1738" s="43" t="s">
        <v>21375</v>
      </c>
      <c r="BL1738" s="53" t="s">
        <v>21376</v>
      </c>
      <c r="BP1738" s="39"/>
    </row>
    <row r="1739" spans="1:68" x14ac:dyDescent="0.3">
      <c r="A1739" s="62" t="s">
        <v>7728</v>
      </c>
      <c r="B1739" s="39">
        <v>2017</v>
      </c>
      <c r="C1739" s="39" t="s">
        <v>7725</v>
      </c>
      <c r="P1739" s="40"/>
      <c r="Q1739" s="39"/>
      <c r="U1739" s="39" t="s">
        <v>28952</v>
      </c>
      <c r="AJ1739" s="40"/>
      <c r="AV1739" s="39" t="s">
        <v>10873</v>
      </c>
      <c r="AZ1739" s="42" t="s">
        <v>10874</v>
      </c>
      <c r="BA1739" s="42" t="s">
        <v>10874</v>
      </c>
      <c r="BC1739" s="43"/>
      <c r="BD1739" s="39" t="s">
        <v>7727</v>
      </c>
      <c r="BE1739" s="39" t="s">
        <v>7726</v>
      </c>
      <c r="BF1739" s="39" t="s">
        <v>155</v>
      </c>
      <c r="BJ1739" s="41" t="s">
        <v>10995</v>
      </c>
      <c r="BK1739" s="43" t="s">
        <v>21485</v>
      </c>
      <c r="BL1739" s="53" t="s">
        <v>21486</v>
      </c>
      <c r="BP1739" s="39"/>
    </row>
    <row r="1740" spans="1:68" x14ac:dyDescent="0.3">
      <c r="A1740" s="62" t="s">
        <v>7201</v>
      </c>
      <c r="B1740" s="39">
        <v>2017</v>
      </c>
      <c r="C1740" s="39" t="s">
        <v>7198</v>
      </c>
      <c r="P1740" s="40"/>
      <c r="Q1740" s="39"/>
      <c r="U1740" s="39" t="s">
        <v>28970</v>
      </c>
      <c r="AJ1740" s="40"/>
      <c r="AV1740" s="39" t="s">
        <v>10873</v>
      </c>
      <c r="AZ1740" s="42" t="s">
        <v>10874</v>
      </c>
      <c r="BA1740" s="42" t="s">
        <v>10874</v>
      </c>
      <c r="BC1740" s="43"/>
      <c r="BD1740" s="39" t="s">
        <v>7200</v>
      </c>
      <c r="BE1740" s="39" t="s">
        <v>7199</v>
      </c>
      <c r="BF1740" s="39" t="s">
        <v>3146</v>
      </c>
      <c r="BJ1740" s="41" t="s">
        <v>10995</v>
      </c>
      <c r="BK1740" s="43" t="s">
        <v>21505</v>
      </c>
      <c r="BL1740" s="53" t="s">
        <v>21506</v>
      </c>
      <c r="BP1740" s="39"/>
    </row>
    <row r="1741" spans="1:68" x14ac:dyDescent="0.3">
      <c r="A1741" s="62" t="s">
        <v>6681</v>
      </c>
      <c r="B1741" s="39">
        <v>2017</v>
      </c>
      <c r="C1741" s="39" t="s">
        <v>6677</v>
      </c>
      <c r="P1741" s="40"/>
      <c r="Q1741" s="39"/>
      <c r="U1741" s="39" t="s">
        <v>28948</v>
      </c>
      <c r="AJ1741" s="40"/>
      <c r="AV1741" s="39" t="s">
        <v>10873</v>
      </c>
      <c r="AZ1741" s="42" t="s">
        <v>10874</v>
      </c>
      <c r="BA1741" s="42" t="s">
        <v>10874</v>
      </c>
      <c r="BC1741" s="43"/>
      <c r="BD1741" s="39" t="s">
        <v>6680</v>
      </c>
      <c r="BE1741" s="39" t="s">
        <v>6679</v>
      </c>
      <c r="BF1741" s="39" t="s">
        <v>6678</v>
      </c>
      <c r="BJ1741" s="41" t="s">
        <v>10995</v>
      </c>
      <c r="BK1741" s="43" t="s">
        <v>21447</v>
      </c>
      <c r="BL1741" s="53" t="s">
        <v>21448</v>
      </c>
      <c r="BP1741" s="39"/>
    </row>
    <row r="1742" spans="1:68" x14ac:dyDescent="0.3">
      <c r="A1742" s="62" t="s">
        <v>7669</v>
      </c>
      <c r="B1742" s="39">
        <v>2017</v>
      </c>
      <c r="C1742" s="39" t="s">
        <v>7666</v>
      </c>
      <c r="P1742" s="40"/>
      <c r="Q1742" s="39"/>
      <c r="U1742" s="39" t="s">
        <v>29058</v>
      </c>
      <c r="AJ1742" s="40"/>
      <c r="AT1742" s="39" t="s">
        <v>14933</v>
      </c>
      <c r="AV1742" s="39" t="s">
        <v>10873</v>
      </c>
      <c r="AZ1742" s="42" t="s">
        <v>10874</v>
      </c>
      <c r="BA1742" s="42" t="s">
        <v>10874</v>
      </c>
      <c r="BC1742" s="43"/>
      <c r="BD1742" s="39" t="s">
        <v>7668</v>
      </c>
      <c r="BE1742" s="39" t="s">
        <v>7667</v>
      </c>
      <c r="BF1742" s="39" t="s">
        <v>560</v>
      </c>
      <c r="BJ1742" s="41" t="s">
        <v>10995</v>
      </c>
      <c r="BK1742" s="43" t="s">
        <v>21477</v>
      </c>
      <c r="BL1742" s="53" t="s">
        <v>21478</v>
      </c>
      <c r="BP1742" s="39"/>
    </row>
    <row r="1743" spans="1:68" x14ac:dyDescent="0.3">
      <c r="A1743" s="39" t="s">
        <v>3352</v>
      </c>
      <c r="B1743" s="39">
        <v>2017</v>
      </c>
      <c r="C1743" s="39" t="s">
        <v>3353</v>
      </c>
      <c r="P1743" s="40"/>
      <c r="Q1743" s="39"/>
      <c r="U1743" s="39" t="s">
        <v>29342</v>
      </c>
      <c r="AJ1743" s="40"/>
      <c r="AV1743" s="39" t="s">
        <v>10873</v>
      </c>
      <c r="AZ1743" s="42" t="s">
        <v>10874</v>
      </c>
      <c r="BA1743" s="42" t="s">
        <v>10874</v>
      </c>
      <c r="BC1743" s="43"/>
      <c r="BD1743" s="39" t="s">
        <v>3354</v>
      </c>
      <c r="BE1743" s="39" t="s">
        <v>3355</v>
      </c>
      <c r="BF1743" s="39" t="s">
        <v>3356</v>
      </c>
      <c r="BG1743" s="39" t="s">
        <v>2264</v>
      </c>
      <c r="BI1743" s="39" t="s">
        <v>18</v>
      </c>
      <c r="BJ1743" s="41" t="s">
        <v>10995</v>
      </c>
      <c r="BK1743" s="43" t="s">
        <v>21397</v>
      </c>
      <c r="BL1743" s="53" t="s">
        <v>21398</v>
      </c>
      <c r="BP1743" s="39"/>
    </row>
    <row r="1744" spans="1:68" x14ac:dyDescent="0.3">
      <c r="A1744" s="39" t="s">
        <v>3606</v>
      </c>
      <c r="B1744" s="39">
        <v>2017</v>
      </c>
      <c r="C1744" s="39" t="s">
        <v>3607</v>
      </c>
      <c r="P1744" s="40"/>
      <c r="Q1744" s="39"/>
      <c r="U1744" s="39" t="s">
        <v>29158</v>
      </c>
      <c r="AJ1744" s="40"/>
      <c r="AV1744" s="39" t="s">
        <v>10873</v>
      </c>
      <c r="AZ1744" s="42" t="s">
        <v>10874</v>
      </c>
      <c r="BA1744" s="42" t="s">
        <v>10874</v>
      </c>
      <c r="BC1744" s="43"/>
      <c r="BD1744" s="39" t="s">
        <v>3608</v>
      </c>
      <c r="BE1744" s="39" t="s">
        <v>3609</v>
      </c>
      <c r="BF1744" s="39" t="s">
        <v>2449</v>
      </c>
      <c r="BG1744" s="39" t="s">
        <v>3610</v>
      </c>
      <c r="BI1744" s="39" t="s">
        <v>200</v>
      </c>
      <c r="BJ1744" s="41" t="s">
        <v>10995</v>
      </c>
      <c r="BK1744" s="43" t="s">
        <v>21429</v>
      </c>
      <c r="BL1744" s="53" t="s">
        <v>21430</v>
      </c>
      <c r="BP1744" s="39"/>
    </row>
    <row r="1745" spans="1:68" x14ac:dyDescent="0.3">
      <c r="A1745" s="39" t="s">
        <v>13105</v>
      </c>
      <c r="B1745" s="39">
        <v>2017</v>
      </c>
      <c r="C1745" s="39" t="s">
        <v>13106</v>
      </c>
      <c r="P1745" s="40"/>
      <c r="Q1745" s="39"/>
      <c r="U1745" s="39" t="s">
        <v>29443</v>
      </c>
      <c r="AJ1745" s="40"/>
      <c r="AZ1745" s="42"/>
      <c r="BA1745" s="42"/>
      <c r="BC1745" s="50"/>
      <c r="BI1745" s="42"/>
      <c r="BJ1745" s="49"/>
      <c r="BK1745" s="50" t="s">
        <v>21489</v>
      </c>
      <c r="BL1745" s="54" t="s">
        <v>21490</v>
      </c>
      <c r="BP1745" s="39"/>
    </row>
    <row r="1746" spans="1:68" x14ac:dyDescent="0.3">
      <c r="A1746" s="62" t="s">
        <v>6393</v>
      </c>
      <c r="B1746" s="39">
        <v>2017</v>
      </c>
      <c r="C1746" s="39" t="s">
        <v>6390</v>
      </c>
      <c r="P1746" s="40"/>
      <c r="Q1746" s="39"/>
      <c r="U1746" s="39" t="s">
        <v>28946</v>
      </c>
      <c r="AJ1746" s="40"/>
      <c r="AV1746" s="39" t="s">
        <v>10873</v>
      </c>
      <c r="AZ1746" s="42" t="s">
        <v>10874</v>
      </c>
      <c r="BA1746" s="42" t="s">
        <v>10874</v>
      </c>
      <c r="BC1746" s="43"/>
      <c r="BD1746" s="39" t="s">
        <v>6392</v>
      </c>
      <c r="BE1746" s="39" t="s">
        <v>6391</v>
      </c>
      <c r="BF1746" s="39" t="s">
        <v>591</v>
      </c>
      <c r="BJ1746" s="41" t="s">
        <v>10995</v>
      </c>
      <c r="BK1746" s="43" t="s">
        <v>21395</v>
      </c>
      <c r="BL1746" s="53" t="s">
        <v>21396</v>
      </c>
      <c r="BP1746" s="39"/>
    </row>
    <row r="1747" spans="1:68" x14ac:dyDescent="0.3">
      <c r="A1747" s="48" t="s">
        <v>5587</v>
      </c>
      <c r="B1747" s="39">
        <v>2017</v>
      </c>
      <c r="C1747" s="39" t="s">
        <v>5840</v>
      </c>
      <c r="P1747" s="40"/>
      <c r="Q1747" s="39"/>
      <c r="U1747" s="39" t="s">
        <v>28948</v>
      </c>
      <c r="AJ1747" s="40"/>
      <c r="AV1747" s="39" t="s">
        <v>10873</v>
      </c>
      <c r="AZ1747" s="42" t="s">
        <v>10874</v>
      </c>
      <c r="BA1747" s="42" t="s">
        <v>10874</v>
      </c>
      <c r="BC1747" s="43"/>
      <c r="BD1747" s="39" t="s">
        <v>5586</v>
      </c>
      <c r="BE1747" s="39" t="s">
        <v>5585</v>
      </c>
      <c r="BF1747" s="39" t="s">
        <v>622</v>
      </c>
      <c r="BG1747" s="39" t="s">
        <v>5842</v>
      </c>
      <c r="BI1747" s="39" t="s">
        <v>5841</v>
      </c>
      <c r="BJ1747" s="41" t="s">
        <v>10995</v>
      </c>
      <c r="BK1747" s="43" t="s">
        <v>21461</v>
      </c>
      <c r="BL1747" s="53" t="s">
        <v>21462</v>
      </c>
      <c r="BP1747" s="39"/>
    </row>
    <row r="1748" spans="1:68" x14ac:dyDescent="0.3">
      <c r="A1748" s="62" t="s">
        <v>7268</v>
      </c>
      <c r="B1748" s="39">
        <v>2017</v>
      </c>
      <c r="C1748" s="39" t="s">
        <v>7264</v>
      </c>
      <c r="P1748" s="40"/>
      <c r="Q1748" s="39"/>
      <c r="AJ1748" s="40"/>
      <c r="AV1748" s="39" t="s">
        <v>10977</v>
      </c>
      <c r="AZ1748" s="42" t="s">
        <v>10874</v>
      </c>
      <c r="BA1748" s="42" t="s">
        <v>10874</v>
      </c>
      <c r="BC1748" s="43"/>
      <c r="BD1748" s="39" t="s">
        <v>7267</v>
      </c>
      <c r="BE1748" s="39" t="s">
        <v>7266</v>
      </c>
      <c r="BF1748" s="39" t="s">
        <v>7265</v>
      </c>
      <c r="BJ1748" s="41" t="s">
        <v>10995</v>
      </c>
      <c r="BK1748" s="43" t="s">
        <v>21379</v>
      </c>
      <c r="BL1748" s="53" t="s">
        <v>21380</v>
      </c>
      <c r="BP1748" s="39"/>
    </row>
    <row r="1749" spans="1:68" x14ac:dyDescent="0.3">
      <c r="A1749" s="62" t="s">
        <v>6212</v>
      </c>
      <c r="B1749" s="39">
        <v>2017</v>
      </c>
      <c r="C1749" s="39" t="s">
        <v>6209</v>
      </c>
      <c r="P1749" s="40"/>
      <c r="Q1749" s="39"/>
      <c r="AJ1749" s="40"/>
      <c r="AV1749" s="39" t="s">
        <v>10873</v>
      </c>
      <c r="AZ1749" s="42" t="s">
        <v>10874</v>
      </c>
      <c r="BA1749" s="42" t="s">
        <v>10874</v>
      </c>
      <c r="BC1749" s="43"/>
      <c r="BD1749" s="39" t="s">
        <v>6211</v>
      </c>
      <c r="BE1749" s="39" t="s">
        <v>6210</v>
      </c>
      <c r="BF1749" s="39" t="s">
        <v>591</v>
      </c>
      <c r="BJ1749" s="41" t="s">
        <v>10995</v>
      </c>
      <c r="BK1749" s="43" t="s">
        <v>21469</v>
      </c>
      <c r="BL1749" s="53" t="s">
        <v>21470</v>
      </c>
      <c r="BP1749" s="39"/>
    </row>
    <row r="1750" spans="1:68" x14ac:dyDescent="0.3">
      <c r="A1750" s="62" t="s">
        <v>7580</v>
      </c>
      <c r="B1750" s="39">
        <v>2017</v>
      </c>
      <c r="C1750" s="39" t="s">
        <v>7577</v>
      </c>
      <c r="P1750" s="40"/>
      <c r="Q1750" s="39"/>
      <c r="AJ1750" s="40"/>
      <c r="AV1750" s="39" t="s">
        <v>10873</v>
      </c>
      <c r="AZ1750" s="42" t="s">
        <v>10874</v>
      </c>
      <c r="BA1750" s="42" t="s">
        <v>10874</v>
      </c>
      <c r="BC1750" s="43"/>
      <c r="BD1750" s="39" t="s">
        <v>7579</v>
      </c>
      <c r="BE1750" s="39" t="s">
        <v>7578</v>
      </c>
      <c r="BF1750" s="39" t="s">
        <v>3770</v>
      </c>
      <c r="BJ1750" s="41" t="s">
        <v>10995</v>
      </c>
      <c r="BK1750" s="43" t="s">
        <v>21367</v>
      </c>
      <c r="BL1750" s="53" t="s">
        <v>21368</v>
      </c>
      <c r="BP1750" s="39"/>
    </row>
    <row r="1751" spans="1:68" x14ac:dyDescent="0.3">
      <c r="A1751" s="62" t="s">
        <v>7998</v>
      </c>
      <c r="B1751" s="39">
        <v>2017</v>
      </c>
      <c r="C1751" s="39" t="s">
        <v>7994</v>
      </c>
      <c r="P1751" s="40"/>
      <c r="Q1751" s="39"/>
      <c r="AJ1751" s="40"/>
      <c r="AV1751" s="39" t="s">
        <v>10873</v>
      </c>
      <c r="AZ1751" s="42" t="s">
        <v>10874</v>
      </c>
      <c r="BA1751" s="42" t="s">
        <v>10874</v>
      </c>
      <c r="BC1751" s="43"/>
      <c r="BD1751" s="39" t="s">
        <v>7997</v>
      </c>
      <c r="BE1751" s="39" t="s">
        <v>7996</v>
      </c>
      <c r="BF1751" s="39" t="s">
        <v>7995</v>
      </c>
      <c r="BJ1751" s="41" t="s">
        <v>10995</v>
      </c>
      <c r="BK1751" s="43" t="s">
        <v>21383</v>
      </c>
      <c r="BL1751" s="53" t="s">
        <v>21384</v>
      </c>
      <c r="BP1751" s="39"/>
    </row>
    <row r="1752" spans="1:68" x14ac:dyDescent="0.3">
      <c r="A1752" s="62" t="s">
        <v>6287</v>
      </c>
      <c r="B1752" s="39">
        <v>2017</v>
      </c>
      <c r="C1752" s="39" t="s">
        <v>6284</v>
      </c>
      <c r="P1752" s="40"/>
      <c r="Q1752" s="39"/>
      <c r="AJ1752" s="40"/>
      <c r="AV1752" s="39" t="s">
        <v>10873</v>
      </c>
      <c r="AZ1752" s="42" t="s">
        <v>10874</v>
      </c>
      <c r="BA1752" s="42" t="s">
        <v>10874</v>
      </c>
      <c r="BC1752" s="43"/>
      <c r="BD1752" s="39" t="s">
        <v>6286</v>
      </c>
      <c r="BE1752" s="39" t="s">
        <v>6285</v>
      </c>
      <c r="BF1752" s="39" t="s">
        <v>462</v>
      </c>
      <c r="BJ1752" s="41" t="s">
        <v>10995</v>
      </c>
      <c r="BK1752" s="43" t="s">
        <v>21423</v>
      </c>
      <c r="BL1752" s="53" t="s">
        <v>21424</v>
      </c>
      <c r="BP1752" s="39"/>
    </row>
    <row r="1753" spans="1:68" x14ac:dyDescent="0.3">
      <c r="A1753" s="62" t="s">
        <v>6423</v>
      </c>
      <c r="B1753" s="39">
        <v>2017</v>
      </c>
      <c r="C1753" s="39" t="s">
        <v>6420</v>
      </c>
      <c r="P1753" s="40"/>
      <c r="Q1753" s="39"/>
      <c r="AJ1753" s="40"/>
      <c r="AV1753" s="39" t="s">
        <v>10873</v>
      </c>
      <c r="AZ1753" s="42" t="s">
        <v>10874</v>
      </c>
      <c r="BA1753" s="42" t="s">
        <v>10874</v>
      </c>
      <c r="BC1753" s="43"/>
      <c r="BD1753" s="39" t="s">
        <v>6422</v>
      </c>
      <c r="BE1753" s="39" t="s">
        <v>6421</v>
      </c>
      <c r="BF1753" s="39" t="s">
        <v>1107</v>
      </c>
      <c r="BJ1753" s="41" t="s">
        <v>10995</v>
      </c>
      <c r="BK1753" s="43" t="s">
        <v>21409</v>
      </c>
      <c r="BL1753" s="53" t="s">
        <v>21410</v>
      </c>
      <c r="BP1753" s="39"/>
    </row>
    <row r="1754" spans="1:68" x14ac:dyDescent="0.3">
      <c r="A1754" s="48" t="s">
        <v>1235</v>
      </c>
      <c r="B1754" s="39">
        <v>2017</v>
      </c>
      <c r="C1754" s="39" t="s">
        <v>1236</v>
      </c>
      <c r="P1754" s="40"/>
      <c r="AJ1754" s="40"/>
      <c r="AV1754" s="39" t="s">
        <v>10873</v>
      </c>
      <c r="AZ1754" s="42" t="s">
        <v>10874</v>
      </c>
      <c r="BA1754" s="42" t="s">
        <v>10874</v>
      </c>
      <c r="BC1754" s="43"/>
      <c r="BD1754" s="39" t="s">
        <v>1237</v>
      </c>
      <c r="BE1754" s="39" t="s">
        <v>1238</v>
      </c>
      <c r="BF1754" s="39" t="s">
        <v>1239</v>
      </c>
      <c r="BG1754" s="39" t="s">
        <v>1240</v>
      </c>
      <c r="BI1754" s="39" t="s">
        <v>200</v>
      </c>
      <c r="BJ1754" s="41" t="s">
        <v>10995</v>
      </c>
      <c r="BK1754" s="43" t="s">
        <v>21471</v>
      </c>
      <c r="BL1754" s="53" t="s">
        <v>21472</v>
      </c>
      <c r="BP1754" s="39"/>
    </row>
    <row r="1755" spans="1:68" x14ac:dyDescent="0.3">
      <c r="A1755" s="39" t="s">
        <v>1312</v>
      </c>
      <c r="B1755" s="39">
        <v>2017</v>
      </c>
      <c r="C1755" s="39" t="s">
        <v>1313</v>
      </c>
      <c r="P1755" s="40"/>
      <c r="Q1755" s="39"/>
      <c r="AJ1755" s="40"/>
      <c r="AV1755" s="39" t="s">
        <v>10873</v>
      </c>
      <c r="AZ1755" s="42" t="s">
        <v>10874</v>
      </c>
      <c r="BA1755" s="42" t="s">
        <v>10874</v>
      </c>
      <c r="BC1755" s="43"/>
      <c r="BD1755" s="39" t="s">
        <v>1314</v>
      </c>
      <c r="BE1755" s="39" t="s">
        <v>1315</v>
      </c>
      <c r="BF1755" s="39" t="s">
        <v>233</v>
      </c>
      <c r="BG1755" s="39" t="s">
        <v>1316</v>
      </c>
      <c r="BI1755" s="39" t="s">
        <v>18</v>
      </c>
      <c r="BJ1755" s="41" t="s">
        <v>10995</v>
      </c>
      <c r="BK1755" s="43" t="s">
        <v>21403</v>
      </c>
      <c r="BL1755" s="53" t="s">
        <v>21404</v>
      </c>
      <c r="BP1755" s="39"/>
    </row>
    <row r="1756" spans="1:68" x14ac:dyDescent="0.3">
      <c r="A1756" s="62" t="s">
        <v>8396</v>
      </c>
      <c r="B1756" s="39">
        <v>2017</v>
      </c>
      <c r="C1756" s="39" t="s">
        <v>8393</v>
      </c>
      <c r="P1756" s="40"/>
      <c r="Q1756" s="39"/>
      <c r="AJ1756" s="40"/>
      <c r="AV1756" s="39" t="s">
        <v>10873</v>
      </c>
      <c r="AZ1756" s="42" t="s">
        <v>10874</v>
      </c>
      <c r="BA1756" s="42" t="s">
        <v>10874</v>
      </c>
      <c r="BC1756" s="43"/>
      <c r="BD1756" s="39" t="s">
        <v>8395</v>
      </c>
      <c r="BE1756" s="39" t="s">
        <v>8394</v>
      </c>
      <c r="BF1756" s="39" t="s">
        <v>367</v>
      </c>
      <c r="BJ1756" s="41" t="s">
        <v>10995</v>
      </c>
      <c r="BK1756" s="43" t="s">
        <v>21405</v>
      </c>
      <c r="BL1756" s="53" t="s">
        <v>21406</v>
      </c>
      <c r="BP1756" s="39"/>
    </row>
    <row r="1757" spans="1:68" x14ac:dyDescent="0.3">
      <c r="A1757" s="62" t="s">
        <v>6829</v>
      </c>
      <c r="B1757" s="39">
        <v>2017</v>
      </c>
      <c r="C1757" s="39" t="s">
        <v>6825</v>
      </c>
      <c r="P1757" s="40"/>
      <c r="Q1757" s="39"/>
      <c r="AJ1757" s="40"/>
      <c r="AV1757" s="39" t="s">
        <v>10873</v>
      </c>
      <c r="AZ1757" s="42" t="s">
        <v>10874</v>
      </c>
      <c r="BA1757" s="42" t="s">
        <v>10874</v>
      </c>
      <c r="BC1757" s="43"/>
      <c r="BD1757" s="39" t="s">
        <v>6828</v>
      </c>
      <c r="BE1757" s="39" t="s">
        <v>6827</v>
      </c>
      <c r="BF1757" s="39" t="s">
        <v>6826</v>
      </c>
      <c r="BJ1757" s="41" t="s">
        <v>10995</v>
      </c>
      <c r="BK1757" s="43" t="s">
        <v>21495</v>
      </c>
      <c r="BL1757" s="53" t="s">
        <v>21496</v>
      </c>
      <c r="BP1757" s="39"/>
    </row>
    <row r="1758" spans="1:68" x14ac:dyDescent="0.3">
      <c r="A1758" s="62" t="s">
        <v>7054</v>
      </c>
      <c r="B1758" s="39">
        <v>2017</v>
      </c>
      <c r="C1758" s="39" t="s">
        <v>7051</v>
      </c>
      <c r="P1758" s="40"/>
      <c r="Q1758" s="39"/>
      <c r="AJ1758" s="40"/>
      <c r="AV1758" s="39" t="s">
        <v>10873</v>
      </c>
      <c r="AZ1758" s="42" t="s">
        <v>10874</v>
      </c>
      <c r="BA1758" s="42" t="s">
        <v>10874</v>
      </c>
      <c r="BC1758" s="43"/>
      <c r="BD1758" s="39" t="s">
        <v>7053</v>
      </c>
      <c r="BE1758" s="39" t="s">
        <v>7052</v>
      </c>
      <c r="BF1758" s="39" t="s">
        <v>3770</v>
      </c>
      <c r="BJ1758" s="41" t="s">
        <v>10995</v>
      </c>
      <c r="BK1758" s="43" t="s">
        <v>21451</v>
      </c>
      <c r="BL1758" s="53" t="s">
        <v>21452</v>
      </c>
      <c r="BP1758" s="39"/>
    </row>
    <row r="1759" spans="1:68" x14ac:dyDescent="0.3">
      <c r="A1759" s="62" t="s">
        <v>6882</v>
      </c>
      <c r="B1759" s="39">
        <v>2017</v>
      </c>
      <c r="C1759" s="39" t="s">
        <v>6879</v>
      </c>
      <c r="P1759" s="40"/>
      <c r="Q1759" s="39"/>
      <c r="AJ1759" s="40"/>
      <c r="AV1759" s="39" t="s">
        <v>10873</v>
      </c>
      <c r="AZ1759" s="42" t="s">
        <v>10874</v>
      </c>
      <c r="BA1759" s="42" t="s">
        <v>10874</v>
      </c>
      <c r="BC1759" s="43"/>
      <c r="BD1759" s="39" t="s">
        <v>6881</v>
      </c>
      <c r="BE1759" s="39" t="s">
        <v>6880</v>
      </c>
      <c r="BF1759" s="39" t="s">
        <v>49</v>
      </c>
      <c r="BI1759" s="39" t="s">
        <v>9193</v>
      </c>
      <c r="BJ1759" s="41" t="s">
        <v>10995</v>
      </c>
      <c r="BK1759" s="43" t="s">
        <v>21433</v>
      </c>
      <c r="BL1759" s="53" t="s">
        <v>21434</v>
      </c>
      <c r="BP1759" s="39"/>
    </row>
    <row r="1760" spans="1:68" x14ac:dyDescent="0.3">
      <c r="A1760" s="62" t="s">
        <v>8199</v>
      </c>
      <c r="B1760" s="39">
        <v>2017</v>
      </c>
      <c r="C1760" s="39" t="s">
        <v>8196</v>
      </c>
      <c r="P1760" s="40"/>
      <c r="Q1760" s="39"/>
      <c r="AJ1760" s="40"/>
      <c r="AV1760" s="39" t="s">
        <v>10873</v>
      </c>
      <c r="AZ1760" s="42" t="s">
        <v>10874</v>
      </c>
      <c r="BA1760" s="42" t="s">
        <v>10874</v>
      </c>
      <c r="BC1760" s="43"/>
      <c r="BD1760" s="39" t="s">
        <v>8198</v>
      </c>
      <c r="BE1760" s="39" t="s">
        <v>8197</v>
      </c>
      <c r="BF1760" s="39" t="s">
        <v>7968</v>
      </c>
      <c r="BI1760" s="39" t="s">
        <v>9193</v>
      </c>
      <c r="BJ1760" s="41" t="s">
        <v>10995</v>
      </c>
      <c r="BK1760" s="43" t="s">
        <v>21457</v>
      </c>
      <c r="BL1760" s="53" t="s">
        <v>21458</v>
      </c>
      <c r="BP1760" s="39"/>
    </row>
    <row r="1761" spans="1:68" x14ac:dyDescent="0.3">
      <c r="A1761" s="39" t="s">
        <v>2510</v>
      </c>
      <c r="B1761" s="39">
        <v>2017</v>
      </c>
      <c r="C1761" s="39" t="s">
        <v>2511</v>
      </c>
      <c r="P1761" s="40"/>
      <c r="Q1761" s="39"/>
      <c r="AJ1761" s="40"/>
      <c r="AV1761" s="39" t="s">
        <v>10873</v>
      </c>
      <c r="AZ1761" s="42" t="s">
        <v>10874</v>
      </c>
      <c r="BA1761" s="42" t="s">
        <v>10874</v>
      </c>
      <c r="BC1761" s="43"/>
      <c r="BD1761" s="39" t="s">
        <v>2512</v>
      </c>
      <c r="BE1761" s="39" t="s">
        <v>2513</v>
      </c>
      <c r="BF1761" s="39" t="s">
        <v>285</v>
      </c>
      <c r="BG1761" s="39" t="s">
        <v>2514</v>
      </c>
      <c r="BI1761" s="39" t="s">
        <v>18</v>
      </c>
      <c r="BJ1761" s="41" t="s">
        <v>10995</v>
      </c>
      <c r="BK1761" s="43" t="s">
        <v>21417</v>
      </c>
      <c r="BL1761" s="53" t="s">
        <v>21418</v>
      </c>
      <c r="BP1761" s="39"/>
    </row>
    <row r="1762" spans="1:68" x14ac:dyDescent="0.3">
      <c r="A1762" s="39" t="s">
        <v>2751</v>
      </c>
      <c r="B1762" s="39">
        <v>2017</v>
      </c>
      <c r="C1762" s="39" t="s">
        <v>2747</v>
      </c>
      <c r="P1762" s="40"/>
      <c r="Q1762" s="39"/>
      <c r="AJ1762" s="40"/>
      <c r="AV1762" s="39" t="s">
        <v>10873</v>
      </c>
      <c r="AZ1762" s="42" t="s">
        <v>10874</v>
      </c>
      <c r="BA1762" s="42" t="s">
        <v>10874</v>
      </c>
      <c r="BC1762" s="43"/>
      <c r="BD1762" s="39" t="s">
        <v>2748</v>
      </c>
      <c r="BE1762" s="39" t="s">
        <v>2749</v>
      </c>
      <c r="BF1762" s="39" t="s">
        <v>875</v>
      </c>
      <c r="BG1762" s="39" t="s">
        <v>2752</v>
      </c>
      <c r="BI1762" s="39" t="s">
        <v>624</v>
      </c>
      <c r="BJ1762" s="41" t="s">
        <v>10995</v>
      </c>
      <c r="BK1762" s="43" t="s">
        <v>21437</v>
      </c>
      <c r="BL1762" s="53" t="s">
        <v>21438</v>
      </c>
      <c r="BP1762" s="39"/>
    </row>
    <row r="1763" spans="1:68" x14ac:dyDescent="0.3">
      <c r="A1763" s="39" t="s">
        <v>3121</v>
      </c>
      <c r="B1763" s="39">
        <v>2017</v>
      </c>
      <c r="C1763" s="39" t="s">
        <v>3122</v>
      </c>
      <c r="P1763" s="40"/>
      <c r="Q1763" s="39"/>
      <c r="AJ1763" s="40"/>
      <c r="AV1763" s="39" t="s">
        <v>10873</v>
      </c>
      <c r="AZ1763" s="42" t="s">
        <v>10874</v>
      </c>
      <c r="BA1763" s="42" t="s">
        <v>10874</v>
      </c>
      <c r="BC1763" s="43"/>
      <c r="BD1763" s="39" t="s">
        <v>3123</v>
      </c>
      <c r="BE1763" s="39" t="s">
        <v>3124</v>
      </c>
      <c r="BF1763" s="39" t="s">
        <v>2522</v>
      </c>
      <c r="BG1763" s="39" t="s">
        <v>1213</v>
      </c>
      <c r="BI1763" s="39" t="s">
        <v>18</v>
      </c>
      <c r="BJ1763" s="41" t="s">
        <v>10995</v>
      </c>
      <c r="BK1763" s="43" t="s">
        <v>21427</v>
      </c>
      <c r="BL1763" s="53" t="s">
        <v>21428</v>
      </c>
      <c r="BP1763" s="39"/>
    </row>
    <row r="1764" spans="1:68" x14ac:dyDescent="0.3">
      <c r="A1764" s="39" t="s">
        <v>3307</v>
      </c>
      <c r="B1764" s="39">
        <v>2017</v>
      </c>
      <c r="C1764" s="39" t="s">
        <v>3308</v>
      </c>
      <c r="P1764" s="40"/>
      <c r="Q1764" s="39"/>
      <c r="AJ1764" s="40"/>
      <c r="AV1764" s="39" t="s">
        <v>10873</v>
      </c>
      <c r="AZ1764" s="42" t="s">
        <v>10874</v>
      </c>
      <c r="BA1764" s="42" t="s">
        <v>10874</v>
      </c>
      <c r="BC1764" s="43"/>
      <c r="BD1764" s="39" t="s">
        <v>3309</v>
      </c>
      <c r="BE1764" s="39" t="s">
        <v>3310</v>
      </c>
      <c r="BF1764" s="39" t="s">
        <v>138</v>
      </c>
      <c r="BG1764" s="39" t="s">
        <v>1316</v>
      </c>
      <c r="BI1764" s="39" t="s">
        <v>18</v>
      </c>
      <c r="BJ1764" s="41" t="s">
        <v>10995</v>
      </c>
      <c r="BK1764" s="43" t="s">
        <v>21407</v>
      </c>
      <c r="BL1764" s="53" t="s">
        <v>21408</v>
      </c>
      <c r="BP1764" s="39"/>
    </row>
    <row r="1765" spans="1:68" x14ac:dyDescent="0.3">
      <c r="A1765" s="39" t="s">
        <v>3459</v>
      </c>
      <c r="B1765" s="39">
        <v>2017</v>
      </c>
      <c r="C1765" s="39" t="s">
        <v>3460</v>
      </c>
      <c r="P1765" s="40"/>
      <c r="Q1765" s="39"/>
      <c r="AJ1765" s="40"/>
      <c r="AV1765" s="39" t="s">
        <v>10873</v>
      </c>
      <c r="AZ1765" s="42" t="s">
        <v>10874</v>
      </c>
      <c r="BA1765" s="42" t="s">
        <v>10874</v>
      </c>
      <c r="BC1765" s="43"/>
      <c r="BD1765" s="39" t="s">
        <v>3461</v>
      </c>
      <c r="BE1765" s="39" t="s">
        <v>3462</v>
      </c>
      <c r="BF1765" s="39" t="s">
        <v>591</v>
      </c>
      <c r="BG1765" s="39" t="s">
        <v>3463</v>
      </c>
      <c r="BI1765" s="39" t="s">
        <v>3464</v>
      </c>
      <c r="BJ1765" s="41" t="s">
        <v>10995</v>
      </c>
      <c r="BK1765" s="43" t="s">
        <v>21389</v>
      </c>
      <c r="BL1765" s="53" t="s">
        <v>21390</v>
      </c>
      <c r="BP1765" s="39"/>
    </row>
    <row r="1766" spans="1:68" x14ac:dyDescent="0.3">
      <c r="A1766" s="62" t="s">
        <v>8696</v>
      </c>
      <c r="B1766" s="39">
        <v>2017</v>
      </c>
      <c r="C1766" s="39" t="s">
        <v>8693</v>
      </c>
      <c r="P1766" s="40"/>
      <c r="Q1766" s="39"/>
      <c r="AJ1766" s="40"/>
      <c r="AV1766" s="39" t="s">
        <v>10873</v>
      </c>
      <c r="AZ1766" s="42" t="s">
        <v>10874</v>
      </c>
      <c r="BA1766" s="42" t="s">
        <v>10874</v>
      </c>
      <c r="BC1766" s="43"/>
      <c r="BD1766" s="39" t="s">
        <v>8695</v>
      </c>
      <c r="BE1766" s="39" t="s">
        <v>8694</v>
      </c>
      <c r="BF1766" s="39" t="s">
        <v>16</v>
      </c>
      <c r="BJ1766" s="41" t="s">
        <v>10995</v>
      </c>
      <c r="BK1766" s="43" t="s">
        <v>21449</v>
      </c>
      <c r="BL1766" s="53" t="s">
        <v>21450</v>
      </c>
      <c r="BP1766" s="39"/>
    </row>
    <row r="1767" spans="1:68" x14ac:dyDescent="0.3">
      <c r="A1767" s="39" t="s">
        <v>3571</v>
      </c>
      <c r="B1767" s="39">
        <v>2017</v>
      </c>
      <c r="C1767" s="39" t="s">
        <v>3572</v>
      </c>
      <c r="P1767" s="40"/>
      <c r="Q1767" s="39"/>
      <c r="AJ1767" s="40"/>
      <c r="AV1767" s="39" t="s">
        <v>10873</v>
      </c>
      <c r="AZ1767" s="42" t="s">
        <v>10874</v>
      </c>
      <c r="BA1767" s="42" t="s">
        <v>10874</v>
      </c>
      <c r="BC1767" s="43"/>
      <c r="BD1767" s="39" t="s">
        <v>3573</v>
      </c>
      <c r="BE1767" s="39" t="s">
        <v>3574</v>
      </c>
      <c r="BF1767" s="39" t="s">
        <v>462</v>
      </c>
      <c r="BG1767" s="39" t="s">
        <v>3575</v>
      </c>
      <c r="BI1767" s="39" t="s">
        <v>18</v>
      </c>
      <c r="BJ1767" s="41" t="s">
        <v>10995</v>
      </c>
      <c r="BK1767" s="43" t="s">
        <v>21473</v>
      </c>
      <c r="BL1767" s="53" t="s">
        <v>21474</v>
      </c>
      <c r="BP1767" s="39"/>
    </row>
    <row r="1768" spans="1:68" x14ac:dyDescent="0.3">
      <c r="A1768" s="62" t="s">
        <v>8472</v>
      </c>
      <c r="B1768" s="39">
        <v>2017</v>
      </c>
      <c r="C1768" s="39" t="s">
        <v>8469</v>
      </c>
      <c r="P1768" s="40"/>
      <c r="Q1768" s="39"/>
      <c r="AJ1768" s="40"/>
      <c r="AV1768" s="39" t="s">
        <v>10867</v>
      </c>
      <c r="AZ1768" s="42" t="s">
        <v>10874</v>
      </c>
      <c r="BA1768" s="42" t="s">
        <v>10874</v>
      </c>
      <c r="BC1768" s="43"/>
      <c r="BD1768" s="39" t="s">
        <v>8471</v>
      </c>
      <c r="BE1768" s="39" t="s">
        <v>8470</v>
      </c>
      <c r="BF1768" s="39" t="s">
        <v>16</v>
      </c>
      <c r="BJ1768" s="41" t="s">
        <v>10998</v>
      </c>
      <c r="BK1768" s="43" t="s">
        <v>21425</v>
      </c>
      <c r="BL1768" s="53" t="s">
        <v>21426</v>
      </c>
      <c r="BP1768" s="39"/>
    </row>
    <row r="1769" spans="1:68" x14ac:dyDescent="0.3">
      <c r="A1769" s="48" t="s">
        <v>5604</v>
      </c>
      <c r="B1769" s="39">
        <v>2017</v>
      </c>
      <c r="C1769" s="39" t="s">
        <v>5832</v>
      </c>
      <c r="P1769" s="40"/>
      <c r="Q1769" s="39"/>
      <c r="AJ1769" s="40"/>
      <c r="AV1769" s="39" t="s">
        <v>10873</v>
      </c>
      <c r="AZ1769" s="42" t="s">
        <v>10874</v>
      </c>
      <c r="BA1769" s="42" t="s">
        <v>10874</v>
      </c>
      <c r="BC1769" s="43"/>
      <c r="BD1769" s="39" t="s">
        <v>5603</v>
      </c>
      <c r="BE1769" s="39" t="s">
        <v>5602</v>
      </c>
      <c r="BF1769" s="39" t="s">
        <v>460</v>
      </c>
      <c r="BG1769" s="39" t="s">
        <v>681</v>
      </c>
      <c r="BJ1769" s="41" t="s">
        <v>10995</v>
      </c>
      <c r="BK1769" s="43" t="s">
        <v>21419</v>
      </c>
      <c r="BL1769" s="53" t="s">
        <v>21420</v>
      </c>
      <c r="BP1769" s="39"/>
    </row>
    <row r="1770" spans="1:68" x14ac:dyDescent="0.3">
      <c r="A1770" s="39" t="s">
        <v>4251</v>
      </c>
      <c r="B1770" s="39">
        <v>2017</v>
      </c>
      <c r="C1770" s="39" t="s">
        <v>4252</v>
      </c>
      <c r="P1770" s="40"/>
      <c r="Q1770" s="39"/>
      <c r="AJ1770" s="40"/>
      <c r="AV1770" s="39" t="s">
        <v>10873</v>
      </c>
      <c r="AZ1770" s="42" t="s">
        <v>10874</v>
      </c>
      <c r="BA1770" s="42" t="s">
        <v>10874</v>
      </c>
      <c r="BC1770" s="43"/>
      <c r="BD1770" s="39" t="s">
        <v>610</v>
      </c>
      <c r="BE1770" s="39" t="s">
        <v>4253</v>
      </c>
      <c r="BF1770" s="39" t="s">
        <v>4254</v>
      </c>
      <c r="BG1770" s="39" t="s">
        <v>4255</v>
      </c>
      <c r="BI1770" s="39" t="s">
        <v>200</v>
      </c>
      <c r="BJ1770" s="41" t="s">
        <v>10995</v>
      </c>
      <c r="BK1770" s="43" t="s">
        <v>21369</v>
      </c>
      <c r="BL1770" s="53" t="s">
        <v>21370</v>
      </c>
      <c r="BP1770" s="39"/>
    </row>
    <row r="1771" spans="1:68" x14ac:dyDescent="0.3">
      <c r="A1771" s="62" t="s">
        <v>6296</v>
      </c>
      <c r="B1771" s="39">
        <v>2017</v>
      </c>
      <c r="C1771" s="39" t="s">
        <v>6292</v>
      </c>
      <c r="P1771" s="40"/>
      <c r="Q1771" s="39"/>
      <c r="AJ1771" s="40"/>
      <c r="AV1771" s="39" t="s">
        <v>10873</v>
      </c>
      <c r="AZ1771" s="42" t="s">
        <v>10874</v>
      </c>
      <c r="BA1771" s="42" t="s">
        <v>10874</v>
      </c>
      <c r="BC1771" s="43"/>
      <c r="BD1771" s="39" t="s">
        <v>6295</v>
      </c>
      <c r="BE1771" s="39" t="s">
        <v>6294</v>
      </c>
      <c r="BF1771" s="39" t="s">
        <v>6293</v>
      </c>
      <c r="BJ1771" s="41" t="s">
        <v>10995</v>
      </c>
      <c r="BK1771" s="43" t="s">
        <v>21483</v>
      </c>
      <c r="BL1771" s="53" t="s">
        <v>21484</v>
      </c>
      <c r="BP1771" s="39"/>
    </row>
    <row r="1772" spans="1:68" x14ac:dyDescent="0.3">
      <c r="A1772" s="62" t="s">
        <v>8445</v>
      </c>
      <c r="B1772" s="39">
        <v>2017</v>
      </c>
      <c r="C1772" s="39" t="s">
        <v>8442</v>
      </c>
      <c r="P1772" s="40"/>
      <c r="Q1772" s="39"/>
      <c r="AJ1772" s="40"/>
      <c r="AV1772" s="39" t="s">
        <v>10873</v>
      </c>
      <c r="AZ1772" s="42" t="s">
        <v>10874</v>
      </c>
      <c r="BA1772" s="42" t="s">
        <v>10874</v>
      </c>
      <c r="BC1772" s="43"/>
      <c r="BD1772" s="39" t="s">
        <v>8444</v>
      </c>
      <c r="BE1772" s="39" t="s">
        <v>8443</v>
      </c>
      <c r="BF1772" s="39" t="s">
        <v>298</v>
      </c>
      <c r="BJ1772" s="41" t="s">
        <v>10995</v>
      </c>
      <c r="BK1772" s="43" t="s">
        <v>21363</v>
      </c>
      <c r="BL1772" s="53" t="s">
        <v>21364</v>
      </c>
      <c r="BP1772" s="39"/>
    </row>
    <row r="1773" spans="1:68" x14ac:dyDescent="0.3">
      <c r="A1773" s="39" t="s">
        <v>4788</v>
      </c>
      <c r="B1773" s="39">
        <v>2017</v>
      </c>
      <c r="C1773" s="39" t="s">
        <v>4789</v>
      </c>
      <c r="P1773" s="40"/>
      <c r="Q1773" s="39"/>
      <c r="AJ1773" s="40"/>
      <c r="AV1773" s="39" t="s">
        <v>10873</v>
      </c>
      <c r="AZ1773" s="42" t="s">
        <v>10874</v>
      </c>
      <c r="BA1773" s="42" t="s">
        <v>10874</v>
      </c>
      <c r="BC1773" s="43"/>
      <c r="BD1773" s="39" t="s">
        <v>4790</v>
      </c>
      <c r="BE1773" s="39" t="s">
        <v>4791</v>
      </c>
      <c r="BF1773" s="39" t="s">
        <v>27</v>
      </c>
      <c r="BG1773" s="39" t="s">
        <v>4792</v>
      </c>
      <c r="BI1773" s="39" t="s">
        <v>248</v>
      </c>
      <c r="BJ1773" s="41" t="s">
        <v>10995</v>
      </c>
      <c r="BK1773" s="43" t="s">
        <v>21507</v>
      </c>
      <c r="BL1773" s="53" t="s">
        <v>21508</v>
      </c>
      <c r="BP1773" s="39"/>
    </row>
    <row r="1774" spans="1:68" x14ac:dyDescent="0.3">
      <c r="A1774" s="32" t="s">
        <v>13819</v>
      </c>
      <c r="B1774" s="45">
        <v>2016</v>
      </c>
      <c r="P1774" s="40"/>
      <c r="Q1774" s="39"/>
      <c r="T1774" s="39">
        <v>17</v>
      </c>
      <c r="U1774" s="39" t="s">
        <v>28956</v>
      </c>
      <c r="AJ1774" s="40"/>
      <c r="AY1774" s="42"/>
      <c r="AZ1774" s="42"/>
      <c r="BA1774" s="42"/>
      <c r="BI1774" s="42"/>
      <c r="BK1774" s="42" t="s">
        <v>21659</v>
      </c>
      <c r="BL1774" s="39" t="s">
        <v>21657</v>
      </c>
      <c r="BP1774" s="39"/>
    </row>
    <row r="1775" spans="1:68" x14ac:dyDescent="0.3">
      <c r="A1775" s="62" t="s">
        <v>8175</v>
      </c>
      <c r="B1775" s="39">
        <v>2016</v>
      </c>
      <c r="C1775" s="39" t="s">
        <v>8172</v>
      </c>
      <c r="P1775" s="40"/>
      <c r="Q1775" s="39"/>
      <c r="U1775" s="39" t="s">
        <v>28952</v>
      </c>
      <c r="AJ1775" s="40"/>
      <c r="AV1775" s="39" t="s">
        <v>10873</v>
      </c>
      <c r="AZ1775" s="42" t="s">
        <v>10874</v>
      </c>
      <c r="BA1775" s="42" t="s">
        <v>10874</v>
      </c>
      <c r="BC1775" s="43"/>
      <c r="BD1775" s="39" t="s">
        <v>8174</v>
      </c>
      <c r="BE1775" s="39" t="s">
        <v>8173</v>
      </c>
      <c r="BF1775" s="39" t="s">
        <v>3770</v>
      </c>
      <c r="BJ1775" s="41" t="s">
        <v>10995</v>
      </c>
      <c r="BK1775" s="43" t="s">
        <v>21622</v>
      </c>
      <c r="BL1775" s="53" t="s">
        <v>21623</v>
      </c>
      <c r="BP1775" s="39"/>
    </row>
    <row r="1776" spans="1:68" x14ac:dyDescent="0.3">
      <c r="A1776" s="62" t="s">
        <v>8441</v>
      </c>
      <c r="B1776" s="39">
        <v>2016</v>
      </c>
      <c r="C1776" s="39" t="s">
        <v>8437</v>
      </c>
      <c r="P1776" s="40"/>
      <c r="Q1776" s="39"/>
      <c r="U1776" s="39" t="s">
        <v>29058</v>
      </c>
      <c r="AJ1776" s="40"/>
      <c r="AV1776" s="39" t="s">
        <v>10867</v>
      </c>
      <c r="AZ1776" s="42" t="s">
        <v>10874</v>
      </c>
      <c r="BA1776" s="42" t="s">
        <v>10874</v>
      </c>
      <c r="BC1776" s="43"/>
      <c r="BD1776" s="39" t="s">
        <v>8440</v>
      </c>
      <c r="BE1776" s="39" t="s">
        <v>8439</v>
      </c>
      <c r="BF1776" s="39" t="s">
        <v>8438</v>
      </c>
      <c r="BJ1776" s="41" t="s">
        <v>10998</v>
      </c>
      <c r="BK1776" s="43" t="s">
        <v>21614</v>
      </c>
      <c r="BL1776" s="53" t="s">
        <v>21615</v>
      </c>
      <c r="BP1776" s="39"/>
    </row>
    <row r="1777" spans="1:68" x14ac:dyDescent="0.3">
      <c r="A1777" s="62" t="s">
        <v>7450</v>
      </c>
      <c r="B1777" s="39">
        <v>2016</v>
      </c>
      <c r="C1777" s="39" t="s">
        <v>7447</v>
      </c>
      <c r="P1777" s="40"/>
      <c r="Q1777" s="39"/>
      <c r="U1777" s="39" t="s">
        <v>28952</v>
      </c>
      <c r="AJ1777" s="40"/>
      <c r="AV1777" s="39" t="s">
        <v>10873</v>
      </c>
      <c r="AZ1777" s="42" t="s">
        <v>10874</v>
      </c>
      <c r="BA1777" s="42" t="s">
        <v>10874</v>
      </c>
      <c r="BC1777" s="43"/>
      <c r="BD1777" s="39" t="s">
        <v>7449</v>
      </c>
      <c r="BE1777" s="39" t="s">
        <v>7448</v>
      </c>
      <c r="BF1777" s="39" t="s">
        <v>2417</v>
      </c>
      <c r="BJ1777" s="41" t="s">
        <v>10995</v>
      </c>
      <c r="BK1777" s="43" t="s">
        <v>21570</v>
      </c>
      <c r="BL1777" s="53" t="s">
        <v>21571</v>
      </c>
      <c r="BP1777" s="39"/>
    </row>
    <row r="1778" spans="1:68" x14ac:dyDescent="0.3">
      <c r="A1778" s="39" t="s">
        <v>1596</v>
      </c>
      <c r="B1778" s="39">
        <v>2016</v>
      </c>
      <c r="C1778" s="39" t="s">
        <v>1597</v>
      </c>
      <c r="P1778" s="40"/>
      <c r="Q1778" s="39"/>
      <c r="U1778" s="39" t="s">
        <v>28952</v>
      </c>
      <c r="AJ1778" s="40"/>
      <c r="AV1778" s="39" t="s">
        <v>10873</v>
      </c>
      <c r="AZ1778" s="42" t="s">
        <v>10874</v>
      </c>
      <c r="BA1778" s="42" t="s">
        <v>10874</v>
      </c>
      <c r="BC1778" s="43"/>
      <c r="BD1778" s="39" t="s">
        <v>1598</v>
      </c>
      <c r="BE1778" s="39" t="s">
        <v>1599</v>
      </c>
      <c r="BF1778" s="39" t="s">
        <v>27</v>
      </c>
      <c r="BG1778" s="39" t="s">
        <v>1600</v>
      </c>
      <c r="BI1778" s="39" t="s">
        <v>25</v>
      </c>
      <c r="BJ1778" s="41" t="s">
        <v>10995</v>
      </c>
      <c r="BK1778" s="43" t="s">
        <v>21630</v>
      </c>
      <c r="BL1778" s="53" t="s">
        <v>21631</v>
      </c>
      <c r="BP1778" s="39"/>
    </row>
    <row r="1779" spans="1:68" x14ac:dyDescent="0.3">
      <c r="A1779" s="39" t="s">
        <v>2226</v>
      </c>
      <c r="B1779" s="39">
        <v>2016</v>
      </c>
      <c r="C1779" s="39" t="s">
        <v>2227</v>
      </c>
      <c r="P1779" s="40"/>
      <c r="Q1779" s="39"/>
      <c r="U1779" s="39" t="s">
        <v>29019</v>
      </c>
      <c r="AJ1779" s="40"/>
      <c r="AV1779" s="39" t="s">
        <v>10873</v>
      </c>
      <c r="AZ1779" s="42" t="s">
        <v>10874</v>
      </c>
      <c r="BA1779" s="42" t="s">
        <v>10874</v>
      </c>
      <c r="BC1779" s="43"/>
      <c r="BD1779" s="39" t="s">
        <v>2228</v>
      </c>
      <c r="BE1779" s="39" t="s">
        <v>2229</v>
      </c>
      <c r="BF1779" s="39" t="s">
        <v>875</v>
      </c>
      <c r="BG1779" s="39" t="s">
        <v>1600</v>
      </c>
      <c r="BI1779" s="39" t="s">
        <v>25</v>
      </c>
      <c r="BJ1779" s="41" t="s">
        <v>10995</v>
      </c>
      <c r="BK1779" s="43" t="s">
        <v>21596</v>
      </c>
      <c r="BL1779" s="53" t="s">
        <v>21597</v>
      </c>
      <c r="BP1779" s="39"/>
    </row>
    <row r="1780" spans="1:68" x14ac:dyDescent="0.3">
      <c r="A1780" s="62" t="s">
        <v>7796</v>
      </c>
      <c r="B1780" s="39">
        <v>2016</v>
      </c>
      <c r="C1780" s="39" t="s">
        <v>7793</v>
      </c>
      <c r="P1780" s="40"/>
      <c r="Q1780" s="39"/>
      <c r="U1780" s="39" t="s">
        <v>28948</v>
      </c>
      <c r="AJ1780" s="40"/>
      <c r="AV1780" s="39" t="s">
        <v>10873</v>
      </c>
      <c r="AZ1780" s="42" t="s">
        <v>10874</v>
      </c>
      <c r="BA1780" s="42" t="s">
        <v>10874</v>
      </c>
      <c r="BC1780" s="43"/>
      <c r="BD1780" s="39" t="s">
        <v>7795</v>
      </c>
      <c r="BE1780" s="39" t="s">
        <v>7794</v>
      </c>
      <c r="BF1780" s="39" t="s">
        <v>138</v>
      </c>
      <c r="BJ1780" s="41" t="s">
        <v>10995</v>
      </c>
      <c r="BK1780" s="43" t="s">
        <v>21590</v>
      </c>
      <c r="BL1780" s="53" t="s">
        <v>21591</v>
      </c>
      <c r="BP1780" s="39"/>
    </row>
    <row r="1781" spans="1:68" x14ac:dyDescent="0.3">
      <c r="A1781" s="62" t="s">
        <v>7108</v>
      </c>
      <c r="B1781" s="39">
        <v>2016</v>
      </c>
      <c r="C1781" s="39" t="s">
        <v>7106</v>
      </c>
      <c r="P1781" s="40"/>
      <c r="Q1781" s="39"/>
      <c r="U1781" s="39" t="s">
        <v>28948</v>
      </c>
      <c r="AJ1781" s="40"/>
      <c r="AV1781" s="39" t="s">
        <v>10977</v>
      </c>
      <c r="AZ1781" s="42" t="s">
        <v>10874</v>
      </c>
      <c r="BA1781" s="42" t="s">
        <v>10874</v>
      </c>
      <c r="BC1781" s="43"/>
      <c r="BD1781" s="39" t="s">
        <v>7015</v>
      </c>
      <c r="BE1781" s="39" t="s">
        <v>7014</v>
      </c>
      <c r="BF1781" s="39" t="s">
        <v>7107</v>
      </c>
      <c r="BJ1781" s="41" t="s">
        <v>10995</v>
      </c>
      <c r="BK1781" s="43" t="s">
        <v>21582</v>
      </c>
      <c r="BL1781" s="53" t="s">
        <v>21583</v>
      </c>
      <c r="BP1781" s="39"/>
    </row>
    <row r="1782" spans="1:68" x14ac:dyDescent="0.3">
      <c r="A1782" s="62" t="s">
        <v>7979</v>
      </c>
      <c r="B1782" s="39">
        <v>2016</v>
      </c>
      <c r="C1782" s="39" t="s">
        <v>7976</v>
      </c>
      <c r="P1782" s="40"/>
      <c r="Q1782" s="39"/>
      <c r="U1782" s="39" t="s">
        <v>29088</v>
      </c>
      <c r="AJ1782" s="40"/>
      <c r="AV1782" s="39" t="s">
        <v>10873</v>
      </c>
      <c r="AZ1782" s="42" t="s">
        <v>10874</v>
      </c>
      <c r="BA1782" s="42" t="s">
        <v>10874</v>
      </c>
      <c r="BC1782" s="43"/>
      <c r="BD1782" s="39" t="s">
        <v>7978</v>
      </c>
      <c r="BE1782" s="39" t="s">
        <v>7977</v>
      </c>
      <c r="BF1782" s="39" t="s">
        <v>449</v>
      </c>
      <c r="BI1782" s="39" t="s">
        <v>9193</v>
      </c>
      <c r="BJ1782" s="41" t="s">
        <v>10995</v>
      </c>
      <c r="BK1782" s="43" t="s">
        <v>21588</v>
      </c>
      <c r="BL1782" s="53" t="s">
        <v>21589</v>
      </c>
      <c r="BP1782" s="39"/>
    </row>
    <row r="1783" spans="1:68" x14ac:dyDescent="0.3">
      <c r="A1783" s="62" t="s">
        <v>7836</v>
      </c>
      <c r="B1783" s="39">
        <v>2016</v>
      </c>
      <c r="C1783" s="39" t="s">
        <v>7833</v>
      </c>
      <c r="P1783" s="40"/>
      <c r="Q1783" s="39"/>
      <c r="U1783" s="39" t="s">
        <v>28990</v>
      </c>
      <c r="AJ1783" s="40"/>
      <c r="AV1783" s="39" t="s">
        <v>10873</v>
      </c>
      <c r="AZ1783" s="42" t="s">
        <v>10874</v>
      </c>
      <c r="BA1783" s="42" t="s">
        <v>10874</v>
      </c>
      <c r="BC1783" s="43"/>
      <c r="BD1783" s="39" t="s">
        <v>7835</v>
      </c>
      <c r="BE1783" s="39" t="s">
        <v>7834</v>
      </c>
      <c r="BF1783" s="39" t="s">
        <v>27</v>
      </c>
      <c r="BJ1783" s="41" t="s">
        <v>10995</v>
      </c>
      <c r="BK1783" s="43" t="s">
        <v>21554</v>
      </c>
      <c r="BL1783" s="53" t="s">
        <v>21555</v>
      </c>
      <c r="BP1783" s="39"/>
    </row>
    <row r="1784" spans="1:68" x14ac:dyDescent="0.3">
      <c r="A1784" s="62" t="s">
        <v>7146</v>
      </c>
      <c r="B1784" s="39">
        <v>2016</v>
      </c>
      <c r="C1784" s="39" t="s">
        <v>7143</v>
      </c>
      <c r="P1784" s="40"/>
      <c r="Q1784" s="39"/>
      <c r="U1784" s="39" t="s">
        <v>28948</v>
      </c>
      <c r="AJ1784" s="40"/>
      <c r="AV1784" s="39" t="s">
        <v>10873</v>
      </c>
      <c r="AZ1784" s="42" t="s">
        <v>10874</v>
      </c>
      <c r="BA1784" s="42" t="s">
        <v>10874</v>
      </c>
      <c r="BC1784" s="43"/>
      <c r="BD1784" s="39" t="s">
        <v>7145</v>
      </c>
      <c r="BE1784" s="39" t="s">
        <v>7144</v>
      </c>
      <c r="BF1784" s="39" t="s">
        <v>2096</v>
      </c>
      <c r="BJ1784" s="41" t="s">
        <v>10995</v>
      </c>
      <c r="BK1784" s="43" t="s">
        <v>21644</v>
      </c>
      <c r="BL1784" s="53" t="s">
        <v>21645</v>
      </c>
      <c r="BP1784" s="39"/>
    </row>
    <row r="1785" spans="1:68" x14ac:dyDescent="0.3">
      <c r="A1785" s="39" t="s">
        <v>317</v>
      </c>
      <c r="B1785" s="39">
        <v>2016</v>
      </c>
      <c r="C1785" s="39" t="s">
        <v>318</v>
      </c>
      <c r="P1785" s="40"/>
      <c r="Q1785" s="39"/>
      <c r="AJ1785" s="40"/>
      <c r="AV1785" s="39" t="s">
        <v>10977</v>
      </c>
      <c r="AZ1785" s="42" t="s">
        <v>10874</v>
      </c>
      <c r="BA1785" s="42" t="s">
        <v>10874</v>
      </c>
      <c r="BC1785" s="43"/>
      <c r="BD1785" s="39" t="s">
        <v>319</v>
      </c>
      <c r="BE1785" s="39" t="s">
        <v>320</v>
      </c>
      <c r="BF1785" s="39" t="s">
        <v>321</v>
      </c>
      <c r="BG1785" s="39" t="s">
        <v>322</v>
      </c>
      <c r="BI1785" s="39" t="s">
        <v>323</v>
      </c>
      <c r="BJ1785" s="41" t="s">
        <v>10995</v>
      </c>
      <c r="BK1785" s="43" t="s">
        <v>21552</v>
      </c>
      <c r="BL1785" s="53" t="s">
        <v>21553</v>
      </c>
      <c r="BP1785" s="39"/>
    </row>
    <row r="1786" spans="1:68" x14ac:dyDescent="0.3">
      <c r="A1786" s="62" t="s">
        <v>8190</v>
      </c>
      <c r="B1786" s="39">
        <v>2016</v>
      </c>
      <c r="C1786" s="39" t="s">
        <v>8186</v>
      </c>
      <c r="P1786" s="40"/>
      <c r="Q1786" s="39"/>
      <c r="AJ1786" s="40"/>
      <c r="AV1786" s="39" t="s">
        <v>10873</v>
      </c>
      <c r="AZ1786" s="42" t="s">
        <v>10874</v>
      </c>
      <c r="BA1786" s="42" t="s">
        <v>10874</v>
      </c>
      <c r="BC1786" s="43"/>
      <c r="BD1786" s="39" t="s">
        <v>8189</v>
      </c>
      <c r="BE1786" s="39" t="s">
        <v>8188</v>
      </c>
      <c r="BF1786" s="39" t="s">
        <v>8187</v>
      </c>
      <c r="BJ1786" s="41" t="s">
        <v>10995</v>
      </c>
      <c r="BK1786" s="43" t="s">
        <v>21574</v>
      </c>
      <c r="BL1786" s="53" t="s">
        <v>21575</v>
      </c>
      <c r="BP1786" s="39"/>
    </row>
    <row r="1787" spans="1:68" x14ac:dyDescent="0.3">
      <c r="A1787" s="62" t="s">
        <v>7372</v>
      </c>
      <c r="B1787" s="39">
        <v>2016</v>
      </c>
      <c r="C1787" s="39" t="s">
        <v>7368</v>
      </c>
      <c r="P1787" s="40"/>
      <c r="Q1787" s="39"/>
      <c r="AJ1787" s="40"/>
      <c r="AV1787" s="39" t="s">
        <v>10873</v>
      </c>
      <c r="AZ1787" s="42" t="s">
        <v>10874</v>
      </c>
      <c r="BA1787" s="42" t="s">
        <v>10874</v>
      </c>
      <c r="BC1787" s="43"/>
      <c r="BD1787" s="39" t="s">
        <v>7371</v>
      </c>
      <c r="BE1787" s="39" t="s">
        <v>7370</v>
      </c>
      <c r="BF1787" s="39" t="s">
        <v>7369</v>
      </c>
      <c r="BJ1787" s="41" t="s">
        <v>10995</v>
      </c>
      <c r="BK1787" s="43" t="s">
        <v>21634</v>
      </c>
      <c r="BL1787" s="53" t="s">
        <v>21635</v>
      </c>
      <c r="BP1787" s="39"/>
    </row>
    <row r="1788" spans="1:68" x14ac:dyDescent="0.3">
      <c r="A1788" s="62" t="s">
        <v>6586</v>
      </c>
      <c r="B1788" s="39">
        <v>2016</v>
      </c>
      <c r="C1788" s="39" t="s">
        <v>6582</v>
      </c>
      <c r="P1788" s="40"/>
      <c r="Q1788" s="39"/>
      <c r="AJ1788" s="40"/>
      <c r="AV1788" s="39" t="s">
        <v>10867</v>
      </c>
      <c r="AZ1788" s="42" t="s">
        <v>10874</v>
      </c>
      <c r="BA1788" s="42" t="s">
        <v>10874</v>
      </c>
      <c r="BC1788" s="43"/>
      <c r="BD1788" s="39" t="s">
        <v>6585</v>
      </c>
      <c r="BE1788" s="39" t="s">
        <v>6584</v>
      </c>
      <c r="BF1788" s="39" t="s">
        <v>6583</v>
      </c>
      <c r="BJ1788" s="41" t="s">
        <v>10998</v>
      </c>
      <c r="BK1788" s="43" t="s">
        <v>21640</v>
      </c>
      <c r="BL1788" s="53" t="s">
        <v>21641</v>
      </c>
      <c r="BP1788" s="39"/>
    </row>
    <row r="1789" spans="1:68" x14ac:dyDescent="0.3">
      <c r="A1789" s="39" t="s">
        <v>954</v>
      </c>
      <c r="B1789" s="39">
        <v>2016</v>
      </c>
      <c r="C1789" s="39" t="s">
        <v>955</v>
      </c>
      <c r="P1789" s="40"/>
      <c r="Q1789" s="39"/>
      <c r="AJ1789" s="40"/>
      <c r="AV1789" s="39" t="s">
        <v>10873</v>
      </c>
      <c r="AZ1789" s="42" t="s">
        <v>10874</v>
      </c>
      <c r="BA1789" s="42" t="s">
        <v>10874</v>
      </c>
      <c r="BC1789" s="43"/>
      <c r="BD1789" s="39" t="s">
        <v>956</v>
      </c>
      <c r="BE1789" s="39" t="s">
        <v>957</v>
      </c>
      <c r="BF1789" s="39" t="s">
        <v>958</v>
      </c>
      <c r="BG1789" s="39" t="s">
        <v>959</v>
      </c>
      <c r="BI1789" s="39" t="s">
        <v>45</v>
      </c>
      <c r="BJ1789" s="41" t="s">
        <v>10995</v>
      </c>
      <c r="BK1789" s="43" t="s">
        <v>21598</v>
      </c>
      <c r="BL1789" s="53" t="s">
        <v>21599</v>
      </c>
      <c r="BP1789" s="39"/>
    </row>
    <row r="1790" spans="1:68" x14ac:dyDescent="0.3">
      <c r="A1790" s="39" t="s">
        <v>1543</v>
      </c>
      <c r="B1790" s="39">
        <v>2016</v>
      </c>
      <c r="C1790" s="39" t="s">
        <v>1544</v>
      </c>
      <c r="P1790" s="40"/>
      <c r="Q1790" s="39"/>
      <c r="AJ1790" s="40"/>
      <c r="AV1790" s="39" t="s">
        <v>10873</v>
      </c>
      <c r="AZ1790" s="42" t="s">
        <v>10874</v>
      </c>
      <c r="BA1790" s="42" t="s">
        <v>10874</v>
      </c>
      <c r="BC1790" s="43"/>
      <c r="BD1790" s="39" t="s">
        <v>1545</v>
      </c>
      <c r="BE1790" s="39" t="s">
        <v>1546</v>
      </c>
      <c r="BF1790" s="39" t="s">
        <v>560</v>
      </c>
      <c r="BG1790" s="39" t="s">
        <v>1547</v>
      </c>
      <c r="BI1790" s="39" t="s">
        <v>687</v>
      </c>
      <c r="BJ1790" s="41" t="s">
        <v>10995</v>
      </c>
      <c r="BK1790" s="43" t="s">
        <v>21604</v>
      </c>
      <c r="BL1790" s="53" t="s">
        <v>21605</v>
      </c>
      <c r="BP1790" s="39"/>
    </row>
    <row r="1791" spans="1:68" x14ac:dyDescent="0.3">
      <c r="A1791" s="62" t="s">
        <v>8237</v>
      </c>
      <c r="B1791" s="39">
        <v>2016</v>
      </c>
      <c r="C1791" s="39" t="s">
        <v>8234</v>
      </c>
      <c r="P1791" s="40"/>
      <c r="Q1791" s="39"/>
      <c r="AJ1791" s="40"/>
      <c r="AV1791" s="39" t="s">
        <v>10873</v>
      </c>
      <c r="AZ1791" s="42" t="s">
        <v>10874</v>
      </c>
      <c r="BA1791" s="42" t="s">
        <v>10874</v>
      </c>
      <c r="BC1791" s="43"/>
      <c r="BD1791" s="39" t="s">
        <v>8236</v>
      </c>
      <c r="BE1791" s="39" t="s">
        <v>8235</v>
      </c>
      <c r="BF1791" s="39" t="s">
        <v>16</v>
      </c>
      <c r="BJ1791" s="41" t="s">
        <v>10995</v>
      </c>
      <c r="BK1791" s="43" t="s">
        <v>21566</v>
      </c>
      <c r="BL1791" s="53" t="s">
        <v>21567</v>
      </c>
      <c r="BP1791" s="39"/>
    </row>
    <row r="1792" spans="1:68" x14ac:dyDescent="0.3">
      <c r="A1792" s="62" t="s">
        <v>8758</v>
      </c>
      <c r="B1792" s="39">
        <v>2016</v>
      </c>
      <c r="C1792" s="39" t="s">
        <v>8755</v>
      </c>
      <c r="P1792" s="40"/>
      <c r="Q1792" s="39"/>
      <c r="AJ1792" s="40"/>
      <c r="AV1792" s="39" t="s">
        <v>10873</v>
      </c>
      <c r="AZ1792" s="42" t="s">
        <v>10874</v>
      </c>
      <c r="BA1792" s="42" t="s">
        <v>10874</v>
      </c>
      <c r="BC1792" s="43"/>
      <c r="BD1792" s="39" t="s">
        <v>8757</v>
      </c>
      <c r="BE1792" s="39" t="s">
        <v>8756</v>
      </c>
      <c r="BF1792" s="39" t="s">
        <v>783</v>
      </c>
      <c r="BJ1792" s="41" t="s">
        <v>10995</v>
      </c>
      <c r="BK1792" s="43" t="s">
        <v>21556</v>
      </c>
      <c r="BL1792" s="53" t="s">
        <v>21557</v>
      </c>
      <c r="BP1792" s="39"/>
    </row>
    <row r="1793" spans="1:68" x14ac:dyDescent="0.3">
      <c r="A1793" s="39" t="s">
        <v>1888</v>
      </c>
      <c r="B1793" s="39">
        <v>2016</v>
      </c>
      <c r="C1793" s="39" t="s">
        <v>1889</v>
      </c>
      <c r="P1793" s="40"/>
      <c r="Q1793" s="39"/>
      <c r="AJ1793" s="40"/>
      <c r="AV1793" s="39" t="s">
        <v>10873</v>
      </c>
      <c r="AZ1793" s="42" t="s">
        <v>10874</v>
      </c>
      <c r="BA1793" s="42" t="s">
        <v>10874</v>
      </c>
      <c r="BC1793" s="43"/>
      <c r="BD1793" s="39" t="s">
        <v>1890</v>
      </c>
      <c r="BE1793" s="39" t="s">
        <v>1891</v>
      </c>
      <c r="BF1793" s="39" t="s">
        <v>511</v>
      </c>
      <c r="BG1793" s="39" t="s">
        <v>1892</v>
      </c>
      <c r="BI1793" s="39" t="s">
        <v>630</v>
      </c>
      <c r="BJ1793" s="41" t="s">
        <v>10995</v>
      </c>
      <c r="BK1793" s="43" t="s">
        <v>21628</v>
      </c>
      <c r="BL1793" s="53" t="s">
        <v>21629</v>
      </c>
      <c r="BP1793" s="39"/>
    </row>
    <row r="1794" spans="1:68" x14ac:dyDescent="0.3">
      <c r="A1794" s="62" t="s">
        <v>8374</v>
      </c>
      <c r="B1794" s="39">
        <v>2016</v>
      </c>
      <c r="C1794" s="39" t="s">
        <v>8370</v>
      </c>
      <c r="P1794" s="40"/>
      <c r="Q1794" s="39"/>
      <c r="AJ1794" s="40"/>
      <c r="AV1794" s="39" t="s">
        <v>10873</v>
      </c>
      <c r="AZ1794" s="42" t="s">
        <v>10874</v>
      </c>
      <c r="BA1794" s="42" t="s">
        <v>10874</v>
      </c>
      <c r="BC1794" s="43"/>
      <c r="BD1794" s="39" t="s">
        <v>8373</v>
      </c>
      <c r="BE1794" s="39" t="s">
        <v>8372</v>
      </c>
      <c r="BF1794" s="39" t="s">
        <v>8371</v>
      </c>
      <c r="BJ1794" s="41" t="s">
        <v>10995</v>
      </c>
      <c r="BK1794" s="43" t="s">
        <v>21548</v>
      </c>
      <c r="BL1794" s="53" t="s">
        <v>21549</v>
      </c>
      <c r="BP1794" s="39"/>
    </row>
    <row r="1795" spans="1:68" x14ac:dyDescent="0.3">
      <c r="A1795" s="39" t="s">
        <v>2279</v>
      </c>
      <c r="B1795" s="39">
        <v>2016</v>
      </c>
      <c r="C1795" s="39" t="s">
        <v>2280</v>
      </c>
      <c r="P1795" s="40"/>
      <c r="Q1795" s="39"/>
      <c r="AJ1795" s="40"/>
      <c r="AV1795" s="39" t="s">
        <v>10873</v>
      </c>
      <c r="AZ1795" s="42" t="s">
        <v>10874</v>
      </c>
      <c r="BA1795" s="42" t="s">
        <v>10874</v>
      </c>
      <c r="BC1795" s="43"/>
      <c r="BD1795" s="39" t="s">
        <v>2281</v>
      </c>
      <c r="BE1795" s="39" t="s">
        <v>2282</v>
      </c>
      <c r="BF1795" s="39" t="s">
        <v>1023</v>
      </c>
      <c r="BG1795" s="39" t="s">
        <v>2283</v>
      </c>
      <c r="BI1795" s="39" t="s">
        <v>624</v>
      </c>
      <c r="BJ1795" s="41" t="s">
        <v>10995</v>
      </c>
      <c r="BK1795" s="43" t="s">
        <v>21608</v>
      </c>
      <c r="BL1795" s="53" t="s">
        <v>21609</v>
      </c>
      <c r="BP1795" s="39"/>
    </row>
    <row r="1796" spans="1:68" x14ac:dyDescent="0.3">
      <c r="A1796" s="62" t="s">
        <v>6502</v>
      </c>
      <c r="B1796" s="39">
        <v>2016</v>
      </c>
      <c r="C1796" s="39" t="s">
        <v>6498</v>
      </c>
      <c r="P1796" s="40"/>
      <c r="Q1796" s="39"/>
      <c r="AJ1796" s="40"/>
      <c r="AV1796" s="39" t="s">
        <v>10867</v>
      </c>
      <c r="AZ1796" s="42" t="s">
        <v>10874</v>
      </c>
      <c r="BA1796" s="42" t="s">
        <v>10874</v>
      </c>
      <c r="BC1796" s="43"/>
      <c r="BD1796" s="39" t="s">
        <v>6501</v>
      </c>
      <c r="BE1796" s="39" t="s">
        <v>6500</v>
      </c>
      <c r="BF1796" s="39" t="s">
        <v>6499</v>
      </c>
      <c r="BJ1796" s="41" t="s">
        <v>10998</v>
      </c>
      <c r="BK1796" s="43" t="s">
        <v>21560</v>
      </c>
      <c r="BL1796" s="53" t="s">
        <v>21561</v>
      </c>
      <c r="BP1796" s="39"/>
    </row>
    <row r="1797" spans="1:68" x14ac:dyDescent="0.3">
      <c r="A1797" s="39" t="s">
        <v>2746</v>
      </c>
      <c r="B1797" s="39">
        <v>2016</v>
      </c>
      <c r="C1797" s="39" t="s">
        <v>2747</v>
      </c>
      <c r="P1797" s="40"/>
      <c r="Q1797" s="39"/>
      <c r="AJ1797" s="40"/>
      <c r="AV1797" s="39" t="s">
        <v>10867</v>
      </c>
      <c r="AZ1797" s="42" t="s">
        <v>10874</v>
      </c>
      <c r="BA1797" s="42" t="s">
        <v>10874</v>
      </c>
      <c r="BC1797" s="43"/>
      <c r="BD1797" s="39" t="s">
        <v>2748</v>
      </c>
      <c r="BE1797" s="39" t="s">
        <v>2749</v>
      </c>
      <c r="BF1797" s="39" t="s">
        <v>27</v>
      </c>
      <c r="BG1797" s="39" t="s">
        <v>2750</v>
      </c>
      <c r="BI1797" s="39" t="s">
        <v>759</v>
      </c>
      <c r="BJ1797" s="41" t="s">
        <v>10998</v>
      </c>
      <c r="BK1797" s="43" t="s">
        <v>21618</v>
      </c>
      <c r="BL1797" s="53" t="s">
        <v>21619</v>
      </c>
      <c r="BP1797" s="39"/>
    </row>
    <row r="1798" spans="1:68" x14ac:dyDescent="0.3">
      <c r="A1798" s="62" t="s">
        <v>8378</v>
      </c>
      <c r="B1798" s="39">
        <v>2016</v>
      </c>
      <c r="C1798" s="39" t="s">
        <v>8375</v>
      </c>
      <c r="P1798" s="40"/>
      <c r="Q1798" s="39"/>
      <c r="AJ1798" s="40"/>
      <c r="AV1798" s="39" t="s">
        <v>10873</v>
      </c>
      <c r="AZ1798" s="42" t="s">
        <v>10874</v>
      </c>
      <c r="BA1798" s="42" t="s">
        <v>10874</v>
      </c>
      <c r="BC1798" s="43"/>
      <c r="BD1798" s="39" t="s">
        <v>8377</v>
      </c>
      <c r="BE1798" s="39" t="s">
        <v>8376</v>
      </c>
      <c r="BF1798" s="39" t="s">
        <v>385</v>
      </c>
      <c r="BJ1798" s="41" t="s">
        <v>10995</v>
      </c>
      <c r="BK1798" s="43" t="s">
        <v>21624</v>
      </c>
      <c r="BL1798" s="53" t="s">
        <v>21625</v>
      </c>
      <c r="BP1798" s="39"/>
    </row>
    <row r="1799" spans="1:68" x14ac:dyDescent="0.3">
      <c r="A1799" s="62" t="s">
        <v>7117</v>
      </c>
      <c r="B1799" s="39">
        <v>2016</v>
      </c>
      <c r="C1799" s="39" t="s">
        <v>7114</v>
      </c>
      <c r="P1799" s="40"/>
      <c r="Q1799" s="39"/>
      <c r="AJ1799" s="40"/>
      <c r="AV1799" s="39" t="s">
        <v>10873</v>
      </c>
      <c r="AZ1799" s="42" t="s">
        <v>10874</v>
      </c>
      <c r="BA1799" s="42" t="s">
        <v>10874</v>
      </c>
      <c r="BC1799" s="43"/>
      <c r="BD1799" s="39" t="s">
        <v>7116</v>
      </c>
      <c r="BE1799" s="39" t="s">
        <v>7115</v>
      </c>
      <c r="BF1799" s="39" t="s">
        <v>4287</v>
      </c>
      <c r="BJ1799" s="41" t="s">
        <v>10995</v>
      </c>
      <c r="BK1799" s="43" t="s">
        <v>21616</v>
      </c>
      <c r="BL1799" s="53" t="s">
        <v>21617</v>
      </c>
      <c r="BP1799" s="39"/>
    </row>
    <row r="1800" spans="1:68" x14ac:dyDescent="0.3">
      <c r="A1800" s="62" t="s">
        <v>6862</v>
      </c>
      <c r="B1800" s="39">
        <v>2016</v>
      </c>
      <c r="C1800" s="39" t="s">
        <v>6859</v>
      </c>
      <c r="P1800" s="40"/>
      <c r="Q1800" s="39"/>
      <c r="AJ1800" s="40"/>
      <c r="AV1800" s="39" t="s">
        <v>10867</v>
      </c>
      <c r="AZ1800" s="42" t="s">
        <v>10874</v>
      </c>
      <c r="BA1800" s="42" t="s">
        <v>10874</v>
      </c>
      <c r="BC1800" s="43"/>
      <c r="BD1800" s="39" t="s">
        <v>6861</v>
      </c>
      <c r="BE1800" s="39" t="s">
        <v>6860</v>
      </c>
      <c r="BF1800" s="39" t="s">
        <v>3658</v>
      </c>
      <c r="BJ1800" s="41" t="s">
        <v>10998</v>
      </c>
      <c r="BK1800" s="43" t="s">
        <v>21626</v>
      </c>
      <c r="BL1800" s="53" t="s">
        <v>21627</v>
      </c>
      <c r="BP1800" s="39"/>
    </row>
    <row r="1801" spans="1:68" x14ac:dyDescent="0.3">
      <c r="A1801" s="39" t="s">
        <v>3263</v>
      </c>
      <c r="B1801" s="39">
        <v>2016</v>
      </c>
      <c r="C1801" s="39" t="s">
        <v>3264</v>
      </c>
      <c r="P1801" s="40"/>
      <c r="Q1801" s="39"/>
      <c r="AJ1801" s="40"/>
      <c r="AV1801" s="39" t="s">
        <v>10873</v>
      </c>
      <c r="AZ1801" s="42" t="s">
        <v>10874</v>
      </c>
      <c r="BA1801" s="42" t="s">
        <v>10874</v>
      </c>
      <c r="BC1801" s="43"/>
      <c r="BD1801" s="39" t="s">
        <v>3265</v>
      </c>
      <c r="BE1801" s="39" t="s">
        <v>3266</v>
      </c>
      <c r="BF1801" s="39" t="s">
        <v>16</v>
      </c>
      <c r="BG1801" s="39">
        <v>2016</v>
      </c>
      <c r="BI1801" s="39" t="s">
        <v>495</v>
      </c>
      <c r="BJ1801" s="41" t="s">
        <v>10995</v>
      </c>
      <c r="BK1801" s="43" t="s">
        <v>21636</v>
      </c>
      <c r="BL1801" s="53" t="s">
        <v>21637</v>
      </c>
      <c r="BP1801" s="39"/>
    </row>
    <row r="1802" spans="1:68" x14ac:dyDescent="0.3">
      <c r="A1802" s="62" t="s">
        <v>7514</v>
      </c>
      <c r="B1802" s="39">
        <v>2016</v>
      </c>
      <c r="C1802" s="39" t="s">
        <v>7510</v>
      </c>
      <c r="P1802" s="40"/>
      <c r="Q1802" s="39"/>
      <c r="AJ1802" s="40"/>
      <c r="AV1802" s="39" t="s">
        <v>10873</v>
      </c>
      <c r="AZ1802" s="42" t="s">
        <v>10874</v>
      </c>
      <c r="BA1802" s="42" t="s">
        <v>10874</v>
      </c>
      <c r="BC1802" s="43"/>
      <c r="BD1802" s="39" t="s">
        <v>7513</v>
      </c>
      <c r="BE1802" s="39" t="s">
        <v>7512</v>
      </c>
      <c r="BF1802" s="39" t="s">
        <v>7511</v>
      </c>
      <c r="BJ1802" s="41" t="s">
        <v>10995</v>
      </c>
      <c r="BK1802" s="43" t="s">
        <v>21558</v>
      </c>
      <c r="BL1802" s="53" t="s">
        <v>21559</v>
      </c>
      <c r="BP1802" s="39"/>
    </row>
    <row r="1803" spans="1:68" x14ac:dyDescent="0.3">
      <c r="A1803" s="62" t="s">
        <v>6255</v>
      </c>
      <c r="B1803" s="39">
        <v>2016</v>
      </c>
      <c r="C1803" s="39" t="s">
        <v>6251</v>
      </c>
      <c r="P1803" s="40"/>
      <c r="Q1803" s="39"/>
      <c r="AJ1803" s="40"/>
      <c r="AV1803" s="39" t="s">
        <v>10873</v>
      </c>
      <c r="AZ1803" s="42" t="s">
        <v>10874</v>
      </c>
      <c r="BA1803" s="42" t="s">
        <v>10874</v>
      </c>
      <c r="BC1803" s="43"/>
      <c r="BD1803" s="39" t="s">
        <v>6254</v>
      </c>
      <c r="BE1803" s="39" t="s">
        <v>6253</v>
      </c>
      <c r="BF1803" s="39" t="s">
        <v>6252</v>
      </c>
      <c r="BJ1803" s="41" t="s">
        <v>10995</v>
      </c>
      <c r="BK1803" s="43" t="s">
        <v>21620</v>
      </c>
      <c r="BL1803" s="53" t="s">
        <v>21621</v>
      </c>
      <c r="BP1803" s="39"/>
    </row>
    <row r="1804" spans="1:68" x14ac:dyDescent="0.3">
      <c r="A1804" s="48" t="s">
        <v>3546</v>
      </c>
      <c r="B1804" s="39">
        <v>2016</v>
      </c>
      <c r="C1804" s="39" t="s">
        <v>3547</v>
      </c>
      <c r="P1804" s="40"/>
      <c r="Q1804" s="39"/>
      <c r="AJ1804" s="40"/>
      <c r="AV1804" s="39" t="s">
        <v>10873</v>
      </c>
      <c r="AZ1804" s="42" t="s">
        <v>10874</v>
      </c>
      <c r="BA1804" s="42" t="s">
        <v>10874</v>
      </c>
      <c r="BC1804" s="43"/>
      <c r="BD1804" s="39" t="s">
        <v>3548</v>
      </c>
      <c r="BE1804" s="39" t="s">
        <v>3549</v>
      </c>
      <c r="BF1804" s="39" t="s">
        <v>449</v>
      </c>
      <c r="BG1804" s="39" t="s">
        <v>2593</v>
      </c>
      <c r="BI1804" s="39" t="s">
        <v>18</v>
      </c>
      <c r="BJ1804" s="41" t="s">
        <v>10995</v>
      </c>
      <c r="BK1804" s="43" t="s">
        <v>21652</v>
      </c>
      <c r="BL1804" s="53" t="s">
        <v>21653</v>
      </c>
      <c r="BP1804" s="39"/>
    </row>
    <row r="1805" spans="1:68" x14ac:dyDescent="0.3">
      <c r="A1805" s="39" t="s">
        <v>14905</v>
      </c>
      <c r="B1805" s="45">
        <v>2016</v>
      </c>
      <c r="C1805" s="39" t="s">
        <v>14907</v>
      </c>
      <c r="E1805" s="39" t="s">
        <v>14908</v>
      </c>
      <c r="F1805" s="39" t="s">
        <v>11281</v>
      </c>
      <c r="G1805" s="39" t="s">
        <v>14909</v>
      </c>
      <c r="P1805" s="40"/>
      <c r="Q1805" s="39"/>
      <c r="AJ1805" s="40"/>
      <c r="AV1805" s="39" t="s">
        <v>12542</v>
      </c>
      <c r="AW1805" s="41" t="s">
        <v>14906</v>
      </c>
      <c r="AX1805" s="42"/>
      <c r="AY1805" s="42"/>
      <c r="AZ1805" s="42"/>
      <c r="BA1805" s="42"/>
      <c r="BI1805" s="42"/>
      <c r="BK1805" s="42" t="s">
        <v>21538</v>
      </c>
      <c r="BL1805" s="39" t="s">
        <v>21539</v>
      </c>
      <c r="BP1805" s="39"/>
    </row>
    <row r="1806" spans="1:68" x14ac:dyDescent="0.3">
      <c r="A1806" s="62" t="s">
        <v>7197</v>
      </c>
      <c r="B1806" s="39">
        <v>2016</v>
      </c>
      <c r="C1806" s="39" t="s">
        <v>7194</v>
      </c>
      <c r="P1806" s="40"/>
      <c r="Q1806" s="39"/>
      <c r="AJ1806" s="40"/>
      <c r="AV1806" s="39" t="s">
        <v>10873</v>
      </c>
      <c r="AZ1806" s="42" t="s">
        <v>10874</v>
      </c>
      <c r="BA1806" s="42" t="s">
        <v>10874</v>
      </c>
      <c r="BC1806" s="43"/>
      <c r="BD1806" s="39" t="s">
        <v>7196</v>
      </c>
      <c r="BE1806" s="39" t="s">
        <v>7195</v>
      </c>
      <c r="BF1806" s="39" t="s">
        <v>666</v>
      </c>
      <c r="BJ1806" s="41" t="s">
        <v>10995</v>
      </c>
      <c r="BK1806" s="43" t="s">
        <v>21550</v>
      </c>
      <c r="BL1806" s="53" t="s">
        <v>21551</v>
      </c>
      <c r="BP1806" s="39"/>
    </row>
    <row r="1807" spans="1:68" x14ac:dyDescent="0.3">
      <c r="A1807" s="39" t="s">
        <v>3761</v>
      </c>
      <c r="B1807" s="39">
        <v>2016</v>
      </c>
      <c r="C1807" s="39" t="s">
        <v>3762</v>
      </c>
      <c r="P1807" s="40"/>
      <c r="Q1807" s="39"/>
      <c r="AJ1807" s="40"/>
      <c r="AV1807" s="39" t="s">
        <v>10977</v>
      </c>
      <c r="AZ1807" s="42" t="s">
        <v>10874</v>
      </c>
      <c r="BA1807" s="42" t="s">
        <v>10874</v>
      </c>
      <c r="BC1807" s="43"/>
      <c r="BD1807" s="39" t="s">
        <v>3763</v>
      </c>
      <c r="BE1807" s="39" t="s">
        <v>3764</v>
      </c>
      <c r="BF1807" s="39" t="s">
        <v>3080</v>
      </c>
      <c r="BG1807" s="39" t="s">
        <v>3765</v>
      </c>
      <c r="BI1807" s="39" t="s">
        <v>18</v>
      </c>
      <c r="BJ1807" s="41" t="s">
        <v>10995</v>
      </c>
      <c r="BK1807" s="43" t="s">
        <v>21592</v>
      </c>
      <c r="BL1807" s="53" t="s">
        <v>21593</v>
      </c>
      <c r="BP1807" s="39"/>
    </row>
    <row r="1808" spans="1:68" x14ac:dyDescent="0.3">
      <c r="A1808" s="62" t="s">
        <v>7188</v>
      </c>
      <c r="B1808" s="39">
        <v>2016</v>
      </c>
      <c r="C1808" s="39" t="s">
        <v>7185</v>
      </c>
      <c r="P1808" s="40"/>
      <c r="Q1808" s="39"/>
      <c r="AJ1808" s="40"/>
      <c r="AV1808" s="39" t="s">
        <v>10977</v>
      </c>
      <c r="AZ1808" s="42" t="s">
        <v>10874</v>
      </c>
      <c r="BA1808" s="42" t="s">
        <v>10874</v>
      </c>
      <c r="BC1808" s="43"/>
      <c r="BD1808" s="39" t="s">
        <v>7187</v>
      </c>
      <c r="BE1808" s="39" t="s">
        <v>7186</v>
      </c>
      <c r="BF1808" s="39" t="s">
        <v>181</v>
      </c>
      <c r="BJ1808" s="41" t="s">
        <v>10995</v>
      </c>
      <c r="BK1808" s="43" t="s">
        <v>21578</v>
      </c>
      <c r="BL1808" s="53" t="s">
        <v>21579</v>
      </c>
      <c r="BP1808" s="39"/>
    </row>
    <row r="1809" spans="1:68" x14ac:dyDescent="0.3">
      <c r="A1809" s="62" t="s">
        <v>6283</v>
      </c>
      <c r="B1809" s="39">
        <v>2016</v>
      </c>
      <c r="C1809" s="39" t="s">
        <v>6280</v>
      </c>
      <c r="P1809" s="40"/>
      <c r="Q1809" s="39"/>
      <c r="AJ1809" s="40"/>
      <c r="AV1809" s="39" t="s">
        <v>10873</v>
      </c>
      <c r="AZ1809" s="42" t="s">
        <v>10874</v>
      </c>
      <c r="BA1809" s="42" t="s">
        <v>10874</v>
      </c>
      <c r="BC1809" s="43"/>
      <c r="BD1809" s="39" t="s">
        <v>6282</v>
      </c>
      <c r="BE1809" s="39" t="s">
        <v>6281</v>
      </c>
      <c r="BF1809" s="39" t="s">
        <v>5657</v>
      </c>
      <c r="BJ1809" s="41" t="s">
        <v>10995</v>
      </c>
      <c r="BK1809" s="43" t="s">
        <v>21632</v>
      </c>
      <c r="BL1809" s="53" t="s">
        <v>21633</v>
      </c>
      <c r="BP1809" s="39"/>
    </row>
    <row r="1810" spans="1:68" x14ac:dyDescent="0.3">
      <c r="A1810" s="62" t="s">
        <v>7572</v>
      </c>
      <c r="B1810" s="39">
        <v>2016</v>
      </c>
      <c r="C1810" s="39" t="s">
        <v>7568</v>
      </c>
      <c r="P1810" s="40"/>
      <c r="Q1810" s="39"/>
      <c r="AJ1810" s="40"/>
      <c r="AV1810" s="39" t="s">
        <v>10873</v>
      </c>
      <c r="AZ1810" s="42" t="s">
        <v>10874</v>
      </c>
      <c r="BA1810" s="42" t="s">
        <v>10874</v>
      </c>
      <c r="BC1810" s="43"/>
      <c r="BD1810" s="39" t="s">
        <v>7571</v>
      </c>
      <c r="BE1810" s="39" t="s">
        <v>7570</v>
      </c>
      <c r="BF1810" s="39" t="s">
        <v>7569</v>
      </c>
      <c r="BJ1810" s="41" t="s">
        <v>10995</v>
      </c>
      <c r="BK1810" s="43" t="s">
        <v>21594</v>
      </c>
      <c r="BL1810" s="53" t="s">
        <v>21595</v>
      </c>
      <c r="BP1810" s="39"/>
    </row>
    <row r="1811" spans="1:68" x14ac:dyDescent="0.3">
      <c r="A1811" s="62" t="s">
        <v>7739</v>
      </c>
      <c r="B1811" s="39">
        <v>2016</v>
      </c>
      <c r="C1811" s="39" t="s">
        <v>7736</v>
      </c>
      <c r="P1811" s="40"/>
      <c r="Q1811" s="39"/>
      <c r="AJ1811" s="40"/>
      <c r="AV1811" s="39" t="s">
        <v>10873</v>
      </c>
      <c r="AZ1811" s="42" t="s">
        <v>10874</v>
      </c>
      <c r="BA1811" s="42" t="s">
        <v>10874</v>
      </c>
      <c r="BC1811" s="43"/>
      <c r="BD1811" s="39" t="s">
        <v>7738</v>
      </c>
      <c r="BE1811" s="39" t="s">
        <v>7737</v>
      </c>
      <c r="BF1811" s="39" t="s">
        <v>2240</v>
      </c>
      <c r="BJ1811" s="41" t="s">
        <v>10995</v>
      </c>
      <c r="BK1811" s="43" t="s">
        <v>21600</v>
      </c>
      <c r="BL1811" s="53" t="s">
        <v>21601</v>
      </c>
      <c r="BP1811" s="39"/>
    </row>
    <row r="1812" spans="1:68" x14ac:dyDescent="0.3">
      <c r="A1812" s="39" t="s">
        <v>4793</v>
      </c>
      <c r="B1812" s="39">
        <v>2016</v>
      </c>
      <c r="C1812" s="39" t="s">
        <v>4794</v>
      </c>
      <c r="P1812" s="40"/>
      <c r="Q1812" s="39"/>
      <c r="AJ1812" s="40"/>
      <c r="AV1812" s="39" t="s">
        <v>10873</v>
      </c>
      <c r="AZ1812" s="42" t="s">
        <v>10874</v>
      </c>
      <c r="BA1812" s="42" t="s">
        <v>10874</v>
      </c>
      <c r="BC1812" s="43"/>
      <c r="BD1812" s="39" t="s">
        <v>783</v>
      </c>
      <c r="BE1812" s="39"/>
      <c r="BG1812" s="39" t="s">
        <v>4795</v>
      </c>
      <c r="BJ1812" s="41" t="s">
        <v>10995</v>
      </c>
      <c r="BK1812" s="43" t="s">
        <v>21654</v>
      </c>
      <c r="BL1812" s="53" t="s">
        <v>21655</v>
      </c>
      <c r="BP1812" s="39"/>
    </row>
    <row r="1813" spans="1:68" x14ac:dyDescent="0.3">
      <c r="A1813" s="62" t="s">
        <v>1029</v>
      </c>
      <c r="B1813" s="39">
        <v>2015</v>
      </c>
      <c r="C1813" s="39" t="s">
        <v>1030</v>
      </c>
      <c r="P1813" s="40"/>
      <c r="Q1813" s="39"/>
      <c r="U1813" s="39" t="s">
        <v>29094</v>
      </c>
      <c r="AJ1813" s="40"/>
      <c r="AV1813" s="39" t="s">
        <v>10873</v>
      </c>
      <c r="AZ1813" s="42" t="s">
        <v>10874</v>
      </c>
      <c r="BA1813" s="42" t="s">
        <v>10874</v>
      </c>
      <c r="BC1813" s="43"/>
      <c r="BD1813" s="39" t="s">
        <v>7759</v>
      </c>
      <c r="BE1813" s="39" t="s">
        <v>7758</v>
      </c>
      <c r="BF1813" s="39" t="s">
        <v>1033</v>
      </c>
      <c r="BJ1813" s="41" t="s">
        <v>10995</v>
      </c>
      <c r="BK1813" s="43" t="s">
        <v>21703</v>
      </c>
      <c r="BL1813" s="53" t="s">
        <v>21702</v>
      </c>
      <c r="BP1813" s="39"/>
    </row>
    <row r="1814" spans="1:68" x14ac:dyDescent="0.3">
      <c r="A1814" s="39" t="s">
        <v>1670</v>
      </c>
      <c r="B1814" s="39">
        <v>2015</v>
      </c>
      <c r="C1814" s="39" t="s">
        <v>1671</v>
      </c>
      <c r="P1814" s="40"/>
      <c r="Q1814" s="39"/>
      <c r="U1814" s="39" t="s">
        <v>29158</v>
      </c>
      <c r="AJ1814" s="40"/>
      <c r="AV1814" s="39" t="s">
        <v>10873</v>
      </c>
      <c r="AZ1814" s="42" t="s">
        <v>10874</v>
      </c>
      <c r="BA1814" s="42" t="s">
        <v>10874</v>
      </c>
      <c r="BC1814" s="43"/>
      <c r="BD1814" s="39" t="s">
        <v>1672</v>
      </c>
      <c r="BE1814" s="39" t="s">
        <v>1673</v>
      </c>
      <c r="BF1814" s="39" t="s">
        <v>16</v>
      </c>
      <c r="BG1814" s="39" t="s">
        <v>1674</v>
      </c>
      <c r="BI1814" s="39" t="s">
        <v>25</v>
      </c>
      <c r="BJ1814" s="41" t="s">
        <v>10995</v>
      </c>
      <c r="BK1814" s="43" t="s">
        <v>21713</v>
      </c>
      <c r="BL1814" s="53" t="s">
        <v>21714</v>
      </c>
      <c r="BP1814" s="39"/>
    </row>
    <row r="1815" spans="1:68" x14ac:dyDescent="0.3">
      <c r="A1815" s="62" t="s">
        <v>7894</v>
      </c>
      <c r="B1815" s="39">
        <v>2015</v>
      </c>
      <c r="C1815" s="39" t="s">
        <v>7890</v>
      </c>
      <c r="P1815" s="40"/>
      <c r="Q1815" s="39"/>
      <c r="U1815" s="39" t="s">
        <v>28952</v>
      </c>
      <c r="AJ1815" s="40"/>
      <c r="AV1815" s="39" t="s">
        <v>10873</v>
      </c>
      <c r="AZ1815" s="42" t="s">
        <v>10874</v>
      </c>
      <c r="BA1815" s="42" t="s">
        <v>10874</v>
      </c>
      <c r="BC1815" s="43"/>
      <c r="BD1815" s="39" t="s">
        <v>7893</v>
      </c>
      <c r="BE1815" s="39" t="s">
        <v>7892</v>
      </c>
      <c r="BF1815" s="39" t="s">
        <v>7891</v>
      </c>
      <c r="BJ1815" s="41" t="s">
        <v>10995</v>
      </c>
      <c r="BK1815" s="43" t="s">
        <v>21715</v>
      </c>
      <c r="BL1815" s="53" t="s">
        <v>21716</v>
      </c>
      <c r="BP1815" s="39"/>
    </row>
    <row r="1816" spans="1:68" x14ac:dyDescent="0.3">
      <c r="A1816" s="39" t="s">
        <v>2001</v>
      </c>
      <c r="B1816" s="39">
        <v>2015</v>
      </c>
      <c r="C1816" s="39" t="s">
        <v>2002</v>
      </c>
      <c r="P1816" s="40"/>
      <c r="Q1816" s="39"/>
      <c r="U1816" s="39" t="s">
        <v>28957</v>
      </c>
      <c r="AJ1816" s="40"/>
      <c r="AV1816" s="39" t="s">
        <v>10873</v>
      </c>
      <c r="AZ1816" s="42" t="s">
        <v>10874</v>
      </c>
      <c r="BA1816" s="42" t="s">
        <v>10874</v>
      </c>
      <c r="BC1816" s="43"/>
      <c r="BD1816" s="39" t="s">
        <v>2003</v>
      </c>
      <c r="BE1816" s="39" t="s">
        <v>2004</v>
      </c>
      <c r="BF1816" s="39" t="s">
        <v>138</v>
      </c>
      <c r="BG1816" s="39" t="s">
        <v>2005</v>
      </c>
      <c r="BI1816" s="39" t="s">
        <v>18</v>
      </c>
      <c r="BJ1816" s="41" t="s">
        <v>10995</v>
      </c>
      <c r="BK1816" s="43" t="s">
        <v>21684</v>
      </c>
      <c r="BL1816" s="53" t="s">
        <v>21685</v>
      </c>
      <c r="BP1816" s="39"/>
    </row>
    <row r="1817" spans="1:68" x14ac:dyDescent="0.3">
      <c r="A1817" s="39" t="s">
        <v>2006</v>
      </c>
      <c r="B1817" s="39">
        <v>2015</v>
      </c>
      <c r="C1817" s="39" t="s">
        <v>2007</v>
      </c>
      <c r="P1817" s="40"/>
      <c r="Q1817" s="39"/>
      <c r="U1817" s="39" t="s">
        <v>29158</v>
      </c>
      <c r="AJ1817" s="40"/>
      <c r="AV1817" s="39" t="s">
        <v>10873</v>
      </c>
      <c r="AZ1817" s="42" t="s">
        <v>10874</v>
      </c>
      <c r="BA1817" s="42" t="s">
        <v>10874</v>
      </c>
      <c r="BC1817" s="43"/>
      <c r="BD1817" s="39" t="s">
        <v>385</v>
      </c>
      <c r="BE1817" s="39"/>
      <c r="BG1817" s="39" t="s">
        <v>2008</v>
      </c>
      <c r="BJ1817" s="41" t="s">
        <v>10995</v>
      </c>
      <c r="BK1817" s="43" t="s">
        <v>21686</v>
      </c>
      <c r="BL1817" s="53" t="s">
        <v>21685</v>
      </c>
      <c r="BP1817" s="39"/>
    </row>
    <row r="1818" spans="1:68" x14ac:dyDescent="0.3">
      <c r="A1818" s="39" t="s">
        <v>2191</v>
      </c>
      <c r="B1818" s="39">
        <v>2015</v>
      </c>
      <c r="C1818" s="39" t="s">
        <v>2192</v>
      </c>
      <c r="P1818" s="40"/>
      <c r="Q1818" s="39"/>
      <c r="U1818" s="39" t="s">
        <v>28977</v>
      </c>
      <c r="AJ1818" s="40"/>
      <c r="AV1818" s="39" t="s">
        <v>10873</v>
      </c>
      <c r="AZ1818" s="42" t="s">
        <v>10874</v>
      </c>
      <c r="BA1818" s="42" t="s">
        <v>10874</v>
      </c>
      <c r="BC1818" s="43"/>
      <c r="BD1818" s="39" t="s">
        <v>2193</v>
      </c>
      <c r="BE1818" s="39" t="s">
        <v>2194</v>
      </c>
      <c r="BF1818" s="39" t="s">
        <v>622</v>
      </c>
      <c r="BG1818" s="39" t="s">
        <v>2195</v>
      </c>
      <c r="BI1818" s="39" t="s">
        <v>18</v>
      </c>
      <c r="BJ1818" s="41" t="s">
        <v>10995</v>
      </c>
      <c r="BK1818" s="43" t="s">
        <v>21737</v>
      </c>
      <c r="BL1818" s="53" t="s">
        <v>21738</v>
      </c>
      <c r="BP1818" s="39"/>
    </row>
    <row r="1819" spans="1:68" x14ac:dyDescent="0.3">
      <c r="A1819" s="62" t="s">
        <v>7781</v>
      </c>
      <c r="B1819" s="39">
        <v>2015</v>
      </c>
      <c r="C1819" s="39" t="s">
        <v>7778</v>
      </c>
      <c r="P1819" s="40"/>
      <c r="Q1819" s="39"/>
      <c r="U1819" s="39" t="s">
        <v>28952</v>
      </c>
      <c r="AJ1819" s="40"/>
      <c r="AV1819" s="39" t="s">
        <v>10873</v>
      </c>
      <c r="AZ1819" s="42" t="s">
        <v>10874</v>
      </c>
      <c r="BA1819" s="42" t="s">
        <v>10874</v>
      </c>
      <c r="BC1819" s="43"/>
      <c r="BD1819" s="39" t="s">
        <v>7780</v>
      </c>
      <c r="BE1819" s="39" t="s">
        <v>7779</v>
      </c>
      <c r="BF1819" s="39" t="s">
        <v>328</v>
      </c>
      <c r="BJ1819" s="41" t="s">
        <v>10995</v>
      </c>
      <c r="BK1819" s="43" t="s">
        <v>21776</v>
      </c>
      <c r="BL1819" s="53" t="s">
        <v>21777</v>
      </c>
      <c r="BP1819" s="39"/>
    </row>
    <row r="1820" spans="1:68" x14ac:dyDescent="0.3">
      <c r="A1820" s="39" t="s">
        <v>2551</v>
      </c>
      <c r="B1820" s="39">
        <v>2015</v>
      </c>
      <c r="C1820" s="39" t="s">
        <v>2552</v>
      </c>
      <c r="P1820" s="40"/>
      <c r="Q1820" s="39"/>
      <c r="U1820" s="39" t="s">
        <v>29055</v>
      </c>
      <c r="AJ1820" s="40"/>
      <c r="AV1820" s="39" t="s">
        <v>10873</v>
      </c>
      <c r="AZ1820" s="42" t="s">
        <v>10874</v>
      </c>
      <c r="BA1820" s="42" t="s">
        <v>10874</v>
      </c>
      <c r="BC1820" s="43"/>
      <c r="BD1820" s="39" t="s">
        <v>2553</v>
      </c>
      <c r="BE1820" s="39" t="s">
        <v>2554</v>
      </c>
      <c r="BF1820" s="39" t="s">
        <v>27</v>
      </c>
      <c r="BG1820" s="39" t="s">
        <v>2268</v>
      </c>
      <c r="BI1820" s="39" t="s">
        <v>18</v>
      </c>
      <c r="BJ1820" s="41" t="s">
        <v>10995</v>
      </c>
      <c r="BK1820" s="43" t="s">
        <v>21719</v>
      </c>
      <c r="BL1820" s="53" t="s">
        <v>21720</v>
      </c>
      <c r="BP1820" s="39"/>
    </row>
    <row r="1821" spans="1:68" x14ac:dyDescent="0.3">
      <c r="A1821" s="62" t="s">
        <v>7743</v>
      </c>
      <c r="B1821" s="39">
        <v>2015</v>
      </c>
      <c r="C1821" s="39" t="s">
        <v>7740</v>
      </c>
      <c r="P1821" s="40"/>
      <c r="Q1821" s="39"/>
      <c r="U1821" s="39" t="s">
        <v>28966</v>
      </c>
      <c r="AJ1821" s="40"/>
      <c r="AV1821" s="39" t="s">
        <v>10873</v>
      </c>
      <c r="AZ1821" s="42" t="s">
        <v>10874</v>
      </c>
      <c r="BA1821" s="42" t="s">
        <v>10874</v>
      </c>
      <c r="BC1821" s="43"/>
      <c r="BD1821" s="39" t="s">
        <v>7742</v>
      </c>
      <c r="BE1821" s="39" t="s">
        <v>7741</v>
      </c>
      <c r="BF1821" s="39" t="s">
        <v>1717</v>
      </c>
      <c r="BJ1821" s="41" t="s">
        <v>10995</v>
      </c>
      <c r="BK1821" s="43" t="s">
        <v>21727</v>
      </c>
      <c r="BL1821" s="53" t="s">
        <v>21728</v>
      </c>
      <c r="BP1821" s="39"/>
    </row>
    <row r="1822" spans="1:68" x14ac:dyDescent="0.3">
      <c r="A1822" s="62" t="s">
        <v>7543</v>
      </c>
      <c r="B1822" s="39">
        <v>2015</v>
      </c>
      <c r="C1822" s="39" t="s">
        <v>7540</v>
      </c>
      <c r="P1822" s="40"/>
      <c r="Q1822" s="39"/>
      <c r="U1822" s="39" t="s">
        <v>28955</v>
      </c>
      <c r="AJ1822" s="40"/>
      <c r="AV1822" s="39" t="s">
        <v>10873</v>
      </c>
      <c r="AZ1822" s="42" t="s">
        <v>10874</v>
      </c>
      <c r="BA1822" s="42" t="s">
        <v>10874</v>
      </c>
      <c r="BC1822" s="43"/>
      <c r="BD1822" s="39" t="s">
        <v>7542</v>
      </c>
      <c r="BE1822" s="39" t="s">
        <v>7541</v>
      </c>
      <c r="BF1822" s="39" t="s">
        <v>4741</v>
      </c>
      <c r="BJ1822" s="41" t="s">
        <v>10995</v>
      </c>
      <c r="BK1822" s="43" t="s">
        <v>21762</v>
      </c>
      <c r="BL1822" s="53" t="s">
        <v>21763</v>
      </c>
      <c r="BP1822" s="39"/>
    </row>
    <row r="1823" spans="1:68" x14ac:dyDescent="0.3">
      <c r="A1823" s="39" t="s">
        <v>3051</v>
      </c>
      <c r="B1823" s="39">
        <v>2015</v>
      </c>
      <c r="C1823" s="39" t="s">
        <v>3052</v>
      </c>
      <c r="P1823" s="40"/>
      <c r="Q1823" s="39"/>
      <c r="U1823" s="39" t="s">
        <v>28955</v>
      </c>
      <c r="AJ1823" s="40"/>
      <c r="AV1823" s="39" t="s">
        <v>10873</v>
      </c>
      <c r="AZ1823" s="42" t="s">
        <v>10874</v>
      </c>
      <c r="BA1823" s="42" t="s">
        <v>10874</v>
      </c>
      <c r="BC1823" s="43"/>
      <c r="BD1823" s="39" t="s">
        <v>3053</v>
      </c>
      <c r="BE1823" s="39" t="s">
        <v>3054</v>
      </c>
      <c r="BF1823" s="39" t="s">
        <v>285</v>
      </c>
      <c r="BG1823" s="39" t="s">
        <v>3055</v>
      </c>
      <c r="BI1823" s="39" t="s">
        <v>45</v>
      </c>
      <c r="BJ1823" s="41" t="s">
        <v>10995</v>
      </c>
      <c r="BK1823" s="43" t="s">
        <v>21784</v>
      </c>
      <c r="BL1823" s="53" t="s">
        <v>21785</v>
      </c>
      <c r="BP1823" s="39"/>
    </row>
    <row r="1824" spans="1:68" x14ac:dyDescent="0.3">
      <c r="A1824" s="39" t="s">
        <v>3058</v>
      </c>
      <c r="B1824" s="39">
        <v>2015</v>
      </c>
      <c r="C1824" s="39" t="s">
        <v>3059</v>
      </c>
      <c r="P1824" s="40"/>
      <c r="Q1824" s="39"/>
      <c r="U1824" s="39" t="s">
        <v>28948</v>
      </c>
      <c r="AJ1824" s="40"/>
      <c r="AV1824" s="39" t="s">
        <v>10873</v>
      </c>
      <c r="AZ1824" s="42" t="s">
        <v>10874</v>
      </c>
      <c r="BA1824" s="42" t="s">
        <v>10874</v>
      </c>
      <c r="BC1824" s="43"/>
      <c r="BD1824" s="39" t="s">
        <v>3060</v>
      </c>
      <c r="BE1824" s="39" t="s">
        <v>3061</v>
      </c>
      <c r="BF1824" s="39" t="s">
        <v>104</v>
      </c>
      <c r="BG1824" s="39" t="s">
        <v>3062</v>
      </c>
      <c r="BI1824" s="39" t="s">
        <v>348</v>
      </c>
      <c r="BJ1824" s="41" t="s">
        <v>10995</v>
      </c>
      <c r="BK1824" s="43" t="s">
        <v>21756</v>
      </c>
      <c r="BL1824" s="53" t="s">
        <v>21757</v>
      </c>
      <c r="BP1824" s="39"/>
    </row>
    <row r="1825" spans="1:68" x14ac:dyDescent="0.3">
      <c r="A1825" s="39" t="s">
        <v>3465</v>
      </c>
      <c r="B1825" s="39">
        <v>2015</v>
      </c>
      <c r="C1825" s="39" t="s">
        <v>3466</v>
      </c>
      <c r="P1825" s="40"/>
      <c r="Q1825" s="39"/>
      <c r="U1825" s="39" t="s">
        <v>28966</v>
      </c>
      <c r="AJ1825" s="40"/>
      <c r="AV1825" s="39" t="s">
        <v>10873</v>
      </c>
      <c r="AZ1825" s="42" t="s">
        <v>10874</v>
      </c>
      <c r="BA1825" s="42" t="s">
        <v>10874</v>
      </c>
      <c r="BC1825" s="43"/>
      <c r="BD1825" s="39" t="s">
        <v>3467</v>
      </c>
      <c r="BE1825" s="39" t="s">
        <v>3468</v>
      </c>
      <c r="BF1825" s="39" t="s">
        <v>1800</v>
      </c>
      <c r="BG1825" s="39" t="s">
        <v>3234</v>
      </c>
      <c r="BI1825" s="39" t="s">
        <v>45</v>
      </c>
      <c r="BJ1825" s="41" t="s">
        <v>10995</v>
      </c>
      <c r="BK1825" s="43" t="s">
        <v>21780</v>
      </c>
      <c r="BL1825" s="53" t="s">
        <v>21781</v>
      </c>
      <c r="BP1825" s="39"/>
    </row>
    <row r="1826" spans="1:68" x14ac:dyDescent="0.3">
      <c r="A1826" s="62" t="s">
        <v>6816</v>
      </c>
      <c r="B1826" s="39">
        <v>2015</v>
      </c>
      <c r="C1826" s="39" t="s">
        <v>6813</v>
      </c>
      <c r="P1826" s="40"/>
      <c r="Q1826" s="39"/>
      <c r="U1826" s="39" t="s">
        <v>28961</v>
      </c>
      <c r="AJ1826" s="40"/>
      <c r="AV1826" s="39" t="s">
        <v>10873</v>
      </c>
      <c r="AZ1826" s="42" t="s">
        <v>10874</v>
      </c>
      <c r="BA1826" s="42" t="s">
        <v>10874</v>
      </c>
      <c r="BC1826" s="43"/>
      <c r="BD1826" s="39" t="s">
        <v>6815</v>
      </c>
      <c r="BE1826" s="39" t="s">
        <v>6814</v>
      </c>
      <c r="BF1826" s="39" t="s">
        <v>367</v>
      </c>
      <c r="BJ1826" s="41" t="s">
        <v>10995</v>
      </c>
      <c r="BK1826" s="43" t="s">
        <v>21666</v>
      </c>
      <c r="BL1826" s="53" t="s">
        <v>21667</v>
      </c>
      <c r="BP1826" s="39"/>
    </row>
    <row r="1827" spans="1:68" x14ac:dyDescent="0.3">
      <c r="A1827" s="62" t="s">
        <v>6945</v>
      </c>
      <c r="B1827" s="39">
        <v>2015</v>
      </c>
      <c r="C1827" s="39" t="s">
        <v>6942</v>
      </c>
      <c r="P1827" s="40"/>
      <c r="Q1827" s="39"/>
      <c r="U1827" s="39" t="s">
        <v>28948</v>
      </c>
      <c r="AJ1827" s="40"/>
      <c r="AV1827" s="39" t="s">
        <v>10873</v>
      </c>
      <c r="AZ1827" s="42" t="s">
        <v>10874</v>
      </c>
      <c r="BA1827" s="42" t="s">
        <v>10874</v>
      </c>
      <c r="BC1827" s="43"/>
      <c r="BD1827" s="39" t="s">
        <v>6944</v>
      </c>
      <c r="BE1827" s="39" t="s">
        <v>6943</v>
      </c>
      <c r="BF1827" s="39" t="s">
        <v>471</v>
      </c>
      <c r="BJ1827" s="41" t="s">
        <v>10995</v>
      </c>
      <c r="BK1827" s="43" t="s">
        <v>21748</v>
      </c>
      <c r="BL1827" s="53" t="s">
        <v>21749</v>
      </c>
      <c r="BP1827" s="39"/>
    </row>
    <row r="1828" spans="1:68" x14ac:dyDescent="0.3">
      <c r="A1828" s="62" t="s">
        <v>8727</v>
      </c>
      <c r="B1828" s="39">
        <v>2015</v>
      </c>
      <c r="C1828" s="39" t="s">
        <v>8724</v>
      </c>
      <c r="P1828" s="40"/>
      <c r="Q1828" s="39"/>
      <c r="U1828" s="39" t="s">
        <v>28966</v>
      </c>
      <c r="AJ1828" s="40"/>
      <c r="AV1828" s="39" t="s">
        <v>10873</v>
      </c>
      <c r="AZ1828" s="42" t="s">
        <v>10874</v>
      </c>
      <c r="BA1828" s="42" t="s">
        <v>10874</v>
      </c>
      <c r="BC1828" s="43"/>
      <c r="BD1828" s="39" t="s">
        <v>8726</v>
      </c>
      <c r="BE1828" s="39" t="s">
        <v>8725</v>
      </c>
      <c r="BF1828" s="39" t="s">
        <v>449</v>
      </c>
      <c r="BJ1828" s="41" t="s">
        <v>10995</v>
      </c>
      <c r="BK1828" s="43" t="s">
        <v>21733</v>
      </c>
      <c r="BL1828" s="53" t="s">
        <v>21734</v>
      </c>
      <c r="BP1828" s="39"/>
    </row>
    <row r="1829" spans="1:68" x14ac:dyDescent="0.3">
      <c r="A1829" s="39" t="s">
        <v>4187</v>
      </c>
      <c r="B1829" s="39">
        <v>2015</v>
      </c>
      <c r="C1829" s="39" t="s">
        <v>4188</v>
      </c>
      <c r="P1829" s="40"/>
      <c r="Q1829" s="39"/>
      <c r="U1829" s="39" t="s">
        <v>29058</v>
      </c>
      <c r="AJ1829" s="40"/>
      <c r="AV1829" s="39" t="s">
        <v>10873</v>
      </c>
      <c r="AZ1829" s="42" t="s">
        <v>10874</v>
      </c>
      <c r="BA1829" s="42" t="s">
        <v>10874</v>
      </c>
      <c r="BC1829" s="43"/>
      <c r="BD1829" s="39" t="s">
        <v>4189</v>
      </c>
      <c r="BE1829" s="39" t="s">
        <v>4190</v>
      </c>
      <c r="BF1829" s="39" t="s">
        <v>1571</v>
      </c>
      <c r="BG1829" s="39" t="s">
        <v>4191</v>
      </c>
      <c r="BI1829" s="39" t="s">
        <v>18</v>
      </c>
      <c r="BJ1829" s="41" t="s">
        <v>10995</v>
      </c>
      <c r="BK1829" s="43" t="s">
        <v>21695</v>
      </c>
      <c r="BL1829" s="53" t="s">
        <v>21696</v>
      </c>
      <c r="BP1829" s="39"/>
    </row>
    <row r="1830" spans="1:68" x14ac:dyDescent="0.3">
      <c r="A1830" s="62" t="s">
        <v>8572</v>
      </c>
      <c r="B1830" s="39">
        <v>2015</v>
      </c>
      <c r="C1830" s="39" t="s">
        <v>8569</v>
      </c>
      <c r="P1830" s="40"/>
      <c r="Q1830" s="39"/>
      <c r="U1830" s="39" t="s">
        <v>29090</v>
      </c>
      <c r="AJ1830" s="40"/>
      <c r="AV1830" s="39" t="s">
        <v>10873</v>
      </c>
      <c r="AZ1830" s="42" t="s">
        <v>10874</v>
      </c>
      <c r="BA1830" s="42" t="s">
        <v>10874</v>
      </c>
      <c r="BC1830" s="43"/>
      <c r="BD1830" s="39" t="s">
        <v>8571</v>
      </c>
      <c r="BE1830" s="39" t="s">
        <v>8570</v>
      </c>
      <c r="BF1830" s="39" t="s">
        <v>138</v>
      </c>
      <c r="BJ1830" s="41" t="s">
        <v>10995</v>
      </c>
      <c r="BK1830" s="43" t="s">
        <v>21682</v>
      </c>
      <c r="BL1830" s="53" t="s">
        <v>21683</v>
      </c>
      <c r="BP1830" s="39"/>
    </row>
    <row r="1831" spans="1:68" x14ac:dyDescent="0.3">
      <c r="A1831" s="62" t="s">
        <v>8324</v>
      </c>
      <c r="B1831" s="39">
        <v>2015</v>
      </c>
      <c r="C1831" s="39" t="s">
        <v>8321</v>
      </c>
      <c r="P1831" s="40"/>
      <c r="Q1831" s="39"/>
      <c r="AJ1831" s="40"/>
      <c r="AV1831" s="39" t="s">
        <v>10873</v>
      </c>
      <c r="AZ1831" s="42" t="s">
        <v>10874</v>
      </c>
      <c r="BA1831" s="42" t="s">
        <v>10874</v>
      </c>
      <c r="BC1831" s="43"/>
      <c r="BD1831" s="39" t="s">
        <v>8323</v>
      </c>
      <c r="BE1831" s="39" t="s">
        <v>8322</v>
      </c>
      <c r="BF1831" s="39" t="s">
        <v>16</v>
      </c>
      <c r="BI1831" s="39" t="s">
        <v>9193</v>
      </c>
      <c r="BJ1831" s="41" t="s">
        <v>10995</v>
      </c>
      <c r="BK1831" s="43" t="s">
        <v>21774</v>
      </c>
      <c r="BL1831" s="53" t="s">
        <v>21775</v>
      </c>
      <c r="BP1831" s="39"/>
    </row>
    <row r="1832" spans="1:68" x14ac:dyDescent="0.3">
      <c r="A1832" s="39" t="s">
        <v>301</v>
      </c>
      <c r="B1832" s="39">
        <v>2015</v>
      </c>
      <c r="C1832" s="39" t="s">
        <v>302</v>
      </c>
      <c r="P1832" s="40"/>
      <c r="Q1832" s="39"/>
      <c r="AJ1832" s="40"/>
      <c r="AV1832" s="39" t="s">
        <v>10977</v>
      </c>
      <c r="AZ1832" s="42" t="s">
        <v>10874</v>
      </c>
      <c r="BA1832" s="42" t="s">
        <v>10874</v>
      </c>
      <c r="BC1832" s="43"/>
      <c r="BD1832" s="39" t="s">
        <v>303</v>
      </c>
      <c r="BE1832" s="39" t="s">
        <v>304</v>
      </c>
      <c r="BF1832" s="39" t="s">
        <v>23</v>
      </c>
      <c r="BG1832" s="39" t="s">
        <v>305</v>
      </c>
      <c r="BI1832" s="39" t="s">
        <v>306</v>
      </c>
      <c r="BJ1832" s="41" t="s">
        <v>10995</v>
      </c>
      <c r="BK1832" s="43" t="s">
        <v>21731</v>
      </c>
      <c r="BL1832" s="53" t="s">
        <v>21732</v>
      </c>
      <c r="BP1832" s="39"/>
    </row>
    <row r="1833" spans="1:68" x14ac:dyDescent="0.3">
      <c r="A1833" s="39" t="s">
        <v>445</v>
      </c>
      <c r="B1833" s="39">
        <v>2015</v>
      </c>
      <c r="C1833" s="39" t="s">
        <v>446</v>
      </c>
      <c r="P1833" s="40"/>
      <c r="Q1833" s="39"/>
      <c r="AJ1833" s="40"/>
      <c r="AV1833" s="39" t="s">
        <v>10873</v>
      </c>
      <c r="AZ1833" s="42" t="s">
        <v>10874</v>
      </c>
      <c r="BA1833" s="42" t="s">
        <v>10874</v>
      </c>
      <c r="BC1833" s="43"/>
      <c r="BD1833" s="39" t="s">
        <v>447</v>
      </c>
      <c r="BE1833" s="39" t="s">
        <v>448</v>
      </c>
      <c r="BF1833" s="39" t="s">
        <v>449</v>
      </c>
      <c r="BG1833" s="39" t="s">
        <v>450</v>
      </c>
      <c r="BI1833" s="39" t="s">
        <v>18</v>
      </c>
      <c r="BJ1833" s="41" t="s">
        <v>10995</v>
      </c>
      <c r="BK1833" s="43" t="s">
        <v>21689</v>
      </c>
      <c r="BL1833" s="53" t="s">
        <v>21690</v>
      </c>
      <c r="BP1833" s="39"/>
    </row>
    <row r="1834" spans="1:68" x14ac:dyDescent="0.3">
      <c r="A1834" s="62" t="s">
        <v>8431</v>
      </c>
      <c r="B1834" s="39">
        <v>2015</v>
      </c>
      <c r="C1834" s="39" t="s">
        <v>8428</v>
      </c>
      <c r="P1834" s="40"/>
      <c r="Q1834" s="39"/>
      <c r="AJ1834" s="40"/>
      <c r="AV1834" s="39" t="s">
        <v>10873</v>
      </c>
      <c r="AZ1834" s="42" t="s">
        <v>10874</v>
      </c>
      <c r="BA1834" s="42" t="s">
        <v>10874</v>
      </c>
      <c r="BC1834" s="43"/>
      <c r="BD1834" s="39" t="s">
        <v>8430</v>
      </c>
      <c r="BE1834" s="39" t="s">
        <v>8429</v>
      </c>
      <c r="BF1834" s="39" t="s">
        <v>27</v>
      </c>
      <c r="BJ1834" s="41" t="s">
        <v>10995</v>
      </c>
      <c r="BK1834" s="43" t="s">
        <v>21687</v>
      </c>
      <c r="BL1834" s="53" t="s">
        <v>21688</v>
      </c>
      <c r="BP1834" s="39"/>
    </row>
    <row r="1835" spans="1:68" x14ac:dyDescent="0.3">
      <c r="A1835" s="62" t="s">
        <v>7297</v>
      </c>
      <c r="B1835" s="39">
        <v>2015</v>
      </c>
      <c r="C1835" s="39" t="s">
        <v>7294</v>
      </c>
      <c r="P1835" s="40"/>
      <c r="Q1835" s="39"/>
      <c r="AJ1835" s="40"/>
      <c r="AV1835" s="39" t="s">
        <v>10873</v>
      </c>
      <c r="AZ1835" s="42" t="s">
        <v>10874</v>
      </c>
      <c r="BA1835" s="42" t="s">
        <v>10874</v>
      </c>
      <c r="BC1835" s="43"/>
      <c r="BD1835" s="39" t="s">
        <v>7296</v>
      </c>
      <c r="BE1835" s="39" t="s">
        <v>7295</v>
      </c>
      <c r="BF1835" s="39" t="s">
        <v>16</v>
      </c>
      <c r="BJ1835" s="41" t="s">
        <v>10995</v>
      </c>
      <c r="BK1835" s="43" t="s">
        <v>21723</v>
      </c>
      <c r="BL1835" s="53" t="s">
        <v>21724</v>
      </c>
      <c r="BP1835" s="39"/>
    </row>
    <row r="1836" spans="1:68" x14ac:dyDescent="0.3">
      <c r="A1836" s="62" t="s">
        <v>7773</v>
      </c>
      <c r="B1836" s="39">
        <v>2015</v>
      </c>
      <c r="C1836" s="39" t="s">
        <v>7770</v>
      </c>
      <c r="P1836" s="40"/>
      <c r="Q1836" s="39"/>
      <c r="AJ1836" s="40"/>
      <c r="AV1836" s="39" t="s">
        <v>10873</v>
      </c>
      <c r="AZ1836" s="42" t="s">
        <v>10874</v>
      </c>
      <c r="BA1836" s="42" t="s">
        <v>10874</v>
      </c>
      <c r="BC1836" s="43"/>
      <c r="BD1836" s="39" t="s">
        <v>7772</v>
      </c>
      <c r="BE1836" s="39" t="s">
        <v>7771</v>
      </c>
      <c r="BF1836" s="39" t="s">
        <v>858</v>
      </c>
      <c r="BI1836" s="39" t="s">
        <v>9193</v>
      </c>
      <c r="BJ1836" s="41" t="s">
        <v>10995</v>
      </c>
      <c r="BK1836" s="43" t="s">
        <v>21772</v>
      </c>
      <c r="BL1836" s="53" t="s">
        <v>21773</v>
      </c>
      <c r="BP1836" s="39"/>
    </row>
    <row r="1837" spans="1:68" x14ac:dyDescent="0.3">
      <c r="A1837" s="62" t="s">
        <v>8564</v>
      </c>
      <c r="B1837" s="39">
        <v>2015</v>
      </c>
      <c r="C1837" s="39" t="s">
        <v>8561</v>
      </c>
      <c r="P1837" s="40"/>
      <c r="Q1837" s="39"/>
      <c r="AJ1837" s="40"/>
      <c r="AV1837" s="39" t="s">
        <v>10873</v>
      </c>
      <c r="AZ1837" s="42" t="s">
        <v>10874</v>
      </c>
      <c r="BA1837" s="42" t="s">
        <v>10874</v>
      </c>
      <c r="BC1837" s="43"/>
      <c r="BD1837" s="39" t="s">
        <v>8563</v>
      </c>
      <c r="BE1837" s="39" t="s">
        <v>8562</v>
      </c>
      <c r="BF1837" s="39" t="s">
        <v>385</v>
      </c>
      <c r="BJ1837" s="41" t="s">
        <v>10995</v>
      </c>
      <c r="BK1837" s="43" t="s">
        <v>21778</v>
      </c>
      <c r="BL1837" s="53" t="s">
        <v>21779</v>
      </c>
      <c r="BP1837" s="39"/>
    </row>
    <row r="1838" spans="1:68" x14ac:dyDescent="0.3">
      <c r="A1838" s="39" t="s">
        <v>1015</v>
      </c>
      <c r="B1838" s="39">
        <v>2015</v>
      </c>
      <c r="C1838" s="39" t="s">
        <v>1016</v>
      </c>
      <c r="P1838" s="40"/>
      <c r="Q1838" s="39"/>
      <c r="AJ1838" s="40"/>
      <c r="AV1838" s="39" t="s">
        <v>10873</v>
      </c>
      <c r="AZ1838" s="42" t="s">
        <v>10874</v>
      </c>
      <c r="BA1838" s="42" t="s">
        <v>10874</v>
      </c>
      <c r="BC1838" s="43"/>
      <c r="BD1838" s="39" t="s">
        <v>1017</v>
      </c>
      <c r="BE1838" s="39" t="s">
        <v>1018</v>
      </c>
      <c r="BF1838" s="39" t="s">
        <v>23</v>
      </c>
      <c r="BG1838" s="39" t="s">
        <v>1019</v>
      </c>
      <c r="BI1838" s="39" t="s">
        <v>18</v>
      </c>
      <c r="BJ1838" s="41" t="s">
        <v>10995</v>
      </c>
      <c r="BK1838" s="43" t="s">
        <v>19957</v>
      </c>
      <c r="BL1838" s="53" t="s">
        <v>21704</v>
      </c>
      <c r="BP1838" s="39"/>
    </row>
    <row r="1839" spans="1:68" x14ac:dyDescent="0.3">
      <c r="A1839" s="62" t="s">
        <v>7288</v>
      </c>
      <c r="B1839" s="39">
        <v>2015</v>
      </c>
      <c r="C1839" s="39" t="s">
        <v>7285</v>
      </c>
      <c r="P1839" s="40"/>
      <c r="Q1839" s="39"/>
      <c r="AJ1839" s="40"/>
      <c r="AV1839" s="39" t="s">
        <v>10873</v>
      </c>
      <c r="AZ1839" s="42" t="s">
        <v>10874</v>
      </c>
      <c r="BA1839" s="42" t="s">
        <v>10874</v>
      </c>
      <c r="BC1839" s="43"/>
      <c r="BD1839" s="39" t="s">
        <v>7287</v>
      </c>
      <c r="BE1839" s="39" t="s">
        <v>7286</v>
      </c>
      <c r="BF1839" s="39" t="s">
        <v>49</v>
      </c>
      <c r="BJ1839" s="41" t="s">
        <v>10995</v>
      </c>
      <c r="BK1839" s="43" t="s">
        <v>21768</v>
      </c>
      <c r="BL1839" s="53" t="s">
        <v>21769</v>
      </c>
      <c r="BP1839" s="39"/>
    </row>
    <row r="1840" spans="1:68" x14ac:dyDescent="0.3">
      <c r="A1840" s="62" t="s">
        <v>7129</v>
      </c>
      <c r="B1840" s="39">
        <v>2015</v>
      </c>
      <c r="C1840" s="39" t="s">
        <v>7125</v>
      </c>
      <c r="P1840" s="40"/>
      <c r="Q1840" s="39"/>
      <c r="AJ1840" s="40"/>
      <c r="AV1840" s="39" t="s">
        <v>10977</v>
      </c>
      <c r="AZ1840" s="42" t="s">
        <v>10874</v>
      </c>
      <c r="BA1840" s="42" t="s">
        <v>10874</v>
      </c>
      <c r="BC1840" s="43"/>
      <c r="BD1840" s="39" t="s">
        <v>7128</v>
      </c>
      <c r="BE1840" s="39" t="s">
        <v>7127</v>
      </c>
      <c r="BF1840" s="39" t="s">
        <v>7126</v>
      </c>
      <c r="BJ1840" s="41" t="s">
        <v>10995</v>
      </c>
      <c r="BK1840" s="43" t="s">
        <v>21750</v>
      </c>
      <c r="BL1840" s="53" t="s">
        <v>21751</v>
      </c>
      <c r="BP1840" s="39"/>
    </row>
    <row r="1841" spans="1:68" x14ac:dyDescent="0.3">
      <c r="A1841" s="62" t="s">
        <v>7975</v>
      </c>
      <c r="B1841" s="39">
        <v>2015</v>
      </c>
      <c r="C1841" s="39" t="s">
        <v>7972</v>
      </c>
      <c r="P1841" s="40"/>
      <c r="Q1841" s="39"/>
      <c r="AJ1841" s="40"/>
      <c r="AV1841" s="39" t="s">
        <v>10867</v>
      </c>
      <c r="AZ1841" s="42" t="s">
        <v>10874</v>
      </c>
      <c r="BA1841" s="42" t="s">
        <v>10874</v>
      </c>
      <c r="BC1841" s="43"/>
      <c r="BD1841" s="39" t="s">
        <v>7974</v>
      </c>
      <c r="BE1841" s="39" t="s">
        <v>7973</v>
      </c>
      <c r="BF1841" s="39" t="s">
        <v>104</v>
      </c>
      <c r="BJ1841" s="41" t="s">
        <v>10998</v>
      </c>
      <c r="BK1841" s="43" t="s">
        <v>21717</v>
      </c>
      <c r="BL1841" s="53" t="s">
        <v>21718</v>
      </c>
      <c r="BP1841" s="39"/>
    </row>
    <row r="1842" spans="1:68" x14ac:dyDescent="0.3">
      <c r="A1842" s="39" t="s">
        <v>1848</v>
      </c>
      <c r="B1842" s="39">
        <v>2015</v>
      </c>
      <c r="C1842" s="39" t="s">
        <v>1849</v>
      </c>
      <c r="P1842" s="40"/>
      <c r="Q1842" s="39"/>
      <c r="AJ1842" s="40"/>
      <c r="AV1842" s="39" t="s">
        <v>10873</v>
      </c>
      <c r="AZ1842" s="42" t="s">
        <v>10874</v>
      </c>
      <c r="BA1842" s="42" t="s">
        <v>10874</v>
      </c>
      <c r="BC1842" s="43"/>
      <c r="BD1842" s="39" t="s">
        <v>1850</v>
      </c>
      <c r="BE1842" s="39" t="s">
        <v>1851</v>
      </c>
      <c r="BF1842" s="39" t="s">
        <v>392</v>
      </c>
      <c r="BG1842" s="39" t="s">
        <v>1852</v>
      </c>
      <c r="BI1842" s="39" t="s">
        <v>661</v>
      </c>
      <c r="BJ1842" s="41" t="s">
        <v>10995</v>
      </c>
      <c r="BK1842" s="43" t="s">
        <v>21693</v>
      </c>
      <c r="BL1842" s="53" t="s">
        <v>21694</v>
      </c>
      <c r="BP1842" s="39"/>
    </row>
    <row r="1843" spans="1:68" x14ac:dyDescent="0.3">
      <c r="A1843" s="39" t="s">
        <v>2726</v>
      </c>
      <c r="B1843" s="39">
        <v>2015</v>
      </c>
      <c r="C1843" s="39" t="s">
        <v>2727</v>
      </c>
      <c r="P1843" s="40"/>
      <c r="Q1843" s="39"/>
      <c r="AJ1843" s="40"/>
      <c r="AV1843" s="39" t="s">
        <v>10873</v>
      </c>
      <c r="AZ1843" s="42" t="s">
        <v>10874</v>
      </c>
      <c r="BA1843" s="42" t="s">
        <v>10874</v>
      </c>
      <c r="BC1843" s="43"/>
      <c r="BD1843" s="39" t="s">
        <v>462</v>
      </c>
      <c r="BE1843" s="39"/>
      <c r="BG1843" s="39" t="s">
        <v>2728</v>
      </c>
      <c r="BJ1843" s="41" t="s">
        <v>10995</v>
      </c>
      <c r="BK1843" s="43" t="s">
        <v>21691</v>
      </c>
      <c r="BL1843" s="53" t="s">
        <v>21692</v>
      </c>
      <c r="BP1843" s="39"/>
    </row>
    <row r="1844" spans="1:68" x14ac:dyDescent="0.3">
      <c r="A1844" s="39" t="s">
        <v>3063</v>
      </c>
      <c r="B1844" s="39">
        <v>2015</v>
      </c>
      <c r="C1844" s="39" t="s">
        <v>3064</v>
      </c>
      <c r="P1844" s="40"/>
      <c r="Q1844" s="39"/>
      <c r="AJ1844" s="40"/>
      <c r="AV1844" s="39" t="s">
        <v>10873</v>
      </c>
      <c r="AZ1844" s="42" t="s">
        <v>10874</v>
      </c>
      <c r="BA1844" s="42" t="s">
        <v>10874</v>
      </c>
      <c r="BC1844" s="43"/>
      <c r="BD1844" s="39" t="s">
        <v>3065</v>
      </c>
      <c r="BE1844" s="39" t="s">
        <v>3066</v>
      </c>
      <c r="BF1844" s="39" t="s">
        <v>392</v>
      </c>
      <c r="BG1844" s="39" t="s">
        <v>3067</v>
      </c>
      <c r="BI1844" s="39" t="s">
        <v>200</v>
      </c>
      <c r="BJ1844" s="41" t="s">
        <v>10995</v>
      </c>
      <c r="BK1844" s="43" t="s">
        <v>21707</v>
      </c>
      <c r="BL1844" s="53" t="s">
        <v>21708</v>
      </c>
      <c r="BP1844" s="39"/>
    </row>
    <row r="1845" spans="1:68" x14ac:dyDescent="0.3">
      <c r="A1845" s="39" t="s">
        <v>3363</v>
      </c>
      <c r="B1845" s="39">
        <v>2015</v>
      </c>
      <c r="C1845" s="39" t="s">
        <v>3364</v>
      </c>
      <c r="P1845" s="40"/>
      <c r="Q1845" s="39"/>
      <c r="AJ1845" s="40"/>
      <c r="AV1845" s="39" t="s">
        <v>10873</v>
      </c>
      <c r="AZ1845" s="42" t="s">
        <v>10874</v>
      </c>
      <c r="BA1845" s="42" t="s">
        <v>10874</v>
      </c>
      <c r="BC1845" s="43"/>
      <c r="BD1845" s="39" t="s">
        <v>3365</v>
      </c>
      <c r="BE1845" s="39" t="s">
        <v>3366</v>
      </c>
      <c r="BF1845" s="39" t="s">
        <v>181</v>
      </c>
      <c r="BG1845" s="39" t="s">
        <v>3234</v>
      </c>
      <c r="BI1845" s="39" t="s">
        <v>45</v>
      </c>
      <c r="BJ1845" s="41" t="s">
        <v>10995</v>
      </c>
      <c r="BK1845" s="43" t="s">
        <v>21676</v>
      </c>
      <c r="BL1845" s="53" t="s">
        <v>21677</v>
      </c>
      <c r="BP1845" s="39"/>
    </row>
    <row r="1846" spans="1:68" x14ac:dyDescent="0.3">
      <c r="A1846" s="62" t="s">
        <v>8023</v>
      </c>
      <c r="B1846" s="39">
        <v>2015</v>
      </c>
      <c r="C1846" s="39" t="s">
        <v>8020</v>
      </c>
      <c r="P1846" s="40"/>
      <c r="Q1846" s="39"/>
      <c r="AJ1846" s="40"/>
      <c r="AV1846" s="39" t="s">
        <v>10873</v>
      </c>
      <c r="AZ1846" s="42" t="s">
        <v>10874</v>
      </c>
      <c r="BA1846" s="42" t="s">
        <v>10874</v>
      </c>
      <c r="BC1846" s="43"/>
      <c r="BD1846" s="39" t="s">
        <v>8022</v>
      </c>
      <c r="BE1846" s="39" t="s">
        <v>8021</v>
      </c>
      <c r="BF1846" s="39" t="s">
        <v>181</v>
      </c>
      <c r="BJ1846" s="41" t="s">
        <v>10995</v>
      </c>
      <c r="BK1846" s="43" t="s">
        <v>21745</v>
      </c>
      <c r="BL1846" s="53" t="s">
        <v>21746</v>
      </c>
      <c r="BP1846" s="39"/>
    </row>
    <row r="1847" spans="1:68" x14ac:dyDescent="0.3">
      <c r="A1847" s="48" t="s">
        <v>5609</v>
      </c>
      <c r="B1847" s="39">
        <v>2015</v>
      </c>
      <c r="C1847" s="39" t="s">
        <v>5831</v>
      </c>
      <c r="P1847" s="40"/>
      <c r="Q1847" s="39"/>
      <c r="AJ1847" s="40"/>
      <c r="AV1847" s="39" t="s">
        <v>10873</v>
      </c>
      <c r="AZ1847" s="42" t="s">
        <v>10874</v>
      </c>
      <c r="BA1847" s="42" t="s">
        <v>10874</v>
      </c>
      <c r="BC1847" s="43"/>
      <c r="BD1847" s="39" t="s">
        <v>5608</v>
      </c>
      <c r="BE1847" s="39" t="s">
        <v>5607</v>
      </c>
      <c r="BF1847" s="39" t="s">
        <v>138</v>
      </c>
      <c r="BG1847" s="39" t="s">
        <v>681</v>
      </c>
      <c r="BJ1847" s="41" t="s">
        <v>10995</v>
      </c>
      <c r="BK1847" s="43" t="s">
        <v>21729</v>
      </c>
      <c r="BL1847" s="53" t="s">
        <v>21730</v>
      </c>
      <c r="BP1847" s="39"/>
    </row>
    <row r="1848" spans="1:68" x14ac:dyDescent="0.3">
      <c r="A1848" s="62" t="s">
        <v>8141</v>
      </c>
      <c r="B1848" s="39">
        <v>2015</v>
      </c>
      <c r="C1848" s="39" t="s">
        <v>8137</v>
      </c>
      <c r="P1848" s="40"/>
      <c r="Q1848" s="39"/>
      <c r="AJ1848" s="40"/>
      <c r="AV1848" s="39" t="s">
        <v>10873</v>
      </c>
      <c r="AZ1848" s="42" t="s">
        <v>10874</v>
      </c>
      <c r="BA1848" s="42" t="s">
        <v>10874</v>
      </c>
      <c r="BC1848" s="43"/>
      <c r="BD1848" s="39" t="s">
        <v>8140</v>
      </c>
      <c r="BE1848" s="39" t="s">
        <v>8139</v>
      </c>
      <c r="BF1848" s="39" t="s">
        <v>8138</v>
      </c>
      <c r="BJ1848" s="41" t="s">
        <v>10995</v>
      </c>
      <c r="BK1848" s="43" t="s">
        <v>21760</v>
      </c>
      <c r="BL1848" s="53" t="s">
        <v>21761</v>
      </c>
      <c r="BP1848" s="39"/>
    </row>
    <row r="1849" spans="1:68" x14ac:dyDescent="0.3">
      <c r="A1849" s="39" t="s">
        <v>4244</v>
      </c>
      <c r="B1849" s="39">
        <v>2015</v>
      </c>
      <c r="C1849" s="39" t="s">
        <v>4245</v>
      </c>
      <c r="P1849" s="40"/>
      <c r="Q1849" s="39"/>
      <c r="AJ1849" s="40"/>
      <c r="AV1849" s="39" t="s">
        <v>10873</v>
      </c>
      <c r="AZ1849" s="42" t="s">
        <v>10874</v>
      </c>
      <c r="BA1849" s="42" t="s">
        <v>10874</v>
      </c>
      <c r="BC1849" s="43"/>
      <c r="BD1849" s="39" t="s">
        <v>4246</v>
      </c>
      <c r="BE1849" s="39" t="s">
        <v>4247</v>
      </c>
      <c r="BF1849" s="39" t="s">
        <v>846</v>
      </c>
      <c r="BG1849" s="39" t="s">
        <v>4248</v>
      </c>
      <c r="BI1849" s="39" t="s">
        <v>354</v>
      </c>
      <c r="BJ1849" s="41" t="s">
        <v>10995</v>
      </c>
      <c r="BK1849" s="43" t="s">
        <v>21699</v>
      </c>
      <c r="BL1849" s="53" t="s">
        <v>21700</v>
      </c>
      <c r="BP1849" s="39"/>
    </row>
    <row r="1850" spans="1:68" x14ac:dyDescent="0.3">
      <c r="A1850" s="62" t="s">
        <v>7173</v>
      </c>
      <c r="B1850" s="39">
        <v>2015</v>
      </c>
      <c r="C1850" s="39" t="s">
        <v>7170</v>
      </c>
      <c r="P1850" s="40"/>
      <c r="Q1850" s="39"/>
      <c r="AJ1850" s="40"/>
      <c r="AV1850" s="39" t="s">
        <v>10873</v>
      </c>
      <c r="AZ1850" s="42" t="s">
        <v>10874</v>
      </c>
      <c r="BA1850" s="42" t="s">
        <v>10874</v>
      </c>
      <c r="BC1850" s="43"/>
      <c r="BD1850" s="39" t="s">
        <v>7172</v>
      </c>
      <c r="BE1850" s="39" t="s">
        <v>7171</v>
      </c>
      <c r="BF1850" s="39" t="s">
        <v>1223</v>
      </c>
      <c r="BJ1850" s="41" t="s">
        <v>10995</v>
      </c>
      <c r="BK1850" s="43" t="s">
        <v>21668</v>
      </c>
      <c r="BL1850" s="53" t="s">
        <v>21669</v>
      </c>
      <c r="BP1850" s="39"/>
    </row>
    <row r="1851" spans="1:68" x14ac:dyDescent="0.3">
      <c r="A1851" s="39" t="s">
        <v>10743</v>
      </c>
      <c r="B1851" s="39">
        <v>2014</v>
      </c>
      <c r="P1851" s="40"/>
      <c r="Q1851" s="39"/>
      <c r="AJ1851" s="40"/>
      <c r="AV1851" s="39" t="s">
        <v>10873</v>
      </c>
      <c r="AZ1851" s="42" t="s">
        <v>10874</v>
      </c>
      <c r="BA1851" s="42" t="s">
        <v>10874</v>
      </c>
      <c r="BC1851" s="43"/>
      <c r="BD1851" s="39"/>
      <c r="BE1851" s="39"/>
      <c r="BJ1851" s="41" t="s">
        <v>10995</v>
      </c>
      <c r="BK1851" s="43" t="s">
        <v>21964</v>
      </c>
      <c r="BL1851" s="53" t="s">
        <v>21962</v>
      </c>
      <c r="BP1851" s="39"/>
    </row>
    <row r="1852" spans="1:68" x14ac:dyDescent="0.3">
      <c r="A1852" s="82" t="s">
        <v>33204</v>
      </c>
      <c r="B1852" s="45">
        <v>2021</v>
      </c>
      <c r="P1852" s="40"/>
      <c r="Q1852" s="39"/>
      <c r="U1852" s="39" t="s">
        <v>33202</v>
      </c>
      <c r="AJ1852" s="40"/>
      <c r="AT1852" s="39" t="s">
        <v>33197</v>
      </c>
      <c r="AV1852" s="39" t="s">
        <v>10873</v>
      </c>
      <c r="AW1852" s="41"/>
      <c r="AX1852" s="41"/>
      <c r="AZ1852" s="96"/>
      <c r="BA1852" s="96"/>
      <c r="BB1852" s="96"/>
      <c r="BC1852" s="96"/>
      <c r="BI1852" s="42"/>
      <c r="BK1852" s="42"/>
      <c r="BP1852" s="39"/>
    </row>
    <row r="1853" spans="1:68" x14ac:dyDescent="0.3">
      <c r="A1853" s="62" t="s">
        <v>8734</v>
      </c>
      <c r="B1853" s="39">
        <v>2014</v>
      </c>
      <c r="C1853" s="39" t="s">
        <v>8731</v>
      </c>
      <c r="P1853" s="40"/>
      <c r="Q1853" s="39"/>
      <c r="U1853" s="39" t="s">
        <v>28964</v>
      </c>
      <c r="AJ1853" s="40"/>
      <c r="AV1853" s="39" t="s">
        <v>10873</v>
      </c>
      <c r="AZ1853" s="42" t="s">
        <v>10874</v>
      </c>
      <c r="BA1853" s="42" t="s">
        <v>10874</v>
      </c>
      <c r="BC1853" s="43"/>
      <c r="BD1853" s="39" t="s">
        <v>8733</v>
      </c>
      <c r="BE1853" s="39" t="s">
        <v>8732</v>
      </c>
      <c r="BF1853" s="39" t="s">
        <v>16</v>
      </c>
      <c r="BJ1853" s="41" t="s">
        <v>10995</v>
      </c>
      <c r="BK1853" s="43" t="s">
        <v>21903</v>
      </c>
      <c r="BL1853" s="53" t="s">
        <v>21904</v>
      </c>
      <c r="BP1853" s="39"/>
    </row>
    <row r="1854" spans="1:68" x14ac:dyDescent="0.3">
      <c r="A1854" s="39" t="s">
        <v>331</v>
      </c>
      <c r="B1854" s="39">
        <v>2014</v>
      </c>
      <c r="C1854" s="39" t="s">
        <v>332</v>
      </c>
      <c r="P1854" s="40"/>
      <c r="Q1854" s="39"/>
      <c r="U1854" s="39" t="s">
        <v>28977</v>
      </c>
      <c r="AJ1854" s="40"/>
      <c r="AV1854" s="39" t="s">
        <v>10873</v>
      </c>
      <c r="AZ1854" s="42" t="s">
        <v>10874</v>
      </c>
      <c r="BA1854" s="42" t="s">
        <v>10874</v>
      </c>
      <c r="BC1854" s="43"/>
      <c r="BD1854" s="39" t="s">
        <v>333</v>
      </c>
      <c r="BE1854" s="39" t="s">
        <v>334</v>
      </c>
      <c r="BF1854" s="39" t="s">
        <v>27</v>
      </c>
      <c r="BG1854" s="39" t="s">
        <v>335</v>
      </c>
      <c r="BI1854" s="39" t="s">
        <v>336</v>
      </c>
      <c r="BJ1854" s="41" t="s">
        <v>10995</v>
      </c>
      <c r="BK1854" s="43" t="s">
        <v>21824</v>
      </c>
      <c r="BL1854" s="53" t="s">
        <v>21825</v>
      </c>
      <c r="BP1854" s="39"/>
    </row>
    <row r="1855" spans="1:68" x14ac:dyDescent="0.3">
      <c r="A1855" s="62" t="s">
        <v>8526</v>
      </c>
      <c r="B1855" s="39">
        <v>2014</v>
      </c>
      <c r="C1855" s="39" t="s">
        <v>8523</v>
      </c>
      <c r="P1855" s="40"/>
      <c r="Q1855" s="39"/>
      <c r="U1855" s="39" t="s">
        <v>28990</v>
      </c>
      <c r="AJ1855" s="40"/>
      <c r="AV1855" s="39" t="s">
        <v>10867</v>
      </c>
      <c r="AZ1855" s="42" t="s">
        <v>10874</v>
      </c>
      <c r="BA1855" s="42" t="s">
        <v>10874</v>
      </c>
      <c r="BC1855" s="43"/>
      <c r="BD1855" s="39" t="s">
        <v>8525</v>
      </c>
      <c r="BE1855" s="39" t="s">
        <v>8524</v>
      </c>
      <c r="BF1855" s="39" t="s">
        <v>16</v>
      </c>
      <c r="BJ1855" s="41" t="s">
        <v>10998</v>
      </c>
      <c r="BK1855" s="43" t="s">
        <v>21840</v>
      </c>
      <c r="BL1855" s="53" t="s">
        <v>21841</v>
      </c>
      <c r="BP1855" s="39"/>
    </row>
    <row r="1856" spans="1:68" x14ac:dyDescent="0.3">
      <c r="A1856" s="62" t="s">
        <v>8499</v>
      </c>
      <c r="B1856" s="39">
        <v>2014</v>
      </c>
      <c r="C1856" s="39" t="s">
        <v>8496</v>
      </c>
      <c r="P1856" s="40"/>
      <c r="Q1856" s="39"/>
      <c r="U1856" s="39" t="s">
        <v>29026</v>
      </c>
      <c r="AJ1856" s="40"/>
      <c r="AV1856" s="39" t="s">
        <v>10873</v>
      </c>
      <c r="AZ1856" s="42" t="s">
        <v>10874</v>
      </c>
      <c r="BA1856" s="42" t="s">
        <v>10874</v>
      </c>
      <c r="BC1856" s="43"/>
      <c r="BD1856" s="39" t="s">
        <v>8498</v>
      </c>
      <c r="BE1856" s="39" t="s">
        <v>8497</v>
      </c>
      <c r="BF1856" s="39" t="s">
        <v>49</v>
      </c>
      <c r="BJ1856" s="41" t="s">
        <v>10995</v>
      </c>
      <c r="BK1856" s="43" t="s">
        <v>21953</v>
      </c>
      <c r="BL1856" s="53" t="s">
        <v>21954</v>
      </c>
      <c r="BP1856" s="39"/>
    </row>
    <row r="1857" spans="1:68" x14ac:dyDescent="0.3">
      <c r="A1857" s="39" t="s">
        <v>9541</v>
      </c>
      <c r="B1857" s="39">
        <v>2014</v>
      </c>
      <c r="C1857" s="39" t="s">
        <v>780</v>
      </c>
      <c r="P1857" s="40"/>
      <c r="Q1857" s="39"/>
      <c r="U1857" s="39" t="s">
        <v>29055</v>
      </c>
      <c r="AJ1857" s="40"/>
      <c r="AV1857" s="39" t="s">
        <v>10873</v>
      </c>
      <c r="AZ1857" s="42" t="s">
        <v>10874</v>
      </c>
      <c r="BA1857" s="42" t="s">
        <v>10874</v>
      </c>
      <c r="BC1857" s="43"/>
      <c r="BD1857" s="39" t="s">
        <v>781</v>
      </c>
      <c r="BE1857" s="39" t="s">
        <v>782</v>
      </c>
      <c r="BF1857" s="39" t="s">
        <v>783</v>
      </c>
      <c r="BG1857" s="39" t="s">
        <v>784</v>
      </c>
      <c r="BI1857" s="39" t="s">
        <v>18</v>
      </c>
      <c r="BJ1857" s="41" t="s">
        <v>10995</v>
      </c>
      <c r="BK1857" s="43" t="s">
        <v>21866</v>
      </c>
      <c r="BL1857" s="53" t="s">
        <v>21867</v>
      </c>
      <c r="BP1857" s="39"/>
    </row>
    <row r="1858" spans="1:68" x14ac:dyDescent="0.3">
      <c r="A1858" s="39" t="s">
        <v>854</v>
      </c>
      <c r="B1858" s="39">
        <v>2014</v>
      </c>
      <c r="C1858" s="39" t="s">
        <v>855</v>
      </c>
      <c r="P1858" s="40"/>
      <c r="Q1858" s="39"/>
      <c r="U1858" s="39" t="s">
        <v>28948</v>
      </c>
      <c r="AJ1858" s="40"/>
      <c r="AV1858" s="39" t="s">
        <v>10873</v>
      </c>
      <c r="AZ1858" s="42" t="s">
        <v>10874</v>
      </c>
      <c r="BA1858" s="42" t="s">
        <v>10874</v>
      </c>
      <c r="BC1858" s="43"/>
      <c r="BD1858" s="39" t="s">
        <v>856</v>
      </c>
      <c r="BE1858" s="39" t="s">
        <v>857</v>
      </c>
      <c r="BF1858" s="39" t="s">
        <v>858</v>
      </c>
      <c r="BG1858" s="39" t="s">
        <v>859</v>
      </c>
      <c r="BI1858" s="39" t="s">
        <v>18</v>
      </c>
      <c r="BJ1858" s="41" t="s">
        <v>10995</v>
      </c>
      <c r="BK1858" s="43" t="s">
        <v>21909</v>
      </c>
      <c r="BL1858" s="53" t="s">
        <v>21910</v>
      </c>
      <c r="BP1858" s="39"/>
    </row>
    <row r="1859" spans="1:68" x14ac:dyDescent="0.3">
      <c r="A1859" s="39" t="s">
        <v>960</v>
      </c>
      <c r="B1859" s="39">
        <v>2014</v>
      </c>
      <c r="C1859" s="39" t="s">
        <v>961</v>
      </c>
      <c r="P1859" s="40"/>
      <c r="Q1859" s="39"/>
      <c r="U1859" s="39" t="s">
        <v>28966</v>
      </c>
      <c r="AJ1859" s="40"/>
      <c r="AV1859" s="39" t="s">
        <v>10873</v>
      </c>
      <c r="AZ1859" s="42" t="s">
        <v>10874</v>
      </c>
      <c r="BA1859" s="42" t="s">
        <v>10874</v>
      </c>
      <c r="BC1859" s="43"/>
      <c r="BD1859" s="39" t="s">
        <v>962</v>
      </c>
      <c r="BE1859" s="39" t="s">
        <v>963</v>
      </c>
      <c r="BF1859" s="39" t="s">
        <v>964</v>
      </c>
      <c r="BG1859" s="39" t="s">
        <v>965</v>
      </c>
      <c r="BI1859" s="39" t="s">
        <v>966</v>
      </c>
      <c r="BJ1859" s="41" t="s">
        <v>10995</v>
      </c>
      <c r="BK1859" s="43" t="s">
        <v>21899</v>
      </c>
      <c r="BL1859" s="53" t="s">
        <v>21900</v>
      </c>
      <c r="BP1859" s="39"/>
    </row>
    <row r="1860" spans="1:68" x14ac:dyDescent="0.3">
      <c r="A1860" s="62" t="s">
        <v>8419</v>
      </c>
      <c r="B1860" s="39">
        <v>2014</v>
      </c>
      <c r="C1860" s="39" t="s">
        <v>8415</v>
      </c>
      <c r="P1860" s="40"/>
      <c r="Q1860" s="39"/>
      <c r="U1860" s="39" t="s">
        <v>28948</v>
      </c>
      <c r="AJ1860" s="40"/>
      <c r="AV1860" s="39" t="s">
        <v>10873</v>
      </c>
      <c r="AZ1860" s="42" t="s">
        <v>10874</v>
      </c>
      <c r="BA1860" s="42" t="s">
        <v>10874</v>
      </c>
      <c r="BC1860" s="43"/>
      <c r="BD1860" s="39" t="s">
        <v>8418</v>
      </c>
      <c r="BE1860" s="39" t="s">
        <v>8417</v>
      </c>
      <c r="BF1860" s="39" t="s">
        <v>8416</v>
      </c>
      <c r="BI1860" s="39" t="s">
        <v>9193</v>
      </c>
      <c r="BJ1860" s="41" t="s">
        <v>10995</v>
      </c>
      <c r="BK1860" s="43" t="s">
        <v>21884</v>
      </c>
      <c r="BL1860" s="53" t="s">
        <v>21885</v>
      </c>
      <c r="BP1860" s="39"/>
    </row>
    <row r="1861" spans="1:68" x14ac:dyDescent="0.3">
      <c r="A1861" s="39" t="s">
        <v>1713</v>
      </c>
      <c r="B1861" s="39">
        <v>2014</v>
      </c>
      <c r="C1861" s="39" t="s">
        <v>1714</v>
      </c>
      <c r="P1861" s="40"/>
      <c r="Q1861" s="39"/>
      <c r="U1861" s="39" t="s">
        <v>29047</v>
      </c>
      <c r="AJ1861" s="40"/>
      <c r="AV1861" s="39" t="s">
        <v>10873</v>
      </c>
      <c r="AZ1861" s="42" t="s">
        <v>10874</v>
      </c>
      <c r="BA1861" s="42" t="s">
        <v>10874</v>
      </c>
      <c r="BC1861" s="43"/>
      <c r="BD1861" s="39" t="s">
        <v>1715</v>
      </c>
      <c r="BE1861" s="39" t="s">
        <v>1716</v>
      </c>
      <c r="BF1861" s="39" t="s">
        <v>1717</v>
      </c>
      <c r="BG1861" s="39" t="s">
        <v>1718</v>
      </c>
      <c r="BI1861" s="39" t="s">
        <v>354</v>
      </c>
      <c r="BJ1861" s="41" t="s">
        <v>10995</v>
      </c>
      <c r="BK1861" s="43" t="s">
        <v>21936</v>
      </c>
      <c r="BL1861" s="53" t="s">
        <v>21937</v>
      </c>
      <c r="BP1861" s="39"/>
    </row>
    <row r="1862" spans="1:68" x14ac:dyDescent="0.3">
      <c r="A1862" s="39" t="s">
        <v>1740</v>
      </c>
      <c r="B1862" s="39">
        <v>2014</v>
      </c>
      <c r="C1862" s="39" t="s">
        <v>1741</v>
      </c>
      <c r="P1862" s="40"/>
      <c r="Q1862" s="39"/>
      <c r="U1862" s="39" t="s">
        <v>29164</v>
      </c>
      <c r="AJ1862" s="40"/>
      <c r="AV1862" s="39" t="s">
        <v>10873</v>
      </c>
      <c r="AZ1862" s="42" t="s">
        <v>10874</v>
      </c>
      <c r="BA1862" s="42" t="s">
        <v>10874</v>
      </c>
      <c r="BC1862" s="43"/>
      <c r="BD1862" s="39" t="s">
        <v>1742</v>
      </c>
      <c r="BE1862" s="39" t="s">
        <v>1743</v>
      </c>
      <c r="BF1862" s="39" t="s">
        <v>1744</v>
      </c>
      <c r="BG1862" s="39" t="s">
        <v>1745</v>
      </c>
      <c r="BI1862" s="39" t="s">
        <v>18</v>
      </c>
      <c r="BJ1862" s="41" t="s">
        <v>10995</v>
      </c>
      <c r="BK1862" s="43" t="s">
        <v>21955</v>
      </c>
      <c r="BL1862" s="53" t="s">
        <v>21956</v>
      </c>
      <c r="BP1862" s="39"/>
    </row>
    <row r="1863" spans="1:68" x14ac:dyDescent="0.3">
      <c r="A1863" s="62" t="s">
        <v>8560</v>
      </c>
      <c r="B1863" s="39">
        <v>2014</v>
      </c>
      <c r="C1863" s="39" t="s">
        <v>8557</v>
      </c>
      <c r="P1863" s="40"/>
      <c r="Q1863" s="39"/>
      <c r="U1863" s="39" t="s">
        <v>28948</v>
      </c>
      <c r="AJ1863" s="40"/>
      <c r="AV1863" s="39" t="s">
        <v>10873</v>
      </c>
      <c r="AZ1863" s="42" t="s">
        <v>10874</v>
      </c>
      <c r="BA1863" s="42" t="s">
        <v>10874</v>
      </c>
      <c r="BC1863" s="43"/>
      <c r="BD1863" s="39" t="s">
        <v>8559</v>
      </c>
      <c r="BE1863" s="39" t="s">
        <v>8558</v>
      </c>
      <c r="BF1863" s="39" t="s">
        <v>285</v>
      </c>
      <c r="BJ1863" s="41" t="s">
        <v>10995</v>
      </c>
      <c r="BK1863" s="43" t="s">
        <v>21922</v>
      </c>
      <c r="BL1863" s="53" t="s">
        <v>21923</v>
      </c>
      <c r="BP1863" s="39"/>
    </row>
    <row r="1864" spans="1:68" x14ac:dyDescent="0.3">
      <c r="A1864" s="62" t="s">
        <v>8088</v>
      </c>
      <c r="B1864" s="39">
        <v>2014</v>
      </c>
      <c r="C1864" s="39" t="s">
        <v>7778</v>
      </c>
      <c r="P1864" s="40"/>
      <c r="Q1864" s="39"/>
      <c r="U1864" s="39" t="s">
        <v>28952</v>
      </c>
      <c r="AJ1864" s="40"/>
      <c r="AV1864" s="39" t="s">
        <v>10873</v>
      </c>
      <c r="AZ1864" s="42" t="s">
        <v>10874</v>
      </c>
      <c r="BA1864" s="42" t="s">
        <v>10874</v>
      </c>
      <c r="BC1864" s="43"/>
      <c r="BD1864" s="39" t="s">
        <v>8087</v>
      </c>
      <c r="BE1864" s="39" t="s">
        <v>8086</v>
      </c>
      <c r="BF1864" s="39" t="s">
        <v>23</v>
      </c>
      <c r="BJ1864" s="41" t="s">
        <v>10995</v>
      </c>
      <c r="BK1864" s="43" t="s">
        <v>21948</v>
      </c>
      <c r="BL1864" s="53" t="s">
        <v>21949</v>
      </c>
      <c r="BP1864" s="39"/>
    </row>
    <row r="1865" spans="1:68" x14ac:dyDescent="0.3">
      <c r="A1865" s="48" t="s">
        <v>2441</v>
      </c>
      <c r="B1865" s="39">
        <v>2014</v>
      </c>
      <c r="C1865" s="39" t="s">
        <v>2442</v>
      </c>
      <c r="P1865" s="40"/>
      <c r="Q1865" s="39"/>
      <c r="U1865" s="39" t="s">
        <v>29020</v>
      </c>
      <c r="AJ1865" s="40"/>
      <c r="AV1865" s="39" t="s">
        <v>10873</v>
      </c>
      <c r="AZ1865" s="42" t="s">
        <v>10874</v>
      </c>
      <c r="BA1865" s="42" t="s">
        <v>10874</v>
      </c>
      <c r="BC1865" s="43"/>
      <c r="BD1865" s="39" t="s">
        <v>2443</v>
      </c>
      <c r="BE1865" s="39" t="s">
        <v>2444</v>
      </c>
      <c r="BF1865" s="39" t="s">
        <v>104</v>
      </c>
      <c r="BG1865" s="39" t="s">
        <v>2445</v>
      </c>
      <c r="BI1865" s="39" t="s">
        <v>932</v>
      </c>
      <c r="BJ1865" s="41" t="s">
        <v>10995</v>
      </c>
      <c r="BK1865" s="43" t="s">
        <v>21856</v>
      </c>
      <c r="BL1865" s="53" t="s">
        <v>21857</v>
      </c>
      <c r="BP1865" s="39"/>
    </row>
    <row r="1866" spans="1:68" x14ac:dyDescent="0.3">
      <c r="A1866" s="62" t="s">
        <v>6968</v>
      </c>
      <c r="B1866" s="39">
        <v>2014</v>
      </c>
      <c r="C1866" s="39" t="s">
        <v>6965</v>
      </c>
      <c r="P1866" s="40"/>
      <c r="Q1866" s="39"/>
      <c r="U1866" s="39" t="s">
        <v>28948</v>
      </c>
      <c r="AJ1866" s="40"/>
      <c r="AV1866" s="39" t="s">
        <v>10873</v>
      </c>
      <c r="AZ1866" s="42" t="s">
        <v>10874</v>
      </c>
      <c r="BA1866" s="42" t="s">
        <v>10874</v>
      </c>
      <c r="BC1866" s="43"/>
      <c r="BD1866" s="39" t="s">
        <v>6967</v>
      </c>
      <c r="BE1866" s="39" t="s">
        <v>6966</v>
      </c>
      <c r="BF1866" s="39" t="s">
        <v>80</v>
      </c>
      <c r="BJ1866" s="41" t="s">
        <v>10995</v>
      </c>
      <c r="BK1866" s="43" t="s">
        <v>21816</v>
      </c>
      <c r="BL1866" s="53" t="s">
        <v>21817</v>
      </c>
      <c r="BP1866" s="39"/>
    </row>
    <row r="1867" spans="1:68" x14ac:dyDescent="0.3">
      <c r="A1867" s="62" t="s">
        <v>7166</v>
      </c>
      <c r="B1867" s="39">
        <v>2014</v>
      </c>
      <c r="C1867" s="39" t="s">
        <v>7163</v>
      </c>
      <c r="P1867" s="40"/>
      <c r="Q1867" s="39"/>
      <c r="U1867" s="39" t="s">
        <v>29291</v>
      </c>
      <c r="AJ1867" s="40"/>
      <c r="AV1867" s="39" t="s">
        <v>10873</v>
      </c>
      <c r="AZ1867" s="42" t="s">
        <v>10874</v>
      </c>
      <c r="BA1867" s="42" t="s">
        <v>10874</v>
      </c>
      <c r="BC1867" s="43"/>
      <c r="BD1867" s="39" t="s">
        <v>7165</v>
      </c>
      <c r="BE1867" s="39" t="s">
        <v>7164</v>
      </c>
      <c r="BF1867" s="39" t="s">
        <v>80</v>
      </c>
      <c r="BJ1867" s="41" t="s">
        <v>10995</v>
      </c>
      <c r="BK1867" s="43" t="s">
        <v>21924</v>
      </c>
      <c r="BL1867" s="53" t="s">
        <v>21925</v>
      </c>
      <c r="BP1867" s="39"/>
    </row>
    <row r="1868" spans="1:68" x14ac:dyDescent="0.3">
      <c r="A1868" s="62" t="s">
        <v>7455</v>
      </c>
      <c r="B1868" s="39">
        <v>2014</v>
      </c>
      <c r="C1868" s="39" t="s">
        <v>7451</v>
      </c>
      <c r="P1868" s="40"/>
      <c r="Q1868" s="39"/>
      <c r="U1868" s="39" t="s">
        <v>28955</v>
      </c>
      <c r="AJ1868" s="40"/>
      <c r="AV1868" s="39" t="s">
        <v>10867</v>
      </c>
      <c r="AZ1868" s="42" t="s">
        <v>10874</v>
      </c>
      <c r="BA1868" s="42" t="s">
        <v>10874</v>
      </c>
      <c r="BC1868" s="43"/>
      <c r="BD1868" s="39" t="s">
        <v>7454</v>
      </c>
      <c r="BE1868" s="39" t="s">
        <v>7453</v>
      </c>
      <c r="BF1868" s="39" t="s">
        <v>7452</v>
      </c>
      <c r="BJ1868" s="41" t="s">
        <v>10998</v>
      </c>
      <c r="BK1868" s="43" t="s">
        <v>21822</v>
      </c>
      <c r="BL1868" s="53" t="s">
        <v>21823</v>
      </c>
      <c r="BP1868" s="39"/>
    </row>
    <row r="1869" spans="1:68" x14ac:dyDescent="0.3">
      <c r="A1869" s="39" t="s">
        <v>3173</v>
      </c>
      <c r="B1869" s="39">
        <v>2014</v>
      </c>
      <c r="C1869" s="39" t="s">
        <v>3174</v>
      </c>
      <c r="P1869" s="40"/>
      <c r="Q1869" s="39"/>
      <c r="U1869" s="39" t="s">
        <v>29019</v>
      </c>
      <c r="AJ1869" s="40"/>
      <c r="AV1869" s="39" t="s">
        <v>10873</v>
      </c>
      <c r="AZ1869" s="42" t="s">
        <v>10874</v>
      </c>
      <c r="BA1869" s="42" t="s">
        <v>10874</v>
      </c>
      <c r="BC1869" s="43"/>
      <c r="BD1869" s="39" t="s">
        <v>3175</v>
      </c>
      <c r="BE1869" s="39" t="s">
        <v>3176</v>
      </c>
      <c r="BF1869" s="39" t="s">
        <v>803</v>
      </c>
      <c r="BG1869" s="39" t="s">
        <v>3177</v>
      </c>
      <c r="BI1869" s="39" t="s">
        <v>18</v>
      </c>
      <c r="BJ1869" s="41" t="s">
        <v>10995</v>
      </c>
      <c r="BK1869" s="43" t="s">
        <v>21858</v>
      </c>
      <c r="BL1869" s="53" t="s">
        <v>21859</v>
      </c>
      <c r="BP1869" s="39"/>
    </row>
    <row r="1870" spans="1:68" x14ac:dyDescent="0.3">
      <c r="A1870" s="62" t="s">
        <v>7093</v>
      </c>
      <c r="B1870" s="39">
        <v>2014</v>
      </c>
      <c r="C1870" s="39" t="s">
        <v>7090</v>
      </c>
      <c r="P1870" s="40"/>
      <c r="Q1870" s="39"/>
      <c r="U1870" s="39" t="s">
        <v>28955</v>
      </c>
      <c r="AJ1870" s="40"/>
      <c r="AV1870" s="39" t="s">
        <v>10873</v>
      </c>
      <c r="AZ1870" s="42" t="s">
        <v>10874</v>
      </c>
      <c r="BA1870" s="42" t="s">
        <v>10874</v>
      </c>
      <c r="BC1870" s="43"/>
      <c r="BD1870" s="39" t="s">
        <v>7092</v>
      </c>
      <c r="BE1870" s="39" t="s">
        <v>7091</v>
      </c>
      <c r="BF1870" s="39" t="s">
        <v>659</v>
      </c>
      <c r="BJ1870" s="41" t="s">
        <v>10995</v>
      </c>
      <c r="BK1870" s="43" t="s">
        <v>21926</v>
      </c>
      <c r="BL1870" s="53" t="s">
        <v>21927</v>
      </c>
      <c r="BP1870" s="39"/>
    </row>
    <row r="1871" spans="1:68" x14ac:dyDescent="0.3">
      <c r="A1871" s="62" t="s">
        <v>6620</v>
      </c>
      <c r="B1871" s="39">
        <v>2014</v>
      </c>
      <c r="C1871" s="39" t="s">
        <v>6617</v>
      </c>
      <c r="P1871" s="40"/>
      <c r="Q1871" s="39"/>
      <c r="U1871" s="39" t="s">
        <v>28948</v>
      </c>
      <c r="AJ1871" s="40"/>
      <c r="AV1871" s="39" t="s">
        <v>10873</v>
      </c>
      <c r="AZ1871" s="42" t="s">
        <v>10874</v>
      </c>
      <c r="BA1871" s="42" t="s">
        <v>10874</v>
      </c>
      <c r="BC1871" s="43"/>
      <c r="BD1871" s="39" t="s">
        <v>6619</v>
      </c>
      <c r="BE1871" s="39" t="s">
        <v>6618</v>
      </c>
      <c r="BF1871" s="39" t="s">
        <v>385</v>
      </c>
      <c r="BI1871" s="39" t="s">
        <v>9193</v>
      </c>
      <c r="BJ1871" s="41" t="s">
        <v>10995</v>
      </c>
      <c r="BK1871" s="43" t="s">
        <v>21820</v>
      </c>
      <c r="BL1871" s="53" t="s">
        <v>21821</v>
      </c>
      <c r="BP1871" s="39"/>
    </row>
    <row r="1872" spans="1:68" x14ac:dyDescent="0.3">
      <c r="A1872" s="39" t="s">
        <v>3788</v>
      </c>
      <c r="B1872" s="39">
        <v>2014</v>
      </c>
      <c r="C1872" s="39" t="s">
        <v>3789</v>
      </c>
      <c r="P1872" s="40"/>
      <c r="Q1872" s="39"/>
      <c r="U1872" s="39" t="s">
        <v>29383</v>
      </c>
      <c r="AJ1872" s="40"/>
      <c r="AV1872" s="39" t="s">
        <v>10873</v>
      </c>
      <c r="AZ1872" s="42" t="s">
        <v>10874</v>
      </c>
      <c r="BA1872" s="42" t="s">
        <v>10874</v>
      </c>
      <c r="BC1872" s="43"/>
      <c r="BD1872" s="39" t="s">
        <v>3790</v>
      </c>
      <c r="BE1872" s="39" t="s">
        <v>3791</v>
      </c>
      <c r="BF1872" s="39" t="s">
        <v>622</v>
      </c>
      <c r="BG1872" s="39" t="s">
        <v>3792</v>
      </c>
      <c r="BI1872" s="39" t="s">
        <v>224</v>
      </c>
      <c r="BJ1872" s="41" t="s">
        <v>10995</v>
      </c>
      <c r="BK1872" s="43" t="s">
        <v>21878</v>
      </c>
      <c r="BL1872" s="53" t="s">
        <v>21879</v>
      </c>
      <c r="BP1872" s="39"/>
    </row>
    <row r="1873" spans="1:68" x14ac:dyDescent="0.3">
      <c r="A1873" s="39" t="s">
        <v>3821</v>
      </c>
      <c r="B1873" s="39">
        <v>2014</v>
      </c>
      <c r="C1873" s="39" t="s">
        <v>3822</v>
      </c>
      <c r="P1873" s="40"/>
      <c r="Q1873" s="39"/>
      <c r="U1873" s="39" t="s">
        <v>28952</v>
      </c>
      <c r="AJ1873" s="40"/>
      <c r="AV1873" s="39" t="s">
        <v>10873</v>
      </c>
      <c r="AZ1873" s="42" t="s">
        <v>10874</v>
      </c>
      <c r="BA1873" s="42" t="s">
        <v>10874</v>
      </c>
      <c r="BC1873" s="43"/>
      <c r="BD1873" s="39" t="s">
        <v>3823</v>
      </c>
      <c r="BE1873" s="39" t="s">
        <v>3824</v>
      </c>
      <c r="BF1873" s="39" t="s">
        <v>1995</v>
      </c>
      <c r="BG1873" s="39" t="s">
        <v>3825</v>
      </c>
      <c r="BI1873" s="39" t="s">
        <v>45</v>
      </c>
      <c r="BJ1873" s="41" t="s">
        <v>10995</v>
      </c>
      <c r="BK1873" s="43" t="s">
        <v>21828</v>
      </c>
      <c r="BL1873" s="53" t="s">
        <v>21829</v>
      </c>
      <c r="BP1873" s="39"/>
    </row>
    <row r="1874" spans="1:68" x14ac:dyDescent="0.3">
      <c r="A1874" s="39" t="s">
        <v>3826</v>
      </c>
      <c r="B1874" s="39">
        <v>2014</v>
      </c>
      <c r="C1874" s="39" t="s">
        <v>3827</v>
      </c>
      <c r="P1874" s="40"/>
      <c r="Q1874" s="39"/>
      <c r="U1874" s="39" t="s">
        <v>29058</v>
      </c>
      <c r="AJ1874" s="40"/>
      <c r="AV1874" s="39" t="s">
        <v>10873</v>
      </c>
      <c r="AZ1874" s="42" t="s">
        <v>10874</v>
      </c>
      <c r="BA1874" s="42" t="s">
        <v>10874</v>
      </c>
      <c r="BC1874" s="43"/>
      <c r="BD1874" s="39" t="s">
        <v>3828</v>
      </c>
      <c r="BE1874" s="39" t="s">
        <v>3829</v>
      </c>
      <c r="BF1874" s="39" t="s">
        <v>1705</v>
      </c>
      <c r="BG1874" s="39" t="s">
        <v>3830</v>
      </c>
      <c r="BI1874" s="39" t="s">
        <v>200</v>
      </c>
      <c r="BJ1874" s="41" t="s">
        <v>10995</v>
      </c>
      <c r="BK1874" s="43" t="s">
        <v>21826</v>
      </c>
      <c r="BL1874" s="53" t="s">
        <v>21827</v>
      </c>
      <c r="BP1874" s="39"/>
    </row>
    <row r="1875" spans="1:68" x14ac:dyDescent="0.3">
      <c r="A1875" s="62" t="s">
        <v>6964</v>
      </c>
      <c r="B1875" s="39">
        <v>2014</v>
      </c>
      <c r="C1875" s="39" t="s">
        <v>6961</v>
      </c>
      <c r="P1875" s="40"/>
      <c r="Q1875" s="39"/>
      <c r="U1875" s="39" t="s">
        <v>29034</v>
      </c>
      <c r="AJ1875" s="40"/>
      <c r="AV1875" s="39" t="s">
        <v>10873</v>
      </c>
      <c r="AZ1875" s="42" t="s">
        <v>10874</v>
      </c>
      <c r="BA1875" s="42" t="s">
        <v>10874</v>
      </c>
      <c r="BC1875" s="43"/>
      <c r="BD1875" s="39" t="s">
        <v>6963</v>
      </c>
      <c r="BE1875" s="39" t="s">
        <v>6962</v>
      </c>
      <c r="BF1875" s="39" t="s">
        <v>6657</v>
      </c>
      <c r="BJ1875" s="41" t="s">
        <v>10995</v>
      </c>
      <c r="BK1875" s="43" t="s">
        <v>21928</v>
      </c>
      <c r="BL1875" s="53" t="s">
        <v>21929</v>
      </c>
      <c r="BP1875" s="39"/>
    </row>
    <row r="1876" spans="1:68" x14ac:dyDescent="0.3">
      <c r="A1876" s="62" t="s">
        <v>7563</v>
      </c>
      <c r="B1876" s="39">
        <v>2014</v>
      </c>
      <c r="C1876" s="39" t="s">
        <v>7559</v>
      </c>
      <c r="P1876" s="40"/>
      <c r="Q1876" s="39"/>
      <c r="U1876" s="39" t="s">
        <v>28955</v>
      </c>
      <c r="AJ1876" s="40"/>
      <c r="AV1876" s="39" t="s">
        <v>10873</v>
      </c>
      <c r="AZ1876" s="42" t="s">
        <v>10874</v>
      </c>
      <c r="BA1876" s="42" t="s">
        <v>10874</v>
      </c>
      <c r="BC1876" s="43"/>
      <c r="BD1876" s="39" t="s">
        <v>7562</v>
      </c>
      <c r="BE1876" s="39" t="s">
        <v>7561</v>
      </c>
      <c r="BF1876" s="39" t="s">
        <v>7560</v>
      </c>
      <c r="BJ1876" s="41" t="s">
        <v>10995</v>
      </c>
      <c r="BK1876" s="43" t="s">
        <v>21838</v>
      </c>
      <c r="BL1876" s="53" t="s">
        <v>21839</v>
      </c>
      <c r="BP1876" s="39"/>
    </row>
    <row r="1877" spans="1:68" x14ac:dyDescent="0.3">
      <c r="A1877" s="62" t="s">
        <v>7550</v>
      </c>
      <c r="B1877" s="39">
        <v>2014</v>
      </c>
      <c r="C1877" s="39" t="s">
        <v>7547</v>
      </c>
      <c r="P1877" s="40"/>
      <c r="Q1877" s="39"/>
      <c r="U1877" s="39" t="s">
        <v>29362</v>
      </c>
      <c r="AJ1877" s="40"/>
      <c r="AV1877" s="39" t="s">
        <v>10873</v>
      </c>
      <c r="AZ1877" s="42" t="s">
        <v>10874</v>
      </c>
      <c r="BA1877" s="42" t="s">
        <v>10874</v>
      </c>
      <c r="BC1877" s="43"/>
      <c r="BD1877" s="39" t="s">
        <v>7549</v>
      </c>
      <c r="BE1877" s="39" t="s">
        <v>7548</v>
      </c>
      <c r="BF1877" s="39" t="s">
        <v>285</v>
      </c>
      <c r="BJ1877" s="41" t="s">
        <v>10995</v>
      </c>
      <c r="BK1877" s="43" t="s">
        <v>21918</v>
      </c>
      <c r="BL1877" s="53" t="s">
        <v>21919</v>
      </c>
      <c r="BP1877" s="39"/>
    </row>
    <row r="1878" spans="1:68" x14ac:dyDescent="0.3">
      <c r="A1878" s="39" t="s">
        <v>89</v>
      </c>
      <c r="B1878" s="39">
        <v>2014</v>
      </c>
      <c r="C1878" s="39" t="s">
        <v>90</v>
      </c>
      <c r="P1878" s="40"/>
      <c r="Q1878" s="39"/>
      <c r="AJ1878" s="40"/>
      <c r="AV1878" s="39" t="s">
        <v>10977</v>
      </c>
      <c r="AZ1878" s="42" t="s">
        <v>10874</v>
      </c>
      <c r="BA1878" s="42" t="s">
        <v>10874</v>
      </c>
      <c r="BC1878" s="43"/>
      <c r="BD1878" s="39" t="s">
        <v>91</v>
      </c>
      <c r="BE1878" s="39" t="s">
        <v>92</v>
      </c>
      <c r="BF1878" s="39" t="s">
        <v>93</v>
      </c>
      <c r="BG1878" s="39" t="s">
        <v>94</v>
      </c>
      <c r="BI1878" s="39" t="s">
        <v>18</v>
      </c>
      <c r="BJ1878" s="41" t="s">
        <v>10995</v>
      </c>
      <c r="BK1878" s="43" t="s">
        <v>21930</v>
      </c>
      <c r="BL1878" s="53" t="s">
        <v>21931</v>
      </c>
      <c r="BP1878" s="39"/>
    </row>
    <row r="1879" spans="1:68" x14ac:dyDescent="0.3">
      <c r="A1879" s="39" t="s">
        <v>107</v>
      </c>
      <c r="B1879" s="39">
        <v>2014</v>
      </c>
      <c r="C1879" s="39" t="s">
        <v>108</v>
      </c>
      <c r="P1879" s="40"/>
      <c r="Q1879" s="39"/>
      <c r="AJ1879" s="40"/>
      <c r="AV1879" s="39" t="s">
        <v>10873</v>
      </c>
      <c r="AZ1879" s="42" t="s">
        <v>10874</v>
      </c>
      <c r="BA1879" s="42" t="s">
        <v>10874</v>
      </c>
      <c r="BC1879" s="43"/>
      <c r="BD1879" s="39" t="s">
        <v>109</v>
      </c>
      <c r="BE1879" s="39" t="s">
        <v>110</v>
      </c>
      <c r="BF1879" s="39" t="s">
        <v>111</v>
      </c>
      <c r="BG1879" s="39" t="s">
        <v>112</v>
      </c>
      <c r="BI1879" s="39" t="s">
        <v>18</v>
      </c>
      <c r="BJ1879" s="41" t="s">
        <v>10995</v>
      </c>
      <c r="BK1879" s="43" t="s">
        <v>21852</v>
      </c>
      <c r="BL1879" s="53" t="s">
        <v>21853</v>
      </c>
      <c r="BP1879" s="39"/>
    </row>
    <row r="1880" spans="1:68" x14ac:dyDescent="0.3">
      <c r="A1880" s="39" t="s">
        <v>118</v>
      </c>
      <c r="B1880" s="39">
        <v>2014</v>
      </c>
      <c r="C1880" s="39" t="s">
        <v>119</v>
      </c>
      <c r="P1880" s="40"/>
      <c r="Q1880" s="39"/>
      <c r="AJ1880" s="40"/>
      <c r="AV1880" s="39" t="s">
        <v>10873</v>
      </c>
      <c r="AZ1880" s="42" t="s">
        <v>10874</v>
      </c>
      <c r="BA1880" s="42" t="s">
        <v>10874</v>
      </c>
      <c r="BC1880" s="43"/>
      <c r="BD1880" s="39" t="s">
        <v>120</v>
      </c>
      <c r="BE1880" s="39" t="s">
        <v>121</v>
      </c>
      <c r="BF1880" s="39" t="s">
        <v>122</v>
      </c>
      <c r="BG1880" s="39" t="s">
        <v>123</v>
      </c>
      <c r="BI1880" s="39" t="s">
        <v>18</v>
      </c>
      <c r="BJ1880" s="41" t="s">
        <v>10995</v>
      </c>
      <c r="BK1880" s="43" t="s">
        <v>21959</v>
      </c>
      <c r="BL1880" s="53" t="s">
        <v>21960</v>
      </c>
      <c r="BP1880" s="39"/>
    </row>
    <row r="1881" spans="1:68" x14ac:dyDescent="0.3">
      <c r="A1881" s="62" t="s">
        <v>6352</v>
      </c>
      <c r="B1881" s="39">
        <v>2014</v>
      </c>
      <c r="C1881" s="39" t="s">
        <v>6349</v>
      </c>
      <c r="P1881" s="40"/>
      <c r="Q1881" s="39"/>
      <c r="AJ1881" s="40"/>
      <c r="AV1881" s="39" t="s">
        <v>10977</v>
      </c>
      <c r="AZ1881" s="42" t="s">
        <v>10874</v>
      </c>
      <c r="BA1881" s="42" t="s">
        <v>10874</v>
      </c>
      <c r="BC1881" s="43"/>
      <c r="BD1881" s="39" t="s">
        <v>6351</v>
      </c>
      <c r="BE1881" s="39" t="s">
        <v>6350</v>
      </c>
      <c r="BF1881" s="39" t="s">
        <v>783</v>
      </c>
      <c r="BJ1881" s="41" t="s">
        <v>10995</v>
      </c>
      <c r="BK1881" s="43" t="s">
        <v>21897</v>
      </c>
      <c r="BL1881" s="53" t="s">
        <v>21898</v>
      </c>
      <c r="BP1881" s="39"/>
    </row>
    <row r="1882" spans="1:68" x14ac:dyDescent="0.3">
      <c r="A1882" s="39" t="s">
        <v>631</v>
      </c>
      <c r="B1882" s="39">
        <v>2014</v>
      </c>
      <c r="C1882" s="39" t="s">
        <v>632</v>
      </c>
      <c r="P1882" s="40"/>
      <c r="Q1882" s="39"/>
      <c r="AJ1882" s="40"/>
      <c r="AV1882" s="39" t="s">
        <v>10873</v>
      </c>
      <c r="AZ1882" s="42" t="s">
        <v>10874</v>
      </c>
      <c r="BA1882" s="42" t="s">
        <v>10874</v>
      </c>
      <c r="BC1882" s="43"/>
      <c r="BD1882" s="39" t="s">
        <v>633</v>
      </c>
      <c r="BE1882" s="39" t="s">
        <v>634</v>
      </c>
      <c r="BF1882" s="39" t="s">
        <v>635</v>
      </c>
      <c r="BG1882" s="39" t="s">
        <v>636</v>
      </c>
      <c r="BI1882" s="39" t="s">
        <v>200</v>
      </c>
      <c r="BJ1882" s="41" t="s">
        <v>10995</v>
      </c>
      <c r="BK1882" s="43" t="s">
        <v>21880</v>
      </c>
      <c r="BL1882" s="53" t="s">
        <v>21881</v>
      </c>
      <c r="BP1882" s="39"/>
    </row>
    <row r="1883" spans="1:68" x14ac:dyDescent="0.3">
      <c r="A1883" s="62" t="s">
        <v>7355</v>
      </c>
      <c r="B1883" s="39">
        <v>2014</v>
      </c>
      <c r="C1883" s="39" t="s">
        <v>7352</v>
      </c>
      <c r="P1883" s="40"/>
      <c r="Q1883" s="39"/>
      <c r="AJ1883" s="40"/>
      <c r="AV1883" s="39" t="s">
        <v>10873</v>
      </c>
      <c r="AZ1883" s="42" t="s">
        <v>10874</v>
      </c>
      <c r="BA1883" s="42" t="s">
        <v>10874</v>
      </c>
      <c r="BC1883" s="43"/>
      <c r="BD1883" s="39" t="s">
        <v>7354</v>
      </c>
      <c r="BE1883" s="39" t="s">
        <v>7353</v>
      </c>
      <c r="BF1883" s="39" t="s">
        <v>2522</v>
      </c>
      <c r="BJ1883" s="41" t="s">
        <v>10995</v>
      </c>
      <c r="BK1883" s="43" t="s">
        <v>21818</v>
      </c>
      <c r="BL1883" s="53" t="s">
        <v>21819</v>
      </c>
      <c r="BP1883" s="39"/>
    </row>
    <row r="1884" spans="1:68" x14ac:dyDescent="0.3">
      <c r="A1884" s="39" t="s">
        <v>871</v>
      </c>
      <c r="B1884" s="39">
        <v>2014</v>
      </c>
      <c r="C1884" s="39" t="s">
        <v>872</v>
      </c>
      <c r="P1884" s="40"/>
      <c r="Q1884" s="39"/>
      <c r="AJ1884" s="40"/>
      <c r="AV1884" s="39" t="s">
        <v>10873</v>
      </c>
      <c r="AZ1884" s="42" t="s">
        <v>10874</v>
      </c>
      <c r="BA1884" s="42" t="s">
        <v>10874</v>
      </c>
      <c r="BC1884" s="43"/>
      <c r="BD1884" s="39" t="s">
        <v>873</v>
      </c>
      <c r="BE1884" s="39" t="s">
        <v>874</v>
      </c>
      <c r="BF1884" s="39" t="s">
        <v>875</v>
      </c>
      <c r="BG1884" s="39" t="s">
        <v>876</v>
      </c>
      <c r="BI1884" s="39" t="s">
        <v>18</v>
      </c>
      <c r="BJ1884" s="41" t="s">
        <v>10995</v>
      </c>
      <c r="BK1884" s="43" t="s">
        <v>21814</v>
      </c>
      <c r="BL1884" s="53" t="s">
        <v>21815</v>
      </c>
      <c r="BP1884" s="39"/>
    </row>
    <row r="1885" spans="1:68" x14ac:dyDescent="0.3">
      <c r="A1885" s="62" t="s">
        <v>6698</v>
      </c>
      <c r="B1885" s="39">
        <v>2014</v>
      </c>
      <c r="C1885" s="39" t="s">
        <v>6695</v>
      </c>
      <c r="P1885" s="40"/>
      <c r="Q1885" s="39"/>
      <c r="AJ1885" s="40"/>
      <c r="AV1885" s="39" t="s">
        <v>10873</v>
      </c>
      <c r="AZ1885" s="42" t="s">
        <v>10874</v>
      </c>
      <c r="BA1885" s="42" t="s">
        <v>10874</v>
      </c>
      <c r="BC1885" s="43"/>
      <c r="BD1885" s="39" t="s">
        <v>6697</v>
      </c>
      <c r="BE1885" s="39" t="s">
        <v>6696</v>
      </c>
      <c r="BF1885" s="39" t="s">
        <v>10</v>
      </c>
      <c r="BI1885" s="39" t="s">
        <v>9193</v>
      </c>
      <c r="BJ1885" s="41" t="s">
        <v>10995</v>
      </c>
      <c r="BK1885" s="43" t="s">
        <v>21895</v>
      </c>
      <c r="BL1885" s="53" t="s">
        <v>21896</v>
      </c>
      <c r="BP1885" s="39"/>
    </row>
    <row r="1886" spans="1:68" x14ac:dyDescent="0.3">
      <c r="A1886" s="48" t="s">
        <v>12325</v>
      </c>
      <c r="B1886" s="39">
        <v>2014</v>
      </c>
      <c r="C1886" s="39" t="s">
        <v>12326</v>
      </c>
      <c r="E1886" s="39" t="s">
        <v>4918</v>
      </c>
      <c r="F1886" s="39" t="s">
        <v>11215</v>
      </c>
      <c r="G1886" s="39" t="s">
        <v>12327</v>
      </c>
      <c r="P1886" s="40"/>
      <c r="Q1886" s="39"/>
      <c r="Z1886" s="39" t="s">
        <v>12124</v>
      </c>
      <c r="AJ1886" s="40"/>
      <c r="AV1886" s="39" t="s">
        <v>10873</v>
      </c>
      <c r="AX1886" s="41"/>
      <c r="AY1886" s="41"/>
      <c r="AZ1886" s="42"/>
      <c r="BA1886" s="42"/>
      <c r="BC1886" s="43"/>
      <c r="BI1886" s="42"/>
      <c r="BJ1886" s="41"/>
      <c r="BK1886" s="43" t="s">
        <v>21798</v>
      </c>
      <c r="BL1886" s="53" t="s">
        <v>21799</v>
      </c>
      <c r="BP1886" s="39"/>
    </row>
    <row r="1887" spans="1:68" x14ac:dyDescent="0.3">
      <c r="A1887" s="62" t="s">
        <v>6562</v>
      </c>
      <c r="B1887" s="39">
        <v>2014</v>
      </c>
      <c r="C1887" s="39" t="s">
        <v>6559</v>
      </c>
      <c r="P1887" s="40"/>
      <c r="Q1887" s="39"/>
      <c r="AJ1887" s="40"/>
      <c r="AV1887" s="39" t="s">
        <v>10873</v>
      </c>
      <c r="AZ1887" s="42" t="s">
        <v>10874</v>
      </c>
      <c r="BA1887" s="42" t="s">
        <v>10874</v>
      </c>
      <c r="BC1887" s="43"/>
      <c r="BD1887" s="39" t="s">
        <v>6561</v>
      </c>
      <c r="BE1887" s="39" t="s">
        <v>6560</v>
      </c>
      <c r="BF1887" s="39" t="s">
        <v>2240</v>
      </c>
      <c r="BJ1887" s="41" t="s">
        <v>10995</v>
      </c>
      <c r="BK1887" s="43" t="s">
        <v>21850</v>
      </c>
      <c r="BL1887" s="53" t="s">
        <v>21851</v>
      </c>
      <c r="BP1887" s="39"/>
    </row>
    <row r="1888" spans="1:68" x14ac:dyDescent="0.3">
      <c r="A1888" s="62" t="s">
        <v>6703</v>
      </c>
      <c r="B1888" s="39">
        <v>2014</v>
      </c>
      <c r="C1888" s="39" t="s">
        <v>6699</v>
      </c>
      <c r="P1888" s="40"/>
      <c r="Q1888" s="39"/>
      <c r="AJ1888" s="40"/>
      <c r="AV1888" s="39" t="s">
        <v>10977</v>
      </c>
      <c r="AZ1888" s="42" t="s">
        <v>10874</v>
      </c>
      <c r="BA1888" s="42" t="s">
        <v>10874</v>
      </c>
      <c r="BC1888" s="43"/>
      <c r="BD1888" s="39" t="s">
        <v>6702</v>
      </c>
      <c r="BE1888" s="39" t="s">
        <v>6701</v>
      </c>
      <c r="BF1888" s="39" t="s">
        <v>6700</v>
      </c>
      <c r="BI1888" s="39" t="s">
        <v>9193</v>
      </c>
      <c r="BJ1888" s="41" t="s">
        <v>10995</v>
      </c>
      <c r="BK1888" s="43" t="s">
        <v>21870</v>
      </c>
      <c r="BL1888" s="53" t="s">
        <v>21871</v>
      </c>
      <c r="BP1888" s="39"/>
    </row>
    <row r="1889" spans="1:68" x14ac:dyDescent="0.3">
      <c r="A1889" s="62" t="s">
        <v>7301</v>
      </c>
      <c r="B1889" s="39">
        <v>2014</v>
      </c>
      <c r="C1889" s="39" t="s">
        <v>7298</v>
      </c>
      <c r="P1889" s="40"/>
      <c r="Q1889" s="39"/>
      <c r="AJ1889" s="40"/>
      <c r="AV1889" s="39" t="s">
        <v>10873</v>
      </c>
      <c r="AZ1889" s="42" t="s">
        <v>10874</v>
      </c>
      <c r="BA1889" s="42" t="s">
        <v>10874</v>
      </c>
      <c r="BC1889" s="43"/>
      <c r="BD1889" s="39" t="s">
        <v>7300</v>
      </c>
      <c r="BE1889" s="39" t="s">
        <v>7299</v>
      </c>
      <c r="BF1889" s="39" t="s">
        <v>591</v>
      </c>
      <c r="BJ1889" s="41" t="s">
        <v>10995</v>
      </c>
      <c r="BK1889" s="43" t="s">
        <v>21951</v>
      </c>
      <c r="BL1889" s="53" t="s">
        <v>21952</v>
      </c>
      <c r="BP1889" s="39"/>
    </row>
    <row r="1890" spans="1:68" x14ac:dyDescent="0.3">
      <c r="A1890" s="62" t="s">
        <v>7047</v>
      </c>
      <c r="B1890" s="39">
        <v>2014</v>
      </c>
      <c r="C1890" s="39" t="s">
        <v>7044</v>
      </c>
      <c r="P1890" s="40"/>
      <c r="Q1890" s="39"/>
      <c r="AJ1890" s="40"/>
      <c r="AV1890" s="39" t="s">
        <v>10873</v>
      </c>
      <c r="AZ1890" s="42" t="s">
        <v>10874</v>
      </c>
      <c r="BA1890" s="42" t="s">
        <v>10874</v>
      </c>
      <c r="BC1890" s="43"/>
      <c r="BD1890" s="39" t="s">
        <v>7046</v>
      </c>
      <c r="BE1890" s="39" t="s">
        <v>7045</v>
      </c>
      <c r="BF1890" s="39" t="s">
        <v>462</v>
      </c>
      <c r="BI1890" s="39" t="s">
        <v>9193</v>
      </c>
      <c r="BJ1890" s="41" t="s">
        <v>10995</v>
      </c>
      <c r="BK1890" s="43" t="s">
        <v>21832</v>
      </c>
      <c r="BL1890" s="53" t="s">
        <v>21833</v>
      </c>
      <c r="BP1890" s="39"/>
    </row>
    <row r="1891" spans="1:68" x14ac:dyDescent="0.3">
      <c r="A1891" s="39" t="s">
        <v>2692</v>
      </c>
      <c r="B1891" s="39">
        <v>2014</v>
      </c>
      <c r="C1891" s="39" t="s">
        <v>2693</v>
      </c>
      <c r="P1891" s="40"/>
      <c r="Q1891" s="39"/>
      <c r="AJ1891" s="40"/>
      <c r="AV1891" s="39" t="s">
        <v>10873</v>
      </c>
      <c r="AZ1891" s="42" t="s">
        <v>10874</v>
      </c>
      <c r="BA1891" s="42" t="s">
        <v>10874</v>
      </c>
      <c r="BC1891" s="43"/>
      <c r="BD1891" s="39" t="s">
        <v>2694</v>
      </c>
      <c r="BE1891" s="39" t="s">
        <v>2695</v>
      </c>
      <c r="BF1891" s="39" t="s">
        <v>2696</v>
      </c>
      <c r="BG1891" s="39" t="s">
        <v>2697</v>
      </c>
      <c r="BI1891" s="39" t="s">
        <v>18</v>
      </c>
      <c r="BJ1891" s="41" t="s">
        <v>10995</v>
      </c>
      <c r="BK1891" s="43" t="s">
        <v>21846</v>
      </c>
      <c r="BL1891" s="53" t="s">
        <v>21847</v>
      </c>
      <c r="BP1891" s="39"/>
    </row>
    <row r="1892" spans="1:68" x14ac:dyDescent="0.3">
      <c r="A1892" s="62" t="s">
        <v>7598</v>
      </c>
      <c r="B1892" s="39">
        <v>2014</v>
      </c>
      <c r="C1892" s="39" t="s">
        <v>7595</v>
      </c>
      <c r="P1892" s="40"/>
      <c r="Q1892" s="39"/>
      <c r="AJ1892" s="40"/>
      <c r="AV1892" s="39" t="s">
        <v>10873</v>
      </c>
      <c r="AZ1892" s="42" t="s">
        <v>10874</v>
      </c>
      <c r="BA1892" s="42" t="s">
        <v>10874</v>
      </c>
      <c r="BC1892" s="43"/>
      <c r="BD1892" s="39" t="s">
        <v>7597</v>
      </c>
      <c r="BE1892" s="39" t="s">
        <v>7596</v>
      </c>
      <c r="BF1892" s="39" t="s">
        <v>478</v>
      </c>
      <c r="BJ1892" s="41" t="s">
        <v>10995</v>
      </c>
      <c r="BK1892" s="43" t="s">
        <v>21848</v>
      </c>
      <c r="BL1892" s="53" t="s">
        <v>21849</v>
      </c>
      <c r="BP1892" s="39"/>
    </row>
    <row r="1893" spans="1:68" x14ac:dyDescent="0.3">
      <c r="A1893" s="39" t="s">
        <v>3415</v>
      </c>
      <c r="B1893" s="39">
        <v>2014</v>
      </c>
      <c r="C1893" s="39" t="s">
        <v>3416</v>
      </c>
      <c r="P1893" s="40"/>
      <c r="Q1893" s="39"/>
      <c r="AJ1893" s="40"/>
      <c r="AV1893" s="39" t="s">
        <v>10873</v>
      </c>
      <c r="AZ1893" s="42" t="s">
        <v>10874</v>
      </c>
      <c r="BA1893" s="42" t="s">
        <v>10874</v>
      </c>
      <c r="BC1893" s="43"/>
      <c r="BD1893" s="39" t="s">
        <v>3417</v>
      </c>
      <c r="BE1893" s="39" t="s">
        <v>3418</v>
      </c>
      <c r="BF1893" s="39" t="s">
        <v>3419</v>
      </c>
      <c r="BG1893" s="39" t="s">
        <v>3420</v>
      </c>
      <c r="BI1893" s="39" t="s">
        <v>45</v>
      </c>
      <c r="BJ1893" s="41" t="s">
        <v>10995</v>
      </c>
      <c r="BK1893" s="43" t="s">
        <v>21942</v>
      </c>
      <c r="BL1893" s="53" t="s">
        <v>21943</v>
      </c>
      <c r="BP1893" s="39"/>
    </row>
    <row r="1894" spans="1:68" x14ac:dyDescent="0.3">
      <c r="A1894" s="62" t="s">
        <v>8453</v>
      </c>
      <c r="B1894" s="39">
        <v>2014</v>
      </c>
      <c r="C1894" s="39" t="s">
        <v>8450</v>
      </c>
      <c r="P1894" s="40"/>
      <c r="Q1894" s="39"/>
      <c r="AJ1894" s="40"/>
      <c r="AV1894" s="39" t="s">
        <v>10873</v>
      </c>
      <c r="AZ1894" s="42" t="s">
        <v>10874</v>
      </c>
      <c r="BA1894" s="42" t="s">
        <v>10874</v>
      </c>
      <c r="BC1894" s="43"/>
      <c r="BD1894" s="39" t="s">
        <v>8452</v>
      </c>
      <c r="BE1894" s="39" t="s">
        <v>8451</v>
      </c>
      <c r="BF1894" s="39" t="s">
        <v>560</v>
      </c>
      <c r="BJ1894" s="41" t="s">
        <v>10995</v>
      </c>
      <c r="BK1894" s="43" t="s">
        <v>21957</v>
      </c>
      <c r="BL1894" s="53" t="s">
        <v>21958</v>
      </c>
      <c r="BP1894" s="39"/>
    </row>
    <row r="1895" spans="1:68" x14ac:dyDescent="0.3">
      <c r="A1895" s="39" t="s">
        <v>3710</v>
      </c>
      <c r="B1895" s="39">
        <v>2014</v>
      </c>
      <c r="C1895" s="39" t="s">
        <v>3711</v>
      </c>
      <c r="P1895" s="40"/>
      <c r="Q1895" s="39"/>
      <c r="AJ1895" s="40"/>
      <c r="AV1895" s="39" t="s">
        <v>10873</v>
      </c>
      <c r="AZ1895" s="42" t="s">
        <v>10874</v>
      </c>
      <c r="BA1895" s="42" t="s">
        <v>10874</v>
      </c>
      <c r="BC1895" s="43"/>
      <c r="BD1895" s="39" t="s">
        <v>3712</v>
      </c>
      <c r="BE1895" s="39" t="s">
        <v>3713</v>
      </c>
      <c r="BF1895" s="39" t="s">
        <v>449</v>
      </c>
      <c r="BG1895" s="39" t="s">
        <v>3714</v>
      </c>
      <c r="BI1895" s="39" t="s">
        <v>624</v>
      </c>
      <c r="BJ1895" s="41" t="s">
        <v>10995</v>
      </c>
      <c r="BK1895" s="43" t="s">
        <v>21886</v>
      </c>
      <c r="BL1895" s="53" t="s">
        <v>21887</v>
      </c>
      <c r="BP1895" s="39"/>
    </row>
    <row r="1896" spans="1:68" x14ac:dyDescent="0.3">
      <c r="A1896" s="39" t="s">
        <v>3726</v>
      </c>
      <c r="B1896" s="39">
        <v>2014</v>
      </c>
      <c r="C1896" s="39" t="s">
        <v>3727</v>
      </c>
      <c r="P1896" s="40"/>
      <c r="Q1896" s="39"/>
      <c r="AJ1896" s="40"/>
      <c r="AV1896" s="39" t="s">
        <v>10873</v>
      </c>
      <c r="AW1896" s="39" t="s">
        <v>3732</v>
      </c>
      <c r="AZ1896" s="42" t="s">
        <v>10874</v>
      </c>
      <c r="BA1896" s="42" t="s">
        <v>10874</v>
      </c>
      <c r="BC1896" s="43"/>
      <c r="BD1896" s="39" t="s">
        <v>3728</v>
      </c>
      <c r="BE1896" s="39" t="s">
        <v>3729</v>
      </c>
      <c r="BF1896" s="39" t="s">
        <v>2778</v>
      </c>
      <c r="BG1896" s="39" t="s">
        <v>3730</v>
      </c>
      <c r="BI1896" s="39" t="s">
        <v>3731</v>
      </c>
      <c r="BJ1896" s="41" t="s">
        <v>10995</v>
      </c>
      <c r="BK1896" s="43" t="s">
        <v>21864</v>
      </c>
      <c r="BL1896" s="53" t="s">
        <v>21865</v>
      </c>
      <c r="BP1896" s="39"/>
    </row>
    <row r="1897" spans="1:68" x14ac:dyDescent="0.3">
      <c r="A1897" s="39" t="s">
        <v>3868</v>
      </c>
      <c r="B1897" s="39">
        <v>2014</v>
      </c>
      <c r="C1897" s="39" t="s">
        <v>3869</v>
      </c>
      <c r="P1897" s="40"/>
      <c r="Q1897" s="39"/>
      <c r="AJ1897" s="40"/>
      <c r="AV1897" s="39" t="s">
        <v>10873</v>
      </c>
      <c r="AZ1897" s="42" t="s">
        <v>10874</v>
      </c>
      <c r="BA1897" s="42" t="s">
        <v>10874</v>
      </c>
      <c r="BC1897" s="43"/>
      <c r="BD1897" s="39" t="s">
        <v>3870</v>
      </c>
      <c r="BE1897" s="39" t="s">
        <v>3871</v>
      </c>
      <c r="BF1897" s="39" t="s">
        <v>49</v>
      </c>
      <c r="BG1897" s="39" t="s">
        <v>3872</v>
      </c>
      <c r="BI1897" s="39" t="s">
        <v>348</v>
      </c>
      <c r="BJ1897" s="41" t="s">
        <v>10995</v>
      </c>
      <c r="BK1897" s="43" t="s">
        <v>21874</v>
      </c>
      <c r="BL1897" s="53" t="s">
        <v>21875</v>
      </c>
      <c r="BP1897" s="39"/>
    </row>
    <row r="1898" spans="1:68" x14ac:dyDescent="0.3">
      <c r="A1898" s="39" t="s">
        <v>4392</v>
      </c>
      <c r="B1898" s="39">
        <v>2014</v>
      </c>
      <c r="C1898" s="39" t="s">
        <v>4393</v>
      </c>
      <c r="P1898" s="40"/>
      <c r="Q1898" s="39"/>
      <c r="AJ1898" s="40"/>
      <c r="AV1898" s="39" t="s">
        <v>10873</v>
      </c>
      <c r="AZ1898" s="42" t="s">
        <v>10874</v>
      </c>
      <c r="BA1898" s="42" t="s">
        <v>10874</v>
      </c>
      <c r="BC1898" s="43"/>
      <c r="BD1898" s="39" t="s">
        <v>4394</v>
      </c>
      <c r="BE1898" s="39" t="s">
        <v>4395</v>
      </c>
      <c r="BF1898" s="39" t="s">
        <v>1846</v>
      </c>
      <c r="BG1898" s="39" t="s">
        <v>4396</v>
      </c>
      <c r="BI1898" s="39" t="s">
        <v>4397</v>
      </c>
      <c r="BJ1898" s="41" t="s">
        <v>10995</v>
      </c>
      <c r="BK1898" s="43" t="s">
        <v>21891</v>
      </c>
      <c r="BL1898" s="53" t="s">
        <v>21892</v>
      </c>
      <c r="BP1898" s="39"/>
    </row>
    <row r="1899" spans="1:68" x14ac:dyDescent="0.3">
      <c r="A1899" s="62" t="s">
        <v>7225</v>
      </c>
      <c r="B1899" s="39">
        <v>2014</v>
      </c>
      <c r="C1899" s="39" t="s">
        <v>7222</v>
      </c>
      <c r="P1899" s="40"/>
      <c r="Q1899" s="39"/>
      <c r="AJ1899" s="40"/>
      <c r="AV1899" s="39" t="s">
        <v>10873</v>
      </c>
      <c r="AZ1899" s="42" t="s">
        <v>10874</v>
      </c>
      <c r="BA1899" s="42" t="s">
        <v>10874</v>
      </c>
      <c r="BC1899" s="43"/>
      <c r="BD1899" s="39" t="s">
        <v>7224</v>
      </c>
      <c r="BE1899" s="39" t="s">
        <v>7223</v>
      </c>
      <c r="BF1899" s="39" t="s">
        <v>591</v>
      </c>
      <c r="BJ1899" s="41" t="s">
        <v>10995</v>
      </c>
      <c r="BK1899" s="43" t="s">
        <v>21938</v>
      </c>
      <c r="BL1899" s="53" t="s">
        <v>21939</v>
      </c>
      <c r="BP1899" s="39"/>
    </row>
    <row r="1900" spans="1:68" x14ac:dyDescent="0.3">
      <c r="A1900" s="62" t="s">
        <v>7486</v>
      </c>
      <c r="B1900" s="39">
        <v>2014</v>
      </c>
      <c r="C1900" s="39" t="s">
        <v>7483</v>
      </c>
      <c r="P1900" s="40"/>
      <c r="Q1900" s="39"/>
      <c r="AJ1900" s="40"/>
      <c r="AV1900" s="39" t="s">
        <v>10873</v>
      </c>
      <c r="AZ1900" s="42" t="s">
        <v>10874</v>
      </c>
      <c r="BA1900" s="42" t="s">
        <v>10874</v>
      </c>
      <c r="BC1900" s="43"/>
      <c r="BD1900" s="39" t="s">
        <v>7485</v>
      </c>
      <c r="BE1900" s="39" t="s">
        <v>7484</v>
      </c>
      <c r="BF1900" s="39" t="s">
        <v>783</v>
      </c>
      <c r="BJ1900" s="41" t="s">
        <v>10995</v>
      </c>
      <c r="BK1900" s="43" t="s">
        <v>21905</v>
      </c>
      <c r="BL1900" s="53" t="s">
        <v>21906</v>
      </c>
      <c r="BP1900" s="39"/>
    </row>
    <row r="1901" spans="1:68" x14ac:dyDescent="0.3">
      <c r="A1901" s="39" t="s">
        <v>324</v>
      </c>
      <c r="B1901" s="39">
        <v>2013</v>
      </c>
      <c r="C1901" s="39" t="s">
        <v>325</v>
      </c>
      <c r="P1901" s="40"/>
      <c r="Q1901" s="39"/>
      <c r="U1901" s="39" t="s">
        <v>28955</v>
      </c>
      <c r="AJ1901" s="40"/>
      <c r="AV1901" s="39" t="s">
        <v>10873</v>
      </c>
      <c r="AZ1901" s="42" t="s">
        <v>10874</v>
      </c>
      <c r="BA1901" s="42" t="s">
        <v>10874</v>
      </c>
      <c r="BC1901" s="43"/>
      <c r="BD1901" s="39" t="s">
        <v>326</v>
      </c>
      <c r="BE1901" s="39" t="s">
        <v>327</v>
      </c>
      <c r="BF1901" s="39" t="s">
        <v>328</v>
      </c>
      <c r="BG1901" s="39" t="s">
        <v>329</v>
      </c>
      <c r="BI1901" s="39" t="s">
        <v>330</v>
      </c>
      <c r="BJ1901" s="41" t="s">
        <v>10995</v>
      </c>
      <c r="BK1901" s="43" t="s">
        <v>22032</v>
      </c>
      <c r="BL1901" s="53" t="s">
        <v>22033</v>
      </c>
      <c r="BP1901" s="39"/>
    </row>
    <row r="1902" spans="1:68" x14ac:dyDescent="0.3">
      <c r="A1902" s="62" t="s">
        <v>7528</v>
      </c>
      <c r="B1902" s="39">
        <v>2013</v>
      </c>
      <c r="C1902" s="39" t="s">
        <v>7525</v>
      </c>
      <c r="P1902" s="40"/>
      <c r="Q1902" s="39"/>
      <c r="U1902" s="39" t="s">
        <v>28948</v>
      </c>
      <c r="AJ1902" s="40"/>
      <c r="AV1902" s="39" t="s">
        <v>10867</v>
      </c>
      <c r="AZ1902" s="42" t="s">
        <v>10874</v>
      </c>
      <c r="BA1902" s="42" t="s">
        <v>10874</v>
      </c>
      <c r="BC1902" s="43"/>
      <c r="BD1902" s="39" t="s">
        <v>7527</v>
      </c>
      <c r="BE1902" s="39" t="s">
        <v>7526</v>
      </c>
      <c r="BF1902" s="39" t="s">
        <v>783</v>
      </c>
      <c r="BJ1902" s="41" t="s">
        <v>10998</v>
      </c>
      <c r="BK1902" s="43" t="s">
        <v>22084</v>
      </c>
      <c r="BL1902" s="53" t="s">
        <v>22085</v>
      </c>
      <c r="BP1902" s="39"/>
    </row>
    <row r="1903" spans="1:68" x14ac:dyDescent="0.3">
      <c r="A1903" s="62" t="s">
        <v>6655</v>
      </c>
      <c r="B1903" s="39">
        <v>2013</v>
      </c>
      <c r="C1903" s="39" t="s">
        <v>6651</v>
      </c>
      <c r="P1903" s="40"/>
      <c r="Q1903" s="39"/>
      <c r="U1903" s="39" t="s">
        <v>28948</v>
      </c>
      <c r="AJ1903" s="40"/>
      <c r="AV1903" s="39" t="s">
        <v>10873</v>
      </c>
      <c r="AZ1903" s="42" t="s">
        <v>10874</v>
      </c>
      <c r="BA1903" s="42" t="s">
        <v>10874</v>
      </c>
      <c r="BC1903" s="43"/>
      <c r="BD1903" s="39" t="s">
        <v>6654</v>
      </c>
      <c r="BE1903" s="39" t="s">
        <v>6653</v>
      </c>
      <c r="BF1903" s="39" t="s">
        <v>6652</v>
      </c>
      <c r="BJ1903" s="41" t="s">
        <v>10995</v>
      </c>
      <c r="BK1903" s="43" t="s">
        <v>22056</v>
      </c>
      <c r="BL1903" s="53" t="s">
        <v>22057</v>
      </c>
      <c r="BP1903" s="39"/>
    </row>
    <row r="1904" spans="1:68" x14ac:dyDescent="0.3">
      <c r="A1904" s="39" t="s">
        <v>933</v>
      </c>
      <c r="B1904" s="39">
        <v>2013</v>
      </c>
      <c r="C1904" s="39" t="s">
        <v>934</v>
      </c>
      <c r="P1904" s="40"/>
      <c r="Q1904" s="39"/>
      <c r="U1904" s="39" t="s">
        <v>28977</v>
      </c>
      <c r="AJ1904" s="40"/>
      <c r="AV1904" s="39" t="s">
        <v>10873</v>
      </c>
      <c r="AZ1904" s="42" t="s">
        <v>10874</v>
      </c>
      <c r="BA1904" s="42" t="s">
        <v>10874</v>
      </c>
      <c r="BC1904" s="43"/>
      <c r="BD1904" s="39" t="s">
        <v>935</v>
      </c>
      <c r="BE1904" s="39" t="s">
        <v>936</v>
      </c>
      <c r="BF1904" s="39" t="s">
        <v>937</v>
      </c>
      <c r="BG1904" s="39" t="s">
        <v>938</v>
      </c>
      <c r="BI1904" s="39" t="s">
        <v>200</v>
      </c>
      <c r="BJ1904" s="41" t="s">
        <v>10995</v>
      </c>
      <c r="BK1904" s="43" t="s">
        <v>22050</v>
      </c>
      <c r="BL1904" s="53" t="s">
        <v>22051</v>
      </c>
      <c r="BP1904" s="39"/>
    </row>
    <row r="1905" spans="1:68" x14ac:dyDescent="0.3">
      <c r="A1905" s="39" t="s">
        <v>1280</v>
      </c>
      <c r="B1905" s="39">
        <v>2013</v>
      </c>
      <c r="C1905" s="39" t="s">
        <v>1281</v>
      </c>
      <c r="P1905" s="40"/>
      <c r="Q1905" s="39"/>
      <c r="U1905" s="39" t="s">
        <v>29116</v>
      </c>
      <c r="AJ1905" s="40"/>
      <c r="AV1905" s="39" t="s">
        <v>10873</v>
      </c>
      <c r="AZ1905" s="42" t="s">
        <v>10874</v>
      </c>
      <c r="BA1905" s="42" t="s">
        <v>10874</v>
      </c>
      <c r="BC1905" s="43"/>
      <c r="BD1905" s="39" t="s">
        <v>1282</v>
      </c>
      <c r="BE1905" s="39" t="s">
        <v>1283</v>
      </c>
      <c r="BF1905" s="39" t="s">
        <v>54</v>
      </c>
      <c r="BG1905" s="39" t="s">
        <v>1284</v>
      </c>
      <c r="BI1905" s="39" t="s">
        <v>18</v>
      </c>
      <c r="BJ1905" s="41" t="s">
        <v>10995</v>
      </c>
      <c r="BK1905" s="43" t="s">
        <v>22074</v>
      </c>
      <c r="BL1905" s="53" t="s">
        <v>22075</v>
      </c>
      <c r="BP1905" s="39"/>
    </row>
    <row r="1906" spans="1:68" x14ac:dyDescent="0.3">
      <c r="A1906" s="39" t="s">
        <v>2950</v>
      </c>
      <c r="B1906" s="39">
        <v>2013</v>
      </c>
      <c r="C1906" s="39" t="s">
        <v>2951</v>
      </c>
      <c r="P1906" s="40"/>
      <c r="Q1906" s="39"/>
      <c r="U1906" s="39" t="s">
        <v>29019</v>
      </c>
      <c r="AJ1906" s="40"/>
      <c r="AV1906" s="39" t="s">
        <v>10873</v>
      </c>
      <c r="AZ1906" s="42" t="s">
        <v>10874</v>
      </c>
      <c r="BA1906" s="42" t="s">
        <v>10874</v>
      </c>
      <c r="BC1906" s="43"/>
      <c r="BD1906" s="39" t="s">
        <v>2952</v>
      </c>
      <c r="BE1906" s="39" t="s">
        <v>2953</v>
      </c>
      <c r="BF1906" s="39" t="s">
        <v>1723</v>
      </c>
      <c r="BG1906" s="39" t="s">
        <v>2954</v>
      </c>
      <c r="BI1906" s="39" t="s">
        <v>2955</v>
      </c>
      <c r="BJ1906" s="41" t="s">
        <v>10995</v>
      </c>
      <c r="BK1906" s="43" t="s">
        <v>22010</v>
      </c>
      <c r="BL1906" s="53" t="s">
        <v>22011</v>
      </c>
      <c r="BP1906" s="39"/>
    </row>
    <row r="1907" spans="1:68" x14ac:dyDescent="0.3">
      <c r="A1907" s="62" t="s">
        <v>7213</v>
      </c>
      <c r="B1907" s="39">
        <v>2013</v>
      </c>
      <c r="C1907" s="39" t="s">
        <v>7210</v>
      </c>
      <c r="P1907" s="40"/>
      <c r="U1907" s="39" t="s">
        <v>29098</v>
      </c>
      <c r="AJ1907" s="40"/>
      <c r="AV1907" s="39" t="s">
        <v>10873</v>
      </c>
      <c r="AZ1907" s="42" t="s">
        <v>10874</v>
      </c>
      <c r="BA1907" s="42" t="s">
        <v>10874</v>
      </c>
      <c r="BC1907" s="43"/>
      <c r="BD1907" s="39" t="s">
        <v>7212</v>
      </c>
      <c r="BE1907" s="39" t="s">
        <v>7211</v>
      </c>
      <c r="BF1907" s="39" t="s">
        <v>2240</v>
      </c>
      <c r="BJ1907" s="41" t="s">
        <v>10995</v>
      </c>
      <c r="BK1907" s="43" t="s">
        <v>22004</v>
      </c>
      <c r="BL1907" s="53" t="s">
        <v>22005</v>
      </c>
      <c r="BP1907" s="39"/>
    </row>
    <row r="1908" spans="1:68" x14ac:dyDescent="0.3">
      <c r="A1908" s="62" t="s">
        <v>8127</v>
      </c>
      <c r="B1908" s="39">
        <v>2013</v>
      </c>
      <c r="C1908" s="39" t="s">
        <v>8124</v>
      </c>
      <c r="P1908" s="40"/>
      <c r="Q1908" s="39"/>
      <c r="U1908" s="39" t="s">
        <v>29341</v>
      </c>
      <c r="AJ1908" s="40"/>
      <c r="AV1908" s="39" t="s">
        <v>10873</v>
      </c>
      <c r="AZ1908" s="42" t="s">
        <v>10874</v>
      </c>
      <c r="BA1908" s="42" t="s">
        <v>10874</v>
      </c>
      <c r="BC1908" s="43"/>
      <c r="BD1908" s="39" t="s">
        <v>8126</v>
      </c>
      <c r="BE1908" s="39" t="s">
        <v>8125</v>
      </c>
      <c r="BF1908" s="39" t="s">
        <v>321</v>
      </c>
      <c r="BJ1908" s="41" t="s">
        <v>10995</v>
      </c>
      <c r="BK1908" s="43" t="s">
        <v>22076</v>
      </c>
      <c r="BL1908" s="53" t="s">
        <v>22077</v>
      </c>
      <c r="BP1908" s="39"/>
    </row>
    <row r="1909" spans="1:68" x14ac:dyDescent="0.3">
      <c r="A1909" s="62" t="s">
        <v>7209</v>
      </c>
      <c r="B1909" s="39">
        <v>2013</v>
      </c>
      <c r="C1909" s="39" t="s">
        <v>7205</v>
      </c>
      <c r="P1909" s="40"/>
      <c r="Q1909" s="39"/>
      <c r="U1909" s="39" t="s">
        <v>29347</v>
      </c>
      <c r="AJ1909" s="40"/>
      <c r="AV1909" s="39" t="s">
        <v>10873</v>
      </c>
      <c r="AZ1909" s="42" t="s">
        <v>10874</v>
      </c>
      <c r="BA1909" s="42" t="s">
        <v>10874</v>
      </c>
      <c r="BC1909" s="43"/>
      <c r="BD1909" s="39" t="s">
        <v>7208</v>
      </c>
      <c r="BE1909" s="39" t="s">
        <v>7207</v>
      </c>
      <c r="BF1909" s="39" t="s">
        <v>7206</v>
      </c>
      <c r="BJ1909" s="41" t="s">
        <v>10995</v>
      </c>
      <c r="BK1909" s="43" t="s">
        <v>22092</v>
      </c>
      <c r="BL1909" s="53" t="s">
        <v>22093</v>
      </c>
      <c r="BP1909" s="39"/>
    </row>
    <row r="1910" spans="1:68" x14ac:dyDescent="0.3">
      <c r="A1910" s="62" t="s">
        <v>7763</v>
      </c>
      <c r="B1910" s="39">
        <v>2013</v>
      </c>
      <c r="C1910" s="39" t="s">
        <v>7760</v>
      </c>
      <c r="P1910" s="40"/>
      <c r="Q1910" s="39"/>
      <c r="U1910" s="39" t="s">
        <v>28955</v>
      </c>
      <c r="AJ1910" s="40"/>
      <c r="AV1910" s="39" t="s">
        <v>10873</v>
      </c>
      <c r="AZ1910" s="42" t="s">
        <v>10874</v>
      </c>
      <c r="BA1910" s="42" t="s">
        <v>10874</v>
      </c>
      <c r="BC1910" s="43"/>
      <c r="BD1910" s="39" t="s">
        <v>7762</v>
      </c>
      <c r="BE1910" s="39" t="s">
        <v>7761</v>
      </c>
      <c r="BF1910" s="39" t="s">
        <v>449</v>
      </c>
      <c r="BI1910" s="39" t="s">
        <v>9193</v>
      </c>
      <c r="BJ1910" s="41" t="s">
        <v>10995</v>
      </c>
      <c r="BK1910" s="43" t="s">
        <v>22100</v>
      </c>
      <c r="BL1910" s="53" t="s">
        <v>22101</v>
      </c>
      <c r="BP1910" s="39"/>
    </row>
    <row r="1911" spans="1:68" x14ac:dyDescent="0.3">
      <c r="A1911" s="62" t="s">
        <v>8632</v>
      </c>
      <c r="B1911" s="39">
        <v>2013</v>
      </c>
      <c r="C1911" s="39" t="s">
        <v>8629</v>
      </c>
      <c r="P1911" s="40"/>
      <c r="Q1911" s="39"/>
      <c r="U1911" s="39" t="s">
        <v>28955</v>
      </c>
      <c r="AJ1911" s="40"/>
      <c r="AV1911" s="39" t="s">
        <v>10873</v>
      </c>
      <c r="AZ1911" s="42" t="s">
        <v>10874</v>
      </c>
      <c r="BA1911" s="42" t="s">
        <v>10874</v>
      </c>
      <c r="BC1911" s="43"/>
      <c r="BD1911" s="39" t="s">
        <v>8631</v>
      </c>
      <c r="BE1911" s="39" t="s">
        <v>8630</v>
      </c>
      <c r="BF1911" s="39" t="s">
        <v>385</v>
      </c>
      <c r="BJ1911" s="41" t="s">
        <v>10995</v>
      </c>
      <c r="BK1911" s="43" t="s">
        <v>22020</v>
      </c>
      <c r="BL1911" s="53" t="s">
        <v>22021</v>
      </c>
      <c r="BP1911" s="39"/>
    </row>
    <row r="1912" spans="1:68" x14ac:dyDescent="0.3">
      <c r="A1912" s="62" t="s">
        <v>6878</v>
      </c>
      <c r="B1912" s="39">
        <v>2013</v>
      </c>
      <c r="C1912" s="39" t="s">
        <v>6874</v>
      </c>
      <c r="P1912" s="40"/>
      <c r="Q1912" s="39"/>
      <c r="U1912" s="39" t="s">
        <v>28948</v>
      </c>
      <c r="AJ1912" s="40"/>
      <c r="AV1912" s="39" t="s">
        <v>10873</v>
      </c>
      <c r="AZ1912" s="42" t="s">
        <v>10874</v>
      </c>
      <c r="BA1912" s="42" t="s">
        <v>10874</v>
      </c>
      <c r="BC1912" s="43"/>
      <c r="BD1912" s="39" t="s">
        <v>6877</v>
      </c>
      <c r="BE1912" s="39" t="s">
        <v>6876</v>
      </c>
      <c r="BF1912" s="39" t="s">
        <v>6875</v>
      </c>
      <c r="BJ1912" s="41" t="s">
        <v>10995</v>
      </c>
      <c r="BK1912" s="43" t="s">
        <v>22018</v>
      </c>
      <c r="BL1912" s="53" t="s">
        <v>22019</v>
      </c>
      <c r="BP1912" s="39"/>
    </row>
    <row r="1913" spans="1:68" x14ac:dyDescent="0.3">
      <c r="A1913" s="39" t="s">
        <v>3637</v>
      </c>
      <c r="B1913" s="39">
        <v>2013</v>
      </c>
      <c r="C1913" s="39" t="s">
        <v>3638</v>
      </c>
      <c r="P1913" s="40"/>
      <c r="Q1913" s="39"/>
      <c r="U1913" s="39" t="s">
        <v>29367</v>
      </c>
      <c r="AJ1913" s="40"/>
      <c r="AV1913" s="39" t="s">
        <v>10873</v>
      </c>
      <c r="AZ1913" s="42" t="s">
        <v>10874</v>
      </c>
      <c r="BA1913" s="42" t="s">
        <v>10874</v>
      </c>
      <c r="BC1913" s="43"/>
      <c r="BD1913" s="39" t="s">
        <v>3639</v>
      </c>
      <c r="BE1913" s="39" t="s">
        <v>3640</v>
      </c>
      <c r="BF1913" s="39" t="s">
        <v>252</v>
      </c>
      <c r="BG1913" s="39" t="s">
        <v>3641</v>
      </c>
      <c r="BI1913" s="39" t="s">
        <v>45</v>
      </c>
      <c r="BJ1913" s="41" t="s">
        <v>10995</v>
      </c>
      <c r="BK1913" s="43" t="s">
        <v>22088</v>
      </c>
      <c r="BL1913" s="53" t="s">
        <v>22089</v>
      </c>
      <c r="BP1913" s="39"/>
    </row>
    <row r="1914" spans="1:68" x14ac:dyDescent="0.3">
      <c r="A1914" s="62" t="s">
        <v>6208</v>
      </c>
      <c r="B1914" s="39">
        <v>2013</v>
      </c>
      <c r="C1914" s="39" t="s">
        <v>6205</v>
      </c>
      <c r="P1914" s="40"/>
      <c r="Q1914" s="39"/>
      <c r="U1914" s="39" t="s">
        <v>29019</v>
      </c>
      <c r="AJ1914" s="40"/>
      <c r="AV1914" s="39" t="s">
        <v>10873</v>
      </c>
      <c r="AZ1914" s="42" t="s">
        <v>10874</v>
      </c>
      <c r="BA1914" s="42" t="s">
        <v>10874</v>
      </c>
      <c r="BC1914" s="43"/>
      <c r="BD1914" s="39" t="s">
        <v>6207</v>
      </c>
      <c r="BE1914" s="39" t="s">
        <v>6206</v>
      </c>
      <c r="BF1914" s="39" t="s">
        <v>869</v>
      </c>
      <c r="BJ1914" s="41" t="s">
        <v>10995</v>
      </c>
      <c r="BK1914" s="43" t="s">
        <v>22042</v>
      </c>
      <c r="BL1914" s="53" t="s">
        <v>22043</v>
      </c>
      <c r="BP1914" s="39"/>
    </row>
    <row r="1915" spans="1:68" x14ac:dyDescent="0.3">
      <c r="A1915" s="62" t="s">
        <v>7105</v>
      </c>
      <c r="B1915" s="39">
        <v>2013</v>
      </c>
      <c r="C1915" s="39" t="s">
        <v>7102</v>
      </c>
      <c r="P1915" s="40"/>
      <c r="Q1915" s="39"/>
      <c r="U1915" s="39" t="s">
        <v>28966</v>
      </c>
      <c r="AJ1915" s="40"/>
      <c r="AV1915" s="39" t="s">
        <v>10873</v>
      </c>
      <c r="AZ1915" s="42" t="s">
        <v>10874</v>
      </c>
      <c r="BA1915" s="42" t="s">
        <v>10874</v>
      </c>
      <c r="BC1915" s="43"/>
      <c r="BD1915" s="39" t="s">
        <v>7104</v>
      </c>
      <c r="BE1915" s="39" t="s">
        <v>7103</v>
      </c>
      <c r="BF1915" s="39" t="s">
        <v>1926</v>
      </c>
      <c r="BI1915" s="39" t="s">
        <v>9193</v>
      </c>
      <c r="BJ1915" s="41" t="s">
        <v>10995</v>
      </c>
      <c r="BK1915" s="43" t="s">
        <v>22002</v>
      </c>
      <c r="BL1915" s="53" t="s">
        <v>22003</v>
      </c>
      <c r="BP1915" s="39"/>
    </row>
    <row r="1916" spans="1:68" x14ac:dyDescent="0.3">
      <c r="A1916" s="39" t="s">
        <v>4469</v>
      </c>
      <c r="B1916" s="39">
        <v>2013</v>
      </c>
      <c r="C1916" s="39" t="s">
        <v>4470</v>
      </c>
      <c r="P1916" s="40"/>
      <c r="Q1916" s="39"/>
      <c r="U1916" s="39" t="s">
        <v>29158</v>
      </c>
      <c r="AJ1916" s="40"/>
      <c r="AV1916" s="39" t="s">
        <v>10873</v>
      </c>
      <c r="AZ1916" s="42" t="s">
        <v>10874</v>
      </c>
      <c r="BA1916" s="42" t="s">
        <v>10874</v>
      </c>
      <c r="BC1916" s="43"/>
      <c r="BD1916" s="39" t="s">
        <v>4471</v>
      </c>
      <c r="BE1916" s="39" t="s">
        <v>4472</v>
      </c>
      <c r="BF1916" s="39" t="s">
        <v>16</v>
      </c>
      <c r="BG1916" s="39" t="s">
        <v>4473</v>
      </c>
      <c r="BI1916" s="39" t="s">
        <v>18</v>
      </c>
      <c r="BJ1916" s="41" t="s">
        <v>10995</v>
      </c>
      <c r="BK1916" s="43" t="s">
        <v>22008</v>
      </c>
      <c r="BL1916" s="53" t="s">
        <v>22009</v>
      </c>
      <c r="BP1916" s="39"/>
    </row>
    <row r="1917" spans="1:68" x14ac:dyDescent="0.3">
      <c r="A1917" s="39" t="s">
        <v>130</v>
      </c>
      <c r="B1917" s="39">
        <v>2013</v>
      </c>
      <c r="C1917" s="39" t="s">
        <v>131</v>
      </c>
      <c r="P1917" s="40"/>
      <c r="Q1917" s="39"/>
      <c r="AJ1917" s="40"/>
      <c r="AV1917" s="39" t="s">
        <v>10873</v>
      </c>
      <c r="AZ1917" s="42" t="s">
        <v>10874</v>
      </c>
      <c r="BA1917" s="42" t="s">
        <v>10874</v>
      </c>
      <c r="BC1917" s="43"/>
      <c r="BD1917" s="39" t="s">
        <v>132</v>
      </c>
      <c r="BE1917" s="39" t="s">
        <v>133</v>
      </c>
      <c r="BF1917" s="39" t="s">
        <v>134</v>
      </c>
      <c r="BG1917" s="39" t="s">
        <v>135</v>
      </c>
      <c r="BI1917" s="39" t="s">
        <v>18</v>
      </c>
      <c r="BJ1917" s="41" t="s">
        <v>10995</v>
      </c>
      <c r="BK1917" s="43" t="s">
        <v>22024</v>
      </c>
      <c r="BL1917" s="53" t="s">
        <v>22025</v>
      </c>
      <c r="BP1917" s="39"/>
    </row>
    <row r="1918" spans="1:68" x14ac:dyDescent="0.3">
      <c r="A1918" s="62" t="s">
        <v>8546</v>
      </c>
      <c r="B1918" s="39">
        <v>2013</v>
      </c>
      <c r="C1918" s="39" t="s">
        <v>8543</v>
      </c>
      <c r="P1918" s="40"/>
      <c r="Q1918" s="39"/>
      <c r="AJ1918" s="40"/>
      <c r="AV1918" s="39" t="s">
        <v>10873</v>
      </c>
      <c r="AZ1918" s="42" t="s">
        <v>10874</v>
      </c>
      <c r="BA1918" s="42" t="s">
        <v>10874</v>
      </c>
      <c r="BC1918" s="43"/>
      <c r="BD1918" s="39" t="s">
        <v>8545</v>
      </c>
      <c r="BE1918" s="39" t="s">
        <v>8544</v>
      </c>
      <c r="BF1918" s="39" t="s">
        <v>591</v>
      </c>
      <c r="BJ1918" s="41" t="s">
        <v>10995</v>
      </c>
      <c r="BK1918" s="43" t="s">
        <v>21991</v>
      </c>
      <c r="BL1918" s="53" t="s">
        <v>21992</v>
      </c>
      <c r="BP1918" s="39"/>
    </row>
    <row r="1919" spans="1:68" x14ac:dyDescent="0.3">
      <c r="A1919" s="62" t="s">
        <v>8056</v>
      </c>
      <c r="B1919" s="39">
        <v>2013</v>
      </c>
      <c r="C1919" s="39" t="s">
        <v>8053</v>
      </c>
      <c r="P1919" s="40"/>
      <c r="Q1919" s="39"/>
      <c r="AJ1919" s="40"/>
      <c r="AV1919" s="39" t="s">
        <v>10873</v>
      </c>
      <c r="AZ1919" s="42" t="s">
        <v>10874</v>
      </c>
      <c r="BA1919" s="42" t="s">
        <v>10874</v>
      </c>
      <c r="BC1919" s="43"/>
      <c r="BD1919" s="39" t="s">
        <v>8055</v>
      </c>
      <c r="BE1919" s="39" t="s">
        <v>8054</v>
      </c>
      <c r="BF1919" s="39" t="s">
        <v>846</v>
      </c>
      <c r="BJ1919" s="41" t="s">
        <v>10995</v>
      </c>
      <c r="BK1919" s="43" t="s">
        <v>22064</v>
      </c>
      <c r="BL1919" s="53" t="s">
        <v>22065</v>
      </c>
      <c r="BP1919" s="39"/>
    </row>
    <row r="1920" spans="1:68" x14ac:dyDescent="0.3">
      <c r="A1920" s="39" t="s">
        <v>790</v>
      </c>
      <c r="B1920" s="39">
        <v>2013</v>
      </c>
      <c r="C1920" s="39" t="s">
        <v>791</v>
      </c>
      <c r="P1920" s="40"/>
      <c r="Q1920" s="39"/>
      <c r="AJ1920" s="40"/>
      <c r="AV1920" s="39" t="s">
        <v>10867</v>
      </c>
      <c r="AZ1920" s="42" t="s">
        <v>10874</v>
      </c>
      <c r="BA1920" s="42" t="s">
        <v>10874</v>
      </c>
      <c r="BC1920" s="43"/>
      <c r="BD1920" s="39" t="s">
        <v>792</v>
      </c>
      <c r="BE1920" s="39" t="s">
        <v>793</v>
      </c>
      <c r="BF1920" s="39" t="s">
        <v>794</v>
      </c>
      <c r="BG1920" s="39">
        <v>2013</v>
      </c>
      <c r="BI1920" s="39" t="s">
        <v>759</v>
      </c>
      <c r="BJ1920" s="41" t="s">
        <v>10998</v>
      </c>
      <c r="BK1920" s="43" t="s">
        <v>22090</v>
      </c>
      <c r="BL1920" s="53" t="s">
        <v>22091</v>
      </c>
      <c r="BP1920" s="39"/>
    </row>
    <row r="1921" spans="1:68" x14ac:dyDescent="0.3">
      <c r="A1921" s="39" t="s">
        <v>1300</v>
      </c>
      <c r="B1921" s="39">
        <v>2013</v>
      </c>
      <c r="C1921" s="39" t="s">
        <v>1301</v>
      </c>
      <c r="P1921" s="40"/>
      <c r="Q1921" s="39"/>
      <c r="AJ1921" s="40"/>
      <c r="AV1921" s="39" t="s">
        <v>10873</v>
      </c>
      <c r="AZ1921" s="42" t="s">
        <v>10874</v>
      </c>
      <c r="BA1921" s="42" t="s">
        <v>10874</v>
      </c>
      <c r="BC1921" s="43"/>
      <c r="BD1921" s="39" t="s">
        <v>1302</v>
      </c>
      <c r="BE1921" s="39" t="s">
        <v>1303</v>
      </c>
      <c r="BF1921" s="39" t="s">
        <v>783</v>
      </c>
      <c r="BG1921" s="39" t="s">
        <v>1304</v>
      </c>
      <c r="BI1921" s="39" t="s">
        <v>932</v>
      </c>
      <c r="BJ1921" s="41" t="s">
        <v>10995</v>
      </c>
      <c r="BK1921" s="43" t="s">
        <v>22026</v>
      </c>
      <c r="BL1921" s="53" t="s">
        <v>22027</v>
      </c>
      <c r="BP1921" s="39"/>
    </row>
    <row r="1922" spans="1:68" x14ac:dyDescent="0.3">
      <c r="A1922" s="39" t="s">
        <v>1701</v>
      </c>
      <c r="B1922" s="39">
        <v>2013</v>
      </c>
      <c r="C1922" s="39" t="s">
        <v>1702</v>
      </c>
      <c r="P1922" s="40"/>
      <c r="Q1922" s="39"/>
      <c r="AJ1922" s="40"/>
      <c r="AV1922" s="39" t="s">
        <v>10873</v>
      </c>
      <c r="AZ1922" s="42" t="s">
        <v>10874</v>
      </c>
      <c r="BA1922" s="42" t="s">
        <v>10874</v>
      </c>
      <c r="BC1922" s="43"/>
      <c r="BD1922" s="39" t="s">
        <v>1703</v>
      </c>
      <c r="BE1922" s="39" t="s">
        <v>1704</v>
      </c>
      <c r="BF1922" s="39" t="s">
        <v>1705</v>
      </c>
      <c r="BG1922" s="39" t="s">
        <v>1706</v>
      </c>
      <c r="BI1922" s="39" t="s">
        <v>624</v>
      </c>
      <c r="BJ1922" s="41" t="s">
        <v>10995</v>
      </c>
      <c r="BK1922" s="43" t="s">
        <v>22094</v>
      </c>
      <c r="BL1922" s="53" t="s">
        <v>22095</v>
      </c>
      <c r="BP1922" s="39"/>
    </row>
    <row r="1923" spans="1:68" x14ac:dyDescent="0.3">
      <c r="A1923" s="39" t="s">
        <v>1986</v>
      </c>
      <c r="B1923" s="39">
        <v>2013</v>
      </c>
      <c r="C1923" s="39" t="s">
        <v>1987</v>
      </c>
      <c r="P1923" s="40"/>
      <c r="Q1923" s="39"/>
      <c r="AJ1923" s="40"/>
      <c r="AV1923" s="39" t="s">
        <v>10867</v>
      </c>
      <c r="AZ1923" s="42" t="s">
        <v>10874</v>
      </c>
      <c r="BA1923" s="42" t="s">
        <v>10874</v>
      </c>
      <c r="BC1923" s="43"/>
      <c r="BD1923" s="39" t="s">
        <v>1988</v>
      </c>
      <c r="BE1923" s="39" t="s">
        <v>1989</v>
      </c>
      <c r="BF1923" s="39" t="s">
        <v>1990</v>
      </c>
      <c r="BG1923" s="39">
        <v>2013</v>
      </c>
      <c r="BI1923" s="39" t="s">
        <v>759</v>
      </c>
      <c r="BJ1923" s="41" t="s">
        <v>10998</v>
      </c>
      <c r="BK1923" s="43" t="s">
        <v>22068</v>
      </c>
      <c r="BL1923" s="53" t="s">
        <v>22069</v>
      </c>
      <c r="BP1923" s="39"/>
    </row>
    <row r="1924" spans="1:68" x14ac:dyDescent="0.3">
      <c r="A1924" s="62" t="s">
        <v>7062</v>
      </c>
      <c r="B1924" s="39">
        <v>2013</v>
      </c>
      <c r="C1924" s="39" t="s">
        <v>7059</v>
      </c>
      <c r="P1924" s="40"/>
      <c r="Q1924" s="39"/>
      <c r="AJ1924" s="40"/>
      <c r="AV1924" s="39" t="s">
        <v>10873</v>
      </c>
      <c r="AZ1924" s="42" t="s">
        <v>10874</v>
      </c>
      <c r="BA1924" s="42" t="s">
        <v>10874</v>
      </c>
      <c r="BC1924" s="43"/>
      <c r="BD1924" s="39" t="s">
        <v>7061</v>
      </c>
      <c r="BE1924" s="39" t="s">
        <v>7060</v>
      </c>
      <c r="BF1924" s="39" t="s">
        <v>622</v>
      </c>
      <c r="BJ1924" s="41" t="s">
        <v>10995</v>
      </c>
      <c r="BK1924" s="43" t="s">
        <v>21995</v>
      </c>
      <c r="BL1924" s="53" t="s">
        <v>21996</v>
      </c>
      <c r="BP1924" s="39"/>
    </row>
    <row r="1925" spans="1:68" x14ac:dyDescent="0.3">
      <c r="A1925" s="62" t="s">
        <v>7434</v>
      </c>
      <c r="B1925" s="39">
        <v>2013</v>
      </c>
      <c r="C1925" s="39" t="s">
        <v>7431</v>
      </c>
      <c r="P1925" s="40"/>
      <c r="Q1925" s="39"/>
      <c r="AJ1925" s="40"/>
      <c r="AV1925" s="39" t="s">
        <v>10873</v>
      </c>
      <c r="AZ1925" s="42" t="s">
        <v>10874</v>
      </c>
      <c r="BA1925" s="42" t="s">
        <v>10874</v>
      </c>
      <c r="BC1925" s="43"/>
      <c r="BD1925" s="39" t="s">
        <v>7433</v>
      </c>
      <c r="BE1925" s="39" t="s">
        <v>7432</v>
      </c>
      <c r="BF1925" s="39" t="s">
        <v>2080</v>
      </c>
      <c r="BJ1925" s="41" t="s">
        <v>10995</v>
      </c>
      <c r="BK1925" s="43" t="s">
        <v>22082</v>
      </c>
      <c r="BL1925" s="53" t="s">
        <v>22083</v>
      </c>
      <c r="BP1925" s="39"/>
    </row>
    <row r="1926" spans="1:68" x14ac:dyDescent="0.3">
      <c r="A1926" s="62" t="s">
        <v>8339</v>
      </c>
      <c r="B1926" s="39">
        <v>2013</v>
      </c>
      <c r="C1926" s="39" t="s">
        <v>8336</v>
      </c>
      <c r="P1926" s="40"/>
      <c r="Q1926" s="39"/>
      <c r="AJ1926" s="40"/>
      <c r="AV1926" s="39" t="s">
        <v>10873</v>
      </c>
      <c r="AZ1926" s="42" t="s">
        <v>10874</v>
      </c>
      <c r="BA1926" s="42" t="s">
        <v>10874</v>
      </c>
      <c r="BC1926" s="43"/>
      <c r="BD1926" s="39" t="s">
        <v>8338</v>
      </c>
      <c r="BE1926" s="39" t="s">
        <v>8337</v>
      </c>
      <c r="BF1926" s="39" t="s">
        <v>2417</v>
      </c>
      <c r="BJ1926" s="41" t="s">
        <v>10995</v>
      </c>
      <c r="BK1926" s="43" t="s">
        <v>21993</v>
      </c>
      <c r="BL1926" s="53" t="s">
        <v>21994</v>
      </c>
      <c r="BP1926" s="39"/>
    </row>
    <row r="1927" spans="1:68" x14ac:dyDescent="0.3">
      <c r="A1927" s="62" t="s">
        <v>7319</v>
      </c>
      <c r="B1927" s="39">
        <v>2013</v>
      </c>
      <c r="C1927" s="39" t="s">
        <v>7316</v>
      </c>
      <c r="P1927" s="40"/>
      <c r="Q1927" s="39"/>
      <c r="AJ1927" s="40"/>
      <c r="AV1927" s="39" t="s">
        <v>10977</v>
      </c>
      <c r="AZ1927" s="42" t="s">
        <v>10874</v>
      </c>
      <c r="BA1927" s="42" t="s">
        <v>10874</v>
      </c>
      <c r="BC1927" s="43"/>
      <c r="BD1927" s="39" t="s">
        <v>7318</v>
      </c>
      <c r="BE1927" s="39" t="s">
        <v>7317</v>
      </c>
      <c r="BF1927" s="39" t="s">
        <v>5754</v>
      </c>
      <c r="BJ1927" s="41" t="s">
        <v>10995</v>
      </c>
      <c r="BK1927" s="43" t="s">
        <v>22030</v>
      </c>
      <c r="BL1927" s="53" t="s">
        <v>22031</v>
      </c>
      <c r="BP1927" s="39"/>
    </row>
    <row r="1928" spans="1:68" x14ac:dyDescent="0.3">
      <c r="A1928" s="39" t="s">
        <v>3252</v>
      </c>
      <c r="B1928" s="39">
        <v>2013</v>
      </c>
      <c r="C1928" s="39" t="s">
        <v>3253</v>
      </c>
      <c r="P1928" s="40"/>
      <c r="Q1928" s="39"/>
      <c r="AJ1928" s="40"/>
      <c r="AV1928" s="39" t="s">
        <v>10873</v>
      </c>
      <c r="AZ1928" s="42" t="s">
        <v>10874</v>
      </c>
      <c r="BA1928" s="42" t="s">
        <v>10874</v>
      </c>
      <c r="BC1928" s="43"/>
      <c r="BD1928" s="39" t="s">
        <v>3254</v>
      </c>
      <c r="BE1928" s="39" t="s">
        <v>3255</v>
      </c>
      <c r="BF1928" s="39" t="s">
        <v>3256</v>
      </c>
      <c r="BG1928" s="39" t="s">
        <v>2954</v>
      </c>
      <c r="BI1928" s="39" t="s">
        <v>3257</v>
      </c>
      <c r="BJ1928" s="41" t="s">
        <v>10995</v>
      </c>
      <c r="BK1928" s="43" t="s">
        <v>22054</v>
      </c>
      <c r="BL1928" s="53" t="s">
        <v>22055</v>
      </c>
      <c r="BP1928" s="39"/>
    </row>
    <row r="1929" spans="1:68" x14ac:dyDescent="0.3">
      <c r="A1929" s="39" t="s">
        <v>3293</v>
      </c>
      <c r="B1929" s="39">
        <v>2013</v>
      </c>
      <c r="C1929" s="39" t="s">
        <v>3294</v>
      </c>
      <c r="P1929" s="40"/>
      <c r="Q1929" s="39"/>
      <c r="AJ1929" s="40"/>
      <c r="AV1929" s="39" t="s">
        <v>10873</v>
      </c>
      <c r="AZ1929" s="42" t="s">
        <v>10874</v>
      </c>
      <c r="BA1929" s="42" t="s">
        <v>10874</v>
      </c>
      <c r="BC1929" s="43"/>
      <c r="BD1929" s="39" t="s">
        <v>3295</v>
      </c>
      <c r="BE1929" s="39" t="s">
        <v>3296</v>
      </c>
      <c r="BF1929" s="39" t="s">
        <v>138</v>
      </c>
      <c r="BG1929" s="39" t="s">
        <v>3297</v>
      </c>
      <c r="BI1929" s="39" t="s">
        <v>25</v>
      </c>
      <c r="BJ1929" s="41" t="s">
        <v>10995</v>
      </c>
      <c r="BK1929" s="43" t="s">
        <v>22000</v>
      </c>
      <c r="BL1929" s="53" t="s">
        <v>22001</v>
      </c>
      <c r="BP1929" s="39"/>
    </row>
    <row r="1930" spans="1:68" x14ac:dyDescent="0.3">
      <c r="A1930" s="62" t="s">
        <v>7113</v>
      </c>
      <c r="B1930" s="39">
        <v>2013</v>
      </c>
      <c r="C1930" s="39" t="s">
        <v>7109</v>
      </c>
      <c r="P1930" s="40"/>
      <c r="Q1930" s="39"/>
      <c r="AJ1930" s="40"/>
      <c r="AV1930" s="39" t="s">
        <v>10873</v>
      </c>
      <c r="AZ1930" s="42" t="s">
        <v>10874</v>
      </c>
      <c r="BA1930" s="42" t="s">
        <v>10874</v>
      </c>
      <c r="BC1930" s="43"/>
      <c r="BD1930" s="39" t="s">
        <v>7112</v>
      </c>
      <c r="BE1930" s="39" t="s">
        <v>7111</v>
      </c>
      <c r="BF1930" s="39" t="s">
        <v>7110</v>
      </c>
      <c r="BJ1930" s="41" t="s">
        <v>10995</v>
      </c>
      <c r="BK1930" s="43" t="s">
        <v>22040</v>
      </c>
      <c r="BL1930" s="53" t="s">
        <v>22041</v>
      </c>
      <c r="BP1930" s="39"/>
    </row>
    <row r="1931" spans="1:68" x14ac:dyDescent="0.3">
      <c r="A1931" s="39" t="s">
        <v>4020</v>
      </c>
      <c r="B1931" s="39">
        <v>2013</v>
      </c>
      <c r="C1931" s="39" t="s">
        <v>4021</v>
      </c>
      <c r="P1931" s="40"/>
      <c r="Q1931" s="39"/>
      <c r="AJ1931" s="40"/>
      <c r="AV1931" s="39" t="s">
        <v>10873</v>
      </c>
      <c r="AZ1931" s="42" t="s">
        <v>10874</v>
      </c>
      <c r="BA1931" s="42" t="s">
        <v>10874</v>
      </c>
      <c r="BC1931" s="43"/>
      <c r="BD1931" s="39" t="s">
        <v>4022</v>
      </c>
      <c r="BE1931" s="39" t="s">
        <v>4023</v>
      </c>
      <c r="BF1931" s="39" t="s">
        <v>27</v>
      </c>
      <c r="BG1931" s="39" t="s">
        <v>4024</v>
      </c>
      <c r="BI1931" s="39" t="s">
        <v>200</v>
      </c>
      <c r="BJ1931" s="41" t="s">
        <v>10995</v>
      </c>
      <c r="BK1931" s="43" t="s">
        <v>22034</v>
      </c>
      <c r="BL1931" s="53" t="s">
        <v>22035</v>
      </c>
      <c r="BP1931" s="39"/>
    </row>
    <row r="1932" spans="1:68" x14ac:dyDescent="0.3">
      <c r="A1932" s="39" t="s">
        <v>4464</v>
      </c>
      <c r="B1932" s="39">
        <v>2013</v>
      </c>
      <c r="C1932" s="39" t="s">
        <v>4465</v>
      </c>
      <c r="P1932" s="40"/>
      <c r="Q1932" s="39"/>
      <c r="AJ1932" s="40"/>
      <c r="AV1932" s="39" t="s">
        <v>10873</v>
      </c>
      <c r="AZ1932" s="42" t="s">
        <v>10874</v>
      </c>
      <c r="BA1932" s="42" t="s">
        <v>10874</v>
      </c>
      <c r="BC1932" s="43"/>
      <c r="BD1932" s="39" t="s">
        <v>4466</v>
      </c>
      <c r="BE1932" s="39" t="s">
        <v>4467</v>
      </c>
      <c r="BF1932" s="39" t="s">
        <v>783</v>
      </c>
      <c r="BG1932" s="39" t="s">
        <v>4468</v>
      </c>
      <c r="BI1932" s="39" t="s">
        <v>18</v>
      </c>
      <c r="BJ1932" s="41" t="s">
        <v>10995</v>
      </c>
      <c r="BK1932" s="43" t="s">
        <v>22046</v>
      </c>
      <c r="BL1932" s="53" t="s">
        <v>22047</v>
      </c>
      <c r="BP1932" s="39"/>
    </row>
    <row r="1933" spans="1:68" x14ac:dyDescent="0.3">
      <c r="A1933" s="39" t="s">
        <v>474</v>
      </c>
      <c r="B1933" s="39">
        <v>2012</v>
      </c>
      <c r="P1933" s="40"/>
      <c r="Q1933" s="39"/>
      <c r="AJ1933" s="40"/>
      <c r="AV1933" s="39" t="s">
        <v>10873</v>
      </c>
      <c r="AZ1933" s="42" t="s">
        <v>10874</v>
      </c>
      <c r="BA1933" s="42" t="s">
        <v>10874</v>
      </c>
      <c r="BC1933" s="43"/>
      <c r="BD1933" s="39"/>
      <c r="BE1933" s="39"/>
      <c r="BJ1933" s="41" t="s">
        <v>10995</v>
      </c>
      <c r="BK1933" s="43" t="s">
        <v>22283</v>
      </c>
      <c r="BL1933" s="53" t="s">
        <v>22280</v>
      </c>
      <c r="BP1933" s="39"/>
    </row>
    <row r="1934" spans="1:68" x14ac:dyDescent="0.3">
      <c r="A1934" s="39" t="s">
        <v>13857</v>
      </c>
      <c r="B1934" s="45">
        <v>2012</v>
      </c>
      <c r="P1934" s="40"/>
      <c r="Q1934" s="39"/>
      <c r="AJ1934" s="40"/>
      <c r="AY1934" s="42"/>
      <c r="AZ1934" s="42"/>
      <c r="BA1934" s="42"/>
      <c r="BI1934" s="42"/>
      <c r="BK1934" s="42" t="s">
        <v>22285</v>
      </c>
      <c r="BL1934" s="39" t="s">
        <v>22280</v>
      </c>
      <c r="BP1934" s="39"/>
    </row>
    <row r="1935" spans="1:68" x14ac:dyDescent="0.3">
      <c r="A1935" s="62" t="s">
        <v>7824</v>
      </c>
      <c r="B1935" s="39">
        <v>2013</v>
      </c>
      <c r="C1935" s="39" t="s">
        <v>7821</v>
      </c>
      <c r="P1935" s="40"/>
      <c r="Q1935" s="39"/>
      <c r="U1935" s="39" t="s">
        <v>28970</v>
      </c>
      <c r="AJ1935" s="40"/>
      <c r="AV1935" s="39" t="s">
        <v>10873</v>
      </c>
      <c r="AZ1935" s="42" t="s">
        <v>10874</v>
      </c>
      <c r="BA1935" s="42" t="s">
        <v>10874</v>
      </c>
      <c r="BC1935" s="43"/>
      <c r="BD1935" s="39" t="s">
        <v>7823</v>
      </c>
      <c r="BE1935" s="39" t="s">
        <v>7822</v>
      </c>
      <c r="BF1935" s="39" t="s">
        <v>539</v>
      </c>
      <c r="BJ1935" s="41" t="s">
        <v>10995</v>
      </c>
      <c r="BK1935" s="43" t="s">
        <v>22007</v>
      </c>
      <c r="BL1935" s="53" t="s">
        <v>22005</v>
      </c>
      <c r="BP1935" s="39"/>
    </row>
    <row r="1936" spans="1:68" x14ac:dyDescent="0.3">
      <c r="A1936" s="62" t="s">
        <v>8222</v>
      </c>
      <c r="B1936" s="39">
        <v>2012</v>
      </c>
      <c r="C1936" s="39" t="s">
        <v>8219</v>
      </c>
      <c r="P1936" s="40"/>
      <c r="Q1936" s="39"/>
      <c r="U1936" s="39" t="s">
        <v>28948</v>
      </c>
      <c r="AJ1936" s="40"/>
      <c r="AV1936" s="39" t="s">
        <v>10873</v>
      </c>
      <c r="AZ1936" s="42" t="s">
        <v>10874</v>
      </c>
      <c r="BA1936" s="42" t="s">
        <v>10874</v>
      </c>
      <c r="BC1936" s="43"/>
      <c r="BD1936" s="39" t="s">
        <v>8221</v>
      </c>
      <c r="BE1936" s="39" t="s">
        <v>8220</v>
      </c>
      <c r="BF1936" s="39" t="s">
        <v>181</v>
      </c>
      <c r="BJ1936" s="41" t="s">
        <v>10995</v>
      </c>
      <c r="BK1936" s="43" t="s">
        <v>22235</v>
      </c>
      <c r="BL1936" s="53" t="s">
        <v>22236</v>
      </c>
      <c r="BP1936" s="39"/>
    </row>
    <row r="1937" spans="1:68" x14ac:dyDescent="0.3">
      <c r="A1937" s="62" t="s">
        <v>6389</v>
      </c>
      <c r="B1937" s="39">
        <v>2012</v>
      </c>
      <c r="C1937" s="39" t="s">
        <v>6386</v>
      </c>
      <c r="P1937" s="40"/>
      <c r="Q1937" s="39"/>
      <c r="U1937" s="39" t="s">
        <v>28948</v>
      </c>
      <c r="AJ1937" s="40"/>
      <c r="AV1937" s="39" t="s">
        <v>10867</v>
      </c>
      <c r="AZ1937" s="42" t="s">
        <v>10874</v>
      </c>
      <c r="BA1937" s="42" t="s">
        <v>10874</v>
      </c>
      <c r="BC1937" s="43"/>
      <c r="BD1937" s="39" t="s">
        <v>6388</v>
      </c>
      <c r="BE1937" s="39" t="s">
        <v>6387</v>
      </c>
      <c r="BF1937" s="39" t="s">
        <v>783</v>
      </c>
      <c r="BJ1937" s="41" t="s">
        <v>10998</v>
      </c>
      <c r="BK1937" s="43" t="s">
        <v>22227</v>
      </c>
      <c r="BL1937" s="53" t="s">
        <v>22228</v>
      </c>
      <c r="BP1937" s="39"/>
    </row>
    <row r="1938" spans="1:68" x14ac:dyDescent="0.3">
      <c r="A1938" s="62" t="s">
        <v>8530</v>
      </c>
      <c r="B1938" s="39">
        <v>2012</v>
      </c>
      <c r="C1938" s="39" t="s">
        <v>8527</v>
      </c>
      <c r="P1938" s="40"/>
      <c r="Q1938" s="39"/>
      <c r="U1938" s="39" t="s">
        <v>29021</v>
      </c>
      <c r="AJ1938" s="40"/>
      <c r="AV1938" s="39" t="s">
        <v>10873</v>
      </c>
      <c r="AZ1938" s="42" t="s">
        <v>10874</v>
      </c>
      <c r="BA1938" s="42" t="s">
        <v>10874</v>
      </c>
      <c r="BC1938" s="43"/>
      <c r="BD1938" s="39" t="s">
        <v>8529</v>
      </c>
      <c r="BE1938" s="39" t="s">
        <v>8528</v>
      </c>
      <c r="BF1938" s="39" t="s">
        <v>155</v>
      </c>
      <c r="BJ1938" s="41" t="s">
        <v>10995</v>
      </c>
      <c r="BK1938" s="43" t="s">
        <v>22254</v>
      </c>
      <c r="BL1938" s="53" t="s">
        <v>22255</v>
      </c>
      <c r="BP1938" s="39"/>
    </row>
    <row r="1939" spans="1:68" x14ac:dyDescent="0.3">
      <c r="A1939" s="39" t="s">
        <v>766</v>
      </c>
      <c r="B1939" s="39">
        <v>2012</v>
      </c>
      <c r="C1939" s="39" t="s">
        <v>767</v>
      </c>
      <c r="P1939" s="40"/>
      <c r="Q1939" s="39"/>
      <c r="U1939" s="39" t="s">
        <v>28977</v>
      </c>
      <c r="AJ1939" s="40"/>
      <c r="AV1939" s="39" t="s">
        <v>10873</v>
      </c>
      <c r="AZ1939" s="42" t="s">
        <v>10874</v>
      </c>
      <c r="BA1939" s="42" t="s">
        <v>10874</v>
      </c>
      <c r="BC1939" s="43"/>
      <c r="BD1939" s="39" t="s">
        <v>768</v>
      </c>
      <c r="BE1939" s="39" t="s">
        <v>769</v>
      </c>
      <c r="BF1939" s="39" t="s">
        <v>770</v>
      </c>
      <c r="BG1939" s="39" t="s">
        <v>771</v>
      </c>
      <c r="BI1939" s="39" t="s">
        <v>45</v>
      </c>
      <c r="BJ1939" s="41" t="s">
        <v>10995</v>
      </c>
      <c r="BK1939" s="43" t="s">
        <v>22205</v>
      </c>
      <c r="BL1939" s="53" t="s">
        <v>22206</v>
      </c>
      <c r="BP1939" s="39"/>
    </row>
    <row r="1940" spans="1:68" x14ac:dyDescent="0.3">
      <c r="A1940" s="62" t="s">
        <v>6448</v>
      </c>
      <c r="B1940" s="39">
        <v>2012</v>
      </c>
      <c r="C1940" s="39" t="s">
        <v>6445</v>
      </c>
      <c r="P1940" s="40"/>
      <c r="Q1940" s="39"/>
      <c r="U1940" s="39" t="s">
        <v>28990</v>
      </c>
      <c r="AJ1940" s="40"/>
      <c r="AV1940" s="39" t="s">
        <v>10867</v>
      </c>
      <c r="AZ1940" s="42" t="s">
        <v>10874</v>
      </c>
      <c r="BA1940" s="42" t="s">
        <v>10874</v>
      </c>
      <c r="BC1940" s="43"/>
      <c r="BD1940" s="39" t="s">
        <v>6447</v>
      </c>
      <c r="BE1940" s="39" t="s">
        <v>6446</v>
      </c>
      <c r="BF1940" s="39" t="s">
        <v>27</v>
      </c>
      <c r="BJ1940" s="41" t="s">
        <v>10998</v>
      </c>
      <c r="BK1940" s="43" t="s">
        <v>22237</v>
      </c>
      <c r="BL1940" s="53" t="s">
        <v>22238</v>
      </c>
      <c r="BP1940" s="39"/>
    </row>
    <row r="1941" spans="1:68" x14ac:dyDescent="0.3">
      <c r="A1941" s="62" t="s">
        <v>8576</v>
      </c>
      <c r="B1941" s="39">
        <v>2012</v>
      </c>
      <c r="C1941" s="39" t="s">
        <v>8573</v>
      </c>
      <c r="P1941" s="40"/>
      <c r="Q1941" s="39"/>
      <c r="U1941" s="39" t="s">
        <v>28948</v>
      </c>
      <c r="AJ1941" s="40"/>
      <c r="AV1941" s="39" t="s">
        <v>10873</v>
      </c>
      <c r="AZ1941" s="42" t="s">
        <v>10874</v>
      </c>
      <c r="BA1941" s="42" t="s">
        <v>10874</v>
      </c>
      <c r="BC1941" s="43"/>
      <c r="BD1941" s="39" t="s">
        <v>8575</v>
      </c>
      <c r="BE1941" s="39" t="s">
        <v>8574</v>
      </c>
      <c r="BF1941" s="39" t="s">
        <v>846</v>
      </c>
      <c r="BJ1941" s="41" t="s">
        <v>10995</v>
      </c>
      <c r="BK1941" s="43" t="s">
        <v>22225</v>
      </c>
      <c r="BL1941" s="53" t="s">
        <v>22226</v>
      </c>
      <c r="BP1941" s="39"/>
    </row>
    <row r="1942" spans="1:68" x14ac:dyDescent="0.3">
      <c r="A1942" s="62" t="s">
        <v>1962</v>
      </c>
      <c r="B1942" s="39">
        <v>2012</v>
      </c>
      <c r="C1942" s="39" t="s">
        <v>1967</v>
      </c>
      <c r="P1942" s="40"/>
      <c r="Q1942" s="39"/>
      <c r="U1942" s="39" t="s">
        <v>29196</v>
      </c>
      <c r="AJ1942" s="40"/>
      <c r="AV1942" s="39" t="s">
        <v>10873</v>
      </c>
      <c r="AZ1942" s="42" t="s">
        <v>10874</v>
      </c>
      <c r="BA1942" s="42" t="s">
        <v>10874</v>
      </c>
      <c r="BC1942" s="43"/>
      <c r="BD1942" s="39" t="s">
        <v>8449</v>
      </c>
      <c r="BE1942" s="39" t="s">
        <v>8448</v>
      </c>
      <c r="BF1942" s="39" t="s">
        <v>803</v>
      </c>
      <c r="BJ1942" s="41" t="s">
        <v>10995</v>
      </c>
      <c r="BK1942" s="43" t="s">
        <v>22215</v>
      </c>
      <c r="BL1942" s="53" t="s">
        <v>22216</v>
      </c>
      <c r="BP1942" s="39"/>
    </row>
    <row r="1943" spans="1:68" x14ac:dyDescent="0.3">
      <c r="A1943" s="62" t="s">
        <v>8591</v>
      </c>
      <c r="B1943" s="39">
        <v>2012</v>
      </c>
      <c r="C1943" s="39" t="s">
        <v>8588</v>
      </c>
      <c r="P1943" s="40"/>
      <c r="Q1943" s="39"/>
      <c r="U1943" s="39" t="s">
        <v>29047</v>
      </c>
      <c r="AJ1943" s="40"/>
      <c r="AV1943" s="39" t="s">
        <v>10873</v>
      </c>
      <c r="AZ1943" s="42" t="s">
        <v>10874</v>
      </c>
      <c r="BA1943" s="42" t="s">
        <v>10874</v>
      </c>
      <c r="BC1943" s="43"/>
      <c r="BD1943" s="39" t="s">
        <v>8590</v>
      </c>
      <c r="BE1943" s="39" t="s">
        <v>8589</v>
      </c>
      <c r="BF1943" s="39" t="s">
        <v>23</v>
      </c>
      <c r="BJ1943" s="41" t="s">
        <v>10995</v>
      </c>
      <c r="BK1943" s="43" t="s">
        <v>22250</v>
      </c>
      <c r="BL1943" s="53" t="s">
        <v>22251</v>
      </c>
      <c r="BP1943" s="39"/>
    </row>
    <row r="1944" spans="1:68" x14ac:dyDescent="0.3">
      <c r="A1944" s="62" t="s">
        <v>6908</v>
      </c>
      <c r="B1944" s="39">
        <v>2012</v>
      </c>
      <c r="C1944" s="39" t="s">
        <v>6905</v>
      </c>
      <c r="P1944" s="40"/>
      <c r="Q1944" s="39"/>
      <c r="U1944" s="39" t="s">
        <v>29283</v>
      </c>
      <c r="AJ1944" s="40"/>
      <c r="AV1944" s="39" t="s">
        <v>10867</v>
      </c>
      <c r="AZ1944" s="42" t="s">
        <v>10874</v>
      </c>
      <c r="BA1944" s="42" t="s">
        <v>10874</v>
      </c>
      <c r="BC1944" s="43"/>
      <c r="BD1944" s="39" t="s">
        <v>6907</v>
      </c>
      <c r="BE1944" s="39" t="s">
        <v>6906</v>
      </c>
      <c r="BF1944" s="39" t="s">
        <v>181</v>
      </c>
      <c r="BJ1944" s="41" t="s">
        <v>10998</v>
      </c>
      <c r="BK1944" s="43" t="s">
        <v>22231</v>
      </c>
      <c r="BL1944" s="53" t="s">
        <v>22232</v>
      </c>
      <c r="BP1944" s="39"/>
    </row>
    <row r="1945" spans="1:68" x14ac:dyDescent="0.3">
      <c r="A1945" s="62" t="s">
        <v>7602</v>
      </c>
      <c r="B1945" s="39">
        <v>2012</v>
      </c>
      <c r="C1945" s="39" t="s">
        <v>7599</v>
      </c>
      <c r="P1945" s="40"/>
      <c r="Q1945" s="39"/>
      <c r="U1945" s="39" t="s">
        <v>28957</v>
      </c>
      <c r="AJ1945" s="40"/>
      <c r="AV1945" s="39" t="s">
        <v>10873</v>
      </c>
      <c r="AZ1945" s="42" t="s">
        <v>10874</v>
      </c>
      <c r="BA1945" s="42" t="s">
        <v>10874</v>
      </c>
      <c r="BC1945" s="43"/>
      <c r="BD1945" s="39" t="s">
        <v>7601</v>
      </c>
      <c r="BE1945" s="39" t="s">
        <v>7600</v>
      </c>
      <c r="BF1945" s="39" t="s">
        <v>2120</v>
      </c>
      <c r="BJ1945" s="41" t="s">
        <v>10995</v>
      </c>
      <c r="BK1945" s="43" t="s">
        <v>22195</v>
      </c>
      <c r="BL1945" s="53" t="s">
        <v>22196</v>
      </c>
      <c r="BP1945" s="39"/>
    </row>
    <row r="1946" spans="1:68" x14ac:dyDescent="0.3">
      <c r="A1946" s="62" t="s">
        <v>8035</v>
      </c>
      <c r="B1946" s="39">
        <v>2012</v>
      </c>
      <c r="C1946" s="39" t="s">
        <v>8032</v>
      </c>
      <c r="P1946" s="40"/>
      <c r="Q1946" s="39"/>
      <c r="U1946" s="39" t="s">
        <v>28948</v>
      </c>
      <c r="AJ1946" s="40"/>
      <c r="AV1946" s="39" t="s">
        <v>10873</v>
      </c>
      <c r="AZ1946" s="42" t="s">
        <v>10874</v>
      </c>
      <c r="BA1946" s="42" t="s">
        <v>10874</v>
      </c>
      <c r="BC1946" s="43"/>
      <c r="BD1946" s="39" t="s">
        <v>8034</v>
      </c>
      <c r="BE1946" s="39" t="s">
        <v>8033</v>
      </c>
      <c r="BF1946" s="39" t="s">
        <v>846</v>
      </c>
      <c r="BI1946" s="39" t="s">
        <v>9193</v>
      </c>
      <c r="BJ1946" s="41" t="s">
        <v>10995</v>
      </c>
      <c r="BK1946" s="43" t="s">
        <v>22199</v>
      </c>
      <c r="BL1946" s="53" t="s">
        <v>22200</v>
      </c>
      <c r="BP1946" s="39"/>
    </row>
    <row r="1947" spans="1:68" x14ac:dyDescent="0.3">
      <c r="A1947" s="62" t="s">
        <v>7866</v>
      </c>
      <c r="B1947" s="39">
        <v>2012</v>
      </c>
      <c r="C1947" s="39" t="s">
        <v>7863</v>
      </c>
      <c r="P1947" s="40"/>
      <c r="Q1947" s="39"/>
      <c r="U1947" s="39" t="s">
        <v>28978</v>
      </c>
      <c r="Z1947" s="42" t="s">
        <v>12127</v>
      </c>
      <c r="AA1947" s="42"/>
      <c r="AB1947" s="42"/>
      <c r="AJ1947" s="40"/>
      <c r="AM1947" s="42" t="s">
        <v>12127</v>
      </c>
      <c r="AN1947" s="42" t="s">
        <v>12127</v>
      </c>
      <c r="AV1947" s="39" t="s">
        <v>10873</v>
      </c>
      <c r="AZ1947" s="42" t="s">
        <v>10874</v>
      </c>
      <c r="BA1947" s="42" t="s">
        <v>10874</v>
      </c>
      <c r="BC1947" s="43"/>
      <c r="BD1947" s="39" t="s">
        <v>7865</v>
      </c>
      <c r="BE1947" s="39" t="s">
        <v>7864</v>
      </c>
      <c r="BF1947" s="39" t="s">
        <v>16</v>
      </c>
      <c r="BI1947" s="39" t="s">
        <v>9193</v>
      </c>
      <c r="BJ1947" s="41" t="s">
        <v>10995</v>
      </c>
      <c r="BK1947" s="43" t="s">
        <v>22174</v>
      </c>
      <c r="BL1947" s="53" t="s">
        <v>22175</v>
      </c>
      <c r="BP1947" s="39"/>
    </row>
    <row r="1948" spans="1:68" x14ac:dyDescent="0.3">
      <c r="A1948" s="62" t="s">
        <v>8123</v>
      </c>
      <c r="B1948" s="39">
        <v>2012</v>
      </c>
      <c r="C1948" s="39" t="s">
        <v>8120</v>
      </c>
      <c r="P1948" s="40"/>
      <c r="Q1948" s="39"/>
      <c r="U1948" s="39" t="s">
        <v>29259</v>
      </c>
      <c r="AJ1948" s="40"/>
      <c r="AV1948" s="39" t="s">
        <v>10873</v>
      </c>
      <c r="AZ1948" s="42" t="s">
        <v>10874</v>
      </c>
      <c r="BA1948" s="42" t="s">
        <v>10874</v>
      </c>
      <c r="BC1948" s="43"/>
      <c r="BD1948" s="39" t="s">
        <v>8122</v>
      </c>
      <c r="BE1948" s="39" t="s">
        <v>8121</v>
      </c>
      <c r="BF1948" s="39" t="s">
        <v>2050</v>
      </c>
      <c r="BJ1948" s="41" t="s">
        <v>10995</v>
      </c>
      <c r="BK1948" s="43" t="s">
        <v>22182</v>
      </c>
      <c r="BL1948" s="53" t="s">
        <v>22183</v>
      </c>
      <c r="BP1948" s="39"/>
    </row>
    <row r="1949" spans="1:68" x14ac:dyDescent="0.3">
      <c r="A1949" s="39" t="s">
        <v>3555</v>
      </c>
      <c r="B1949" s="39">
        <v>2012</v>
      </c>
      <c r="C1949" s="39" t="s">
        <v>3556</v>
      </c>
      <c r="P1949" s="40"/>
      <c r="Q1949" s="39"/>
      <c r="U1949" s="39" t="s">
        <v>29019</v>
      </c>
      <c r="AJ1949" s="40"/>
      <c r="AV1949" s="39" t="s">
        <v>10873</v>
      </c>
      <c r="AZ1949" s="42" t="s">
        <v>10874</v>
      </c>
      <c r="BA1949" s="42" t="s">
        <v>10874</v>
      </c>
      <c r="BC1949" s="43"/>
      <c r="BD1949" s="39" t="s">
        <v>3557</v>
      </c>
      <c r="BE1949" s="39" t="s">
        <v>3558</v>
      </c>
      <c r="BF1949" s="39" t="s">
        <v>16</v>
      </c>
      <c r="BG1949" s="39" t="s">
        <v>3559</v>
      </c>
      <c r="BI1949" s="39" t="s">
        <v>3142</v>
      </c>
      <c r="BJ1949" s="41" t="s">
        <v>10995</v>
      </c>
      <c r="BK1949" s="43" t="s">
        <v>22176</v>
      </c>
      <c r="BL1949" s="53" t="s">
        <v>22177</v>
      </c>
      <c r="BP1949" s="39"/>
    </row>
    <row r="1950" spans="1:68" x14ac:dyDescent="0.3">
      <c r="A1950" s="48" t="s">
        <v>5616</v>
      </c>
      <c r="B1950" s="39">
        <v>2012</v>
      </c>
      <c r="C1950" s="39" t="s">
        <v>5828</v>
      </c>
      <c r="P1950" s="40"/>
      <c r="Q1950" s="39"/>
      <c r="U1950" s="39" t="s">
        <v>29019</v>
      </c>
      <c r="AJ1950" s="40"/>
      <c r="AV1950" s="39" t="s">
        <v>10867</v>
      </c>
      <c r="AZ1950" s="42" t="s">
        <v>10874</v>
      </c>
      <c r="BA1950" s="42" t="s">
        <v>10874</v>
      </c>
      <c r="BC1950" s="43"/>
      <c r="BD1950" s="39" t="s">
        <v>5615</v>
      </c>
      <c r="BE1950" s="39" t="s">
        <v>5614</v>
      </c>
      <c r="BF1950" s="39" t="s">
        <v>5613</v>
      </c>
      <c r="BG1950" s="39" t="s">
        <v>5829</v>
      </c>
      <c r="BJ1950" s="41" t="s">
        <v>10998</v>
      </c>
      <c r="BK1950" s="43" t="s">
        <v>22158</v>
      </c>
      <c r="BL1950" s="53" t="s">
        <v>22159</v>
      </c>
      <c r="BP1950" s="39"/>
    </row>
    <row r="1951" spans="1:68" x14ac:dyDescent="0.3">
      <c r="A1951" s="39" t="s">
        <v>3904</v>
      </c>
      <c r="B1951" s="39">
        <v>2012</v>
      </c>
      <c r="C1951" s="39" t="s">
        <v>3905</v>
      </c>
      <c r="P1951" s="40"/>
      <c r="Q1951" s="39"/>
      <c r="U1951" s="39" t="s">
        <v>28955</v>
      </c>
      <c r="AJ1951" s="40"/>
      <c r="AV1951" s="39" t="s">
        <v>10873</v>
      </c>
      <c r="AZ1951" s="42" t="s">
        <v>10874</v>
      </c>
      <c r="BA1951" s="42" t="s">
        <v>10874</v>
      </c>
      <c r="BC1951" s="43"/>
      <c r="BD1951" s="39" t="s">
        <v>3906</v>
      </c>
      <c r="BE1951" s="39" t="s">
        <v>3907</v>
      </c>
      <c r="BF1951" s="39" t="s">
        <v>285</v>
      </c>
      <c r="BG1951" s="39" t="s">
        <v>3908</v>
      </c>
      <c r="BI1951" s="39" t="s">
        <v>495</v>
      </c>
      <c r="BJ1951" s="41" t="s">
        <v>10995</v>
      </c>
      <c r="BK1951" s="43" t="s">
        <v>22156</v>
      </c>
      <c r="BL1951" s="53" t="s">
        <v>22157</v>
      </c>
      <c r="BP1951" s="39"/>
    </row>
    <row r="1952" spans="1:68" x14ac:dyDescent="0.3">
      <c r="A1952" s="62" t="s">
        <v>7272</v>
      </c>
      <c r="B1952" s="39">
        <v>2012</v>
      </c>
      <c r="C1952" s="39" t="s">
        <v>7269</v>
      </c>
      <c r="P1952" s="40"/>
      <c r="Q1952" s="39"/>
      <c r="U1952" s="39" t="s">
        <v>28948</v>
      </c>
      <c r="AJ1952" s="40"/>
      <c r="AV1952" s="39" t="s">
        <v>10873</v>
      </c>
      <c r="AZ1952" s="42" t="s">
        <v>10874</v>
      </c>
      <c r="BA1952" s="42" t="s">
        <v>10874</v>
      </c>
      <c r="BC1952" s="43"/>
      <c r="BD1952" s="39" t="s">
        <v>7271</v>
      </c>
      <c r="BE1952" s="39" t="s">
        <v>7270</v>
      </c>
      <c r="BF1952" s="39" t="s">
        <v>4622</v>
      </c>
      <c r="BJ1952" s="41" t="s">
        <v>10995</v>
      </c>
      <c r="BK1952" s="43" t="s">
        <v>22275</v>
      </c>
      <c r="BL1952" s="53" t="s">
        <v>22276</v>
      </c>
      <c r="BP1952" s="39"/>
    </row>
    <row r="1953" spans="1:68" x14ac:dyDescent="0.3">
      <c r="A1953" s="39" t="s">
        <v>100</v>
      </c>
      <c r="B1953" s="39">
        <v>2012</v>
      </c>
      <c r="C1953" s="39" t="s">
        <v>101</v>
      </c>
      <c r="P1953" s="40"/>
      <c r="Q1953" s="39"/>
      <c r="AJ1953" s="40"/>
      <c r="AV1953" s="39" t="s">
        <v>10873</v>
      </c>
      <c r="AZ1953" s="42" t="s">
        <v>10874</v>
      </c>
      <c r="BA1953" s="42" t="s">
        <v>10874</v>
      </c>
      <c r="BC1953" s="43"/>
      <c r="BD1953" s="39" t="s">
        <v>102</v>
      </c>
      <c r="BE1953" s="39" t="s">
        <v>103</v>
      </c>
      <c r="BF1953" s="39" t="s">
        <v>104</v>
      </c>
      <c r="BG1953" s="39" t="s">
        <v>105</v>
      </c>
      <c r="BI1953" s="39" t="s">
        <v>106</v>
      </c>
      <c r="BJ1953" s="41" t="s">
        <v>10995</v>
      </c>
      <c r="BK1953" s="43" t="s">
        <v>22213</v>
      </c>
      <c r="BL1953" s="53" t="s">
        <v>22214</v>
      </c>
      <c r="BP1953" s="39"/>
    </row>
    <row r="1954" spans="1:68" x14ac:dyDescent="0.3">
      <c r="A1954" s="39" t="s">
        <v>124</v>
      </c>
      <c r="B1954" s="39">
        <v>2012</v>
      </c>
      <c r="C1954" s="39" t="s">
        <v>125</v>
      </c>
      <c r="P1954" s="40"/>
      <c r="Q1954" s="39"/>
      <c r="AJ1954" s="40"/>
      <c r="AV1954" s="39" t="s">
        <v>10873</v>
      </c>
      <c r="AZ1954" s="42" t="s">
        <v>10874</v>
      </c>
      <c r="BA1954" s="42" t="s">
        <v>10874</v>
      </c>
      <c r="BC1954" s="43"/>
      <c r="BD1954" s="39" t="s">
        <v>126</v>
      </c>
      <c r="BE1954" s="39" t="s">
        <v>127</v>
      </c>
      <c r="BF1954" s="39" t="s">
        <v>128</v>
      </c>
      <c r="BG1954" s="39" t="s">
        <v>129</v>
      </c>
      <c r="BI1954" s="39" t="s">
        <v>18</v>
      </c>
      <c r="BJ1954" s="41" t="s">
        <v>10995</v>
      </c>
      <c r="BK1954" s="43" t="s">
        <v>22241</v>
      </c>
      <c r="BL1954" s="53" t="s">
        <v>22242</v>
      </c>
      <c r="BP1954" s="39"/>
    </row>
    <row r="1955" spans="1:68" x14ac:dyDescent="0.3">
      <c r="A1955" s="62" t="s">
        <v>7351</v>
      </c>
      <c r="B1955" s="39">
        <v>2012</v>
      </c>
      <c r="C1955" s="39" t="s">
        <v>7347</v>
      </c>
      <c r="P1955" s="40"/>
      <c r="Q1955" s="39"/>
      <c r="AJ1955" s="40"/>
      <c r="AV1955" s="39" t="s">
        <v>10867</v>
      </c>
      <c r="AZ1955" s="42" t="s">
        <v>10874</v>
      </c>
      <c r="BA1955" s="42" t="s">
        <v>10874</v>
      </c>
      <c r="BC1955" s="43"/>
      <c r="BD1955" s="39" t="s">
        <v>7350</v>
      </c>
      <c r="BE1955" s="39" t="s">
        <v>7349</v>
      </c>
      <c r="BF1955" s="39" t="s">
        <v>7348</v>
      </c>
      <c r="BJ1955" s="41" t="s">
        <v>10998</v>
      </c>
      <c r="BK1955" s="43" t="s">
        <v>22186</v>
      </c>
      <c r="BL1955" s="53" t="s">
        <v>22187</v>
      </c>
      <c r="BP1955" s="39"/>
    </row>
    <row r="1956" spans="1:68" x14ac:dyDescent="0.3">
      <c r="A1956" s="62" t="s">
        <v>8195</v>
      </c>
      <c r="B1956" s="39">
        <v>2012</v>
      </c>
      <c r="C1956" s="39" t="s">
        <v>8191</v>
      </c>
      <c r="P1956" s="40"/>
      <c r="Q1956" s="39"/>
      <c r="AJ1956" s="40"/>
      <c r="AV1956" s="39" t="s">
        <v>10867</v>
      </c>
      <c r="AZ1956" s="42" t="s">
        <v>10874</v>
      </c>
      <c r="BA1956" s="42" t="s">
        <v>10874</v>
      </c>
      <c r="BC1956" s="43"/>
      <c r="BD1956" s="39" t="s">
        <v>8194</v>
      </c>
      <c r="BE1956" s="39" t="s">
        <v>8193</v>
      </c>
      <c r="BF1956" s="39" t="s">
        <v>8192</v>
      </c>
      <c r="BJ1956" s="41" t="s">
        <v>10998</v>
      </c>
      <c r="BK1956" s="43" t="s">
        <v>22162</v>
      </c>
      <c r="BL1956" s="53" t="s">
        <v>22163</v>
      </c>
      <c r="BP1956" s="39"/>
    </row>
    <row r="1957" spans="1:68" x14ac:dyDescent="0.3">
      <c r="A1957" s="62" t="s">
        <v>6232</v>
      </c>
      <c r="B1957" s="39">
        <v>2012</v>
      </c>
      <c r="C1957" s="39" t="s">
        <v>6229</v>
      </c>
      <c r="P1957" s="40"/>
      <c r="Q1957" s="39"/>
      <c r="AJ1957" s="40"/>
      <c r="AV1957" s="39" t="s">
        <v>10873</v>
      </c>
      <c r="AZ1957" s="42" t="s">
        <v>10874</v>
      </c>
      <c r="BA1957" s="42" t="s">
        <v>10874</v>
      </c>
      <c r="BC1957" s="43"/>
      <c r="BD1957" s="39" t="s">
        <v>6231</v>
      </c>
      <c r="BE1957" s="39" t="s">
        <v>6230</v>
      </c>
      <c r="BF1957" s="39" t="s">
        <v>374</v>
      </c>
      <c r="BJ1957" s="41" t="s">
        <v>10995</v>
      </c>
      <c r="BK1957" s="43" t="s">
        <v>22217</v>
      </c>
      <c r="BL1957" s="53" t="s">
        <v>22218</v>
      </c>
      <c r="BP1957" s="39"/>
    </row>
    <row r="1958" spans="1:68" x14ac:dyDescent="0.3">
      <c r="A1958" s="39" t="s">
        <v>1484</v>
      </c>
      <c r="B1958" s="39">
        <v>2012</v>
      </c>
      <c r="C1958" s="39" t="s">
        <v>1485</v>
      </c>
      <c r="P1958" s="40"/>
      <c r="Q1958" s="39"/>
      <c r="AJ1958" s="40"/>
      <c r="AV1958" s="39" t="s">
        <v>10873</v>
      </c>
      <c r="AZ1958" s="42" t="s">
        <v>10874</v>
      </c>
      <c r="BA1958" s="42" t="s">
        <v>10874</v>
      </c>
      <c r="BC1958" s="43"/>
      <c r="BD1958" s="39" t="s">
        <v>1486</v>
      </c>
      <c r="BE1958" s="39" t="s">
        <v>1487</v>
      </c>
      <c r="BF1958" s="39" t="s">
        <v>1488</v>
      </c>
      <c r="BG1958" s="39" t="s">
        <v>1489</v>
      </c>
      <c r="BI1958" s="39" t="s">
        <v>624</v>
      </c>
      <c r="BJ1958" s="41" t="s">
        <v>10995</v>
      </c>
      <c r="BK1958" s="43" t="s">
        <v>22244</v>
      </c>
      <c r="BL1958" s="53" t="s">
        <v>22245</v>
      </c>
      <c r="BP1958" s="39"/>
    </row>
    <row r="1959" spans="1:68" x14ac:dyDescent="0.3">
      <c r="A1959" s="39" t="s">
        <v>1655</v>
      </c>
      <c r="B1959" s="39">
        <v>2012</v>
      </c>
      <c r="C1959" s="39" t="s">
        <v>1656</v>
      </c>
      <c r="P1959" s="40"/>
      <c r="Q1959" s="39"/>
      <c r="AJ1959" s="40"/>
      <c r="AV1959" s="39" t="s">
        <v>10873</v>
      </c>
      <c r="AZ1959" s="42" t="s">
        <v>10874</v>
      </c>
      <c r="BA1959" s="42" t="s">
        <v>10874</v>
      </c>
      <c r="BC1959" s="43"/>
      <c r="BD1959" s="39" t="s">
        <v>1657</v>
      </c>
      <c r="BE1959" s="39" t="s">
        <v>1658</v>
      </c>
      <c r="BF1959" s="39" t="s">
        <v>27</v>
      </c>
      <c r="BG1959" s="39" t="s">
        <v>1659</v>
      </c>
      <c r="BI1959" s="39" t="s">
        <v>25</v>
      </c>
      <c r="BJ1959" s="41" t="s">
        <v>10995</v>
      </c>
      <c r="BK1959" s="43" t="s">
        <v>22172</v>
      </c>
      <c r="BL1959" s="53" t="s">
        <v>22173</v>
      </c>
      <c r="BP1959" s="39"/>
    </row>
    <row r="1960" spans="1:68" x14ac:dyDescent="0.3">
      <c r="A1960" s="62" t="s">
        <v>8284</v>
      </c>
      <c r="B1960" s="39">
        <v>2012</v>
      </c>
      <c r="C1960" s="39" t="s">
        <v>8280</v>
      </c>
      <c r="P1960" s="40"/>
      <c r="Q1960" s="39"/>
      <c r="AJ1960" s="40"/>
      <c r="AV1960" s="39" t="s">
        <v>10867</v>
      </c>
      <c r="AZ1960" s="42" t="s">
        <v>10874</v>
      </c>
      <c r="BA1960" s="42" t="s">
        <v>10874</v>
      </c>
      <c r="BC1960" s="43"/>
      <c r="BD1960" s="39" t="s">
        <v>8283</v>
      </c>
      <c r="BE1960" s="39" t="s">
        <v>8282</v>
      </c>
      <c r="BF1960" s="39" t="s">
        <v>8281</v>
      </c>
      <c r="BJ1960" s="41" t="s">
        <v>10998</v>
      </c>
      <c r="BK1960" s="43" t="s">
        <v>22191</v>
      </c>
      <c r="BL1960" s="53" t="s">
        <v>22192</v>
      </c>
      <c r="BP1960" s="39"/>
    </row>
    <row r="1961" spans="1:68" x14ac:dyDescent="0.3">
      <c r="A1961" s="62" t="s">
        <v>6837</v>
      </c>
      <c r="B1961" s="39">
        <v>2012</v>
      </c>
      <c r="C1961" s="39" t="s">
        <v>6834</v>
      </c>
      <c r="P1961" s="40"/>
      <c r="Q1961" s="39"/>
      <c r="AJ1961" s="40"/>
      <c r="AV1961" s="39" t="s">
        <v>10873</v>
      </c>
      <c r="AZ1961" s="42" t="s">
        <v>10874</v>
      </c>
      <c r="BA1961" s="42" t="s">
        <v>10874</v>
      </c>
      <c r="BC1961" s="43"/>
      <c r="BD1961" s="39" t="s">
        <v>6836</v>
      </c>
      <c r="BE1961" s="39" t="s">
        <v>6835</v>
      </c>
      <c r="BF1961" s="39" t="s">
        <v>1922</v>
      </c>
      <c r="BJ1961" s="41" t="s">
        <v>10995</v>
      </c>
      <c r="BK1961" s="43" t="s">
        <v>22223</v>
      </c>
      <c r="BL1961" s="53" t="s">
        <v>22224</v>
      </c>
      <c r="BP1961" s="39"/>
    </row>
    <row r="1962" spans="1:68" x14ac:dyDescent="0.3">
      <c r="A1962" s="39" t="s">
        <v>2171</v>
      </c>
      <c r="B1962" s="39">
        <v>2012</v>
      </c>
      <c r="C1962" s="39" t="s">
        <v>2172</v>
      </c>
      <c r="P1962" s="40"/>
      <c r="Q1962" s="39"/>
      <c r="AJ1962" s="40"/>
      <c r="AV1962" s="39" t="s">
        <v>10873</v>
      </c>
      <c r="AZ1962" s="42" t="s">
        <v>10874</v>
      </c>
      <c r="BA1962" s="42" t="s">
        <v>10874</v>
      </c>
      <c r="BC1962" s="43"/>
      <c r="BD1962" s="39" t="s">
        <v>2173</v>
      </c>
      <c r="BE1962" s="39" t="s">
        <v>2174</v>
      </c>
      <c r="BF1962" s="39" t="s">
        <v>2175</v>
      </c>
      <c r="BG1962" s="39">
        <v>2012</v>
      </c>
      <c r="BI1962" s="39" t="s">
        <v>561</v>
      </c>
      <c r="BJ1962" s="41" t="s">
        <v>10995</v>
      </c>
      <c r="BK1962" s="43" t="s">
        <v>22246</v>
      </c>
      <c r="BL1962" s="53" t="s">
        <v>22247</v>
      </c>
      <c r="BP1962" s="39"/>
    </row>
    <row r="1963" spans="1:68" x14ac:dyDescent="0.3">
      <c r="A1963" s="39" t="s">
        <v>2555</v>
      </c>
      <c r="B1963" s="39">
        <v>2012</v>
      </c>
      <c r="C1963" s="39" t="s">
        <v>2556</v>
      </c>
      <c r="P1963" s="40"/>
      <c r="Q1963" s="39"/>
      <c r="AJ1963" s="40"/>
      <c r="AV1963" s="39" t="s">
        <v>10873</v>
      </c>
      <c r="AZ1963" s="42" t="s">
        <v>10874</v>
      </c>
      <c r="BA1963" s="42" t="s">
        <v>10874</v>
      </c>
      <c r="BC1963" s="43"/>
      <c r="BD1963" s="39" t="s">
        <v>2557</v>
      </c>
      <c r="BE1963" s="39" t="s">
        <v>2558</v>
      </c>
      <c r="BF1963" s="39" t="s">
        <v>2090</v>
      </c>
      <c r="BG1963" s="39" t="s">
        <v>2559</v>
      </c>
      <c r="BI1963" s="39" t="s">
        <v>668</v>
      </c>
      <c r="BJ1963" s="41" t="s">
        <v>10995</v>
      </c>
      <c r="BK1963" s="43" t="s">
        <v>22201</v>
      </c>
      <c r="BL1963" s="53" t="s">
        <v>22202</v>
      </c>
      <c r="BP1963" s="39"/>
    </row>
    <row r="1964" spans="1:68" x14ac:dyDescent="0.3">
      <c r="A1964" s="62" t="s">
        <v>7089</v>
      </c>
      <c r="B1964" s="39">
        <v>2012</v>
      </c>
      <c r="C1964" s="39" t="s">
        <v>7086</v>
      </c>
      <c r="P1964" s="40"/>
      <c r="Q1964" s="39"/>
      <c r="AJ1964" s="40"/>
      <c r="AV1964" s="39" t="s">
        <v>10873</v>
      </c>
      <c r="AZ1964" s="42" t="s">
        <v>10874</v>
      </c>
      <c r="BA1964" s="42" t="s">
        <v>10874</v>
      </c>
      <c r="BC1964" s="43"/>
      <c r="BD1964" s="39" t="s">
        <v>7088</v>
      </c>
      <c r="BE1964" s="39" t="s">
        <v>7087</v>
      </c>
      <c r="BF1964" s="39" t="s">
        <v>49</v>
      </c>
      <c r="BJ1964" s="41" t="s">
        <v>10995</v>
      </c>
      <c r="BK1964" s="43" t="s">
        <v>22239</v>
      </c>
      <c r="BL1964" s="53" t="s">
        <v>22240</v>
      </c>
      <c r="BP1964" s="39"/>
    </row>
    <row r="1965" spans="1:68" x14ac:dyDescent="0.3">
      <c r="A1965" s="39" t="s">
        <v>3611</v>
      </c>
      <c r="B1965" s="39">
        <v>2012</v>
      </c>
      <c r="C1965" s="39" t="s">
        <v>3612</v>
      </c>
      <c r="P1965" s="40"/>
      <c r="Q1965" s="39"/>
      <c r="AJ1965" s="40"/>
      <c r="AV1965" s="39" t="s">
        <v>10873</v>
      </c>
      <c r="AZ1965" s="42" t="s">
        <v>10874</v>
      </c>
      <c r="BA1965" s="42" t="s">
        <v>10874</v>
      </c>
      <c r="BC1965" s="43"/>
      <c r="BD1965" s="39" t="s">
        <v>3613</v>
      </c>
      <c r="BE1965" s="39" t="s">
        <v>3614</v>
      </c>
      <c r="BF1965" s="39" t="s">
        <v>93</v>
      </c>
      <c r="BG1965" s="39" t="s">
        <v>3615</v>
      </c>
      <c r="BI1965" s="39" t="s">
        <v>495</v>
      </c>
      <c r="BJ1965" s="41" t="s">
        <v>10995</v>
      </c>
      <c r="BK1965" s="43" t="s">
        <v>22178</v>
      </c>
      <c r="BL1965" s="53" t="s">
        <v>22179</v>
      </c>
      <c r="BP1965" s="39"/>
    </row>
    <row r="1966" spans="1:68" x14ac:dyDescent="0.3">
      <c r="A1966" s="39" t="s">
        <v>3621</v>
      </c>
      <c r="B1966" s="39">
        <v>2012</v>
      </c>
      <c r="C1966" s="39" t="s">
        <v>3622</v>
      </c>
      <c r="P1966" s="40"/>
      <c r="Q1966" s="39"/>
      <c r="AJ1966" s="40"/>
      <c r="AV1966" s="39" t="s">
        <v>10977</v>
      </c>
      <c r="AZ1966" s="42" t="s">
        <v>10874</v>
      </c>
      <c r="BA1966" s="42" t="s">
        <v>10874</v>
      </c>
      <c r="BC1966" s="43"/>
      <c r="BD1966" s="39" t="s">
        <v>3623</v>
      </c>
      <c r="BE1966" s="39" t="s">
        <v>3624</v>
      </c>
      <c r="BF1966" s="39" t="s">
        <v>3625</v>
      </c>
      <c r="BG1966" s="39" t="s">
        <v>3626</v>
      </c>
      <c r="BI1966" s="39" t="s">
        <v>354</v>
      </c>
      <c r="BJ1966" s="41" t="s">
        <v>10995</v>
      </c>
      <c r="BK1966" s="43" t="s">
        <v>22248</v>
      </c>
      <c r="BL1966" s="53" t="s">
        <v>22249</v>
      </c>
      <c r="BP1966" s="39"/>
    </row>
    <row r="1967" spans="1:68" x14ac:dyDescent="0.3">
      <c r="A1967" s="62" t="s">
        <v>8328</v>
      </c>
      <c r="B1967" s="39">
        <v>2012</v>
      </c>
      <c r="C1967" s="39" t="s">
        <v>8325</v>
      </c>
      <c r="P1967" s="40"/>
      <c r="Q1967" s="39"/>
      <c r="AJ1967" s="40"/>
      <c r="AV1967" s="39" t="s">
        <v>10873</v>
      </c>
      <c r="AZ1967" s="42" t="s">
        <v>10874</v>
      </c>
      <c r="BA1967" s="42" t="s">
        <v>10874</v>
      </c>
      <c r="BC1967" s="43"/>
      <c r="BD1967" s="39" t="s">
        <v>8327</v>
      </c>
      <c r="BE1967" s="39" t="s">
        <v>8326</v>
      </c>
      <c r="BF1967" s="39" t="s">
        <v>622</v>
      </c>
      <c r="BJ1967" s="41" t="s">
        <v>10995</v>
      </c>
      <c r="BK1967" s="43" t="s">
        <v>22211</v>
      </c>
      <c r="BL1967" s="53" t="s">
        <v>22212</v>
      </c>
      <c r="BP1967" s="39"/>
    </row>
    <row r="1968" spans="1:68" x14ac:dyDescent="0.3">
      <c r="A1968" s="62" t="s">
        <v>8742</v>
      </c>
      <c r="B1968" s="39">
        <v>2012</v>
      </c>
      <c r="C1968" s="39" t="s">
        <v>8738</v>
      </c>
      <c r="P1968" s="40"/>
      <c r="Q1968" s="39"/>
      <c r="AJ1968" s="40"/>
      <c r="AV1968" s="39" t="s">
        <v>10867</v>
      </c>
      <c r="AZ1968" s="42" t="s">
        <v>10874</v>
      </c>
      <c r="BA1968" s="42" t="s">
        <v>10874</v>
      </c>
      <c r="BC1968" s="43"/>
      <c r="BD1968" s="39" t="s">
        <v>8741</v>
      </c>
      <c r="BE1968" s="39" t="s">
        <v>8740</v>
      </c>
      <c r="BF1968" s="39" t="s">
        <v>8739</v>
      </c>
      <c r="BJ1968" s="41" t="s">
        <v>10998</v>
      </c>
      <c r="BK1968" s="43" t="s">
        <v>22221</v>
      </c>
      <c r="BL1968" s="53" t="s">
        <v>22222</v>
      </c>
      <c r="BP1968" s="39"/>
    </row>
    <row r="1969" spans="1:68" x14ac:dyDescent="0.3">
      <c r="A1969" s="39" t="s">
        <v>13863</v>
      </c>
      <c r="B1969" s="45">
        <v>2011</v>
      </c>
      <c r="P1969" s="40"/>
      <c r="Q1969" s="39"/>
      <c r="AJ1969" s="40"/>
      <c r="AY1969" s="42"/>
      <c r="AZ1969" s="42"/>
      <c r="BA1969" s="42"/>
      <c r="BI1969" s="42"/>
      <c r="BK1969" s="42" t="s">
        <v>22420</v>
      </c>
      <c r="BL1969" s="39" t="s">
        <v>22323</v>
      </c>
      <c r="BP1969" s="39"/>
    </row>
    <row r="1970" spans="1:68" x14ac:dyDescent="0.3">
      <c r="A1970" s="39" t="s">
        <v>542</v>
      </c>
      <c r="B1970" s="39">
        <v>2011</v>
      </c>
      <c r="C1970" s="39" t="s">
        <v>543</v>
      </c>
      <c r="P1970" s="40"/>
      <c r="Q1970" s="39"/>
      <c r="U1970" s="39" t="s">
        <v>28957</v>
      </c>
      <c r="AJ1970" s="40"/>
      <c r="AV1970" s="39" t="s">
        <v>10873</v>
      </c>
      <c r="AZ1970" s="42" t="s">
        <v>10874</v>
      </c>
      <c r="BA1970" s="42" t="s">
        <v>10874</v>
      </c>
      <c r="BC1970" s="43"/>
      <c r="BD1970" s="39" t="s">
        <v>544</v>
      </c>
      <c r="BE1970" s="39" t="s">
        <v>545</v>
      </c>
      <c r="BF1970" s="39" t="s">
        <v>385</v>
      </c>
      <c r="BG1970" s="39" t="s">
        <v>546</v>
      </c>
      <c r="BI1970" s="39" t="s">
        <v>547</v>
      </c>
      <c r="BJ1970" s="41" t="s">
        <v>10995</v>
      </c>
      <c r="BK1970" s="43" t="s">
        <v>22326</v>
      </c>
      <c r="BL1970" s="53" t="s">
        <v>22327</v>
      </c>
      <c r="BP1970" s="39"/>
    </row>
    <row r="1971" spans="1:68" x14ac:dyDescent="0.3">
      <c r="A1971" s="39" t="s">
        <v>976</v>
      </c>
      <c r="B1971" s="39">
        <v>2011</v>
      </c>
      <c r="C1971" s="39" t="s">
        <v>977</v>
      </c>
      <c r="P1971" s="40"/>
      <c r="Q1971" s="39"/>
      <c r="U1971" s="39" t="s">
        <v>29019</v>
      </c>
      <c r="AJ1971" s="40"/>
      <c r="AV1971" s="39" t="s">
        <v>10873</v>
      </c>
      <c r="AZ1971" s="42" t="s">
        <v>10874</v>
      </c>
      <c r="BA1971" s="42" t="s">
        <v>10874</v>
      </c>
      <c r="BC1971" s="43"/>
      <c r="BD1971" s="39" t="s">
        <v>978</v>
      </c>
      <c r="BE1971" s="39" t="s">
        <v>979</v>
      </c>
      <c r="BF1971" s="39" t="s">
        <v>16</v>
      </c>
      <c r="BG1971" s="39" t="s">
        <v>980</v>
      </c>
      <c r="BI1971" s="39" t="s">
        <v>932</v>
      </c>
      <c r="BJ1971" s="41" t="s">
        <v>10995</v>
      </c>
      <c r="BK1971" s="43" t="s">
        <v>22338</v>
      </c>
      <c r="BL1971" s="53" t="s">
        <v>22337</v>
      </c>
      <c r="BP1971" s="39"/>
    </row>
    <row r="1972" spans="1:68" x14ac:dyDescent="0.3">
      <c r="A1972" s="39" t="s">
        <v>995</v>
      </c>
      <c r="B1972" s="39">
        <v>2011</v>
      </c>
      <c r="C1972" s="39" t="s">
        <v>996</v>
      </c>
      <c r="P1972" s="40"/>
      <c r="Q1972" s="39"/>
      <c r="U1972" s="39" t="s">
        <v>28955</v>
      </c>
      <c r="AJ1972" s="40"/>
      <c r="AV1972" s="39" t="s">
        <v>10873</v>
      </c>
      <c r="AZ1972" s="42" t="s">
        <v>10874</v>
      </c>
      <c r="BA1972" s="42" t="s">
        <v>10874</v>
      </c>
      <c r="BC1972" s="43"/>
      <c r="BD1972" s="39" t="s">
        <v>997</v>
      </c>
      <c r="BE1972" s="39" t="s">
        <v>998</v>
      </c>
      <c r="BF1972" s="39" t="s">
        <v>49</v>
      </c>
      <c r="BG1972" s="39" t="s">
        <v>999</v>
      </c>
      <c r="BI1972" s="39" t="s">
        <v>18</v>
      </c>
      <c r="BJ1972" s="41" t="s">
        <v>10995</v>
      </c>
      <c r="BK1972" s="43" t="s">
        <v>22332</v>
      </c>
      <c r="BL1972" s="53" t="s">
        <v>22333</v>
      </c>
      <c r="BP1972" s="39"/>
    </row>
    <row r="1973" spans="1:68" x14ac:dyDescent="0.3">
      <c r="A1973" s="62" t="s">
        <v>7478</v>
      </c>
      <c r="B1973" s="39">
        <v>2011</v>
      </c>
      <c r="C1973" s="39" t="s">
        <v>7475</v>
      </c>
      <c r="P1973" s="40"/>
      <c r="Q1973" s="39"/>
      <c r="U1973" s="39" t="s">
        <v>28970</v>
      </c>
      <c r="AJ1973" s="40"/>
      <c r="AV1973" s="39" t="s">
        <v>10873</v>
      </c>
      <c r="AZ1973" s="42" t="s">
        <v>10874</v>
      </c>
      <c r="BA1973" s="42" t="s">
        <v>10874</v>
      </c>
      <c r="BC1973" s="43"/>
      <c r="BD1973" s="39" t="s">
        <v>7477</v>
      </c>
      <c r="BE1973" s="39" t="s">
        <v>7476</v>
      </c>
      <c r="BF1973" s="39" t="s">
        <v>2309</v>
      </c>
      <c r="BJ1973" s="41" t="s">
        <v>10995</v>
      </c>
      <c r="BK1973" s="43" t="s">
        <v>22367</v>
      </c>
      <c r="BL1973" s="53" t="s">
        <v>22368</v>
      </c>
      <c r="BP1973" s="39"/>
    </row>
    <row r="1974" spans="1:68" x14ac:dyDescent="0.3">
      <c r="A1974" s="39" t="s">
        <v>1191</v>
      </c>
      <c r="B1974" s="39">
        <v>2011</v>
      </c>
      <c r="C1974" s="39" t="s">
        <v>1192</v>
      </c>
      <c r="P1974" s="40"/>
      <c r="Q1974" s="39"/>
      <c r="U1974" s="39" t="s">
        <v>29019</v>
      </c>
      <c r="AJ1974" s="40"/>
      <c r="AV1974" s="39" t="s">
        <v>10873</v>
      </c>
      <c r="AZ1974" s="42" t="s">
        <v>10874</v>
      </c>
      <c r="BA1974" s="42" t="s">
        <v>10874</v>
      </c>
      <c r="BC1974" s="43"/>
      <c r="BD1974" s="39" t="s">
        <v>1193</v>
      </c>
      <c r="BE1974" s="39" t="s">
        <v>1194</v>
      </c>
      <c r="BF1974" s="39" t="s">
        <v>16</v>
      </c>
      <c r="BG1974" s="39">
        <v>2011</v>
      </c>
      <c r="BI1974" s="39" t="s">
        <v>561</v>
      </c>
      <c r="BJ1974" s="41" t="s">
        <v>10995</v>
      </c>
      <c r="BK1974" s="43" t="s">
        <v>22324</v>
      </c>
      <c r="BL1974" s="53" t="s">
        <v>22325</v>
      </c>
      <c r="BP1974" s="39"/>
    </row>
    <row r="1975" spans="1:68" x14ac:dyDescent="0.3">
      <c r="A1975" s="39" t="s">
        <v>1195</v>
      </c>
      <c r="B1975" s="39">
        <v>2011</v>
      </c>
      <c r="C1975" s="39" t="s">
        <v>1196</v>
      </c>
      <c r="P1975" s="40"/>
      <c r="Q1975" s="39"/>
      <c r="U1975" s="39" t="s">
        <v>29019</v>
      </c>
      <c r="AJ1975" s="40"/>
      <c r="AV1975" s="39" t="s">
        <v>10873</v>
      </c>
      <c r="AZ1975" s="42" t="s">
        <v>10874</v>
      </c>
      <c r="BA1975" s="42" t="s">
        <v>10874</v>
      </c>
      <c r="BC1975" s="43"/>
      <c r="BD1975" s="39" t="s">
        <v>1193</v>
      </c>
      <c r="BE1975" s="39" t="s">
        <v>1194</v>
      </c>
      <c r="BF1975" s="39" t="s">
        <v>16</v>
      </c>
      <c r="BG1975" s="39">
        <v>2011</v>
      </c>
      <c r="BI1975" s="39" t="s">
        <v>1197</v>
      </c>
      <c r="BJ1975" s="41" t="s">
        <v>10995</v>
      </c>
      <c r="BK1975" s="43" t="s">
        <v>22351</v>
      </c>
      <c r="BL1975" s="53" t="s">
        <v>22352</v>
      </c>
      <c r="BP1975" s="39"/>
    </row>
    <row r="1976" spans="1:68" x14ac:dyDescent="0.3">
      <c r="A1976" s="48" t="s">
        <v>1352</v>
      </c>
      <c r="B1976" s="39">
        <v>2011</v>
      </c>
      <c r="C1976" s="39" t="s">
        <v>1353</v>
      </c>
      <c r="P1976" s="40"/>
      <c r="Q1976" s="39"/>
      <c r="U1976" s="39" t="s">
        <v>28955</v>
      </c>
      <c r="AJ1976" s="40"/>
      <c r="AV1976" s="39" t="s">
        <v>10873</v>
      </c>
      <c r="AZ1976" s="42" t="s">
        <v>10874</v>
      </c>
      <c r="BA1976" s="42" t="s">
        <v>10874</v>
      </c>
      <c r="BC1976" s="43"/>
      <c r="BD1976" s="39" t="s">
        <v>1354</v>
      </c>
      <c r="BE1976" s="39" t="s">
        <v>1355</v>
      </c>
      <c r="BF1976" s="39" t="s">
        <v>1356</v>
      </c>
      <c r="BG1976" s="39" t="s">
        <v>1357</v>
      </c>
      <c r="BI1976" s="39" t="s">
        <v>18</v>
      </c>
      <c r="BJ1976" s="41" t="s">
        <v>10995</v>
      </c>
      <c r="BK1976" s="43" t="s">
        <v>22371</v>
      </c>
      <c r="BL1976" s="53" t="s">
        <v>22372</v>
      </c>
      <c r="BP1976" s="39"/>
    </row>
    <row r="1977" spans="1:68" x14ac:dyDescent="0.3">
      <c r="A1977" s="39" t="s">
        <v>1906</v>
      </c>
      <c r="B1977" s="39">
        <v>2011</v>
      </c>
      <c r="C1977" s="39" t="s">
        <v>1907</v>
      </c>
      <c r="P1977" s="40"/>
      <c r="Q1977" s="39"/>
      <c r="U1977" s="39" t="s">
        <v>28966</v>
      </c>
      <c r="AJ1977" s="40"/>
      <c r="AV1977" s="39" t="s">
        <v>10873</v>
      </c>
      <c r="AZ1977" s="42" t="s">
        <v>10874</v>
      </c>
      <c r="BA1977" s="42" t="s">
        <v>10874</v>
      </c>
      <c r="BC1977" s="43"/>
      <c r="BD1977" s="39" t="s">
        <v>1908</v>
      </c>
      <c r="BE1977" s="39" t="s">
        <v>1909</v>
      </c>
      <c r="BF1977" s="39" t="s">
        <v>16</v>
      </c>
      <c r="BG1977" s="39" t="s">
        <v>1910</v>
      </c>
      <c r="BI1977" s="39" t="s">
        <v>18</v>
      </c>
      <c r="BJ1977" s="41" t="s">
        <v>10995</v>
      </c>
      <c r="BK1977" s="43" t="s">
        <v>22343</v>
      </c>
      <c r="BL1977" s="53" t="s">
        <v>22344</v>
      </c>
      <c r="BP1977" s="39"/>
    </row>
    <row r="1978" spans="1:68" x14ac:dyDescent="0.3">
      <c r="A1978" s="39" t="s">
        <v>2022</v>
      </c>
      <c r="B1978" s="39">
        <v>2011</v>
      </c>
      <c r="C1978" s="39" t="s">
        <v>2023</v>
      </c>
      <c r="P1978" s="40"/>
      <c r="Q1978" s="39"/>
      <c r="U1978" s="39" t="s">
        <v>29080</v>
      </c>
      <c r="AJ1978" s="40"/>
      <c r="AV1978" s="39" t="s">
        <v>10873</v>
      </c>
      <c r="AZ1978" s="42" t="s">
        <v>10874</v>
      </c>
      <c r="BA1978" s="42" t="s">
        <v>10874</v>
      </c>
      <c r="BC1978" s="43"/>
      <c r="BD1978" s="39" t="s">
        <v>2024</v>
      </c>
      <c r="BE1978" s="39" t="s">
        <v>2025</v>
      </c>
      <c r="BF1978" s="39" t="s">
        <v>104</v>
      </c>
      <c r="BG1978" s="39" t="s">
        <v>2026</v>
      </c>
      <c r="BI1978" s="39" t="s">
        <v>348</v>
      </c>
      <c r="BJ1978" s="41" t="s">
        <v>10995</v>
      </c>
      <c r="BK1978" s="43" t="s">
        <v>22345</v>
      </c>
      <c r="BL1978" s="53" t="s">
        <v>22346</v>
      </c>
      <c r="BP1978" s="39"/>
    </row>
    <row r="1979" spans="1:68" x14ac:dyDescent="0.3">
      <c r="A1979" s="62" t="s">
        <v>7804</v>
      </c>
      <c r="B1979" s="39">
        <v>2011</v>
      </c>
      <c r="C1979" s="39" t="s">
        <v>7800</v>
      </c>
      <c r="P1979" s="40"/>
      <c r="Q1979" s="39"/>
      <c r="U1979" s="39" t="s">
        <v>29203</v>
      </c>
      <c r="AJ1979" s="40"/>
      <c r="AV1979" s="39" t="s">
        <v>10873</v>
      </c>
      <c r="AZ1979" s="42" t="s">
        <v>10874</v>
      </c>
      <c r="BA1979" s="42" t="s">
        <v>10874</v>
      </c>
      <c r="BC1979" s="43"/>
      <c r="BD1979" s="39" t="s">
        <v>7803</v>
      </c>
      <c r="BE1979" s="39" t="s">
        <v>7802</v>
      </c>
      <c r="BF1979" s="39" t="s">
        <v>7801</v>
      </c>
      <c r="BJ1979" s="41" t="s">
        <v>10995</v>
      </c>
      <c r="BK1979" s="43" t="s">
        <v>22339</v>
      </c>
      <c r="BL1979" s="53" t="s">
        <v>22340</v>
      </c>
      <c r="BP1979" s="39"/>
    </row>
    <row r="1980" spans="1:68" x14ac:dyDescent="0.3">
      <c r="A1980" s="48" t="s">
        <v>3105</v>
      </c>
      <c r="B1980" s="39">
        <v>2011</v>
      </c>
      <c r="C1980" s="39" t="s">
        <v>3106</v>
      </c>
      <c r="P1980" s="40"/>
      <c r="Q1980" s="39"/>
      <c r="U1980" s="39" t="s">
        <v>29317</v>
      </c>
      <c r="AJ1980" s="40"/>
      <c r="AV1980" s="39" t="s">
        <v>10873</v>
      </c>
      <c r="AZ1980" s="42" t="s">
        <v>10874</v>
      </c>
      <c r="BA1980" s="42" t="s">
        <v>10874</v>
      </c>
      <c r="BC1980" s="43"/>
      <c r="BD1980" s="39" t="s">
        <v>3107</v>
      </c>
      <c r="BE1980" s="39" t="s">
        <v>3108</v>
      </c>
      <c r="BF1980" s="39" t="s">
        <v>3109</v>
      </c>
      <c r="BG1980" s="39" t="s">
        <v>3110</v>
      </c>
      <c r="BI1980" s="39" t="s">
        <v>224</v>
      </c>
      <c r="BJ1980" s="41" t="s">
        <v>10995</v>
      </c>
      <c r="BK1980" s="43" t="s">
        <v>22383</v>
      </c>
      <c r="BL1980" s="53" t="s">
        <v>22384</v>
      </c>
      <c r="BP1980" s="39"/>
    </row>
    <row r="1981" spans="1:68" x14ac:dyDescent="0.3">
      <c r="A1981" s="39" t="s">
        <v>507</v>
      </c>
      <c r="B1981" s="39">
        <v>2011</v>
      </c>
      <c r="C1981" s="39" t="s">
        <v>508</v>
      </c>
      <c r="P1981" s="40"/>
      <c r="AJ1981" s="40"/>
      <c r="AV1981" s="39" t="s">
        <v>10873</v>
      </c>
      <c r="AZ1981" s="42" t="s">
        <v>10874</v>
      </c>
      <c r="BA1981" s="42" t="s">
        <v>10874</v>
      </c>
      <c r="BC1981" s="43"/>
      <c r="BD1981" s="39" t="s">
        <v>509</v>
      </c>
      <c r="BE1981" s="39" t="s">
        <v>510</v>
      </c>
      <c r="BF1981" s="39" t="s">
        <v>511</v>
      </c>
      <c r="BG1981" s="39" t="s">
        <v>512</v>
      </c>
      <c r="BI1981" s="39" t="s">
        <v>45</v>
      </c>
      <c r="BJ1981" s="41" t="s">
        <v>10995</v>
      </c>
      <c r="BK1981" s="43" t="s">
        <v>22347</v>
      </c>
      <c r="BL1981" s="53" t="s">
        <v>22348</v>
      </c>
      <c r="BP1981" s="39"/>
    </row>
    <row r="1982" spans="1:68" x14ac:dyDescent="0.3">
      <c r="A1982" s="62" t="s">
        <v>7407</v>
      </c>
      <c r="B1982" s="39">
        <v>2011</v>
      </c>
      <c r="C1982" s="39" t="s">
        <v>6582</v>
      </c>
      <c r="P1982" s="40"/>
      <c r="Q1982" s="39"/>
      <c r="AJ1982" s="40"/>
      <c r="AV1982" s="39" t="s">
        <v>10867</v>
      </c>
      <c r="AZ1982" s="42" t="s">
        <v>10874</v>
      </c>
      <c r="BA1982" s="42" t="s">
        <v>10874</v>
      </c>
      <c r="BC1982" s="43"/>
      <c r="BD1982" s="39" t="s">
        <v>7406</v>
      </c>
      <c r="BE1982" s="39" t="s">
        <v>7405</v>
      </c>
      <c r="BF1982" s="39" t="s">
        <v>7404</v>
      </c>
      <c r="BJ1982" s="41" t="s">
        <v>10998</v>
      </c>
      <c r="BK1982" s="43" t="s">
        <v>22401</v>
      </c>
      <c r="BL1982" s="53" t="s">
        <v>22402</v>
      </c>
      <c r="BP1982" s="39"/>
    </row>
    <row r="1983" spans="1:68" x14ac:dyDescent="0.3">
      <c r="A1983" s="62" t="s">
        <v>6321</v>
      </c>
      <c r="B1983" s="39">
        <v>2011</v>
      </c>
      <c r="C1983" s="39" t="s">
        <v>6317</v>
      </c>
      <c r="P1983" s="40"/>
      <c r="Q1983" s="39"/>
      <c r="AJ1983" s="40"/>
      <c r="AV1983" s="39" t="s">
        <v>10873</v>
      </c>
      <c r="AZ1983" s="42" t="s">
        <v>10874</v>
      </c>
      <c r="BA1983" s="42" t="s">
        <v>10874</v>
      </c>
      <c r="BC1983" s="43"/>
      <c r="BD1983" s="39" t="s">
        <v>6320</v>
      </c>
      <c r="BE1983" s="39" t="s">
        <v>6319</v>
      </c>
      <c r="BF1983" s="39" t="s">
        <v>6318</v>
      </c>
      <c r="BJ1983" s="41" t="s">
        <v>10995</v>
      </c>
      <c r="BK1983" s="43" t="s">
        <v>22373</v>
      </c>
      <c r="BL1983" s="53" t="s">
        <v>22374</v>
      </c>
      <c r="BP1983" s="39"/>
    </row>
    <row r="1984" spans="1:68" x14ac:dyDescent="0.3">
      <c r="A1984" s="62" t="s">
        <v>8218</v>
      </c>
      <c r="B1984" s="39">
        <v>2011</v>
      </c>
      <c r="C1984" s="39" t="s">
        <v>8215</v>
      </c>
      <c r="P1984" s="40"/>
      <c r="Q1984" s="39"/>
      <c r="AJ1984" s="40"/>
      <c r="AV1984" s="39" t="s">
        <v>10873</v>
      </c>
      <c r="AZ1984" s="42" t="s">
        <v>10874</v>
      </c>
      <c r="BA1984" s="42" t="s">
        <v>10874</v>
      </c>
      <c r="BC1984" s="43"/>
      <c r="BD1984" s="39" t="s">
        <v>8217</v>
      </c>
      <c r="BE1984" s="39" t="s">
        <v>8216</v>
      </c>
      <c r="BF1984" s="39" t="s">
        <v>622</v>
      </c>
      <c r="BJ1984" s="41" t="s">
        <v>10995</v>
      </c>
      <c r="BK1984" s="43" t="s">
        <v>22395</v>
      </c>
      <c r="BL1984" s="53" t="s">
        <v>22396</v>
      </c>
      <c r="BP1984" s="39"/>
    </row>
    <row r="1985" spans="1:68" x14ac:dyDescent="0.3">
      <c r="A1985" s="62" t="s">
        <v>6543</v>
      </c>
      <c r="B1985" s="39">
        <v>2011</v>
      </c>
      <c r="C1985" s="39" t="s">
        <v>6540</v>
      </c>
      <c r="P1985" s="40"/>
      <c r="Q1985" s="39"/>
      <c r="AJ1985" s="40"/>
      <c r="AV1985" s="39" t="s">
        <v>10867</v>
      </c>
      <c r="AZ1985" s="42" t="s">
        <v>10874</v>
      </c>
      <c r="BA1985" s="42" t="s">
        <v>10874</v>
      </c>
      <c r="BC1985" s="43"/>
      <c r="BD1985" s="39" t="s">
        <v>6542</v>
      </c>
      <c r="BE1985" s="39" t="s">
        <v>6541</v>
      </c>
      <c r="BF1985" s="39" t="s">
        <v>846</v>
      </c>
      <c r="BJ1985" s="41" t="s">
        <v>10998</v>
      </c>
      <c r="BK1985" s="43" t="s">
        <v>22377</v>
      </c>
      <c r="BL1985" s="53" t="s">
        <v>22378</v>
      </c>
      <c r="BP1985" s="39"/>
    </row>
    <row r="1986" spans="1:68" x14ac:dyDescent="0.3">
      <c r="A1986" s="62" t="s">
        <v>6799</v>
      </c>
      <c r="B1986" s="39">
        <v>2011</v>
      </c>
      <c r="C1986" s="39" t="s">
        <v>6796</v>
      </c>
      <c r="P1986" s="40"/>
      <c r="Q1986" s="39"/>
      <c r="AJ1986" s="40"/>
      <c r="AV1986" s="39" t="s">
        <v>10873</v>
      </c>
      <c r="AZ1986" s="42" t="s">
        <v>10874</v>
      </c>
      <c r="BA1986" s="42" t="s">
        <v>10874</v>
      </c>
      <c r="BC1986" s="43"/>
      <c r="BD1986" s="39" t="s">
        <v>6798</v>
      </c>
      <c r="BE1986" s="39" t="s">
        <v>6797</v>
      </c>
      <c r="BF1986" s="39" t="s">
        <v>367</v>
      </c>
      <c r="BJ1986" s="41" t="s">
        <v>10995</v>
      </c>
      <c r="BK1986" s="43" t="s">
        <v>22403</v>
      </c>
      <c r="BL1986" s="53" t="s">
        <v>22404</v>
      </c>
      <c r="BP1986" s="39"/>
    </row>
    <row r="1987" spans="1:68" x14ac:dyDescent="0.3">
      <c r="A1987" s="62" t="s">
        <v>6723</v>
      </c>
      <c r="B1987" s="39">
        <v>2011</v>
      </c>
      <c r="C1987" s="39" t="s">
        <v>6720</v>
      </c>
      <c r="P1987" s="40"/>
      <c r="Q1987" s="39"/>
      <c r="AJ1987" s="40"/>
      <c r="AV1987" s="39" t="s">
        <v>10873</v>
      </c>
      <c r="AZ1987" s="42" t="s">
        <v>10874</v>
      </c>
      <c r="BA1987" s="42" t="s">
        <v>10874</v>
      </c>
      <c r="BC1987" s="43"/>
      <c r="BD1987" s="39" t="s">
        <v>6722</v>
      </c>
      <c r="BE1987" s="39" t="s">
        <v>6721</v>
      </c>
      <c r="BF1987" s="39" t="s">
        <v>2234</v>
      </c>
      <c r="BJ1987" s="41" t="s">
        <v>10995</v>
      </c>
      <c r="BK1987" s="43" t="s">
        <v>22393</v>
      </c>
      <c r="BL1987" s="53" t="s">
        <v>22394</v>
      </c>
      <c r="BP1987" s="39"/>
    </row>
    <row r="1988" spans="1:68" x14ac:dyDescent="0.3">
      <c r="A1988" s="62" t="s">
        <v>7705</v>
      </c>
      <c r="B1988" s="39">
        <v>2011</v>
      </c>
      <c r="C1988" s="39" t="s">
        <v>7701</v>
      </c>
      <c r="P1988" s="40"/>
      <c r="Q1988" s="39"/>
      <c r="AJ1988" s="40"/>
      <c r="AV1988" s="39" t="s">
        <v>10873</v>
      </c>
      <c r="AZ1988" s="42" t="s">
        <v>10874</v>
      </c>
      <c r="BA1988" s="42" t="s">
        <v>10874</v>
      </c>
      <c r="BC1988" s="43"/>
      <c r="BD1988" s="39" t="s">
        <v>7704</v>
      </c>
      <c r="BE1988" s="39" t="s">
        <v>7703</v>
      </c>
      <c r="BF1988" s="39" t="s">
        <v>7702</v>
      </c>
      <c r="BJ1988" s="41" t="s">
        <v>10995</v>
      </c>
      <c r="BK1988" s="43" t="s">
        <v>22334</v>
      </c>
      <c r="BL1988" s="53" t="s">
        <v>22335</v>
      </c>
      <c r="BP1988" s="39"/>
    </row>
    <row r="1989" spans="1:68" x14ac:dyDescent="0.3">
      <c r="A1989" s="39" t="s">
        <v>3125</v>
      </c>
      <c r="B1989" s="39">
        <v>2011</v>
      </c>
      <c r="C1989" s="39" t="s">
        <v>3126</v>
      </c>
      <c r="P1989" s="40"/>
      <c r="Q1989" s="39"/>
      <c r="AJ1989" s="40"/>
      <c r="AV1989" s="39" t="s">
        <v>10873</v>
      </c>
      <c r="AZ1989" s="42" t="s">
        <v>10874</v>
      </c>
      <c r="BA1989" s="42" t="s">
        <v>10874</v>
      </c>
      <c r="BC1989" s="43"/>
      <c r="BD1989" s="39" t="s">
        <v>3127</v>
      </c>
      <c r="BE1989" s="39" t="s">
        <v>3128</v>
      </c>
      <c r="BF1989" s="39" t="s">
        <v>3129</v>
      </c>
      <c r="BG1989" s="39" t="s">
        <v>3130</v>
      </c>
      <c r="BI1989" s="39" t="s">
        <v>18</v>
      </c>
      <c r="BJ1989" s="41" t="s">
        <v>10995</v>
      </c>
      <c r="BK1989" s="43" t="s">
        <v>22375</v>
      </c>
      <c r="BL1989" s="53" t="s">
        <v>22376</v>
      </c>
      <c r="BP1989" s="39"/>
    </row>
    <row r="1990" spans="1:68" x14ac:dyDescent="0.3">
      <c r="A1990" s="39" t="s">
        <v>3191</v>
      </c>
      <c r="B1990" s="39">
        <v>2011</v>
      </c>
      <c r="C1990" s="39" t="s">
        <v>3192</v>
      </c>
      <c r="P1990" s="40"/>
      <c r="Q1990" s="39"/>
      <c r="AJ1990" s="40"/>
      <c r="AV1990" s="39" t="s">
        <v>10873</v>
      </c>
      <c r="AZ1990" s="42" t="s">
        <v>10874</v>
      </c>
      <c r="BA1990" s="42" t="s">
        <v>10874</v>
      </c>
      <c r="BC1990" s="43"/>
      <c r="BD1990" s="39" t="s">
        <v>3193</v>
      </c>
      <c r="BE1990" s="39" t="s">
        <v>3194</v>
      </c>
      <c r="BF1990" s="39" t="s">
        <v>3195</v>
      </c>
      <c r="BG1990" s="39" t="s">
        <v>3130</v>
      </c>
      <c r="BI1990" s="39" t="s">
        <v>18</v>
      </c>
      <c r="BJ1990" s="41" t="s">
        <v>10995</v>
      </c>
      <c r="BK1990" s="43" t="s">
        <v>22361</v>
      </c>
      <c r="BL1990" s="53" t="s">
        <v>22362</v>
      </c>
      <c r="BP1990" s="39"/>
    </row>
    <row r="1991" spans="1:68" x14ac:dyDescent="0.3">
      <c r="A1991" s="62" t="s">
        <v>6507</v>
      </c>
      <c r="B1991" s="39">
        <v>2011</v>
      </c>
      <c r="C1991" s="39" t="s">
        <v>6503</v>
      </c>
      <c r="P1991" s="40"/>
      <c r="Q1991" s="39"/>
      <c r="AJ1991" s="40"/>
      <c r="AV1991" s="39" t="s">
        <v>10873</v>
      </c>
      <c r="AZ1991" s="42" t="s">
        <v>10874</v>
      </c>
      <c r="BA1991" s="42" t="s">
        <v>10874</v>
      </c>
      <c r="BC1991" s="43"/>
      <c r="BD1991" s="39" t="s">
        <v>6506</v>
      </c>
      <c r="BE1991" s="39" t="s">
        <v>6505</v>
      </c>
      <c r="BF1991" s="39" t="s">
        <v>6504</v>
      </c>
      <c r="BJ1991" s="41" t="s">
        <v>10995</v>
      </c>
      <c r="BK1991" s="43" t="s">
        <v>22365</v>
      </c>
      <c r="BL1991" s="53" t="s">
        <v>22366</v>
      </c>
      <c r="BP1991" s="39"/>
    </row>
    <row r="1992" spans="1:68" x14ac:dyDescent="0.3">
      <c r="A1992" s="62" t="s">
        <v>6900</v>
      </c>
      <c r="B1992" s="39">
        <v>2011</v>
      </c>
      <c r="C1992" s="39" t="s">
        <v>6897</v>
      </c>
      <c r="P1992" s="40"/>
      <c r="Q1992" s="39"/>
      <c r="AJ1992" s="40"/>
      <c r="AV1992" s="39" t="s">
        <v>10873</v>
      </c>
      <c r="AZ1992" s="42" t="s">
        <v>10874</v>
      </c>
      <c r="BA1992" s="42" t="s">
        <v>10874</v>
      </c>
      <c r="BC1992" s="43"/>
      <c r="BD1992" s="39" t="s">
        <v>6899</v>
      </c>
      <c r="BE1992" s="39" t="s">
        <v>6898</v>
      </c>
      <c r="BF1992" s="39" t="s">
        <v>6640</v>
      </c>
      <c r="BJ1992" s="41" t="s">
        <v>10995</v>
      </c>
      <c r="BK1992" s="43" t="s">
        <v>22408</v>
      </c>
      <c r="BL1992" s="53" t="s">
        <v>22409</v>
      </c>
      <c r="BP1992" s="39"/>
    </row>
    <row r="1993" spans="1:68" x14ac:dyDescent="0.3">
      <c r="A1993" s="39" t="s">
        <v>3858</v>
      </c>
      <c r="B1993" s="39">
        <v>2011</v>
      </c>
      <c r="C1993" s="39" t="s">
        <v>3859</v>
      </c>
      <c r="P1993" s="40"/>
      <c r="Q1993" s="39"/>
      <c r="AJ1993" s="40"/>
      <c r="AV1993" s="39" t="s">
        <v>10873</v>
      </c>
      <c r="AZ1993" s="42" t="s">
        <v>10874</v>
      </c>
      <c r="BA1993" s="42" t="s">
        <v>10874</v>
      </c>
      <c r="BC1993" s="43"/>
      <c r="BD1993" s="39" t="s">
        <v>3860</v>
      </c>
      <c r="BE1993" s="39" t="s">
        <v>3861</v>
      </c>
      <c r="BF1993" s="39" t="s">
        <v>2218</v>
      </c>
      <c r="BG1993" s="39" t="s">
        <v>3862</v>
      </c>
      <c r="BI1993" s="39" t="s">
        <v>18</v>
      </c>
      <c r="BJ1993" s="41" t="s">
        <v>10995</v>
      </c>
      <c r="BK1993" s="43" t="s">
        <v>22399</v>
      </c>
      <c r="BL1993" s="53" t="s">
        <v>22400</v>
      </c>
      <c r="BP1993" s="39"/>
    </row>
    <row r="1994" spans="1:68" x14ac:dyDescent="0.3">
      <c r="A1994" s="62" t="s">
        <v>6993</v>
      </c>
      <c r="B1994" s="39">
        <v>2011</v>
      </c>
      <c r="C1994" s="39" t="s">
        <v>6796</v>
      </c>
      <c r="P1994" s="40"/>
      <c r="Q1994" s="39"/>
      <c r="AJ1994" s="40"/>
      <c r="AV1994" s="39" t="s">
        <v>10873</v>
      </c>
      <c r="AZ1994" s="42" t="s">
        <v>10874</v>
      </c>
      <c r="BA1994" s="42" t="s">
        <v>10874</v>
      </c>
      <c r="BC1994" s="43"/>
      <c r="BD1994" s="39" t="s">
        <v>6992</v>
      </c>
      <c r="BE1994" s="39" t="s">
        <v>6991</v>
      </c>
      <c r="BF1994" s="39" t="s">
        <v>437</v>
      </c>
      <c r="BJ1994" s="41" t="s">
        <v>10995</v>
      </c>
      <c r="BK1994" s="43" t="s">
        <v>22405</v>
      </c>
      <c r="BL1994" s="53" t="s">
        <v>22404</v>
      </c>
      <c r="BP1994" s="39"/>
    </row>
    <row r="1995" spans="1:68" x14ac:dyDescent="0.3">
      <c r="A1995" s="39" t="s">
        <v>4703</v>
      </c>
      <c r="B1995" s="39">
        <v>2011</v>
      </c>
      <c r="C1995" s="39" t="s">
        <v>4704</v>
      </c>
      <c r="P1995" s="40"/>
      <c r="Q1995" s="39"/>
      <c r="AJ1995" s="40"/>
      <c r="AV1995" s="39" t="s">
        <v>10873</v>
      </c>
      <c r="AZ1995" s="42" t="s">
        <v>10874</v>
      </c>
      <c r="BA1995" s="42" t="s">
        <v>10874</v>
      </c>
      <c r="BC1995" s="43"/>
      <c r="BD1995" s="39" t="s">
        <v>4705</v>
      </c>
      <c r="BE1995" s="39" t="s">
        <v>4706</v>
      </c>
      <c r="BF1995" s="39" t="s">
        <v>622</v>
      </c>
      <c r="BG1995" s="39" t="s">
        <v>4707</v>
      </c>
      <c r="BI1995" s="39" t="s">
        <v>336</v>
      </c>
      <c r="BJ1995" s="41" t="s">
        <v>10995</v>
      </c>
      <c r="BK1995" s="43" t="s">
        <v>22389</v>
      </c>
      <c r="BL1995" s="53" t="s">
        <v>22390</v>
      </c>
      <c r="BP1995" s="39"/>
    </row>
    <row r="1996" spans="1:68" x14ac:dyDescent="0.3">
      <c r="A1996" s="39" t="s">
        <v>13854</v>
      </c>
      <c r="B1996" s="45">
        <v>2010</v>
      </c>
      <c r="P1996" s="40"/>
      <c r="Q1996" s="39"/>
      <c r="AJ1996" s="40"/>
      <c r="AY1996" s="42"/>
      <c r="AZ1996" s="42"/>
      <c r="BA1996" s="42"/>
      <c r="BI1996" s="42"/>
      <c r="BK1996" s="42" t="s">
        <v>22578</v>
      </c>
      <c r="BL1996" s="39" t="s">
        <v>19854</v>
      </c>
      <c r="BP1996" s="39"/>
    </row>
    <row r="1997" spans="1:68" x14ac:dyDescent="0.3">
      <c r="A1997" s="39" t="s">
        <v>10204</v>
      </c>
      <c r="B1997" s="45">
        <v>2010</v>
      </c>
      <c r="P1997" s="40"/>
      <c r="Q1997" s="39"/>
      <c r="AJ1997" s="40"/>
      <c r="AY1997" s="42"/>
      <c r="AZ1997" s="42"/>
      <c r="BA1997" s="42"/>
      <c r="BI1997" s="42"/>
      <c r="BK1997" s="42" t="s">
        <v>22492</v>
      </c>
      <c r="BL1997" s="39" t="s">
        <v>19854</v>
      </c>
      <c r="BP1997" s="39"/>
    </row>
    <row r="1998" spans="1:68" x14ac:dyDescent="0.3">
      <c r="A1998" s="39" t="s">
        <v>13858</v>
      </c>
      <c r="B1998" s="45">
        <v>2010</v>
      </c>
      <c r="P1998" s="40"/>
      <c r="Q1998" s="39"/>
      <c r="AJ1998" s="40"/>
      <c r="AY1998" s="42"/>
      <c r="AZ1998" s="42"/>
      <c r="BA1998" s="42"/>
      <c r="BI1998" s="42"/>
      <c r="BK1998" s="42" t="s">
        <v>22579</v>
      </c>
      <c r="BL1998" s="39" t="s">
        <v>19854</v>
      </c>
      <c r="BP1998" s="39"/>
    </row>
    <row r="1999" spans="1:68" x14ac:dyDescent="0.3">
      <c r="A1999" s="39" t="s">
        <v>20</v>
      </c>
      <c r="B1999" s="39">
        <v>2010</v>
      </c>
      <c r="C1999" s="39" t="s">
        <v>5787</v>
      </c>
      <c r="P1999" s="40"/>
      <c r="Q1999" s="39"/>
      <c r="U1999" s="39" t="s">
        <v>28945</v>
      </c>
      <c r="AJ1999" s="40"/>
      <c r="AV1999" s="39" t="s">
        <v>10873</v>
      </c>
      <c r="AZ1999" s="42" t="s">
        <v>10874</v>
      </c>
      <c r="BA1999" s="42" t="s">
        <v>10874</v>
      </c>
      <c r="BC1999" s="43"/>
      <c r="BD1999" s="39" t="s">
        <v>21</v>
      </c>
      <c r="BE1999" s="39" t="s">
        <v>22</v>
      </c>
      <c r="BF1999" s="39" t="s">
        <v>23</v>
      </c>
      <c r="BG1999" s="39" t="s">
        <v>24</v>
      </c>
      <c r="BI1999" s="39" t="s">
        <v>25</v>
      </c>
      <c r="BJ1999" s="41" t="s">
        <v>10995</v>
      </c>
      <c r="BK1999" s="43" t="s">
        <v>22482</v>
      </c>
      <c r="BL1999" s="53" t="s">
        <v>22483</v>
      </c>
      <c r="BP1999" s="39"/>
    </row>
    <row r="2000" spans="1:68" x14ac:dyDescent="0.3">
      <c r="A2000" s="39" t="s">
        <v>337</v>
      </c>
      <c r="B2000" s="39">
        <v>2010</v>
      </c>
      <c r="C2000" s="39" t="s">
        <v>338</v>
      </c>
      <c r="P2000" s="40"/>
      <c r="Q2000" s="39"/>
      <c r="U2000" s="39" t="s">
        <v>28951</v>
      </c>
      <c r="AJ2000" s="40"/>
      <c r="AV2000" s="39" t="s">
        <v>10873</v>
      </c>
      <c r="AZ2000" s="42" t="s">
        <v>10874</v>
      </c>
      <c r="BA2000" s="42" t="s">
        <v>10874</v>
      </c>
      <c r="BC2000" s="43"/>
      <c r="BD2000" s="39" t="s">
        <v>339</v>
      </c>
      <c r="BE2000" s="39" t="s">
        <v>340</v>
      </c>
      <c r="BF2000" s="39" t="s">
        <v>341</v>
      </c>
      <c r="BG2000" s="39" t="s">
        <v>342</v>
      </c>
      <c r="BI2000" s="39" t="s">
        <v>200</v>
      </c>
      <c r="BJ2000" s="41" t="s">
        <v>10995</v>
      </c>
      <c r="BK2000" s="43" t="s">
        <v>22557</v>
      </c>
      <c r="BL2000" s="53" t="s">
        <v>22558</v>
      </c>
      <c r="BP2000" s="39"/>
    </row>
    <row r="2001" spans="1:68" x14ac:dyDescent="0.3">
      <c r="A2001" s="39" t="s">
        <v>1285</v>
      </c>
      <c r="B2001" s="39">
        <v>2010</v>
      </c>
      <c r="C2001" s="39" t="s">
        <v>1286</v>
      </c>
      <c r="P2001" s="40"/>
      <c r="Q2001" s="39"/>
      <c r="U2001" s="39" t="s">
        <v>28946</v>
      </c>
      <c r="AJ2001" s="40"/>
      <c r="AV2001" s="39" t="s">
        <v>10873</v>
      </c>
      <c r="AZ2001" s="42" t="s">
        <v>10874</v>
      </c>
      <c r="BA2001" s="42" t="s">
        <v>10874</v>
      </c>
      <c r="BC2001" s="43"/>
      <c r="BD2001" s="39" t="s">
        <v>1287</v>
      </c>
      <c r="BE2001" s="39" t="s">
        <v>1288</v>
      </c>
      <c r="BF2001" s="39" t="s">
        <v>138</v>
      </c>
      <c r="BG2001" s="39" t="s">
        <v>1289</v>
      </c>
      <c r="BI2001" s="39" t="s">
        <v>1290</v>
      </c>
      <c r="BJ2001" s="41" t="s">
        <v>10995</v>
      </c>
      <c r="BK2001" s="43" t="s">
        <v>22549</v>
      </c>
      <c r="BL2001" s="53" t="s">
        <v>22550</v>
      </c>
      <c r="BP2001" s="39"/>
    </row>
    <row r="2002" spans="1:68" x14ac:dyDescent="0.3">
      <c r="A2002" s="62" t="s">
        <v>7933</v>
      </c>
      <c r="B2002" s="39">
        <v>2010</v>
      </c>
      <c r="C2002" s="39" t="s">
        <v>7929</v>
      </c>
      <c r="P2002" s="40"/>
      <c r="Q2002" s="39"/>
      <c r="U2002" s="39" t="s">
        <v>29022</v>
      </c>
      <c r="AJ2002" s="40"/>
      <c r="AV2002" s="39" t="s">
        <v>10873</v>
      </c>
      <c r="AZ2002" s="42" t="s">
        <v>10874</v>
      </c>
      <c r="BA2002" s="42" t="s">
        <v>10874</v>
      </c>
      <c r="BC2002" s="43"/>
      <c r="BD2002" s="39" t="s">
        <v>7932</v>
      </c>
      <c r="BE2002" s="39" t="s">
        <v>7931</v>
      </c>
      <c r="BF2002" s="39" t="s">
        <v>7930</v>
      </c>
      <c r="BJ2002" s="41" t="s">
        <v>10995</v>
      </c>
      <c r="BK2002" s="43" t="s">
        <v>22513</v>
      </c>
      <c r="BL2002" s="53" t="s">
        <v>22514</v>
      </c>
      <c r="BP2002" s="39"/>
    </row>
    <row r="2003" spans="1:68" x14ac:dyDescent="0.3">
      <c r="A2003" s="48" t="s">
        <v>3211</v>
      </c>
      <c r="B2003" s="39">
        <v>2010</v>
      </c>
      <c r="C2003" s="39" t="s">
        <v>3212</v>
      </c>
      <c r="P2003" s="40"/>
      <c r="Q2003" s="39"/>
      <c r="U2003" s="39" t="s">
        <v>28946</v>
      </c>
      <c r="AJ2003" s="40"/>
      <c r="AV2003" s="39" t="s">
        <v>10873</v>
      </c>
      <c r="AZ2003" s="42" t="s">
        <v>10874</v>
      </c>
      <c r="BA2003" s="42" t="s">
        <v>10874</v>
      </c>
      <c r="BC2003" s="43"/>
      <c r="BD2003" s="39" t="s">
        <v>3213</v>
      </c>
      <c r="BE2003" s="39" t="s">
        <v>3214</v>
      </c>
      <c r="BF2003" s="39" t="s">
        <v>69</v>
      </c>
      <c r="BG2003" s="39" t="s">
        <v>1695</v>
      </c>
      <c r="BI2003" s="39" t="s">
        <v>25</v>
      </c>
      <c r="BJ2003" s="41" t="s">
        <v>10995</v>
      </c>
      <c r="BK2003" s="43" t="s">
        <v>22467</v>
      </c>
      <c r="BL2003" s="53" t="s">
        <v>22468</v>
      </c>
      <c r="BP2003" s="39"/>
    </row>
    <row r="2004" spans="1:68" x14ac:dyDescent="0.3">
      <c r="A2004" s="39" t="s">
        <v>3493</v>
      </c>
      <c r="B2004" s="39">
        <v>2010</v>
      </c>
      <c r="C2004" s="39" t="s">
        <v>3494</v>
      </c>
      <c r="P2004" s="40"/>
      <c r="Q2004" s="39"/>
      <c r="U2004" s="39" t="s">
        <v>28955</v>
      </c>
      <c r="AJ2004" s="40"/>
      <c r="AV2004" s="39" t="s">
        <v>10867</v>
      </c>
      <c r="AZ2004" s="42" t="s">
        <v>10874</v>
      </c>
      <c r="BA2004" s="42" t="s">
        <v>10874</v>
      </c>
      <c r="BC2004" s="43"/>
      <c r="BD2004" s="39" t="s">
        <v>3495</v>
      </c>
      <c r="BE2004" s="39" t="s">
        <v>3496</v>
      </c>
      <c r="BF2004" s="39" t="s">
        <v>840</v>
      </c>
      <c r="BG2004" s="39" t="s">
        <v>3497</v>
      </c>
      <c r="BI2004" s="39" t="s">
        <v>759</v>
      </c>
      <c r="BJ2004" s="41" t="s">
        <v>10998</v>
      </c>
      <c r="BK2004" s="43" t="s">
        <v>22494</v>
      </c>
      <c r="BL2004" s="53" t="s">
        <v>22495</v>
      </c>
      <c r="BP2004" s="39"/>
    </row>
    <row r="2005" spans="1:68" x14ac:dyDescent="0.3">
      <c r="A2005" s="39" t="s">
        <v>3756</v>
      </c>
      <c r="B2005" s="39">
        <v>2010</v>
      </c>
      <c r="C2005" s="39" t="s">
        <v>3757</v>
      </c>
      <c r="P2005" s="40"/>
      <c r="Q2005" s="39"/>
      <c r="U2005" s="39" t="s">
        <v>29380</v>
      </c>
      <c r="AJ2005" s="40"/>
      <c r="AV2005" s="39" t="s">
        <v>10873</v>
      </c>
      <c r="AZ2005" s="42" t="s">
        <v>10874</v>
      </c>
      <c r="BA2005" s="42" t="s">
        <v>10874</v>
      </c>
      <c r="BC2005" s="43"/>
      <c r="BD2005" s="39" t="s">
        <v>3758</v>
      </c>
      <c r="BE2005" s="39" t="s">
        <v>3759</v>
      </c>
      <c r="BF2005" s="39" t="s">
        <v>591</v>
      </c>
      <c r="BG2005" s="39" t="s">
        <v>3760</v>
      </c>
      <c r="BI2005" s="39" t="s">
        <v>224</v>
      </c>
      <c r="BJ2005" s="41" t="s">
        <v>10995</v>
      </c>
      <c r="BK2005" s="43" t="s">
        <v>22530</v>
      </c>
      <c r="BL2005" s="53" t="s">
        <v>22531</v>
      </c>
      <c r="BP2005" s="39"/>
    </row>
    <row r="2006" spans="1:68" x14ac:dyDescent="0.3">
      <c r="A2006" s="39" t="s">
        <v>4493</v>
      </c>
      <c r="B2006" s="39">
        <v>2010</v>
      </c>
      <c r="C2006" s="39" t="s">
        <v>4494</v>
      </c>
      <c r="P2006" s="40"/>
      <c r="Q2006" s="39"/>
      <c r="U2006" s="39" t="s">
        <v>28949</v>
      </c>
      <c r="AJ2006" s="40"/>
      <c r="AV2006" s="39" t="s">
        <v>10873</v>
      </c>
      <c r="AZ2006" s="42" t="s">
        <v>10874</v>
      </c>
      <c r="BA2006" s="42" t="s">
        <v>10874</v>
      </c>
      <c r="BC2006" s="43"/>
      <c r="BD2006" s="39" t="s">
        <v>4495</v>
      </c>
      <c r="BE2006" s="39" t="s">
        <v>4496</v>
      </c>
      <c r="BF2006" s="39" t="s">
        <v>252</v>
      </c>
      <c r="BG2006" s="39" t="s">
        <v>4497</v>
      </c>
      <c r="BI2006" s="39" t="s">
        <v>4498</v>
      </c>
      <c r="BJ2006" s="41" t="s">
        <v>10995</v>
      </c>
      <c r="BK2006" s="43" t="s">
        <v>22511</v>
      </c>
      <c r="BL2006" s="53" t="s">
        <v>22512</v>
      </c>
      <c r="BP2006" s="39"/>
    </row>
    <row r="2007" spans="1:68" x14ac:dyDescent="0.3">
      <c r="A2007" s="39" t="s">
        <v>35</v>
      </c>
      <c r="B2007" s="39">
        <v>2010</v>
      </c>
      <c r="C2007" s="39" t="s">
        <v>11002</v>
      </c>
      <c r="P2007" s="40"/>
      <c r="Q2007" s="39"/>
      <c r="AJ2007" s="40"/>
      <c r="AV2007" s="39" t="s">
        <v>10873</v>
      </c>
      <c r="AZ2007" s="42" t="s">
        <v>10874</v>
      </c>
      <c r="BA2007" s="42" t="s">
        <v>10874</v>
      </c>
      <c r="BC2007" s="43"/>
      <c r="BD2007" s="39" t="s">
        <v>36</v>
      </c>
      <c r="BE2007" s="39" t="s">
        <v>37</v>
      </c>
      <c r="BF2007" s="39" t="s">
        <v>38</v>
      </c>
      <c r="BG2007" s="39" t="s">
        <v>39</v>
      </c>
      <c r="BI2007" s="39" t="s">
        <v>18</v>
      </c>
      <c r="BJ2007" s="41" t="s">
        <v>10995</v>
      </c>
      <c r="BK2007" s="43" t="s">
        <v>22572</v>
      </c>
      <c r="BL2007" s="53" t="s">
        <v>22573</v>
      </c>
      <c r="BP2007" s="39"/>
    </row>
    <row r="2008" spans="1:68" x14ac:dyDescent="0.3">
      <c r="A2008" s="62" t="s">
        <v>8313</v>
      </c>
      <c r="B2008" s="39">
        <v>2010</v>
      </c>
      <c r="C2008" s="39" t="s">
        <v>8309</v>
      </c>
      <c r="P2008" s="40"/>
      <c r="Q2008" s="39"/>
      <c r="AJ2008" s="40"/>
      <c r="AV2008" s="39" t="s">
        <v>10873</v>
      </c>
      <c r="AZ2008" s="42" t="s">
        <v>10874</v>
      </c>
      <c r="BA2008" s="42" t="s">
        <v>10874</v>
      </c>
      <c r="BC2008" s="43"/>
      <c r="BD2008" s="39" t="s">
        <v>8312</v>
      </c>
      <c r="BE2008" s="39" t="s">
        <v>8311</v>
      </c>
      <c r="BF2008" s="39" t="s">
        <v>8310</v>
      </c>
      <c r="BI2008" s="39" t="s">
        <v>9193</v>
      </c>
      <c r="BJ2008" s="41" t="s">
        <v>10995</v>
      </c>
      <c r="BK2008" s="43" t="s">
        <v>22474</v>
      </c>
      <c r="BL2008" s="53" t="s">
        <v>22475</v>
      </c>
      <c r="BP2008" s="39"/>
    </row>
    <row r="2009" spans="1:68" x14ac:dyDescent="0.3">
      <c r="A2009" s="39" t="s">
        <v>805</v>
      </c>
      <c r="B2009" s="39">
        <v>2010</v>
      </c>
      <c r="C2009" s="39" t="s">
        <v>806</v>
      </c>
      <c r="P2009" s="40"/>
      <c r="Q2009" s="39"/>
      <c r="AJ2009" s="40"/>
      <c r="AV2009" s="39" t="s">
        <v>10873</v>
      </c>
      <c r="AZ2009" s="42" t="s">
        <v>10874</v>
      </c>
      <c r="BA2009" s="42" t="s">
        <v>10874</v>
      </c>
      <c r="BC2009" s="43"/>
      <c r="BD2009" s="39" t="s">
        <v>807</v>
      </c>
      <c r="BE2009" s="39" t="s">
        <v>808</v>
      </c>
      <c r="BF2009" s="39" t="s">
        <v>104</v>
      </c>
      <c r="BG2009" s="39" t="s">
        <v>809</v>
      </c>
      <c r="BI2009" s="39" t="s">
        <v>200</v>
      </c>
      <c r="BJ2009" s="41" t="s">
        <v>10995</v>
      </c>
      <c r="BK2009" s="43" t="s">
        <v>22563</v>
      </c>
      <c r="BL2009" s="53" t="s">
        <v>22564</v>
      </c>
      <c r="BP2009" s="39"/>
    </row>
    <row r="2010" spans="1:68" x14ac:dyDescent="0.3">
      <c r="A2010" s="39" t="s">
        <v>877</v>
      </c>
      <c r="B2010" s="39">
        <v>2010</v>
      </c>
      <c r="C2010" s="39" t="s">
        <v>878</v>
      </c>
      <c r="P2010" s="40"/>
      <c r="Q2010" s="39"/>
      <c r="AJ2010" s="40"/>
      <c r="AV2010" s="39" t="s">
        <v>10873</v>
      </c>
      <c r="AZ2010" s="42" t="s">
        <v>10874</v>
      </c>
      <c r="BA2010" s="42" t="s">
        <v>10874</v>
      </c>
      <c r="BC2010" s="43"/>
      <c r="BD2010" s="39" t="s">
        <v>879</v>
      </c>
      <c r="BE2010" s="39" t="s">
        <v>880</v>
      </c>
      <c r="BF2010" s="39" t="s">
        <v>285</v>
      </c>
      <c r="BG2010" s="39" t="s">
        <v>881</v>
      </c>
      <c r="BI2010" s="39" t="s">
        <v>18</v>
      </c>
      <c r="BJ2010" s="41" t="s">
        <v>10995</v>
      </c>
      <c r="BK2010" s="43" t="s">
        <v>22566</v>
      </c>
      <c r="BL2010" s="53" t="s">
        <v>22567</v>
      </c>
      <c r="BP2010" s="39"/>
    </row>
    <row r="2011" spans="1:68" x14ac:dyDescent="0.3">
      <c r="A2011" s="62" t="s">
        <v>6931</v>
      </c>
      <c r="B2011" s="39">
        <v>2010</v>
      </c>
      <c r="C2011" s="39" t="s">
        <v>6927</v>
      </c>
      <c r="P2011" s="40"/>
      <c r="Q2011" s="39"/>
      <c r="AJ2011" s="40"/>
      <c r="AV2011" s="39" t="s">
        <v>10873</v>
      </c>
      <c r="AZ2011" s="42" t="s">
        <v>10874</v>
      </c>
      <c r="BA2011" s="42" t="s">
        <v>10874</v>
      </c>
      <c r="BC2011" s="43"/>
      <c r="BD2011" s="39" t="s">
        <v>6930</v>
      </c>
      <c r="BE2011" s="39" t="s">
        <v>6929</v>
      </c>
      <c r="BF2011" s="39" t="s">
        <v>6928</v>
      </c>
      <c r="BJ2011" s="41" t="s">
        <v>10995</v>
      </c>
      <c r="BK2011" s="43" t="s">
        <v>22522</v>
      </c>
      <c r="BL2011" s="53" t="s">
        <v>22523</v>
      </c>
      <c r="BP2011" s="39"/>
    </row>
    <row r="2012" spans="1:68" x14ac:dyDescent="0.3">
      <c r="A2012" s="62" t="s">
        <v>6769</v>
      </c>
      <c r="B2012" s="39">
        <v>2010</v>
      </c>
      <c r="C2012" s="39" t="s">
        <v>6766</v>
      </c>
      <c r="P2012" s="40"/>
      <c r="Q2012" s="39"/>
      <c r="AJ2012" s="40"/>
      <c r="AV2012" s="39" t="s">
        <v>10873</v>
      </c>
      <c r="AZ2012" s="42" t="s">
        <v>10874</v>
      </c>
      <c r="BA2012" s="42" t="s">
        <v>10874</v>
      </c>
      <c r="BC2012" s="43"/>
      <c r="BD2012" s="39" t="s">
        <v>6768</v>
      </c>
      <c r="BE2012" s="39" t="s">
        <v>6767</v>
      </c>
      <c r="BF2012" s="39" t="s">
        <v>155</v>
      </c>
      <c r="BI2012" s="39" t="s">
        <v>9193</v>
      </c>
      <c r="BJ2012" s="41" t="s">
        <v>10995</v>
      </c>
      <c r="BK2012" s="43" t="s">
        <v>22484</v>
      </c>
      <c r="BL2012" s="53" t="s">
        <v>22485</v>
      </c>
      <c r="BP2012" s="39"/>
    </row>
    <row r="2013" spans="1:68" x14ac:dyDescent="0.3">
      <c r="A2013" s="62" t="s">
        <v>6572</v>
      </c>
      <c r="B2013" s="39">
        <v>2010</v>
      </c>
      <c r="C2013" s="39" t="s">
        <v>6568</v>
      </c>
      <c r="P2013" s="40"/>
      <c r="Q2013" s="39"/>
      <c r="AJ2013" s="40"/>
      <c r="AV2013" s="39" t="s">
        <v>10873</v>
      </c>
      <c r="AZ2013" s="42" t="s">
        <v>10874</v>
      </c>
      <c r="BA2013" s="42" t="s">
        <v>10874</v>
      </c>
      <c r="BC2013" s="43"/>
      <c r="BD2013" s="39" t="s">
        <v>6571</v>
      </c>
      <c r="BE2013" s="39" t="s">
        <v>6570</v>
      </c>
      <c r="BF2013" s="39" t="s">
        <v>6569</v>
      </c>
      <c r="BI2013" s="39" t="s">
        <v>9193</v>
      </c>
      <c r="BJ2013" s="41" t="s">
        <v>10995</v>
      </c>
      <c r="BK2013" s="43" t="s">
        <v>22532</v>
      </c>
      <c r="BL2013" s="53" t="s">
        <v>22533</v>
      </c>
      <c r="BP2013" s="39"/>
    </row>
    <row r="2014" spans="1:68" x14ac:dyDescent="0.3">
      <c r="A2014" s="39" t="s">
        <v>2125</v>
      </c>
      <c r="B2014" s="39">
        <v>2010</v>
      </c>
      <c r="C2014" s="39" t="s">
        <v>2126</v>
      </c>
      <c r="P2014" s="40"/>
      <c r="Q2014" s="39"/>
      <c r="AJ2014" s="40"/>
      <c r="AV2014" s="39" t="s">
        <v>10873</v>
      </c>
      <c r="AZ2014" s="42" t="s">
        <v>10874</v>
      </c>
      <c r="BA2014" s="42" t="s">
        <v>10874</v>
      </c>
      <c r="BC2014" s="43"/>
      <c r="BD2014" s="39" t="s">
        <v>2127</v>
      </c>
      <c r="BE2014" s="39" t="s">
        <v>2128</v>
      </c>
      <c r="BF2014" s="39" t="s">
        <v>2129</v>
      </c>
      <c r="BG2014" s="39" t="s">
        <v>2130</v>
      </c>
      <c r="BI2014" s="39" t="s">
        <v>18</v>
      </c>
      <c r="BJ2014" s="41" t="s">
        <v>10995</v>
      </c>
      <c r="BK2014" s="43" t="s">
        <v>22472</v>
      </c>
      <c r="BL2014" s="53" t="s">
        <v>22473</v>
      </c>
      <c r="BP2014" s="39"/>
    </row>
    <row r="2015" spans="1:68" x14ac:dyDescent="0.3">
      <c r="A2015" s="39" t="s">
        <v>2248</v>
      </c>
      <c r="B2015" s="39">
        <v>2010</v>
      </c>
      <c r="C2015" s="39" t="s">
        <v>2249</v>
      </c>
      <c r="P2015" s="40"/>
      <c r="Q2015" s="39"/>
      <c r="AJ2015" s="40"/>
      <c r="AV2015" s="39" t="s">
        <v>10873</v>
      </c>
      <c r="AZ2015" s="42" t="s">
        <v>10874</v>
      </c>
      <c r="BA2015" s="42" t="s">
        <v>10874</v>
      </c>
      <c r="BC2015" s="43"/>
      <c r="BD2015" s="39" t="s">
        <v>2250</v>
      </c>
      <c r="BE2015" s="39" t="s">
        <v>2251</v>
      </c>
      <c r="BF2015" s="39" t="s">
        <v>2252</v>
      </c>
      <c r="BG2015" s="39" t="s">
        <v>2253</v>
      </c>
      <c r="BI2015" s="39" t="s">
        <v>932</v>
      </c>
      <c r="BJ2015" s="41" t="s">
        <v>10995</v>
      </c>
      <c r="BK2015" s="43" t="s">
        <v>22521</v>
      </c>
      <c r="BL2015" s="53" t="s">
        <v>22520</v>
      </c>
      <c r="BP2015" s="39"/>
    </row>
    <row r="2016" spans="1:68" x14ac:dyDescent="0.3">
      <c r="A2016" s="39" t="s">
        <v>2380</v>
      </c>
      <c r="B2016" s="39">
        <v>2010</v>
      </c>
      <c r="C2016" s="39" t="s">
        <v>2381</v>
      </c>
      <c r="P2016" s="40"/>
      <c r="Q2016" s="39"/>
      <c r="AJ2016" s="40"/>
      <c r="AV2016" s="39" t="s">
        <v>10873</v>
      </c>
      <c r="AZ2016" s="42" t="s">
        <v>10874</v>
      </c>
      <c r="BA2016" s="42" t="s">
        <v>10874</v>
      </c>
      <c r="BC2016" s="43"/>
      <c r="BD2016" s="39" t="s">
        <v>2382</v>
      </c>
      <c r="BE2016" s="39" t="s">
        <v>2383</v>
      </c>
      <c r="BF2016" s="39" t="s">
        <v>1396</v>
      </c>
      <c r="BG2016" s="39" t="s">
        <v>2384</v>
      </c>
      <c r="BI2016" s="39" t="s">
        <v>932</v>
      </c>
      <c r="BJ2016" s="41" t="s">
        <v>10995</v>
      </c>
      <c r="BK2016" s="43" t="s">
        <v>22519</v>
      </c>
      <c r="BL2016" s="53" t="s">
        <v>22520</v>
      </c>
      <c r="BP2016" s="39"/>
    </row>
    <row r="2017" spans="1:68" x14ac:dyDescent="0.3">
      <c r="A2017" s="62" t="s">
        <v>7731</v>
      </c>
      <c r="B2017" s="39">
        <v>2010</v>
      </c>
      <c r="C2017" s="39" t="s">
        <v>5796</v>
      </c>
      <c r="P2017" s="40"/>
      <c r="Q2017" s="39"/>
      <c r="AJ2017" s="40"/>
      <c r="AV2017" s="39" t="s">
        <v>10867</v>
      </c>
      <c r="AZ2017" s="42" t="s">
        <v>10874</v>
      </c>
      <c r="BA2017" s="42" t="s">
        <v>10874</v>
      </c>
      <c r="BC2017" s="43"/>
      <c r="BD2017" s="39" t="s">
        <v>7730</v>
      </c>
      <c r="BE2017" s="39" t="s">
        <v>7729</v>
      </c>
      <c r="BF2017" s="39" t="s">
        <v>138</v>
      </c>
      <c r="BJ2017" s="41" t="s">
        <v>10998</v>
      </c>
      <c r="BK2017" s="43" t="s">
        <v>22536</v>
      </c>
      <c r="BL2017" s="53" t="s">
        <v>22537</v>
      </c>
      <c r="BP2017" s="39"/>
    </row>
    <row r="2018" spans="1:68" x14ac:dyDescent="0.3">
      <c r="A2018" s="39" t="s">
        <v>2431</v>
      </c>
      <c r="B2018" s="39">
        <v>2010</v>
      </c>
      <c r="C2018" s="39" t="s">
        <v>2432</v>
      </c>
      <c r="P2018" s="40"/>
      <c r="Q2018" s="39"/>
      <c r="AJ2018" s="40"/>
      <c r="AV2018" s="39" t="s">
        <v>10873</v>
      </c>
      <c r="AZ2018" s="42" t="s">
        <v>10874</v>
      </c>
      <c r="BA2018" s="42" t="s">
        <v>10874</v>
      </c>
      <c r="BC2018" s="43"/>
      <c r="BD2018" s="39" t="s">
        <v>2433</v>
      </c>
      <c r="BE2018" s="39" t="s">
        <v>2434</v>
      </c>
      <c r="BF2018" s="39" t="s">
        <v>86</v>
      </c>
      <c r="BG2018" s="39" t="s">
        <v>2435</v>
      </c>
      <c r="BI2018" s="39" t="s">
        <v>354</v>
      </c>
      <c r="BJ2018" s="41" t="s">
        <v>10995</v>
      </c>
      <c r="BK2018" s="43" t="s">
        <v>22498</v>
      </c>
      <c r="BL2018" s="53" t="s">
        <v>22499</v>
      </c>
      <c r="BP2018" s="39"/>
    </row>
    <row r="2019" spans="1:68" x14ac:dyDescent="0.3">
      <c r="A2019" s="39" t="s">
        <v>2819</v>
      </c>
      <c r="B2019" s="39">
        <v>2010</v>
      </c>
      <c r="C2019" s="39" t="s">
        <v>2820</v>
      </c>
      <c r="P2019" s="40"/>
      <c r="Q2019" s="39"/>
      <c r="AJ2019" s="40"/>
      <c r="AV2019" s="39" t="s">
        <v>10873</v>
      </c>
      <c r="AZ2019" s="42" t="s">
        <v>10874</v>
      </c>
      <c r="BA2019" s="42" t="s">
        <v>10874</v>
      </c>
      <c r="BC2019" s="43"/>
      <c r="BD2019" s="39" t="s">
        <v>2821</v>
      </c>
      <c r="BE2019" s="39" t="s">
        <v>2822</v>
      </c>
      <c r="BF2019" s="39" t="s">
        <v>1074</v>
      </c>
      <c r="BG2019" s="39" t="s">
        <v>2823</v>
      </c>
      <c r="BI2019" s="39" t="s">
        <v>45</v>
      </c>
      <c r="BJ2019" s="41" t="s">
        <v>10995</v>
      </c>
      <c r="BK2019" s="43" t="s">
        <v>22551</v>
      </c>
      <c r="BL2019" s="53" t="s">
        <v>22552</v>
      </c>
      <c r="BP2019" s="39"/>
    </row>
    <row r="2020" spans="1:68" x14ac:dyDescent="0.3">
      <c r="A2020" s="62" t="s">
        <v>8392</v>
      </c>
      <c r="B2020" s="39">
        <v>2010</v>
      </c>
      <c r="C2020" s="39" t="s">
        <v>8389</v>
      </c>
      <c r="P2020" s="40"/>
      <c r="Q2020" s="39"/>
      <c r="AJ2020" s="40"/>
      <c r="AV2020" s="39" t="s">
        <v>10873</v>
      </c>
      <c r="AZ2020" s="42" t="s">
        <v>10874</v>
      </c>
      <c r="BA2020" s="42" t="s">
        <v>10874</v>
      </c>
      <c r="BC2020" s="43"/>
      <c r="BD2020" s="39" t="s">
        <v>8391</v>
      </c>
      <c r="BE2020" s="39" t="s">
        <v>8390</v>
      </c>
      <c r="BF2020" s="39" t="s">
        <v>783</v>
      </c>
      <c r="BJ2020" s="41" t="s">
        <v>10995</v>
      </c>
      <c r="BK2020" s="43" t="s">
        <v>22565</v>
      </c>
      <c r="BL2020" s="53" t="s">
        <v>22564</v>
      </c>
      <c r="BP2020" s="39"/>
    </row>
    <row r="2021" spans="1:68" x14ac:dyDescent="0.3">
      <c r="A2021" s="39" t="s">
        <v>3182</v>
      </c>
      <c r="B2021" s="39">
        <v>2010</v>
      </c>
      <c r="C2021" s="39" t="s">
        <v>3183</v>
      </c>
      <c r="P2021" s="40"/>
      <c r="Q2021" s="39"/>
      <c r="AJ2021" s="40"/>
      <c r="AV2021" s="39" t="s">
        <v>10873</v>
      </c>
      <c r="AZ2021" s="42" t="s">
        <v>10874</v>
      </c>
      <c r="BA2021" s="42" t="s">
        <v>10874</v>
      </c>
      <c r="BC2021" s="43"/>
      <c r="BD2021" s="39" t="s">
        <v>3184</v>
      </c>
      <c r="BE2021" s="39" t="s">
        <v>3185</v>
      </c>
      <c r="BF2021" s="39" t="s">
        <v>858</v>
      </c>
      <c r="BG2021" s="39" t="s">
        <v>3186</v>
      </c>
      <c r="BI2021" s="39" t="s">
        <v>18</v>
      </c>
      <c r="BJ2021" s="41" t="s">
        <v>10995</v>
      </c>
      <c r="BK2021" s="43" t="s">
        <v>22508</v>
      </c>
      <c r="BL2021" s="53" t="s">
        <v>22509</v>
      </c>
      <c r="BP2021" s="39"/>
    </row>
    <row r="2022" spans="1:68" x14ac:dyDescent="0.3">
      <c r="A2022" s="62" t="s">
        <v>7399</v>
      </c>
      <c r="B2022" s="39">
        <v>2010</v>
      </c>
      <c r="C2022" s="39" t="s">
        <v>7396</v>
      </c>
      <c r="P2022" s="40"/>
      <c r="Q2022" s="39"/>
      <c r="AJ2022" s="40"/>
      <c r="AV2022" s="39" t="s">
        <v>10873</v>
      </c>
      <c r="AZ2022" s="42" t="s">
        <v>10874</v>
      </c>
      <c r="BA2022" s="42" t="s">
        <v>10874</v>
      </c>
      <c r="BC2022" s="43"/>
      <c r="BD2022" s="39" t="s">
        <v>7398</v>
      </c>
      <c r="BE2022" s="39" t="s">
        <v>7397</v>
      </c>
      <c r="BF2022" s="39" t="s">
        <v>858</v>
      </c>
      <c r="BJ2022" s="41" t="s">
        <v>10995</v>
      </c>
      <c r="BK2022" s="43" t="s">
        <v>22480</v>
      </c>
      <c r="BL2022" s="53" t="s">
        <v>22481</v>
      </c>
      <c r="BP2022" s="39"/>
    </row>
    <row r="2023" spans="1:68" x14ac:dyDescent="0.3">
      <c r="A2023" s="48" t="s">
        <v>5630</v>
      </c>
      <c r="B2023" s="39">
        <v>2010</v>
      </c>
      <c r="C2023" s="39" t="s">
        <v>5825</v>
      </c>
      <c r="P2023" s="40"/>
      <c r="Q2023" s="39"/>
      <c r="AJ2023" s="40"/>
      <c r="AV2023" s="39" t="s">
        <v>10873</v>
      </c>
      <c r="AZ2023" s="42" t="s">
        <v>10874</v>
      </c>
      <c r="BA2023" s="42" t="s">
        <v>10874</v>
      </c>
      <c r="BC2023" s="43"/>
      <c r="BD2023" s="39" t="s">
        <v>5629</v>
      </c>
      <c r="BE2023" s="39" t="s">
        <v>5628</v>
      </c>
      <c r="BF2023" s="39" t="s">
        <v>2240</v>
      </c>
      <c r="BG2023" s="39" t="s">
        <v>2379</v>
      </c>
      <c r="BJ2023" s="41" t="s">
        <v>10995</v>
      </c>
      <c r="BK2023" s="43" t="s">
        <v>22561</v>
      </c>
      <c r="BL2023" s="53" t="s">
        <v>22562</v>
      </c>
      <c r="BP2023" s="39"/>
    </row>
    <row r="2024" spans="1:68" x14ac:dyDescent="0.3">
      <c r="A2024" s="62" t="s">
        <v>7710</v>
      </c>
      <c r="B2024" s="39">
        <v>2010</v>
      </c>
      <c r="C2024" s="39" t="s">
        <v>7706</v>
      </c>
      <c r="P2024" s="40"/>
      <c r="Q2024" s="39"/>
      <c r="AJ2024" s="40"/>
      <c r="AV2024" s="39" t="s">
        <v>10873</v>
      </c>
      <c r="AZ2024" s="42" t="s">
        <v>10874</v>
      </c>
      <c r="BA2024" s="42" t="s">
        <v>10874</v>
      </c>
      <c r="BC2024" s="43"/>
      <c r="BD2024" s="39" t="s">
        <v>7709</v>
      </c>
      <c r="BE2024" s="39" t="s">
        <v>7708</v>
      </c>
      <c r="BF2024" s="39" t="s">
        <v>7707</v>
      </c>
      <c r="BJ2024" s="41" t="s">
        <v>10995</v>
      </c>
      <c r="BK2024" s="43" t="s">
        <v>22538</v>
      </c>
      <c r="BL2024" s="53" t="s">
        <v>22539</v>
      </c>
      <c r="BP2024" s="39"/>
    </row>
    <row r="2025" spans="1:68" x14ac:dyDescent="0.3">
      <c r="A2025" s="62" t="s">
        <v>6225</v>
      </c>
      <c r="B2025" s="39">
        <v>2010</v>
      </c>
      <c r="C2025" s="39" t="s">
        <v>6221</v>
      </c>
      <c r="P2025" s="40"/>
      <c r="Q2025" s="39"/>
      <c r="AJ2025" s="40"/>
      <c r="AV2025" s="39" t="s">
        <v>10867</v>
      </c>
      <c r="AZ2025" s="42" t="s">
        <v>10874</v>
      </c>
      <c r="BA2025" s="42" t="s">
        <v>10874</v>
      </c>
      <c r="BC2025" s="43"/>
      <c r="BD2025" s="39" t="s">
        <v>6224</v>
      </c>
      <c r="BE2025" s="39" t="s">
        <v>6223</v>
      </c>
      <c r="BF2025" s="39" t="s">
        <v>6222</v>
      </c>
      <c r="BJ2025" s="41" t="s">
        <v>10998</v>
      </c>
      <c r="BK2025" s="43" t="s">
        <v>22504</v>
      </c>
      <c r="BL2025" s="53" t="s">
        <v>22505</v>
      </c>
      <c r="BP2025" s="39"/>
    </row>
    <row r="2026" spans="1:68" x14ac:dyDescent="0.3">
      <c r="A2026" s="39" t="s">
        <v>3798</v>
      </c>
      <c r="B2026" s="39">
        <v>2010</v>
      </c>
      <c r="C2026" s="39" t="s">
        <v>3799</v>
      </c>
      <c r="P2026" s="40"/>
      <c r="Q2026" s="39"/>
      <c r="AJ2026" s="40"/>
      <c r="AV2026" s="39" t="s">
        <v>10873</v>
      </c>
      <c r="AZ2026" s="42" t="s">
        <v>10874</v>
      </c>
      <c r="BA2026" s="42" t="s">
        <v>10874</v>
      </c>
      <c r="BC2026" s="43"/>
      <c r="BD2026" s="39" t="s">
        <v>3800</v>
      </c>
      <c r="BE2026" s="39" t="s">
        <v>3801</v>
      </c>
      <c r="BF2026" s="39" t="s">
        <v>1846</v>
      </c>
      <c r="BG2026" s="39" t="s">
        <v>3802</v>
      </c>
      <c r="BI2026" s="39" t="s">
        <v>3803</v>
      </c>
      <c r="BJ2026" s="41" t="s">
        <v>10995</v>
      </c>
      <c r="BK2026" s="43" t="s">
        <v>22542</v>
      </c>
      <c r="BL2026" s="53" t="s">
        <v>22543</v>
      </c>
      <c r="BP2026" s="39"/>
    </row>
    <row r="2027" spans="1:68" x14ac:dyDescent="0.3">
      <c r="A2027" s="71" t="s">
        <v>10104</v>
      </c>
      <c r="B2027" s="39">
        <v>2010</v>
      </c>
      <c r="C2027" s="39" t="s">
        <v>10103</v>
      </c>
      <c r="P2027" s="40"/>
      <c r="Q2027" s="39"/>
      <c r="AJ2027" s="40"/>
      <c r="AV2027" s="39" t="s">
        <v>10873</v>
      </c>
      <c r="AZ2027" s="42" t="s">
        <v>10874</v>
      </c>
      <c r="BA2027" s="42" t="s">
        <v>10874</v>
      </c>
      <c r="BC2027" s="43"/>
      <c r="BD2027" s="39" t="s">
        <v>10280</v>
      </c>
      <c r="BE2027" s="39" t="s">
        <v>10279</v>
      </c>
      <c r="BF2027" s="39" t="s">
        <v>16</v>
      </c>
      <c r="BI2027" s="39" t="s">
        <v>10512</v>
      </c>
      <c r="BJ2027" s="41" t="s">
        <v>10995</v>
      </c>
      <c r="BK2027" s="43" t="s">
        <v>22506</v>
      </c>
      <c r="BL2027" s="53" t="s">
        <v>22507</v>
      </c>
      <c r="BP2027" s="39"/>
    </row>
    <row r="2028" spans="1:68" x14ac:dyDescent="0.3">
      <c r="A2028" s="62" t="s">
        <v>6795</v>
      </c>
      <c r="B2028" s="39">
        <v>2010</v>
      </c>
      <c r="C2028" s="39" t="s">
        <v>6792</v>
      </c>
      <c r="P2028" s="40"/>
      <c r="Q2028" s="39"/>
      <c r="AJ2028" s="40"/>
      <c r="AV2028" s="39" t="s">
        <v>10873</v>
      </c>
      <c r="AZ2028" s="42" t="s">
        <v>10874</v>
      </c>
      <c r="BA2028" s="42" t="s">
        <v>10874</v>
      </c>
      <c r="BC2028" s="43"/>
      <c r="BD2028" s="39" t="s">
        <v>6794</v>
      </c>
      <c r="BE2028" s="39" t="s">
        <v>6793</v>
      </c>
      <c r="BF2028" s="39" t="s">
        <v>27</v>
      </c>
      <c r="BJ2028" s="41" t="s">
        <v>10995</v>
      </c>
      <c r="BK2028" s="43" t="s">
        <v>22524</v>
      </c>
      <c r="BL2028" s="53" t="s">
        <v>22525</v>
      </c>
      <c r="BP2028" s="39"/>
    </row>
    <row r="2029" spans="1:68" x14ac:dyDescent="0.3">
      <c r="A2029" s="62" t="s">
        <v>7421</v>
      </c>
      <c r="B2029" s="39">
        <v>2010</v>
      </c>
      <c r="C2029" s="39" t="s">
        <v>7417</v>
      </c>
      <c r="P2029" s="40"/>
      <c r="Q2029" s="39"/>
      <c r="AJ2029" s="40"/>
      <c r="AV2029" s="39" t="s">
        <v>10873</v>
      </c>
      <c r="AZ2029" s="42" t="s">
        <v>10874</v>
      </c>
      <c r="BA2029" s="42" t="s">
        <v>10874</v>
      </c>
      <c r="BC2029" s="43"/>
      <c r="BD2029" s="39" t="s">
        <v>7420</v>
      </c>
      <c r="BE2029" s="39" t="s">
        <v>7419</v>
      </c>
      <c r="BF2029" s="39" t="s">
        <v>7418</v>
      </c>
      <c r="BJ2029" s="41" t="s">
        <v>10995</v>
      </c>
      <c r="BK2029" s="43" t="s">
        <v>22544</v>
      </c>
      <c r="BL2029" s="53" t="s">
        <v>22545</v>
      </c>
      <c r="BP2029" s="39"/>
    </row>
    <row r="2030" spans="1:68" x14ac:dyDescent="0.3">
      <c r="A2030" s="39" t="s">
        <v>4757</v>
      </c>
      <c r="B2030" s="39">
        <v>2010</v>
      </c>
      <c r="C2030" s="39" t="s">
        <v>4758</v>
      </c>
      <c r="P2030" s="40"/>
      <c r="Q2030" s="39"/>
      <c r="AJ2030" s="40"/>
      <c r="AV2030" s="39" t="s">
        <v>10873</v>
      </c>
      <c r="AZ2030" s="42" t="s">
        <v>10874</v>
      </c>
      <c r="BA2030" s="42" t="s">
        <v>10874</v>
      </c>
      <c r="BC2030" s="43"/>
      <c r="BD2030" s="39" t="s">
        <v>2250</v>
      </c>
      <c r="BE2030" s="39" t="s">
        <v>4759</v>
      </c>
      <c r="BF2030" s="39" t="s">
        <v>2050</v>
      </c>
      <c r="BG2030" s="39" t="s">
        <v>4760</v>
      </c>
      <c r="BI2030" s="39" t="s">
        <v>495</v>
      </c>
      <c r="BJ2030" s="41" t="s">
        <v>10995</v>
      </c>
      <c r="BK2030" s="43" t="s">
        <v>22515</v>
      </c>
      <c r="BL2030" s="53" t="s">
        <v>22516</v>
      </c>
      <c r="BP2030" s="39"/>
    </row>
    <row r="2031" spans="1:68" x14ac:dyDescent="0.3">
      <c r="A2031" s="39" t="s">
        <v>10738</v>
      </c>
      <c r="B2031" s="39">
        <v>2009</v>
      </c>
      <c r="P2031" s="40"/>
      <c r="Q2031" s="39"/>
      <c r="AJ2031" s="40"/>
      <c r="AV2031" s="39" t="s">
        <v>10873</v>
      </c>
      <c r="AZ2031" s="42" t="s">
        <v>10874</v>
      </c>
      <c r="BA2031" s="42" t="s">
        <v>10874</v>
      </c>
      <c r="BC2031" s="43"/>
      <c r="BD2031" s="39"/>
      <c r="BE2031" s="39"/>
      <c r="BJ2031" s="41" t="s">
        <v>10995</v>
      </c>
      <c r="BK2031" s="43" t="s">
        <v>22699</v>
      </c>
      <c r="BL2031" s="53" t="s">
        <v>22698</v>
      </c>
      <c r="BP2031" s="39"/>
    </row>
    <row r="2032" spans="1:68" x14ac:dyDescent="0.3">
      <c r="A2032" s="39" t="s">
        <v>13861</v>
      </c>
      <c r="B2032" s="45">
        <v>2009</v>
      </c>
      <c r="P2032" s="40"/>
      <c r="Q2032" s="39"/>
      <c r="AJ2032" s="40"/>
      <c r="AY2032" s="42"/>
      <c r="AZ2032" s="42"/>
      <c r="BA2032" s="42"/>
      <c r="BI2032" s="42"/>
      <c r="BK2032" s="42" t="s">
        <v>22700</v>
      </c>
      <c r="BL2032" s="39" t="s">
        <v>22698</v>
      </c>
      <c r="BP2032" s="39"/>
    </row>
    <row r="2033" spans="1:68" x14ac:dyDescent="0.3">
      <c r="A2033" s="48" t="s">
        <v>1719</v>
      </c>
      <c r="B2033" s="39">
        <v>2009</v>
      </c>
      <c r="C2033" s="39" t="s">
        <v>1720</v>
      </c>
      <c r="P2033" s="40"/>
      <c r="Q2033" s="39"/>
      <c r="U2033" s="39" t="s">
        <v>29161</v>
      </c>
      <c r="AJ2033" s="40"/>
      <c r="AV2033" s="39" t="s">
        <v>10873</v>
      </c>
      <c r="AZ2033" s="42" t="s">
        <v>10874</v>
      </c>
      <c r="BA2033" s="42" t="s">
        <v>10874</v>
      </c>
      <c r="BC2033" s="43"/>
      <c r="BD2033" s="39" t="s">
        <v>1721</v>
      </c>
      <c r="BE2033" s="39" t="s">
        <v>1722</v>
      </c>
      <c r="BF2033" s="39" t="s">
        <v>1723</v>
      </c>
      <c r="BG2033" s="39" t="s">
        <v>1724</v>
      </c>
      <c r="BI2033" s="39" t="s">
        <v>18</v>
      </c>
      <c r="BJ2033" s="41" t="s">
        <v>10995</v>
      </c>
      <c r="BK2033" s="43" t="s">
        <v>22643</v>
      </c>
      <c r="BL2033" s="53" t="s">
        <v>22644</v>
      </c>
      <c r="BP2033" s="39"/>
    </row>
    <row r="2034" spans="1:68" x14ac:dyDescent="0.3">
      <c r="A2034" s="62" t="s">
        <v>7920</v>
      </c>
      <c r="B2034" s="39">
        <v>2009</v>
      </c>
      <c r="C2034" s="39" t="s">
        <v>7916</v>
      </c>
      <c r="P2034" s="40"/>
      <c r="Q2034" s="39"/>
      <c r="U2034" s="39" t="s">
        <v>28948</v>
      </c>
      <c r="AJ2034" s="40"/>
      <c r="AV2034" s="39" t="s">
        <v>10977</v>
      </c>
      <c r="AZ2034" s="42" t="s">
        <v>10874</v>
      </c>
      <c r="BA2034" s="42" t="s">
        <v>10874</v>
      </c>
      <c r="BC2034" s="43"/>
      <c r="BD2034" s="39" t="s">
        <v>7919</v>
      </c>
      <c r="BE2034" s="39" t="s">
        <v>7918</v>
      </c>
      <c r="BF2034" s="39" t="s">
        <v>7917</v>
      </c>
      <c r="BJ2034" s="41" t="s">
        <v>10995</v>
      </c>
      <c r="BK2034" s="43" t="s">
        <v>22657</v>
      </c>
      <c r="BL2034" s="53" t="s">
        <v>22658</v>
      </c>
      <c r="BP2034" s="39"/>
    </row>
    <row r="2035" spans="1:68" x14ac:dyDescent="0.3">
      <c r="A2035" s="39" t="s">
        <v>1969</v>
      </c>
      <c r="B2035" s="39">
        <v>2009</v>
      </c>
      <c r="C2035" s="39" t="s">
        <v>1970</v>
      </c>
      <c r="P2035" s="40"/>
      <c r="Q2035" s="39"/>
      <c r="U2035" s="39" t="s">
        <v>29013</v>
      </c>
      <c r="AJ2035" s="40"/>
      <c r="AV2035" s="39" t="s">
        <v>10873</v>
      </c>
      <c r="AZ2035" s="42" t="s">
        <v>10874</v>
      </c>
      <c r="BA2035" s="42" t="s">
        <v>10874</v>
      </c>
      <c r="BC2035" s="43"/>
      <c r="BD2035" s="39" t="s">
        <v>1971</v>
      </c>
      <c r="BE2035" s="39" t="s">
        <v>1972</v>
      </c>
      <c r="BF2035" s="39" t="s">
        <v>1973</v>
      </c>
      <c r="BG2035" s="39" t="s">
        <v>1974</v>
      </c>
      <c r="BI2035" s="39" t="s">
        <v>1975</v>
      </c>
      <c r="BJ2035" s="41" t="s">
        <v>10995</v>
      </c>
      <c r="BK2035" s="43" t="s">
        <v>22647</v>
      </c>
      <c r="BL2035" s="53" t="s">
        <v>22648</v>
      </c>
      <c r="BP2035" s="39"/>
    </row>
    <row r="2036" spans="1:68" x14ac:dyDescent="0.3">
      <c r="A2036" s="48" t="s">
        <v>10744</v>
      </c>
      <c r="B2036" s="39">
        <v>2009</v>
      </c>
      <c r="C2036" s="39" t="s">
        <v>11259</v>
      </c>
      <c r="E2036" s="39" t="s">
        <v>4864</v>
      </c>
      <c r="F2036" s="39" t="s">
        <v>11215</v>
      </c>
      <c r="G2036" s="39" t="s">
        <v>11260</v>
      </c>
      <c r="H2036" s="39" t="s">
        <v>11261</v>
      </c>
      <c r="I2036" s="39" t="s">
        <v>11311</v>
      </c>
      <c r="J2036" s="39" t="s">
        <v>9337</v>
      </c>
      <c r="K2036" s="39" t="s">
        <v>9344</v>
      </c>
      <c r="L2036" s="39" t="s">
        <v>11215</v>
      </c>
      <c r="P2036" s="40"/>
      <c r="Q2036" s="39" t="s">
        <v>11264</v>
      </c>
      <c r="R2036" s="39" t="s">
        <v>12334</v>
      </c>
      <c r="T2036" s="39" t="s">
        <v>10824</v>
      </c>
      <c r="U2036" s="39" t="s">
        <v>29456</v>
      </c>
      <c r="Y2036" s="39" t="s">
        <v>10834</v>
      </c>
      <c r="AC2036" s="39" t="s">
        <v>11251</v>
      </c>
      <c r="AD2036" s="39" t="s">
        <v>9284</v>
      </c>
      <c r="AE2036" s="39" t="s">
        <v>11266</v>
      </c>
      <c r="AF2036" s="39" t="s">
        <v>12092</v>
      </c>
      <c r="AI2036" s="39" t="s">
        <v>12093</v>
      </c>
      <c r="AJ2036" s="40"/>
      <c r="AS2036" s="39" t="s">
        <v>12301</v>
      </c>
      <c r="AT2036" s="39" t="s">
        <v>12994</v>
      </c>
      <c r="AV2036" s="39" t="s">
        <v>10873</v>
      </c>
      <c r="AX2036" s="41"/>
      <c r="AY2036" s="39" t="s">
        <v>10879</v>
      </c>
      <c r="AZ2036" s="42" t="s">
        <v>11263</v>
      </c>
      <c r="BA2036" s="42" t="s">
        <v>11265</v>
      </c>
      <c r="BB2036" s="42">
        <v>19</v>
      </c>
      <c r="BC2036" s="43"/>
      <c r="BD2036" s="39"/>
      <c r="BE2036" s="39"/>
      <c r="BJ2036" s="41" t="s">
        <v>10995</v>
      </c>
      <c r="BK2036" s="43" t="s">
        <v>22589</v>
      </c>
      <c r="BL2036" s="53" t="s">
        <v>22590</v>
      </c>
      <c r="BP2036" s="39"/>
    </row>
    <row r="2037" spans="1:68" x14ac:dyDescent="0.3">
      <c r="A2037" s="62" t="s">
        <v>7658</v>
      </c>
      <c r="B2037" s="39">
        <v>2009</v>
      </c>
      <c r="C2037" s="39" t="s">
        <v>7657</v>
      </c>
      <c r="P2037" s="40"/>
      <c r="Q2037" s="39"/>
      <c r="AJ2037" s="40"/>
      <c r="AV2037" s="39" t="s">
        <v>10873</v>
      </c>
      <c r="AZ2037" s="42" t="s">
        <v>10874</v>
      </c>
      <c r="BA2037" s="42" t="s">
        <v>10874</v>
      </c>
      <c r="BC2037" s="43"/>
      <c r="BD2037" s="39" t="s">
        <v>7575</v>
      </c>
      <c r="BE2037" s="39" t="s">
        <v>7574</v>
      </c>
      <c r="BF2037" s="39" t="s">
        <v>437</v>
      </c>
      <c r="BJ2037" s="41" t="s">
        <v>10995</v>
      </c>
      <c r="BK2037" s="43" t="s">
        <v>22666</v>
      </c>
      <c r="BL2037" s="53" t="s">
        <v>22664</v>
      </c>
      <c r="BP2037" s="39"/>
    </row>
    <row r="2038" spans="1:68" x14ac:dyDescent="0.3">
      <c r="A2038" s="62" t="s">
        <v>7576</v>
      </c>
      <c r="B2038" s="39">
        <v>2009</v>
      </c>
      <c r="C2038" s="39" t="s">
        <v>7573</v>
      </c>
      <c r="P2038" s="40"/>
      <c r="Q2038" s="39"/>
      <c r="AJ2038" s="40"/>
      <c r="AV2038" s="39" t="s">
        <v>10873</v>
      </c>
      <c r="AZ2038" s="42" t="s">
        <v>10874</v>
      </c>
      <c r="BA2038" s="42" t="s">
        <v>10874</v>
      </c>
      <c r="BC2038" s="43"/>
      <c r="BD2038" s="39" t="s">
        <v>7575</v>
      </c>
      <c r="BE2038" s="39" t="s">
        <v>7574</v>
      </c>
      <c r="BF2038" s="39" t="s">
        <v>591</v>
      </c>
      <c r="BJ2038" s="41" t="s">
        <v>10995</v>
      </c>
      <c r="BK2038" s="43" t="s">
        <v>22663</v>
      </c>
      <c r="BL2038" s="53" t="s">
        <v>22664</v>
      </c>
      <c r="BP2038" s="39"/>
    </row>
    <row r="2039" spans="1:68" x14ac:dyDescent="0.3">
      <c r="A2039" s="62" t="s">
        <v>6780</v>
      </c>
      <c r="B2039" s="39">
        <v>2009</v>
      </c>
      <c r="C2039" s="39" t="s">
        <v>6777</v>
      </c>
      <c r="P2039" s="40"/>
      <c r="Q2039" s="39"/>
      <c r="AJ2039" s="40"/>
      <c r="AV2039" s="39" t="s">
        <v>10873</v>
      </c>
      <c r="AZ2039" s="42" t="s">
        <v>10874</v>
      </c>
      <c r="BA2039" s="42" t="s">
        <v>10874</v>
      </c>
      <c r="BC2039" s="43"/>
      <c r="BD2039" s="39" t="s">
        <v>6779</v>
      </c>
      <c r="BE2039" s="39" t="s">
        <v>6778</v>
      </c>
      <c r="BF2039" s="39" t="s">
        <v>49</v>
      </c>
      <c r="BJ2039" s="41" t="s">
        <v>10995</v>
      </c>
      <c r="BK2039" s="43" t="s">
        <v>22649</v>
      </c>
      <c r="BL2039" s="53" t="s">
        <v>22650</v>
      </c>
      <c r="BP2039" s="39"/>
    </row>
    <row r="2040" spans="1:68" x14ac:dyDescent="0.3">
      <c r="A2040" s="62" t="s">
        <v>6452</v>
      </c>
      <c r="B2040" s="39">
        <v>2009</v>
      </c>
      <c r="C2040" s="39" t="s">
        <v>6449</v>
      </c>
      <c r="P2040" s="40"/>
      <c r="Q2040" s="39"/>
      <c r="AJ2040" s="40"/>
      <c r="AV2040" s="39" t="s">
        <v>10873</v>
      </c>
      <c r="AZ2040" s="42" t="s">
        <v>10874</v>
      </c>
      <c r="BA2040" s="42" t="s">
        <v>10874</v>
      </c>
      <c r="BC2040" s="43"/>
      <c r="BD2040" s="39" t="s">
        <v>6451</v>
      </c>
      <c r="BE2040" s="39" t="s">
        <v>6450</v>
      </c>
      <c r="BF2040" s="39" t="s">
        <v>622</v>
      </c>
      <c r="BI2040" s="39" t="s">
        <v>9193</v>
      </c>
      <c r="BJ2040" s="41" t="s">
        <v>10995</v>
      </c>
      <c r="BK2040" s="43" t="s">
        <v>22651</v>
      </c>
      <c r="BL2040" s="53" t="s">
        <v>22652</v>
      </c>
      <c r="BP2040" s="39"/>
    </row>
    <row r="2041" spans="1:68" x14ac:dyDescent="0.3">
      <c r="A2041" s="39" t="s">
        <v>1338</v>
      </c>
      <c r="B2041" s="39">
        <v>2009</v>
      </c>
      <c r="C2041" s="39" t="s">
        <v>1339</v>
      </c>
      <c r="P2041" s="40"/>
      <c r="Q2041" s="39"/>
      <c r="AJ2041" s="40"/>
      <c r="AV2041" s="39" t="s">
        <v>10873</v>
      </c>
      <c r="AZ2041" s="42" t="s">
        <v>10874</v>
      </c>
      <c r="BA2041" s="42" t="s">
        <v>10874</v>
      </c>
      <c r="BC2041" s="43"/>
      <c r="BD2041" s="39" t="s">
        <v>1340</v>
      </c>
      <c r="BE2041" s="39" t="s">
        <v>1341</v>
      </c>
      <c r="BF2041" s="39" t="s">
        <v>1342</v>
      </c>
      <c r="BG2041" s="39" t="s">
        <v>1343</v>
      </c>
      <c r="BI2041" s="39" t="s">
        <v>18</v>
      </c>
      <c r="BJ2041" s="41" t="s">
        <v>10995</v>
      </c>
      <c r="BK2041" s="43" t="s">
        <v>22659</v>
      </c>
      <c r="BL2041" s="53" t="s">
        <v>22660</v>
      </c>
      <c r="BP2041" s="39"/>
    </row>
    <row r="2042" spans="1:68" x14ac:dyDescent="0.3">
      <c r="A2042" s="62" t="s">
        <v>7915</v>
      </c>
      <c r="B2042" s="39">
        <v>2009</v>
      </c>
      <c r="C2042" s="39" t="s">
        <v>7912</v>
      </c>
      <c r="P2042" s="40"/>
      <c r="Q2042" s="39"/>
      <c r="AJ2042" s="40"/>
      <c r="AV2042" s="39" t="s">
        <v>10873</v>
      </c>
      <c r="AZ2042" s="42" t="s">
        <v>10874</v>
      </c>
      <c r="BA2042" s="42" t="s">
        <v>10874</v>
      </c>
      <c r="BC2042" s="43"/>
      <c r="BD2042" s="39" t="s">
        <v>7914</v>
      </c>
      <c r="BE2042" s="39" t="s">
        <v>7913</v>
      </c>
      <c r="BF2042" s="39" t="s">
        <v>16</v>
      </c>
      <c r="BJ2042" s="41" t="s">
        <v>10995</v>
      </c>
      <c r="BK2042" s="43" t="s">
        <v>22675</v>
      </c>
      <c r="BL2042" s="53" t="s">
        <v>22676</v>
      </c>
      <c r="BP2042" s="39"/>
    </row>
    <row r="2043" spans="1:68" x14ac:dyDescent="0.3">
      <c r="A2043" s="39" t="s">
        <v>2046</v>
      </c>
      <c r="B2043" s="39">
        <v>2009</v>
      </c>
      <c r="C2043" s="39" t="s">
        <v>2047</v>
      </c>
      <c r="P2043" s="40"/>
      <c r="Q2043" s="39"/>
      <c r="AJ2043" s="40"/>
      <c r="AV2043" s="39" t="s">
        <v>10873</v>
      </c>
      <c r="AZ2043" s="42" t="s">
        <v>10874</v>
      </c>
      <c r="BA2043" s="42" t="s">
        <v>10874</v>
      </c>
      <c r="BC2043" s="43"/>
      <c r="BD2043" s="39" t="s">
        <v>2048</v>
      </c>
      <c r="BE2043" s="39" t="s">
        <v>2049</v>
      </c>
      <c r="BF2043" s="39" t="s">
        <v>2050</v>
      </c>
      <c r="BG2043" s="39" t="s">
        <v>2051</v>
      </c>
      <c r="BI2043" s="39" t="s">
        <v>200</v>
      </c>
      <c r="BJ2043" s="41" t="s">
        <v>10995</v>
      </c>
      <c r="BK2043" s="43" t="s">
        <v>22687</v>
      </c>
      <c r="BL2043" s="53" t="s">
        <v>22688</v>
      </c>
      <c r="BP2043" s="39"/>
    </row>
    <row r="2044" spans="1:68" x14ac:dyDescent="0.3">
      <c r="A2044" s="62" t="s">
        <v>7323</v>
      </c>
      <c r="B2044" s="39">
        <v>2009</v>
      </c>
      <c r="C2044" s="39" t="s">
        <v>7320</v>
      </c>
      <c r="P2044" s="40"/>
      <c r="Q2044" s="39"/>
      <c r="AJ2044" s="40"/>
      <c r="AV2044" s="39" t="s">
        <v>10873</v>
      </c>
      <c r="AZ2044" s="42" t="s">
        <v>10874</v>
      </c>
      <c r="BA2044" s="42" t="s">
        <v>10874</v>
      </c>
      <c r="BC2044" s="43"/>
      <c r="BD2044" s="39" t="s">
        <v>7322</v>
      </c>
      <c r="BE2044" s="39" t="s">
        <v>7321</v>
      </c>
      <c r="BF2044" s="39" t="s">
        <v>4439</v>
      </c>
      <c r="BJ2044" s="41" t="s">
        <v>10995</v>
      </c>
      <c r="BK2044" s="43" t="s">
        <v>22667</v>
      </c>
      <c r="BL2044" s="53" t="s">
        <v>22668</v>
      </c>
      <c r="BP2044" s="39"/>
    </row>
    <row r="2045" spans="1:68" x14ac:dyDescent="0.3">
      <c r="A2045" s="62" t="s">
        <v>6304</v>
      </c>
      <c r="B2045" s="39">
        <v>2009</v>
      </c>
      <c r="C2045" s="39" t="s">
        <v>6301</v>
      </c>
      <c r="P2045" s="40"/>
      <c r="Q2045" s="39"/>
      <c r="AJ2045" s="40"/>
      <c r="AV2045" s="39" t="s">
        <v>10977</v>
      </c>
      <c r="AZ2045" s="42" t="s">
        <v>10874</v>
      </c>
      <c r="BA2045" s="42" t="s">
        <v>10874</v>
      </c>
      <c r="BC2045" s="43"/>
      <c r="BD2045" s="39" t="s">
        <v>6303</v>
      </c>
      <c r="BE2045" s="39" t="s">
        <v>6302</v>
      </c>
      <c r="BF2045" s="39" t="s">
        <v>478</v>
      </c>
      <c r="BJ2045" s="41" t="s">
        <v>10995</v>
      </c>
      <c r="BK2045" s="43" t="s">
        <v>22673</v>
      </c>
      <c r="BL2045" s="53" t="s">
        <v>22674</v>
      </c>
      <c r="BP2045" s="39"/>
    </row>
    <row r="2046" spans="1:68" x14ac:dyDescent="0.3">
      <c r="A2046" s="39" t="s">
        <v>4175</v>
      </c>
      <c r="B2046" s="39">
        <v>2009</v>
      </c>
      <c r="C2046" s="39" t="s">
        <v>4176</v>
      </c>
      <c r="P2046" s="40"/>
      <c r="Q2046" s="39"/>
      <c r="AJ2046" s="40"/>
      <c r="AV2046" s="39" t="s">
        <v>10873</v>
      </c>
      <c r="AZ2046" s="42" t="s">
        <v>10874</v>
      </c>
      <c r="BA2046" s="42" t="s">
        <v>10874</v>
      </c>
      <c r="BC2046" s="43"/>
      <c r="BD2046" s="39" t="s">
        <v>4177</v>
      </c>
      <c r="BE2046" s="39" t="s">
        <v>4178</v>
      </c>
      <c r="BF2046" s="39" t="s">
        <v>4179</v>
      </c>
      <c r="BG2046" s="39" t="s">
        <v>4180</v>
      </c>
      <c r="BI2046" s="39" t="s">
        <v>200</v>
      </c>
      <c r="BJ2046" s="41" t="s">
        <v>10995</v>
      </c>
      <c r="BK2046" s="43" t="s">
        <v>22683</v>
      </c>
      <c r="BL2046" s="53" t="s">
        <v>22684</v>
      </c>
      <c r="BP2046" s="39"/>
    </row>
    <row r="2047" spans="1:68" x14ac:dyDescent="0.3">
      <c r="A2047" s="39" t="s">
        <v>4321</v>
      </c>
      <c r="B2047" s="39">
        <v>2009</v>
      </c>
      <c r="C2047" s="39" t="s">
        <v>4322</v>
      </c>
      <c r="P2047" s="40"/>
      <c r="Q2047" s="39"/>
      <c r="AJ2047" s="40"/>
      <c r="AV2047" s="39" t="s">
        <v>10873</v>
      </c>
      <c r="AZ2047" s="42" t="s">
        <v>10874</v>
      </c>
      <c r="BA2047" s="42" t="s">
        <v>10874</v>
      </c>
      <c r="BC2047" s="43"/>
      <c r="BD2047" s="39" t="s">
        <v>4323</v>
      </c>
      <c r="BE2047" s="39" t="s">
        <v>4324</v>
      </c>
      <c r="BF2047" s="39" t="s">
        <v>4325</v>
      </c>
      <c r="BG2047" s="39" t="s">
        <v>4326</v>
      </c>
      <c r="BI2047" s="39" t="s">
        <v>45</v>
      </c>
      <c r="BJ2047" s="41" t="s">
        <v>10995</v>
      </c>
      <c r="BK2047" s="43" t="s">
        <v>22685</v>
      </c>
      <c r="BL2047" s="53" t="s">
        <v>22686</v>
      </c>
      <c r="BP2047" s="39"/>
    </row>
    <row r="2048" spans="1:68" x14ac:dyDescent="0.3">
      <c r="A2048" s="62" t="s">
        <v>7462</v>
      </c>
      <c r="B2048" s="39">
        <v>2008</v>
      </c>
      <c r="C2048" s="39" t="s">
        <v>7459</v>
      </c>
      <c r="P2048" s="40"/>
      <c r="Q2048" s="39"/>
      <c r="U2048" s="39" t="s">
        <v>29047</v>
      </c>
      <c r="AJ2048" s="40"/>
      <c r="AV2048" s="39" t="s">
        <v>10873</v>
      </c>
      <c r="AZ2048" s="42" t="s">
        <v>10874</v>
      </c>
      <c r="BA2048" s="42" t="s">
        <v>10874</v>
      </c>
      <c r="BC2048" s="43"/>
      <c r="BD2048" s="39" t="s">
        <v>7461</v>
      </c>
      <c r="BE2048" s="39" t="s">
        <v>7460</v>
      </c>
      <c r="BF2048" s="39" t="s">
        <v>16</v>
      </c>
      <c r="BJ2048" s="41" t="s">
        <v>10995</v>
      </c>
      <c r="BK2048" s="43" t="s">
        <v>22815</v>
      </c>
      <c r="BL2048" s="53" t="s">
        <v>22816</v>
      </c>
      <c r="BP2048" s="39"/>
    </row>
    <row r="2049" spans="1:68" x14ac:dyDescent="0.3">
      <c r="A2049" s="62" t="s">
        <v>7832</v>
      </c>
      <c r="B2049" s="39">
        <v>2008</v>
      </c>
      <c r="C2049" s="39" t="s">
        <v>7828</v>
      </c>
      <c r="P2049" s="40"/>
      <c r="Q2049" s="39"/>
      <c r="U2049" s="39" t="s">
        <v>29056</v>
      </c>
      <c r="Z2049" s="42" t="s">
        <v>12127</v>
      </c>
      <c r="AA2049" s="42"/>
      <c r="AB2049" s="42"/>
      <c r="AJ2049" s="40"/>
      <c r="AM2049" s="42" t="s">
        <v>12127</v>
      </c>
      <c r="AN2049" s="42" t="s">
        <v>12127</v>
      </c>
      <c r="AV2049" s="39" t="s">
        <v>10873</v>
      </c>
      <c r="AZ2049" s="42" t="s">
        <v>10874</v>
      </c>
      <c r="BA2049" s="42" t="s">
        <v>10874</v>
      </c>
      <c r="BC2049" s="43"/>
      <c r="BD2049" s="39" t="s">
        <v>7831</v>
      </c>
      <c r="BE2049" s="39" t="s">
        <v>7830</v>
      </c>
      <c r="BF2049" s="39" t="s">
        <v>7829</v>
      </c>
      <c r="BJ2049" s="41" t="s">
        <v>10995</v>
      </c>
      <c r="BK2049" s="43" t="s">
        <v>22750</v>
      </c>
      <c r="BL2049" s="53" t="s">
        <v>22751</v>
      </c>
      <c r="BP2049" s="39"/>
    </row>
    <row r="2050" spans="1:68" x14ac:dyDescent="0.3">
      <c r="A2050" s="39" t="s">
        <v>2102</v>
      </c>
      <c r="B2050" s="39">
        <v>2008</v>
      </c>
      <c r="C2050" s="39" t="s">
        <v>2103</v>
      </c>
      <c r="P2050" s="40"/>
      <c r="Q2050" s="39"/>
      <c r="U2050" s="39" t="s">
        <v>28952</v>
      </c>
      <c r="AJ2050" s="40"/>
      <c r="AV2050" s="39" t="s">
        <v>10873</v>
      </c>
      <c r="AZ2050" s="42" t="s">
        <v>10874</v>
      </c>
      <c r="BA2050" s="42" t="s">
        <v>10874</v>
      </c>
      <c r="BC2050" s="43"/>
      <c r="BD2050" s="39" t="s">
        <v>2104</v>
      </c>
      <c r="BE2050" s="39" t="s">
        <v>2105</v>
      </c>
      <c r="BF2050" s="39" t="s">
        <v>2106</v>
      </c>
      <c r="BG2050" s="39" t="s">
        <v>2107</v>
      </c>
      <c r="BI2050" s="39" t="s">
        <v>45</v>
      </c>
      <c r="BJ2050" s="41" t="s">
        <v>10995</v>
      </c>
      <c r="BK2050" s="43" t="s">
        <v>22747</v>
      </c>
      <c r="BL2050" s="53" t="s">
        <v>22748</v>
      </c>
      <c r="BP2050" s="39"/>
    </row>
    <row r="2051" spans="1:68" x14ac:dyDescent="0.3">
      <c r="A2051" s="39" t="s">
        <v>2208</v>
      </c>
      <c r="B2051" s="39">
        <v>2008</v>
      </c>
      <c r="C2051" s="39" t="s">
        <v>2209</v>
      </c>
      <c r="P2051" s="40"/>
      <c r="Q2051" s="39"/>
      <c r="U2051" s="39" t="s">
        <v>29019</v>
      </c>
      <c r="AJ2051" s="40"/>
      <c r="AV2051" s="39" t="s">
        <v>10873</v>
      </c>
      <c r="AZ2051" s="42" t="s">
        <v>10874</v>
      </c>
      <c r="BA2051" s="42" t="s">
        <v>10874</v>
      </c>
      <c r="BC2051" s="43"/>
      <c r="BD2051" s="39" t="s">
        <v>2210</v>
      </c>
      <c r="BE2051" s="39" t="s">
        <v>2211</v>
      </c>
      <c r="BF2051" s="39" t="s">
        <v>803</v>
      </c>
      <c r="BG2051" s="39" t="s">
        <v>2212</v>
      </c>
      <c r="BI2051" s="39" t="s">
        <v>2213</v>
      </c>
      <c r="BJ2051" s="41" t="s">
        <v>10995</v>
      </c>
      <c r="BK2051" s="43" t="s">
        <v>22819</v>
      </c>
      <c r="BL2051" s="53" t="s">
        <v>22820</v>
      </c>
      <c r="BP2051" s="39"/>
    </row>
    <row r="2052" spans="1:68" x14ac:dyDescent="0.3">
      <c r="A2052" s="39" t="s">
        <v>2214</v>
      </c>
      <c r="B2052" s="39">
        <v>2008</v>
      </c>
      <c r="C2052" s="39" t="s">
        <v>2215</v>
      </c>
      <c r="P2052" s="40"/>
      <c r="Q2052" s="39"/>
      <c r="U2052" s="39" t="s">
        <v>29019</v>
      </c>
      <c r="AJ2052" s="40"/>
      <c r="AV2052" s="39" t="s">
        <v>10873</v>
      </c>
      <c r="AZ2052" s="42" t="s">
        <v>10874</v>
      </c>
      <c r="BA2052" s="42" t="s">
        <v>10874</v>
      </c>
      <c r="BC2052" s="43"/>
      <c r="BD2052" s="39" t="s">
        <v>2216</v>
      </c>
      <c r="BE2052" s="39" t="s">
        <v>2217</v>
      </c>
      <c r="BF2052" s="39" t="s">
        <v>2218</v>
      </c>
      <c r="BG2052" s="39">
        <v>2008</v>
      </c>
      <c r="BI2052" s="39" t="s">
        <v>2219</v>
      </c>
      <c r="BJ2052" s="41" t="s">
        <v>10995</v>
      </c>
      <c r="BK2052" s="43" t="s">
        <v>22741</v>
      </c>
      <c r="BL2052" s="53" t="s">
        <v>22742</v>
      </c>
      <c r="BP2052" s="39"/>
    </row>
    <row r="2053" spans="1:68" x14ac:dyDescent="0.3">
      <c r="A2053" s="39" t="s">
        <v>2370</v>
      </c>
      <c r="B2053" s="39">
        <v>2008</v>
      </c>
      <c r="C2053" s="39" t="s">
        <v>2371</v>
      </c>
      <c r="P2053" s="40"/>
      <c r="Q2053" s="39"/>
      <c r="U2053" s="39" t="s">
        <v>28952</v>
      </c>
      <c r="AJ2053" s="40"/>
      <c r="AV2053" s="39" t="s">
        <v>10873</v>
      </c>
      <c r="AZ2053" s="42" t="s">
        <v>10874</v>
      </c>
      <c r="BA2053" s="42" t="s">
        <v>10874</v>
      </c>
      <c r="BC2053" s="43"/>
      <c r="BD2053" s="39" t="s">
        <v>2372</v>
      </c>
      <c r="BE2053" s="39" t="s">
        <v>2373</v>
      </c>
      <c r="BF2053" s="39" t="s">
        <v>2374</v>
      </c>
      <c r="BG2053" s="39" t="s">
        <v>2375</v>
      </c>
      <c r="BI2053" s="39" t="s">
        <v>200</v>
      </c>
      <c r="BJ2053" s="41" t="s">
        <v>10995</v>
      </c>
      <c r="BK2053" s="43" t="s">
        <v>22799</v>
      </c>
      <c r="BL2053" s="53" t="s">
        <v>22800</v>
      </c>
      <c r="BP2053" s="39"/>
    </row>
    <row r="2054" spans="1:68" x14ac:dyDescent="0.3">
      <c r="A2054" s="39" t="s">
        <v>2569</v>
      </c>
      <c r="B2054" s="39">
        <v>2008</v>
      </c>
      <c r="C2054" s="39" t="s">
        <v>2570</v>
      </c>
      <c r="P2054" s="40"/>
      <c r="Q2054" s="39"/>
      <c r="U2054" s="39" t="s">
        <v>28955</v>
      </c>
      <c r="AJ2054" s="40"/>
      <c r="AV2054" s="39" t="s">
        <v>10873</v>
      </c>
      <c r="AZ2054" s="42" t="s">
        <v>10874</v>
      </c>
      <c r="BA2054" s="42" t="s">
        <v>10874</v>
      </c>
      <c r="BC2054" s="43"/>
      <c r="BD2054" s="39" t="s">
        <v>2571</v>
      </c>
      <c r="BE2054" s="39" t="s">
        <v>2572</v>
      </c>
      <c r="BF2054" s="39" t="s">
        <v>846</v>
      </c>
      <c r="BG2054" s="39">
        <v>2008</v>
      </c>
      <c r="BI2054" s="39" t="s">
        <v>561</v>
      </c>
      <c r="BJ2054" s="41" t="s">
        <v>10995</v>
      </c>
      <c r="BK2054" s="43" t="s">
        <v>22791</v>
      </c>
      <c r="BL2054" s="53" t="s">
        <v>22792</v>
      </c>
      <c r="BP2054" s="39"/>
    </row>
    <row r="2055" spans="1:68" x14ac:dyDescent="0.3">
      <c r="A2055" s="48" t="s">
        <v>2698</v>
      </c>
      <c r="B2055" s="39">
        <v>2008</v>
      </c>
      <c r="C2055" s="39" t="s">
        <v>2699</v>
      </c>
      <c r="P2055" s="40"/>
      <c r="Q2055" s="39"/>
      <c r="U2055" s="39" t="s">
        <v>28945</v>
      </c>
      <c r="AJ2055" s="40"/>
      <c r="AV2055" s="39" t="s">
        <v>10873</v>
      </c>
      <c r="AZ2055" s="42" t="s">
        <v>10874</v>
      </c>
      <c r="BA2055" s="42" t="s">
        <v>10874</v>
      </c>
      <c r="BC2055" s="43"/>
      <c r="BD2055" s="39" t="s">
        <v>2700</v>
      </c>
      <c r="BE2055" s="39" t="s">
        <v>2701</v>
      </c>
      <c r="BF2055" s="39" t="s">
        <v>449</v>
      </c>
      <c r="BG2055" s="39" t="s">
        <v>2702</v>
      </c>
      <c r="BI2055" s="39" t="s">
        <v>224</v>
      </c>
      <c r="BJ2055" s="41" t="s">
        <v>10995</v>
      </c>
      <c r="BK2055" s="43" t="s">
        <v>22805</v>
      </c>
      <c r="BL2055" s="53" t="s">
        <v>22806</v>
      </c>
      <c r="BP2055" s="39"/>
    </row>
    <row r="2056" spans="1:68" x14ac:dyDescent="0.3">
      <c r="A2056" s="39" t="s">
        <v>2899</v>
      </c>
      <c r="B2056" s="39">
        <v>2008</v>
      </c>
      <c r="C2056" s="39" t="s">
        <v>2900</v>
      </c>
      <c r="P2056" s="40"/>
      <c r="Q2056" s="39"/>
      <c r="U2056" s="39" t="s">
        <v>28955</v>
      </c>
      <c r="AJ2056" s="40"/>
      <c r="AV2056" s="39" t="s">
        <v>10873</v>
      </c>
      <c r="AZ2056" s="42" t="s">
        <v>10874</v>
      </c>
      <c r="BA2056" s="42" t="s">
        <v>10874</v>
      </c>
      <c r="BC2056" s="43"/>
      <c r="BD2056" s="39" t="s">
        <v>2901</v>
      </c>
      <c r="BE2056" s="39" t="s">
        <v>2902</v>
      </c>
      <c r="BF2056" s="39" t="s">
        <v>460</v>
      </c>
      <c r="BG2056" s="39" t="s">
        <v>2903</v>
      </c>
      <c r="BI2056" s="39" t="s">
        <v>45</v>
      </c>
      <c r="BJ2056" s="41" t="s">
        <v>10995</v>
      </c>
      <c r="BK2056" s="43" t="s">
        <v>22785</v>
      </c>
      <c r="BL2056" s="53" t="s">
        <v>22786</v>
      </c>
      <c r="BP2056" s="39"/>
    </row>
    <row r="2057" spans="1:68" x14ac:dyDescent="0.3">
      <c r="A2057" s="39" t="s">
        <v>2928</v>
      </c>
      <c r="B2057" s="39">
        <v>2008</v>
      </c>
      <c r="C2057" s="39" t="s">
        <v>2929</v>
      </c>
      <c r="P2057" s="40"/>
      <c r="Q2057" s="39"/>
      <c r="U2057" s="39" t="s">
        <v>28952</v>
      </c>
      <c r="AJ2057" s="40"/>
      <c r="AV2057" s="39" t="s">
        <v>10873</v>
      </c>
      <c r="AZ2057" s="42" t="s">
        <v>10874</v>
      </c>
      <c r="BA2057" s="42" t="s">
        <v>10874</v>
      </c>
      <c r="BC2057" s="43"/>
      <c r="BD2057" s="39" t="s">
        <v>2930</v>
      </c>
      <c r="BE2057" s="39" t="s">
        <v>2931</v>
      </c>
      <c r="BF2057" s="39" t="s">
        <v>2932</v>
      </c>
      <c r="BG2057" s="39" t="s">
        <v>2933</v>
      </c>
      <c r="BI2057" s="39" t="s">
        <v>45</v>
      </c>
      <c r="BJ2057" s="41" t="s">
        <v>10995</v>
      </c>
      <c r="BK2057" s="43" t="s">
        <v>22749</v>
      </c>
      <c r="BL2057" s="53" t="s">
        <v>22748</v>
      </c>
      <c r="BP2057" s="39"/>
    </row>
    <row r="2058" spans="1:68" x14ac:dyDescent="0.3">
      <c r="A2058" s="48" t="s">
        <v>4353</v>
      </c>
      <c r="B2058" s="39">
        <v>2008</v>
      </c>
      <c r="C2058" s="39" t="s">
        <v>4354</v>
      </c>
      <c r="P2058" s="40"/>
      <c r="Q2058" s="39"/>
      <c r="U2058" s="39" t="s">
        <v>29080</v>
      </c>
      <c r="AJ2058" s="40"/>
      <c r="AV2058" s="39" t="s">
        <v>10873</v>
      </c>
      <c r="AZ2058" s="42" t="s">
        <v>10874</v>
      </c>
      <c r="BA2058" s="42" t="s">
        <v>10874</v>
      </c>
      <c r="BC2058" s="43"/>
      <c r="BD2058" s="39" t="s">
        <v>4355</v>
      </c>
      <c r="BE2058" s="39" t="s">
        <v>4356</v>
      </c>
      <c r="BF2058" s="39" t="s">
        <v>285</v>
      </c>
      <c r="BG2058" s="39" t="s">
        <v>4357</v>
      </c>
      <c r="BI2058" s="39" t="s">
        <v>18</v>
      </c>
      <c r="BJ2058" s="41" t="s">
        <v>10995</v>
      </c>
      <c r="BK2058" s="43" t="s">
        <v>22761</v>
      </c>
      <c r="BL2058" s="53" t="s">
        <v>22762</v>
      </c>
      <c r="BP2058" s="39"/>
    </row>
    <row r="2059" spans="1:68" x14ac:dyDescent="0.3">
      <c r="A2059" s="62" t="s">
        <v>7788</v>
      </c>
      <c r="B2059" s="39">
        <v>2008</v>
      </c>
      <c r="C2059" s="39" t="s">
        <v>7785</v>
      </c>
      <c r="P2059" s="40"/>
      <c r="Q2059" s="39"/>
      <c r="U2059" s="39" t="s">
        <v>28949</v>
      </c>
      <c r="AJ2059" s="40"/>
      <c r="AV2059" s="39" t="s">
        <v>10873</v>
      </c>
      <c r="AZ2059" s="42" t="s">
        <v>10874</v>
      </c>
      <c r="BA2059" s="42" t="s">
        <v>10874</v>
      </c>
      <c r="BC2059" s="43"/>
      <c r="BD2059" s="39" t="s">
        <v>7787</v>
      </c>
      <c r="BE2059" s="39" t="s">
        <v>7786</v>
      </c>
      <c r="BF2059" s="39" t="s">
        <v>2522</v>
      </c>
      <c r="BJ2059" s="41" t="s">
        <v>10995</v>
      </c>
      <c r="BK2059" s="43" t="s">
        <v>22739</v>
      </c>
      <c r="BL2059" s="53" t="s">
        <v>22740</v>
      </c>
      <c r="BP2059" s="39"/>
    </row>
    <row r="2060" spans="1:68" x14ac:dyDescent="0.3">
      <c r="A2060" s="39" t="s">
        <v>4696</v>
      </c>
      <c r="B2060" s="39">
        <v>2008</v>
      </c>
      <c r="C2060" s="39" t="s">
        <v>638</v>
      </c>
      <c r="P2060" s="40"/>
      <c r="Q2060" s="39"/>
      <c r="U2060" s="39" t="s">
        <v>28951</v>
      </c>
      <c r="AJ2060" s="40"/>
      <c r="AV2060" s="39" t="s">
        <v>10873</v>
      </c>
      <c r="AZ2060" s="42" t="s">
        <v>10874</v>
      </c>
      <c r="BA2060" s="42" t="s">
        <v>10874</v>
      </c>
      <c r="BC2060" s="43"/>
      <c r="BD2060" s="39" t="s">
        <v>4697</v>
      </c>
      <c r="BE2060" s="39" t="s">
        <v>4698</v>
      </c>
      <c r="BF2060" s="39" t="s">
        <v>875</v>
      </c>
      <c r="BG2060" s="39" t="s">
        <v>4699</v>
      </c>
      <c r="BI2060" s="39" t="s">
        <v>4700</v>
      </c>
      <c r="BJ2060" s="41" t="s">
        <v>10995</v>
      </c>
      <c r="BK2060" s="43" t="s">
        <v>22793</v>
      </c>
      <c r="BL2060" s="53" t="s">
        <v>22794</v>
      </c>
      <c r="BP2060" s="39"/>
    </row>
    <row r="2061" spans="1:68" x14ac:dyDescent="0.3">
      <c r="A2061" s="39" t="s">
        <v>4728</v>
      </c>
      <c r="B2061" s="39">
        <v>2008</v>
      </c>
      <c r="C2061" s="39" t="s">
        <v>4729</v>
      </c>
      <c r="P2061" s="40"/>
      <c r="Q2061" s="39"/>
      <c r="U2061" s="39" t="s">
        <v>29461</v>
      </c>
      <c r="AJ2061" s="40"/>
      <c r="AV2061" s="39" t="s">
        <v>10873</v>
      </c>
      <c r="AZ2061" s="42" t="s">
        <v>10874</v>
      </c>
      <c r="BA2061" s="42" t="s">
        <v>10874</v>
      </c>
      <c r="BC2061" s="43"/>
      <c r="BD2061" s="39" t="s">
        <v>4730</v>
      </c>
      <c r="BE2061" s="39" t="s">
        <v>4731</v>
      </c>
      <c r="BF2061" s="39" t="s">
        <v>138</v>
      </c>
      <c r="BG2061" s="39" t="s">
        <v>2537</v>
      </c>
      <c r="BI2061" s="39" t="s">
        <v>18</v>
      </c>
      <c r="BJ2061" s="41" t="s">
        <v>10995</v>
      </c>
      <c r="BK2061" s="43" t="s">
        <v>22797</v>
      </c>
      <c r="BL2061" s="53" t="s">
        <v>22798</v>
      </c>
      <c r="BP2061" s="39"/>
    </row>
    <row r="2062" spans="1:68" x14ac:dyDescent="0.3">
      <c r="A2062" s="39" t="s">
        <v>593</v>
      </c>
      <c r="B2062" s="39">
        <v>2008</v>
      </c>
      <c r="C2062" s="39" t="s">
        <v>594</v>
      </c>
      <c r="P2062" s="40"/>
      <c r="Q2062" s="39"/>
      <c r="AJ2062" s="40"/>
      <c r="AV2062" s="39" t="s">
        <v>10873</v>
      </c>
      <c r="AZ2062" s="42" t="s">
        <v>10874</v>
      </c>
      <c r="BA2062" s="42" t="s">
        <v>10874</v>
      </c>
      <c r="BC2062" s="43"/>
      <c r="BD2062" s="39" t="s">
        <v>595</v>
      </c>
      <c r="BE2062" s="39" t="s">
        <v>596</v>
      </c>
      <c r="BF2062" s="39" t="s">
        <v>597</v>
      </c>
      <c r="BG2062" s="39" t="s">
        <v>598</v>
      </c>
      <c r="BI2062" s="39" t="s">
        <v>354</v>
      </c>
      <c r="BJ2062" s="41" t="s">
        <v>10995</v>
      </c>
      <c r="BK2062" s="43" t="s">
        <v>22755</v>
      </c>
      <c r="BL2062" s="53" t="s">
        <v>22756</v>
      </c>
      <c r="BP2062" s="39"/>
    </row>
    <row r="2063" spans="1:68" x14ac:dyDescent="0.3">
      <c r="A2063" s="39" t="s">
        <v>711</v>
      </c>
      <c r="B2063" s="39">
        <v>2008</v>
      </c>
      <c r="C2063" s="39" t="s">
        <v>712</v>
      </c>
      <c r="P2063" s="40"/>
      <c r="Q2063" s="39"/>
      <c r="AJ2063" s="40"/>
      <c r="AV2063" s="39" t="s">
        <v>10873</v>
      </c>
      <c r="AZ2063" s="42" t="s">
        <v>10874</v>
      </c>
      <c r="BA2063" s="42" t="s">
        <v>10874</v>
      </c>
      <c r="BC2063" s="43"/>
      <c r="BD2063" s="39" t="s">
        <v>713</v>
      </c>
      <c r="BE2063" s="39" t="s">
        <v>714</v>
      </c>
      <c r="BF2063" s="39" t="s">
        <v>715</v>
      </c>
      <c r="BG2063" s="39" t="s">
        <v>716</v>
      </c>
      <c r="BI2063" s="39" t="s">
        <v>330</v>
      </c>
      <c r="BJ2063" s="41" t="s">
        <v>10995</v>
      </c>
      <c r="BK2063" s="43" t="s">
        <v>22781</v>
      </c>
      <c r="BL2063" s="53" t="s">
        <v>22782</v>
      </c>
      <c r="BP2063" s="39"/>
    </row>
    <row r="2064" spans="1:68" x14ac:dyDescent="0.3">
      <c r="A2064" s="39" t="s">
        <v>1099</v>
      </c>
      <c r="B2064" s="39">
        <v>2008</v>
      </c>
      <c r="C2064" s="39" t="s">
        <v>1100</v>
      </c>
      <c r="P2064" s="40"/>
      <c r="Q2064" s="39"/>
      <c r="AJ2064" s="40"/>
      <c r="AV2064" s="39" t="s">
        <v>10873</v>
      </c>
      <c r="AZ2064" s="42" t="s">
        <v>10874</v>
      </c>
      <c r="BA2064" s="42" t="s">
        <v>10874</v>
      </c>
      <c r="BC2064" s="43"/>
      <c r="BD2064" s="39" t="s">
        <v>1101</v>
      </c>
      <c r="BE2064" s="39" t="s">
        <v>1102</v>
      </c>
      <c r="BF2064" s="39" t="s">
        <v>1103</v>
      </c>
      <c r="BG2064" s="39" t="s">
        <v>1104</v>
      </c>
      <c r="BI2064" s="39" t="s">
        <v>18</v>
      </c>
      <c r="BJ2064" s="41" t="s">
        <v>10995</v>
      </c>
      <c r="BK2064" s="43" t="s">
        <v>22743</v>
      </c>
      <c r="BL2064" s="53" t="s">
        <v>22744</v>
      </c>
      <c r="BP2064" s="39"/>
    </row>
    <row r="2065" spans="1:68" x14ac:dyDescent="0.3">
      <c r="A2065" s="62" t="s">
        <v>8027</v>
      </c>
      <c r="B2065" s="39">
        <v>2008</v>
      </c>
      <c r="C2065" s="39" t="s">
        <v>8024</v>
      </c>
      <c r="P2065" s="40"/>
      <c r="Q2065" s="39"/>
      <c r="AJ2065" s="40"/>
      <c r="AV2065" s="39" t="s">
        <v>10873</v>
      </c>
      <c r="AZ2065" s="42" t="s">
        <v>10874</v>
      </c>
      <c r="BA2065" s="42" t="s">
        <v>10874</v>
      </c>
      <c r="BC2065" s="43"/>
      <c r="BD2065" s="39" t="s">
        <v>8026</v>
      </c>
      <c r="BE2065" s="39" t="s">
        <v>8025</v>
      </c>
      <c r="BF2065" s="39" t="s">
        <v>552</v>
      </c>
      <c r="BJ2065" s="41" t="s">
        <v>10995</v>
      </c>
      <c r="BK2065" s="43" t="s">
        <v>22789</v>
      </c>
      <c r="BL2065" s="53" t="s">
        <v>22790</v>
      </c>
      <c r="BP2065" s="39"/>
    </row>
    <row r="2066" spans="1:68" x14ac:dyDescent="0.3">
      <c r="A2066" s="62" t="s">
        <v>8656</v>
      </c>
      <c r="B2066" s="39">
        <v>2008</v>
      </c>
      <c r="C2066" s="39" t="s">
        <v>8652</v>
      </c>
      <c r="P2066" s="40"/>
      <c r="Q2066" s="39"/>
      <c r="AJ2066" s="40"/>
      <c r="AV2066" s="39" t="s">
        <v>10873</v>
      </c>
      <c r="AZ2066" s="42" t="s">
        <v>10874</v>
      </c>
      <c r="BA2066" s="42" t="s">
        <v>10874</v>
      </c>
      <c r="BC2066" s="43"/>
      <c r="BD2066" s="39" t="s">
        <v>8655</v>
      </c>
      <c r="BE2066" s="39" t="s">
        <v>8654</v>
      </c>
      <c r="BF2066" s="39" t="s">
        <v>8653</v>
      </c>
      <c r="BI2066" s="39" t="s">
        <v>9193</v>
      </c>
      <c r="BJ2066" s="41" t="s">
        <v>10995</v>
      </c>
      <c r="BK2066" s="43" t="s">
        <v>22771</v>
      </c>
      <c r="BL2066" s="53" t="s">
        <v>22772</v>
      </c>
      <c r="BP2066" s="39"/>
    </row>
    <row r="2067" spans="1:68" x14ac:dyDescent="0.3">
      <c r="A2067" s="39" t="s">
        <v>1863</v>
      </c>
      <c r="B2067" s="39">
        <v>2008</v>
      </c>
      <c r="C2067" s="39" t="s">
        <v>1864</v>
      </c>
      <c r="P2067" s="40"/>
      <c r="Q2067" s="39"/>
      <c r="AJ2067" s="40"/>
      <c r="AV2067" s="39" t="s">
        <v>10873</v>
      </c>
      <c r="AZ2067" s="42" t="s">
        <v>10874</v>
      </c>
      <c r="BA2067" s="42" t="s">
        <v>10874</v>
      </c>
      <c r="BC2067" s="43"/>
      <c r="BD2067" s="39" t="s">
        <v>1865</v>
      </c>
      <c r="BE2067" s="39" t="s">
        <v>1866</v>
      </c>
      <c r="BF2067" s="39" t="s">
        <v>1867</v>
      </c>
      <c r="BG2067" s="39" t="s">
        <v>1868</v>
      </c>
      <c r="BI2067" s="39" t="s">
        <v>45</v>
      </c>
      <c r="BJ2067" s="41" t="s">
        <v>10995</v>
      </c>
      <c r="BK2067" s="43" t="s">
        <v>22811</v>
      </c>
      <c r="BL2067" s="53" t="s">
        <v>22812</v>
      </c>
      <c r="BP2067" s="39"/>
    </row>
    <row r="2068" spans="1:68" x14ac:dyDescent="0.3">
      <c r="A2068" s="42" t="s">
        <v>33120</v>
      </c>
      <c r="B2068" s="39">
        <v>2011</v>
      </c>
      <c r="C2068" s="39" t="s">
        <v>33119</v>
      </c>
      <c r="P2068" s="40"/>
      <c r="Q2068" s="39"/>
      <c r="AJ2068" s="40"/>
      <c r="AT2068" s="39" t="s">
        <v>33117</v>
      </c>
      <c r="AU2068" s="39" t="s">
        <v>10867</v>
      </c>
      <c r="AV2068" s="42" t="s">
        <v>13751</v>
      </c>
      <c r="AW2068" s="42" t="s">
        <v>13751</v>
      </c>
      <c r="AX2068" s="42"/>
      <c r="AZ2068" s="42"/>
      <c r="BA2068" s="43"/>
      <c r="BB2068" s="43"/>
      <c r="BC2068" s="43"/>
      <c r="BD2068" s="39"/>
      <c r="BE2068" s="39"/>
      <c r="BJ2068" s="41"/>
      <c r="BK2068" s="43"/>
      <c r="BL2068" s="53"/>
      <c r="BP2068" s="39"/>
    </row>
    <row r="2069" spans="1:68" x14ac:dyDescent="0.3">
      <c r="A2069" s="39" t="s">
        <v>2980</v>
      </c>
      <c r="B2069" s="39">
        <v>2008</v>
      </c>
      <c r="C2069" s="39" t="s">
        <v>2981</v>
      </c>
      <c r="P2069" s="40"/>
      <c r="Q2069" s="39"/>
      <c r="AJ2069" s="40"/>
      <c r="AV2069" s="39" t="s">
        <v>10873</v>
      </c>
      <c r="AZ2069" s="42" t="s">
        <v>10874</v>
      </c>
      <c r="BA2069" s="42" t="s">
        <v>10874</v>
      </c>
      <c r="BC2069" s="43"/>
      <c r="BD2069" s="39" t="s">
        <v>2982</v>
      </c>
      <c r="BE2069" s="39" t="s">
        <v>2983</v>
      </c>
      <c r="BF2069" s="39" t="s">
        <v>1800</v>
      </c>
      <c r="BG2069" s="39" t="s">
        <v>2984</v>
      </c>
      <c r="BI2069" s="39" t="s">
        <v>18</v>
      </c>
      <c r="BJ2069" s="41" t="s">
        <v>10995</v>
      </c>
      <c r="BK2069" s="43" t="s">
        <v>22769</v>
      </c>
      <c r="BL2069" s="53" t="s">
        <v>22770</v>
      </c>
      <c r="BP2069" s="39"/>
    </row>
    <row r="2070" spans="1:68" x14ac:dyDescent="0.3">
      <c r="A2070" s="39" t="s">
        <v>3215</v>
      </c>
      <c r="B2070" s="39">
        <v>2008</v>
      </c>
      <c r="C2070" s="39" t="s">
        <v>3216</v>
      </c>
      <c r="P2070" s="40"/>
      <c r="Q2070" s="39"/>
      <c r="AJ2070" s="40"/>
      <c r="AV2070" s="39" t="s">
        <v>10873</v>
      </c>
      <c r="AZ2070" s="42" t="s">
        <v>10874</v>
      </c>
      <c r="BA2070" s="42" t="s">
        <v>10874</v>
      </c>
      <c r="BC2070" s="43"/>
      <c r="BD2070" s="39" t="s">
        <v>3217</v>
      </c>
      <c r="BE2070" s="39" t="s">
        <v>3218</v>
      </c>
      <c r="BF2070" s="39" t="s">
        <v>3219</v>
      </c>
      <c r="BG2070" s="39" t="s">
        <v>3220</v>
      </c>
      <c r="BI2070" s="39" t="s">
        <v>45</v>
      </c>
      <c r="BJ2070" s="41" t="s">
        <v>10995</v>
      </c>
      <c r="BK2070" s="43" t="s">
        <v>22737</v>
      </c>
      <c r="BL2070" s="53" t="s">
        <v>22738</v>
      </c>
      <c r="BP2070" s="39"/>
    </row>
    <row r="2071" spans="1:68" x14ac:dyDescent="0.3">
      <c r="A2071" s="62" t="s">
        <v>7034</v>
      </c>
      <c r="B2071" s="39">
        <v>2007</v>
      </c>
      <c r="C2071" s="39" t="s">
        <v>7030</v>
      </c>
      <c r="P2071" s="40"/>
      <c r="Q2071" s="39"/>
      <c r="U2071" s="39" t="s">
        <v>28947</v>
      </c>
      <c r="AJ2071" s="40"/>
      <c r="AV2071" s="39" t="s">
        <v>10873</v>
      </c>
      <c r="AZ2071" s="42" t="s">
        <v>10874</v>
      </c>
      <c r="BA2071" s="42" t="s">
        <v>10874</v>
      </c>
      <c r="BC2071" s="43"/>
      <c r="BD2071" s="39" t="s">
        <v>7033</v>
      </c>
      <c r="BE2071" s="39" t="s">
        <v>7032</v>
      </c>
      <c r="BF2071" s="39" t="s">
        <v>7031</v>
      </c>
      <c r="BJ2071" s="41" t="s">
        <v>10995</v>
      </c>
      <c r="BK2071" s="43" t="s">
        <v>22866</v>
      </c>
      <c r="BL2071" s="53" t="s">
        <v>22867</v>
      </c>
      <c r="BP2071" s="39"/>
    </row>
    <row r="2072" spans="1:68" x14ac:dyDescent="0.3">
      <c r="A2072" s="62" t="s">
        <v>8019</v>
      </c>
      <c r="B2072" s="39">
        <v>2007</v>
      </c>
      <c r="C2072" s="39" t="s">
        <v>8015</v>
      </c>
      <c r="P2072" s="40"/>
      <c r="Q2072" s="39"/>
      <c r="U2072" s="39" t="s">
        <v>29018</v>
      </c>
      <c r="AJ2072" s="40"/>
      <c r="AV2072" s="39" t="s">
        <v>10873</v>
      </c>
      <c r="AZ2072" s="42" t="s">
        <v>10874</v>
      </c>
      <c r="BA2072" s="42" t="s">
        <v>10874</v>
      </c>
      <c r="BC2072" s="43"/>
      <c r="BD2072" s="39" t="s">
        <v>8018</v>
      </c>
      <c r="BE2072" s="39" t="s">
        <v>8017</v>
      </c>
      <c r="BF2072" s="39" t="s">
        <v>8016</v>
      </c>
      <c r="BJ2072" s="41" t="s">
        <v>10995</v>
      </c>
      <c r="BK2072" s="43" t="s">
        <v>22870</v>
      </c>
      <c r="BL2072" s="53" t="s">
        <v>22871</v>
      </c>
      <c r="BP2072" s="39"/>
    </row>
    <row r="2073" spans="1:68" x14ac:dyDescent="0.3">
      <c r="A2073" s="62" t="s">
        <v>9510</v>
      </c>
      <c r="B2073" s="39">
        <v>2007</v>
      </c>
      <c r="C2073" s="39" t="s">
        <v>8759</v>
      </c>
      <c r="P2073" s="40"/>
      <c r="Q2073" s="39"/>
      <c r="U2073" s="39" t="s">
        <v>29035</v>
      </c>
      <c r="AJ2073" s="40"/>
      <c r="AV2073" s="39" t="s">
        <v>10873</v>
      </c>
      <c r="AZ2073" s="42" t="s">
        <v>10874</v>
      </c>
      <c r="BA2073" s="42" t="s">
        <v>10874</v>
      </c>
      <c r="BC2073" s="43"/>
      <c r="BD2073" s="39" t="s">
        <v>8761</v>
      </c>
      <c r="BE2073" s="39" t="s">
        <v>8760</v>
      </c>
      <c r="BF2073" s="39" t="s">
        <v>16</v>
      </c>
      <c r="BJ2073" s="41" t="s">
        <v>10995</v>
      </c>
      <c r="BK2073" s="43" t="s">
        <v>22891</v>
      </c>
      <c r="BL2073" s="53" t="s">
        <v>22892</v>
      </c>
      <c r="BP2073" s="39"/>
    </row>
    <row r="2074" spans="1:68" x14ac:dyDescent="0.3">
      <c r="A2074" s="39" t="s">
        <v>637</v>
      </c>
      <c r="B2074" s="39">
        <v>2007</v>
      </c>
      <c r="C2074" s="39" t="s">
        <v>638</v>
      </c>
      <c r="P2074" s="40"/>
      <c r="Q2074" s="39"/>
      <c r="U2074" s="39" t="s">
        <v>28951</v>
      </c>
      <c r="AJ2074" s="40"/>
      <c r="AV2074" s="39" t="s">
        <v>10873</v>
      </c>
      <c r="AZ2074" s="42" t="s">
        <v>10874</v>
      </c>
      <c r="BA2074" s="42" t="s">
        <v>10874</v>
      </c>
      <c r="BC2074" s="43"/>
      <c r="BD2074" s="39" t="s">
        <v>69</v>
      </c>
      <c r="BE2074" s="39"/>
      <c r="BG2074" s="39" t="s">
        <v>639</v>
      </c>
      <c r="BJ2074" s="41" t="s">
        <v>10995</v>
      </c>
      <c r="BK2074" s="43" t="s">
        <v>22909</v>
      </c>
      <c r="BL2074" s="53" t="s">
        <v>22910</v>
      </c>
      <c r="BP2074" s="39"/>
    </row>
    <row r="2075" spans="1:68" x14ac:dyDescent="0.3">
      <c r="A2075" s="39" t="s">
        <v>990</v>
      </c>
      <c r="B2075" s="39">
        <v>2007</v>
      </c>
      <c r="C2075" s="39" t="s">
        <v>991</v>
      </c>
      <c r="P2075" s="40"/>
      <c r="Q2075" s="39"/>
      <c r="U2075" s="39" t="s">
        <v>28955</v>
      </c>
      <c r="AJ2075" s="40"/>
      <c r="AV2075" s="39" t="s">
        <v>10873</v>
      </c>
      <c r="AZ2075" s="42" t="s">
        <v>10874</v>
      </c>
      <c r="BA2075" s="42" t="s">
        <v>10874</v>
      </c>
      <c r="BC2075" s="43"/>
      <c r="BD2075" s="39" t="s">
        <v>992</v>
      </c>
      <c r="BE2075" s="39" t="s">
        <v>993</v>
      </c>
      <c r="BF2075" s="39" t="s">
        <v>27</v>
      </c>
      <c r="BG2075" s="39" t="s">
        <v>994</v>
      </c>
      <c r="BI2075" s="39" t="s">
        <v>354</v>
      </c>
      <c r="BJ2075" s="41" t="s">
        <v>10995</v>
      </c>
      <c r="BK2075" s="43" t="s">
        <v>22874</v>
      </c>
      <c r="BL2075" s="53" t="s">
        <v>22875</v>
      </c>
      <c r="BP2075" s="39"/>
    </row>
    <row r="2076" spans="1:68" x14ac:dyDescent="0.3">
      <c r="A2076" s="62" t="s">
        <v>7614</v>
      </c>
      <c r="B2076" s="39">
        <v>2007</v>
      </c>
      <c r="C2076" s="39" t="s">
        <v>7611</v>
      </c>
      <c r="P2076" s="40"/>
      <c r="Q2076" s="39"/>
      <c r="U2076" s="39" t="s">
        <v>29019</v>
      </c>
      <c r="AJ2076" s="40"/>
      <c r="AV2076" s="39" t="s">
        <v>10873</v>
      </c>
      <c r="AZ2076" s="42" t="s">
        <v>10874</v>
      </c>
      <c r="BA2076" s="42" t="s">
        <v>10874</v>
      </c>
      <c r="BC2076" s="43"/>
      <c r="BD2076" s="39" t="s">
        <v>7613</v>
      </c>
      <c r="BE2076" s="39" t="s">
        <v>7612</v>
      </c>
      <c r="BF2076" s="39" t="s">
        <v>7456</v>
      </c>
      <c r="BJ2076" s="41" t="s">
        <v>10995</v>
      </c>
      <c r="BK2076" s="43" t="s">
        <v>22895</v>
      </c>
      <c r="BL2076" s="53" t="s">
        <v>22896</v>
      </c>
      <c r="BP2076" s="39"/>
    </row>
    <row r="2077" spans="1:68" x14ac:dyDescent="0.3">
      <c r="A2077" s="62" t="s">
        <v>8263</v>
      </c>
      <c r="B2077" s="39">
        <v>2007</v>
      </c>
      <c r="C2077" s="39" t="s">
        <v>8260</v>
      </c>
      <c r="P2077" s="40"/>
      <c r="Q2077" s="39"/>
      <c r="U2077" s="39" t="s">
        <v>28987</v>
      </c>
      <c r="AJ2077" s="40"/>
      <c r="AV2077" s="39" t="s">
        <v>10873</v>
      </c>
      <c r="AZ2077" s="42" t="s">
        <v>10874</v>
      </c>
      <c r="BA2077" s="42" t="s">
        <v>10874</v>
      </c>
      <c r="BC2077" s="43"/>
      <c r="BD2077" s="39" t="s">
        <v>8262</v>
      </c>
      <c r="BE2077" s="39" t="s">
        <v>8261</v>
      </c>
      <c r="BF2077" s="39" t="s">
        <v>1396</v>
      </c>
      <c r="BJ2077" s="41" t="s">
        <v>10995</v>
      </c>
      <c r="BK2077" s="43" t="s">
        <v>22901</v>
      </c>
      <c r="BL2077" s="53" t="s">
        <v>22902</v>
      </c>
      <c r="BP2077" s="39"/>
    </row>
    <row r="2078" spans="1:68" x14ac:dyDescent="0.3">
      <c r="A2078" s="62" t="s">
        <v>8011</v>
      </c>
      <c r="B2078" s="39">
        <v>2007</v>
      </c>
      <c r="C2078" s="39" t="s">
        <v>8008</v>
      </c>
      <c r="P2078" s="40"/>
      <c r="Q2078" s="39"/>
      <c r="U2078" s="39" t="s">
        <v>28955</v>
      </c>
      <c r="AJ2078" s="40"/>
      <c r="AV2078" s="39" t="s">
        <v>10873</v>
      </c>
      <c r="AZ2078" s="42" t="s">
        <v>10874</v>
      </c>
      <c r="BA2078" s="42" t="s">
        <v>10874</v>
      </c>
      <c r="BC2078" s="43"/>
      <c r="BD2078" s="39" t="s">
        <v>8010</v>
      </c>
      <c r="BE2078" s="39" t="s">
        <v>8009</v>
      </c>
      <c r="BF2078" s="39" t="s">
        <v>937</v>
      </c>
      <c r="BJ2078" s="41" t="s">
        <v>10995</v>
      </c>
      <c r="BK2078" s="43" t="s">
        <v>22887</v>
      </c>
      <c r="BL2078" s="53" t="s">
        <v>22888</v>
      </c>
      <c r="BP2078" s="39"/>
    </row>
    <row r="2079" spans="1:68" x14ac:dyDescent="0.3">
      <c r="A2079" s="39" t="s">
        <v>2913</v>
      </c>
      <c r="B2079" s="39">
        <v>2007</v>
      </c>
      <c r="C2079" s="39" t="s">
        <v>2914</v>
      </c>
      <c r="P2079" s="40"/>
      <c r="Q2079" s="39"/>
      <c r="U2079" s="39" t="s">
        <v>28948</v>
      </c>
      <c r="AJ2079" s="40"/>
      <c r="AV2079" s="39" t="s">
        <v>10873</v>
      </c>
      <c r="AZ2079" s="42" t="s">
        <v>10874</v>
      </c>
      <c r="BA2079" s="42" t="s">
        <v>10874</v>
      </c>
      <c r="BC2079" s="43"/>
      <c r="BD2079" s="39" t="s">
        <v>2915</v>
      </c>
      <c r="BE2079" s="39" t="s">
        <v>2916</v>
      </c>
      <c r="BF2079" s="39" t="s">
        <v>49</v>
      </c>
      <c r="BG2079" s="39" t="s">
        <v>2917</v>
      </c>
      <c r="BI2079" s="39" t="s">
        <v>18</v>
      </c>
      <c r="BJ2079" s="41" t="s">
        <v>10995</v>
      </c>
      <c r="BK2079" s="43" t="s">
        <v>22883</v>
      </c>
      <c r="BL2079" s="53" t="s">
        <v>22884</v>
      </c>
      <c r="BP2079" s="39"/>
    </row>
    <row r="2080" spans="1:68" x14ac:dyDescent="0.3">
      <c r="A2080" s="62" t="s">
        <v>8068</v>
      </c>
      <c r="B2080" s="39">
        <v>2007</v>
      </c>
      <c r="C2080" s="39" t="s">
        <v>8065</v>
      </c>
      <c r="P2080" s="40"/>
      <c r="Q2080" s="39"/>
      <c r="U2080" s="39" t="s">
        <v>29336</v>
      </c>
      <c r="AJ2080" s="40"/>
      <c r="AV2080" s="39" t="s">
        <v>10873</v>
      </c>
      <c r="AZ2080" s="42" t="s">
        <v>10874</v>
      </c>
      <c r="BA2080" s="42" t="s">
        <v>10874</v>
      </c>
      <c r="BC2080" s="43"/>
      <c r="BD2080" s="39" t="s">
        <v>8067</v>
      </c>
      <c r="BE2080" s="39" t="s">
        <v>8066</v>
      </c>
      <c r="BF2080" s="39" t="s">
        <v>16</v>
      </c>
      <c r="BJ2080" s="41" t="s">
        <v>10995</v>
      </c>
      <c r="BK2080" s="43" t="s">
        <v>22921</v>
      </c>
      <c r="BL2080" s="53" t="s">
        <v>22922</v>
      </c>
      <c r="BP2080" s="39"/>
    </row>
    <row r="2081" spans="1:68" x14ac:dyDescent="0.3">
      <c r="A2081" s="62" t="s">
        <v>7403</v>
      </c>
      <c r="B2081" s="39">
        <v>2007</v>
      </c>
      <c r="C2081" s="39" t="s">
        <v>7400</v>
      </c>
      <c r="P2081" s="40"/>
      <c r="Q2081" s="39"/>
      <c r="U2081" s="39" t="s">
        <v>28957</v>
      </c>
      <c r="AJ2081" s="40"/>
      <c r="AV2081" s="39" t="s">
        <v>10873</v>
      </c>
      <c r="AZ2081" s="42" t="s">
        <v>10874</v>
      </c>
      <c r="BA2081" s="42" t="s">
        <v>10874</v>
      </c>
      <c r="BC2081" s="43"/>
      <c r="BD2081" s="39" t="s">
        <v>7402</v>
      </c>
      <c r="BE2081" s="39" t="s">
        <v>7401</v>
      </c>
      <c r="BF2081" s="39" t="s">
        <v>16</v>
      </c>
      <c r="BJ2081" s="41" t="s">
        <v>10995</v>
      </c>
      <c r="BK2081" s="43" t="s">
        <v>22903</v>
      </c>
      <c r="BL2081" s="53" t="s">
        <v>22904</v>
      </c>
      <c r="BP2081" s="39"/>
    </row>
    <row r="2082" spans="1:68" x14ac:dyDescent="0.3">
      <c r="A2082" s="39" t="s">
        <v>3507</v>
      </c>
      <c r="B2082" s="39">
        <v>2007</v>
      </c>
      <c r="C2082" s="39" t="s">
        <v>3508</v>
      </c>
      <c r="P2082" s="40"/>
      <c r="Q2082" s="39"/>
      <c r="U2082" s="39" t="s">
        <v>28955</v>
      </c>
      <c r="AJ2082" s="40"/>
      <c r="AV2082" s="39" t="s">
        <v>10873</v>
      </c>
      <c r="AZ2082" s="42" t="s">
        <v>10874</v>
      </c>
      <c r="BA2082" s="42" t="s">
        <v>10874</v>
      </c>
      <c r="BC2082" s="43"/>
      <c r="BD2082" s="39" t="s">
        <v>3509</v>
      </c>
      <c r="BE2082" s="39" t="s">
        <v>3510</v>
      </c>
      <c r="BF2082" s="39" t="s">
        <v>69</v>
      </c>
      <c r="BG2082" s="39" t="s">
        <v>3511</v>
      </c>
      <c r="BI2082" s="39" t="s">
        <v>354</v>
      </c>
      <c r="BJ2082" s="41" t="s">
        <v>10995</v>
      </c>
      <c r="BK2082" s="43" t="s">
        <v>22872</v>
      </c>
      <c r="BL2082" s="53" t="s">
        <v>22873</v>
      </c>
      <c r="BP2082" s="39"/>
    </row>
    <row r="2083" spans="1:68" x14ac:dyDescent="0.3">
      <c r="A2083" s="39" t="s">
        <v>4431</v>
      </c>
      <c r="B2083" s="39">
        <v>2007</v>
      </c>
      <c r="C2083" s="39" t="s">
        <v>4432</v>
      </c>
      <c r="P2083" s="40"/>
      <c r="Q2083" s="39"/>
      <c r="U2083" s="39" t="s">
        <v>29444</v>
      </c>
      <c r="AJ2083" s="40"/>
      <c r="AV2083" s="39" t="s">
        <v>10873</v>
      </c>
      <c r="AZ2083" s="42" t="s">
        <v>10874</v>
      </c>
      <c r="BA2083" s="42" t="s">
        <v>10874</v>
      </c>
      <c r="BC2083" s="43"/>
      <c r="BD2083" s="39" t="s">
        <v>4433</v>
      </c>
      <c r="BE2083" s="39" t="s">
        <v>4434</v>
      </c>
      <c r="BF2083" s="39" t="s">
        <v>1092</v>
      </c>
      <c r="BG2083" s="39" t="s">
        <v>4435</v>
      </c>
      <c r="BI2083" s="39" t="s">
        <v>18</v>
      </c>
      <c r="BJ2083" s="41" t="s">
        <v>10995</v>
      </c>
      <c r="BK2083" s="43" t="s">
        <v>22864</v>
      </c>
      <c r="BL2083" s="53" t="s">
        <v>22865</v>
      </c>
      <c r="BP2083" s="39"/>
    </row>
    <row r="2084" spans="1:68" x14ac:dyDescent="0.3">
      <c r="A2084" s="39" t="s">
        <v>525</v>
      </c>
      <c r="B2084" s="39">
        <v>2007</v>
      </c>
      <c r="C2084" s="39" t="s">
        <v>526</v>
      </c>
      <c r="P2084" s="40"/>
      <c r="Q2084" s="39"/>
      <c r="AJ2084" s="40"/>
      <c r="AV2084" s="39" t="s">
        <v>10873</v>
      </c>
      <c r="AZ2084" s="42" t="s">
        <v>10874</v>
      </c>
      <c r="BA2084" s="42" t="s">
        <v>10874</v>
      </c>
      <c r="BC2084" s="43"/>
      <c r="BD2084" s="39" t="s">
        <v>527</v>
      </c>
      <c r="BE2084" s="39" t="s">
        <v>528</v>
      </c>
      <c r="BF2084" s="39" t="s">
        <v>437</v>
      </c>
      <c r="BG2084" s="39" t="s">
        <v>529</v>
      </c>
      <c r="BI2084" s="39" t="s">
        <v>18</v>
      </c>
      <c r="BJ2084" s="41" t="s">
        <v>10995</v>
      </c>
      <c r="BK2084" s="43" t="s">
        <v>22862</v>
      </c>
      <c r="BL2084" s="53" t="s">
        <v>22863</v>
      </c>
      <c r="BP2084" s="39"/>
    </row>
    <row r="2085" spans="1:68" x14ac:dyDescent="0.3">
      <c r="A2085" s="39" t="s">
        <v>816</v>
      </c>
      <c r="B2085" s="39">
        <v>2007</v>
      </c>
      <c r="C2085" s="39" t="s">
        <v>817</v>
      </c>
      <c r="P2085" s="40"/>
      <c r="Q2085" s="39"/>
      <c r="AJ2085" s="40"/>
      <c r="AV2085" s="39" t="s">
        <v>10873</v>
      </c>
      <c r="AZ2085" s="42" t="s">
        <v>10874</v>
      </c>
      <c r="BA2085" s="42" t="s">
        <v>10874</v>
      </c>
      <c r="BC2085" s="43"/>
      <c r="BD2085" s="39" t="s">
        <v>818</v>
      </c>
      <c r="BE2085" s="39" t="s">
        <v>819</v>
      </c>
      <c r="BF2085" s="39" t="s">
        <v>69</v>
      </c>
      <c r="BG2085" s="39" t="s">
        <v>820</v>
      </c>
      <c r="BI2085" s="39" t="s">
        <v>200</v>
      </c>
      <c r="BJ2085" s="41" t="s">
        <v>10995</v>
      </c>
      <c r="BK2085" s="43" t="s">
        <v>22917</v>
      </c>
      <c r="BL2085" s="53" t="s">
        <v>22918</v>
      </c>
      <c r="BP2085" s="39"/>
    </row>
    <row r="2086" spans="1:68" x14ac:dyDescent="0.3">
      <c r="A2086" s="39" t="s">
        <v>1348</v>
      </c>
      <c r="B2086" s="39">
        <v>2007</v>
      </c>
      <c r="C2086" s="39" t="s">
        <v>1349</v>
      </c>
      <c r="P2086" s="40"/>
      <c r="Q2086" s="39"/>
      <c r="AJ2086" s="40"/>
      <c r="AV2086" s="39" t="s">
        <v>10873</v>
      </c>
      <c r="AZ2086" s="42" t="s">
        <v>10874</v>
      </c>
      <c r="BA2086" s="42" t="s">
        <v>10874</v>
      </c>
      <c r="BC2086" s="43"/>
      <c r="BD2086" s="39" t="s">
        <v>1350</v>
      </c>
      <c r="BE2086" s="39" t="s">
        <v>1351</v>
      </c>
      <c r="BF2086" s="39" t="s">
        <v>27</v>
      </c>
      <c r="BG2086" s="39">
        <v>2007</v>
      </c>
      <c r="BI2086" s="39" t="s">
        <v>561</v>
      </c>
      <c r="BJ2086" s="41" t="s">
        <v>10995</v>
      </c>
      <c r="BK2086" s="43" t="s">
        <v>22885</v>
      </c>
      <c r="BL2086" s="53" t="s">
        <v>22886</v>
      </c>
      <c r="BP2086" s="39"/>
    </row>
    <row r="2087" spans="1:68" x14ac:dyDescent="0.3">
      <c r="A2087" s="39" t="s">
        <v>1454</v>
      </c>
      <c r="B2087" s="39">
        <v>2007</v>
      </c>
      <c r="C2087" s="39" t="s">
        <v>275</v>
      </c>
      <c r="P2087" s="40"/>
      <c r="Q2087" s="39"/>
      <c r="AJ2087" s="40"/>
      <c r="AV2087" s="39" t="s">
        <v>10873</v>
      </c>
      <c r="AZ2087" s="42" t="s">
        <v>10874</v>
      </c>
      <c r="BA2087" s="42" t="s">
        <v>10874</v>
      </c>
      <c r="BC2087" s="43"/>
      <c r="BD2087" s="39" t="s">
        <v>1455</v>
      </c>
      <c r="BE2087" s="39" t="s">
        <v>1456</v>
      </c>
      <c r="BF2087" s="39" t="s">
        <v>93</v>
      </c>
      <c r="BG2087" s="39" t="s">
        <v>1457</v>
      </c>
      <c r="BI2087" s="39" t="s">
        <v>891</v>
      </c>
      <c r="BJ2087" s="41" t="s">
        <v>10995</v>
      </c>
      <c r="BK2087" s="43" t="s">
        <v>22860</v>
      </c>
      <c r="BL2087" s="53" t="s">
        <v>22861</v>
      </c>
      <c r="BP2087" s="39"/>
    </row>
    <row r="2088" spans="1:68" x14ac:dyDescent="0.3">
      <c r="A2088" s="39" t="s">
        <v>1548</v>
      </c>
      <c r="B2088" s="39">
        <v>2007</v>
      </c>
      <c r="C2088" s="39" t="s">
        <v>1549</v>
      </c>
      <c r="P2088" s="40"/>
      <c r="Q2088" s="39"/>
      <c r="AJ2088" s="40"/>
      <c r="AV2088" s="39" t="s">
        <v>10873</v>
      </c>
      <c r="AZ2088" s="42" t="s">
        <v>10874</v>
      </c>
      <c r="BA2088" s="42" t="s">
        <v>10874</v>
      </c>
      <c r="BC2088" s="43"/>
      <c r="BD2088" s="39" t="s">
        <v>1550</v>
      </c>
      <c r="BE2088" s="39" t="s">
        <v>1551</v>
      </c>
      <c r="BF2088" s="39" t="s">
        <v>27</v>
      </c>
      <c r="BG2088" s="39" t="s">
        <v>1552</v>
      </c>
      <c r="BI2088" s="39" t="s">
        <v>330</v>
      </c>
      <c r="BJ2088" s="41" t="s">
        <v>10995</v>
      </c>
      <c r="BK2088" s="43" t="s">
        <v>22889</v>
      </c>
      <c r="BL2088" s="53" t="s">
        <v>22890</v>
      </c>
      <c r="BP2088" s="39"/>
    </row>
    <row r="2089" spans="1:68" x14ac:dyDescent="0.3">
      <c r="A2089" s="39" t="s">
        <v>1956</v>
      </c>
      <c r="B2089" s="39">
        <v>2007</v>
      </c>
      <c r="C2089" s="39" t="s">
        <v>1957</v>
      </c>
      <c r="P2089" s="40"/>
      <c r="Q2089" s="39"/>
      <c r="AJ2089" s="40"/>
      <c r="AV2089" s="39" t="s">
        <v>10873</v>
      </c>
      <c r="AZ2089" s="42" t="s">
        <v>10874</v>
      </c>
      <c r="BA2089" s="42" t="s">
        <v>10874</v>
      </c>
      <c r="BC2089" s="43"/>
      <c r="BD2089" s="39" t="s">
        <v>1958</v>
      </c>
      <c r="BE2089" s="39" t="s">
        <v>1959</v>
      </c>
      <c r="BF2089" s="39" t="s">
        <v>1960</v>
      </c>
      <c r="BG2089" s="39" t="s">
        <v>1961</v>
      </c>
      <c r="BI2089" s="39" t="s">
        <v>336</v>
      </c>
      <c r="BJ2089" s="41" t="s">
        <v>10995</v>
      </c>
      <c r="BK2089" s="43" t="s">
        <v>22913</v>
      </c>
      <c r="BL2089" s="53" t="s">
        <v>22914</v>
      </c>
      <c r="BP2089" s="39"/>
    </row>
    <row r="2090" spans="1:68" x14ac:dyDescent="0.3">
      <c r="A2090" s="62" t="s">
        <v>6956</v>
      </c>
      <c r="B2090" s="39">
        <v>2007</v>
      </c>
      <c r="C2090" s="39" t="s">
        <v>6953</v>
      </c>
      <c r="P2090" s="40"/>
      <c r="Q2090" s="39"/>
      <c r="AJ2090" s="40"/>
      <c r="AV2090" s="39" t="s">
        <v>10867</v>
      </c>
      <c r="AZ2090" s="42" t="s">
        <v>10874</v>
      </c>
      <c r="BA2090" s="42" t="s">
        <v>10874</v>
      </c>
      <c r="BC2090" s="43"/>
      <c r="BD2090" s="39" t="s">
        <v>6955</v>
      </c>
      <c r="BE2090" s="39" t="s">
        <v>6954</v>
      </c>
      <c r="BF2090" s="39" t="s">
        <v>392</v>
      </c>
      <c r="BJ2090" s="41" t="s">
        <v>10998</v>
      </c>
      <c r="BK2090" s="43" t="s">
        <v>22879</v>
      </c>
      <c r="BL2090" s="53" t="s">
        <v>22880</v>
      </c>
      <c r="BP2090" s="39"/>
    </row>
    <row r="2091" spans="1:68" x14ac:dyDescent="0.3">
      <c r="A2091" s="39" t="s">
        <v>2098</v>
      </c>
      <c r="B2091" s="39">
        <v>2007</v>
      </c>
      <c r="C2091" s="39" t="s">
        <v>2099</v>
      </c>
      <c r="P2091" s="40"/>
      <c r="Q2091" s="39"/>
      <c r="AJ2091" s="40"/>
      <c r="AV2091" s="39" t="s">
        <v>10873</v>
      </c>
      <c r="AZ2091" s="42" t="s">
        <v>10874</v>
      </c>
      <c r="BA2091" s="42" t="s">
        <v>10874</v>
      </c>
      <c r="BC2091" s="43"/>
      <c r="BD2091" s="39" t="s">
        <v>2100</v>
      </c>
      <c r="BE2091" s="39" t="s">
        <v>2101</v>
      </c>
      <c r="BF2091" s="39" t="s">
        <v>16</v>
      </c>
      <c r="BG2091" s="39" t="s">
        <v>1862</v>
      </c>
      <c r="BI2091" s="39" t="s">
        <v>18</v>
      </c>
      <c r="BJ2091" s="41" t="s">
        <v>10995</v>
      </c>
      <c r="BK2091" s="43" t="s">
        <v>22915</v>
      </c>
      <c r="BL2091" s="53" t="s">
        <v>22916</v>
      </c>
      <c r="BP2091" s="39"/>
    </row>
    <row r="2092" spans="1:68" x14ac:dyDescent="0.3">
      <c r="A2092" s="62" t="s">
        <v>6919</v>
      </c>
      <c r="B2092" s="39">
        <v>2007</v>
      </c>
      <c r="C2092" s="39" t="s">
        <v>6916</v>
      </c>
      <c r="P2092" s="40"/>
      <c r="Q2092" s="39"/>
      <c r="AJ2092" s="40"/>
      <c r="AV2092" s="39" t="s">
        <v>10873</v>
      </c>
      <c r="AZ2092" s="42" t="s">
        <v>10874</v>
      </c>
      <c r="BA2092" s="42" t="s">
        <v>10874</v>
      </c>
      <c r="BC2092" s="43"/>
      <c r="BD2092" s="39" t="s">
        <v>6918</v>
      </c>
      <c r="BE2092" s="39" t="s">
        <v>6917</v>
      </c>
      <c r="BF2092" s="39" t="s">
        <v>2218</v>
      </c>
      <c r="BJ2092" s="41" t="s">
        <v>10995</v>
      </c>
      <c r="BK2092" s="43" t="s">
        <v>22868</v>
      </c>
      <c r="BL2092" s="53" t="s">
        <v>22869</v>
      </c>
      <c r="BP2092" s="39"/>
    </row>
    <row r="2093" spans="1:68" x14ac:dyDescent="0.3">
      <c r="A2093" s="62" t="s">
        <v>7870</v>
      </c>
      <c r="B2093" s="39">
        <v>2007</v>
      </c>
      <c r="C2093" s="39" t="s">
        <v>7867</v>
      </c>
      <c r="P2093" s="40"/>
      <c r="Q2093" s="39"/>
      <c r="AJ2093" s="40"/>
      <c r="AV2093" s="39" t="s">
        <v>10873</v>
      </c>
      <c r="AZ2093" s="42" t="s">
        <v>10874</v>
      </c>
      <c r="BA2093" s="42" t="s">
        <v>10874</v>
      </c>
      <c r="BC2093" s="43"/>
      <c r="BD2093" s="39" t="s">
        <v>7869</v>
      </c>
      <c r="BE2093" s="39" t="s">
        <v>7868</v>
      </c>
      <c r="BF2093" s="39" t="s">
        <v>49</v>
      </c>
      <c r="BJ2093" s="41" t="s">
        <v>10995</v>
      </c>
      <c r="BK2093" s="43" t="s">
        <v>22919</v>
      </c>
      <c r="BL2093" s="53" t="s">
        <v>22920</v>
      </c>
      <c r="BP2093" s="39"/>
    </row>
    <row r="2094" spans="1:68" x14ac:dyDescent="0.3">
      <c r="A2094" s="39" t="s">
        <v>3441</v>
      </c>
      <c r="B2094" s="39">
        <v>2007</v>
      </c>
      <c r="C2094" s="39" t="s">
        <v>3442</v>
      </c>
      <c r="P2094" s="40"/>
      <c r="Q2094" s="39"/>
      <c r="AJ2094" s="40"/>
      <c r="AV2094" s="39" t="s">
        <v>10873</v>
      </c>
      <c r="AZ2094" s="42" t="s">
        <v>10874</v>
      </c>
      <c r="BA2094" s="42" t="s">
        <v>10874</v>
      </c>
      <c r="BC2094" s="43"/>
      <c r="BD2094" s="39" t="s">
        <v>3443</v>
      </c>
      <c r="BE2094" s="39" t="s">
        <v>3444</v>
      </c>
      <c r="BF2094" s="39" t="s">
        <v>27</v>
      </c>
      <c r="BG2094" s="39" t="s">
        <v>1552</v>
      </c>
      <c r="BI2094" s="39" t="s">
        <v>330</v>
      </c>
      <c r="BJ2094" s="41" t="s">
        <v>10995</v>
      </c>
      <c r="BK2094" s="43" t="s">
        <v>22893</v>
      </c>
      <c r="BL2094" s="53" t="s">
        <v>22894</v>
      </c>
      <c r="BP2094" s="39"/>
    </row>
    <row r="2095" spans="1:68" x14ac:dyDescent="0.3">
      <c r="A2095" s="39" t="s">
        <v>4563</v>
      </c>
      <c r="B2095" s="39">
        <v>2007</v>
      </c>
      <c r="C2095" s="39" t="s">
        <v>4564</v>
      </c>
      <c r="P2095" s="40"/>
      <c r="Q2095" s="39"/>
      <c r="AJ2095" s="40"/>
      <c r="AV2095" s="39" t="s">
        <v>10873</v>
      </c>
      <c r="AZ2095" s="42" t="s">
        <v>10874</v>
      </c>
      <c r="BA2095" s="42" t="s">
        <v>10874</v>
      </c>
      <c r="BC2095" s="43"/>
      <c r="BD2095" s="39" t="s">
        <v>4565</v>
      </c>
      <c r="BE2095" s="39" t="s">
        <v>4566</v>
      </c>
      <c r="BF2095" s="39" t="s">
        <v>2417</v>
      </c>
      <c r="BG2095" s="39" t="s">
        <v>4567</v>
      </c>
      <c r="BI2095" s="39" t="s">
        <v>18</v>
      </c>
      <c r="BJ2095" s="41" t="s">
        <v>10995</v>
      </c>
      <c r="BK2095" s="43" t="s">
        <v>22907</v>
      </c>
      <c r="BL2095" s="53" t="s">
        <v>22908</v>
      </c>
      <c r="BP2095" s="39"/>
    </row>
    <row r="2096" spans="1:68" x14ac:dyDescent="0.3">
      <c r="A2096" s="39" t="s">
        <v>4624</v>
      </c>
      <c r="B2096" s="39">
        <v>2007</v>
      </c>
      <c r="C2096" s="39" t="s">
        <v>4625</v>
      </c>
      <c r="P2096" s="40"/>
      <c r="Q2096" s="39"/>
      <c r="AJ2096" s="40"/>
      <c r="AV2096" s="39" t="s">
        <v>10873</v>
      </c>
      <c r="AZ2096" s="42" t="s">
        <v>10874</v>
      </c>
      <c r="BA2096" s="42" t="s">
        <v>10874</v>
      </c>
      <c r="BC2096" s="43"/>
      <c r="BD2096" s="39" t="s">
        <v>4626</v>
      </c>
      <c r="BE2096" s="39" t="s">
        <v>4627</v>
      </c>
      <c r="BF2096" s="39" t="s">
        <v>285</v>
      </c>
      <c r="BG2096" s="39" t="s">
        <v>4628</v>
      </c>
      <c r="BI2096" s="39" t="s">
        <v>18</v>
      </c>
      <c r="BJ2096" s="41" t="s">
        <v>10995</v>
      </c>
      <c r="BK2096" s="43" t="s">
        <v>22925</v>
      </c>
      <c r="BL2096" s="53" t="s">
        <v>22926</v>
      </c>
      <c r="BP2096" s="39"/>
    </row>
    <row r="2097" spans="1:68" x14ac:dyDescent="0.3">
      <c r="A2097" s="39" t="s">
        <v>13862</v>
      </c>
      <c r="B2097" s="45">
        <v>2006</v>
      </c>
      <c r="P2097" s="40"/>
      <c r="Q2097" s="39"/>
      <c r="AJ2097" s="40"/>
      <c r="AY2097" s="42"/>
      <c r="AZ2097" s="42"/>
      <c r="BA2097" s="42"/>
      <c r="BI2097" s="42"/>
      <c r="BK2097" s="42" t="s">
        <v>23026</v>
      </c>
      <c r="BL2097" s="39" t="s">
        <v>22968</v>
      </c>
      <c r="BP2097" s="39"/>
    </row>
    <row r="2098" spans="1:68" x14ac:dyDescent="0.3">
      <c r="A2098" s="62" t="s">
        <v>8704</v>
      </c>
      <c r="B2098" s="39">
        <v>2006</v>
      </c>
      <c r="C2098" s="39" t="s">
        <v>8701</v>
      </c>
      <c r="P2098" s="40"/>
      <c r="Q2098" s="39"/>
      <c r="U2098" s="39" t="s">
        <v>28961</v>
      </c>
      <c r="AJ2098" s="40"/>
      <c r="AV2098" s="39" t="s">
        <v>10873</v>
      </c>
      <c r="AZ2098" s="42" t="s">
        <v>10874</v>
      </c>
      <c r="BA2098" s="42" t="s">
        <v>10874</v>
      </c>
      <c r="BC2098" s="43"/>
      <c r="BD2098" s="39" t="s">
        <v>8703</v>
      </c>
      <c r="BE2098" s="39" t="s">
        <v>8702</v>
      </c>
      <c r="BF2098" s="39" t="s">
        <v>8438</v>
      </c>
      <c r="BI2098" s="39" t="s">
        <v>9193</v>
      </c>
      <c r="BJ2098" s="41" t="s">
        <v>10995</v>
      </c>
      <c r="BK2098" s="43" t="s">
        <v>23007</v>
      </c>
      <c r="BL2098" s="53" t="s">
        <v>23008</v>
      </c>
      <c r="BP2098" s="39"/>
    </row>
    <row r="2099" spans="1:68" x14ac:dyDescent="0.3">
      <c r="A2099" s="62" t="s">
        <v>8304</v>
      </c>
      <c r="B2099" s="39">
        <v>2006</v>
      </c>
      <c r="C2099" s="39" t="s">
        <v>8301</v>
      </c>
      <c r="P2099" s="40"/>
      <c r="Q2099" s="39"/>
      <c r="U2099" s="39" t="s">
        <v>28955</v>
      </c>
      <c r="AJ2099" s="40"/>
      <c r="AV2099" s="39" t="s">
        <v>10873</v>
      </c>
      <c r="AZ2099" s="42" t="s">
        <v>10874</v>
      </c>
      <c r="BA2099" s="42" t="s">
        <v>10874</v>
      </c>
      <c r="BC2099" s="43"/>
      <c r="BD2099" s="39" t="s">
        <v>8303</v>
      </c>
      <c r="BE2099" s="39" t="s">
        <v>8302</v>
      </c>
      <c r="BF2099" s="39" t="s">
        <v>23</v>
      </c>
      <c r="BJ2099" s="41" t="s">
        <v>10995</v>
      </c>
      <c r="BK2099" s="43" t="s">
        <v>23023</v>
      </c>
      <c r="BL2099" s="53" t="s">
        <v>23024</v>
      </c>
      <c r="BP2099" s="39"/>
    </row>
    <row r="2100" spans="1:68" x14ac:dyDescent="0.3">
      <c r="A2100" s="39" t="s">
        <v>967</v>
      </c>
      <c r="B2100" s="39">
        <v>2006</v>
      </c>
      <c r="C2100" s="39" t="s">
        <v>968</v>
      </c>
      <c r="P2100" s="40"/>
      <c r="Q2100" s="39"/>
      <c r="U2100" s="39" t="s">
        <v>29019</v>
      </c>
      <c r="AJ2100" s="40"/>
      <c r="AV2100" s="39" t="s">
        <v>10873</v>
      </c>
      <c r="AZ2100" s="42" t="s">
        <v>10874</v>
      </c>
      <c r="BA2100" s="42" t="s">
        <v>10874</v>
      </c>
      <c r="BC2100" s="43"/>
      <c r="BD2100" s="39" t="s">
        <v>969</v>
      </c>
      <c r="BE2100" s="39" t="s">
        <v>970</v>
      </c>
      <c r="BF2100" s="39" t="s">
        <v>16</v>
      </c>
      <c r="BG2100" s="39" t="s">
        <v>971</v>
      </c>
      <c r="BI2100" s="39" t="s">
        <v>224</v>
      </c>
      <c r="BJ2100" s="41" t="s">
        <v>10995</v>
      </c>
      <c r="BK2100" s="43" t="s">
        <v>22969</v>
      </c>
      <c r="BL2100" s="53" t="s">
        <v>22970</v>
      </c>
      <c r="BP2100" s="39"/>
    </row>
    <row r="2101" spans="1:68" x14ac:dyDescent="0.3">
      <c r="A2101" s="62" t="s">
        <v>8487</v>
      </c>
      <c r="B2101" s="39">
        <v>2006</v>
      </c>
      <c r="C2101" s="39" t="s">
        <v>8484</v>
      </c>
      <c r="P2101" s="40"/>
      <c r="Q2101" s="39"/>
      <c r="U2101" s="39" t="s">
        <v>28966</v>
      </c>
      <c r="AJ2101" s="40"/>
      <c r="AV2101" s="39" t="s">
        <v>10873</v>
      </c>
      <c r="AZ2101" s="42" t="s">
        <v>10874</v>
      </c>
      <c r="BA2101" s="42" t="s">
        <v>10874</v>
      </c>
      <c r="BC2101" s="43"/>
      <c r="BD2101" s="39" t="s">
        <v>8486</v>
      </c>
      <c r="BE2101" s="39" t="s">
        <v>8485</v>
      </c>
      <c r="BF2101" s="39" t="s">
        <v>155</v>
      </c>
      <c r="BJ2101" s="41" t="s">
        <v>10995</v>
      </c>
      <c r="BK2101" s="43" t="s">
        <v>22995</v>
      </c>
      <c r="BL2101" s="53" t="s">
        <v>22996</v>
      </c>
      <c r="BP2101" s="39"/>
    </row>
    <row r="2102" spans="1:68" x14ac:dyDescent="0.3">
      <c r="A2102" s="62" t="s">
        <v>7359</v>
      </c>
      <c r="B2102" s="39">
        <v>2006</v>
      </c>
      <c r="C2102" s="39" t="s">
        <v>7356</v>
      </c>
      <c r="P2102" s="40"/>
      <c r="Q2102" s="39"/>
      <c r="U2102" s="39" t="s">
        <v>29037</v>
      </c>
      <c r="AJ2102" s="40"/>
      <c r="AV2102" s="39" t="s">
        <v>10867</v>
      </c>
      <c r="AZ2102" s="42" t="s">
        <v>10874</v>
      </c>
      <c r="BA2102" s="42" t="s">
        <v>10874</v>
      </c>
      <c r="BC2102" s="43"/>
      <c r="BD2102" s="39" t="s">
        <v>7358</v>
      </c>
      <c r="BE2102" s="39" t="s">
        <v>7357</v>
      </c>
      <c r="BF2102" s="39" t="s">
        <v>104</v>
      </c>
      <c r="BJ2102" s="41" t="s">
        <v>10998</v>
      </c>
      <c r="BK2102" s="43" t="s">
        <v>22971</v>
      </c>
      <c r="BL2102" s="53" t="s">
        <v>22972</v>
      </c>
      <c r="BP2102" s="39"/>
    </row>
    <row r="2103" spans="1:68" x14ac:dyDescent="0.3">
      <c r="A2103" s="62" t="s">
        <v>8317</v>
      </c>
      <c r="B2103" s="39">
        <v>2006</v>
      </c>
      <c r="C2103" s="39" t="s">
        <v>8314</v>
      </c>
      <c r="P2103" s="40"/>
      <c r="Q2103" s="39"/>
      <c r="U2103" s="39" t="s">
        <v>29453</v>
      </c>
      <c r="AJ2103" s="40"/>
      <c r="AV2103" s="39" t="s">
        <v>10873</v>
      </c>
      <c r="AZ2103" s="42" t="s">
        <v>10874</v>
      </c>
      <c r="BA2103" s="42" t="s">
        <v>10874</v>
      </c>
      <c r="BC2103" s="43"/>
      <c r="BD2103" s="39" t="s">
        <v>8316</v>
      </c>
      <c r="BE2103" s="39" t="s">
        <v>8315</v>
      </c>
      <c r="BF2103" s="39" t="s">
        <v>385</v>
      </c>
      <c r="BJ2103" s="41" t="s">
        <v>10995</v>
      </c>
      <c r="BK2103" s="43" t="s">
        <v>22993</v>
      </c>
      <c r="BL2103" s="53" t="s">
        <v>22994</v>
      </c>
      <c r="BP2103" s="39"/>
    </row>
    <row r="2104" spans="1:68" x14ac:dyDescent="0.3">
      <c r="A2104" s="39" t="s">
        <v>288</v>
      </c>
      <c r="B2104" s="39">
        <v>2006</v>
      </c>
      <c r="C2104" s="39" t="s">
        <v>289</v>
      </c>
      <c r="P2104" s="40"/>
      <c r="Q2104" s="39"/>
      <c r="AJ2104" s="40"/>
      <c r="AV2104" s="39" t="s">
        <v>10977</v>
      </c>
      <c r="AZ2104" s="42" t="s">
        <v>10874</v>
      </c>
      <c r="BA2104" s="42" t="s">
        <v>10874</v>
      </c>
      <c r="BC2104" s="43"/>
      <c r="BD2104" s="39" t="s">
        <v>290</v>
      </c>
      <c r="BE2104" s="39" t="s">
        <v>291</v>
      </c>
      <c r="BF2104" s="39" t="s">
        <v>292</v>
      </c>
      <c r="BG2104" s="39" t="s">
        <v>293</v>
      </c>
      <c r="BI2104" s="39" t="s">
        <v>294</v>
      </c>
      <c r="BJ2104" s="41" t="s">
        <v>10995</v>
      </c>
      <c r="BK2104" s="43" t="s">
        <v>23001</v>
      </c>
      <c r="BL2104" s="53" t="s">
        <v>23002</v>
      </c>
      <c r="BP2104" s="39"/>
    </row>
    <row r="2105" spans="1:68" x14ac:dyDescent="0.3">
      <c r="A2105" s="62" t="s">
        <v>7558</v>
      </c>
      <c r="B2105" s="39">
        <v>2006</v>
      </c>
      <c r="C2105" s="39" t="s">
        <v>7554</v>
      </c>
      <c r="P2105" s="40"/>
      <c r="Q2105" s="39"/>
      <c r="AJ2105" s="40"/>
      <c r="AV2105" s="39" t="s">
        <v>10867</v>
      </c>
      <c r="AZ2105" s="42" t="s">
        <v>10874</v>
      </c>
      <c r="BA2105" s="42" t="s">
        <v>10874</v>
      </c>
      <c r="BC2105" s="43"/>
      <c r="BD2105" s="39" t="s">
        <v>7557</v>
      </c>
      <c r="BE2105" s="39" t="s">
        <v>7556</v>
      </c>
      <c r="BF2105" s="39" t="s">
        <v>7555</v>
      </c>
      <c r="BJ2105" s="41" t="s">
        <v>10998</v>
      </c>
      <c r="BK2105" s="43" t="s">
        <v>23005</v>
      </c>
      <c r="BL2105" s="53" t="s">
        <v>23006</v>
      </c>
      <c r="BP2105" s="39"/>
    </row>
    <row r="2106" spans="1:68" x14ac:dyDescent="0.3">
      <c r="A2106" s="39" t="s">
        <v>882</v>
      </c>
      <c r="B2106" s="39">
        <v>2006</v>
      </c>
      <c r="C2106" s="39" t="s">
        <v>883</v>
      </c>
      <c r="P2106" s="40"/>
      <c r="Q2106" s="39"/>
      <c r="AJ2106" s="40"/>
      <c r="AV2106" s="39" t="s">
        <v>10873</v>
      </c>
      <c r="AZ2106" s="42" t="s">
        <v>10874</v>
      </c>
      <c r="BA2106" s="42" t="s">
        <v>10874</v>
      </c>
      <c r="BC2106" s="43"/>
      <c r="BD2106" s="39" t="s">
        <v>884</v>
      </c>
      <c r="BE2106" s="39" t="s">
        <v>885</v>
      </c>
      <c r="BF2106" s="39" t="s">
        <v>74</v>
      </c>
      <c r="BG2106" s="39" t="s">
        <v>886</v>
      </c>
      <c r="BI2106" s="39" t="s">
        <v>624</v>
      </c>
      <c r="BJ2106" s="41" t="s">
        <v>10995</v>
      </c>
      <c r="BK2106" s="43" t="s">
        <v>22985</v>
      </c>
      <c r="BL2106" s="53" t="s">
        <v>22986</v>
      </c>
      <c r="BP2106" s="39"/>
    </row>
    <row r="2107" spans="1:68" x14ac:dyDescent="0.3">
      <c r="A2107" s="39" t="s">
        <v>1267</v>
      </c>
      <c r="B2107" s="39">
        <v>2006</v>
      </c>
      <c r="C2107" s="39" t="s">
        <v>1268</v>
      </c>
      <c r="P2107" s="40"/>
      <c r="Q2107" s="39"/>
      <c r="AJ2107" s="40"/>
      <c r="AV2107" s="39" t="s">
        <v>10873</v>
      </c>
      <c r="AZ2107" s="42" t="s">
        <v>10874</v>
      </c>
      <c r="BA2107" s="42" t="s">
        <v>10874</v>
      </c>
      <c r="BC2107" s="43"/>
      <c r="BD2107" s="39" t="s">
        <v>1269</v>
      </c>
      <c r="BE2107" s="39" t="s">
        <v>1270</v>
      </c>
      <c r="BF2107" s="39" t="s">
        <v>27</v>
      </c>
      <c r="BG2107" s="39">
        <v>2006</v>
      </c>
      <c r="BI2107" s="39" t="s">
        <v>561</v>
      </c>
      <c r="BJ2107" s="41" t="s">
        <v>10995</v>
      </c>
      <c r="BK2107" s="43" t="s">
        <v>23009</v>
      </c>
      <c r="BL2107" s="53" t="s">
        <v>23010</v>
      </c>
      <c r="BP2107" s="39"/>
    </row>
    <row r="2108" spans="1:68" x14ac:dyDescent="0.3">
      <c r="A2108" s="39" t="s">
        <v>1317</v>
      </c>
      <c r="B2108" s="39">
        <v>2006</v>
      </c>
      <c r="C2108" s="39" t="s">
        <v>1318</v>
      </c>
      <c r="P2108" s="40"/>
      <c r="Q2108" s="39"/>
      <c r="AJ2108" s="40"/>
      <c r="AV2108" s="39" t="s">
        <v>10873</v>
      </c>
      <c r="AZ2108" s="42" t="s">
        <v>10874</v>
      </c>
      <c r="BA2108" s="42" t="s">
        <v>10874</v>
      </c>
      <c r="BC2108" s="43"/>
      <c r="BD2108" s="39" t="s">
        <v>1319</v>
      </c>
      <c r="BE2108" s="39" t="s">
        <v>1320</v>
      </c>
      <c r="BF2108" s="39" t="s">
        <v>1321</v>
      </c>
      <c r="BG2108" s="39" t="s">
        <v>1123</v>
      </c>
      <c r="BI2108" s="39" t="s">
        <v>200</v>
      </c>
      <c r="BJ2108" s="41" t="s">
        <v>10995</v>
      </c>
      <c r="BK2108" s="43" t="s">
        <v>22999</v>
      </c>
      <c r="BL2108" s="53" t="s">
        <v>23000</v>
      </c>
      <c r="BP2108" s="39"/>
    </row>
    <row r="2109" spans="1:68" x14ac:dyDescent="0.3">
      <c r="A2109" s="62" t="s">
        <v>6196</v>
      </c>
      <c r="B2109" s="39">
        <v>2006</v>
      </c>
      <c r="C2109" s="39" t="s">
        <v>6193</v>
      </c>
      <c r="P2109" s="40"/>
      <c r="Q2109" s="39"/>
      <c r="AJ2109" s="40"/>
      <c r="AV2109" s="39" t="s">
        <v>10867</v>
      </c>
      <c r="AZ2109" s="42" t="s">
        <v>10874</v>
      </c>
      <c r="BA2109" s="42" t="s">
        <v>10874</v>
      </c>
      <c r="BC2109" s="43"/>
      <c r="BD2109" s="39" t="s">
        <v>6195</v>
      </c>
      <c r="BE2109" s="39" t="s">
        <v>6194</v>
      </c>
      <c r="BF2109" s="39" t="s">
        <v>27</v>
      </c>
      <c r="BJ2109" s="41" t="s">
        <v>10998</v>
      </c>
      <c r="BK2109" s="43" t="s">
        <v>23015</v>
      </c>
      <c r="BL2109" s="53" t="s">
        <v>23016</v>
      </c>
      <c r="BP2109" s="39"/>
    </row>
    <row r="2110" spans="1:68" x14ac:dyDescent="0.3">
      <c r="A2110" s="39" t="s">
        <v>2060</v>
      </c>
      <c r="B2110" s="39">
        <v>2006</v>
      </c>
      <c r="C2110" s="39" t="s">
        <v>2061</v>
      </c>
      <c r="P2110" s="40"/>
      <c r="Q2110" s="39"/>
      <c r="AJ2110" s="40"/>
      <c r="AV2110" s="39" t="s">
        <v>10873</v>
      </c>
      <c r="AZ2110" s="42" t="s">
        <v>10874</v>
      </c>
      <c r="BA2110" s="42" t="s">
        <v>10874</v>
      </c>
      <c r="BC2110" s="43"/>
      <c r="BD2110" s="39" t="s">
        <v>2062</v>
      </c>
      <c r="BE2110" s="39" t="s">
        <v>2063</v>
      </c>
      <c r="BF2110" s="39" t="s">
        <v>16</v>
      </c>
      <c r="BG2110" s="39" t="s">
        <v>2064</v>
      </c>
      <c r="BI2110" s="39" t="s">
        <v>18</v>
      </c>
      <c r="BJ2110" s="41" t="s">
        <v>10995</v>
      </c>
      <c r="BK2110" s="43" t="s">
        <v>22977</v>
      </c>
      <c r="BL2110" s="53" t="s">
        <v>22978</v>
      </c>
      <c r="BP2110" s="39"/>
    </row>
    <row r="2111" spans="1:68" x14ac:dyDescent="0.3">
      <c r="A2111" s="39" t="s">
        <v>2425</v>
      </c>
      <c r="B2111" s="39">
        <v>2006</v>
      </c>
      <c r="C2111" s="39" t="s">
        <v>2426</v>
      </c>
      <c r="P2111" s="40"/>
      <c r="Q2111" s="39"/>
      <c r="AJ2111" s="40"/>
      <c r="AV2111" s="39" t="s">
        <v>10977</v>
      </c>
      <c r="AZ2111" s="42" t="s">
        <v>10874</v>
      </c>
      <c r="BA2111" s="42" t="s">
        <v>10874</v>
      </c>
      <c r="BC2111" s="43"/>
      <c r="BD2111" s="39" t="s">
        <v>2427</v>
      </c>
      <c r="BE2111" s="39" t="s">
        <v>2428</v>
      </c>
      <c r="BF2111" s="39" t="s">
        <v>2429</v>
      </c>
      <c r="BG2111" s="39" t="s">
        <v>2430</v>
      </c>
      <c r="BI2111" s="39" t="s">
        <v>18</v>
      </c>
      <c r="BJ2111" s="41" t="s">
        <v>10995</v>
      </c>
      <c r="BK2111" s="43" t="s">
        <v>22989</v>
      </c>
      <c r="BL2111" s="53" t="s">
        <v>22990</v>
      </c>
      <c r="BP2111" s="39"/>
    </row>
    <row r="2112" spans="1:68" x14ac:dyDescent="0.3">
      <c r="A2112" s="39" t="s">
        <v>2650</v>
      </c>
      <c r="B2112" s="39">
        <v>2006</v>
      </c>
      <c r="C2112" s="39" t="s">
        <v>2651</v>
      </c>
      <c r="P2112" s="40"/>
      <c r="Q2112" s="39"/>
      <c r="AJ2112" s="40"/>
      <c r="AV2112" s="39" t="s">
        <v>10873</v>
      </c>
      <c r="AZ2112" s="42" t="s">
        <v>10874</v>
      </c>
      <c r="BA2112" s="42" t="s">
        <v>10874</v>
      </c>
      <c r="BC2112" s="43"/>
      <c r="BD2112" s="39" t="s">
        <v>2652</v>
      </c>
      <c r="BE2112" s="39" t="s">
        <v>2653</v>
      </c>
      <c r="BF2112" s="39" t="s">
        <v>285</v>
      </c>
      <c r="BG2112" s="39" t="s">
        <v>2654</v>
      </c>
      <c r="BI2112" s="39" t="s">
        <v>18</v>
      </c>
      <c r="BJ2112" s="41" t="s">
        <v>10995</v>
      </c>
      <c r="BK2112" s="43" t="s">
        <v>23003</v>
      </c>
      <c r="BL2112" s="53" t="s">
        <v>23004</v>
      </c>
      <c r="BP2112" s="39"/>
    </row>
    <row r="2113" spans="1:68" x14ac:dyDescent="0.3">
      <c r="A2113" s="48" t="s">
        <v>2970</v>
      </c>
      <c r="B2113" s="39">
        <v>2006</v>
      </c>
      <c r="C2113" s="39" t="s">
        <v>2971</v>
      </c>
      <c r="P2113" s="40"/>
      <c r="Q2113" s="39"/>
      <c r="AJ2113" s="40"/>
      <c r="AV2113" s="39" t="s">
        <v>10873</v>
      </c>
      <c r="AZ2113" s="42" t="s">
        <v>10874</v>
      </c>
      <c r="BA2113" s="42" t="s">
        <v>10874</v>
      </c>
      <c r="BC2113" s="43"/>
      <c r="BD2113" s="39" t="s">
        <v>2972</v>
      </c>
      <c r="BE2113" s="39" t="s">
        <v>2973</v>
      </c>
      <c r="BF2113" s="39" t="s">
        <v>560</v>
      </c>
      <c r="BG2113" s="39" t="s">
        <v>2974</v>
      </c>
      <c r="BI2113" s="39" t="s">
        <v>18</v>
      </c>
      <c r="BJ2113" s="41" t="s">
        <v>10995</v>
      </c>
      <c r="BK2113" s="43" t="s">
        <v>22973</v>
      </c>
      <c r="BL2113" s="53" t="s">
        <v>22974</v>
      </c>
      <c r="BP2113" s="39"/>
    </row>
    <row r="2114" spans="1:68" x14ac:dyDescent="0.3">
      <c r="A2114" s="62" t="s">
        <v>7735</v>
      </c>
      <c r="B2114" s="39">
        <v>2006</v>
      </c>
      <c r="C2114" s="39" t="s">
        <v>7732</v>
      </c>
      <c r="P2114" s="40"/>
      <c r="Q2114" s="39"/>
      <c r="AJ2114" s="40"/>
      <c r="AV2114" s="39" t="s">
        <v>10867</v>
      </c>
      <c r="AZ2114" s="42" t="s">
        <v>10874</v>
      </c>
      <c r="BA2114" s="42" t="s">
        <v>10874</v>
      </c>
      <c r="BC2114" s="43"/>
      <c r="BD2114" s="39" t="s">
        <v>7734</v>
      </c>
      <c r="BE2114" s="39" t="s">
        <v>7733</v>
      </c>
      <c r="BF2114" s="39" t="s">
        <v>622</v>
      </c>
      <c r="BJ2114" s="41" t="s">
        <v>10998</v>
      </c>
      <c r="BK2114" s="43" t="s">
        <v>23019</v>
      </c>
      <c r="BL2114" s="53" t="s">
        <v>23020</v>
      </c>
      <c r="BP2114" s="39"/>
    </row>
    <row r="2115" spans="1:68" x14ac:dyDescent="0.3">
      <c r="A2115" s="62" t="s">
        <v>6997</v>
      </c>
      <c r="B2115" s="39">
        <v>2006</v>
      </c>
      <c r="C2115" s="39" t="s">
        <v>6994</v>
      </c>
      <c r="P2115" s="40"/>
      <c r="Q2115" s="39"/>
      <c r="AJ2115" s="40"/>
      <c r="AV2115" s="39" t="s">
        <v>10873</v>
      </c>
      <c r="AZ2115" s="42" t="s">
        <v>10874</v>
      </c>
      <c r="BA2115" s="42" t="s">
        <v>10874</v>
      </c>
      <c r="BC2115" s="43"/>
      <c r="BD2115" s="39" t="s">
        <v>6996</v>
      </c>
      <c r="BE2115" s="39" t="s">
        <v>6995</v>
      </c>
      <c r="BF2115" s="39" t="s">
        <v>181</v>
      </c>
      <c r="BJ2115" s="41" t="s">
        <v>10995</v>
      </c>
      <c r="BK2115" s="43" t="s">
        <v>22991</v>
      </c>
      <c r="BL2115" s="53" t="s">
        <v>22992</v>
      </c>
      <c r="BP2115" s="39"/>
    </row>
    <row r="2116" spans="1:68" x14ac:dyDescent="0.3">
      <c r="A2116" s="39" t="s">
        <v>4524</v>
      </c>
      <c r="B2116" s="39">
        <v>2006</v>
      </c>
      <c r="C2116" s="39" t="s">
        <v>4525</v>
      </c>
      <c r="P2116" s="40"/>
      <c r="Q2116" s="39"/>
      <c r="AJ2116" s="40"/>
      <c r="AV2116" s="39" t="s">
        <v>10873</v>
      </c>
      <c r="AZ2116" s="42" t="s">
        <v>10874</v>
      </c>
      <c r="BA2116" s="42" t="s">
        <v>10874</v>
      </c>
      <c r="BC2116" s="43"/>
      <c r="BD2116" s="39" t="s">
        <v>4526</v>
      </c>
      <c r="BE2116" s="39" t="s">
        <v>4527</v>
      </c>
      <c r="BF2116" s="39" t="s">
        <v>385</v>
      </c>
      <c r="BG2116" s="39" t="s">
        <v>4528</v>
      </c>
      <c r="BI2116" s="39" t="s">
        <v>4529</v>
      </c>
      <c r="BJ2116" s="41" t="s">
        <v>10995</v>
      </c>
      <c r="BK2116" s="43" t="s">
        <v>23013</v>
      </c>
      <c r="BL2116" s="53" t="s">
        <v>23014</v>
      </c>
      <c r="BP2116" s="39"/>
    </row>
    <row r="2117" spans="1:68" x14ac:dyDescent="0.3">
      <c r="A2117" s="62" t="s">
        <v>6567</v>
      </c>
      <c r="B2117" s="39">
        <v>2006</v>
      </c>
      <c r="C2117" s="39" t="s">
        <v>6563</v>
      </c>
      <c r="P2117" s="40"/>
      <c r="Q2117" s="39"/>
      <c r="AJ2117" s="40"/>
      <c r="AV2117" s="39" t="s">
        <v>10873</v>
      </c>
      <c r="AZ2117" s="42" t="s">
        <v>10874</v>
      </c>
      <c r="BA2117" s="42" t="s">
        <v>10874</v>
      </c>
      <c r="BC2117" s="43"/>
      <c r="BD2117" s="39" t="s">
        <v>6566</v>
      </c>
      <c r="BE2117" s="39" t="s">
        <v>6565</v>
      </c>
      <c r="BF2117" s="39" t="s">
        <v>6564</v>
      </c>
      <c r="BJ2117" s="41" t="s">
        <v>10995</v>
      </c>
      <c r="BK2117" s="43" t="s">
        <v>22983</v>
      </c>
      <c r="BL2117" s="53" t="s">
        <v>22984</v>
      </c>
      <c r="BP2117" s="39"/>
    </row>
    <row r="2118" spans="1:68" x14ac:dyDescent="0.3">
      <c r="A2118" s="39" t="s">
        <v>13856</v>
      </c>
      <c r="B2118" s="45">
        <v>2005</v>
      </c>
      <c r="P2118" s="40"/>
      <c r="Q2118" s="39"/>
      <c r="AJ2118" s="40"/>
      <c r="AY2118" s="42"/>
      <c r="AZ2118" s="42"/>
      <c r="BA2118" s="42"/>
      <c r="BI2118" s="42"/>
      <c r="BK2118" s="42" t="s">
        <v>23114</v>
      </c>
      <c r="BL2118" s="39" t="s">
        <v>23110</v>
      </c>
      <c r="BP2118" s="39"/>
    </row>
    <row r="2119" spans="1:68" x14ac:dyDescent="0.3">
      <c r="A2119" s="62" t="s">
        <v>7101</v>
      </c>
      <c r="B2119" s="39">
        <v>2005</v>
      </c>
      <c r="C2119" s="39" t="s">
        <v>7098</v>
      </c>
      <c r="P2119" s="40"/>
      <c r="Q2119" s="39"/>
      <c r="U2119" s="39" t="s">
        <v>28974</v>
      </c>
      <c r="AJ2119" s="40"/>
      <c r="AV2119" s="39" t="s">
        <v>10873</v>
      </c>
      <c r="AZ2119" s="42" t="s">
        <v>10874</v>
      </c>
      <c r="BA2119" s="42" t="s">
        <v>10874</v>
      </c>
      <c r="BC2119" s="43"/>
      <c r="BD2119" s="39" t="s">
        <v>7100</v>
      </c>
      <c r="BE2119" s="39" t="s">
        <v>7099</v>
      </c>
      <c r="BF2119" s="39" t="s">
        <v>271</v>
      </c>
      <c r="BJ2119" s="41" t="s">
        <v>10995</v>
      </c>
      <c r="BK2119" s="43" t="s">
        <v>23075</v>
      </c>
      <c r="BL2119" s="53" t="s">
        <v>23076</v>
      </c>
      <c r="BP2119" s="39"/>
    </row>
    <row r="2120" spans="1:68" x14ac:dyDescent="0.3">
      <c r="A2120" s="62" t="s">
        <v>6707</v>
      </c>
      <c r="B2120" s="39">
        <v>2005</v>
      </c>
      <c r="C2120" s="39" t="s">
        <v>6704</v>
      </c>
      <c r="P2120" s="40"/>
      <c r="Q2120" s="39"/>
      <c r="U2120" s="39" t="s">
        <v>28978</v>
      </c>
      <c r="Z2120" s="39" t="s">
        <v>12127</v>
      </c>
      <c r="AJ2120" s="40"/>
      <c r="AM2120" s="42" t="s">
        <v>12127</v>
      </c>
      <c r="AN2120" s="42" t="s">
        <v>12127</v>
      </c>
      <c r="AV2120" s="39" t="s">
        <v>10873</v>
      </c>
      <c r="AZ2120" s="42" t="s">
        <v>10874</v>
      </c>
      <c r="BA2120" s="42" t="s">
        <v>10874</v>
      </c>
      <c r="BC2120" s="43"/>
      <c r="BD2120" s="39" t="s">
        <v>6706</v>
      </c>
      <c r="BE2120" s="39" t="s">
        <v>6705</v>
      </c>
      <c r="BF2120" s="39" t="s">
        <v>875</v>
      </c>
      <c r="BI2120" s="39" t="s">
        <v>9193</v>
      </c>
      <c r="BJ2120" s="41" t="s">
        <v>10995</v>
      </c>
      <c r="BK2120" s="43" t="s">
        <v>23097</v>
      </c>
      <c r="BL2120" s="53" t="s">
        <v>23098</v>
      </c>
      <c r="BP2120" s="39"/>
    </row>
    <row r="2121" spans="1:68" x14ac:dyDescent="0.3">
      <c r="A2121" s="62" t="s">
        <v>7430</v>
      </c>
      <c r="B2121" s="39">
        <v>2005</v>
      </c>
      <c r="C2121" s="39" t="s">
        <v>7426</v>
      </c>
      <c r="P2121" s="40"/>
      <c r="Q2121" s="39"/>
      <c r="U2121" s="39" t="s">
        <v>28948</v>
      </c>
      <c r="AJ2121" s="40"/>
      <c r="AV2121" s="39" t="s">
        <v>10873</v>
      </c>
      <c r="AZ2121" s="42" t="s">
        <v>10874</v>
      </c>
      <c r="BA2121" s="42" t="s">
        <v>10874</v>
      </c>
      <c r="BC2121" s="43"/>
      <c r="BD2121" s="39" t="s">
        <v>7429</v>
      </c>
      <c r="BE2121" s="39" t="s">
        <v>7428</v>
      </c>
      <c r="BF2121" s="39" t="s">
        <v>7427</v>
      </c>
      <c r="BJ2121" s="41" t="s">
        <v>10995</v>
      </c>
      <c r="BK2121" s="43" t="s">
        <v>23045</v>
      </c>
      <c r="BL2121" s="53" t="s">
        <v>23046</v>
      </c>
      <c r="BP2121" s="39"/>
    </row>
    <row r="2122" spans="1:68" x14ac:dyDescent="0.3">
      <c r="A2122" s="62" t="s">
        <v>7840</v>
      </c>
      <c r="B2122" s="39">
        <v>2005</v>
      </c>
      <c r="C2122" s="39" t="s">
        <v>7837</v>
      </c>
      <c r="P2122" s="40"/>
      <c r="Q2122" s="39"/>
      <c r="U2122" s="39" t="s">
        <v>28969</v>
      </c>
      <c r="AJ2122" s="40"/>
      <c r="AV2122" s="39" t="s">
        <v>10867</v>
      </c>
      <c r="AZ2122" s="42" t="s">
        <v>10874</v>
      </c>
      <c r="BA2122" s="42" t="s">
        <v>10874</v>
      </c>
      <c r="BC2122" s="43"/>
      <c r="BD2122" s="39" t="s">
        <v>7839</v>
      </c>
      <c r="BE2122" s="39" t="s">
        <v>7838</v>
      </c>
      <c r="BF2122" s="39" t="s">
        <v>622</v>
      </c>
      <c r="BJ2122" s="41" t="s">
        <v>10998</v>
      </c>
      <c r="BK2122" s="43" t="s">
        <v>23047</v>
      </c>
      <c r="BL2122" s="53" t="s">
        <v>23048</v>
      </c>
      <c r="BP2122" s="39"/>
    </row>
    <row r="2123" spans="1:68" x14ac:dyDescent="0.3">
      <c r="A2123" s="48" t="s">
        <v>5689</v>
      </c>
      <c r="B2123" s="39">
        <v>2005</v>
      </c>
      <c r="C2123" s="39" t="s">
        <v>5804</v>
      </c>
      <c r="P2123" s="40"/>
      <c r="Q2123" s="39"/>
      <c r="U2123" s="39" t="s">
        <v>29214</v>
      </c>
      <c r="AJ2123" s="40"/>
      <c r="AV2123" s="39" t="s">
        <v>10873</v>
      </c>
      <c r="AZ2123" s="42" t="s">
        <v>10874</v>
      </c>
      <c r="BA2123" s="42" t="s">
        <v>10874</v>
      </c>
      <c r="BC2123" s="43"/>
      <c r="BD2123" s="39" t="s">
        <v>5688</v>
      </c>
      <c r="BE2123" s="39" t="s">
        <v>5687</v>
      </c>
      <c r="BF2123" s="39" t="s">
        <v>93</v>
      </c>
      <c r="BG2123" s="39" t="s">
        <v>540</v>
      </c>
      <c r="BI2123" s="39" t="s">
        <v>5811</v>
      </c>
      <c r="BJ2123" s="41" t="s">
        <v>10995</v>
      </c>
      <c r="BK2123" s="43" t="s">
        <v>23064</v>
      </c>
      <c r="BL2123" s="53" t="s">
        <v>23065</v>
      </c>
      <c r="BP2123" s="39"/>
    </row>
    <row r="2124" spans="1:68" x14ac:dyDescent="0.3">
      <c r="A2124" s="62" t="s">
        <v>7899</v>
      </c>
      <c r="B2124" s="39">
        <v>2005</v>
      </c>
      <c r="C2124" s="39" t="s">
        <v>7895</v>
      </c>
      <c r="P2124" s="40"/>
      <c r="Q2124" s="39"/>
      <c r="U2124" s="39" t="s">
        <v>28957</v>
      </c>
      <c r="AJ2124" s="40"/>
      <c r="AV2124" s="39" t="s">
        <v>10873</v>
      </c>
      <c r="AZ2124" s="42" t="s">
        <v>10874</v>
      </c>
      <c r="BA2124" s="42" t="s">
        <v>10874</v>
      </c>
      <c r="BC2124" s="43"/>
      <c r="BD2124" s="39" t="s">
        <v>7898</v>
      </c>
      <c r="BE2124" s="39" t="s">
        <v>7897</v>
      </c>
      <c r="BF2124" s="39" t="s">
        <v>7896</v>
      </c>
      <c r="BJ2124" s="41" t="s">
        <v>10995</v>
      </c>
      <c r="BK2124" s="43" t="s">
        <v>23101</v>
      </c>
      <c r="BL2124" s="53" t="s">
        <v>23102</v>
      </c>
      <c r="BP2124" s="39"/>
    </row>
    <row r="2125" spans="1:68" x14ac:dyDescent="0.3">
      <c r="A2125" s="39" t="s">
        <v>3929</v>
      </c>
      <c r="B2125" s="39">
        <v>2005</v>
      </c>
      <c r="C2125" s="39" t="s">
        <v>3930</v>
      </c>
      <c r="P2125" s="40"/>
      <c r="Q2125" s="39"/>
      <c r="U2125" s="39" t="s">
        <v>28955</v>
      </c>
      <c r="AJ2125" s="40"/>
      <c r="AV2125" s="39" t="s">
        <v>10873</v>
      </c>
      <c r="AZ2125" s="42" t="s">
        <v>10874</v>
      </c>
      <c r="BA2125" s="42" t="s">
        <v>10874</v>
      </c>
      <c r="BC2125" s="43"/>
      <c r="BD2125" s="39" t="s">
        <v>3931</v>
      </c>
      <c r="BE2125" s="39" t="s">
        <v>3932</v>
      </c>
      <c r="BF2125" s="39" t="s">
        <v>3933</v>
      </c>
      <c r="BG2125" s="39" t="s">
        <v>2691</v>
      </c>
      <c r="BI2125" s="39" t="s">
        <v>18</v>
      </c>
      <c r="BJ2125" s="41" t="s">
        <v>10995</v>
      </c>
      <c r="BK2125" s="43" t="s">
        <v>23068</v>
      </c>
      <c r="BL2125" s="53" t="s">
        <v>23069</v>
      </c>
      <c r="BP2125" s="39"/>
    </row>
    <row r="2126" spans="1:68" x14ac:dyDescent="0.3">
      <c r="A2126" s="62" t="s">
        <v>7874</v>
      </c>
      <c r="B2126" s="39">
        <v>2005</v>
      </c>
      <c r="C2126" s="39" t="s">
        <v>7871</v>
      </c>
      <c r="P2126" s="40"/>
      <c r="Q2126" s="39"/>
      <c r="U2126" s="39" t="s">
        <v>29055</v>
      </c>
      <c r="AJ2126" s="40"/>
      <c r="AV2126" s="39" t="s">
        <v>10873</v>
      </c>
      <c r="AZ2126" s="42" t="s">
        <v>10874</v>
      </c>
      <c r="BA2126" s="42" t="s">
        <v>10874</v>
      </c>
      <c r="BC2126" s="43"/>
      <c r="BD2126" s="39" t="s">
        <v>7873</v>
      </c>
      <c r="BE2126" s="39" t="s">
        <v>7872</v>
      </c>
      <c r="BF2126" s="39" t="s">
        <v>23</v>
      </c>
      <c r="BJ2126" s="41" t="s">
        <v>10995</v>
      </c>
      <c r="BK2126" s="43" t="s">
        <v>23043</v>
      </c>
      <c r="BL2126" s="53" t="s">
        <v>23044</v>
      </c>
      <c r="BP2126" s="39"/>
    </row>
    <row r="2127" spans="1:68" x14ac:dyDescent="0.3">
      <c r="A2127" s="39" t="s">
        <v>144</v>
      </c>
      <c r="B2127" s="39">
        <v>2005</v>
      </c>
      <c r="C2127" s="39" t="s">
        <v>145</v>
      </c>
      <c r="P2127" s="40"/>
      <c r="Q2127" s="39"/>
      <c r="AJ2127" s="40"/>
      <c r="AV2127" s="39" t="s">
        <v>10873</v>
      </c>
      <c r="AZ2127" s="42" t="s">
        <v>10874</v>
      </c>
      <c r="BA2127" s="42" t="s">
        <v>10874</v>
      </c>
      <c r="BC2127" s="43"/>
      <c r="BD2127" s="39" t="s">
        <v>146</v>
      </c>
      <c r="BE2127" s="39" t="s">
        <v>147</v>
      </c>
      <c r="BF2127" s="39" t="s">
        <v>148</v>
      </c>
      <c r="BG2127" s="39" t="s">
        <v>149</v>
      </c>
      <c r="BI2127" s="39" t="s">
        <v>150</v>
      </c>
      <c r="BJ2127" s="41" t="s">
        <v>10995</v>
      </c>
      <c r="BK2127" s="43" t="s">
        <v>23089</v>
      </c>
      <c r="BL2127" s="53" t="s">
        <v>23090</v>
      </c>
      <c r="BP2127" s="39"/>
    </row>
    <row r="2128" spans="1:68" x14ac:dyDescent="0.3">
      <c r="A2128" s="39" t="s">
        <v>171</v>
      </c>
      <c r="B2128" s="39">
        <v>2005</v>
      </c>
      <c r="C2128" s="39" t="s">
        <v>172</v>
      </c>
      <c r="P2128" s="40"/>
      <c r="Q2128" s="39"/>
      <c r="AJ2128" s="40"/>
      <c r="AV2128" s="39" t="s">
        <v>10873</v>
      </c>
      <c r="AZ2128" s="42" t="s">
        <v>10874</v>
      </c>
      <c r="BA2128" s="42" t="s">
        <v>10874</v>
      </c>
      <c r="BC2128" s="43"/>
      <c r="BD2128" s="39" t="s">
        <v>173</v>
      </c>
      <c r="BE2128" s="39" t="s">
        <v>174</v>
      </c>
      <c r="BF2128" s="39" t="s">
        <v>175</v>
      </c>
      <c r="BG2128" s="39" t="s">
        <v>176</v>
      </c>
      <c r="BI2128" s="39" t="s">
        <v>18</v>
      </c>
      <c r="BJ2128" s="41" t="s">
        <v>10995</v>
      </c>
      <c r="BK2128" s="43" t="s">
        <v>23103</v>
      </c>
      <c r="BL2128" s="53" t="s">
        <v>23104</v>
      </c>
      <c r="BP2128" s="39"/>
    </row>
    <row r="2129" spans="1:68" x14ac:dyDescent="0.3">
      <c r="A2129" s="39" t="s">
        <v>556</v>
      </c>
      <c r="B2129" s="39">
        <v>2005</v>
      </c>
      <c r="C2129" s="39" t="s">
        <v>557</v>
      </c>
      <c r="P2129" s="40"/>
      <c r="Q2129" s="39"/>
      <c r="AJ2129" s="40"/>
      <c r="AV2129" s="39" t="s">
        <v>10873</v>
      </c>
      <c r="AZ2129" s="42" t="s">
        <v>10874</v>
      </c>
      <c r="BA2129" s="42" t="s">
        <v>10874</v>
      </c>
      <c r="BC2129" s="43"/>
      <c r="BD2129" s="39" t="s">
        <v>558</v>
      </c>
      <c r="BE2129" s="39" t="s">
        <v>559</v>
      </c>
      <c r="BF2129" s="39" t="s">
        <v>560</v>
      </c>
      <c r="BG2129" s="39">
        <v>2005</v>
      </c>
      <c r="BI2129" s="39" t="s">
        <v>561</v>
      </c>
      <c r="BJ2129" s="41" t="s">
        <v>10995</v>
      </c>
      <c r="BK2129" s="43" t="s">
        <v>23077</v>
      </c>
      <c r="BL2129" s="53" t="s">
        <v>23078</v>
      </c>
      <c r="BP2129" s="39"/>
    </row>
    <row r="2130" spans="1:68" x14ac:dyDescent="0.3">
      <c r="A2130" s="39" t="s">
        <v>566</v>
      </c>
      <c r="B2130" s="39">
        <v>2005</v>
      </c>
      <c r="C2130" s="39" t="s">
        <v>567</v>
      </c>
      <c r="P2130" s="40"/>
      <c r="Q2130" s="39"/>
      <c r="AJ2130" s="40"/>
      <c r="AV2130" s="39" t="s">
        <v>10873</v>
      </c>
      <c r="AZ2130" s="42" t="s">
        <v>10874</v>
      </c>
      <c r="BA2130" s="42" t="s">
        <v>10874</v>
      </c>
      <c r="BC2130" s="43"/>
      <c r="BD2130" s="39" t="s">
        <v>568</v>
      </c>
      <c r="BE2130" s="39" t="s">
        <v>569</v>
      </c>
      <c r="BF2130" s="39" t="s">
        <v>570</v>
      </c>
      <c r="BG2130" s="39" t="s">
        <v>571</v>
      </c>
      <c r="BI2130" s="39" t="s">
        <v>18</v>
      </c>
      <c r="BJ2130" s="41" t="s">
        <v>10995</v>
      </c>
      <c r="BK2130" s="43" t="s">
        <v>23056</v>
      </c>
      <c r="BL2130" s="53" t="s">
        <v>23057</v>
      </c>
      <c r="BP2130" s="39"/>
    </row>
    <row r="2131" spans="1:68" x14ac:dyDescent="0.3">
      <c r="A2131" s="39" t="s">
        <v>618</v>
      </c>
      <c r="B2131" s="39">
        <v>2005</v>
      </c>
      <c r="C2131" s="39" t="s">
        <v>619</v>
      </c>
      <c r="P2131" s="40"/>
      <c r="Q2131" s="39"/>
      <c r="AJ2131" s="40"/>
      <c r="AV2131" s="39" t="s">
        <v>10873</v>
      </c>
      <c r="AZ2131" s="42" t="s">
        <v>10874</v>
      </c>
      <c r="BA2131" s="42" t="s">
        <v>10874</v>
      </c>
      <c r="BC2131" s="43"/>
      <c r="BD2131" s="39" t="s">
        <v>620</v>
      </c>
      <c r="BE2131" s="39" t="s">
        <v>621</v>
      </c>
      <c r="BF2131" s="39" t="s">
        <v>622</v>
      </c>
      <c r="BG2131" s="39" t="s">
        <v>623</v>
      </c>
      <c r="BI2131" s="39" t="s">
        <v>624</v>
      </c>
      <c r="BJ2131" s="41" t="s">
        <v>10995</v>
      </c>
      <c r="BK2131" s="43" t="s">
        <v>23041</v>
      </c>
      <c r="BL2131" s="53" t="s">
        <v>23042</v>
      </c>
      <c r="BP2131" s="39"/>
    </row>
    <row r="2132" spans="1:68" x14ac:dyDescent="0.3">
      <c r="A2132" s="39" t="s">
        <v>694</v>
      </c>
      <c r="B2132" s="39">
        <v>2005</v>
      </c>
      <c r="C2132" s="39" t="s">
        <v>695</v>
      </c>
      <c r="P2132" s="40"/>
      <c r="Q2132" s="39"/>
      <c r="AJ2132" s="40"/>
      <c r="AV2132" s="39" t="s">
        <v>10873</v>
      </c>
      <c r="AZ2132" s="42" t="s">
        <v>10874</v>
      </c>
      <c r="BA2132" s="42" t="s">
        <v>10874</v>
      </c>
      <c r="BC2132" s="43"/>
      <c r="BD2132" s="39" t="s">
        <v>696</v>
      </c>
      <c r="BE2132" s="39" t="s">
        <v>697</v>
      </c>
      <c r="BF2132" s="39" t="s">
        <v>460</v>
      </c>
      <c r="BG2132" s="39" t="s">
        <v>698</v>
      </c>
      <c r="BI2132" s="39" t="s">
        <v>561</v>
      </c>
      <c r="BJ2132" s="41" t="s">
        <v>10995</v>
      </c>
      <c r="BK2132" s="43" t="s">
        <v>23081</v>
      </c>
      <c r="BL2132" s="53" t="s">
        <v>23082</v>
      </c>
      <c r="BP2132" s="39"/>
    </row>
    <row r="2133" spans="1:68" x14ac:dyDescent="0.3">
      <c r="A2133" s="62" t="s">
        <v>6435</v>
      </c>
      <c r="B2133" s="39">
        <v>2005</v>
      </c>
      <c r="C2133" s="39" t="s">
        <v>6432</v>
      </c>
      <c r="P2133" s="40"/>
      <c r="Q2133" s="39"/>
      <c r="AJ2133" s="40"/>
      <c r="AV2133" s="39" t="s">
        <v>10873</v>
      </c>
      <c r="AZ2133" s="42" t="s">
        <v>10874</v>
      </c>
      <c r="BA2133" s="42" t="s">
        <v>10874</v>
      </c>
      <c r="BC2133" s="43"/>
      <c r="BD2133" s="39" t="s">
        <v>6434</v>
      </c>
      <c r="BE2133" s="39" t="s">
        <v>6433</v>
      </c>
      <c r="BF2133" s="39" t="s">
        <v>27</v>
      </c>
      <c r="BI2133" s="39" t="s">
        <v>9193</v>
      </c>
      <c r="BJ2133" s="41" t="s">
        <v>10995</v>
      </c>
      <c r="BK2133" s="43" t="s">
        <v>23051</v>
      </c>
      <c r="BL2133" s="53" t="s">
        <v>23052</v>
      </c>
      <c r="BP2133" s="39"/>
    </row>
    <row r="2134" spans="1:68" x14ac:dyDescent="0.3">
      <c r="A2134" s="62" t="s">
        <v>8639</v>
      </c>
      <c r="B2134" s="39">
        <v>2005</v>
      </c>
      <c r="C2134" s="39" t="s">
        <v>8636</v>
      </c>
      <c r="P2134" s="40"/>
      <c r="Q2134" s="39"/>
      <c r="AJ2134" s="40"/>
      <c r="AV2134" s="39" t="s">
        <v>10867</v>
      </c>
      <c r="AZ2134" s="42" t="s">
        <v>10874</v>
      </c>
      <c r="BA2134" s="42" t="s">
        <v>10874</v>
      </c>
      <c r="BC2134" s="43"/>
      <c r="BD2134" s="39" t="s">
        <v>8638</v>
      </c>
      <c r="BE2134" s="39" t="s">
        <v>8637</v>
      </c>
      <c r="BF2134" s="39" t="s">
        <v>462</v>
      </c>
      <c r="BJ2134" s="41" t="s">
        <v>10998</v>
      </c>
      <c r="BK2134" s="43" t="s">
        <v>23058</v>
      </c>
      <c r="BL2134" s="53" t="s">
        <v>23059</v>
      </c>
      <c r="BP2134" s="39"/>
    </row>
    <row r="2135" spans="1:68" x14ac:dyDescent="0.3">
      <c r="A2135" s="39" t="s">
        <v>1291</v>
      </c>
      <c r="B2135" s="39">
        <v>2005</v>
      </c>
      <c r="C2135" s="39" t="s">
        <v>1292</v>
      </c>
      <c r="P2135" s="40"/>
      <c r="Q2135" s="39"/>
      <c r="AJ2135" s="40"/>
      <c r="AV2135" s="39" t="s">
        <v>10873</v>
      </c>
      <c r="AZ2135" s="42" t="s">
        <v>10874</v>
      </c>
      <c r="BA2135" s="42" t="s">
        <v>10874</v>
      </c>
      <c r="BC2135" s="43"/>
      <c r="BD2135" s="39" t="s">
        <v>27</v>
      </c>
      <c r="BE2135" s="39"/>
      <c r="BG2135" s="39" t="s">
        <v>1293</v>
      </c>
      <c r="BI2135" s="39" t="s">
        <v>1294</v>
      </c>
      <c r="BJ2135" s="41" t="s">
        <v>10995</v>
      </c>
      <c r="BK2135" s="43" t="s">
        <v>23087</v>
      </c>
      <c r="BL2135" s="53" t="s">
        <v>23088</v>
      </c>
      <c r="BP2135" s="39"/>
    </row>
    <row r="2136" spans="1:68" x14ac:dyDescent="0.3">
      <c r="A2136" s="62" t="s">
        <v>6468</v>
      </c>
      <c r="B2136" s="39">
        <v>2005</v>
      </c>
      <c r="C2136" s="39" t="s">
        <v>6465</v>
      </c>
      <c r="P2136" s="40"/>
      <c r="Q2136" s="39"/>
      <c r="AJ2136" s="40"/>
      <c r="AV2136" s="39" t="s">
        <v>10867</v>
      </c>
      <c r="AZ2136" s="42" t="s">
        <v>10874</v>
      </c>
      <c r="BA2136" s="42" t="s">
        <v>10874</v>
      </c>
      <c r="BC2136" s="43"/>
      <c r="BD2136" s="39" t="s">
        <v>6467</v>
      </c>
      <c r="BE2136" s="39" t="s">
        <v>6466</v>
      </c>
      <c r="BF2136" s="39" t="s">
        <v>591</v>
      </c>
      <c r="BJ2136" s="41" t="s">
        <v>10998</v>
      </c>
      <c r="BK2136" s="43" t="s">
        <v>23066</v>
      </c>
      <c r="BL2136" s="53" t="s">
        <v>23067</v>
      </c>
      <c r="BP2136" s="39"/>
    </row>
    <row r="2137" spans="1:68" x14ac:dyDescent="0.3">
      <c r="A2137" s="39" t="s">
        <v>1448</v>
      </c>
      <c r="B2137" s="39">
        <v>2005</v>
      </c>
      <c r="C2137" s="39" t="s">
        <v>1449</v>
      </c>
      <c r="P2137" s="40"/>
      <c r="Q2137" s="39"/>
      <c r="AJ2137" s="40"/>
      <c r="AV2137" s="39" t="s">
        <v>10873</v>
      </c>
      <c r="AZ2137" s="42" t="s">
        <v>10874</v>
      </c>
      <c r="BA2137" s="42" t="s">
        <v>10874</v>
      </c>
      <c r="BC2137" s="43"/>
      <c r="BD2137" s="39" t="s">
        <v>1450</v>
      </c>
      <c r="BE2137" s="39" t="s">
        <v>1451</v>
      </c>
      <c r="BF2137" s="39" t="s">
        <v>1452</v>
      </c>
      <c r="BG2137" s="39" t="s">
        <v>1453</v>
      </c>
      <c r="BI2137" s="39" t="s">
        <v>661</v>
      </c>
      <c r="BJ2137" s="41" t="s">
        <v>10995</v>
      </c>
      <c r="BK2137" s="43" t="s">
        <v>23105</v>
      </c>
      <c r="BL2137" s="53" t="s">
        <v>23106</v>
      </c>
      <c r="BP2137" s="39"/>
    </row>
    <row r="2138" spans="1:68" x14ac:dyDescent="0.3">
      <c r="A2138" s="39" t="s">
        <v>1842</v>
      </c>
      <c r="B2138" s="39">
        <v>2005</v>
      </c>
      <c r="C2138" s="39" t="s">
        <v>1843</v>
      </c>
      <c r="P2138" s="40"/>
      <c r="Q2138" s="39"/>
      <c r="AJ2138" s="40"/>
      <c r="AV2138" s="39" t="s">
        <v>10873</v>
      </c>
      <c r="AZ2138" s="42" t="s">
        <v>10874</v>
      </c>
      <c r="BA2138" s="42" t="s">
        <v>10874</v>
      </c>
      <c r="BC2138" s="43"/>
      <c r="BD2138" s="39" t="s">
        <v>1844</v>
      </c>
      <c r="BE2138" s="39" t="s">
        <v>1845</v>
      </c>
      <c r="BF2138" s="39" t="s">
        <v>1846</v>
      </c>
      <c r="BG2138" s="39" t="s">
        <v>1847</v>
      </c>
      <c r="BI2138" s="39" t="s">
        <v>18</v>
      </c>
      <c r="BJ2138" s="41" t="s">
        <v>10995</v>
      </c>
      <c r="BK2138" s="43" t="s">
        <v>23060</v>
      </c>
      <c r="BL2138" s="53" t="s">
        <v>23061</v>
      </c>
      <c r="BP2138" s="39"/>
    </row>
    <row r="2139" spans="1:68" x14ac:dyDescent="0.3">
      <c r="A2139" s="39" t="s">
        <v>1939</v>
      </c>
      <c r="B2139" s="39">
        <v>2005</v>
      </c>
      <c r="C2139" s="39" t="s">
        <v>1940</v>
      </c>
      <c r="P2139" s="40"/>
      <c r="Q2139" s="39"/>
      <c r="AJ2139" s="40"/>
      <c r="AV2139" s="39" t="s">
        <v>10873</v>
      </c>
      <c r="AZ2139" s="42" t="s">
        <v>10874</v>
      </c>
      <c r="BA2139" s="42" t="s">
        <v>10874</v>
      </c>
      <c r="BC2139" s="43"/>
      <c r="BD2139" s="39" t="s">
        <v>1941</v>
      </c>
      <c r="BE2139" s="39" t="s">
        <v>1942</v>
      </c>
      <c r="BF2139" s="39" t="s">
        <v>27</v>
      </c>
      <c r="BG2139" s="39">
        <v>2005</v>
      </c>
      <c r="BI2139" s="39" t="s">
        <v>561</v>
      </c>
      <c r="BJ2139" s="41" t="s">
        <v>10995</v>
      </c>
      <c r="BK2139" s="43" t="s">
        <v>23093</v>
      </c>
      <c r="BL2139" s="53" t="s">
        <v>23094</v>
      </c>
      <c r="BP2139" s="39"/>
    </row>
    <row r="2140" spans="1:68" x14ac:dyDescent="0.3">
      <c r="A2140" s="39" t="s">
        <v>2036</v>
      </c>
      <c r="B2140" s="39">
        <v>2005</v>
      </c>
      <c r="C2140" s="39" t="s">
        <v>2037</v>
      </c>
      <c r="P2140" s="40"/>
      <c r="Q2140" s="39"/>
      <c r="AJ2140" s="40"/>
      <c r="AV2140" s="39" t="s">
        <v>10873</v>
      </c>
      <c r="AZ2140" s="42" t="s">
        <v>10874</v>
      </c>
      <c r="BA2140" s="42" t="s">
        <v>10874</v>
      </c>
      <c r="BC2140" s="43"/>
      <c r="BD2140" s="39" t="s">
        <v>2038</v>
      </c>
      <c r="BE2140" s="39" t="s">
        <v>2039</v>
      </c>
      <c r="BF2140" s="39" t="s">
        <v>2040</v>
      </c>
      <c r="BG2140" s="39" t="s">
        <v>2041</v>
      </c>
      <c r="BI2140" s="39" t="s">
        <v>200</v>
      </c>
      <c r="BJ2140" s="41" t="s">
        <v>10995</v>
      </c>
      <c r="BK2140" s="43" t="s">
        <v>23079</v>
      </c>
      <c r="BL2140" s="53" t="s">
        <v>23080</v>
      </c>
      <c r="BP2140" s="39"/>
    </row>
    <row r="2141" spans="1:68" x14ac:dyDescent="0.3">
      <c r="A2141" s="39" t="s">
        <v>2485</v>
      </c>
      <c r="B2141" s="39">
        <v>2005</v>
      </c>
      <c r="C2141" s="39" t="s">
        <v>2486</v>
      </c>
      <c r="P2141" s="40"/>
      <c r="Q2141" s="39"/>
      <c r="AJ2141" s="40"/>
      <c r="AV2141" s="39" t="s">
        <v>10873</v>
      </c>
      <c r="AZ2141" s="42" t="s">
        <v>10874</v>
      </c>
      <c r="BA2141" s="42" t="s">
        <v>10874</v>
      </c>
      <c r="BC2141" s="43"/>
      <c r="BD2141" s="39" t="s">
        <v>2487</v>
      </c>
      <c r="BE2141" s="39" t="s">
        <v>2488</v>
      </c>
      <c r="BF2141" s="39" t="s">
        <v>27</v>
      </c>
      <c r="BG2141" s="39" t="s">
        <v>2489</v>
      </c>
      <c r="BJ2141" s="41" t="s">
        <v>10995</v>
      </c>
      <c r="BK2141" s="43" t="s">
        <v>23072</v>
      </c>
      <c r="BL2141" s="53" t="s">
        <v>23071</v>
      </c>
      <c r="BP2141" s="39"/>
    </row>
    <row r="2142" spans="1:68" x14ac:dyDescent="0.3">
      <c r="A2142" s="39" t="s">
        <v>2671</v>
      </c>
      <c r="B2142" s="39">
        <v>2005</v>
      </c>
      <c r="C2142" s="39" t="s">
        <v>2672</v>
      </c>
      <c r="P2142" s="40"/>
      <c r="Q2142" s="39"/>
      <c r="AJ2142" s="40"/>
      <c r="AV2142" s="39" t="s">
        <v>10873</v>
      </c>
      <c r="AZ2142" s="42" t="s">
        <v>10874</v>
      </c>
      <c r="BA2142" s="42" t="s">
        <v>10874</v>
      </c>
      <c r="BC2142" s="43"/>
      <c r="BD2142" s="39" t="s">
        <v>2673</v>
      </c>
      <c r="BE2142" s="39" t="s">
        <v>2674</v>
      </c>
      <c r="BF2142" s="39" t="s">
        <v>2675</v>
      </c>
      <c r="BG2142" s="39" t="s">
        <v>2676</v>
      </c>
      <c r="BI2142" s="39" t="s">
        <v>630</v>
      </c>
      <c r="BJ2142" s="41" t="s">
        <v>10995</v>
      </c>
      <c r="BK2142" s="43" t="s">
        <v>23054</v>
      </c>
      <c r="BL2142" s="53" t="s">
        <v>23055</v>
      </c>
      <c r="BP2142" s="39"/>
    </row>
    <row r="2143" spans="1:68" x14ac:dyDescent="0.3">
      <c r="A2143" s="39" t="s">
        <v>2687</v>
      </c>
      <c r="B2143" s="39">
        <v>2005</v>
      </c>
      <c r="C2143" s="39" t="s">
        <v>2688</v>
      </c>
      <c r="P2143" s="40"/>
      <c r="Q2143" s="39"/>
      <c r="AJ2143" s="40"/>
      <c r="AV2143" s="39" t="s">
        <v>10873</v>
      </c>
      <c r="AZ2143" s="42" t="s">
        <v>10874</v>
      </c>
      <c r="BA2143" s="42" t="s">
        <v>10874</v>
      </c>
      <c r="BC2143" s="43"/>
      <c r="BD2143" s="39" t="s">
        <v>2689</v>
      </c>
      <c r="BE2143" s="39" t="s">
        <v>2690</v>
      </c>
      <c r="BF2143" s="39" t="s">
        <v>374</v>
      </c>
      <c r="BG2143" s="39" t="s">
        <v>2691</v>
      </c>
      <c r="BI2143" s="39" t="s">
        <v>18</v>
      </c>
      <c r="BJ2143" s="41" t="s">
        <v>10995</v>
      </c>
      <c r="BK2143" s="43" t="s">
        <v>23049</v>
      </c>
      <c r="BL2143" s="53" t="s">
        <v>23050</v>
      </c>
      <c r="BP2143" s="39"/>
    </row>
    <row r="2144" spans="1:68" x14ac:dyDescent="0.3">
      <c r="A2144" s="39" t="s">
        <v>4515</v>
      </c>
      <c r="B2144" s="39">
        <v>2005</v>
      </c>
      <c r="C2144" s="39" t="s">
        <v>4516</v>
      </c>
      <c r="P2144" s="40"/>
      <c r="Q2144" s="39"/>
      <c r="AJ2144" s="40"/>
      <c r="AV2144" s="39" t="s">
        <v>10873</v>
      </c>
      <c r="AZ2144" s="42" t="s">
        <v>10874</v>
      </c>
      <c r="BA2144" s="42" t="s">
        <v>10874</v>
      </c>
      <c r="BC2144" s="43"/>
      <c r="BD2144" s="39" t="s">
        <v>27</v>
      </c>
      <c r="BE2144" s="39"/>
      <c r="BG2144" s="39" t="s">
        <v>4517</v>
      </c>
      <c r="BJ2144" s="41" t="s">
        <v>10995</v>
      </c>
      <c r="BK2144" s="43" t="s">
        <v>23085</v>
      </c>
      <c r="BL2144" s="53" t="s">
        <v>23086</v>
      </c>
      <c r="BP2144" s="39"/>
    </row>
    <row r="2145" spans="1:68" x14ac:dyDescent="0.3">
      <c r="A2145" s="62" t="s">
        <v>6949</v>
      </c>
      <c r="B2145" s="39">
        <v>2004</v>
      </c>
      <c r="C2145" s="39" t="s">
        <v>6946</v>
      </c>
      <c r="P2145" s="40"/>
      <c r="Q2145" s="39"/>
      <c r="U2145" s="39" t="s">
        <v>28946</v>
      </c>
      <c r="AJ2145" s="40"/>
      <c r="AV2145" s="39" t="s">
        <v>10873</v>
      </c>
      <c r="AZ2145" s="42" t="s">
        <v>10874</v>
      </c>
      <c r="BA2145" s="42" t="s">
        <v>10874</v>
      </c>
      <c r="BC2145" s="43"/>
      <c r="BD2145" s="39" t="s">
        <v>6948</v>
      </c>
      <c r="BE2145" s="39" t="s">
        <v>6947</v>
      </c>
      <c r="BF2145" s="39" t="s">
        <v>511</v>
      </c>
      <c r="BJ2145" s="41" t="s">
        <v>10995</v>
      </c>
      <c r="BK2145" s="43" t="s">
        <v>23155</v>
      </c>
      <c r="BL2145" s="53" t="s">
        <v>23156</v>
      </c>
      <c r="BP2145" s="39"/>
    </row>
    <row r="2146" spans="1:68" x14ac:dyDescent="0.3">
      <c r="A2146" s="62" t="s">
        <v>7367</v>
      </c>
      <c r="B2146" s="39">
        <v>2004</v>
      </c>
      <c r="C2146" s="39" t="s">
        <v>7364</v>
      </c>
      <c r="P2146" s="40"/>
      <c r="Q2146" s="39"/>
      <c r="U2146" s="39" t="s">
        <v>29019</v>
      </c>
      <c r="AJ2146" s="40"/>
      <c r="AV2146" s="39" t="s">
        <v>10873</v>
      </c>
      <c r="AZ2146" s="42" t="s">
        <v>10874</v>
      </c>
      <c r="BA2146" s="42" t="s">
        <v>10874</v>
      </c>
      <c r="BC2146" s="43"/>
      <c r="BD2146" s="39" t="s">
        <v>7366</v>
      </c>
      <c r="BE2146" s="39" t="s">
        <v>7365</v>
      </c>
      <c r="BF2146" s="39" t="s">
        <v>285</v>
      </c>
      <c r="BJ2146" s="41" t="s">
        <v>10995</v>
      </c>
      <c r="BK2146" s="43" t="s">
        <v>23161</v>
      </c>
      <c r="BL2146" s="53" t="s">
        <v>23162</v>
      </c>
      <c r="BP2146" s="39"/>
    </row>
    <row r="2147" spans="1:68" x14ac:dyDescent="0.3">
      <c r="A2147" s="39" t="s">
        <v>1219</v>
      </c>
      <c r="B2147" s="39">
        <v>2004</v>
      </c>
      <c r="C2147" s="39" t="s">
        <v>1220</v>
      </c>
      <c r="P2147" s="40"/>
      <c r="Q2147" s="39"/>
      <c r="U2147" s="39" t="s">
        <v>29019</v>
      </c>
      <c r="AJ2147" s="40"/>
      <c r="AV2147" s="39" t="s">
        <v>10873</v>
      </c>
      <c r="AZ2147" s="42" t="s">
        <v>10874</v>
      </c>
      <c r="BA2147" s="42" t="s">
        <v>10874</v>
      </c>
      <c r="BC2147" s="43"/>
      <c r="BD2147" s="39" t="s">
        <v>1221</v>
      </c>
      <c r="BE2147" s="39" t="s">
        <v>1222</v>
      </c>
      <c r="BF2147" s="39" t="s">
        <v>1223</v>
      </c>
      <c r="BG2147" s="39" t="s">
        <v>1224</v>
      </c>
      <c r="BI2147" s="39" t="s">
        <v>630</v>
      </c>
      <c r="BJ2147" s="41" t="s">
        <v>10995</v>
      </c>
      <c r="BK2147" s="43" t="s">
        <v>23180</v>
      </c>
      <c r="BL2147" s="53" t="s">
        <v>23181</v>
      </c>
      <c r="BP2147" s="39"/>
    </row>
    <row r="2148" spans="1:68" x14ac:dyDescent="0.3">
      <c r="A2148" s="39" t="s">
        <v>1378</v>
      </c>
      <c r="B2148" s="39">
        <v>2004</v>
      </c>
      <c r="C2148" s="39" t="s">
        <v>1379</v>
      </c>
      <c r="P2148" s="40"/>
      <c r="Q2148" s="39"/>
      <c r="U2148" s="39" t="s">
        <v>29055</v>
      </c>
      <c r="AJ2148" s="40"/>
      <c r="AV2148" s="39" t="s">
        <v>10873</v>
      </c>
      <c r="AZ2148" s="42" t="s">
        <v>10874</v>
      </c>
      <c r="BA2148" s="42" t="s">
        <v>10874</v>
      </c>
      <c r="BC2148" s="43"/>
      <c r="BD2148" s="39" t="s">
        <v>1380</v>
      </c>
      <c r="BE2148" s="39" t="s">
        <v>1381</v>
      </c>
      <c r="BF2148" s="39" t="s">
        <v>1382</v>
      </c>
      <c r="BG2148" s="39" t="s">
        <v>1383</v>
      </c>
      <c r="BI2148" s="39" t="s">
        <v>661</v>
      </c>
      <c r="BJ2148" s="41" t="s">
        <v>10995</v>
      </c>
      <c r="BK2148" s="43" t="s">
        <v>23159</v>
      </c>
      <c r="BL2148" s="53" t="s">
        <v>23160</v>
      </c>
      <c r="BP2148" s="39"/>
    </row>
    <row r="2149" spans="1:68" x14ac:dyDescent="0.3">
      <c r="A2149" s="62" t="s">
        <v>7482</v>
      </c>
      <c r="B2149" s="39">
        <v>2004</v>
      </c>
      <c r="C2149" s="39" t="s">
        <v>7479</v>
      </c>
      <c r="P2149" s="40"/>
      <c r="Q2149" s="39"/>
      <c r="U2149" s="39" t="s">
        <v>28955</v>
      </c>
      <c r="AJ2149" s="40"/>
      <c r="AV2149" s="39" t="s">
        <v>10873</v>
      </c>
      <c r="AZ2149" s="42" t="s">
        <v>10874</v>
      </c>
      <c r="BA2149" s="42" t="s">
        <v>10874</v>
      </c>
      <c r="BC2149" s="43"/>
      <c r="BD2149" s="39" t="s">
        <v>7481</v>
      </c>
      <c r="BE2149" s="39" t="s">
        <v>7480</v>
      </c>
      <c r="BF2149" s="39" t="s">
        <v>1122</v>
      </c>
      <c r="BJ2149" s="41" t="s">
        <v>10995</v>
      </c>
      <c r="BK2149" s="43" t="s">
        <v>23172</v>
      </c>
      <c r="BL2149" s="53" t="s">
        <v>23173</v>
      </c>
      <c r="BP2149" s="39"/>
    </row>
    <row r="2150" spans="1:68" x14ac:dyDescent="0.3">
      <c r="A2150" s="39" t="s">
        <v>2959</v>
      </c>
      <c r="B2150" s="39">
        <v>2004</v>
      </c>
      <c r="C2150" s="39" t="s">
        <v>2960</v>
      </c>
      <c r="P2150" s="40"/>
      <c r="Q2150" s="39"/>
      <c r="U2150" s="39" t="s">
        <v>28955</v>
      </c>
      <c r="AJ2150" s="40"/>
      <c r="AV2150" s="39" t="s">
        <v>10873</v>
      </c>
      <c r="AZ2150" s="42" t="s">
        <v>10874</v>
      </c>
      <c r="BA2150" s="42" t="s">
        <v>10874</v>
      </c>
      <c r="BC2150" s="43"/>
      <c r="BD2150" s="39" t="s">
        <v>2961</v>
      </c>
      <c r="BE2150" s="39" t="s">
        <v>2962</v>
      </c>
      <c r="BF2150" s="39" t="s">
        <v>2963</v>
      </c>
      <c r="BG2150" s="39" t="s">
        <v>2964</v>
      </c>
      <c r="BI2150" s="39" t="s">
        <v>18</v>
      </c>
      <c r="BJ2150" s="41" t="s">
        <v>10995</v>
      </c>
      <c r="BK2150" s="43" t="s">
        <v>23165</v>
      </c>
      <c r="BL2150" s="53" t="s">
        <v>23166</v>
      </c>
      <c r="BP2150" s="39"/>
    </row>
    <row r="2151" spans="1:68" x14ac:dyDescent="0.3">
      <c r="A2151" s="48" t="s">
        <v>5713</v>
      </c>
      <c r="B2151" s="39">
        <v>2005</v>
      </c>
      <c r="C2151" s="39" t="s">
        <v>5798</v>
      </c>
      <c r="P2151" s="40"/>
      <c r="Q2151" s="39"/>
      <c r="U2151" s="39" t="s">
        <v>28970</v>
      </c>
      <c r="AJ2151" s="40"/>
      <c r="AV2151" s="39" t="s">
        <v>10867</v>
      </c>
      <c r="AZ2151" s="42" t="s">
        <v>10874</v>
      </c>
      <c r="BA2151" s="42" t="s">
        <v>10874</v>
      </c>
      <c r="BC2151" s="43"/>
      <c r="BD2151" s="39" t="s">
        <v>5712</v>
      </c>
      <c r="BE2151" s="39" t="s">
        <v>5711</v>
      </c>
      <c r="BF2151" s="39" t="s">
        <v>449</v>
      </c>
      <c r="BG2151" s="39" t="s">
        <v>561</v>
      </c>
      <c r="BI2151" s="39" t="s">
        <v>65</v>
      </c>
      <c r="BJ2151" s="41" t="s">
        <v>10998</v>
      </c>
      <c r="BK2151" s="43" t="s">
        <v>23095</v>
      </c>
      <c r="BL2151" s="53" t="s">
        <v>23096</v>
      </c>
      <c r="BP2151" s="39"/>
    </row>
    <row r="2152" spans="1:68" x14ac:dyDescent="0.3">
      <c r="A2152" s="39" t="s">
        <v>186</v>
      </c>
      <c r="B2152" s="39">
        <v>2004</v>
      </c>
      <c r="C2152" s="39" t="s">
        <v>178</v>
      </c>
      <c r="P2152" s="40"/>
      <c r="Q2152" s="39"/>
      <c r="AJ2152" s="40"/>
      <c r="AV2152" s="39" t="s">
        <v>10873</v>
      </c>
      <c r="AZ2152" s="42" t="s">
        <v>10874</v>
      </c>
      <c r="BA2152" s="42" t="s">
        <v>10874</v>
      </c>
      <c r="BC2152" s="43"/>
      <c r="BD2152" s="39" t="s">
        <v>23</v>
      </c>
      <c r="BE2152" s="39"/>
      <c r="BG2152" s="39" t="s">
        <v>187</v>
      </c>
      <c r="BI2152" s="39" t="s">
        <v>188</v>
      </c>
      <c r="BJ2152" s="41" t="s">
        <v>10995</v>
      </c>
      <c r="BK2152" s="43" t="s">
        <v>23163</v>
      </c>
      <c r="BL2152" s="53" t="s">
        <v>23164</v>
      </c>
      <c r="BP2152" s="39"/>
    </row>
    <row r="2153" spans="1:68" x14ac:dyDescent="0.3">
      <c r="A2153" s="39" t="s">
        <v>218</v>
      </c>
      <c r="B2153" s="39">
        <v>2004</v>
      </c>
      <c r="C2153" s="39" t="s">
        <v>219</v>
      </c>
      <c r="P2153" s="40"/>
      <c r="Q2153" s="39"/>
      <c r="AJ2153" s="40"/>
      <c r="AV2153" s="39" t="s">
        <v>10873</v>
      </c>
      <c r="AZ2153" s="42" t="s">
        <v>10874</v>
      </c>
      <c r="BA2153" s="42" t="s">
        <v>10874</v>
      </c>
      <c r="BC2153" s="43"/>
      <c r="BD2153" s="39" t="s">
        <v>220</v>
      </c>
      <c r="BE2153" s="39" t="s">
        <v>221</v>
      </c>
      <c r="BF2153" s="39" t="s">
        <v>222</v>
      </c>
      <c r="BG2153" s="39" t="s">
        <v>223</v>
      </c>
      <c r="BI2153" s="39" t="s">
        <v>224</v>
      </c>
      <c r="BJ2153" s="41" t="s">
        <v>10995</v>
      </c>
      <c r="BK2153" s="43" t="s">
        <v>23153</v>
      </c>
      <c r="BL2153" s="53" t="s">
        <v>23154</v>
      </c>
      <c r="BP2153" s="39"/>
    </row>
    <row r="2154" spans="1:68" x14ac:dyDescent="0.3">
      <c r="A2154" s="62" t="s">
        <v>6419</v>
      </c>
      <c r="B2154" s="39">
        <v>2004</v>
      </c>
      <c r="C2154" s="39" t="s">
        <v>6415</v>
      </c>
      <c r="P2154" s="40"/>
      <c r="Q2154" s="39"/>
      <c r="AJ2154" s="40"/>
      <c r="AV2154" s="39" t="s">
        <v>10873</v>
      </c>
      <c r="AZ2154" s="42" t="s">
        <v>10874</v>
      </c>
      <c r="BA2154" s="42" t="s">
        <v>10874</v>
      </c>
      <c r="BC2154" s="43"/>
      <c r="BD2154" s="39" t="s">
        <v>6418</v>
      </c>
      <c r="BE2154" s="39" t="s">
        <v>6417</v>
      </c>
      <c r="BF2154" s="39" t="s">
        <v>6416</v>
      </c>
      <c r="BJ2154" s="41" t="s">
        <v>10995</v>
      </c>
      <c r="BK2154" s="43" t="s">
        <v>23186</v>
      </c>
      <c r="BL2154" s="53" t="s">
        <v>23187</v>
      </c>
      <c r="BP2154" s="39"/>
    </row>
    <row r="2155" spans="1:68" x14ac:dyDescent="0.3">
      <c r="A2155" s="39" t="s">
        <v>738</v>
      </c>
      <c r="B2155" s="39">
        <v>2004</v>
      </c>
      <c r="C2155" s="39" t="s">
        <v>739</v>
      </c>
      <c r="P2155" s="40"/>
      <c r="Q2155" s="39"/>
      <c r="AJ2155" s="40"/>
      <c r="AV2155" s="39" t="s">
        <v>10873</v>
      </c>
      <c r="AZ2155" s="42" t="s">
        <v>10874</v>
      </c>
      <c r="BA2155" s="42" t="s">
        <v>10874</v>
      </c>
      <c r="BC2155" s="43"/>
      <c r="BD2155" s="39" t="s">
        <v>740</v>
      </c>
      <c r="BE2155" s="39" t="s">
        <v>741</v>
      </c>
      <c r="BF2155" s="39" t="s">
        <v>742</v>
      </c>
      <c r="BG2155" s="39" t="s">
        <v>743</v>
      </c>
      <c r="BI2155" s="39" t="s">
        <v>200</v>
      </c>
      <c r="BJ2155" s="41" t="s">
        <v>10995</v>
      </c>
      <c r="BK2155" s="43" t="s">
        <v>23182</v>
      </c>
      <c r="BL2155" s="53" t="s">
        <v>23183</v>
      </c>
      <c r="BP2155" s="39"/>
    </row>
    <row r="2156" spans="1:68" x14ac:dyDescent="0.3">
      <c r="A2156" s="39" t="s">
        <v>799</v>
      </c>
      <c r="B2156" s="39">
        <v>2004</v>
      </c>
      <c r="C2156" s="39" t="s">
        <v>800</v>
      </c>
      <c r="P2156" s="40"/>
      <c r="Q2156" s="39"/>
      <c r="AJ2156" s="40"/>
      <c r="AV2156" s="39" t="s">
        <v>10873</v>
      </c>
      <c r="AZ2156" s="42" t="s">
        <v>10874</v>
      </c>
      <c r="BA2156" s="42" t="s">
        <v>10874</v>
      </c>
      <c r="BC2156" s="43"/>
      <c r="BD2156" s="39" t="s">
        <v>801</v>
      </c>
      <c r="BE2156" s="39" t="s">
        <v>802</v>
      </c>
      <c r="BF2156" s="39" t="s">
        <v>803</v>
      </c>
      <c r="BG2156" s="39" t="s">
        <v>804</v>
      </c>
      <c r="BI2156" s="39" t="s">
        <v>18</v>
      </c>
      <c r="BJ2156" s="41" t="s">
        <v>10995</v>
      </c>
      <c r="BK2156" s="43" t="s">
        <v>23178</v>
      </c>
      <c r="BL2156" s="53" t="s">
        <v>23179</v>
      </c>
      <c r="BP2156" s="39"/>
    </row>
    <row r="2157" spans="1:68" s="42" customFormat="1" x14ac:dyDescent="0.3">
      <c r="A2157" s="62" t="s">
        <v>7425</v>
      </c>
      <c r="B2157" s="39">
        <v>2004</v>
      </c>
      <c r="C2157" s="39" t="s">
        <v>7422</v>
      </c>
      <c r="D2157" s="39"/>
      <c r="E2157" s="39"/>
      <c r="F2157" s="39"/>
      <c r="G2157" s="39"/>
      <c r="H2157" s="39"/>
      <c r="I2157" s="39"/>
      <c r="J2157" s="39"/>
      <c r="K2157" s="39"/>
      <c r="L2157" s="39"/>
      <c r="M2157" s="39"/>
      <c r="N2157" s="39"/>
      <c r="O2157" s="39"/>
      <c r="P2157" s="40"/>
      <c r="Q2157" s="39"/>
      <c r="R2157" s="39"/>
      <c r="S2157" s="39"/>
      <c r="T2157" s="39"/>
      <c r="U2157" s="39"/>
      <c r="V2157" s="39"/>
      <c r="W2157" s="39"/>
      <c r="X2157" s="39"/>
      <c r="Y2157" s="39"/>
      <c r="Z2157" s="39"/>
      <c r="AA2157" s="39"/>
      <c r="AB2157" s="39"/>
      <c r="AC2157" s="39"/>
      <c r="AD2157" s="39"/>
      <c r="AE2157" s="39"/>
      <c r="AF2157" s="39"/>
      <c r="AG2157" s="39"/>
      <c r="AH2157" s="39"/>
      <c r="AI2157" s="39"/>
      <c r="AJ2157" s="40"/>
      <c r="AK2157" s="39"/>
      <c r="AL2157" s="39"/>
      <c r="AM2157" s="39"/>
      <c r="AN2157" s="39"/>
      <c r="AO2157" s="39"/>
      <c r="AP2157" s="39"/>
      <c r="AQ2157" s="39"/>
      <c r="AR2157" s="39"/>
      <c r="AS2157" s="39"/>
      <c r="AT2157" s="39"/>
      <c r="AU2157" s="39"/>
      <c r="AV2157" s="39" t="s">
        <v>10873</v>
      </c>
      <c r="AW2157" s="39"/>
      <c r="AX2157" s="39"/>
      <c r="AY2157" s="39"/>
      <c r="AZ2157" s="42" t="s">
        <v>10874</v>
      </c>
      <c r="BA2157" s="42" t="s">
        <v>10874</v>
      </c>
      <c r="BC2157" s="43"/>
      <c r="BD2157" s="39" t="s">
        <v>7424</v>
      </c>
      <c r="BE2157" s="39" t="s">
        <v>7423</v>
      </c>
      <c r="BF2157" s="39" t="s">
        <v>4720</v>
      </c>
      <c r="BG2157" s="39"/>
      <c r="BH2157" s="39"/>
      <c r="BI2157" s="39"/>
      <c r="BJ2157" s="41" t="s">
        <v>10995</v>
      </c>
      <c r="BK2157" s="43" t="s">
        <v>23196</v>
      </c>
      <c r="BL2157" s="53" t="s">
        <v>23195</v>
      </c>
    </row>
    <row r="2158" spans="1:68" x14ac:dyDescent="0.3">
      <c r="A2158" s="39" t="s">
        <v>1490</v>
      </c>
      <c r="B2158" s="39">
        <v>2004</v>
      </c>
      <c r="C2158" s="39" t="s">
        <v>275</v>
      </c>
      <c r="P2158" s="40"/>
      <c r="Q2158" s="39"/>
      <c r="AJ2158" s="40"/>
      <c r="AV2158" s="39" t="s">
        <v>10873</v>
      </c>
      <c r="AZ2158" s="42" t="s">
        <v>10874</v>
      </c>
      <c r="BA2158" s="42" t="s">
        <v>10874</v>
      </c>
      <c r="BC2158" s="43"/>
      <c r="BD2158" s="39" t="s">
        <v>1491</v>
      </c>
      <c r="BE2158" s="39" t="s">
        <v>1492</v>
      </c>
      <c r="BF2158" s="39" t="s">
        <v>1493</v>
      </c>
      <c r="BG2158" s="39" t="s">
        <v>1494</v>
      </c>
      <c r="BI2158" s="39" t="s">
        <v>18</v>
      </c>
      <c r="BJ2158" s="41" t="s">
        <v>10995</v>
      </c>
      <c r="BK2158" s="43" t="s">
        <v>23151</v>
      </c>
      <c r="BL2158" s="53" t="s">
        <v>23152</v>
      </c>
      <c r="BP2158" s="39"/>
    </row>
    <row r="2159" spans="1:68" x14ac:dyDescent="0.3">
      <c r="A2159" s="39" t="s">
        <v>1682</v>
      </c>
      <c r="B2159" s="39">
        <v>2004</v>
      </c>
      <c r="C2159" s="39" t="s">
        <v>1683</v>
      </c>
      <c r="P2159" s="40"/>
      <c r="Q2159" s="39"/>
      <c r="AJ2159" s="40"/>
      <c r="AV2159" s="39" t="s">
        <v>10873</v>
      </c>
      <c r="AZ2159" s="42" t="s">
        <v>10874</v>
      </c>
      <c r="BA2159" s="42" t="s">
        <v>10874</v>
      </c>
      <c r="BC2159" s="43"/>
      <c r="BD2159" s="39" t="s">
        <v>27</v>
      </c>
      <c r="BE2159" s="39"/>
      <c r="BG2159" s="39" t="s">
        <v>1684</v>
      </c>
      <c r="BI2159" s="39" t="s">
        <v>1685</v>
      </c>
      <c r="BJ2159" s="41" t="s">
        <v>10995</v>
      </c>
      <c r="BK2159" s="43" t="s">
        <v>23174</v>
      </c>
      <c r="BL2159" s="53" t="s">
        <v>23175</v>
      </c>
      <c r="BP2159" s="39"/>
    </row>
    <row r="2160" spans="1:68" x14ac:dyDescent="0.3">
      <c r="A2160" s="39" t="s">
        <v>2131</v>
      </c>
      <c r="B2160" s="39">
        <v>2004</v>
      </c>
      <c r="C2160" s="39" t="s">
        <v>2132</v>
      </c>
      <c r="P2160" s="40"/>
      <c r="Q2160" s="39"/>
      <c r="AJ2160" s="40"/>
      <c r="AV2160" s="39" t="s">
        <v>10873</v>
      </c>
      <c r="AZ2160" s="42" t="s">
        <v>10874</v>
      </c>
      <c r="BA2160" s="42" t="s">
        <v>10874</v>
      </c>
      <c r="BC2160" s="43"/>
      <c r="BD2160" s="39" t="s">
        <v>2133</v>
      </c>
      <c r="BE2160" s="39" t="s">
        <v>2134</v>
      </c>
      <c r="BF2160" s="39" t="s">
        <v>374</v>
      </c>
      <c r="BG2160" s="39" t="s">
        <v>2135</v>
      </c>
      <c r="BI2160" s="39" t="s">
        <v>18</v>
      </c>
      <c r="BJ2160" s="41" t="s">
        <v>10995</v>
      </c>
      <c r="BK2160" s="43" t="s">
        <v>23157</v>
      </c>
      <c r="BL2160" s="53" t="s">
        <v>23158</v>
      </c>
      <c r="BP2160" s="39"/>
    </row>
    <row r="2161" spans="1:68" x14ac:dyDescent="0.3">
      <c r="A2161" s="62" t="s">
        <v>6360</v>
      </c>
      <c r="B2161" s="39">
        <v>2004</v>
      </c>
      <c r="C2161" s="39" t="s">
        <v>6357</v>
      </c>
      <c r="P2161" s="40"/>
      <c r="Q2161" s="39"/>
      <c r="AJ2161" s="40"/>
      <c r="AV2161" s="39" t="s">
        <v>10867</v>
      </c>
      <c r="AZ2161" s="42" t="s">
        <v>10874</v>
      </c>
      <c r="BA2161" s="42" t="s">
        <v>10874</v>
      </c>
      <c r="BC2161" s="43"/>
      <c r="BD2161" s="39" t="s">
        <v>6359</v>
      </c>
      <c r="BE2161" s="39" t="s">
        <v>6358</v>
      </c>
      <c r="BF2161" s="39" t="s">
        <v>1752</v>
      </c>
      <c r="BJ2161" s="41" t="s">
        <v>10998</v>
      </c>
      <c r="BK2161" s="43" t="s">
        <v>23197</v>
      </c>
      <c r="BL2161" s="53" t="s">
        <v>23198</v>
      </c>
      <c r="BP2161" s="39"/>
    </row>
    <row r="2162" spans="1:68" x14ac:dyDescent="0.3">
      <c r="A2162" s="39" t="s">
        <v>3616</v>
      </c>
      <c r="B2162" s="39">
        <v>2004</v>
      </c>
      <c r="C2162" s="39" t="s">
        <v>3617</v>
      </c>
      <c r="P2162" s="40"/>
      <c r="Q2162" s="39"/>
      <c r="AJ2162" s="40"/>
      <c r="AV2162" s="39" t="s">
        <v>10873</v>
      </c>
      <c r="AZ2162" s="42" t="s">
        <v>10874</v>
      </c>
      <c r="BA2162" s="42" t="s">
        <v>10874</v>
      </c>
      <c r="BC2162" s="43"/>
      <c r="BD2162" s="39" t="s">
        <v>3618</v>
      </c>
      <c r="BE2162" s="39" t="s">
        <v>3619</v>
      </c>
      <c r="BF2162" s="39" t="s">
        <v>10</v>
      </c>
      <c r="BG2162" s="39" t="s">
        <v>3620</v>
      </c>
      <c r="BI2162" s="39" t="s">
        <v>224</v>
      </c>
      <c r="BJ2162" s="41" t="s">
        <v>10995</v>
      </c>
      <c r="BK2162" s="43" t="s">
        <v>23192</v>
      </c>
      <c r="BL2162" s="53" t="s">
        <v>23193</v>
      </c>
      <c r="BP2162" s="39"/>
    </row>
    <row r="2163" spans="1:68" x14ac:dyDescent="0.3">
      <c r="A2163" s="39" t="s">
        <v>4041</v>
      </c>
      <c r="B2163" s="39">
        <v>2004</v>
      </c>
      <c r="C2163" s="39" t="s">
        <v>4042</v>
      </c>
      <c r="P2163" s="40"/>
      <c r="Q2163" s="39"/>
      <c r="AJ2163" s="40"/>
      <c r="AV2163" s="39" t="s">
        <v>10873</v>
      </c>
      <c r="AZ2163" s="42" t="s">
        <v>10874</v>
      </c>
      <c r="BA2163" s="42" t="s">
        <v>10874</v>
      </c>
      <c r="BC2163" s="43"/>
      <c r="BD2163" s="39" t="s">
        <v>4043</v>
      </c>
      <c r="BE2163" s="39" t="s">
        <v>4044</v>
      </c>
      <c r="BF2163" s="39" t="s">
        <v>1239</v>
      </c>
      <c r="BG2163" s="39" t="s">
        <v>4045</v>
      </c>
      <c r="BI2163" s="39" t="s">
        <v>624</v>
      </c>
      <c r="BJ2163" s="41" t="s">
        <v>10995</v>
      </c>
      <c r="BK2163" s="43" t="s">
        <v>23205</v>
      </c>
      <c r="BL2163" s="53" t="s">
        <v>23206</v>
      </c>
      <c r="BP2163" s="39"/>
    </row>
    <row r="2164" spans="1:68" x14ac:dyDescent="0.3">
      <c r="A2164" s="62" t="s">
        <v>6609</v>
      </c>
      <c r="B2164" s="39">
        <v>2004</v>
      </c>
      <c r="C2164" s="39" t="s">
        <v>6606</v>
      </c>
      <c r="P2164" s="40"/>
      <c r="Q2164" s="39"/>
      <c r="AJ2164" s="40"/>
      <c r="AV2164" s="39" t="s">
        <v>10873</v>
      </c>
      <c r="AZ2164" s="42" t="s">
        <v>10874</v>
      </c>
      <c r="BA2164" s="42" t="s">
        <v>10874</v>
      </c>
      <c r="BC2164" s="43"/>
      <c r="BD2164" s="39" t="s">
        <v>6608</v>
      </c>
      <c r="BE2164" s="39" t="s">
        <v>6607</v>
      </c>
      <c r="BF2164" s="39" t="s">
        <v>1342</v>
      </c>
      <c r="BI2164" s="39" t="s">
        <v>9193</v>
      </c>
      <c r="BJ2164" s="41" t="s">
        <v>10995</v>
      </c>
      <c r="BK2164" s="43" t="s">
        <v>23188</v>
      </c>
      <c r="BL2164" s="53" t="s">
        <v>23189</v>
      </c>
      <c r="BP2164" s="39"/>
    </row>
    <row r="2165" spans="1:68" x14ac:dyDescent="0.3">
      <c r="A2165" s="62" t="s">
        <v>7648</v>
      </c>
      <c r="B2165" s="39">
        <v>2004</v>
      </c>
      <c r="C2165" s="39" t="s">
        <v>7644</v>
      </c>
      <c r="P2165" s="40"/>
      <c r="Q2165" s="39"/>
      <c r="AJ2165" s="40"/>
      <c r="AV2165" s="39" t="s">
        <v>10873</v>
      </c>
      <c r="AZ2165" s="42" t="s">
        <v>10874</v>
      </c>
      <c r="BA2165" s="42" t="s">
        <v>10874</v>
      </c>
      <c r="BC2165" s="43"/>
      <c r="BD2165" s="39" t="s">
        <v>7647</v>
      </c>
      <c r="BE2165" s="39" t="s">
        <v>7646</v>
      </c>
      <c r="BF2165" s="39" t="s">
        <v>7645</v>
      </c>
      <c r="BJ2165" s="41" t="s">
        <v>10995</v>
      </c>
      <c r="BK2165" s="43" t="s">
        <v>23194</v>
      </c>
      <c r="BL2165" s="53" t="s">
        <v>23195</v>
      </c>
      <c r="BP2165" s="39"/>
    </row>
    <row r="2166" spans="1:68" x14ac:dyDescent="0.3">
      <c r="A2166" s="48" t="s">
        <v>4796</v>
      </c>
      <c r="B2166" s="39">
        <v>2004</v>
      </c>
      <c r="C2166" s="39" t="s">
        <v>4797</v>
      </c>
      <c r="P2166" s="40"/>
      <c r="Q2166" s="39"/>
      <c r="AJ2166" s="40"/>
      <c r="AV2166" s="39" t="s">
        <v>10873</v>
      </c>
      <c r="AZ2166" s="42" t="s">
        <v>10874</v>
      </c>
      <c r="BA2166" s="42" t="s">
        <v>10874</v>
      </c>
      <c r="BC2166" s="43"/>
      <c r="BD2166" s="39" t="s">
        <v>4798</v>
      </c>
      <c r="BE2166" s="39" t="s">
        <v>4799</v>
      </c>
      <c r="BF2166" s="39" t="s">
        <v>23</v>
      </c>
      <c r="BG2166" s="39">
        <v>2004</v>
      </c>
      <c r="BI2166" s="39" t="s">
        <v>4800</v>
      </c>
      <c r="BJ2166" s="41" t="s">
        <v>10995</v>
      </c>
      <c r="BK2166" s="43" t="s">
        <v>23207</v>
      </c>
      <c r="BL2166" s="53" t="s">
        <v>23208</v>
      </c>
      <c r="BP2166" s="39"/>
    </row>
    <row r="2167" spans="1:68" x14ac:dyDescent="0.3">
      <c r="A2167" s="39" t="s">
        <v>1513</v>
      </c>
      <c r="B2167" s="39">
        <v>2003</v>
      </c>
      <c r="P2167" s="40"/>
      <c r="Q2167" s="39"/>
      <c r="AJ2167" s="40"/>
      <c r="AV2167" s="39" t="s">
        <v>10873</v>
      </c>
      <c r="AZ2167" s="42" t="s">
        <v>10874</v>
      </c>
      <c r="BA2167" s="42" t="s">
        <v>10874</v>
      </c>
      <c r="BC2167" s="43"/>
      <c r="BD2167" s="39"/>
      <c r="BE2167" s="39"/>
      <c r="BJ2167" s="41" t="s">
        <v>10995</v>
      </c>
      <c r="BK2167" s="43" t="s">
        <v>23221</v>
      </c>
      <c r="BL2167" s="53" t="s">
        <v>23298</v>
      </c>
      <c r="BP2167" s="39"/>
    </row>
    <row r="2168" spans="1:68" x14ac:dyDescent="0.3">
      <c r="A2168" s="39" t="s">
        <v>13859</v>
      </c>
      <c r="B2168" s="45">
        <v>2003</v>
      </c>
      <c r="P2168" s="40"/>
      <c r="Q2168" s="39"/>
      <c r="AJ2168" s="40"/>
      <c r="AY2168" s="42"/>
      <c r="AZ2168" s="42"/>
      <c r="BA2168" s="42"/>
      <c r="BI2168" s="42"/>
      <c r="BK2168" s="42" t="s">
        <v>23300</v>
      </c>
      <c r="BL2168" s="39" t="s">
        <v>23298</v>
      </c>
      <c r="BP2168" s="39"/>
    </row>
    <row r="2169" spans="1:68" x14ac:dyDescent="0.3">
      <c r="A2169" s="39" t="s">
        <v>599</v>
      </c>
      <c r="B2169" s="39">
        <v>2003</v>
      </c>
      <c r="C2169" s="39" t="s">
        <v>600</v>
      </c>
      <c r="P2169" s="40"/>
      <c r="Q2169" s="39"/>
      <c r="U2169" s="39" t="s">
        <v>29029</v>
      </c>
      <c r="AJ2169" s="40"/>
      <c r="AV2169" s="39" t="s">
        <v>10873</v>
      </c>
      <c r="AZ2169" s="42" t="s">
        <v>10874</v>
      </c>
      <c r="BA2169" s="42" t="s">
        <v>10874</v>
      </c>
      <c r="BC2169" s="43"/>
      <c r="BD2169" s="39" t="s">
        <v>601</v>
      </c>
      <c r="BE2169" s="39" t="s">
        <v>602</v>
      </c>
      <c r="BF2169" s="39" t="s">
        <v>27</v>
      </c>
      <c r="BG2169" s="39" t="s">
        <v>603</v>
      </c>
      <c r="BI2169" s="39" t="s">
        <v>200</v>
      </c>
      <c r="BJ2169" s="41" t="s">
        <v>10995</v>
      </c>
      <c r="BK2169" s="43" t="s">
        <v>23286</v>
      </c>
      <c r="BL2169" s="53" t="s">
        <v>23287</v>
      </c>
      <c r="BP2169" s="39"/>
    </row>
    <row r="2170" spans="1:68" x14ac:dyDescent="0.3">
      <c r="A2170" s="39" t="s">
        <v>4256</v>
      </c>
      <c r="B2170" s="39">
        <v>2003</v>
      </c>
      <c r="C2170" s="39" t="s">
        <v>4257</v>
      </c>
      <c r="P2170" s="40"/>
      <c r="Q2170" s="39"/>
      <c r="U2170" s="39" t="s">
        <v>29080</v>
      </c>
      <c r="AJ2170" s="40"/>
      <c r="AV2170" s="39" t="s">
        <v>10873</v>
      </c>
      <c r="AZ2170" s="42" t="s">
        <v>10874</v>
      </c>
      <c r="BA2170" s="42" t="s">
        <v>10874</v>
      </c>
      <c r="BC2170" s="43"/>
      <c r="BD2170" s="39" t="s">
        <v>4258</v>
      </c>
      <c r="BE2170" s="39" t="s">
        <v>4259</v>
      </c>
      <c r="BF2170" s="39" t="s">
        <v>27</v>
      </c>
      <c r="BG2170" s="39" t="s">
        <v>4260</v>
      </c>
      <c r="BI2170" s="39" t="s">
        <v>18</v>
      </c>
      <c r="BJ2170" s="41" t="s">
        <v>10995</v>
      </c>
      <c r="BK2170" s="43" t="s">
        <v>23250</v>
      </c>
      <c r="BL2170" s="53" t="s">
        <v>23251</v>
      </c>
      <c r="BP2170" s="39"/>
    </row>
    <row r="2171" spans="1:68" x14ac:dyDescent="0.3">
      <c r="A2171" s="48" t="s">
        <v>4361</v>
      </c>
      <c r="B2171" s="39">
        <v>2003</v>
      </c>
      <c r="C2171" s="39" t="s">
        <v>4362</v>
      </c>
      <c r="P2171" s="40"/>
      <c r="Q2171" s="39"/>
      <c r="U2171" s="39" t="s">
        <v>29020</v>
      </c>
      <c r="AJ2171" s="40"/>
      <c r="AV2171" s="39" t="s">
        <v>10867</v>
      </c>
      <c r="AZ2171" s="42" t="s">
        <v>10874</v>
      </c>
      <c r="BA2171" s="42" t="s">
        <v>10874</v>
      </c>
      <c r="BC2171" s="43"/>
      <c r="BD2171" s="39" t="s">
        <v>4363</v>
      </c>
      <c r="BE2171" s="39" t="s">
        <v>4364</v>
      </c>
      <c r="BF2171" s="39" t="s">
        <v>16</v>
      </c>
      <c r="BG2171" s="39">
        <v>2003</v>
      </c>
      <c r="BI2171" s="39" t="s">
        <v>561</v>
      </c>
      <c r="BJ2171" s="41" t="s">
        <v>10998</v>
      </c>
      <c r="BK2171" s="43" t="s">
        <v>23264</v>
      </c>
      <c r="BL2171" s="53" t="s">
        <v>23265</v>
      </c>
      <c r="BP2171" s="39"/>
    </row>
    <row r="2172" spans="1:68" x14ac:dyDescent="0.3">
      <c r="A2172" s="62" t="s">
        <v>7490</v>
      </c>
      <c r="B2172" s="39">
        <v>2003</v>
      </c>
      <c r="C2172" s="39" t="s">
        <v>7487</v>
      </c>
      <c r="P2172" s="40"/>
      <c r="Q2172" s="39"/>
      <c r="U2172" s="39" t="s">
        <v>28974</v>
      </c>
      <c r="AJ2172" s="40"/>
      <c r="AV2172" s="39" t="s">
        <v>10873</v>
      </c>
      <c r="AZ2172" s="42" t="s">
        <v>10874</v>
      </c>
      <c r="BA2172" s="42" t="s">
        <v>10874</v>
      </c>
      <c r="BC2172" s="43"/>
      <c r="BD2172" s="39" t="s">
        <v>7489</v>
      </c>
      <c r="BE2172" s="39" t="s">
        <v>7488</v>
      </c>
      <c r="BF2172" s="39" t="s">
        <v>285</v>
      </c>
      <c r="BJ2172" s="41" t="s">
        <v>10995</v>
      </c>
      <c r="BK2172" s="43" t="s">
        <v>23276</v>
      </c>
      <c r="BL2172" s="53" t="s">
        <v>23277</v>
      </c>
      <c r="BP2172" s="39"/>
    </row>
    <row r="2173" spans="1:68" x14ac:dyDescent="0.3">
      <c r="A2173" s="39" t="s">
        <v>370</v>
      </c>
      <c r="B2173" s="39">
        <v>2003</v>
      </c>
      <c r="C2173" s="39" t="s">
        <v>371</v>
      </c>
      <c r="P2173" s="40"/>
      <c r="Q2173" s="39"/>
      <c r="AJ2173" s="40"/>
      <c r="AV2173" s="39" t="s">
        <v>10873</v>
      </c>
      <c r="AZ2173" s="42" t="s">
        <v>10874</v>
      </c>
      <c r="BA2173" s="42" t="s">
        <v>10874</v>
      </c>
      <c r="BC2173" s="43"/>
      <c r="BD2173" s="39" t="s">
        <v>372</v>
      </c>
      <c r="BE2173" s="39" t="s">
        <v>373</v>
      </c>
      <c r="BF2173" s="39" t="s">
        <v>374</v>
      </c>
      <c r="BG2173" s="39" t="s">
        <v>375</v>
      </c>
      <c r="BI2173" s="39" t="s">
        <v>18</v>
      </c>
      <c r="BJ2173" s="41" t="s">
        <v>10995</v>
      </c>
      <c r="BK2173" s="43" t="s">
        <v>23258</v>
      </c>
      <c r="BL2173" s="53" t="s">
        <v>23259</v>
      </c>
      <c r="BP2173" s="39"/>
    </row>
    <row r="2174" spans="1:68" x14ac:dyDescent="0.3">
      <c r="A2174" s="62" t="s">
        <v>7134</v>
      </c>
      <c r="B2174" s="39">
        <v>2003</v>
      </c>
      <c r="C2174" s="39" t="s">
        <v>7130</v>
      </c>
      <c r="P2174" s="40"/>
      <c r="Q2174" s="39"/>
      <c r="AJ2174" s="40"/>
      <c r="AV2174" s="39" t="s">
        <v>10873</v>
      </c>
      <c r="AZ2174" s="42" t="s">
        <v>10874</v>
      </c>
      <c r="BA2174" s="42" t="s">
        <v>10874</v>
      </c>
      <c r="BC2174" s="43"/>
      <c r="BD2174" s="39" t="s">
        <v>7133</v>
      </c>
      <c r="BE2174" s="39" t="s">
        <v>7132</v>
      </c>
      <c r="BF2174" s="39" t="s">
        <v>7131</v>
      </c>
      <c r="BJ2174" s="41" t="s">
        <v>10995</v>
      </c>
      <c r="BK2174" s="43" t="s">
        <v>23266</v>
      </c>
      <c r="BL2174" s="53" t="s">
        <v>23267</v>
      </c>
      <c r="BP2174" s="39"/>
    </row>
    <row r="2175" spans="1:68" x14ac:dyDescent="0.3">
      <c r="A2175" s="39" t="s">
        <v>650</v>
      </c>
      <c r="B2175" s="39">
        <v>2003</v>
      </c>
      <c r="C2175" s="39" t="s">
        <v>651</v>
      </c>
      <c r="P2175" s="40"/>
      <c r="Q2175" s="39"/>
      <c r="AJ2175" s="40"/>
      <c r="AV2175" s="39" t="s">
        <v>10873</v>
      </c>
      <c r="AZ2175" s="42" t="s">
        <v>10874</v>
      </c>
      <c r="BA2175" s="42" t="s">
        <v>10874</v>
      </c>
      <c r="BC2175" s="43"/>
      <c r="BD2175" s="39" t="s">
        <v>652</v>
      </c>
      <c r="BE2175" s="39" t="s">
        <v>653</v>
      </c>
      <c r="BF2175" s="39" t="s">
        <v>27</v>
      </c>
      <c r="BG2175" s="39" t="s">
        <v>654</v>
      </c>
      <c r="BI2175" s="39" t="s">
        <v>200</v>
      </c>
      <c r="BJ2175" s="41" t="s">
        <v>10995</v>
      </c>
      <c r="BK2175" s="43" t="s">
        <v>23248</v>
      </c>
      <c r="BL2175" s="53" t="s">
        <v>23249</v>
      </c>
      <c r="BP2175" s="39"/>
    </row>
    <row r="2176" spans="1:68" x14ac:dyDescent="0.3">
      <c r="A2176" s="39" t="s">
        <v>926</v>
      </c>
      <c r="B2176" s="39">
        <v>2003</v>
      </c>
      <c r="C2176" s="39" t="s">
        <v>927</v>
      </c>
      <c r="P2176" s="40"/>
      <c r="Q2176" s="39"/>
      <c r="AJ2176" s="40"/>
      <c r="AV2176" s="39" t="s">
        <v>10873</v>
      </c>
      <c r="AZ2176" s="42" t="s">
        <v>10874</v>
      </c>
      <c r="BA2176" s="42" t="s">
        <v>10874</v>
      </c>
      <c r="BC2176" s="43"/>
      <c r="BD2176" s="39" t="s">
        <v>928</v>
      </c>
      <c r="BE2176" s="39" t="s">
        <v>929</v>
      </c>
      <c r="BF2176" s="39" t="s">
        <v>930</v>
      </c>
      <c r="BG2176" s="39" t="s">
        <v>931</v>
      </c>
      <c r="BI2176" s="39" t="s">
        <v>932</v>
      </c>
      <c r="BJ2176" s="41" t="s">
        <v>10995</v>
      </c>
      <c r="BK2176" s="43" t="s">
        <v>23289</v>
      </c>
      <c r="BL2176" s="53" t="s">
        <v>23290</v>
      </c>
      <c r="BP2176" s="39"/>
    </row>
    <row r="2177" spans="1:68" x14ac:dyDescent="0.3">
      <c r="A2177" s="39" t="s">
        <v>1059</v>
      </c>
      <c r="B2177" s="39">
        <v>2003</v>
      </c>
      <c r="C2177" s="39" t="s">
        <v>1060</v>
      </c>
      <c r="P2177" s="40"/>
      <c r="Q2177" s="39"/>
      <c r="AJ2177" s="40"/>
      <c r="AV2177" s="39" t="s">
        <v>10873</v>
      </c>
      <c r="AZ2177" s="42" t="s">
        <v>10874</v>
      </c>
      <c r="BA2177" s="42" t="s">
        <v>10874</v>
      </c>
      <c r="BC2177" s="43"/>
      <c r="BD2177" s="39" t="s">
        <v>1061</v>
      </c>
      <c r="BE2177" s="39" t="s">
        <v>1062</v>
      </c>
      <c r="BF2177" s="39" t="s">
        <v>1063</v>
      </c>
      <c r="BG2177" s="39" t="s">
        <v>1064</v>
      </c>
      <c r="BI2177" s="39" t="s">
        <v>624</v>
      </c>
      <c r="BJ2177" s="41" t="s">
        <v>10995</v>
      </c>
      <c r="BK2177" s="43" t="s">
        <v>23252</v>
      </c>
      <c r="BL2177" s="53" t="s">
        <v>23253</v>
      </c>
      <c r="BP2177" s="39"/>
    </row>
    <row r="2178" spans="1:68" x14ac:dyDescent="0.3">
      <c r="A2178" s="39" t="s">
        <v>1094</v>
      </c>
      <c r="B2178" s="39">
        <v>2003</v>
      </c>
      <c r="C2178" s="39" t="s">
        <v>1095</v>
      </c>
      <c r="P2178" s="40"/>
      <c r="Q2178" s="39"/>
      <c r="AJ2178" s="40"/>
      <c r="AV2178" s="39" t="s">
        <v>10873</v>
      </c>
      <c r="AZ2178" s="42" t="s">
        <v>10874</v>
      </c>
      <c r="BA2178" s="42" t="s">
        <v>10874</v>
      </c>
      <c r="BC2178" s="43"/>
      <c r="BD2178" s="39" t="s">
        <v>1096</v>
      </c>
      <c r="BE2178" s="39" t="s">
        <v>1097</v>
      </c>
      <c r="BF2178" s="39" t="s">
        <v>825</v>
      </c>
      <c r="BG2178" s="39" t="s">
        <v>1098</v>
      </c>
      <c r="BI2178" s="39" t="s">
        <v>18</v>
      </c>
      <c r="BJ2178" s="41" t="s">
        <v>10995</v>
      </c>
      <c r="BK2178" s="43" t="s">
        <v>23232</v>
      </c>
      <c r="BL2178" s="53" t="s">
        <v>23233</v>
      </c>
      <c r="BP2178" s="39"/>
    </row>
    <row r="2179" spans="1:68" x14ac:dyDescent="0.3">
      <c r="A2179" s="62" t="s">
        <v>7416</v>
      </c>
      <c r="B2179" s="39">
        <v>2003</v>
      </c>
      <c r="C2179" s="39" t="s">
        <v>7412</v>
      </c>
      <c r="P2179" s="40"/>
      <c r="Q2179" s="39"/>
      <c r="AJ2179" s="40"/>
      <c r="AV2179" s="39" t="s">
        <v>10873</v>
      </c>
      <c r="AZ2179" s="42" t="s">
        <v>10874</v>
      </c>
      <c r="BA2179" s="42" t="s">
        <v>10874</v>
      </c>
      <c r="BC2179" s="43"/>
      <c r="BD2179" s="39" t="s">
        <v>7415</v>
      </c>
      <c r="BE2179" s="39" t="s">
        <v>7414</v>
      </c>
      <c r="BF2179" s="39" t="s">
        <v>7413</v>
      </c>
      <c r="BJ2179" s="41" t="s">
        <v>10995</v>
      </c>
      <c r="BK2179" s="43" t="s">
        <v>23274</v>
      </c>
      <c r="BL2179" s="53" t="s">
        <v>23275</v>
      </c>
      <c r="BP2179" s="39"/>
    </row>
    <row r="2180" spans="1:68" x14ac:dyDescent="0.3">
      <c r="A2180" s="39" t="s">
        <v>1577</v>
      </c>
      <c r="B2180" s="39">
        <v>2003</v>
      </c>
      <c r="C2180" s="39" t="s">
        <v>1578</v>
      </c>
      <c r="P2180" s="40"/>
      <c r="Q2180" s="39"/>
      <c r="AJ2180" s="40"/>
      <c r="AV2180" s="39" t="s">
        <v>10873</v>
      </c>
      <c r="AZ2180" s="42" t="s">
        <v>10874</v>
      </c>
      <c r="BA2180" s="42" t="s">
        <v>10874</v>
      </c>
      <c r="BC2180" s="43"/>
      <c r="BD2180" s="39" t="s">
        <v>1418</v>
      </c>
      <c r="BE2180" s="39"/>
      <c r="BG2180" s="39" t="s">
        <v>1579</v>
      </c>
      <c r="BI2180" s="39" t="s">
        <v>1580</v>
      </c>
      <c r="BJ2180" s="41" t="s">
        <v>10995</v>
      </c>
      <c r="BK2180" s="43" t="s">
        <v>23234</v>
      </c>
      <c r="BL2180" s="53" t="s">
        <v>23235</v>
      </c>
      <c r="BP2180" s="39"/>
    </row>
    <row r="2181" spans="1:68" x14ac:dyDescent="0.3">
      <c r="A2181" s="39" t="s">
        <v>1619</v>
      </c>
      <c r="B2181" s="39">
        <v>2003</v>
      </c>
      <c r="C2181" s="39" t="s">
        <v>600</v>
      </c>
      <c r="P2181" s="40"/>
      <c r="Q2181" s="39"/>
      <c r="AJ2181" s="40"/>
      <c r="AV2181" s="39" t="s">
        <v>10873</v>
      </c>
      <c r="AZ2181" s="42" t="s">
        <v>10874</v>
      </c>
      <c r="BA2181" s="42" t="s">
        <v>10874</v>
      </c>
      <c r="BC2181" s="43"/>
      <c r="BD2181" s="39" t="s">
        <v>1620</v>
      </c>
      <c r="BE2181" s="39" t="s">
        <v>1621</v>
      </c>
      <c r="BF2181" s="39" t="s">
        <v>27</v>
      </c>
      <c r="BG2181" s="39" t="s">
        <v>603</v>
      </c>
      <c r="BI2181" s="39" t="s">
        <v>200</v>
      </c>
      <c r="BJ2181" s="41" t="s">
        <v>10995</v>
      </c>
      <c r="BK2181" s="43" t="s">
        <v>23288</v>
      </c>
      <c r="BL2181" s="53" t="s">
        <v>23287</v>
      </c>
      <c r="BP2181" s="39"/>
    </row>
    <row r="2182" spans="1:68" x14ac:dyDescent="0.3">
      <c r="A2182" s="39" t="s">
        <v>1767</v>
      </c>
      <c r="B2182" s="39">
        <v>2003</v>
      </c>
      <c r="C2182" s="39" t="s">
        <v>275</v>
      </c>
      <c r="P2182" s="40"/>
      <c r="Q2182" s="39"/>
      <c r="AJ2182" s="40"/>
      <c r="AV2182" s="39" t="s">
        <v>10873</v>
      </c>
      <c r="AZ2182" s="42" t="s">
        <v>10874</v>
      </c>
      <c r="BA2182" s="42" t="s">
        <v>10874</v>
      </c>
      <c r="BC2182" s="43"/>
      <c r="BD2182" s="39" t="s">
        <v>1768</v>
      </c>
      <c r="BE2182" s="39" t="s">
        <v>1769</v>
      </c>
      <c r="BF2182" s="39" t="s">
        <v>104</v>
      </c>
      <c r="BG2182" s="39" t="s">
        <v>1770</v>
      </c>
      <c r="BI2182" s="39" t="s">
        <v>280</v>
      </c>
      <c r="BJ2182" s="41" t="s">
        <v>10995</v>
      </c>
      <c r="BK2182" s="43" t="s">
        <v>23230</v>
      </c>
      <c r="BL2182" s="53" t="s">
        <v>23231</v>
      </c>
      <c r="BP2182" s="39"/>
    </row>
    <row r="2183" spans="1:68" x14ac:dyDescent="0.3">
      <c r="A2183" s="39" t="s">
        <v>1771</v>
      </c>
      <c r="B2183" s="39">
        <v>2003</v>
      </c>
      <c r="C2183" s="39" t="s">
        <v>1772</v>
      </c>
      <c r="P2183" s="40"/>
      <c r="Q2183" s="39"/>
      <c r="AJ2183" s="40"/>
      <c r="AV2183" s="39" t="s">
        <v>10873</v>
      </c>
      <c r="AZ2183" s="42" t="s">
        <v>10874</v>
      </c>
      <c r="BA2183" s="42" t="s">
        <v>10874</v>
      </c>
      <c r="BC2183" s="43"/>
      <c r="BD2183" s="39" t="s">
        <v>1773</v>
      </c>
      <c r="BE2183" s="39" t="s">
        <v>1774</v>
      </c>
      <c r="BF2183" s="39" t="s">
        <v>1775</v>
      </c>
      <c r="BG2183" s="39" t="s">
        <v>1776</v>
      </c>
      <c r="BI2183" s="39" t="s">
        <v>200</v>
      </c>
      <c r="BJ2183" s="41" t="s">
        <v>10995</v>
      </c>
      <c r="BK2183" s="43" t="s">
        <v>23242</v>
      </c>
      <c r="BL2183" s="53" t="s">
        <v>23243</v>
      </c>
      <c r="BP2183" s="39"/>
    </row>
    <row r="2184" spans="1:68" x14ac:dyDescent="0.3">
      <c r="A2184" s="39" t="s">
        <v>2156</v>
      </c>
      <c r="B2184" s="39">
        <v>2003</v>
      </c>
      <c r="C2184" s="39" t="s">
        <v>2150</v>
      </c>
      <c r="P2184" s="40"/>
      <c r="Q2184" s="39"/>
      <c r="AJ2184" s="40"/>
      <c r="AV2184" s="39" t="s">
        <v>10873</v>
      </c>
      <c r="AZ2184" s="42" t="s">
        <v>10874</v>
      </c>
      <c r="BA2184" s="42" t="s">
        <v>10874</v>
      </c>
      <c r="BC2184" s="43"/>
      <c r="BD2184" s="39" t="s">
        <v>2157</v>
      </c>
      <c r="BE2184" s="39" t="s">
        <v>2158</v>
      </c>
      <c r="BF2184" s="39" t="s">
        <v>2159</v>
      </c>
      <c r="BG2184" s="39" t="s">
        <v>2160</v>
      </c>
      <c r="BI2184" s="39" t="s">
        <v>661</v>
      </c>
      <c r="BJ2184" s="41" t="s">
        <v>10995</v>
      </c>
      <c r="BK2184" s="43" t="s">
        <v>23262</v>
      </c>
      <c r="BL2184" s="53" t="s">
        <v>23263</v>
      </c>
      <c r="BP2184" s="39"/>
    </row>
    <row r="2185" spans="1:68" x14ac:dyDescent="0.3">
      <c r="A2185" s="62" t="s">
        <v>6960</v>
      </c>
      <c r="B2185" s="39">
        <v>2003</v>
      </c>
      <c r="C2185" s="39" t="s">
        <v>6957</v>
      </c>
      <c r="P2185" s="40"/>
      <c r="Q2185" s="39"/>
      <c r="AJ2185" s="40"/>
      <c r="AV2185" s="39" t="s">
        <v>10867</v>
      </c>
      <c r="AZ2185" s="42" t="s">
        <v>10874</v>
      </c>
      <c r="BA2185" s="42" t="s">
        <v>10874</v>
      </c>
      <c r="BC2185" s="43"/>
      <c r="BD2185" s="39" t="s">
        <v>6959</v>
      </c>
      <c r="BE2185" s="39" t="s">
        <v>6958</v>
      </c>
      <c r="BF2185" s="39" t="s">
        <v>449</v>
      </c>
      <c r="BJ2185" s="41" t="s">
        <v>10998</v>
      </c>
      <c r="BK2185" s="43" t="s">
        <v>23240</v>
      </c>
      <c r="BL2185" s="53" t="s">
        <v>23241</v>
      </c>
      <c r="BP2185" s="39"/>
    </row>
    <row r="2186" spans="1:68" x14ac:dyDescent="0.3">
      <c r="A2186" s="39" t="s">
        <v>2316</v>
      </c>
      <c r="B2186" s="39">
        <v>2003</v>
      </c>
      <c r="C2186" s="39" t="s">
        <v>2317</v>
      </c>
      <c r="P2186" s="40"/>
      <c r="Q2186" s="39"/>
      <c r="AJ2186" s="40"/>
      <c r="AV2186" s="39" t="s">
        <v>10873</v>
      </c>
      <c r="AZ2186" s="42" t="s">
        <v>10874</v>
      </c>
      <c r="BA2186" s="42" t="s">
        <v>10874</v>
      </c>
      <c r="BC2186" s="43"/>
      <c r="BD2186" s="39" t="s">
        <v>2318</v>
      </c>
      <c r="BE2186" s="39" t="s">
        <v>2319</v>
      </c>
      <c r="BF2186" s="39" t="s">
        <v>858</v>
      </c>
      <c r="BG2186" s="39" t="s">
        <v>2320</v>
      </c>
      <c r="BI2186" s="39" t="s">
        <v>630</v>
      </c>
      <c r="BJ2186" s="41" t="s">
        <v>10995</v>
      </c>
      <c r="BK2186" s="43" t="s">
        <v>23246</v>
      </c>
      <c r="BL2186" s="53" t="s">
        <v>23247</v>
      </c>
      <c r="BP2186" s="39"/>
    </row>
    <row r="2187" spans="1:68" x14ac:dyDescent="0.3">
      <c r="A2187" s="39" t="s">
        <v>2337</v>
      </c>
      <c r="B2187" s="39">
        <v>2003</v>
      </c>
      <c r="C2187" s="39" t="s">
        <v>2338</v>
      </c>
      <c r="P2187" s="40"/>
      <c r="Q2187" s="39"/>
      <c r="AJ2187" s="40"/>
      <c r="AV2187" s="39" t="s">
        <v>10873</v>
      </c>
      <c r="AZ2187" s="42" t="s">
        <v>10874</v>
      </c>
      <c r="BA2187" s="42" t="s">
        <v>10874</v>
      </c>
      <c r="BC2187" s="43"/>
      <c r="BD2187" s="39" t="s">
        <v>2339</v>
      </c>
      <c r="BE2187" s="39" t="s">
        <v>2340</v>
      </c>
      <c r="BF2187" s="39" t="s">
        <v>16</v>
      </c>
      <c r="BG2187" s="39">
        <v>2003</v>
      </c>
      <c r="BI2187" s="39" t="s">
        <v>2341</v>
      </c>
      <c r="BJ2187" s="41" t="s">
        <v>10995</v>
      </c>
      <c r="BK2187" s="43" t="s">
        <v>23238</v>
      </c>
      <c r="BL2187" s="53" t="s">
        <v>23239</v>
      </c>
      <c r="BP2187" s="39"/>
    </row>
    <row r="2188" spans="1:68" x14ac:dyDescent="0.3">
      <c r="A2188" s="39" t="s">
        <v>2474</v>
      </c>
      <c r="B2188" s="39">
        <v>2003</v>
      </c>
      <c r="C2188" s="39" t="s">
        <v>2475</v>
      </c>
      <c r="P2188" s="40"/>
      <c r="Q2188" s="39"/>
      <c r="AJ2188" s="40"/>
      <c r="AV2188" s="39" t="s">
        <v>10873</v>
      </c>
      <c r="AZ2188" s="42" t="s">
        <v>10874</v>
      </c>
      <c r="BA2188" s="42" t="s">
        <v>10874</v>
      </c>
      <c r="BC2188" s="43"/>
      <c r="BD2188" s="39" t="s">
        <v>2476</v>
      </c>
      <c r="BE2188" s="39" t="s">
        <v>2477</v>
      </c>
      <c r="BF2188" s="39" t="s">
        <v>2478</v>
      </c>
      <c r="BG2188" s="39" t="s">
        <v>2479</v>
      </c>
      <c r="BI2188" s="39" t="s">
        <v>200</v>
      </c>
      <c r="BJ2188" s="41" t="s">
        <v>10995</v>
      </c>
      <c r="BK2188" s="43" t="s">
        <v>23293</v>
      </c>
      <c r="BL2188" s="53" t="s">
        <v>23294</v>
      </c>
      <c r="BP2188" s="39"/>
    </row>
    <row r="2189" spans="1:68" x14ac:dyDescent="0.3">
      <c r="A2189" s="39" t="s">
        <v>2833</v>
      </c>
      <c r="B2189" s="39">
        <v>2003</v>
      </c>
      <c r="C2189" s="39" t="s">
        <v>2834</v>
      </c>
      <c r="P2189" s="40"/>
      <c r="Q2189" s="39"/>
      <c r="AJ2189" s="40"/>
      <c r="AV2189" s="39" t="s">
        <v>10873</v>
      </c>
      <c r="AZ2189" s="42" t="s">
        <v>10874</v>
      </c>
      <c r="BA2189" s="42" t="s">
        <v>10874</v>
      </c>
      <c r="BC2189" s="43"/>
      <c r="BD2189" s="39" t="s">
        <v>2835</v>
      </c>
      <c r="BE2189" s="39" t="s">
        <v>2836</v>
      </c>
      <c r="BF2189" s="39" t="s">
        <v>2837</v>
      </c>
      <c r="BG2189" s="39" t="s">
        <v>2838</v>
      </c>
      <c r="BI2189" s="39" t="s">
        <v>200</v>
      </c>
      <c r="BJ2189" s="41" t="s">
        <v>10995</v>
      </c>
      <c r="BK2189" s="43" t="s">
        <v>23280</v>
      </c>
      <c r="BL2189" s="53" t="s">
        <v>23281</v>
      </c>
      <c r="BP2189" s="39"/>
    </row>
    <row r="2190" spans="1:68" x14ac:dyDescent="0.3">
      <c r="A2190" s="62" t="s">
        <v>7280</v>
      </c>
      <c r="B2190" s="39">
        <v>2003</v>
      </c>
      <c r="C2190" s="39" t="s">
        <v>7277</v>
      </c>
      <c r="P2190" s="40"/>
      <c r="Q2190" s="39"/>
      <c r="AJ2190" s="40"/>
      <c r="AV2190" s="39" t="s">
        <v>10867</v>
      </c>
      <c r="AZ2190" s="42" t="s">
        <v>10874</v>
      </c>
      <c r="BA2190" s="42" t="s">
        <v>10874</v>
      </c>
      <c r="BC2190" s="43"/>
      <c r="BD2190" s="39" t="s">
        <v>7279</v>
      </c>
      <c r="BE2190" s="39" t="s">
        <v>7278</v>
      </c>
      <c r="BF2190" s="39" t="s">
        <v>2771</v>
      </c>
      <c r="BJ2190" s="41" t="s">
        <v>10998</v>
      </c>
      <c r="BK2190" s="43" t="s">
        <v>23260</v>
      </c>
      <c r="BL2190" s="53" t="s">
        <v>23261</v>
      </c>
      <c r="BP2190" s="39"/>
    </row>
    <row r="2191" spans="1:68" x14ac:dyDescent="0.3">
      <c r="A2191" s="62" t="s">
        <v>6751</v>
      </c>
      <c r="B2191" s="39">
        <v>2003</v>
      </c>
      <c r="C2191" s="39" t="s">
        <v>6748</v>
      </c>
      <c r="P2191" s="40"/>
      <c r="Q2191" s="39"/>
      <c r="AJ2191" s="40"/>
      <c r="AV2191" s="39" t="s">
        <v>10867</v>
      </c>
      <c r="AZ2191" s="42" t="s">
        <v>10874</v>
      </c>
      <c r="BA2191" s="42" t="s">
        <v>10874</v>
      </c>
      <c r="BC2191" s="43"/>
      <c r="BD2191" s="39" t="s">
        <v>6750</v>
      </c>
      <c r="BE2191" s="39" t="s">
        <v>6749</v>
      </c>
      <c r="BF2191" s="39" t="s">
        <v>591</v>
      </c>
      <c r="BJ2191" s="41" t="s">
        <v>10998</v>
      </c>
      <c r="BK2191" s="43" t="s">
        <v>23254</v>
      </c>
      <c r="BL2191" s="53" t="s">
        <v>23255</v>
      </c>
      <c r="BP2191" s="39"/>
    </row>
    <row r="2192" spans="1:68" x14ac:dyDescent="0.3">
      <c r="A2192" s="62" t="s">
        <v>8479</v>
      </c>
      <c r="B2192" s="39">
        <v>2002</v>
      </c>
      <c r="C2192" s="39" t="s">
        <v>8476</v>
      </c>
      <c r="P2192" s="40"/>
      <c r="Q2192" s="39"/>
      <c r="U2192" s="39" t="s">
        <v>28949</v>
      </c>
      <c r="AJ2192" s="40"/>
      <c r="AV2192" s="39" t="s">
        <v>10867</v>
      </c>
      <c r="AZ2192" s="42" t="s">
        <v>10874</v>
      </c>
      <c r="BA2192" s="42" t="s">
        <v>10874</v>
      </c>
      <c r="BC2192" s="43"/>
      <c r="BD2192" s="39" t="s">
        <v>8478</v>
      </c>
      <c r="BE2192" s="39" t="s">
        <v>8477</v>
      </c>
      <c r="BF2192" s="39" t="s">
        <v>16</v>
      </c>
      <c r="BJ2192" s="41" t="s">
        <v>10998</v>
      </c>
      <c r="BK2192" s="43" t="s">
        <v>23334</v>
      </c>
      <c r="BL2192" s="53" t="s">
        <v>23335</v>
      </c>
      <c r="BP2192" s="39"/>
    </row>
    <row r="2193" spans="1:68" x14ac:dyDescent="0.3">
      <c r="A2193" s="39" t="s">
        <v>274</v>
      </c>
      <c r="B2193" s="39">
        <v>2002</v>
      </c>
      <c r="C2193" s="39" t="s">
        <v>275</v>
      </c>
      <c r="P2193" s="40"/>
      <c r="Q2193" s="39"/>
      <c r="U2193" s="39" t="s">
        <v>28978</v>
      </c>
      <c r="Z2193" s="39" t="s">
        <v>12127</v>
      </c>
      <c r="AJ2193" s="40"/>
      <c r="AM2193" s="42" t="s">
        <v>12127</v>
      </c>
      <c r="AN2193" s="42" t="s">
        <v>12127</v>
      </c>
      <c r="AV2193" s="39" t="s">
        <v>10873</v>
      </c>
      <c r="AZ2193" s="42" t="s">
        <v>10874</v>
      </c>
      <c r="BA2193" s="42" t="s">
        <v>10874</v>
      </c>
      <c r="BC2193" s="43"/>
      <c r="BD2193" s="39" t="s">
        <v>276</v>
      </c>
      <c r="BE2193" s="39" t="s">
        <v>277</v>
      </c>
      <c r="BF2193" s="39" t="s">
        <v>278</v>
      </c>
      <c r="BG2193" s="39" t="s">
        <v>279</v>
      </c>
      <c r="BI2193" s="39" t="s">
        <v>280</v>
      </c>
      <c r="BJ2193" s="41" t="s">
        <v>10995</v>
      </c>
      <c r="BK2193" s="43" t="s">
        <v>23330</v>
      </c>
      <c r="BL2193" s="53" t="s">
        <v>23331</v>
      </c>
      <c r="BP2193" s="39"/>
    </row>
    <row r="2194" spans="1:68" x14ac:dyDescent="0.3">
      <c r="A2194" s="39" t="s">
        <v>625</v>
      </c>
      <c r="B2194" s="39">
        <v>2002</v>
      </c>
      <c r="C2194" s="39" t="s">
        <v>626</v>
      </c>
      <c r="P2194" s="40"/>
      <c r="Q2194" s="39"/>
      <c r="U2194" s="39" t="s">
        <v>29036</v>
      </c>
      <c r="AJ2194" s="40"/>
      <c r="AV2194" s="39" t="s">
        <v>10873</v>
      </c>
      <c r="AZ2194" s="42" t="s">
        <v>10874</v>
      </c>
      <c r="BA2194" s="42" t="s">
        <v>10874</v>
      </c>
      <c r="BC2194" s="43"/>
      <c r="BD2194" s="39" t="s">
        <v>627</v>
      </c>
      <c r="BE2194" s="39" t="s">
        <v>628</v>
      </c>
      <c r="BF2194" s="39" t="s">
        <v>104</v>
      </c>
      <c r="BG2194" s="39" t="s">
        <v>629</v>
      </c>
      <c r="BI2194" s="39" t="s">
        <v>630</v>
      </c>
      <c r="BJ2194" s="41" t="s">
        <v>10995</v>
      </c>
      <c r="BK2194" s="43" t="s">
        <v>23365</v>
      </c>
      <c r="BL2194" s="53" t="s">
        <v>23366</v>
      </c>
      <c r="BP2194" s="39"/>
    </row>
    <row r="2195" spans="1:68" x14ac:dyDescent="0.3">
      <c r="A2195" s="39" t="s">
        <v>3766</v>
      </c>
      <c r="B2195" s="39">
        <v>2002</v>
      </c>
      <c r="C2195" s="39" t="s">
        <v>3767</v>
      </c>
      <c r="P2195" s="40"/>
      <c r="Q2195" s="39"/>
      <c r="U2195" s="39" t="s">
        <v>29037</v>
      </c>
      <c r="AJ2195" s="40"/>
      <c r="AV2195" s="39" t="s">
        <v>10873</v>
      </c>
      <c r="AZ2195" s="42" t="s">
        <v>10874</v>
      </c>
      <c r="BA2195" s="42" t="s">
        <v>10874</v>
      </c>
      <c r="BC2195" s="43"/>
      <c r="BD2195" s="39" t="s">
        <v>3768</v>
      </c>
      <c r="BE2195" s="39" t="s">
        <v>3769</v>
      </c>
      <c r="BF2195" s="39" t="s">
        <v>3770</v>
      </c>
      <c r="BG2195" s="39" t="s">
        <v>3771</v>
      </c>
      <c r="BI2195" s="39" t="s">
        <v>18</v>
      </c>
      <c r="BJ2195" s="41" t="s">
        <v>10995</v>
      </c>
      <c r="BK2195" s="43" t="s">
        <v>23352</v>
      </c>
      <c r="BL2195" s="53" t="s">
        <v>23353</v>
      </c>
      <c r="BP2195" s="39"/>
    </row>
    <row r="2196" spans="1:68" x14ac:dyDescent="0.3">
      <c r="A2196" s="39" t="s">
        <v>3914</v>
      </c>
      <c r="B2196" s="39">
        <v>2002</v>
      </c>
      <c r="C2196" s="39" t="s">
        <v>3915</v>
      </c>
      <c r="P2196" s="40"/>
      <c r="Q2196" s="39"/>
      <c r="U2196" s="39" t="s">
        <v>28977</v>
      </c>
      <c r="AJ2196" s="40"/>
      <c r="AV2196" s="39" t="s">
        <v>10873</v>
      </c>
      <c r="AZ2196" s="42" t="s">
        <v>10874</v>
      </c>
      <c r="BA2196" s="42" t="s">
        <v>10874</v>
      </c>
      <c r="BC2196" s="43"/>
      <c r="BD2196" s="39" t="s">
        <v>3916</v>
      </c>
      <c r="BE2196" s="39" t="s">
        <v>3917</v>
      </c>
      <c r="BF2196" s="39" t="s">
        <v>3918</v>
      </c>
      <c r="BG2196" s="39" t="s">
        <v>3919</v>
      </c>
      <c r="BI2196" s="39" t="s">
        <v>624</v>
      </c>
      <c r="BJ2196" s="41" t="s">
        <v>10995</v>
      </c>
      <c r="BK2196" s="43" t="s">
        <v>23379</v>
      </c>
      <c r="BL2196" s="53" t="s">
        <v>23380</v>
      </c>
      <c r="BP2196" s="39"/>
    </row>
    <row r="2197" spans="1:68" x14ac:dyDescent="0.3">
      <c r="A2197" s="39" t="s">
        <v>4338</v>
      </c>
      <c r="B2197" s="39">
        <v>2002</v>
      </c>
      <c r="C2197" s="39" t="s">
        <v>4339</v>
      </c>
      <c r="P2197" s="40"/>
      <c r="Q2197" s="39"/>
      <c r="U2197" s="39" t="s">
        <v>28952</v>
      </c>
      <c r="AJ2197" s="40"/>
      <c r="AV2197" s="39" t="s">
        <v>10873</v>
      </c>
      <c r="AZ2197" s="42" t="s">
        <v>10874</v>
      </c>
      <c r="BA2197" s="42" t="s">
        <v>10874</v>
      </c>
      <c r="BC2197" s="43"/>
      <c r="BD2197" s="39" t="s">
        <v>4340</v>
      </c>
      <c r="BE2197" s="39" t="s">
        <v>4341</v>
      </c>
      <c r="BF2197" s="39" t="s">
        <v>4342</v>
      </c>
      <c r="BG2197" s="39">
        <v>2002</v>
      </c>
      <c r="BI2197" s="39" t="s">
        <v>561</v>
      </c>
      <c r="BJ2197" s="41" t="s">
        <v>10995</v>
      </c>
      <c r="BK2197" s="43" t="s">
        <v>23373</v>
      </c>
      <c r="BL2197" s="53" t="s">
        <v>23374</v>
      </c>
      <c r="BP2197" s="39"/>
    </row>
    <row r="2198" spans="1:68" x14ac:dyDescent="0.3">
      <c r="A2198" s="62" t="s">
        <v>7546</v>
      </c>
      <c r="B2198" s="39">
        <v>2002</v>
      </c>
      <c r="C2198" s="39" t="s">
        <v>7487</v>
      </c>
      <c r="P2198" s="40"/>
      <c r="Q2198" s="39"/>
      <c r="U2198" s="39" t="s">
        <v>28974</v>
      </c>
      <c r="AJ2198" s="40"/>
      <c r="AV2198" s="39" t="s">
        <v>10873</v>
      </c>
      <c r="AZ2198" s="42" t="s">
        <v>10874</v>
      </c>
      <c r="BA2198" s="42" t="s">
        <v>10874</v>
      </c>
      <c r="BC2198" s="43"/>
      <c r="BD2198" s="39" t="s">
        <v>7545</v>
      </c>
      <c r="BE2198" s="39" t="s">
        <v>7544</v>
      </c>
      <c r="BF2198" s="39" t="s">
        <v>666</v>
      </c>
      <c r="BJ2198" s="41" t="s">
        <v>10995</v>
      </c>
      <c r="BK2198" s="43" t="s">
        <v>23377</v>
      </c>
      <c r="BL2198" s="53" t="s">
        <v>23378</v>
      </c>
      <c r="BP2198" s="39"/>
    </row>
    <row r="2199" spans="1:68" x14ac:dyDescent="0.3">
      <c r="A2199" s="39" t="s">
        <v>921</v>
      </c>
      <c r="B2199" s="39">
        <v>2002</v>
      </c>
      <c r="C2199" s="39" t="s">
        <v>922</v>
      </c>
      <c r="P2199" s="40"/>
      <c r="Q2199" s="39"/>
      <c r="AJ2199" s="40"/>
      <c r="AV2199" s="39" t="s">
        <v>10873</v>
      </c>
      <c r="AZ2199" s="42" t="s">
        <v>10874</v>
      </c>
      <c r="BA2199" s="42" t="s">
        <v>10874</v>
      </c>
      <c r="BC2199" s="43"/>
      <c r="BD2199" s="39" t="s">
        <v>923</v>
      </c>
      <c r="BE2199" s="39" t="s">
        <v>924</v>
      </c>
      <c r="BF2199" s="39" t="s">
        <v>449</v>
      </c>
      <c r="BG2199" s="39">
        <v>2002</v>
      </c>
      <c r="BI2199" s="39" t="s">
        <v>925</v>
      </c>
      <c r="BJ2199" s="41" t="s">
        <v>10995</v>
      </c>
      <c r="BK2199" s="43" t="s">
        <v>23338</v>
      </c>
      <c r="BL2199" s="53" t="s">
        <v>23339</v>
      </c>
      <c r="BP2199" s="39"/>
    </row>
    <row r="2200" spans="1:68" x14ac:dyDescent="0.3">
      <c r="A2200" s="62" t="s">
        <v>6385</v>
      </c>
      <c r="B2200" s="39">
        <v>2002</v>
      </c>
      <c r="C2200" s="39" t="s">
        <v>6381</v>
      </c>
      <c r="P2200" s="40"/>
      <c r="Q2200" s="39"/>
      <c r="AJ2200" s="40"/>
      <c r="AV2200" s="39" t="s">
        <v>10867</v>
      </c>
      <c r="AZ2200" s="42" t="s">
        <v>10874</v>
      </c>
      <c r="BA2200" s="42" t="s">
        <v>10874</v>
      </c>
      <c r="BC2200" s="43"/>
      <c r="BD2200" s="39" t="s">
        <v>6384</v>
      </c>
      <c r="BE2200" s="39" t="s">
        <v>6383</v>
      </c>
      <c r="BF2200" s="39" t="s">
        <v>6382</v>
      </c>
      <c r="BJ2200" s="41" t="s">
        <v>10998</v>
      </c>
      <c r="BK2200" s="43" t="s">
        <v>23336</v>
      </c>
      <c r="BL2200" s="53" t="s">
        <v>23337</v>
      </c>
      <c r="BP2200" s="39"/>
    </row>
    <row r="2201" spans="1:68" x14ac:dyDescent="0.3">
      <c r="A2201" s="39" t="s">
        <v>1214</v>
      </c>
      <c r="B2201" s="39">
        <v>2002</v>
      </c>
      <c r="C2201" s="39" t="s">
        <v>1215</v>
      </c>
      <c r="P2201" s="40"/>
      <c r="Q2201" s="39"/>
      <c r="AJ2201" s="40"/>
      <c r="AV2201" s="39" t="s">
        <v>10873</v>
      </c>
      <c r="AZ2201" s="42" t="s">
        <v>10874</v>
      </c>
      <c r="BA2201" s="42" t="s">
        <v>10874</v>
      </c>
      <c r="BC2201" s="43"/>
      <c r="BD2201" s="39" t="s">
        <v>1216</v>
      </c>
      <c r="BE2201" s="39" t="s">
        <v>1217</v>
      </c>
      <c r="BF2201" s="39" t="s">
        <v>285</v>
      </c>
      <c r="BG2201" s="39" t="s">
        <v>1218</v>
      </c>
      <c r="BI2201" s="39" t="s">
        <v>495</v>
      </c>
      <c r="BJ2201" s="41" t="s">
        <v>10995</v>
      </c>
      <c r="BK2201" s="43" t="s">
        <v>23328</v>
      </c>
      <c r="BL2201" s="53" t="s">
        <v>23329</v>
      </c>
      <c r="BP2201" s="39"/>
    </row>
    <row r="2202" spans="1:68" x14ac:dyDescent="0.3">
      <c r="A2202" s="39" t="s">
        <v>1615</v>
      </c>
      <c r="B2202" s="39">
        <v>2002</v>
      </c>
      <c r="C2202" s="39" t="s">
        <v>1616</v>
      </c>
      <c r="P2202" s="40"/>
      <c r="Q2202" s="39"/>
      <c r="AJ2202" s="40"/>
      <c r="AV2202" s="39" t="s">
        <v>10873</v>
      </c>
      <c r="AZ2202" s="42" t="s">
        <v>10874</v>
      </c>
      <c r="BA2202" s="42" t="s">
        <v>10874</v>
      </c>
      <c r="BC2202" s="43"/>
      <c r="BD2202" s="39" t="s">
        <v>1617</v>
      </c>
      <c r="BE2202" s="39" t="s">
        <v>1618</v>
      </c>
      <c r="BF2202" s="39" t="s">
        <v>659</v>
      </c>
      <c r="BG2202" s="39">
        <v>2002</v>
      </c>
      <c r="BI2202" s="39" t="s">
        <v>681</v>
      </c>
      <c r="BJ2202" s="41" t="s">
        <v>10995</v>
      </c>
      <c r="BK2202" s="43" t="s">
        <v>23344</v>
      </c>
      <c r="BL2202" s="53" t="s">
        <v>23345</v>
      </c>
      <c r="BP2202" s="39"/>
    </row>
    <row r="2203" spans="1:68" x14ac:dyDescent="0.3">
      <c r="A2203" s="39" t="s">
        <v>1735</v>
      </c>
      <c r="B2203" s="39">
        <v>2002</v>
      </c>
      <c r="C2203" s="39" t="s">
        <v>1736</v>
      </c>
      <c r="P2203" s="40"/>
      <c r="Q2203" s="39"/>
      <c r="AJ2203" s="40"/>
      <c r="AV2203" s="39" t="s">
        <v>10873</v>
      </c>
      <c r="AZ2203" s="42" t="s">
        <v>10874</v>
      </c>
      <c r="BA2203" s="42" t="s">
        <v>10874</v>
      </c>
      <c r="BC2203" s="43"/>
      <c r="BD2203" s="39" t="s">
        <v>1737</v>
      </c>
      <c r="BE2203" s="39" t="s">
        <v>1738</v>
      </c>
      <c r="BF2203" s="39" t="s">
        <v>666</v>
      </c>
      <c r="BG2203" s="39" t="s">
        <v>1739</v>
      </c>
      <c r="BI2203" s="39" t="s">
        <v>18</v>
      </c>
      <c r="BJ2203" s="41" t="s">
        <v>10995</v>
      </c>
      <c r="BK2203" s="43" t="s">
        <v>23340</v>
      </c>
      <c r="BL2203" s="53" t="s">
        <v>23341</v>
      </c>
      <c r="BP2203" s="39"/>
    </row>
    <row r="2204" spans="1:68" x14ac:dyDescent="0.3">
      <c r="A2204" s="39" t="s">
        <v>2677</v>
      </c>
      <c r="B2204" s="39">
        <v>2002</v>
      </c>
      <c r="C2204" s="39" t="s">
        <v>2678</v>
      </c>
      <c r="P2204" s="40"/>
      <c r="Q2204" s="39"/>
      <c r="AJ2204" s="40"/>
      <c r="AV2204" s="39" t="s">
        <v>10873</v>
      </c>
      <c r="AZ2204" s="42" t="s">
        <v>10874</v>
      </c>
      <c r="BA2204" s="42" t="s">
        <v>10874</v>
      </c>
      <c r="BC2204" s="43"/>
      <c r="BD2204" s="39" t="s">
        <v>2679</v>
      </c>
      <c r="BE2204" s="39" t="s">
        <v>2680</v>
      </c>
      <c r="BF2204" s="39" t="s">
        <v>2522</v>
      </c>
      <c r="BG2204" s="39" t="s">
        <v>2681</v>
      </c>
      <c r="BI2204" s="39" t="s">
        <v>630</v>
      </c>
      <c r="BJ2204" s="41" t="s">
        <v>10995</v>
      </c>
      <c r="BK2204" s="43" t="s">
        <v>23342</v>
      </c>
      <c r="BL2204" s="53" t="s">
        <v>23343</v>
      </c>
      <c r="BP2204" s="39"/>
    </row>
    <row r="2205" spans="1:68" x14ac:dyDescent="0.3">
      <c r="A2205" s="39" t="s">
        <v>2940</v>
      </c>
      <c r="B2205" s="39">
        <v>2002</v>
      </c>
      <c r="C2205" s="39" t="s">
        <v>2941</v>
      </c>
      <c r="P2205" s="40"/>
      <c r="Q2205" s="39"/>
      <c r="AJ2205" s="40"/>
      <c r="AV2205" s="39" t="s">
        <v>10873</v>
      </c>
      <c r="AZ2205" s="42" t="s">
        <v>10874</v>
      </c>
      <c r="BA2205" s="42" t="s">
        <v>10874</v>
      </c>
      <c r="BC2205" s="43"/>
      <c r="BD2205" s="39" t="s">
        <v>2942</v>
      </c>
      <c r="BE2205" s="39" t="s">
        <v>2943</v>
      </c>
      <c r="BF2205" s="39" t="s">
        <v>2218</v>
      </c>
      <c r="BG2205" s="39" t="s">
        <v>2944</v>
      </c>
      <c r="BI2205" s="39" t="s">
        <v>330</v>
      </c>
      <c r="BJ2205" s="41" t="s">
        <v>10995</v>
      </c>
      <c r="BK2205" s="43" t="s">
        <v>23348</v>
      </c>
      <c r="BL2205" s="53" t="s">
        <v>23349</v>
      </c>
      <c r="BP2205" s="39"/>
    </row>
    <row r="2206" spans="1:68" x14ac:dyDescent="0.3">
      <c r="A2206" s="39" t="s">
        <v>2965</v>
      </c>
      <c r="B2206" s="39">
        <v>2002</v>
      </c>
      <c r="C2206" s="39" t="s">
        <v>2966</v>
      </c>
      <c r="P2206" s="40"/>
      <c r="Q2206" s="39"/>
      <c r="AJ2206" s="40"/>
      <c r="AV2206" s="39" t="s">
        <v>10873</v>
      </c>
      <c r="AZ2206" s="42" t="s">
        <v>10874</v>
      </c>
      <c r="BA2206" s="42" t="s">
        <v>10874</v>
      </c>
      <c r="BC2206" s="43"/>
      <c r="BD2206" s="39" t="s">
        <v>2967</v>
      </c>
      <c r="BE2206" s="39" t="s">
        <v>2968</v>
      </c>
      <c r="BF2206" s="39" t="s">
        <v>437</v>
      </c>
      <c r="BG2206" s="39" t="s">
        <v>2969</v>
      </c>
      <c r="BI2206" s="39" t="s">
        <v>18</v>
      </c>
      <c r="BJ2206" s="41" t="s">
        <v>10995</v>
      </c>
      <c r="BK2206" s="43" t="s">
        <v>23332</v>
      </c>
      <c r="BL2206" s="53" t="s">
        <v>23333</v>
      </c>
      <c r="BP2206" s="39"/>
    </row>
    <row r="2207" spans="1:68" x14ac:dyDescent="0.3">
      <c r="A2207" s="39" t="s">
        <v>3137</v>
      </c>
      <c r="B2207" s="39">
        <v>2002</v>
      </c>
      <c r="C2207" s="39" t="s">
        <v>3138</v>
      </c>
      <c r="P2207" s="40"/>
      <c r="Q2207" s="39"/>
      <c r="AJ2207" s="40"/>
      <c r="AV2207" s="39" t="s">
        <v>10873</v>
      </c>
      <c r="AZ2207" s="42" t="s">
        <v>10874</v>
      </c>
      <c r="BA2207" s="42" t="s">
        <v>10874</v>
      </c>
      <c r="BC2207" s="43"/>
      <c r="BD2207" s="39" t="s">
        <v>3139</v>
      </c>
      <c r="BE2207" s="39" t="s">
        <v>3140</v>
      </c>
      <c r="BF2207" s="39" t="s">
        <v>2050</v>
      </c>
      <c r="BG2207" s="39" t="s">
        <v>3141</v>
      </c>
      <c r="BI2207" s="39" t="s">
        <v>3142</v>
      </c>
      <c r="BJ2207" s="41" t="s">
        <v>10995</v>
      </c>
      <c r="BK2207" s="43" t="s">
        <v>23375</v>
      </c>
      <c r="BL2207" s="53" t="s">
        <v>23376</v>
      </c>
      <c r="BP2207" s="39"/>
    </row>
    <row r="2208" spans="1:68" x14ac:dyDescent="0.3">
      <c r="A2208" s="39" t="s">
        <v>3959</v>
      </c>
      <c r="B2208" s="39">
        <v>2002</v>
      </c>
      <c r="C2208" s="39" t="s">
        <v>3960</v>
      </c>
      <c r="P2208" s="40"/>
      <c r="Q2208" s="39"/>
      <c r="AJ2208" s="40"/>
      <c r="AV2208" s="39" t="s">
        <v>10873</v>
      </c>
      <c r="AZ2208" s="42" t="s">
        <v>10874</v>
      </c>
      <c r="BA2208" s="42" t="s">
        <v>10874</v>
      </c>
      <c r="BC2208" s="43"/>
      <c r="BD2208" s="39" t="s">
        <v>3961</v>
      </c>
      <c r="BE2208" s="39" t="s">
        <v>3962</v>
      </c>
      <c r="BF2208" s="39" t="s">
        <v>49</v>
      </c>
      <c r="BG2208" s="39" t="s">
        <v>3963</v>
      </c>
      <c r="BI2208" s="39" t="s">
        <v>495</v>
      </c>
      <c r="BJ2208" s="41" t="s">
        <v>10995</v>
      </c>
      <c r="BK2208" s="43" t="s">
        <v>23361</v>
      </c>
      <c r="BL2208" s="53" t="s">
        <v>23362</v>
      </c>
      <c r="BP2208" s="39"/>
    </row>
    <row r="2209" spans="1:68" x14ac:dyDescent="0.3">
      <c r="A2209" s="39" t="s">
        <v>3989</v>
      </c>
      <c r="B2209" s="39">
        <v>2002</v>
      </c>
      <c r="C2209" s="39" t="s">
        <v>3990</v>
      </c>
      <c r="P2209" s="40"/>
      <c r="Q2209" s="39"/>
      <c r="AJ2209" s="40"/>
      <c r="AV2209" s="39" t="s">
        <v>10873</v>
      </c>
      <c r="AZ2209" s="42" t="s">
        <v>10874</v>
      </c>
      <c r="BA2209" s="42" t="s">
        <v>10874</v>
      </c>
      <c r="BC2209" s="43"/>
      <c r="BD2209" s="39" t="s">
        <v>3991</v>
      </c>
      <c r="BE2209" s="39" t="s">
        <v>3992</v>
      </c>
      <c r="BF2209" s="39" t="s">
        <v>16</v>
      </c>
      <c r="BG2209" s="39" t="s">
        <v>3993</v>
      </c>
      <c r="BI2209" s="39" t="s">
        <v>354</v>
      </c>
      <c r="BJ2209" s="41" t="s">
        <v>10995</v>
      </c>
      <c r="BK2209" s="43" t="s">
        <v>23381</v>
      </c>
      <c r="BL2209" s="53" t="s">
        <v>23382</v>
      </c>
      <c r="BP2209" s="39"/>
    </row>
    <row r="2210" spans="1:68" x14ac:dyDescent="0.3">
      <c r="A2210" s="39" t="s">
        <v>4398</v>
      </c>
      <c r="B2210" s="39">
        <v>2002</v>
      </c>
      <c r="C2210" s="39" t="s">
        <v>4399</v>
      </c>
      <c r="P2210" s="40"/>
      <c r="Q2210" s="39"/>
      <c r="AJ2210" s="40"/>
      <c r="AV2210" s="39" t="s">
        <v>10873</v>
      </c>
      <c r="AZ2210" s="42" t="s">
        <v>10874</v>
      </c>
      <c r="BA2210" s="42" t="s">
        <v>10874</v>
      </c>
      <c r="BC2210" s="43"/>
      <c r="BD2210" s="39" t="s">
        <v>4400</v>
      </c>
      <c r="BE2210" s="39" t="s">
        <v>4401</v>
      </c>
      <c r="BF2210" s="39" t="s">
        <v>539</v>
      </c>
      <c r="BG2210" s="39" t="s">
        <v>4402</v>
      </c>
      <c r="BI2210" s="39" t="s">
        <v>18</v>
      </c>
      <c r="BJ2210" s="41" t="s">
        <v>10995</v>
      </c>
      <c r="BK2210" s="43" t="s">
        <v>23350</v>
      </c>
      <c r="BL2210" s="53" t="s">
        <v>23351</v>
      </c>
      <c r="BP2210" s="39"/>
    </row>
    <row r="2211" spans="1:68" x14ac:dyDescent="0.3">
      <c r="A2211" s="39" t="s">
        <v>363</v>
      </c>
      <c r="B2211" s="39">
        <v>2001</v>
      </c>
      <c r="C2211" s="39" t="s">
        <v>364</v>
      </c>
      <c r="P2211" s="40"/>
      <c r="Q2211" s="39"/>
      <c r="U2211" s="39" t="s">
        <v>28989</v>
      </c>
      <c r="AJ2211" s="40"/>
      <c r="AV2211" s="39" t="s">
        <v>10873</v>
      </c>
      <c r="AZ2211" s="42" t="s">
        <v>10874</v>
      </c>
      <c r="BA2211" s="42" t="s">
        <v>10874</v>
      </c>
      <c r="BC2211" s="43"/>
      <c r="BD2211" s="39" t="s">
        <v>365</v>
      </c>
      <c r="BE2211" s="39" t="s">
        <v>366</v>
      </c>
      <c r="BF2211" s="39" t="s">
        <v>367</v>
      </c>
      <c r="BG2211" s="39" t="s">
        <v>368</v>
      </c>
      <c r="BI2211" s="39" t="s">
        <v>369</v>
      </c>
      <c r="BJ2211" s="41" t="s">
        <v>10995</v>
      </c>
      <c r="BK2211" s="43" t="s">
        <v>23412</v>
      </c>
      <c r="BL2211" s="53" t="s">
        <v>23413</v>
      </c>
      <c r="BP2211" s="39"/>
    </row>
    <row r="2212" spans="1:68" x14ac:dyDescent="0.3">
      <c r="A2212" s="39" t="s">
        <v>1070</v>
      </c>
      <c r="B2212" s="39">
        <v>2001</v>
      </c>
      <c r="C2212" s="39" t="s">
        <v>1071</v>
      </c>
      <c r="P2212" s="40"/>
      <c r="Q2212" s="39"/>
      <c r="U2212" s="39" t="s">
        <v>29100</v>
      </c>
      <c r="AJ2212" s="40"/>
      <c r="AV2212" s="39" t="s">
        <v>10873</v>
      </c>
      <c r="AZ2212" s="42" t="s">
        <v>10874</v>
      </c>
      <c r="BA2212" s="42" t="s">
        <v>10874</v>
      </c>
      <c r="BC2212" s="43"/>
      <c r="BD2212" s="39" t="s">
        <v>1072</v>
      </c>
      <c r="BE2212" s="39" t="s">
        <v>1073</v>
      </c>
      <c r="BF2212" s="39" t="s">
        <v>1074</v>
      </c>
      <c r="BG2212" s="39" t="s">
        <v>1075</v>
      </c>
      <c r="BI2212" s="39" t="s">
        <v>18</v>
      </c>
      <c r="BJ2212" s="41" t="s">
        <v>10995</v>
      </c>
      <c r="BK2212" s="43" t="s">
        <v>23447</v>
      </c>
      <c r="BL2212" s="53" t="s">
        <v>23448</v>
      </c>
      <c r="BP2212" s="39"/>
    </row>
    <row r="2213" spans="1:68" x14ac:dyDescent="0.3">
      <c r="A2213" s="39" t="s">
        <v>2480</v>
      </c>
      <c r="B2213" s="39">
        <v>2001</v>
      </c>
      <c r="C2213" s="39" t="s">
        <v>2481</v>
      </c>
      <c r="P2213" s="40"/>
      <c r="Q2213" s="39"/>
      <c r="U2213" s="39" t="s">
        <v>29109</v>
      </c>
      <c r="AJ2213" s="40"/>
      <c r="AV2213" s="39" t="s">
        <v>10873</v>
      </c>
      <c r="AZ2213" s="42" t="s">
        <v>10874</v>
      </c>
      <c r="BA2213" s="42" t="s">
        <v>10874</v>
      </c>
      <c r="BC2213" s="43"/>
      <c r="BD2213" s="39" t="s">
        <v>2482</v>
      </c>
      <c r="BE2213" s="39" t="s">
        <v>2483</v>
      </c>
      <c r="BF2213" s="39" t="s">
        <v>666</v>
      </c>
      <c r="BG2213" s="39" t="s">
        <v>2484</v>
      </c>
      <c r="BI2213" s="39" t="s">
        <v>45</v>
      </c>
      <c r="BJ2213" s="41" t="s">
        <v>10995</v>
      </c>
      <c r="BK2213" s="43" t="s">
        <v>23423</v>
      </c>
      <c r="BL2213" s="53" t="s">
        <v>23424</v>
      </c>
      <c r="BP2213" s="39"/>
    </row>
    <row r="2214" spans="1:68" x14ac:dyDescent="0.3">
      <c r="A2214" s="39" t="s">
        <v>2641</v>
      </c>
      <c r="B2214" s="39">
        <v>2001</v>
      </c>
      <c r="C2214" s="39" t="s">
        <v>2642</v>
      </c>
      <c r="P2214" s="40"/>
      <c r="Q2214" s="39"/>
      <c r="U2214" s="39" t="s">
        <v>29258</v>
      </c>
      <c r="AJ2214" s="40"/>
      <c r="AV2214" s="39" t="s">
        <v>10873</v>
      </c>
      <c r="AZ2214" s="42" t="s">
        <v>10874</v>
      </c>
      <c r="BA2214" s="42" t="s">
        <v>10874</v>
      </c>
      <c r="BC2214" s="43"/>
      <c r="BD2214" s="39" t="s">
        <v>2643</v>
      </c>
      <c r="BE2214" s="39" t="s">
        <v>2644</v>
      </c>
      <c r="BF2214" s="39" t="s">
        <v>597</v>
      </c>
      <c r="BG2214" s="39" t="s">
        <v>2645</v>
      </c>
      <c r="BI2214" s="39" t="s">
        <v>630</v>
      </c>
      <c r="BJ2214" s="41" t="s">
        <v>10995</v>
      </c>
      <c r="BK2214" s="43" t="s">
        <v>23445</v>
      </c>
      <c r="BL2214" s="53" t="s">
        <v>23446</v>
      </c>
      <c r="BP2214" s="39"/>
    </row>
    <row r="2215" spans="1:68" x14ac:dyDescent="0.3">
      <c r="A2215" s="62" t="s">
        <v>8100</v>
      </c>
      <c r="B2215" s="39">
        <v>2001</v>
      </c>
      <c r="C2215" s="39" t="s">
        <v>8097</v>
      </c>
      <c r="P2215" s="40"/>
      <c r="Q2215" s="39"/>
      <c r="U2215" s="39" t="s">
        <v>28978</v>
      </c>
      <c r="Z2215" s="42" t="s">
        <v>12127</v>
      </c>
      <c r="AA2215" s="42"/>
      <c r="AB2215" s="42"/>
      <c r="AJ2215" s="40"/>
      <c r="AM2215" s="42" t="s">
        <v>12127</v>
      </c>
      <c r="AN2215" s="42" t="s">
        <v>12127</v>
      </c>
      <c r="AV2215" s="39" t="s">
        <v>10873</v>
      </c>
      <c r="AZ2215" s="42" t="s">
        <v>10874</v>
      </c>
      <c r="BA2215" s="42" t="s">
        <v>10874</v>
      </c>
      <c r="BC2215" s="43"/>
      <c r="BD2215" s="39" t="s">
        <v>8099</v>
      </c>
      <c r="BE2215" s="39" t="s">
        <v>8098</v>
      </c>
      <c r="BF2215" s="39" t="s">
        <v>622</v>
      </c>
      <c r="BJ2215" s="41" t="s">
        <v>10995</v>
      </c>
      <c r="BK2215" s="43" t="s">
        <v>23443</v>
      </c>
      <c r="BL2215" s="53" t="s">
        <v>23444</v>
      </c>
      <c r="BP2215" s="39"/>
    </row>
    <row r="2216" spans="1:68" x14ac:dyDescent="0.3">
      <c r="A2216" s="62" t="s">
        <v>7809</v>
      </c>
      <c r="B2216" s="39">
        <v>2001</v>
      </c>
      <c r="C2216" s="39" t="s">
        <v>7805</v>
      </c>
      <c r="P2216" s="40"/>
      <c r="Q2216" s="39"/>
      <c r="U2216" s="39" t="s">
        <v>29019</v>
      </c>
      <c r="AJ2216" s="40"/>
      <c r="AV2216" s="39" t="s">
        <v>10873</v>
      </c>
      <c r="AZ2216" s="42" t="s">
        <v>10874</v>
      </c>
      <c r="BA2216" s="42" t="s">
        <v>10874</v>
      </c>
      <c r="BC2216" s="43"/>
      <c r="BD2216" s="39" t="s">
        <v>7808</v>
      </c>
      <c r="BE2216" s="39" t="s">
        <v>7807</v>
      </c>
      <c r="BF2216" s="39" t="s">
        <v>7806</v>
      </c>
      <c r="BJ2216" s="41" t="s">
        <v>10995</v>
      </c>
      <c r="BK2216" s="43" t="s">
        <v>23402</v>
      </c>
      <c r="BL2216" s="53" t="s">
        <v>23403</v>
      </c>
      <c r="BP2216" s="39"/>
    </row>
    <row r="2217" spans="1:68" x14ac:dyDescent="0.3">
      <c r="A2217" s="48" t="s">
        <v>3831</v>
      </c>
      <c r="B2217" s="39">
        <v>2001</v>
      </c>
      <c r="C2217" s="39" t="s">
        <v>3832</v>
      </c>
      <c r="P2217" s="40"/>
      <c r="Q2217" s="39"/>
      <c r="U2217" s="39" t="s">
        <v>29020</v>
      </c>
      <c r="AJ2217" s="40"/>
      <c r="AV2217" s="39" t="s">
        <v>10873</v>
      </c>
      <c r="AZ2217" s="42" t="s">
        <v>10874</v>
      </c>
      <c r="BA2217" s="42" t="s">
        <v>10874</v>
      </c>
      <c r="BC2217" s="43"/>
      <c r="BD2217" s="39" t="s">
        <v>3833</v>
      </c>
      <c r="BE2217" s="39" t="s">
        <v>3834</v>
      </c>
      <c r="BF2217" s="39" t="s">
        <v>3835</v>
      </c>
      <c r="BG2217" s="39" t="s">
        <v>3836</v>
      </c>
      <c r="BI2217" s="39" t="s">
        <v>200</v>
      </c>
      <c r="BJ2217" s="41" t="s">
        <v>10995</v>
      </c>
      <c r="BK2217" s="43" t="s">
        <v>23429</v>
      </c>
      <c r="BL2217" s="53" t="s">
        <v>23430</v>
      </c>
      <c r="BP2217" s="39"/>
    </row>
    <row r="2218" spans="1:68" x14ac:dyDescent="0.3">
      <c r="A2218" s="62" t="s">
        <v>8468</v>
      </c>
      <c r="B2218" s="39">
        <v>2001</v>
      </c>
      <c r="C2218" s="39" t="s">
        <v>8464</v>
      </c>
      <c r="P2218" s="40"/>
      <c r="Q2218" s="39"/>
      <c r="U2218" s="39" t="s">
        <v>29090</v>
      </c>
      <c r="AJ2218" s="40"/>
      <c r="AV2218" s="39" t="s">
        <v>10873</v>
      </c>
      <c r="AZ2218" s="42" t="s">
        <v>10874</v>
      </c>
      <c r="BA2218" s="42" t="s">
        <v>10874</v>
      </c>
      <c r="BC2218" s="43"/>
      <c r="BD2218" s="39" t="s">
        <v>8467</v>
      </c>
      <c r="BE2218" s="39" t="s">
        <v>8466</v>
      </c>
      <c r="BF2218" s="39" t="s">
        <v>8465</v>
      </c>
      <c r="BJ2218" s="41" t="s">
        <v>10995</v>
      </c>
      <c r="BK2218" s="43" t="s">
        <v>23431</v>
      </c>
      <c r="BL2218" s="53" t="s">
        <v>23432</v>
      </c>
      <c r="BP2218" s="39"/>
    </row>
    <row r="2219" spans="1:68" x14ac:dyDescent="0.3">
      <c r="A2219" s="39" t="s">
        <v>26</v>
      </c>
      <c r="B2219" s="39">
        <v>2001</v>
      </c>
      <c r="C2219" s="39" t="s">
        <v>10999</v>
      </c>
      <c r="P2219" s="40"/>
      <c r="Q2219" s="39"/>
      <c r="AJ2219" s="40"/>
      <c r="AV2219" s="39" t="s">
        <v>10873</v>
      </c>
      <c r="AZ2219" s="42" t="s">
        <v>10874</v>
      </c>
      <c r="BA2219" s="42" t="s">
        <v>10874</v>
      </c>
      <c r="BC2219" s="43"/>
      <c r="BD2219" s="39" t="s">
        <v>27</v>
      </c>
      <c r="BE2219" s="39"/>
      <c r="BG2219" s="39" t="s">
        <v>28</v>
      </c>
      <c r="BJ2219" s="41" t="s">
        <v>10995</v>
      </c>
      <c r="BK2219" s="43" t="s">
        <v>23439</v>
      </c>
      <c r="BL2219" s="53" t="s">
        <v>23440</v>
      </c>
      <c r="BP2219" s="39"/>
    </row>
    <row r="2220" spans="1:68" x14ac:dyDescent="0.3">
      <c r="A2220" s="62" t="s">
        <v>8288</v>
      </c>
      <c r="B2220" s="39">
        <v>2001</v>
      </c>
      <c r="C2220" s="39" t="s">
        <v>8285</v>
      </c>
      <c r="P2220" s="40"/>
      <c r="Q2220" s="39"/>
      <c r="AJ2220" s="40"/>
      <c r="AV2220" s="39" t="s">
        <v>10873</v>
      </c>
      <c r="AZ2220" s="42" t="s">
        <v>10874</v>
      </c>
      <c r="BA2220" s="42" t="s">
        <v>10874</v>
      </c>
      <c r="BC2220" s="43"/>
      <c r="BD2220" s="39" t="s">
        <v>8287</v>
      </c>
      <c r="BE2220" s="39" t="s">
        <v>8286</v>
      </c>
      <c r="BF2220" s="39" t="s">
        <v>2240</v>
      </c>
      <c r="BI2220" s="39" t="s">
        <v>9193</v>
      </c>
      <c r="BJ2220" s="41" t="s">
        <v>10995</v>
      </c>
      <c r="BK2220" s="43" t="s">
        <v>23416</v>
      </c>
      <c r="BL2220" s="53" t="s">
        <v>23417</v>
      </c>
      <c r="BP2220" s="39"/>
    </row>
    <row r="2221" spans="1:68" x14ac:dyDescent="0.3">
      <c r="A2221" s="62" t="s">
        <v>6245</v>
      </c>
      <c r="B2221" s="39">
        <v>2001</v>
      </c>
      <c r="C2221" s="39" t="s">
        <v>6241</v>
      </c>
      <c r="P2221" s="40"/>
      <c r="Q2221" s="39"/>
      <c r="AJ2221" s="40"/>
      <c r="AV2221" s="39" t="s">
        <v>10867</v>
      </c>
      <c r="AZ2221" s="42" t="s">
        <v>10874</v>
      </c>
      <c r="BA2221" s="42" t="s">
        <v>10874</v>
      </c>
      <c r="BC2221" s="43"/>
      <c r="BD2221" s="39" t="s">
        <v>6244</v>
      </c>
      <c r="BE2221" s="39" t="s">
        <v>6243</v>
      </c>
      <c r="BF2221" s="39" t="s">
        <v>6242</v>
      </c>
      <c r="BJ2221" s="41" t="s">
        <v>10998</v>
      </c>
      <c r="BK2221" s="43" t="s">
        <v>23395</v>
      </c>
      <c r="BL2221" s="53" t="s">
        <v>23396</v>
      </c>
      <c r="BP2221" s="39"/>
    </row>
    <row r="2222" spans="1:68" x14ac:dyDescent="0.3">
      <c r="A2222" s="39" t="s">
        <v>1156</v>
      </c>
      <c r="B2222" s="39">
        <v>2001</v>
      </c>
      <c r="C2222" s="39" t="s">
        <v>1157</v>
      </c>
      <c r="P2222" s="40"/>
      <c r="Q2222" s="39"/>
      <c r="AJ2222" s="40"/>
      <c r="AV2222" s="39" t="s">
        <v>10873</v>
      </c>
      <c r="AZ2222" s="42" t="s">
        <v>10874</v>
      </c>
      <c r="BA2222" s="42" t="s">
        <v>10874</v>
      </c>
      <c r="BC2222" s="43"/>
      <c r="BD2222" s="39" t="s">
        <v>1158</v>
      </c>
      <c r="BE2222" s="39" t="s">
        <v>1159</v>
      </c>
      <c r="BF2222" s="39" t="s">
        <v>1160</v>
      </c>
      <c r="BG2222" s="39" t="s">
        <v>1161</v>
      </c>
      <c r="BI2222" s="39" t="s">
        <v>18</v>
      </c>
      <c r="BJ2222" s="41" t="s">
        <v>10995</v>
      </c>
      <c r="BK2222" s="43" t="s">
        <v>23437</v>
      </c>
      <c r="BL2222" s="53" t="s">
        <v>23438</v>
      </c>
      <c r="BP2222" s="39"/>
    </row>
    <row r="2223" spans="1:68" x14ac:dyDescent="0.3">
      <c r="A2223" s="39" t="s">
        <v>1168</v>
      </c>
      <c r="B2223" s="39">
        <v>2001</v>
      </c>
      <c r="C2223" s="39" t="s">
        <v>1169</v>
      </c>
      <c r="P2223" s="40"/>
      <c r="Q2223" s="39"/>
      <c r="AJ2223" s="40"/>
      <c r="AV2223" s="39" t="s">
        <v>10873</v>
      </c>
      <c r="AZ2223" s="42" t="s">
        <v>10874</v>
      </c>
      <c r="BA2223" s="42" t="s">
        <v>10874</v>
      </c>
      <c r="BC2223" s="43"/>
      <c r="BD2223" s="39" t="s">
        <v>1170</v>
      </c>
      <c r="BE2223" s="39" t="s">
        <v>1171</v>
      </c>
      <c r="BF2223" s="39" t="s">
        <v>622</v>
      </c>
      <c r="BG2223" s="39">
        <v>2001</v>
      </c>
      <c r="BI2223" s="39" t="s">
        <v>925</v>
      </c>
      <c r="BJ2223" s="41" t="s">
        <v>10995</v>
      </c>
      <c r="BK2223" s="43" t="s">
        <v>23449</v>
      </c>
      <c r="BL2223" s="53" t="s">
        <v>23450</v>
      </c>
      <c r="BP2223" s="39"/>
    </row>
    <row r="2224" spans="1:68" x14ac:dyDescent="0.3">
      <c r="A2224" s="39" t="s">
        <v>1363</v>
      </c>
      <c r="B2224" s="39">
        <v>2001</v>
      </c>
      <c r="C2224" s="39" t="s">
        <v>1364</v>
      </c>
      <c r="P2224" s="40"/>
      <c r="Q2224" s="39"/>
      <c r="AJ2224" s="40"/>
      <c r="AV2224" s="39" t="s">
        <v>10873</v>
      </c>
      <c r="AZ2224" s="42" t="s">
        <v>10874</v>
      </c>
      <c r="BA2224" s="42" t="s">
        <v>10874</v>
      </c>
      <c r="BC2224" s="43"/>
      <c r="BD2224" s="39" t="s">
        <v>1365</v>
      </c>
      <c r="BE2224" s="39" t="s">
        <v>1366</v>
      </c>
      <c r="BF2224" s="39" t="s">
        <v>659</v>
      </c>
      <c r="BG2224" s="39" t="s">
        <v>1367</v>
      </c>
      <c r="BI2224" s="39" t="s">
        <v>18</v>
      </c>
      <c r="BJ2224" s="41" t="s">
        <v>10995</v>
      </c>
      <c r="BK2224" s="43" t="s">
        <v>23397</v>
      </c>
      <c r="BL2224" s="53" t="s">
        <v>23398</v>
      </c>
      <c r="BP2224" s="39"/>
    </row>
    <row r="2225" spans="1:68" x14ac:dyDescent="0.3">
      <c r="A2225" s="39" t="s">
        <v>2082</v>
      </c>
      <c r="B2225" s="39">
        <v>2001</v>
      </c>
      <c r="C2225" s="39" t="s">
        <v>2083</v>
      </c>
      <c r="P2225" s="40"/>
      <c r="Q2225" s="39"/>
      <c r="AJ2225" s="40"/>
      <c r="AV2225" s="39" t="s">
        <v>10873</v>
      </c>
      <c r="AZ2225" s="42" t="s">
        <v>10874</v>
      </c>
      <c r="BA2225" s="42" t="s">
        <v>10874</v>
      </c>
      <c r="BC2225" s="43"/>
      <c r="BD2225" s="39" t="s">
        <v>2084</v>
      </c>
      <c r="BE2225" s="39" t="s">
        <v>2085</v>
      </c>
      <c r="BF2225" s="39" t="s">
        <v>1208</v>
      </c>
      <c r="BG2225" s="39" t="s">
        <v>2086</v>
      </c>
      <c r="BI2225" s="39" t="s">
        <v>18</v>
      </c>
      <c r="BJ2225" s="41" t="s">
        <v>10995</v>
      </c>
      <c r="BK2225" s="43" t="s">
        <v>23399</v>
      </c>
      <c r="BL2225" s="53" t="s">
        <v>23398</v>
      </c>
      <c r="BP2225" s="39"/>
    </row>
    <row r="2226" spans="1:68" x14ac:dyDescent="0.3">
      <c r="A2226" s="39" t="s">
        <v>2573</v>
      </c>
      <c r="B2226" s="39">
        <v>2001</v>
      </c>
      <c r="C2226" s="39" t="s">
        <v>2574</v>
      </c>
      <c r="P2226" s="40"/>
      <c r="Q2226" s="39"/>
      <c r="AJ2226" s="40"/>
      <c r="AV2226" s="39" t="s">
        <v>10873</v>
      </c>
      <c r="AZ2226" s="42" t="s">
        <v>10874</v>
      </c>
      <c r="BA2226" s="42" t="s">
        <v>10874</v>
      </c>
      <c r="BC2226" s="43"/>
      <c r="BD2226" s="39" t="s">
        <v>923</v>
      </c>
      <c r="BE2226" s="39" t="s">
        <v>924</v>
      </c>
      <c r="BF2226" s="39" t="s">
        <v>233</v>
      </c>
      <c r="BG2226" s="39" t="s">
        <v>2575</v>
      </c>
      <c r="BI2226" s="39" t="s">
        <v>18</v>
      </c>
      <c r="BJ2226" s="41" t="s">
        <v>10995</v>
      </c>
      <c r="BK2226" s="43" t="s">
        <v>23400</v>
      </c>
      <c r="BL2226" s="53" t="s">
        <v>23401</v>
      </c>
      <c r="BP2226" s="39"/>
    </row>
    <row r="2227" spans="1:68" x14ac:dyDescent="0.3">
      <c r="A2227" s="62" t="s">
        <v>8382</v>
      </c>
      <c r="B2227" s="39">
        <v>2001</v>
      </c>
      <c r="C2227" s="39" t="s">
        <v>8379</v>
      </c>
      <c r="P2227" s="40"/>
      <c r="Q2227" s="39"/>
      <c r="AJ2227" s="40"/>
      <c r="AV2227" s="39" t="s">
        <v>10873</v>
      </c>
      <c r="AZ2227" s="42" t="s">
        <v>10874</v>
      </c>
      <c r="BA2227" s="42" t="s">
        <v>10874</v>
      </c>
      <c r="BC2227" s="43"/>
      <c r="BD2227" s="39" t="s">
        <v>8381</v>
      </c>
      <c r="BE2227" s="39" t="s">
        <v>8380</v>
      </c>
      <c r="BF2227" s="39" t="s">
        <v>27</v>
      </c>
      <c r="BJ2227" s="41" t="s">
        <v>10995</v>
      </c>
      <c r="BK2227" s="43" t="s">
        <v>23425</v>
      </c>
      <c r="BL2227" s="53" t="s">
        <v>23426</v>
      </c>
      <c r="BP2227" s="39"/>
    </row>
    <row r="2228" spans="1:68" x14ac:dyDescent="0.3">
      <c r="A2228" s="39" t="s">
        <v>3377</v>
      </c>
      <c r="B2228" s="39">
        <v>2001</v>
      </c>
      <c r="C2228" s="39" t="s">
        <v>3378</v>
      </c>
      <c r="P2228" s="40"/>
      <c r="Q2228" s="39"/>
      <c r="AJ2228" s="40"/>
      <c r="AV2228" s="39" t="s">
        <v>10873</v>
      </c>
      <c r="AZ2228" s="42" t="s">
        <v>10874</v>
      </c>
      <c r="BA2228" s="42" t="s">
        <v>10874</v>
      </c>
      <c r="BC2228" s="43"/>
      <c r="BD2228" s="39" t="s">
        <v>3379</v>
      </c>
      <c r="BE2228" s="39" t="s">
        <v>3380</v>
      </c>
      <c r="BF2228" s="39" t="s">
        <v>3381</v>
      </c>
      <c r="BG2228" s="39" t="s">
        <v>3382</v>
      </c>
      <c r="BI2228" s="39" t="s">
        <v>45</v>
      </c>
      <c r="BJ2228" s="41" t="s">
        <v>10995</v>
      </c>
      <c r="BK2228" s="43" t="s">
        <v>23422</v>
      </c>
      <c r="BL2228" s="53" t="s">
        <v>23421</v>
      </c>
      <c r="BP2228" s="39"/>
    </row>
    <row r="2229" spans="1:68" x14ac:dyDescent="0.3">
      <c r="A2229" s="39" t="s">
        <v>3600</v>
      </c>
      <c r="B2229" s="39">
        <v>2001</v>
      </c>
      <c r="C2229" s="39" t="s">
        <v>3601</v>
      </c>
      <c r="P2229" s="40"/>
      <c r="Q2229" s="39"/>
      <c r="AJ2229" s="40"/>
      <c r="AV2229" s="39" t="s">
        <v>10873</v>
      </c>
      <c r="AZ2229" s="42" t="s">
        <v>10874</v>
      </c>
      <c r="BA2229" s="42" t="s">
        <v>10874</v>
      </c>
      <c r="BC2229" s="43"/>
      <c r="BD2229" s="39" t="s">
        <v>3602</v>
      </c>
      <c r="BE2229" s="39" t="s">
        <v>3603</v>
      </c>
      <c r="BF2229" s="39" t="s">
        <v>23</v>
      </c>
      <c r="BG2229" s="39" t="s">
        <v>3604</v>
      </c>
      <c r="BI2229" s="39" t="s">
        <v>3605</v>
      </c>
      <c r="BJ2229" s="41" t="s">
        <v>10995</v>
      </c>
      <c r="BK2229" s="43" t="s">
        <v>23435</v>
      </c>
      <c r="BL2229" s="53" t="s">
        <v>23436</v>
      </c>
      <c r="BP2229" s="39"/>
    </row>
    <row r="2230" spans="1:68" x14ac:dyDescent="0.3">
      <c r="A2230" s="39" t="s">
        <v>4332</v>
      </c>
      <c r="B2230" s="39">
        <v>2001</v>
      </c>
      <c r="C2230" s="39" t="s">
        <v>4333</v>
      </c>
      <c r="P2230" s="40"/>
      <c r="Q2230" s="39"/>
      <c r="AJ2230" s="40"/>
      <c r="AV2230" s="39" t="s">
        <v>10873</v>
      </c>
      <c r="AZ2230" s="42" t="s">
        <v>10874</v>
      </c>
      <c r="BA2230" s="42" t="s">
        <v>10874</v>
      </c>
      <c r="BC2230" s="43"/>
      <c r="BD2230" s="39" t="s">
        <v>4334</v>
      </c>
      <c r="BE2230" s="39" t="s">
        <v>4335</v>
      </c>
      <c r="BF2230" s="39" t="s">
        <v>4336</v>
      </c>
      <c r="BG2230" s="39" t="s">
        <v>4337</v>
      </c>
      <c r="BI2230" s="39" t="s">
        <v>330</v>
      </c>
      <c r="BJ2230" s="41" t="s">
        <v>10995</v>
      </c>
      <c r="BK2230" s="43" t="s">
        <v>23427</v>
      </c>
      <c r="BL2230" s="53" t="s">
        <v>23428</v>
      </c>
      <c r="BP2230" s="39"/>
    </row>
    <row r="2231" spans="1:68" x14ac:dyDescent="0.3">
      <c r="A2231" s="39" t="s">
        <v>4570</v>
      </c>
      <c r="B2231" s="39">
        <v>2001</v>
      </c>
      <c r="C2231" s="39" t="s">
        <v>4571</v>
      </c>
      <c r="P2231" s="40"/>
      <c r="Q2231" s="39"/>
      <c r="AJ2231" s="40"/>
      <c r="AV2231" s="39" t="s">
        <v>10873</v>
      </c>
      <c r="AZ2231" s="42" t="s">
        <v>10874</v>
      </c>
      <c r="BA2231" s="42" t="s">
        <v>10874</v>
      </c>
      <c r="BC2231" s="43"/>
      <c r="BD2231" s="39" t="s">
        <v>4572</v>
      </c>
      <c r="BE2231" s="39" t="s">
        <v>4573</v>
      </c>
      <c r="BF2231" s="39" t="s">
        <v>4574</v>
      </c>
      <c r="BG2231" s="39" t="s">
        <v>4575</v>
      </c>
      <c r="BI2231" s="39" t="s">
        <v>4576</v>
      </c>
      <c r="BJ2231" s="41" t="s">
        <v>10995</v>
      </c>
      <c r="BK2231" s="43" t="s">
        <v>23441</v>
      </c>
      <c r="BL2231" s="53" t="s">
        <v>23442</v>
      </c>
      <c r="BP2231" s="39"/>
    </row>
    <row r="2232" spans="1:68" x14ac:dyDescent="0.3">
      <c r="A2232" s="62" t="s">
        <v>8507</v>
      </c>
      <c r="B2232" s="39">
        <v>2000</v>
      </c>
      <c r="C2232" s="39" t="s">
        <v>8503</v>
      </c>
      <c r="P2232" s="40"/>
      <c r="Q2232" s="39"/>
      <c r="U2232" s="39" t="s">
        <v>29020</v>
      </c>
      <c r="AJ2232" s="40"/>
      <c r="AV2232" s="39" t="s">
        <v>10873</v>
      </c>
      <c r="AZ2232" s="42" t="s">
        <v>10874</v>
      </c>
      <c r="BA2232" s="42" t="s">
        <v>10874</v>
      </c>
      <c r="BC2232" s="43"/>
      <c r="BD2232" s="39" t="s">
        <v>8506</v>
      </c>
      <c r="BE2232" s="39" t="s">
        <v>8505</v>
      </c>
      <c r="BF2232" s="39" t="s">
        <v>8504</v>
      </c>
      <c r="BJ2232" s="41" t="s">
        <v>10995</v>
      </c>
      <c r="BK2232" s="43" t="s">
        <v>23488</v>
      </c>
      <c r="BL2232" s="53" t="s">
        <v>23489</v>
      </c>
      <c r="BP2232" s="39"/>
    </row>
    <row r="2233" spans="1:68" x14ac:dyDescent="0.3">
      <c r="A2233" s="39" t="s">
        <v>1893</v>
      </c>
      <c r="B2233" s="39">
        <v>2000</v>
      </c>
      <c r="C2233" s="39" t="s">
        <v>1894</v>
      </c>
      <c r="P2233" s="40"/>
      <c r="Q2233" s="39"/>
      <c r="U2233" s="39" t="s">
        <v>28946</v>
      </c>
      <c r="AJ2233" s="40"/>
      <c r="AV2233" s="39" t="s">
        <v>10873</v>
      </c>
      <c r="AZ2233" s="42" t="s">
        <v>10874</v>
      </c>
      <c r="BA2233" s="42" t="s">
        <v>10874</v>
      </c>
      <c r="BC2233" s="43"/>
      <c r="BD2233" s="39" t="s">
        <v>1895</v>
      </c>
      <c r="BE2233" s="39" t="s">
        <v>1896</v>
      </c>
      <c r="BF2233" s="39" t="s">
        <v>1897</v>
      </c>
      <c r="BG2233" s="39" t="s">
        <v>1898</v>
      </c>
      <c r="BI2233" s="39" t="s">
        <v>18</v>
      </c>
      <c r="BJ2233" s="41" t="s">
        <v>10995</v>
      </c>
      <c r="BK2233" s="43" t="s">
        <v>23509</v>
      </c>
      <c r="BL2233" s="53" t="s">
        <v>23510</v>
      </c>
      <c r="BP2233" s="39"/>
    </row>
    <row r="2234" spans="1:68" x14ac:dyDescent="0.3">
      <c r="A2234" s="62" t="s">
        <v>8275</v>
      </c>
      <c r="B2234" s="39">
        <v>2000</v>
      </c>
      <c r="C2234" s="39" t="s">
        <v>8271</v>
      </c>
      <c r="P2234" s="40"/>
      <c r="Q2234" s="39"/>
      <c r="U2234" s="39" t="s">
        <v>29245</v>
      </c>
      <c r="AJ2234" s="40"/>
      <c r="AV2234" s="39" t="s">
        <v>10873</v>
      </c>
      <c r="AZ2234" s="42" t="s">
        <v>10874</v>
      </c>
      <c r="BA2234" s="42" t="s">
        <v>10874</v>
      </c>
      <c r="BC2234" s="43"/>
      <c r="BD2234" s="39" t="s">
        <v>8274</v>
      </c>
      <c r="BE2234" s="39" t="s">
        <v>8273</v>
      </c>
      <c r="BF2234" s="39" t="s">
        <v>8272</v>
      </c>
      <c r="BJ2234" s="41" t="s">
        <v>10995</v>
      </c>
      <c r="BK2234" s="43" t="s">
        <v>23523</v>
      </c>
      <c r="BL2234" s="53" t="s">
        <v>23524</v>
      </c>
      <c r="BP2234" s="39"/>
    </row>
    <row r="2235" spans="1:68" x14ac:dyDescent="0.3">
      <c r="A2235" s="39" t="s">
        <v>3023</v>
      </c>
      <c r="B2235" s="39">
        <v>2000</v>
      </c>
      <c r="C2235" s="39" t="s">
        <v>3024</v>
      </c>
      <c r="P2235" s="40"/>
      <c r="Q2235" s="39"/>
      <c r="U2235" s="39" t="s">
        <v>28945</v>
      </c>
      <c r="AJ2235" s="40"/>
      <c r="AV2235" s="39" t="s">
        <v>10873</v>
      </c>
      <c r="AZ2235" s="42" t="s">
        <v>10874</v>
      </c>
      <c r="BA2235" s="42" t="s">
        <v>10874</v>
      </c>
      <c r="BC2235" s="43"/>
      <c r="BD2235" s="39" t="s">
        <v>3025</v>
      </c>
      <c r="BE2235" s="39" t="s">
        <v>3026</v>
      </c>
      <c r="BF2235" s="39" t="s">
        <v>16</v>
      </c>
      <c r="BG2235" s="39">
        <v>2000</v>
      </c>
      <c r="BI2235" s="39" t="s">
        <v>3027</v>
      </c>
      <c r="BJ2235" s="41" t="s">
        <v>10995</v>
      </c>
      <c r="BK2235" s="43" t="s">
        <v>23478</v>
      </c>
      <c r="BL2235" s="53" t="s">
        <v>23479</v>
      </c>
      <c r="BP2235" s="39"/>
    </row>
    <row r="2236" spans="1:68" x14ac:dyDescent="0.3">
      <c r="A2236" s="62" t="s">
        <v>7594</v>
      </c>
      <c r="B2236" s="39">
        <v>2000</v>
      </c>
      <c r="C2236" s="39" t="s">
        <v>7591</v>
      </c>
      <c r="P2236" s="40"/>
      <c r="Q2236" s="39"/>
      <c r="U2236" s="39" t="s">
        <v>29088</v>
      </c>
      <c r="AJ2236" s="40"/>
      <c r="AV2236" s="39" t="s">
        <v>10873</v>
      </c>
      <c r="AZ2236" s="42" t="s">
        <v>10874</v>
      </c>
      <c r="BA2236" s="42" t="s">
        <v>10874</v>
      </c>
      <c r="BC2236" s="43"/>
      <c r="BD2236" s="39" t="s">
        <v>7593</v>
      </c>
      <c r="BE2236" s="39" t="s">
        <v>7592</v>
      </c>
      <c r="BF2236" s="39" t="s">
        <v>3019</v>
      </c>
      <c r="BJ2236" s="41" t="s">
        <v>10995</v>
      </c>
      <c r="BK2236" s="43" t="s">
        <v>23484</v>
      </c>
      <c r="BL2236" s="53" t="s">
        <v>23485</v>
      </c>
      <c r="BP2236" s="39"/>
    </row>
    <row r="2237" spans="1:68" x14ac:dyDescent="0.3">
      <c r="A2237" s="62" t="s">
        <v>7532</v>
      </c>
      <c r="B2237" s="39">
        <v>2000</v>
      </c>
      <c r="C2237" s="39" t="s">
        <v>7529</v>
      </c>
      <c r="P2237" s="40"/>
      <c r="Q2237" s="39"/>
      <c r="U2237" s="39" t="s">
        <v>28955</v>
      </c>
      <c r="AJ2237" s="40"/>
      <c r="AV2237" s="39" t="s">
        <v>10867</v>
      </c>
      <c r="AZ2237" s="42" t="s">
        <v>10874</v>
      </c>
      <c r="BA2237" s="42" t="s">
        <v>10874</v>
      </c>
      <c r="BC2237" s="43"/>
      <c r="BD2237" s="39" t="s">
        <v>7531</v>
      </c>
      <c r="BE2237" s="39" t="s">
        <v>7530</v>
      </c>
      <c r="BF2237" s="39" t="s">
        <v>385</v>
      </c>
      <c r="BJ2237" s="41" t="s">
        <v>10998</v>
      </c>
      <c r="BK2237" s="43" t="s">
        <v>23497</v>
      </c>
      <c r="BL2237" s="53" t="s">
        <v>23498</v>
      </c>
      <c r="BP2237" s="39"/>
    </row>
    <row r="2238" spans="1:68" x14ac:dyDescent="0.3">
      <c r="A2238" s="62" t="s">
        <v>8674</v>
      </c>
      <c r="B2238" s="39">
        <v>2000</v>
      </c>
      <c r="C2238" s="39" t="s">
        <v>8671</v>
      </c>
      <c r="P2238" s="40"/>
      <c r="Q2238" s="39"/>
      <c r="U2238" s="39" t="s">
        <v>29421</v>
      </c>
      <c r="AJ2238" s="40"/>
      <c r="AV2238" s="39" t="s">
        <v>10873</v>
      </c>
      <c r="AZ2238" s="42" t="s">
        <v>10874</v>
      </c>
      <c r="BA2238" s="42" t="s">
        <v>10874</v>
      </c>
      <c r="BC2238" s="43"/>
      <c r="BD2238" s="39" t="s">
        <v>8673</v>
      </c>
      <c r="BE2238" s="39" t="s">
        <v>8672</v>
      </c>
      <c r="BF2238" s="39" t="s">
        <v>4352</v>
      </c>
      <c r="BJ2238" s="41" t="s">
        <v>10995</v>
      </c>
      <c r="BK2238" s="43" t="s">
        <v>23490</v>
      </c>
      <c r="BL2238" s="53" t="s">
        <v>23489</v>
      </c>
      <c r="BP2238" s="39"/>
    </row>
    <row r="2239" spans="1:68" x14ac:dyDescent="0.3">
      <c r="A2239" s="39" t="s">
        <v>4618</v>
      </c>
      <c r="B2239" s="39">
        <v>2000</v>
      </c>
      <c r="C2239" s="39" t="s">
        <v>4619</v>
      </c>
      <c r="P2239" s="40"/>
      <c r="Q2239" s="39"/>
      <c r="U2239" s="39" t="s">
        <v>28946</v>
      </c>
      <c r="AJ2239" s="40"/>
      <c r="AV2239" s="39" t="s">
        <v>10873</v>
      </c>
      <c r="AZ2239" s="42" t="s">
        <v>10874</v>
      </c>
      <c r="BA2239" s="42" t="s">
        <v>10874</v>
      </c>
      <c r="BC2239" s="43"/>
      <c r="BD2239" s="39" t="s">
        <v>4620</v>
      </c>
      <c r="BE2239" s="39" t="s">
        <v>4621</v>
      </c>
      <c r="BF2239" s="39" t="s">
        <v>4622</v>
      </c>
      <c r="BG2239" s="39" t="s">
        <v>4623</v>
      </c>
      <c r="BI2239" s="39" t="s">
        <v>18</v>
      </c>
      <c r="BJ2239" s="41" t="s">
        <v>10995</v>
      </c>
      <c r="BK2239" s="43" t="s">
        <v>23513</v>
      </c>
      <c r="BL2239" s="53" t="s">
        <v>23514</v>
      </c>
      <c r="BP2239" s="39"/>
    </row>
    <row r="2240" spans="1:68" x14ac:dyDescent="0.3">
      <c r="A2240" s="39" t="s">
        <v>4648</v>
      </c>
      <c r="B2240" s="39">
        <v>2000</v>
      </c>
      <c r="C2240" s="39" t="s">
        <v>3864</v>
      </c>
      <c r="P2240" s="40"/>
      <c r="Q2240" s="39"/>
      <c r="U2240" s="39" t="s">
        <v>28946</v>
      </c>
      <c r="AJ2240" s="40"/>
      <c r="AV2240" s="39" t="s">
        <v>10873</v>
      </c>
      <c r="AZ2240" s="42" t="s">
        <v>10874</v>
      </c>
      <c r="BA2240" s="42" t="s">
        <v>10874</v>
      </c>
      <c r="BC2240" s="43"/>
      <c r="BD2240" s="39" t="s">
        <v>4649</v>
      </c>
      <c r="BE2240" s="39" t="s">
        <v>4650</v>
      </c>
      <c r="BF2240" s="39" t="s">
        <v>4651</v>
      </c>
      <c r="BG2240" s="39" t="s">
        <v>4652</v>
      </c>
      <c r="BI2240" s="39" t="s">
        <v>18</v>
      </c>
      <c r="BJ2240" s="41" t="s">
        <v>10995</v>
      </c>
      <c r="BK2240" s="43" t="s">
        <v>23476</v>
      </c>
      <c r="BL2240" s="53" t="s">
        <v>23477</v>
      </c>
      <c r="BP2240" s="39"/>
    </row>
    <row r="2241" spans="1:68" x14ac:dyDescent="0.3">
      <c r="A2241" s="62" t="s">
        <v>7043</v>
      </c>
      <c r="B2241" s="39">
        <v>2000</v>
      </c>
      <c r="C2241" s="39" t="s">
        <v>7039</v>
      </c>
      <c r="P2241" s="40"/>
      <c r="Q2241" s="39"/>
      <c r="AJ2241" s="40"/>
      <c r="AV2241" s="39" t="s">
        <v>10873</v>
      </c>
      <c r="AZ2241" s="42" t="s">
        <v>10874</v>
      </c>
      <c r="BA2241" s="42" t="s">
        <v>10874</v>
      </c>
      <c r="BC2241" s="43"/>
      <c r="BD2241" s="39" t="s">
        <v>7042</v>
      </c>
      <c r="BE2241" s="39" t="s">
        <v>7041</v>
      </c>
      <c r="BF2241" s="39" t="s">
        <v>7040</v>
      </c>
      <c r="BJ2241" s="41" t="s">
        <v>10995</v>
      </c>
      <c r="BK2241" s="43" t="s">
        <v>23505</v>
      </c>
      <c r="BL2241" s="53" t="s">
        <v>23506</v>
      </c>
      <c r="BP2241" s="39"/>
    </row>
    <row r="2242" spans="1:68" x14ac:dyDescent="0.3">
      <c r="A2242" s="39" t="s">
        <v>1162</v>
      </c>
      <c r="B2242" s="39">
        <v>2000</v>
      </c>
      <c r="C2242" s="39" t="s">
        <v>1163</v>
      </c>
      <c r="P2242" s="40"/>
      <c r="Q2242" s="39"/>
      <c r="AJ2242" s="40"/>
      <c r="AV2242" s="39" t="s">
        <v>10873</v>
      </c>
      <c r="AZ2242" s="42" t="s">
        <v>10874</v>
      </c>
      <c r="BA2242" s="42" t="s">
        <v>10874</v>
      </c>
      <c r="BC2242" s="43"/>
      <c r="BD2242" s="39" t="s">
        <v>1164</v>
      </c>
      <c r="BE2242" s="39" t="s">
        <v>1165</v>
      </c>
      <c r="BF2242" s="39" t="s">
        <v>783</v>
      </c>
      <c r="BG2242" s="39" t="s">
        <v>1166</v>
      </c>
      <c r="BI2242" s="39" t="s">
        <v>1167</v>
      </c>
      <c r="BJ2242" s="41" t="s">
        <v>10995</v>
      </c>
      <c r="BK2242" s="43" t="s">
        <v>23517</v>
      </c>
      <c r="BL2242" s="53" t="s">
        <v>23518</v>
      </c>
      <c r="BP2242" s="39"/>
    </row>
    <row r="2243" spans="1:68" x14ac:dyDescent="0.3">
      <c r="A2243" s="39" t="s">
        <v>2284</v>
      </c>
      <c r="B2243" s="39">
        <v>2000</v>
      </c>
      <c r="C2243" s="39" t="s">
        <v>508</v>
      </c>
      <c r="P2243" s="40"/>
      <c r="Q2243" s="39"/>
      <c r="AJ2243" s="40"/>
      <c r="AV2243" s="39" t="s">
        <v>10867</v>
      </c>
      <c r="AZ2243" s="42" t="s">
        <v>10874</v>
      </c>
      <c r="BA2243" s="42" t="s">
        <v>10874</v>
      </c>
      <c r="BC2243" s="43"/>
      <c r="BD2243" s="39" t="s">
        <v>2285</v>
      </c>
      <c r="BE2243" s="39" t="s">
        <v>2286</v>
      </c>
      <c r="BF2243" s="39" t="s">
        <v>2287</v>
      </c>
      <c r="BG2243" s="39">
        <v>2000</v>
      </c>
      <c r="BI2243" s="39" t="s">
        <v>759</v>
      </c>
      <c r="BJ2243" s="41" t="s">
        <v>10998</v>
      </c>
      <c r="BK2243" s="43" t="s">
        <v>23486</v>
      </c>
      <c r="BL2243" s="53" t="s">
        <v>23487</v>
      </c>
      <c r="BP2243" s="39"/>
    </row>
    <row r="2244" spans="1:68" x14ac:dyDescent="0.3">
      <c r="A2244" s="39" t="s">
        <v>2560</v>
      </c>
      <c r="B2244" s="39">
        <v>2000</v>
      </c>
      <c r="C2244" s="39" t="s">
        <v>2561</v>
      </c>
      <c r="P2244" s="40"/>
      <c r="Q2244" s="39"/>
      <c r="AJ2244" s="40"/>
      <c r="AV2244" s="39" t="s">
        <v>10873</v>
      </c>
      <c r="AZ2244" s="42" t="s">
        <v>10874</v>
      </c>
      <c r="BA2244" s="42" t="s">
        <v>10874</v>
      </c>
      <c r="BC2244" s="43"/>
      <c r="BD2244" s="39" t="s">
        <v>2562</v>
      </c>
      <c r="BE2244" s="39" t="s">
        <v>2563</v>
      </c>
      <c r="BF2244" s="39" t="s">
        <v>27</v>
      </c>
      <c r="BG2244" s="39">
        <v>2000</v>
      </c>
      <c r="BI2244" s="39" t="s">
        <v>18</v>
      </c>
      <c r="BJ2244" s="41" t="s">
        <v>10995</v>
      </c>
      <c r="BK2244" s="43" t="s">
        <v>23495</v>
      </c>
      <c r="BL2244" s="53" t="s">
        <v>23496</v>
      </c>
      <c r="BP2244" s="39"/>
    </row>
    <row r="2245" spans="1:68" x14ac:dyDescent="0.3">
      <c r="A2245" s="39" t="s">
        <v>2714</v>
      </c>
      <c r="B2245" s="39">
        <v>2000</v>
      </c>
      <c r="C2245" s="39" t="s">
        <v>2715</v>
      </c>
      <c r="P2245" s="40"/>
      <c r="Q2245" s="39"/>
      <c r="AJ2245" s="40"/>
      <c r="AV2245" s="39" t="s">
        <v>10873</v>
      </c>
      <c r="AZ2245" s="42" t="s">
        <v>10874</v>
      </c>
      <c r="BA2245" s="42" t="s">
        <v>10874</v>
      </c>
      <c r="BC2245" s="43"/>
      <c r="BD2245" s="39" t="s">
        <v>2716</v>
      </c>
      <c r="BE2245" s="39" t="s">
        <v>2717</v>
      </c>
      <c r="BF2245" s="39" t="s">
        <v>2718</v>
      </c>
      <c r="BG2245" s="39" t="s">
        <v>2719</v>
      </c>
      <c r="BI2245" s="39" t="s">
        <v>45</v>
      </c>
      <c r="BJ2245" s="41" t="s">
        <v>10995</v>
      </c>
      <c r="BK2245" s="43" t="s">
        <v>23503</v>
      </c>
      <c r="BL2245" s="53" t="s">
        <v>23504</v>
      </c>
      <c r="BP2245" s="39"/>
    </row>
    <row r="2246" spans="1:68" x14ac:dyDescent="0.3">
      <c r="A2246" s="39" t="s">
        <v>2740</v>
      </c>
      <c r="B2246" s="39">
        <v>2000</v>
      </c>
      <c r="C2246" s="39" t="s">
        <v>2741</v>
      </c>
      <c r="P2246" s="40"/>
      <c r="Q2246" s="39"/>
      <c r="AJ2246" s="40"/>
      <c r="AV2246" s="39" t="s">
        <v>10873</v>
      </c>
      <c r="AZ2246" s="42" t="s">
        <v>10874</v>
      </c>
      <c r="BA2246" s="42" t="s">
        <v>10874</v>
      </c>
      <c r="BC2246" s="43"/>
      <c r="BD2246" s="39" t="s">
        <v>2742</v>
      </c>
      <c r="BE2246" s="39" t="s">
        <v>2743</v>
      </c>
      <c r="BF2246" s="39" t="s">
        <v>2744</v>
      </c>
      <c r="BG2246" s="39" t="s">
        <v>2745</v>
      </c>
      <c r="BI2246" s="39" t="s">
        <v>630</v>
      </c>
      <c r="BJ2246" s="41" t="s">
        <v>10995</v>
      </c>
      <c r="BK2246" s="43" t="s">
        <v>23521</v>
      </c>
      <c r="BL2246" s="53" t="s">
        <v>23522</v>
      </c>
      <c r="BP2246" s="39"/>
    </row>
    <row r="2247" spans="1:68" x14ac:dyDescent="0.3">
      <c r="A2247" s="39" t="s">
        <v>2787</v>
      </c>
      <c r="B2247" s="39">
        <v>2000</v>
      </c>
      <c r="C2247" s="39" t="s">
        <v>2788</v>
      </c>
      <c r="P2247" s="40"/>
      <c r="Q2247" s="39"/>
      <c r="AJ2247" s="40"/>
      <c r="AV2247" s="39" t="s">
        <v>10873</v>
      </c>
      <c r="AZ2247" s="42" t="s">
        <v>10874</v>
      </c>
      <c r="BA2247" s="42" t="s">
        <v>10874</v>
      </c>
      <c r="BC2247" s="43"/>
      <c r="BD2247" s="39" t="s">
        <v>2789</v>
      </c>
      <c r="BE2247" s="39" t="s">
        <v>2790</v>
      </c>
      <c r="BF2247" s="39" t="s">
        <v>233</v>
      </c>
      <c r="BG2247" s="39" t="s">
        <v>2791</v>
      </c>
      <c r="BI2247" s="39" t="s">
        <v>18</v>
      </c>
      <c r="BJ2247" s="41" t="s">
        <v>10995</v>
      </c>
      <c r="BK2247" s="43" t="s">
        <v>23482</v>
      </c>
      <c r="BL2247" s="53" t="s">
        <v>23483</v>
      </c>
      <c r="BP2247" s="39"/>
    </row>
    <row r="2248" spans="1:68" x14ac:dyDescent="0.3">
      <c r="A2248" s="39" t="s">
        <v>3131</v>
      </c>
      <c r="B2248" s="39">
        <v>2000</v>
      </c>
      <c r="C2248" s="39" t="s">
        <v>3132</v>
      </c>
      <c r="P2248" s="40"/>
      <c r="Q2248" s="39"/>
      <c r="AJ2248" s="40"/>
      <c r="AV2248" s="39" t="s">
        <v>10873</v>
      </c>
      <c r="AW2248" s="39" t="s">
        <v>495</v>
      </c>
      <c r="AZ2248" s="42" t="s">
        <v>10874</v>
      </c>
      <c r="BA2248" s="42" t="s">
        <v>10874</v>
      </c>
      <c r="BC2248" s="43"/>
      <c r="BD2248" s="39" t="s">
        <v>3133</v>
      </c>
      <c r="BE2248" s="39" t="s">
        <v>3134</v>
      </c>
      <c r="BF2248" s="39" t="s">
        <v>23</v>
      </c>
      <c r="BG2248" s="39" t="s">
        <v>3135</v>
      </c>
      <c r="BI2248" s="39" t="s">
        <v>3136</v>
      </c>
      <c r="BJ2248" s="41" t="s">
        <v>10995</v>
      </c>
      <c r="BK2248" s="43" t="s">
        <v>23480</v>
      </c>
      <c r="BL2248" s="53" t="s">
        <v>23481</v>
      </c>
      <c r="BP2248" s="39"/>
    </row>
    <row r="2249" spans="1:68" x14ac:dyDescent="0.3">
      <c r="A2249" s="62" t="s">
        <v>8158</v>
      </c>
      <c r="B2249" s="39">
        <v>2000</v>
      </c>
      <c r="C2249" s="39" t="s">
        <v>8155</v>
      </c>
      <c r="P2249" s="40"/>
      <c r="Q2249" s="39"/>
      <c r="AJ2249" s="40"/>
      <c r="AV2249" s="39" t="s">
        <v>10873</v>
      </c>
      <c r="AZ2249" s="42" t="s">
        <v>10874</v>
      </c>
      <c r="BA2249" s="42" t="s">
        <v>10874</v>
      </c>
      <c r="BC2249" s="43"/>
      <c r="BD2249" s="39" t="s">
        <v>8157</v>
      </c>
      <c r="BE2249" s="39" t="s">
        <v>8156</v>
      </c>
      <c r="BF2249" s="39" t="s">
        <v>3080</v>
      </c>
      <c r="BJ2249" s="41" t="s">
        <v>10995</v>
      </c>
      <c r="BK2249" s="43" t="s">
        <v>23519</v>
      </c>
      <c r="BL2249" s="53" t="s">
        <v>23520</v>
      </c>
      <c r="BP2249" s="39"/>
    </row>
    <row r="2250" spans="1:68" x14ac:dyDescent="0.3">
      <c r="A2250" s="62" t="s">
        <v>6348</v>
      </c>
      <c r="B2250" s="39">
        <v>2000</v>
      </c>
      <c r="C2250" s="39" t="s">
        <v>6345</v>
      </c>
      <c r="P2250" s="40"/>
      <c r="Q2250" s="39"/>
      <c r="AJ2250" s="40"/>
      <c r="AV2250" s="39" t="s">
        <v>10873</v>
      </c>
      <c r="AZ2250" s="42" t="s">
        <v>10874</v>
      </c>
      <c r="BA2250" s="42" t="s">
        <v>10874</v>
      </c>
      <c r="BC2250" s="43"/>
      <c r="BD2250" s="39" t="s">
        <v>6347</v>
      </c>
      <c r="BE2250" s="39" t="s">
        <v>6346</v>
      </c>
      <c r="BF2250" s="39" t="s">
        <v>285</v>
      </c>
      <c r="BI2250" s="39" t="s">
        <v>9193</v>
      </c>
      <c r="BJ2250" s="41" t="s">
        <v>10995</v>
      </c>
      <c r="BK2250" s="43" t="s">
        <v>23515</v>
      </c>
      <c r="BL2250" s="53" t="s">
        <v>23516</v>
      </c>
      <c r="BP2250" s="39"/>
    </row>
    <row r="2251" spans="1:68" x14ac:dyDescent="0.3">
      <c r="A2251" s="62" t="s">
        <v>6342</v>
      </c>
      <c r="B2251" s="39">
        <v>2000</v>
      </c>
      <c r="C2251" s="39" t="s">
        <v>6339</v>
      </c>
      <c r="P2251" s="40"/>
      <c r="Q2251" s="39"/>
      <c r="AJ2251" s="40"/>
      <c r="AV2251" s="39" t="s">
        <v>10867</v>
      </c>
      <c r="AZ2251" s="42" t="s">
        <v>10874</v>
      </c>
      <c r="BA2251" s="42" t="s">
        <v>10874</v>
      </c>
      <c r="BC2251" s="43"/>
      <c r="BD2251" s="39" t="s">
        <v>6341</v>
      </c>
      <c r="BE2251" s="39" t="s">
        <v>6340</v>
      </c>
      <c r="BF2251" s="39" t="s">
        <v>271</v>
      </c>
      <c r="BJ2251" s="41" t="s">
        <v>10998</v>
      </c>
      <c r="BK2251" s="43" t="s">
        <v>23527</v>
      </c>
      <c r="BL2251" s="53" t="s">
        <v>23528</v>
      </c>
      <c r="BP2251" s="39"/>
    </row>
    <row r="2252" spans="1:68" x14ac:dyDescent="0.3">
      <c r="A2252" s="39" t="s">
        <v>10745</v>
      </c>
      <c r="B2252" s="39">
        <v>1999</v>
      </c>
      <c r="P2252" s="40"/>
      <c r="Q2252" s="39"/>
      <c r="AJ2252" s="40"/>
      <c r="AV2252" s="39" t="s">
        <v>10873</v>
      </c>
      <c r="AZ2252" s="42" t="s">
        <v>10874</v>
      </c>
      <c r="BA2252" s="42" t="s">
        <v>10874</v>
      </c>
      <c r="BC2252" s="43"/>
      <c r="BD2252" s="39"/>
      <c r="BE2252" s="39"/>
      <c r="BJ2252" s="41" t="s">
        <v>10995</v>
      </c>
      <c r="BK2252" s="43" t="s">
        <v>23594</v>
      </c>
      <c r="BL2252" s="53" t="s">
        <v>23592</v>
      </c>
      <c r="BP2252" s="39"/>
    </row>
    <row r="2253" spans="1:68" x14ac:dyDescent="0.3">
      <c r="A2253" s="39" t="s">
        <v>10746</v>
      </c>
      <c r="B2253" s="39">
        <v>1999</v>
      </c>
      <c r="P2253" s="40"/>
      <c r="Q2253" s="39"/>
      <c r="AJ2253" s="40"/>
      <c r="AV2253" s="39" t="s">
        <v>10873</v>
      </c>
      <c r="AZ2253" s="42" t="s">
        <v>10874</v>
      </c>
      <c r="BA2253" s="42" t="s">
        <v>10874</v>
      </c>
      <c r="BC2253" s="43"/>
      <c r="BD2253" s="39"/>
      <c r="BE2253" s="39"/>
      <c r="BJ2253" s="41" t="s">
        <v>10995</v>
      </c>
      <c r="BK2253" s="43" t="s">
        <v>23595</v>
      </c>
      <c r="BL2253" s="53" t="s">
        <v>23592</v>
      </c>
      <c r="BP2253" s="39"/>
    </row>
    <row r="2254" spans="1:68" x14ac:dyDescent="0.3">
      <c r="A2254" s="62" t="s">
        <v>7946</v>
      </c>
      <c r="B2254" s="39">
        <v>1999</v>
      </c>
      <c r="C2254" s="39" t="s">
        <v>7942</v>
      </c>
      <c r="P2254" s="40"/>
      <c r="Q2254" s="39"/>
      <c r="U2254" s="39" t="s">
        <v>29039</v>
      </c>
      <c r="AJ2254" s="40"/>
      <c r="AV2254" s="39" t="s">
        <v>10873</v>
      </c>
      <c r="AZ2254" s="42" t="s">
        <v>10874</v>
      </c>
      <c r="BA2254" s="42" t="s">
        <v>10874</v>
      </c>
      <c r="BC2254" s="43"/>
      <c r="BD2254" s="39" t="s">
        <v>7945</v>
      </c>
      <c r="BE2254" s="39" t="s">
        <v>7944</v>
      </c>
      <c r="BF2254" s="39" t="s">
        <v>7943</v>
      </c>
      <c r="BJ2254" s="41" t="s">
        <v>10995</v>
      </c>
      <c r="BK2254" s="43" t="s">
        <v>23567</v>
      </c>
      <c r="BL2254" s="53" t="s">
        <v>23568</v>
      </c>
      <c r="BP2254" s="39"/>
    </row>
    <row r="2255" spans="1:68" x14ac:dyDescent="0.3">
      <c r="A2255" s="39" t="s">
        <v>3587</v>
      </c>
      <c r="B2255" s="39">
        <v>1999</v>
      </c>
      <c r="C2255" s="39" t="s">
        <v>3588</v>
      </c>
      <c r="P2255" s="40"/>
      <c r="Q2255" s="39"/>
      <c r="U2255" s="39" t="s">
        <v>28987</v>
      </c>
      <c r="AJ2255" s="40"/>
      <c r="AV2255" s="39" t="s">
        <v>10873</v>
      </c>
      <c r="AZ2255" s="42" t="s">
        <v>10874</v>
      </c>
      <c r="BA2255" s="42" t="s">
        <v>10874</v>
      </c>
      <c r="BC2255" s="43"/>
      <c r="BD2255" s="39" t="s">
        <v>3589</v>
      </c>
      <c r="BE2255" s="39" t="s">
        <v>3585</v>
      </c>
      <c r="BF2255" s="39" t="s">
        <v>27</v>
      </c>
      <c r="BG2255" s="39" t="s">
        <v>3586</v>
      </c>
      <c r="BI2255" s="39" t="s">
        <v>200</v>
      </c>
      <c r="BJ2255" s="41" t="s">
        <v>10995</v>
      </c>
      <c r="BK2255" s="43" t="s">
        <v>23573</v>
      </c>
      <c r="BL2255" s="53" t="s">
        <v>23574</v>
      </c>
      <c r="BP2255" s="39"/>
    </row>
    <row r="2256" spans="1:68" x14ac:dyDescent="0.3">
      <c r="A2256" s="62" t="s">
        <v>8131</v>
      </c>
      <c r="B2256" s="39">
        <v>1999</v>
      </c>
      <c r="C2256" s="39" t="s">
        <v>8128</v>
      </c>
      <c r="P2256" s="40"/>
      <c r="Q2256" s="39"/>
      <c r="U2256" s="39" t="s">
        <v>29037</v>
      </c>
      <c r="AJ2256" s="40"/>
      <c r="AV2256" s="39" t="s">
        <v>10867</v>
      </c>
      <c r="AZ2256" s="42" t="s">
        <v>10874</v>
      </c>
      <c r="BA2256" s="42" t="s">
        <v>10874</v>
      </c>
      <c r="BC2256" s="43"/>
      <c r="BD2256" s="39" t="s">
        <v>8130</v>
      </c>
      <c r="BE2256" s="39" t="s">
        <v>8129</v>
      </c>
      <c r="BF2256" s="39" t="s">
        <v>181</v>
      </c>
      <c r="BJ2256" s="41" t="s">
        <v>10998</v>
      </c>
      <c r="BK2256" s="43" t="s">
        <v>23587</v>
      </c>
      <c r="BL2256" s="53" t="s">
        <v>23588</v>
      </c>
      <c r="BP2256" s="39"/>
    </row>
    <row r="2257" spans="1:68" x14ac:dyDescent="0.3">
      <c r="A2257" s="39" t="s">
        <v>4407</v>
      </c>
      <c r="B2257" s="39">
        <v>1999</v>
      </c>
      <c r="C2257" s="39" t="s">
        <v>4408</v>
      </c>
      <c r="P2257" s="40"/>
      <c r="Q2257" s="39"/>
      <c r="U2257" s="39" t="s">
        <v>29019</v>
      </c>
      <c r="AJ2257" s="40"/>
      <c r="AV2257" s="39" t="s">
        <v>10867</v>
      </c>
      <c r="AZ2257" s="42" t="s">
        <v>10874</v>
      </c>
      <c r="BA2257" s="42" t="s">
        <v>10874</v>
      </c>
      <c r="BC2257" s="43"/>
      <c r="BD2257" s="39" t="s">
        <v>4409</v>
      </c>
      <c r="BE2257" s="39" t="s">
        <v>4410</v>
      </c>
      <c r="BF2257" s="39" t="s">
        <v>3080</v>
      </c>
      <c r="BG2257" s="39" t="s">
        <v>4411</v>
      </c>
      <c r="BI2257" s="39" t="s">
        <v>759</v>
      </c>
      <c r="BJ2257" s="41" t="s">
        <v>10998</v>
      </c>
      <c r="BK2257" s="43" t="s">
        <v>23561</v>
      </c>
      <c r="BL2257" s="53" t="s">
        <v>23562</v>
      </c>
      <c r="BP2257" s="39"/>
    </row>
    <row r="2258" spans="1:68" x14ac:dyDescent="0.3">
      <c r="A2258" s="39" t="s">
        <v>587</v>
      </c>
      <c r="B2258" s="39">
        <v>1999</v>
      </c>
      <c r="C2258" s="39" t="s">
        <v>588</v>
      </c>
      <c r="P2258" s="40"/>
      <c r="Q2258" s="39"/>
      <c r="AJ2258" s="40"/>
      <c r="AV2258" s="39" t="s">
        <v>10873</v>
      </c>
      <c r="AZ2258" s="42" t="s">
        <v>10874</v>
      </c>
      <c r="BA2258" s="42" t="s">
        <v>10874</v>
      </c>
      <c r="BC2258" s="43"/>
      <c r="BD2258" s="39" t="s">
        <v>589</v>
      </c>
      <c r="BE2258" s="39" t="s">
        <v>590</v>
      </c>
      <c r="BF2258" s="39" t="s">
        <v>591</v>
      </c>
      <c r="BG2258" s="39" t="s">
        <v>592</v>
      </c>
      <c r="BI2258" s="39" t="s">
        <v>200</v>
      </c>
      <c r="BJ2258" s="41" t="s">
        <v>10995</v>
      </c>
      <c r="BK2258" s="43" t="s">
        <v>23559</v>
      </c>
      <c r="BL2258" s="53" t="s">
        <v>23560</v>
      </c>
      <c r="BP2258" s="39"/>
    </row>
    <row r="2259" spans="1:68" x14ac:dyDescent="0.3">
      <c r="A2259" s="48" t="s">
        <v>5753</v>
      </c>
      <c r="B2259" s="39">
        <v>1999</v>
      </c>
      <c r="C2259" s="39" t="s">
        <v>5789</v>
      </c>
      <c r="P2259" s="40"/>
      <c r="Q2259" s="39"/>
      <c r="AJ2259" s="40"/>
      <c r="AV2259" s="39" t="s">
        <v>10867</v>
      </c>
      <c r="AZ2259" s="42" t="s">
        <v>10874</v>
      </c>
      <c r="BA2259" s="42" t="s">
        <v>10874</v>
      </c>
      <c r="BC2259" s="43"/>
      <c r="BD2259" s="39" t="s">
        <v>5752</v>
      </c>
      <c r="BE2259" s="39" t="s">
        <v>5751</v>
      </c>
      <c r="BF2259" s="39" t="s">
        <v>104</v>
      </c>
      <c r="BG2259" s="39" t="s">
        <v>561</v>
      </c>
      <c r="BJ2259" s="41" t="s">
        <v>10998</v>
      </c>
      <c r="BK2259" s="43" t="s">
        <v>23589</v>
      </c>
      <c r="BL2259" s="53" t="s">
        <v>23590</v>
      </c>
      <c r="BP2259" s="39"/>
    </row>
    <row r="2260" spans="1:68" x14ac:dyDescent="0.3">
      <c r="A2260" s="62" t="s">
        <v>6869</v>
      </c>
      <c r="B2260" s="39">
        <v>1999</v>
      </c>
      <c r="C2260" s="39" t="s">
        <v>6866</v>
      </c>
      <c r="P2260" s="40"/>
      <c r="Q2260" s="39"/>
      <c r="AJ2260" s="40"/>
      <c r="AV2260" s="39" t="s">
        <v>10873</v>
      </c>
      <c r="AZ2260" s="42" t="s">
        <v>10874</v>
      </c>
      <c r="BA2260" s="42" t="s">
        <v>10874</v>
      </c>
      <c r="BC2260" s="43"/>
      <c r="BD2260" s="39" t="s">
        <v>6868</v>
      </c>
      <c r="BE2260" s="39" t="s">
        <v>6867</v>
      </c>
      <c r="BF2260" s="39" t="s">
        <v>2423</v>
      </c>
      <c r="BJ2260" s="41" t="s">
        <v>10995</v>
      </c>
      <c r="BK2260" s="43" t="s">
        <v>23551</v>
      </c>
      <c r="BL2260" s="53" t="s">
        <v>23552</v>
      </c>
      <c r="BP2260" s="39"/>
    </row>
    <row r="2261" spans="1:68" x14ac:dyDescent="0.3">
      <c r="A2261" s="62" t="s">
        <v>7924</v>
      </c>
      <c r="B2261" s="39">
        <v>1999</v>
      </c>
      <c r="C2261" s="39" t="s">
        <v>7921</v>
      </c>
      <c r="P2261" s="40"/>
      <c r="Q2261" s="39"/>
      <c r="AJ2261" s="40"/>
      <c r="AV2261" s="39" t="s">
        <v>10873</v>
      </c>
      <c r="AZ2261" s="42" t="s">
        <v>10874</v>
      </c>
      <c r="BA2261" s="42" t="s">
        <v>10874</v>
      </c>
      <c r="BC2261" s="43"/>
      <c r="BD2261" s="39" t="s">
        <v>7923</v>
      </c>
      <c r="BE2261" s="39" t="s">
        <v>7922</v>
      </c>
      <c r="BF2261" s="39" t="s">
        <v>392</v>
      </c>
      <c r="BJ2261" s="41" t="s">
        <v>10995</v>
      </c>
      <c r="BK2261" s="43" t="s">
        <v>23565</v>
      </c>
      <c r="BL2261" s="53" t="s">
        <v>23566</v>
      </c>
      <c r="BP2261" s="39"/>
    </row>
    <row r="2262" spans="1:68" x14ac:dyDescent="0.3">
      <c r="A2262" s="39" t="s">
        <v>2166</v>
      </c>
      <c r="B2262" s="39">
        <v>1999</v>
      </c>
      <c r="C2262" s="39" t="s">
        <v>2167</v>
      </c>
      <c r="P2262" s="40"/>
      <c r="Q2262" s="39"/>
      <c r="AJ2262" s="40"/>
      <c r="AV2262" s="39" t="s">
        <v>10873</v>
      </c>
      <c r="AZ2262" s="42" t="s">
        <v>10874</v>
      </c>
      <c r="BA2262" s="42" t="s">
        <v>10874</v>
      </c>
      <c r="BC2262" s="43"/>
      <c r="BD2262" s="39" t="s">
        <v>2168</v>
      </c>
      <c r="BE2262" s="39" t="s">
        <v>2169</v>
      </c>
      <c r="BF2262" s="39" t="s">
        <v>1846</v>
      </c>
      <c r="BG2262" s="39" t="s">
        <v>2170</v>
      </c>
      <c r="BI2262" s="39" t="s">
        <v>18</v>
      </c>
      <c r="BJ2262" s="41" t="s">
        <v>10995</v>
      </c>
      <c r="BK2262" s="43" t="s">
        <v>23583</v>
      </c>
      <c r="BL2262" s="53" t="s">
        <v>23584</v>
      </c>
      <c r="BP2262" s="39"/>
    </row>
    <row r="2263" spans="1:68" x14ac:dyDescent="0.3">
      <c r="A2263" s="39" t="s">
        <v>3046</v>
      </c>
      <c r="B2263" s="39">
        <v>1999</v>
      </c>
      <c r="C2263" s="39" t="s">
        <v>3047</v>
      </c>
      <c r="P2263" s="40"/>
      <c r="Q2263" s="39"/>
      <c r="AJ2263" s="40"/>
      <c r="AV2263" s="39" t="s">
        <v>10873</v>
      </c>
      <c r="AZ2263" s="42" t="s">
        <v>10874</v>
      </c>
      <c r="BA2263" s="42" t="s">
        <v>10874</v>
      </c>
      <c r="BC2263" s="43"/>
      <c r="BD2263" s="39" t="s">
        <v>3048</v>
      </c>
      <c r="BE2263" s="39" t="s">
        <v>3049</v>
      </c>
      <c r="BF2263" s="39" t="s">
        <v>2240</v>
      </c>
      <c r="BG2263" s="39">
        <v>1999</v>
      </c>
      <c r="BI2263" s="39" t="s">
        <v>3050</v>
      </c>
      <c r="BJ2263" s="41" t="s">
        <v>10995</v>
      </c>
      <c r="BK2263" s="43" t="s">
        <v>23557</v>
      </c>
      <c r="BL2263" s="53" t="s">
        <v>23558</v>
      </c>
      <c r="BP2263" s="39"/>
    </row>
    <row r="2264" spans="1:68" x14ac:dyDescent="0.3">
      <c r="A2264" s="39" t="s">
        <v>3111</v>
      </c>
      <c r="B2264" s="39">
        <v>1999</v>
      </c>
      <c r="C2264" s="39" t="s">
        <v>3112</v>
      </c>
      <c r="P2264" s="40"/>
      <c r="Q2264" s="39"/>
      <c r="AJ2264" s="40"/>
      <c r="AV2264" s="39" t="s">
        <v>10873</v>
      </c>
      <c r="AZ2264" s="42" t="s">
        <v>10874</v>
      </c>
      <c r="BA2264" s="42" t="s">
        <v>10874</v>
      </c>
      <c r="BC2264" s="43"/>
      <c r="BD2264" s="39" t="s">
        <v>3113</v>
      </c>
      <c r="BE2264" s="39" t="s">
        <v>3114</v>
      </c>
      <c r="BF2264" s="39" t="s">
        <v>2050</v>
      </c>
      <c r="BG2264" s="39" t="s">
        <v>3115</v>
      </c>
      <c r="BI2264" s="39" t="s">
        <v>330</v>
      </c>
      <c r="BJ2264" s="41" t="s">
        <v>10995</v>
      </c>
      <c r="BK2264" s="43" t="s">
        <v>23581</v>
      </c>
      <c r="BL2264" s="53" t="s">
        <v>23582</v>
      </c>
      <c r="BP2264" s="39"/>
    </row>
    <row r="2265" spans="1:68" x14ac:dyDescent="0.3">
      <c r="A2265" s="62" t="s">
        <v>6402</v>
      </c>
      <c r="B2265" s="39">
        <v>1999</v>
      </c>
      <c r="C2265" s="39" t="s">
        <v>6398</v>
      </c>
      <c r="P2265" s="40"/>
      <c r="Q2265" s="39"/>
      <c r="AJ2265" s="40"/>
      <c r="AV2265" s="39" t="s">
        <v>10873</v>
      </c>
      <c r="AZ2265" s="42" t="s">
        <v>10874</v>
      </c>
      <c r="BA2265" s="42" t="s">
        <v>10874</v>
      </c>
      <c r="BC2265" s="43"/>
      <c r="BD2265" s="39" t="s">
        <v>6401</v>
      </c>
      <c r="BE2265" s="39" t="s">
        <v>6400</v>
      </c>
      <c r="BF2265" s="39" t="s">
        <v>6399</v>
      </c>
      <c r="BJ2265" s="41" t="s">
        <v>10995</v>
      </c>
      <c r="BK2265" s="43" t="s">
        <v>23555</v>
      </c>
      <c r="BL2265" s="53" t="s">
        <v>23556</v>
      </c>
      <c r="BP2265" s="39"/>
    </row>
    <row r="2266" spans="1:68" x14ac:dyDescent="0.3">
      <c r="A2266" s="48" t="s">
        <v>5639</v>
      </c>
      <c r="B2266" s="39">
        <v>1999</v>
      </c>
      <c r="C2266" s="39" t="s">
        <v>5822</v>
      </c>
      <c r="P2266" s="40"/>
      <c r="Q2266" s="39"/>
      <c r="AJ2266" s="40"/>
      <c r="AV2266" s="39" t="s">
        <v>10873</v>
      </c>
      <c r="AZ2266" s="42" t="s">
        <v>10874</v>
      </c>
      <c r="BA2266" s="42" t="s">
        <v>10874</v>
      </c>
      <c r="BC2266" s="43"/>
      <c r="BD2266" s="39" t="s">
        <v>5638</v>
      </c>
      <c r="BE2266" s="39" t="s">
        <v>5637</v>
      </c>
      <c r="BF2266" s="39" t="s">
        <v>846</v>
      </c>
      <c r="BG2266" s="39" t="s">
        <v>200</v>
      </c>
      <c r="BI2266" s="39" t="s">
        <v>5823</v>
      </c>
      <c r="BJ2266" s="41" t="s">
        <v>10995</v>
      </c>
      <c r="BK2266" s="43" t="s">
        <v>23585</v>
      </c>
      <c r="BL2266" s="53" t="s">
        <v>23586</v>
      </c>
      <c r="BP2266" s="39"/>
    </row>
    <row r="2267" spans="1:68" x14ac:dyDescent="0.3">
      <c r="A2267" s="39" t="s">
        <v>3582</v>
      </c>
      <c r="B2267" s="39">
        <v>1999</v>
      </c>
      <c r="C2267" s="39" t="s">
        <v>3583</v>
      </c>
      <c r="P2267" s="40"/>
      <c r="Q2267" s="39"/>
      <c r="AJ2267" s="40"/>
      <c r="AV2267" s="39" t="s">
        <v>10867</v>
      </c>
      <c r="AZ2267" s="42" t="s">
        <v>10874</v>
      </c>
      <c r="BA2267" s="42" t="s">
        <v>10874</v>
      </c>
      <c r="BC2267" s="43"/>
      <c r="BD2267" s="39" t="s">
        <v>3584</v>
      </c>
      <c r="BE2267" s="39" t="s">
        <v>3585</v>
      </c>
      <c r="BF2267" s="39" t="s">
        <v>16</v>
      </c>
      <c r="BG2267" s="39" t="s">
        <v>3586</v>
      </c>
      <c r="BI2267" s="39" t="s">
        <v>759</v>
      </c>
      <c r="BJ2267" s="41" t="s">
        <v>10998</v>
      </c>
      <c r="BK2267" s="43" t="s">
        <v>23575</v>
      </c>
      <c r="BL2267" s="53" t="s">
        <v>23576</v>
      </c>
      <c r="BP2267" s="39"/>
    </row>
    <row r="2268" spans="1:68" x14ac:dyDescent="0.3">
      <c r="A2268" s="39" t="s">
        <v>3863</v>
      </c>
      <c r="B2268" s="39">
        <v>1999</v>
      </c>
      <c r="C2268" s="39" t="s">
        <v>3864</v>
      </c>
      <c r="P2268" s="40"/>
      <c r="Q2268" s="39"/>
      <c r="AJ2268" s="40"/>
      <c r="AV2268" s="39" t="s">
        <v>10873</v>
      </c>
      <c r="AZ2268" s="42" t="s">
        <v>10874</v>
      </c>
      <c r="BA2268" s="42" t="s">
        <v>10874</v>
      </c>
      <c r="BC2268" s="43"/>
      <c r="BD2268" s="39" t="s">
        <v>3865</v>
      </c>
      <c r="BE2268" s="39" t="s">
        <v>3866</v>
      </c>
      <c r="BF2268" s="39" t="s">
        <v>1922</v>
      </c>
      <c r="BG2268" s="39" t="s">
        <v>3867</v>
      </c>
      <c r="BI2268" s="39" t="s">
        <v>18</v>
      </c>
      <c r="BJ2268" s="41" t="s">
        <v>10995</v>
      </c>
      <c r="BK2268" s="43" t="s">
        <v>23549</v>
      </c>
      <c r="BL2268" s="53" t="s">
        <v>23550</v>
      </c>
      <c r="BP2268" s="39"/>
    </row>
    <row r="2269" spans="1:68" x14ac:dyDescent="0.3">
      <c r="A2269" s="39" t="s">
        <v>3980</v>
      </c>
      <c r="B2269" s="39">
        <v>1999</v>
      </c>
      <c r="C2269" s="39" t="s">
        <v>3981</v>
      </c>
      <c r="P2269" s="40"/>
      <c r="Q2269" s="39"/>
      <c r="AJ2269" s="40"/>
      <c r="AV2269" s="39" t="s">
        <v>10873</v>
      </c>
      <c r="AZ2269" s="42" t="s">
        <v>10874</v>
      </c>
      <c r="BA2269" s="42" t="s">
        <v>10874</v>
      </c>
      <c r="BC2269" s="43"/>
      <c r="BD2269" s="39" t="s">
        <v>3982</v>
      </c>
      <c r="BE2269" s="39" t="s">
        <v>3983</v>
      </c>
      <c r="BF2269" s="39" t="s">
        <v>875</v>
      </c>
      <c r="BG2269" s="39" t="s">
        <v>3984</v>
      </c>
      <c r="BI2269" s="39" t="s">
        <v>18</v>
      </c>
      <c r="BJ2269" s="41" t="s">
        <v>10995</v>
      </c>
      <c r="BK2269" s="43" t="s">
        <v>23563</v>
      </c>
      <c r="BL2269" s="53" t="s">
        <v>23564</v>
      </c>
      <c r="BP2269" s="39"/>
    </row>
    <row r="2270" spans="1:68" x14ac:dyDescent="0.3">
      <c r="A2270" s="62" t="s">
        <v>6915</v>
      </c>
      <c r="B2270" s="39">
        <v>1999</v>
      </c>
      <c r="C2270" s="39" t="s">
        <v>6912</v>
      </c>
      <c r="P2270" s="40"/>
      <c r="Q2270" s="39"/>
      <c r="AJ2270" s="40"/>
      <c r="AV2270" s="39" t="s">
        <v>10873</v>
      </c>
      <c r="AZ2270" s="42" t="s">
        <v>10874</v>
      </c>
      <c r="BA2270" s="42" t="s">
        <v>10874</v>
      </c>
      <c r="BC2270" s="43"/>
      <c r="BD2270" s="39" t="s">
        <v>6914</v>
      </c>
      <c r="BE2270" s="39" t="s">
        <v>6913</v>
      </c>
      <c r="BF2270" s="39" t="s">
        <v>522</v>
      </c>
      <c r="BJ2270" s="41" t="s">
        <v>10995</v>
      </c>
      <c r="BK2270" s="43" t="s">
        <v>23579</v>
      </c>
      <c r="BL2270" s="53" t="s">
        <v>23580</v>
      </c>
      <c r="BP2270" s="39"/>
    </row>
    <row r="2271" spans="1:68" x14ac:dyDescent="0.3">
      <c r="A2271" s="48" t="s">
        <v>12364</v>
      </c>
      <c r="B2271" s="39">
        <v>1998</v>
      </c>
      <c r="P2271" s="40"/>
      <c r="Q2271" s="39"/>
      <c r="U2271" s="39" t="s">
        <v>29209</v>
      </c>
      <c r="Z2271" s="42" t="s">
        <v>12127</v>
      </c>
      <c r="AA2271" s="42"/>
      <c r="AB2271" s="42"/>
      <c r="AJ2271" s="40"/>
      <c r="AM2271" s="42" t="s">
        <v>12127</v>
      </c>
      <c r="AN2271" s="42" t="s">
        <v>12127</v>
      </c>
      <c r="AZ2271" s="42"/>
      <c r="BA2271" s="42"/>
      <c r="BC2271" s="43"/>
      <c r="BI2271" s="42"/>
      <c r="BJ2271" s="41"/>
      <c r="BK2271" s="43" t="s">
        <v>23667</v>
      </c>
      <c r="BL2271" s="53" t="s">
        <v>23668</v>
      </c>
      <c r="BP2271" s="39"/>
    </row>
    <row r="2272" spans="1:68" x14ac:dyDescent="0.3">
      <c r="A2272" s="39" t="s">
        <v>95</v>
      </c>
      <c r="B2272" s="39">
        <v>1998</v>
      </c>
      <c r="C2272" s="39" t="s">
        <v>96</v>
      </c>
      <c r="P2272" s="40"/>
      <c r="Q2272" s="39"/>
      <c r="U2272" s="39" t="s">
        <v>28959</v>
      </c>
      <c r="AJ2272" s="40"/>
      <c r="AV2272" s="39" t="s">
        <v>10873</v>
      </c>
      <c r="AZ2272" s="42" t="s">
        <v>10874</v>
      </c>
      <c r="BA2272" s="42" t="s">
        <v>10874</v>
      </c>
      <c r="BC2272" s="43"/>
      <c r="BD2272" s="39" t="s">
        <v>97</v>
      </c>
      <c r="BE2272" s="39" t="s">
        <v>98</v>
      </c>
      <c r="BF2272" s="39" t="s">
        <v>27</v>
      </c>
      <c r="BG2272" s="39">
        <v>1998</v>
      </c>
      <c r="BI2272" s="39" t="s">
        <v>99</v>
      </c>
      <c r="BJ2272" s="41" t="s">
        <v>10995</v>
      </c>
      <c r="BK2272" s="43" t="s">
        <v>23657</v>
      </c>
      <c r="BL2272" s="53" t="s">
        <v>23658</v>
      </c>
      <c r="BP2272" s="39"/>
    </row>
    <row r="2273" spans="1:68" x14ac:dyDescent="0.3">
      <c r="A2273" s="62" t="s">
        <v>7193</v>
      </c>
      <c r="B2273" s="39">
        <v>1998</v>
      </c>
      <c r="C2273" s="39" t="s">
        <v>7189</v>
      </c>
      <c r="P2273" s="40"/>
      <c r="Q2273" s="39"/>
      <c r="U2273" s="39" t="s">
        <v>28955</v>
      </c>
      <c r="AJ2273" s="40"/>
      <c r="AV2273" s="39" t="s">
        <v>10873</v>
      </c>
      <c r="AZ2273" s="42" t="s">
        <v>10874</v>
      </c>
      <c r="BA2273" s="42" t="s">
        <v>10874</v>
      </c>
      <c r="BC2273" s="43"/>
      <c r="BD2273" s="39" t="s">
        <v>7192</v>
      </c>
      <c r="BE2273" s="39" t="s">
        <v>7191</v>
      </c>
      <c r="BF2273" s="39" t="s">
        <v>7190</v>
      </c>
      <c r="BJ2273" s="41" t="s">
        <v>10995</v>
      </c>
      <c r="BK2273" s="43" t="s">
        <v>23649</v>
      </c>
      <c r="BL2273" s="53" t="s">
        <v>23650</v>
      </c>
      <c r="BP2273" s="39"/>
    </row>
    <row r="2274" spans="1:68" x14ac:dyDescent="0.3">
      <c r="A2274" s="62" t="s">
        <v>8427</v>
      </c>
      <c r="B2274" s="39">
        <v>1998</v>
      </c>
      <c r="C2274" s="39" t="s">
        <v>8424</v>
      </c>
      <c r="P2274" s="40"/>
      <c r="Q2274" s="39"/>
      <c r="U2274" s="39" t="s">
        <v>29159</v>
      </c>
      <c r="AJ2274" s="40"/>
      <c r="AV2274" s="39" t="s">
        <v>10867</v>
      </c>
      <c r="AZ2274" s="42" t="s">
        <v>10874</v>
      </c>
      <c r="BA2274" s="42" t="s">
        <v>10874</v>
      </c>
      <c r="BC2274" s="43"/>
      <c r="BD2274" s="39" t="s">
        <v>8426</v>
      </c>
      <c r="BE2274" s="39" t="s">
        <v>8425</v>
      </c>
      <c r="BF2274" s="39" t="s">
        <v>6851</v>
      </c>
      <c r="BJ2274" s="41" t="s">
        <v>10998</v>
      </c>
      <c r="BK2274" s="43" t="s">
        <v>23637</v>
      </c>
      <c r="BL2274" s="53" t="s">
        <v>23638</v>
      </c>
      <c r="BP2274" s="39"/>
    </row>
    <row r="2275" spans="1:68" x14ac:dyDescent="0.3">
      <c r="A2275" s="39" t="s">
        <v>3071</v>
      </c>
      <c r="B2275" s="39">
        <v>1998</v>
      </c>
      <c r="C2275" s="39" t="s">
        <v>3072</v>
      </c>
      <c r="P2275" s="40"/>
      <c r="Q2275" s="39"/>
      <c r="U2275" s="39" t="s">
        <v>28945</v>
      </c>
      <c r="AJ2275" s="40"/>
      <c r="AV2275" s="39" t="s">
        <v>10873</v>
      </c>
      <c r="AZ2275" s="42" t="s">
        <v>10874</v>
      </c>
      <c r="BA2275" s="42" t="s">
        <v>10874</v>
      </c>
      <c r="BC2275" s="43"/>
      <c r="BD2275" s="39" t="s">
        <v>3073</v>
      </c>
      <c r="BE2275" s="39" t="s">
        <v>3074</v>
      </c>
      <c r="BF2275" s="39" t="s">
        <v>181</v>
      </c>
      <c r="BG2275" s="39" t="s">
        <v>3075</v>
      </c>
      <c r="BI2275" s="39" t="s">
        <v>18</v>
      </c>
      <c r="BJ2275" s="41" t="s">
        <v>10995</v>
      </c>
      <c r="BK2275" s="43" t="s">
        <v>23635</v>
      </c>
      <c r="BL2275" s="53" t="s">
        <v>23636</v>
      </c>
      <c r="BP2275" s="39"/>
    </row>
    <row r="2276" spans="1:68" x14ac:dyDescent="0.3">
      <c r="A2276" s="62" t="s">
        <v>6308</v>
      </c>
      <c r="B2276" s="39">
        <v>1998</v>
      </c>
      <c r="C2276" s="39" t="s">
        <v>6305</v>
      </c>
      <c r="P2276" s="40"/>
      <c r="Q2276" s="39"/>
      <c r="U2276" s="39" t="s">
        <v>28955</v>
      </c>
      <c r="AJ2276" s="40"/>
      <c r="AV2276" s="39" t="s">
        <v>10873</v>
      </c>
      <c r="AZ2276" s="42" t="s">
        <v>10874</v>
      </c>
      <c r="BA2276" s="42" t="s">
        <v>10874</v>
      </c>
      <c r="BC2276" s="43"/>
      <c r="BD2276" s="39" t="s">
        <v>6307</v>
      </c>
      <c r="BE2276" s="39" t="s">
        <v>6306</v>
      </c>
      <c r="BF2276" s="39" t="s">
        <v>875</v>
      </c>
      <c r="BJ2276" s="41" t="s">
        <v>10995</v>
      </c>
      <c r="BK2276" s="43" t="s">
        <v>23631</v>
      </c>
      <c r="BL2276" s="53" t="s">
        <v>23632</v>
      </c>
      <c r="BP2276" s="39"/>
    </row>
    <row r="2277" spans="1:68" x14ac:dyDescent="0.3">
      <c r="A2277" s="62" t="s">
        <v>6765</v>
      </c>
      <c r="B2277" s="39">
        <v>1998</v>
      </c>
      <c r="C2277" s="39" t="s">
        <v>6761</v>
      </c>
      <c r="P2277" s="40"/>
      <c r="Q2277" s="39"/>
      <c r="AJ2277" s="40"/>
      <c r="AV2277" s="39" t="s">
        <v>10873</v>
      </c>
      <c r="AZ2277" s="42" t="s">
        <v>10874</v>
      </c>
      <c r="BA2277" s="42" t="s">
        <v>10874</v>
      </c>
      <c r="BC2277" s="43"/>
      <c r="BD2277" s="39" t="s">
        <v>6764</v>
      </c>
      <c r="BE2277" s="39" t="s">
        <v>6763</v>
      </c>
      <c r="BF2277" s="39" t="s">
        <v>6762</v>
      </c>
      <c r="BJ2277" s="41" t="s">
        <v>10995</v>
      </c>
      <c r="BK2277" s="43" t="s">
        <v>23647</v>
      </c>
      <c r="BL2277" s="53" t="s">
        <v>23648</v>
      </c>
      <c r="BP2277" s="39"/>
    </row>
    <row r="2278" spans="1:68" x14ac:dyDescent="0.3">
      <c r="A2278" s="62" t="s">
        <v>8746</v>
      </c>
      <c r="B2278" s="39">
        <v>1998</v>
      </c>
      <c r="C2278" s="39" t="s">
        <v>8743</v>
      </c>
      <c r="P2278" s="40"/>
      <c r="Q2278" s="39"/>
      <c r="AJ2278" s="40"/>
      <c r="AV2278" s="39" t="s">
        <v>10873</v>
      </c>
      <c r="AZ2278" s="42" t="s">
        <v>10874</v>
      </c>
      <c r="BA2278" s="42" t="s">
        <v>10874</v>
      </c>
      <c r="BC2278" s="43"/>
      <c r="BD2278" s="39" t="s">
        <v>8745</v>
      </c>
      <c r="BE2278" s="39" t="s">
        <v>8744</v>
      </c>
      <c r="BF2278" s="39" t="s">
        <v>16</v>
      </c>
      <c r="BI2278" s="39" t="s">
        <v>9193</v>
      </c>
      <c r="BJ2278" s="41" t="s">
        <v>10995</v>
      </c>
      <c r="BK2278" s="43" t="s">
        <v>23641</v>
      </c>
      <c r="BL2278" s="53" t="s">
        <v>23642</v>
      </c>
      <c r="BP2278" s="39"/>
    </row>
    <row r="2279" spans="1:68" x14ac:dyDescent="0.3">
      <c r="A2279" s="39" t="s">
        <v>669</v>
      </c>
      <c r="B2279" s="39">
        <v>1998</v>
      </c>
      <c r="C2279" s="39" t="s">
        <v>670</v>
      </c>
      <c r="P2279" s="40"/>
      <c r="Q2279" s="39"/>
      <c r="AJ2279" s="40"/>
      <c r="AV2279" s="39" t="s">
        <v>10873</v>
      </c>
      <c r="AZ2279" s="42" t="s">
        <v>10874</v>
      </c>
      <c r="BA2279" s="42" t="s">
        <v>10874</v>
      </c>
      <c r="BC2279" s="43"/>
      <c r="BD2279" s="39" t="s">
        <v>671</v>
      </c>
      <c r="BE2279" s="39" t="s">
        <v>672</v>
      </c>
      <c r="BF2279" s="39" t="s">
        <v>27</v>
      </c>
      <c r="BG2279" s="39" t="s">
        <v>673</v>
      </c>
      <c r="BI2279" s="39" t="s">
        <v>200</v>
      </c>
      <c r="BJ2279" s="41" t="s">
        <v>10995</v>
      </c>
      <c r="BK2279" s="43" t="s">
        <v>23627</v>
      </c>
      <c r="BL2279" s="53" t="s">
        <v>23628</v>
      </c>
      <c r="BP2279" s="39"/>
    </row>
    <row r="2280" spans="1:68" x14ac:dyDescent="0.3">
      <c r="A2280" s="39" t="s">
        <v>916</v>
      </c>
      <c r="B2280" s="39">
        <v>1998</v>
      </c>
      <c r="C2280" s="39" t="s">
        <v>917</v>
      </c>
      <c r="P2280" s="40"/>
      <c r="Q2280" s="39"/>
      <c r="AJ2280" s="40"/>
      <c r="AV2280" s="39" t="s">
        <v>10867</v>
      </c>
      <c r="AZ2280" s="42" t="s">
        <v>10874</v>
      </c>
      <c r="BA2280" s="42" t="s">
        <v>10874</v>
      </c>
      <c r="BC2280" s="43"/>
      <c r="BD2280" s="39" t="s">
        <v>918</v>
      </c>
      <c r="BE2280" s="39" t="s">
        <v>919</v>
      </c>
      <c r="BF2280" s="39" t="s">
        <v>460</v>
      </c>
      <c r="BG2280" s="39" t="s">
        <v>920</v>
      </c>
      <c r="BI2280" s="39" t="s">
        <v>759</v>
      </c>
      <c r="BJ2280" s="41" t="s">
        <v>10998</v>
      </c>
      <c r="BK2280" s="43" t="s">
        <v>23663</v>
      </c>
      <c r="BL2280" s="53" t="s">
        <v>23664</v>
      </c>
      <c r="BP2280" s="39"/>
    </row>
    <row r="2281" spans="1:68" x14ac:dyDescent="0.3">
      <c r="A2281" s="39" t="s">
        <v>2113</v>
      </c>
      <c r="B2281" s="39">
        <v>1998</v>
      </c>
      <c r="C2281" s="39" t="s">
        <v>2114</v>
      </c>
      <c r="P2281" s="40"/>
      <c r="Q2281" s="39"/>
      <c r="AJ2281" s="40"/>
      <c r="AV2281" s="39" t="s">
        <v>10873</v>
      </c>
      <c r="AZ2281" s="42" t="s">
        <v>10874</v>
      </c>
      <c r="BA2281" s="42" t="s">
        <v>10874</v>
      </c>
      <c r="BC2281" s="43"/>
      <c r="BD2281" s="39" t="s">
        <v>16</v>
      </c>
      <c r="BE2281" s="39"/>
      <c r="BG2281" s="39" t="s">
        <v>2115</v>
      </c>
      <c r="BJ2281" s="41" t="s">
        <v>10995</v>
      </c>
      <c r="BK2281" s="43" t="s">
        <v>23623</v>
      </c>
      <c r="BL2281" s="53" t="s">
        <v>23624</v>
      </c>
      <c r="BP2281" s="39"/>
    </row>
    <row r="2282" spans="1:68" x14ac:dyDescent="0.3">
      <c r="A2282" s="62" t="s">
        <v>7971</v>
      </c>
      <c r="B2282" s="39">
        <v>1998</v>
      </c>
      <c r="C2282" s="39" t="s">
        <v>7967</v>
      </c>
      <c r="P2282" s="40"/>
      <c r="Q2282" s="39"/>
      <c r="AJ2282" s="40"/>
      <c r="AV2282" s="39" t="s">
        <v>10873</v>
      </c>
      <c r="AZ2282" s="42" t="s">
        <v>10874</v>
      </c>
      <c r="BA2282" s="42" t="s">
        <v>10874</v>
      </c>
      <c r="BC2282" s="43"/>
      <c r="BD2282" s="39" t="s">
        <v>7970</v>
      </c>
      <c r="BE2282" s="39" t="s">
        <v>7969</v>
      </c>
      <c r="BF2282" s="39" t="s">
        <v>7968</v>
      </c>
      <c r="BJ2282" s="41" t="s">
        <v>10995</v>
      </c>
      <c r="BK2282" s="43" t="s">
        <v>23661</v>
      </c>
      <c r="BL2282" s="53" t="s">
        <v>23662</v>
      </c>
      <c r="BP2282" s="39"/>
    </row>
    <row r="2283" spans="1:68" x14ac:dyDescent="0.3">
      <c r="A2283" s="39" t="s">
        <v>2708</v>
      </c>
      <c r="B2283" s="39">
        <v>1998</v>
      </c>
      <c r="C2283" s="39" t="s">
        <v>2709</v>
      </c>
      <c r="P2283" s="40"/>
      <c r="Q2283" s="39"/>
      <c r="AJ2283" s="40"/>
      <c r="AV2283" s="39" t="s">
        <v>10873</v>
      </c>
      <c r="AZ2283" s="42" t="s">
        <v>10874</v>
      </c>
      <c r="BA2283" s="42" t="s">
        <v>10874</v>
      </c>
      <c r="BC2283" s="43"/>
      <c r="BD2283" s="39" t="s">
        <v>2710</v>
      </c>
      <c r="BE2283" s="39" t="s">
        <v>2711</v>
      </c>
      <c r="BF2283" s="39" t="s">
        <v>2712</v>
      </c>
      <c r="BG2283" s="39" t="s">
        <v>2713</v>
      </c>
      <c r="BI2283" s="39" t="s">
        <v>330</v>
      </c>
      <c r="BJ2283" s="41" t="s">
        <v>10995</v>
      </c>
      <c r="BK2283" s="43" t="s">
        <v>23619</v>
      </c>
      <c r="BL2283" s="53" t="s">
        <v>23620</v>
      </c>
      <c r="BP2283" s="39"/>
    </row>
    <row r="2284" spans="1:68" x14ac:dyDescent="0.3">
      <c r="A2284" s="39" t="s">
        <v>3526</v>
      </c>
      <c r="B2284" s="39">
        <v>1998</v>
      </c>
      <c r="C2284" s="39" t="s">
        <v>3527</v>
      </c>
      <c r="P2284" s="40"/>
      <c r="Q2284" s="39"/>
      <c r="AJ2284" s="40"/>
      <c r="AV2284" s="39" t="s">
        <v>10873</v>
      </c>
      <c r="AZ2284" s="42" t="s">
        <v>10874</v>
      </c>
      <c r="BA2284" s="42" t="s">
        <v>10874</v>
      </c>
      <c r="BC2284" s="43"/>
      <c r="BD2284" s="39" t="s">
        <v>3528</v>
      </c>
      <c r="BE2284" s="39" t="s">
        <v>3529</v>
      </c>
      <c r="BF2284" s="39" t="s">
        <v>27</v>
      </c>
      <c r="BG2284" s="39">
        <v>1998</v>
      </c>
      <c r="BI2284" s="39" t="s">
        <v>3530</v>
      </c>
      <c r="BJ2284" s="41" t="s">
        <v>10995</v>
      </c>
      <c r="BK2284" s="43" t="s">
        <v>23621</v>
      </c>
      <c r="BL2284" s="53" t="s">
        <v>23622</v>
      </c>
      <c r="BP2284" s="39"/>
    </row>
    <row r="2285" spans="1:68" x14ac:dyDescent="0.3">
      <c r="A2285" s="39" t="s">
        <v>3660</v>
      </c>
      <c r="B2285" s="39">
        <v>1998</v>
      </c>
      <c r="C2285" s="39" t="s">
        <v>3661</v>
      </c>
      <c r="P2285" s="40"/>
      <c r="Q2285" s="39"/>
      <c r="AJ2285" s="40"/>
      <c r="AV2285" s="39" t="s">
        <v>10873</v>
      </c>
      <c r="AZ2285" s="42" t="s">
        <v>10874</v>
      </c>
      <c r="BA2285" s="42" t="s">
        <v>10874</v>
      </c>
      <c r="BC2285" s="43"/>
      <c r="BD2285" s="39" t="s">
        <v>3662</v>
      </c>
      <c r="BE2285" s="39" t="s">
        <v>3663</v>
      </c>
      <c r="BF2285" s="39" t="s">
        <v>2234</v>
      </c>
      <c r="BG2285" s="39" t="s">
        <v>3664</v>
      </c>
      <c r="BI2285" s="39" t="s">
        <v>18</v>
      </c>
      <c r="BJ2285" s="41" t="s">
        <v>10995</v>
      </c>
      <c r="BK2285" s="43" t="s">
        <v>23645</v>
      </c>
      <c r="BL2285" s="53" t="s">
        <v>23646</v>
      </c>
      <c r="BP2285" s="39"/>
    </row>
    <row r="2286" spans="1:68" x14ac:dyDescent="0.3">
      <c r="A2286" s="39" t="s">
        <v>4530</v>
      </c>
      <c r="B2286" s="39">
        <v>1998</v>
      </c>
      <c r="C2286" s="39" t="s">
        <v>4531</v>
      </c>
      <c r="P2286" s="40"/>
      <c r="Q2286" s="39"/>
      <c r="AJ2286" s="40"/>
      <c r="AV2286" s="39" t="s">
        <v>10873</v>
      </c>
      <c r="AZ2286" s="42" t="s">
        <v>10874</v>
      </c>
      <c r="BA2286" s="42" t="s">
        <v>10874</v>
      </c>
      <c r="BC2286" s="43"/>
      <c r="BD2286" s="39" t="s">
        <v>4532</v>
      </c>
      <c r="BE2286" s="39" t="s">
        <v>4533</v>
      </c>
      <c r="BF2286" s="39" t="s">
        <v>460</v>
      </c>
      <c r="BG2286" s="39" t="s">
        <v>4534</v>
      </c>
      <c r="BI2286" s="39" t="s">
        <v>18</v>
      </c>
      <c r="BJ2286" s="41" t="s">
        <v>10995</v>
      </c>
      <c r="BK2286" s="43" t="s">
        <v>23643</v>
      </c>
      <c r="BL2286" s="53" t="s">
        <v>23644</v>
      </c>
      <c r="BP2286" s="39"/>
    </row>
    <row r="2287" spans="1:68" x14ac:dyDescent="0.3">
      <c r="A2287" s="39" t="s">
        <v>4545</v>
      </c>
      <c r="B2287" s="39">
        <v>1998</v>
      </c>
      <c r="C2287" s="39" t="s">
        <v>4546</v>
      </c>
      <c r="P2287" s="40"/>
      <c r="Q2287" s="39"/>
      <c r="AJ2287" s="40"/>
      <c r="AV2287" s="39" t="s">
        <v>10873</v>
      </c>
      <c r="AZ2287" s="42" t="s">
        <v>10874</v>
      </c>
      <c r="BA2287" s="42" t="s">
        <v>10874</v>
      </c>
      <c r="BC2287" s="43"/>
      <c r="BD2287" s="39" t="s">
        <v>4547</v>
      </c>
      <c r="BE2287" s="39" t="s">
        <v>4548</v>
      </c>
      <c r="BF2287" s="39" t="s">
        <v>4549</v>
      </c>
      <c r="BG2287" s="39" t="s">
        <v>3250</v>
      </c>
      <c r="BI2287" s="39" t="s">
        <v>18</v>
      </c>
      <c r="BJ2287" s="41" t="s">
        <v>10995</v>
      </c>
      <c r="BK2287" s="43" t="s">
        <v>23665</v>
      </c>
      <c r="BL2287" s="53" t="s">
        <v>23666</v>
      </c>
      <c r="BP2287" s="39"/>
    </row>
    <row r="2288" spans="1:68" x14ac:dyDescent="0.3">
      <c r="A2288" s="39" t="s">
        <v>4611</v>
      </c>
      <c r="B2288" s="39">
        <v>1998</v>
      </c>
      <c r="C2288" s="39" t="s">
        <v>4612</v>
      </c>
      <c r="P2288" s="40"/>
      <c r="Q2288" s="39"/>
      <c r="AJ2288" s="40"/>
      <c r="AV2288" s="39" t="s">
        <v>10873</v>
      </c>
      <c r="AZ2288" s="42" t="s">
        <v>10874</v>
      </c>
      <c r="BA2288" s="42" t="s">
        <v>10874</v>
      </c>
      <c r="BC2288" s="43"/>
      <c r="BD2288" s="39" t="s">
        <v>16</v>
      </c>
      <c r="BE2288" s="39"/>
      <c r="BG2288" s="39" t="s">
        <v>2115</v>
      </c>
      <c r="BJ2288" s="41" t="s">
        <v>10995</v>
      </c>
      <c r="BK2288" s="43" t="s">
        <v>23651</v>
      </c>
      <c r="BL2288" s="53" t="s">
        <v>23652</v>
      </c>
      <c r="BP2288" s="39"/>
    </row>
    <row r="2289" spans="1:68" x14ac:dyDescent="0.3">
      <c r="A2289" s="39" t="s">
        <v>518</v>
      </c>
      <c r="B2289" s="39">
        <v>1997</v>
      </c>
      <c r="C2289" s="39" t="s">
        <v>519</v>
      </c>
      <c r="P2289" s="40"/>
      <c r="Q2289" s="39"/>
      <c r="U2289" s="39" t="s">
        <v>28955</v>
      </c>
      <c r="AJ2289" s="40"/>
      <c r="AV2289" s="39" t="s">
        <v>10873</v>
      </c>
      <c r="AZ2289" s="42" t="s">
        <v>10874</v>
      </c>
      <c r="BA2289" s="42" t="s">
        <v>10874</v>
      </c>
      <c r="BC2289" s="43"/>
      <c r="BD2289" s="39" t="s">
        <v>520</v>
      </c>
      <c r="BE2289" s="39" t="s">
        <v>521</v>
      </c>
      <c r="BF2289" s="39" t="s">
        <v>522</v>
      </c>
      <c r="BG2289" s="39" t="s">
        <v>523</v>
      </c>
      <c r="BI2289" s="39" t="s">
        <v>524</v>
      </c>
      <c r="BJ2289" s="41" t="s">
        <v>10995</v>
      </c>
      <c r="BK2289" s="43" t="s">
        <v>23705</v>
      </c>
      <c r="BL2289" s="53" t="s">
        <v>23706</v>
      </c>
      <c r="BP2289" s="39"/>
    </row>
    <row r="2290" spans="1:68" x14ac:dyDescent="0.3">
      <c r="A2290" s="62" t="s">
        <v>7750</v>
      </c>
      <c r="B2290" s="39">
        <v>1997</v>
      </c>
      <c r="C2290" s="39" t="s">
        <v>7747</v>
      </c>
      <c r="P2290" s="40"/>
      <c r="Q2290" s="39"/>
      <c r="U2290" s="39" t="s">
        <v>29020</v>
      </c>
      <c r="AJ2290" s="40"/>
      <c r="AV2290" s="39" t="s">
        <v>10873</v>
      </c>
      <c r="AZ2290" s="42" t="s">
        <v>10874</v>
      </c>
      <c r="BA2290" s="42" t="s">
        <v>10874</v>
      </c>
      <c r="BC2290" s="43"/>
      <c r="BD2290" s="39" t="s">
        <v>7749</v>
      </c>
      <c r="BE2290" s="39" t="s">
        <v>7748</v>
      </c>
      <c r="BF2290" s="39" t="s">
        <v>462</v>
      </c>
      <c r="BJ2290" s="41" t="s">
        <v>10995</v>
      </c>
      <c r="BK2290" s="43" t="s">
        <v>23719</v>
      </c>
      <c r="BL2290" s="53" t="s">
        <v>23720</v>
      </c>
      <c r="BP2290" s="39"/>
    </row>
    <row r="2291" spans="1:68" x14ac:dyDescent="0.3">
      <c r="A2291" s="62" t="s">
        <v>7442</v>
      </c>
      <c r="B2291" s="39">
        <v>1997</v>
      </c>
      <c r="C2291" s="39" t="s">
        <v>7439</v>
      </c>
      <c r="P2291" s="40"/>
      <c r="Q2291" s="39"/>
      <c r="AJ2291" s="40"/>
      <c r="AV2291" s="39" t="s">
        <v>10873</v>
      </c>
      <c r="AZ2291" s="42" t="s">
        <v>10874</v>
      </c>
      <c r="BA2291" s="42" t="s">
        <v>10874</v>
      </c>
      <c r="BC2291" s="43"/>
      <c r="BD2291" s="39" t="s">
        <v>7441</v>
      </c>
      <c r="BE2291" s="39" t="s">
        <v>7440</v>
      </c>
      <c r="BF2291" s="39" t="s">
        <v>7031</v>
      </c>
      <c r="BJ2291" s="41" t="s">
        <v>10995</v>
      </c>
      <c r="BK2291" s="43" t="s">
        <v>23717</v>
      </c>
      <c r="BL2291" s="53" t="s">
        <v>23718</v>
      </c>
      <c r="BP2291" s="39"/>
    </row>
    <row r="2292" spans="1:68" x14ac:dyDescent="0.3">
      <c r="A2292" s="62" t="s">
        <v>7509</v>
      </c>
      <c r="B2292" s="39">
        <v>1997</v>
      </c>
      <c r="C2292" s="39" t="s">
        <v>7505</v>
      </c>
      <c r="P2292" s="40"/>
      <c r="Q2292" s="39"/>
      <c r="AJ2292" s="40"/>
      <c r="AV2292" s="39" t="s">
        <v>10873</v>
      </c>
      <c r="AZ2292" s="42" t="s">
        <v>10874</v>
      </c>
      <c r="BA2292" s="42" t="s">
        <v>10874</v>
      </c>
      <c r="BC2292" s="43"/>
      <c r="BD2292" s="39" t="s">
        <v>7508</v>
      </c>
      <c r="BE2292" s="39" t="s">
        <v>7507</v>
      </c>
      <c r="BF2292" s="39" t="s">
        <v>7506</v>
      </c>
      <c r="BJ2292" s="41" t="s">
        <v>10995</v>
      </c>
      <c r="BK2292" s="43" t="s">
        <v>23687</v>
      </c>
      <c r="BL2292" s="53" t="s">
        <v>23688</v>
      </c>
      <c r="BP2292" s="39"/>
    </row>
    <row r="2293" spans="1:68" x14ac:dyDescent="0.3">
      <c r="A2293" s="39" t="s">
        <v>1180</v>
      </c>
      <c r="B2293" s="39">
        <v>1997</v>
      </c>
      <c r="C2293" s="39" t="s">
        <v>1181</v>
      </c>
      <c r="P2293" s="40"/>
      <c r="Q2293" s="39"/>
      <c r="AJ2293" s="40"/>
      <c r="AV2293" s="39" t="s">
        <v>10873</v>
      </c>
      <c r="AZ2293" s="42" t="s">
        <v>10874</v>
      </c>
      <c r="BA2293" s="42" t="s">
        <v>10874</v>
      </c>
      <c r="BC2293" s="43"/>
      <c r="BD2293" s="39" t="s">
        <v>1182</v>
      </c>
      <c r="BE2293" s="39" t="s">
        <v>1183</v>
      </c>
      <c r="BF2293" s="39" t="s">
        <v>1184</v>
      </c>
      <c r="BG2293" s="39" t="s">
        <v>234</v>
      </c>
      <c r="BI2293" s="39" t="s">
        <v>18</v>
      </c>
      <c r="BJ2293" s="41" t="s">
        <v>10995</v>
      </c>
      <c r="BK2293" s="43" t="s">
        <v>23715</v>
      </c>
      <c r="BL2293" s="53" t="s">
        <v>23716</v>
      </c>
      <c r="BP2293" s="39"/>
    </row>
    <row r="2294" spans="1:68" x14ac:dyDescent="0.3">
      <c r="A2294" s="39" t="s">
        <v>1277</v>
      </c>
      <c r="B2294" s="39">
        <v>1997</v>
      </c>
      <c r="C2294" s="39" t="s">
        <v>1278</v>
      </c>
      <c r="P2294" s="40"/>
      <c r="Q2294" s="39"/>
      <c r="AJ2294" s="40"/>
      <c r="AV2294" s="39" t="s">
        <v>10873</v>
      </c>
      <c r="AZ2294" s="42" t="s">
        <v>10874</v>
      </c>
      <c r="BA2294" s="42" t="s">
        <v>10874</v>
      </c>
      <c r="BC2294" s="43"/>
      <c r="BD2294" s="39" t="s">
        <v>23</v>
      </c>
      <c r="BE2294" s="39"/>
      <c r="BG2294" s="39" t="s">
        <v>1279</v>
      </c>
      <c r="BJ2294" s="41" t="s">
        <v>10995</v>
      </c>
      <c r="BK2294" s="43" t="s">
        <v>23699</v>
      </c>
      <c r="BL2294" s="53" t="s">
        <v>23700</v>
      </c>
      <c r="BP2294" s="39"/>
    </row>
    <row r="2295" spans="1:68" x14ac:dyDescent="0.3">
      <c r="A2295" s="62" t="s">
        <v>7158</v>
      </c>
      <c r="B2295" s="39">
        <v>1997</v>
      </c>
      <c r="C2295" s="39" t="s">
        <v>7155</v>
      </c>
      <c r="P2295" s="40"/>
      <c r="Q2295" s="39"/>
      <c r="AJ2295" s="40"/>
      <c r="AV2295" s="39" t="s">
        <v>10873</v>
      </c>
      <c r="AZ2295" s="42" t="s">
        <v>10874</v>
      </c>
      <c r="BA2295" s="42" t="s">
        <v>10874</v>
      </c>
      <c r="BC2295" s="43"/>
      <c r="BD2295" s="39" t="s">
        <v>7157</v>
      </c>
      <c r="BE2295" s="39" t="s">
        <v>7156</v>
      </c>
      <c r="BF2295" s="39" t="s">
        <v>1752</v>
      </c>
      <c r="BJ2295" s="41" t="s">
        <v>10995</v>
      </c>
      <c r="BK2295" s="43" t="s">
        <v>23689</v>
      </c>
      <c r="BL2295" s="53" t="s">
        <v>23690</v>
      </c>
      <c r="BP2295" s="39"/>
    </row>
    <row r="2296" spans="1:68" x14ac:dyDescent="0.3">
      <c r="A2296" s="39" t="s">
        <v>2892</v>
      </c>
      <c r="B2296" s="39">
        <v>1997</v>
      </c>
      <c r="C2296" s="39" t="s">
        <v>2893</v>
      </c>
      <c r="P2296" s="40"/>
      <c r="Q2296" s="39"/>
      <c r="AJ2296" s="40"/>
      <c r="AV2296" s="39" t="s">
        <v>10873</v>
      </c>
      <c r="AZ2296" s="42" t="s">
        <v>10874</v>
      </c>
      <c r="BA2296" s="42" t="s">
        <v>10874</v>
      </c>
      <c r="BC2296" s="43"/>
      <c r="BD2296" s="39" t="s">
        <v>2894</v>
      </c>
      <c r="BE2296" s="39" t="s">
        <v>2895</v>
      </c>
      <c r="BF2296" s="39" t="s">
        <v>2896</v>
      </c>
      <c r="BG2296" s="39" t="s">
        <v>2897</v>
      </c>
      <c r="BI2296" s="39" t="s">
        <v>2898</v>
      </c>
      <c r="BJ2296" s="41" t="s">
        <v>10995</v>
      </c>
      <c r="BK2296" s="43" t="s">
        <v>23693</v>
      </c>
      <c r="BL2296" s="53" t="s">
        <v>23694</v>
      </c>
      <c r="BP2296" s="39"/>
    </row>
    <row r="2297" spans="1:68" x14ac:dyDescent="0.3">
      <c r="A2297" s="39" t="s">
        <v>3153</v>
      </c>
      <c r="B2297" s="39">
        <v>1997</v>
      </c>
      <c r="C2297" s="39" t="s">
        <v>3154</v>
      </c>
      <c r="P2297" s="40"/>
      <c r="Q2297" s="39"/>
      <c r="AJ2297" s="40"/>
      <c r="AV2297" s="39" t="s">
        <v>10873</v>
      </c>
      <c r="AZ2297" s="42" t="s">
        <v>10874</v>
      </c>
      <c r="BA2297" s="42" t="s">
        <v>10874</v>
      </c>
      <c r="BC2297" s="43"/>
      <c r="BD2297" s="39" t="s">
        <v>3155</v>
      </c>
      <c r="BE2297" s="39" t="s">
        <v>3156</v>
      </c>
      <c r="BF2297" s="39" t="s">
        <v>27</v>
      </c>
      <c r="BG2297" s="39">
        <v>1997</v>
      </c>
      <c r="BI2297" s="39" t="s">
        <v>681</v>
      </c>
      <c r="BJ2297" s="41" t="s">
        <v>10995</v>
      </c>
      <c r="BK2297" s="43" t="s">
        <v>23711</v>
      </c>
      <c r="BL2297" s="53" t="s">
        <v>23712</v>
      </c>
      <c r="BP2297" s="39"/>
    </row>
    <row r="2298" spans="1:68" x14ac:dyDescent="0.3">
      <c r="A2298" s="62" t="s">
        <v>7260</v>
      </c>
      <c r="B2298" s="39">
        <v>1997</v>
      </c>
      <c r="C2298" s="39" t="s">
        <v>7257</v>
      </c>
      <c r="P2298" s="40"/>
      <c r="Q2298" s="39"/>
      <c r="AJ2298" s="40"/>
      <c r="AV2298" s="39" t="s">
        <v>10873</v>
      </c>
      <c r="AZ2298" s="42" t="s">
        <v>10874</v>
      </c>
      <c r="BA2298" s="42" t="s">
        <v>10874</v>
      </c>
      <c r="BC2298" s="43"/>
      <c r="BD2298" s="39" t="s">
        <v>7259</v>
      </c>
      <c r="BE2298" s="39" t="s">
        <v>7258</v>
      </c>
      <c r="BF2298" s="39" t="s">
        <v>385</v>
      </c>
      <c r="BI2298" s="39" t="s">
        <v>9193</v>
      </c>
      <c r="BJ2298" s="41" t="s">
        <v>10995</v>
      </c>
      <c r="BK2298" s="43" t="s">
        <v>23695</v>
      </c>
      <c r="BL2298" s="53" t="s">
        <v>23696</v>
      </c>
      <c r="BP2298" s="39"/>
    </row>
    <row r="2299" spans="1:68" x14ac:dyDescent="0.3">
      <c r="A2299" s="39" t="s">
        <v>4637</v>
      </c>
      <c r="B2299" s="39">
        <v>1997</v>
      </c>
      <c r="C2299" s="39" t="s">
        <v>4638</v>
      </c>
      <c r="P2299" s="40"/>
      <c r="Q2299" s="39"/>
      <c r="AJ2299" s="40"/>
      <c r="AV2299" s="39" t="s">
        <v>10873</v>
      </c>
      <c r="AZ2299" s="42" t="s">
        <v>10874</v>
      </c>
      <c r="BA2299" s="42" t="s">
        <v>10874</v>
      </c>
      <c r="BC2299" s="43"/>
      <c r="BD2299" s="39" t="s">
        <v>4639</v>
      </c>
      <c r="BE2299" s="39" t="s">
        <v>4640</v>
      </c>
      <c r="BF2299" s="39" t="s">
        <v>1074</v>
      </c>
      <c r="BG2299" s="39" t="s">
        <v>4641</v>
      </c>
      <c r="BI2299" s="39" t="s">
        <v>200</v>
      </c>
      <c r="BJ2299" s="41" t="s">
        <v>10995</v>
      </c>
      <c r="BK2299" s="43" t="s">
        <v>23683</v>
      </c>
      <c r="BL2299" s="53" t="s">
        <v>23684</v>
      </c>
      <c r="BP2299" s="39"/>
    </row>
    <row r="2300" spans="1:68" x14ac:dyDescent="0.3">
      <c r="A2300" s="39" t="s">
        <v>4805</v>
      </c>
      <c r="B2300" s="39">
        <v>1997</v>
      </c>
      <c r="C2300" s="39" t="s">
        <v>4806</v>
      </c>
      <c r="P2300" s="40"/>
      <c r="Q2300" s="39"/>
      <c r="AJ2300" s="40"/>
      <c r="AV2300" s="39" t="s">
        <v>10873</v>
      </c>
      <c r="AZ2300" s="42" t="s">
        <v>10874</v>
      </c>
      <c r="BA2300" s="42" t="s">
        <v>10874</v>
      </c>
      <c r="BC2300" s="43"/>
      <c r="BD2300" s="39" t="s">
        <v>4807</v>
      </c>
      <c r="BE2300" s="39" t="s">
        <v>4808</v>
      </c>
      <c r="BF2300" s="39" t="s">
        <v>2050</v>
      </c>
      <c r="BG2300" s="39" t="s">
        <v>4809</v>
      </c>
      <c r="BI2300" s="39" t="s">
        <v>661</v>
      </c>
      <c r="BJ2300" s="41" t="s">
        <v>10995</v>
      </c>
      <c r="BK2300" s="43" t="s">
        <v>23721</v>
      </c>
      <c r="BL2300" s="53" t="s">
        <v>23722</v>
      </c>
      <c r="BP2300" s="39"/>
    </row>
    <row r="2301" spans="1:68" x14ac:dyDescent="0.3">
      <c r="A2301" s="62" t="s">
        <v>7342</v>
      </c>
      <c r="B2301" s="39">
        <v>1996</v>
      </c>
      <c r="C2301" s="39" t="s">
        <v>7339</v>
      </c>
      <c r="P2301" s="40"/>
      <c r="Q2301" s="39"/>
      <c r="U2301" s="39" t="s">
        <v>29025</v>
      </c>
      <c r="Z2301" s="39" t="s">
        <v>12127</v>
      </c>
      <c r="AJ2301" s="40"/>
      <c r="AM2301" s="42" t="s">
        <v>12127</v>
      </c>
      <c r="AN2301" s="42" t="s">
        <v>12127</v>
      </c>
      <c r="AV2301" s="39" t="s">
        <v>10867</v>
      </c>
      <c r="AZ2301" s="42" t="s">
        <v>10874</v>
      </c>
      <c r="BA2301" s="42" t="s">
        <v>10874</v>
      </c>
      <c r="BC2301" s="43"/>
      <c r="BD2301" s="39" t="s">
        <v>7341</v>
      </c>
      <c r="BE2301" s="39" t="s">
        <v>7340</v>
      </c>
      <c r="BF2301" s="39" t="s">
        <v>1752</v>
      </c>
      <c r="BJ2301" s="41" t="s">
        <v>10998</v>
      </c>
      <c r="BK2301" s="43" t="s">
        <v>23761</v>
      </c>
      <c r="BL2301" s="53" t="s">
        <v>23762</v>
      </c>
      <c r="BP2301" s="39"/>
    </row>
    <row r="2302" spans="1:68" x14ac:dyDescent="0.3">
      <c r="A2302" s="39" t="s">
        <v>3298</v>
      </c>
      <c r="B2302" s="39">
        <v>1996</v>
      </c>
      <c r="C2302" s="39" t="s">
        <v>3299</v>
      </c>
      <c r="P2302" s="40"/>
      <c r="Q2302" s="39"/>
      <c r="U2302" s="39" t="s">
        <v>29338</v>
      </c>
      <c r="AJ2302" s="40"/>
      <c r="AV2302" s="39" t="s">
        <v>10873</v>
      </c>
      <c r="AZ2302" s="42" t="s">
        <v>10874</v>
      </c>
      <c r="BA2302" s="42" t="s">
        <v>10874</v>
      </c>
      <c r="BC2302" s="43"/>
      <c r="BD2302" s="39" t="s">
        <v>3300</v>
      </c>
      <c r="BE2302" s="39" t="s">
        <v>3301</v>
      </c>
      <c r="BF2302" s="39" t="s">
        <v>2240</v>
      </c>
      <c r="BG2302" s="39" t="s">
        <v>3302</v>
      </c>
      <c r="BI2302" s="39" t="s">
        <v>224</v>
      </c>
      <c r="BJ2302" s="41" t="s">
        <v>10995</v>
      </c>
      <c r="BK2302" s="43" t="s">
        <v>23757</v>
      </c>
      <c r="BL2302" s="53" t="s">
        <v>23758</v>
      </c>
      <c r="BP2302" s="39"/>
    </row>
    <row r="2303" spans="1:68" x14ac:dyDescent="0.3">
      <c r="A2303" s="62" t="s">
        <v>7162</v>
      </c>
      <c r="B2303" s="39">
        <v>1996</v>
      </c>
      <c r="C2303" s="39" t="s">
        <v>7159</v>
      </c>
      <c r="P2303" s="40"/>
      <c r="Q2303" s="39"/>
      <c r="AJ2303" s="40"/>
      <c r="AV2303" s="39" t="s">
        <v>10873</v>
      </c>
      <c r="AZ2303" s="42" t="s">
        <v>10874</v>
      </c>
      <c r="BA2303" s="42" t="s">
        <v>10874</v>
      </c>
      <c r="BC2303" s="43"/>
      <c r="BD2303" s="39" t="s">
        <v>7161</v>
      </c>
      <c r="BE2303" s="39" t="s">
        <v>7160</v>
      </c>
      <c r="BF2303" s="39" t="s">
        <v>3658</v>
      </c>
      <c r="BJ2303" s="41" t="s">
        <v>10995</v>
      </c>
      <c r="BK2303" s="43" t="s">
        <v>23749</v>
      </c>
      <c r="BL2303" s="53" t="s">
        <v>23750</v>
      </c>
      <c r="BP2303" s="39"/>
    </row>
    <row r="2304" spans="1:68" x14ac:dyDescent="0.3">
      <c r="A2304" s="39" t="s">
        <v>530</v>
      </c>
      <c r="B2304" s="39">
        <v>1996</v>
      </c>
      <c r="C2304" s="39" t="s">
        <v>531</v>
      </c>
      <c r="P2304" s="40"/>
      <c r="Q2304" s="39"/>
      <c r="AJ2304" s="40"/>
      <c r="AV2304" s="39" t="s">
        <v>10873</v>
      </c>
      <c r="AZ2304" s="42" t="s">
        <v>10874</v>
      </c>
      <c r="BA2304" s="42" t="s">
        <v>10874</v>
      </c>
      <c r="BC2304" s="43"/>
      <c r="BD2304" s="39" t="s">
        <v>532</v>
      </c>
      <c r="BE2304" s="39" t="s">
        <v>533</v>
      </c>
      <c r="BF2304" s="39" t="s">
        <v>392</v>
      </c>
      <c r="BG2304" s="39" t="s">
        <v>534</v>
      </c>
      <c r="BI2304" s="39" t="s">
        <v>330</v>
      </c>
      <c r="BJ2304" s="41" t="s">
        <v>10995</v>
      </c>
      <c r="BK2304" s="43" t="s">
        <v>23753</v>
      </c>
      <c r="BL2304" s="53" t="s">
        <v>23754</v>
      </c>
      <c r="BP2304" s="39"/>
    </row>
    <row r="2305" spans="1:68" x14ac:dyDescent="0.3">
      <c r="A2305" s="39" t="s">
        <v>1054</v>
      </c>
      <c r="B2305" s="39">
        <v>1996</v>
      </c>
      <c r="C2305" s="39" t="s">
        <v>1055</v>
      </c>
      <c r="P2305" s="40"/>
      <c r="Q2305" s="39"/>
      <c r="AJ2305" s="40"/>
      <c r="AV2305" s="39" t="s">
        <v>10873</v>
      </c>
      <c r="AZ2305" s="42" t="s">
        <v>10874</v>
      </c>
      <c r="BA2305" s="42" t="s">
        <v>10874</v>
      </c>
      <c r="BC2305" s="43"/>
      <c r="BD2305" s="39" t="s">
        <v>1056</v>
      </c>
      <c r="BE2305" s="39" t="s">
        <v>1057</v>
      </c>
      <c r="BF2305" s="39" t="s">
        <v>511</v>
      </c>
      <c r="BG2305" s="39" t="s">
        <v>1058</v>
      </c>
      <c r="BI2305" s="39" t="s">
        <v>495</v>
      </c>
      <c r="BJ2305" s="41" t="s">
        <v>10995</v>
      </c>
      <c r="BK2305" s="43" t="s">
        <v>23767</v>
      </c>
      <c r="BL2305" s="53" t="s">
        <v>23768</v>
      </c>
      <c r="BP2305" s="39"/>
    </row>
    <row r="2306" spans="1:68" x14ac:dyDescent="0.3">
      <c r="A2306" s="39" t="s">
        <v>1172</v>
      </c>
      <c r="B2306" s="39">
        <v>1996</v>
      </c>
      <c r="C2306" s="39" t="s">
        <v>1173</v>
      </c>
      <c r="P2306" s="40"/>
      <c r="Q2306" s="39"/>
      <c r="AJ2306" s="40"/>
      <c r="AV2306" s="39" t="s">
        <v>10873</v>
      </c>
      <c r="AZ2306" s="42" t="s">
        <v>10874</v>
      </c>
      <c r="BA2306" s="42" t="s">
        <v>10874</v>
      </c>
      <c r="BC2306" s="43"/>
      <c r="BD2306" s="39" t="s">
        <v>1174</v>
      </c>
      <c r="BE2306" s="39" t="s">
        <v>1175</v>
      </c>
      <c r="BF2306" s="39" t="s">
        <v>1176</v>
      </c>
      <c r="BG2306" s="39" t="s">
        <v>1177</v>
      </c>
      <c r="BI2306" s="39" t="s">
        <v>624</v>
      </c>
      <c r="BJ2306" s="41" t="s">
        <v>10995</v>
      </c>
      <c r="BK2306" s="43" t="s">
        <v>23755</v>
      </c>
      <c r="BL2306" s="53" t="s">
        <v>23756</v>
      </c>
      <c r="BP2306" s="39"/>
    </row>
    <row r="2307" spans="1:68" x14ac:dyDescent="0.3">
      <c r="A2307" s="39" t="s">
        <v>1225</v>
      </c>
      <c r="B2307" s="39">
        <v>1996</v>
      </c>
      <c r="C2307" s="39" t="s">
        <v>1226</v>
      </c>
      <c r="P2307" s="40"/>
      <c r="Q2307" s="39"/>
      <c r="AJ2307" s="40"/>
      <c r="AV2307" s="39" t="s">
        <v>10873</v>
      </c>
      <c r="AZ2307" s="42" t="s">
        <v>10874</v>
      </c>
      <c r="BA2307" s="42" t="s">
        <v>10874</v>
      </c>
      <c r="BC2307" s="43"/>
      <c r="BD2307" s="39" t="s">
        <v>1227</v>
      </c>
      <c r="BE2307" s="39" t="s">
        <v>1228</v>
      </c>
      <c r="BF2307" s="39" t="s">
        <v>27</v>
      </c>
      <c r="BG2307" s="39">
        <v>1996</v>
      </c>
      <c r="BI2307" s="39" t="s">
        <v>681</v>
      </c>
      <c r="BJ2307" s="41" t="s">
        <v>10995</v>
      </c>
      <c r="BK2307" s="43" t="s">
        <v>23745</v>
      </c>
      <c r="BL2307" s="53" t="s">
        <v>23746</v>
      </c>
      <c r="BP2307" s="39"/>
    </row>
    <row r="2308" spans="1:68" x14ac:dyDescent="0.3">
      <c r="A2308" s="39" t="s">
        <v>1951</v>
      </c>
      <c r="B2308" s="39">
        <v>1996</v>
      </c>
      <c r="C2308" s="39" t="s">
        <v>1952</v>
      </c>
      <c r="P2308" s="40"/>
      <c r="Q2308" s="39"/>
      <c r="AJ2308" s="40"/>
      <c r="AV2308" s="39" t="s">
        <v>10873</v>
      </c>
      <c r="AZ2308" s="42" t="s">
        <v>10874</v>
      </c>
      <c r="BA2308" s="42" t="s">
        <v>10874</v>
      </c>
      <c r="BC2308" s="43"/>
      <c r="BD2308" s="39" t="s">
        <v>1953</v>
      </c>
      <c r="BE2308" s="39" t="s">
        <v>1954</v>
      </c>
      <c r="BF2308" s="39" t="s">
        <v>10</v>
      </c>
      <c r="BG2308" s="39" t="s">
        <v>1955</v>
      </c>
      <c r="BI2308" s="39" t="s">
        <v>18</v>
      </c>
      <c r="BJ2308" s="41" t="s">
        <v>10995</v>
      </c>
      <c r="BK2308" s="43" t="s">
        <v>23773</v>
      </c>
      <c r="BL2308" s="53" t="s">
        <v>23774</v>
      </c>
      <c r="BP2308" s="39"/>
    </row>
    <row r="2309" spans="1:68" x14ac:dyDescent="0.3">
      <c r="A2309" s="62" t="s">
        <v>8604</v>
      </c>
      <c r="B2309" s="39">
        <v>1996</v>
      </c>
      <c r="C2309" s="39" t="s">
        <v>8601</v>
      </c>
      <c r="P2309" s="40"/>
      <c r="Q2309" s="39"/>
      <c r="AJ2309" s="40"/>
      <c r="AV2309" s="39" t="s">
        <v>10873</v>
      </c>
      <c r="AZ2309" s="42" t="s">
        <v>10874</v>
      </c>
      <c r="BA2309" s="42" t="s">
        <v>10874</v>
      </c>
      <c r="BC2309" s="43"/>
      <c r="BD2309" s="39" t="s">
        <v>8603</v>
      </c>
      <c r="BE2309" s="39" t="s">
        <v>8602</v>
      </c>
      <c r="BF2309" s="39" t="s">
        <v>2234</v>
      </c>
      <c r="BJ2309" s="41" t="s">
        <v>10995</v>
      </c>
      <c r="BK2309" s="43" t="s">
        <v>23775</v>
      </c>
      <c r="BL2309" s="53" t="s">
        <v>23776</v>
      </c>
      <c r="BP2309" s="39"/>
    </row>
    <row r="2310" spans="1:68" x14ac:dyDescent="0.3">
      <c r="A2310" s="39" t="s">
        <v>2293</v>
      </c>
      <c r="B2310" s="39">
        <v>1996</v>
      </c>
      <c r="C2310" s="39" t="s">
        <v>2294</v>
      </c>
      <c r="P2310" s="40"/>
      <c r="Q2310" s="39"/>
      <c r="AJ2310" s="40"/>
      <c r="AV2310" s="39" t="s">
        <v>10873</v>
      </c>
      <c r="AZ2310" s="42" t="s">
        <v>10874</v>
      </c>
      <c r="BA2310" s="42" t="s">
        <v>10874</v>
      </c>
      <c r="BC2310" s="43"/>
      <c r="BD2310" s="39" t="s">
        <v>2295</v>
      </c>
      <c r="BE2310" s="39" t="s">
        <v>2296</v>
      </c>
      <c r="BF2310" s="39" t="s">
        <v>2050</v>
      </c>
      <c r="BG2310" s="39" t="s">
        <v>2297</v>
      </c>
      <c r="BI2310" s="39" t="s">
        <v>2298</v>
      </c>
      <c r="BJ2310" s="41" t="s">
        <v>10995</v>
      </c>
      <c r="BK2310" s="43" t="s">
        <v>23779</v>
      </c>
      <c r="BL2310" s="53" t="s">
        <v>23780</v>
      </c>
      <c r="BP2310" s="39"/>
    </row>
    <row r="2311" spans="1:68" x14ac:dyDescent="0.3">
      <c r="A2311" s="39" t="s">
        <v>3335</v>
      </c>
      <c r="B2311" s="39">
        <v>1996</v>
      </c>
      <c r="C2311" s="39" t="s">
        <v>3336</v>
      </c>
      <c r="P2311" s="40"/>
      <c r="Q2311" s="39"/>
      <c r="AJ2311" s="40"/>
      <c r="AV2311" s="39" t="s">
        <v>10873</v>
      </c>
      <c r="AZ2311" s="42" t="s">
        <v>10874</v>
      </c>
      <c r="BA2311" s="42" t="s">
        <v>10874</v>
      </c>
      <c r="BC2311" s="43"/>
      <c r="BD2311" s="39" t="s">
        <v>3337</v>
      </c>
      <c r="BE2311" s="39" t="s">
        <v>3338</v>
      </c>
      <c r="BF2311" s="39" t="s">
        <v>3339</v>
      </c>
      <c r="BG2311" s="39" t="s">
        <v>3340</v>
      </c>
      <c r="BI2311" s="39" t="s">
        <v>330</v>
      </c>
      <c r="BJ2311" s="41" t="s">
        <v>10995</v>
      </c>
      <c r="BK2311" s="43" t="s">
        <v>23747</v>
      </c>
      <c r="BL2311" s="53" t="s">
        <v>23748</v>
      </c>
      <c r="BP2311" s="39"/>
    </row>
    <row r="2312" spans="1:68" x14ac:dyDescent="0.3">
      <c r="A2312" s="62" t="s">
        <v>6497</v>
      </c>
      <c r="B2312" s="39">
        <v>1996</v>
      </c>
      <c r="C2312" s="39" t="s">
        <v>6494</v>
      </c>
      <c r="P2312" s="40"/>
      <c r="Q2312" s="39"/>
      <c r="AJ2312" s="40"/>
      <c r="AV2312" s="39" t="s">
        <v>10873</v>
      </c>
      <c r="AZ2312" s="42" t="s">
        <v>10874</v>
      </c>
      <c r="BA2312" s="42" t="s">
        <v>10874</v>
      </c>
      <c r="BC2312" s="43"/>
      <c r="BD2312" s="39" t="s">
        <v>6496</v>
      </c>
      <c r="BE2312" s="39" t="s">
        <v>6495</v>
      </c>
      <c r="BF2312" s="39" t="s">
        <v>591</v>
      </c>
      <c r="BJ2312" s="41" t="s">
        <v>10995</v>
      </c>
      <c r="BK2312" s="43" t="s">
        <v>23763</v>
      </c>
      <c r="BL2312" s="53" t="s">
        <v>23764</v>
      </c>
      <c r="BP2312" s="39"/>
    </row>
    <row r="2313" spans="1:68" x14ac:dyDescent="0.3">
      <c r="A2313" s="39" t="s">
        <v>4306</v>
      </c>
      <c r="B2313" s="39">
        <v>1996</v>
      </c>
      <c r="C2313" s="39" t="s">
        <v>4307</v>
      </c>
      <c r="P2313" s="40"/>
      <c r="Q2313" s="39"/>
      <c r="AJ2313" s="40"/>
      <c r="AV2313" s="39" t="s">
        <v>10873</v>
      </c>
      <c r="AZ2313" s="42" t="s">
        <v>10874</v>
      </c>
      <c r="BA2313" s="42" t="s">
        <v>10874</v>
      </c>
      <c r="BC2313" s="43"/>
      <c r="BD2313" s="39" t="s">
        <v>4308</v>
      </c>
      <c r="BE2313" s="39" t="s">
        <v>4309</v>
      </c>
      <c r="BF2313" s="39" t="s">
        <v>4310</v>
      </c>
      <c r="BG2313" s="39">
        <v>1996</v>
      </c>
      <c r="BI2313" s="39" t="s">
        <v>561</v>
      </c>
      <c r="BJ2313" s="41" t="s">
        <v>10995</v>
      </c>
      <c r="BK2313" s="43" t="s">
        <v>23759</v>
      </c>
      <c r="BL2313" s="53" t="s">
        <v>23760</v>
      </c>
      <c r="BP2313" s="39"/>
    </row>
    <row r="2314" spans="1:68" x14ac:dyDescent="0.3">
      <c r="A2314" s="62" t="s">
        <v>8600</v>
      </c>
      <c r="B2314" s="39">
        <v>1995</v>
      </c>
      <c r="C2314" s="39" t="s">
        <v>8597</v>
      </c>
      <c r="P2314" s="40"/>
      <c r="Q2314" s="39"/>
      <c r="U2314" s="39" t="s">
        <v>29047</v>
      </c>
      <c r="AJ2314" s="40"/>
      <c r="AV2314" s="39" t="s">
        <v>10873</v>
      </c>
      <c r="AZ2314" s="42" t="s">
        <v>10874</v>
      </c>
      <c r="BA2314" s="42" t="s">
        <v>10874</v>
      </c>
      <c r="BC2314" s="43"/>
      <c r="BD2314" s="39" t="s">
        <v>8599</v>
      </c>
      <c r="BE2314" s="39" t="s">
        <v>8598</v>
      </c>
      <c r="BF2314" s="39" t="s">
        <v>1846</v>
      </c>
      <c r="BJ2314" s="41" t="s">
        <v>10995</v>
      </c>
      <c r="BK2314" s="43" t="s">
        <v>23814</v>
      </c>
      <c r="BL2314" s="53" t="s">
        <v>23815</v>
      </c>
      <c r="BP2314" s="39"/>
    </row>
    <row r="2315" spans="1:68" x14ac:dyDescent="0.3">
      <c r="A2315" s="39" t="s">
        <v>4192</v>
      </c>
      <c r="B2315" s="39">
        <v>1995</v>
      </c>
      <c r="C2315" s="39" t="s">
        <v>4193</v>
      </c>
      <c r="P2315" s="40"/>
      <c r="Q2315" s="39"/>
      <c r="U2315" s="39" t="s">
        <v>29349</v>
      </c>
      <c r="AJ2315" s="40"/>
      <c r="AV2315" s="39" t="s">
        <v>10873</v>
      </c>
      <c r="AZ2315" s="42" t="s">
        <v>10874</v>
      </c>
      <c r="BA2315" s="42" t="s">
        <v>10874</v>
      </c>
      <c r="BC2315" s="43"/>
      <c r="BD2315" s="39" t="s">
        <v>4194</v>
      </c>
      <c r="BE2315" s="39" t="s">
        <v>4195</v>
      </c>
      <c r="BF2315" s="39" t="s">
        <v>328</v>
      </c>
      <c r="BG2315" s="39" t="s">
        <v>4196</v>
      </c>
      <c r="BI2315" s="39" t="s">
        <v>661</v>
      </c>
      <c r="BJ2315" s="41" t="s">
        <v>10995</v>
      </c>
      <c r="BK2315" s="43" t="s">
        <v>23793</v>
      </c>
      <c r="BL2315" s="53" t="s">
        <v>23794</v>
      </c>
      <c r="BP2315" s="39"/>
    </row>
    <row r="2316" spans="1:68" x14ac:dyDescent="0.3">
      <c r="A2316" s="62" t="s">
        <v>8267</v>
      </c>
      <c r="B2316" s="39">
        <v>1995</v>
      </c>
      <c r="C2316" s="39" t="s">
        <v>8264</v>
      </c>
      <c r="P2316" s="40"/>
      <c r="Q2316" s="39"/>
      <c r="U2316" s="39" t="s">
        <v>29465</v>
      </c>
      <c r="AJ2316" s="40"/>
      <c r="AV2316" s="39" t="s">
        <v>10873</v>
      </c>
      <c r="AZ2316" s="42" t="s">
        <v>10874</v>
      </c>
      <c r="BA2316" s="42" t="s">
        <v>10874</v>
      </c>
      <c r="BC2316" s="43"/>
      <c r="BD2316" s="39" t="s">
        <v>8266</v>
      </c>
      <c r="BE2316" s="39" t="s">
        <v>8265</v>
      </c>
      <c r="BF2316" s="39" t="s">
        <v>1825</v>
      </c>
      <c r="BJ2316" s="41" t="s">
        <v>10995</v>
      </c>
      <c r="BK2316" s="43" t="s">
        <v>23801</v>
      </c>
      <c r="BL2316" s="53" t="s">
        <v>23802</v>
      </c>
      <c r="BP2316" s="39"/>
    </row>
    <row r="2317" spans="1:68" x14ac:dyDescent="0.3">
      <c r="A2317" s="39" t="s">
        <v>513</v>
      </c>
      <c r="B2317" s="39">
        <v>1995</v>
      </c>
      <c r="C2317" s="39" t="s">
        <v>514</v>
      </c>
      <c r="P2317" s="40"/>
      <c r="Q2317" s="39"/>
      <c r="AJ2317" s="40"/>
      <c r="AV2317" s="39" t="s">
        <v>10873</v>
      </c>
      <c r="AZ2317" s="42" t="s">
        <v>10874</v>
      </c>
      <c r="BA2317" s="42" t="s">
        <v>10874</v>
      </c>
      <c r="BC2317" s="43"/>
      <c r="BD2317" s="39" t="s">
        <v>515</v>
      </c>
      <c r="BE2317" s="39" t="s">
        <v>516</v>
      </c>
      <c r="BF2317" s="39" t="s">
        <v>23</v>
      </c>
      <c r="BG2317" s="39" t="s">
        <v>517</v>
      </c>
      <c r="BI2317" s="39" t="s">
        <v>18</v>
      </c>
      <c r="BJ2317" s="41" t="s">
        <v>10995</v>
      </c>
      <c r="BK2317" s="43" t="s">
        <v>23803</v>
      </c>
      <c r="BL2317" s="53" t="s">
        <v>23804</v>
      </c>
      <c r="BP2317" s="39"/>
    </row>
    <row r="2318" spans="1:68" x14ac:dyDescent="0.3">
      <c r="A2318" s="39" t="s">
        <v>645</v>
      </c>
      <c r="B2318" s="39">
        <v>1995</v>
      </c>
      <c r="C2318" s="39" t="s">
        <v>531</v>
      </c>
      <c r="P2318" s="40"/>
      <c r="Q2318" s="39"/>
      <c r="AJ2318" s="40"/>
      <c r="AV2318" s="39" t="s">
        <v>10873</v>
      </c>
      <c r="AZ2318" s="42" t="s">
        <v>10874</v>
      </c>
      <c r="BA2318" s="42" t="s">
        <v>10874</v>
      </c>
      <c r="BC2318" s="43"/>
      <c r="BD2318" s="39" t="s">
        <v>646</v>
      </c>
      <c r="BE2318" s="39" t="s">
        <v>647</v>
      </c>
      <c r="BF2318" s="39" t="s">
        <v>648</v>
      </c>
      <c r="BG2318" s="39" t="s">
        <v>649</v>
      </c>
      <c r="BI2318" s="39" t="s">
        <v>330</v>
      </c>
      <c r="BJ2318" s="41" t="s">
        <v>10995</v>
      </c>
      <c r="BK2318" s="43" t="s">
        <v>23799</v>
      </c>
      <c r="BL2318" s="53" t="s">
        <v>23800</v>
      </c>
      <c r="BP2318" s="39"/>
    </row>
    <row r="2319" spans="1:68" x14ac:dyDescent="0.3">
      <c r="A2319" s="39" t="s">
        <v>688</v>
      </c>
      <c r="B2319" s="39">
        <v>1995</v>
      </c>
      <c r="C2319" s="39" t="s">
        <v>689</v>
      </c>
      <c r="P2319" s="40"/>
      <c r="Q2319" s="39"/>
      <c r="AJ2319" s="40"/>
      <c r="AV2319" s="39" t="s">
        <v>10873</v>
      </c>
      <c r="AZ2319" s="42" t="s">
        <v>10874</v>
      </c>
      <c r="BA2319" s="42" t="s">
        <v>10874</v>
      </c>
      <c r="BC2319" s="43"/>
      <c r="BD2319" s="39" t="s">
        <v>690</v>
      </c>
      <c r="BE2319" s="39" t="s">
        <v>691</v>
      </c>
      <c r="BF2319" s="39" t="s">
        <v>69</v>
      </c>
      <c r="BG2319" s="39" t="s">
        <v>692</v>
      </c>
      <c r="BI2319" s="39" t="s">
        <v>693</v>
      </c>
      <c r="BJ2319" s="41" t="s">
        <v>10995</v>
      </c>
      <c r="BK2319" s="43" t="s">
        <v>23785</v>
      </c>
      <c r="BL2319" s="53" t="s">
        <v>23786</v>
      </c>
      <c r="BP2319" s="39"/>
    </row>
    <row r="2320" spans="1:68" x14ac:dyDescent="0.3">
      <c r="A2320" s="39" t="s">
        <v>900</v>
      </c>
      <c r="B2320" s="39">
        <v>1995</v>
      </c>
      <c r="C2320" s="39" t="s">
        <v>901</v>
      </c>
      <c r="P2320" s="40"/>
      <c r="Q2320" s="39"/>
      <c r="AJ2320" s="40"/>
      <c r="AV2320" s="39" t="s">
        <v>10873</v>
      </c>
      <c r="AZ2320" s="42" t="s">
        <v>10874</v>
      </c>
      <c r="BA2320" s="42" t="s">
        <v>10874</v>
      </c>
      <c r="BC2320" s="43"/>
      <c r="BD2320" s="39" t="s">
        <v>902</v>
      </c>
      <c r="BE2320" s="39" t="s">
        <v>903</v>
      </c>
      <c r="BF2320" s="39" t="s">
        <v>840</v>
      </c>
      <c r="BG2320" s="39" t="s">
        <v>904</v>
      </c>
      <c r="BI2320" s="39" t="s">
        <v>495</v>
      </c>
      <c r="BJ2320" s="41" t="s">
        <v>10995</v>
      </c>
      <c r="BK2320" s="43" t="s">
        <v>23809</v>
      </c>
      <c r="BL2320" s="53" t="s">
        <v>23810</v>
      </c>
      <c r="BP2320" s="39"/>
    </row>
    <row r="2321" spans="1:68" x14ac:dyDescent="0.3">
      <c r="A2321" s="39" t="s">
        <v>1139</v>
      </c>
      <c r="B2321" s="39">
        <v>1995</v>
      </c>
      <c r="C2321" s="39" t="s">
        <v>1140</v>
      </c>
      <c r="P2321" s="40"/>
      <c r="Q2321" s="39"/>
      <c r="AJ2321" s="40"/>
      <c r="AV2321" s="39" t="s">
        <v>10873</v>
      </c>
      <c r="AZ2321" s="42" t="s">
        <v>10874</v>
      </c>
      <c r="BA2321" s="42" t="s">
        <v>10874</v>
      </c>
      <c r="BC2321" s="43"/>
      <c r="BD2321" s="39" t="s">
        <v>1141</v>
      </c>
      <c r="BE2321" s="39" t="s">
        <v>1142</v>
      </c>
      <c r="BF2321" s="39" t="s">
        <v>385</v>
      </c>
      <c r="BG2321" s="39" t="s">
        <v>1143</v>
      </c>
      <c r="BI2321" s="39" t="s">
        <v>1144</v>
      </c>
      <c r="BJ2321" s="41" t="s">
        <v>10995</v>
      </c>
      <c r="BK2321" s="43" t="s">
        <v>23818</v>
      </c>
      <c r="BL2321" s="53" t="s">
        <v>23819</v>
      </c>
      <c r="BP2321" s="39"/>
    </row>
    <row r="2322" spans="1:68" x14ac:dyDescent="0.3">
      <c r="A2322" s="39" t="s">
        <v>1145</v>
      </c>
      <c r="B2322" s="39">
        <v>1995</v>
      </c>
      <c r="C2322" s="39" t="s">
        <v>1146</v>
      </c>
      <c r="P2322" s="40"/>
      <c r="Q2322" s="39"/>
      <c r="AJ2322" s="40"/>
      <c r="AV2322" s="39" t="s">
        <v>10873</v>
      </c>
      <c r="AZ2322" s="42" t="s">
        <v>10874</v>
      </c>
      <c r="BA2322" s="42" t="s">
        <v>10874</v>
      </c>
      <c r="BC2322" s="43"/>
      <c r="BD2322" s="39" t="s">
        <v>1147</v>
      </c>
      <c r="BE2322" s="39" t="s">
        <v>1148</v>
      </c>
      <c r="BF2322" s="39" t="s">
        <v>1149</v>
      </c>
      <c r="BG2322" s="39" t="s">
        <v>1150</v>
      </c>
      <c r="BI2322" s="39" t="s">
        <v>18</v>
      </c>
      <c r="BJ2322" s="41" t="s">
        <v>10995</v>
      </c>
      <c r="BK2322" s="43" t="s">
        <v>23811</v>
      </c>
      <c r="BL2322" s="53" t="s">
        <v>23810</v>
      </c>
      <c r="BP2322" s="39"/>
    </row>
    <row r="2323" spans="1:68" x14ac:dyDescent="0.3">
      <c r="A2323" s="39" t="s">
        <v>1591</v>
      </c>
      <c r="B2323" s="39">
        <v>1995</v>
      </c>
      <c r="C2323" s="39" t="s">
        <v>1592</v>
      </c>
      <c r="P2323" s="40"/>
      <c r="Q2323" s="39"/>
      <c r="AJ2323" s="40"/>
      <c r="AV2323" s="39" t="s">
        <v>10873</v>
      </c>
      <c r="AZ2323" s="42" t="s">
        <v>10874</v>
      </c>
      <c r="BA2323" s="42" t="s">
        <v>10874</v>
      </c>
      <c r="BC2323" s="43"/>
      <c r="BD2323" s="39" t="s">
        <v>1593</v>
      </c>
      <c r="BE2323" s="39" t="s">
        <v>1594</v>
      </c>
      <c r="BF2323" s="39" t="s">
        <v>49</v>
      </c>
      <c r="BG2323" s="39" t="s">
        <v>1595</v>
      </c>
      <c r="BI2323" s="39" t="s">
        <v>200</v>
      </c>
      <c r="BJ2323" s="41" t="s">
        <v>10995</v>
      </c>
      <c r="BK2323" s="43" t="s">
        <v>23795</v>
      </c>
      <c r="BL2323" s="53" t="s">
        <v>23796</v>
      </c>
      <c r="BP2323" s="39"/>
    </row>
    <row r="2324" spans="1:68" x14ac:dyDescent="0.3">
      <c r="A2324" s="39" t="s">
        <v>1991</v>
      </c>
      <c r="B2324" s="39">
        <v>1995</v>
      </c>
      <c r="C2324" s="39" t="s">
        <v>1992</v>
      </c>
      <c r="P2324" s="40"/>
      <c r="Q2324" s="39"/>
      <c r="AJ2324" s="40"/>
      <c r="AV2324" s="39" t="s">
        <v>10873</v>
      </c>
      <c r="AZ2324" s="42" t="s">
        <v>10874</v>
      </c>
      <c r="BA2324" s="42" t="s">
        <v>10874</v>
      </c>
      <c r="BC2324" s="43"/>
      <c r="BD2324" s="39" t="s">
        <v>1993</v>
      </c>
      <c r="BE2324" s="39" t="s">
        <v>1994</v>
      </c>
      <c r="BF2324" s="39" t="s">
        <v>1995</v>
      </c>
      <c r="BG2324" s="39" t="s">
        <v>1996</v>
      </c>
      <c r="BI2324" s="39" t="s">
        <v>18</v>
      </c>
      <c r="BJ2324" s="41" t="s">
        <v>10995</v>
      </c>
      <c r="BK2324" s="43" t="s">
        <v>23816</v>
      </c>
      <c r="BL2324" s="53" t="s">
        <v>23817</v>
      </c>
      <c r="BP2324" s="39"/>
    </row>
    <row r="2325" spans="1:68" x14ac:dyDescent="0.3">
      <c r="A2325" s="39" t="s">
        <v>2753</v>
      </c>
      <c r="B2325" s="39">
        <v>1995</v>
      </c>
      <c r="C2325" s="39" t="s">
        <v>2754</v>
      </c>
      <c r="P2325" s="40"/>
      <c r="Q2325" s="39"/>
      <c r="AJ2325" s="40"/>
      <c r="AV2325" s="39" t="s">
        <v>10873</v>
      </c>
      <c r="AZ2325" s="42" t="s">
        <v>10874</v>
      </c>
      <c r="BA2325" s="42" t="s">
        <v>10874</v>
      </c>
      <c r="BC2325" s="43"/>
      <c r="BD2325" s="39" t="s">
        <v>2755</v>
      </c>
      <c r="BE2325" s="39" t="s">
        <v>2756</v>
      </c>
      <c r="BF2325" s="39" t="s">
        <v>2757</v>
      </c>
      <c r="BG2325" s="39" t="s">
        <v>2758</v>
      </c>
      <c r="BI2325" s="39" t="s">
        <v>2759</v>
      </c>
      <c r="BJ2325" s="41" t="s">
        <v>10995</v>
      </c>
      <c r="BK2325" s="43" t="s">
        <v>23812</v>
      </c>
      <c r="BL2325" s="53" t="s">
        <v>23813</v>
      </c>
      <c r="BP2325" s="39"/>
    </row>
    <row r="2326" spans="1:68" x14ac:dyDescent="0.3">
      <c r="A2326" s="62" t="s">
        <v>6624</v>
      </c>
      <c r="B2326" s="39">
        <v>1995</v>
      </c>
      <c r="C2326" s="39" t="s">
        <v>6621</v>
      </c>
      <c r="P2326" s="40"/>
      <c r="Q2326" s="39"/>
      <c r="AJ2326" s="40"/>
      <c r="AV2326" s="39" t="s">
        <v>10867</v>
      </c>
      <c r="AZ2326" s="42" t="s">
        <v>10874</v>
      </c>
      <c r="BA2326" s="42" t="s">
        <v>10874</v>
      </c>
      <c r="BC2326" s="43"/>
      <c r="BD2326" s="39" t="s">
        <v>6623</v>
      </c>
      <c r="BE2326" s="39" t="s">
        <v>6622</v>
      </c>
      <c r="BF2326" s="39" t="s">
        <v>875</v>
      </c>
      <c r="BJ2326" s="41" t="s">
        <v>10998</v>
      </c>
      <c r="BK2326" s="43" t="s">
        <v>23787</v>
      </c>
      <c r="BL2326" s="53" t="s">
        <v>23788</v>
      </c>
      <c r="BP2326" s="39"/>
    </row>
    <row r="2327" spans="1:68" x14ac:dyDescent="0.3">
      <c r="A2327" s="39" t="s">
        <v>3909</v>
      </c>
      <c r="B2327" s="39">
        <v>1995</v>
      </c>
      <c r="C2327" s="39" t="s">
        <v>3910</v>
      </c>
      <c r="P2327" s="40"/>
      <c r="Q2327" s="39"/>
      <c r="AJ2327" s="40"/>
      <c r="AV2327" s="39" t="s">
        <v>10873</v>
      </c>
      <c r="AZ2327" s="42" t="s">
        <v>10874</v>
      </c>
      <c r="BA2327" s="42" t="s">
        <v>10874</v>
      </c>
      <c r="BC2327" s="43"/>
      <c r="BD2327" s="39" t="s">
        <v>3911</v>
      </c>
      <c r="BE2327" s="39" t="s">
        <v>3912</v>
      </c>
      <c r="BF2327" s="39" t="s">
        <v>2050</v>
      </c>
      <c r="BG2327" s="39" t="s">
        <v>3913</v>
      </c>
      <c r="BI2327" s="39" t="s">
        <v>644</v>
      </c>
      <c r="BJ2327" s="41" t="s">
        <v>10995</v>
      </c>
      <c r="BK2327" s="43" t="s">
        <v>23797</v>
      </c>
      <c r="BL2327" s="53" t="s">
        <v>23798</v>
      </c>
      <c r="BP2327" s="39"/>
    </row>
    <row r="2328" spans="1:68" x14ac:dyDescent="0.3">
      <c r="A2328" s="39" t="s">
        <v>451</v>
      </c>
      <c r="B2328" s="39">
        <v>1994</v>
      </c>
      <c r="C2328" s="39" t="s">
        <v>452</v>
      </c>
      <c r="P2328" s="40"/>
      <c r="Q2328" s="39"/>
      <c r="U2328" s="39" t="s">
        <v>28955</v>
      </c>
      <c r="AJ2328" s="40"/>
      <c r="AV2328" s="39" t="s">
        <v>10873</v>
      </c>
      <c r="AZ2328" s="42" t="s">
        <v>10874</v>
      </c>
      <c r="BA2328" s="42" t="s">
        <v>10874</v>
      </c>
      <c r="BC2328" s="43"/>
      <c r="BD2328" s="39" t="s">
        <v>453</v>
      </c>
      <c r="BE2328" s="39" t="s">
        <v>454</v>
      </c>
      <c r="BF2328" s="39" t="s">
        <v>285</v>
      </c>
      <c r="BG2328" s="39" t="s">
        <v>455</v>
      </c>
      <c r="BI2328" s="39" t="s">
        <v>18</v>
      </c>
      <c r="BJ2328" s="41" t="s">
        <v>10995</v>
      </c>
      <c r="BK2328" s="43" t="s">
        <v>23852</v>
      </c>
      <c r="BL2328" s="53" t="s">
        <v>23853</v>
      </c>
      <c r="BP2328" s="39"/>
    </row>
    <row r="2329" spans="1:68" x14ac:dyDescent="0.3">
      <c r="A2329" s="39" t="s">
        <v>1605</v>
      </c>
      <c r="B2329" s="39">
        <v>1994</v>
      </c>
      <c r="C2329" s="39" t="s">
        <v>1606</v>
      </c>
      <c r="P2329" s="40"/>
      <c r="Q2329" s="39"/>
      <c r="U2329" s="39" t="s">
        <v>28955</v>
      </c>
      <c r="AJ2329" s="40"/>
      <c r="AV2329" s="39" t="s">
        <v>10873</v>
      </c>
      <c r="AZ2329" s="42" t="s">
        <v>10874</v>
      </c>
      <c r="BA2329" s="42" t="s">
        <v>10874</v>
      </c>
      <c r="BC2329" s="43"/>
      <c r="BD2329" s="39" t="s">
        <v>23</v>
      </c>
      <c r="BE2329" s="39"/>
      <c r="BG2329" s="39" t="s">
        <v>1607</v>
      </c>
      <c r="BI2329" s="39" t="s">
        <v>1608</v>
      </c>
      <c r="BJ2329" s="41" t="s">
        <v>10995</v>
      </c>
      <c r="BK2329" s="43" t="s">
        <v>23836</v>
      </c>
      <c r="BL2329" s="53" t="s">
        <v>23837</v>
      </c>
      <c r="BP2329" s="39"/>
    </row>
    <row r="2330" spans="1:68" x14ac:dyDescent="0.3">
      <c r="A2330" s="39" t="s">
        <v>1811</v>
      </c>
      <c r="B2330" s="39">
        <v>1994</v>
      </c>
      <c r="C2330" s="39" t="s">
        <v>1812</v>
      </c>
      <c r="P2330" s="40"/>
      <c r="Q2330" s="39"/>
      <c r="U2330" s="39" t="s">
        <v>29158</v>
      </c>
      <c r="AJ2330" s="40"/>
      <c r="AV2330" s="39" t="s">
        <v>10873</v>
      </c>
      <c r="AZ2330" s="42" t="s">
        <v>10874</v>
      </c>
      <c r="BA2330" s="42" t="s">
        <v>10874</v>
      </c>
      <c r="BC2330" s="43"/>
      <c r="BD2330" s="39" t="s">
        <v>949</v>
      </c>
      <c r="BE2330" s="39"/>
      <c r="BG2330" s="39" t="s">
        <v>1813</v>
      </c>
      <c r="BJ2330" s="41" t="s">
        <v>10995</v>
      </c>
      <c r="BK2330" s="43" t="s">
        <v>23856</v>
      </c>
      <c r="BL2330" s="53" t="s">
        <v>23857</v>
      </c>
      <c r="BP2330" s="39"/>
    </row>
    <row r="2331" spans="1:68" x14ac:dyDescent="0.3">
      <c r="A2331" s="39" t="s">
        <v>151</v>
      </c>
      <c r="B2331" s="39">
        <v>1994</v>
      </c>
      <c r="C2331" s="39" t="s">
        <v>152</v>
      </c>
      <c r="P2331" s="40"/>
      <c r="Q2331" s="39"/>
      <c r="AJ2331" s="40"/>
      <c r="AV2331" s="39" t="s">
        <v>10873</v>
      </c>
      <c r="AZ2331" s="42" t="s">
        <v>10874</v>
      </c>
      <c r="BA2331" s="42" t="s">
        <v>10874</v>
      </c>
      <c r="BC2331" s="43"/>
      <c r="BD2331" s="39" t="s">
        <v>153</v>
      </c>
      <c r="BE2331" s="39" t="s">
        <v>154</v>
      </c>
      <c r="BF2331" s="39" t="s">
        <v>155</v>
      </c>
      <c r="BG2331" s="39" t="s">
        <v>156</v>
      </c>
      <c r="BI2331" s="39" t="s">
        <v>18</v>
      </c>
      <c r="BJ2331" s="41" t="s">
        <v>10995</v>
      </c>
      <c r="BK2331" s="43" t="s">
        <v>23834</v>
      </c>
      <c r="BL2331" s="53" t="s">
        <v>23835</v>
      </c>
      <c r="BP2331" s="39"/>
    </row>
    <row r="2332" spans="1:68" x14ac:dyDescent="0.3">
      <c r="A2332" s="39" t="s">
        <v>2108</v>
      </c>
      <c r="B2332" s="39">
        <v>1994</v>
      </c>
      <c r="C2332" s="39" t="s">
        <v>2109</v>
      </c>
      <c r="P2332" s="40"/>
      <c r="Q2332" s="39"/>
      <c r="AJ2332" s="40"/>
      <c r="AV2332" s="39" t="s">
        <v>10873</v>
      </c>
      <c r="AZ2332" s="42" t="s">
        <v>10874</v>
      </c>
      <c r="BA2332" s="42" t="s">
        <v>10874</v>
      </c>
      <c r="BC2332" s="43"/>
      <c r="BD2332" s="39" t="s">
        <v>2110</v>
      </c>
      <c r="BE2332" s="39" t="s">
        <v>2111</v>
      </c>
      <c r="BF2332" s="39" t="s">
        <v>666</v>
      </c>
      <c r="BG2332" s="39" t="s">
        <v>2112</v>
      </c>
      <c r="BI2332" s="39" t="s">
        <v>45</v>
      </c>
      <c r="BJ2332" s="41" t="s">
        <v>10995</v>
      </c>
      <c r="BK2332" s="43" t="s">
        <v>23846</v>
      </c>
      <c r="BL2332" s="53" t="s">
        <v>23847</v>
      </c>
      <c r="BP2332" s="39"/>
    </row>
    <row r="2333" spans="1:68" x14ac:dyDescent="0.3">
      <c r="A2333" s="62" t="s">
        <v>7248</v>
      </c>
      <c r="B2333" s="39">
        <v>1994</v>
      </c>
      <c r="C2333" s="39" t="s">
        <v>7245</v>
      </c>
      <c r="P2333" s="40"/>
      <c r="Q2333" s="39"/>
      <c r="AJ2333" s="40"/>
      <c r="AV2333" s="39" t="s">
        <v>10873</v>
      </c>
      <c r="AZ2333" s="42" t="s">
        <v>10874</v>
      </c>
      <c r="BA2333" s="42" t="s">
        <v>10874</v>
      </c>
      <c r="BC2333" s="43"/>
      <c r="BD2333" s="39" t="s">
        <v>7247</v>
      </c>
      <c r="BE2333" s="39" t="s">
        <v>7246</v>
      </c>
      <c r="BF2333" s="39" t="s">
        <v>783</v>
      </c>
      <c r="BI2333" s="39" t="s">
        <v>9193</v>
      </c>
      <c r="BJ2333" s="41" t="s">
        <v>10995</v>
      </c>
      <c r="BK2333" s="43" t="s">
        <v>23850</v>
      </c>
      <c r="BL2333" s="53" t="s">
        <v>23851</v>
      </c>
      <c r="BP2333" s="39"/>
    </row>
    <row r="2334" spans="1:68" x14ac:dyDescent="0.3">
      <c r="A2334" s="62" t="s">
        <v>7777</v>
      </c>
      <c r="B2334" s="39">
        <v>1994</v>
      </c>
      <c r="C2334" s="39" t="s">
        <v>7774</v>
      </c>
      <c r="P2334" s="40"/>
      <c r="Q2334" s="39"/>
      <c r="AJ2334" s="40"/>
      <c r="AV2334" s="39" t="s">
        <v>10873</v>
      </c>
      <c r="AZ2334" s="42" t="s">
        <v>10874</v>
      </c>
      <c r="BA2334" s="42" t="s">
        <v>10874</v>
      </c>
      <c r="BC2334" s="43"/>
      <c r="BD2334" s="39" t="s">
        <v>7776</v>
      </c>
      <c r="BE2334" s="39" t="s">
        <v>7775</v>
      </c>
      <c r="BF2334" s="39" t="s">
        <v>1603</v>
      </c>
      <c r="BI2334" s="39" t="s">
        <v>9193</v>
      </c>
      <c r="BJ2334" s="41" t="s">
        <v>10995</v>
      </c>
      <c r="BK2334" s="43" t="s">
        <v>23844</v>
      </c>
      <c r="BL2334" s="53" t="s">
        <v>23845</v>
      </c>
      <c r="BP2334" s="39"/>
    </row>
    <row r="2335" spans="1:68" x14ac:dyDescent="0.3">
      <c r="A2335" s="39" t="s">
        <v>4181</v>
      </c>
      <c r="B2335" s="39">
        <v>1994</v>
      </c>
      <c r="C2335" s="39" t="s">
        <v>4182</v>
      </c>
      <c r="P2335" s="40"/>
      <c r="Q2335" s="39"/>
      <c r="AJ2335" s="40"/>
      <c r="AV2335" s="39" t="s">
        <v>10873</v>
      </c>
      <c r="AZ2335" s="42" t="s">
        <v>10874</v>
      </c>
      <c r="BA2335" s="42" t="s">
        <v>10874</v>
      </c>
      <c r="BC2335" s="43"/>
      <c r="BD2335" s="39" t="s">
        <v>4183</v>
      </c>
      <c r="BE2335" s="39" t="s">
        <v>4184</v>
      </c>
      <c r="BF2335" s="39" t="s">
        <v>4185</v>
      </c>
      <c r="BG2335" s="39" t="s">
        <v>4186</v>
      </c>
      <c r="BI2335" s="39" t="s">
        <v>200</v>
      </c>
      <c r="BJ2335" s="41" t="s">
        <v>10995</v>
      </c>
      <c r="BK2335" s="43" t="s">
        <v>23838</v>
      </c>
      <c r="BL2335" s="53" t="s">
        <v>23839</v>
      </c>
      <c r="BP2335" s="39"/>
    </row>
    <row r="2336" spans="1:68" x14ac:dyDescent="0.3">
      <c r="A2336" s="39" t="s">
        <v>4477</v>
      </c>
      <c r="B2336" s="39">
        <v>1994</v>
      </c>
      <c r="C2336" s="39" t="s">
        <v>4478</v>
      </c>
      <c r="P2336" s="40"/>
      <c r="Q2336" s="39"/>
      <c r="AJ2336" s="40"/>
      <c r="AV2336" s="39" t="s">
        <v>10873</v>
      </c>
      <c r="AZ2336" s="42" t="s">
        <v>10874</v>
      </c>
      <c r="BA2336" s="42" t="s">
        <v>10874</v>
      </c>
      <c r="BC2336" s="43"/>
      <c r="BD2336" s="39" t="s">
        <v>4479</v>
      </c>
      <c r="BE2336" s="39" t="s">
        <v>4480</v>
      </c>
      <c r="BF2336" s="39" t="s">
        <v>4481</v>
      </c>
      <c r="BG2336" s="39" t="s">
        <v>4482</v>
      </c>
      <c r="BI2336" s="39" t="s">
        <v>18</v>
      </c>
      <c r="BJ2336" s="41" t="s">
        <v>10995</v>
      </c>
      <c r="BK2336" s="43" t="s">
        <v>23854</v>
      </c>
      <c r="BL2336" s="53" t="s">
        <v>23855</v>
      </c>
      <c r="BP2336" s="39"/>
    </row>
    <row r="2337" spans="1:68" x14ac:dyDescent="0.3">
      <c r="A2337" s="39" t="s">
        <v>4504</v>
      </c>
      <c r="B2337" s="39">
        <v>1994</v>
      </c>
      <c r="C2337" s="39" t="s">
        <v>4505</v>
      </c>
      <c r="P2337" s="40"/>
      <c r="Q2337" s="39"/>
      <c r="AJ2337" s="40"/>
      <c r="AV2337" s="39" t="s">
        <v>10873</v>
      </c>
      <c r="AZ2337" s="42" t="s">
        <v>10874</v>
      </c>
      <c r="BA2337" s="42" t="s">
        <v>10874</v>
      </c>
      <c r="BC2337" s="43"/>
      <c r="BD2337" s="39" t="s">
        <v>949</v>
      </c>
      <c r="BE2337" s="39"/>
      <c r="BG2337" s="39" t="s">
        <v>4506</v>
      </c>
      <c r="BJ2337" s="41" t="s">
        <v>10995</v>
      </c>
      <c r="BK2337" s="43" t="s">
        <v>23848</v>
      </c>
      <c r="BL2337" s="53" t="s">
        <v>23849</v>
      </c>
      <c r="BP2337" s="39"/>
    </row>
    <row r="2338" spans="1:68" x14ac:dyDescent="0.3">
      <c r="A2338" s="39" t="s">
        <v>1928</v>
      </c>
      <c r="B2338" s="39">
        <v>1993</v>
      </c>
      <c r="C2338" s="39" t="s">
        <v>1929</v>
      </c>
      <c r="P2338" s="40"/>
      <c r="Q2338" s="39"/>
      <c r="U2338" s="39" t="s">
        <v>29189</v>
      </c>
      <c r="AJ2338" s="40"/>
      <c r="AV2338" s="39" t="s">
        <v>10873</v>
      </c>
      <c r="AZ2338" s="42" t="s">
        <v>10874</v>
      </c>
      <c r="BA2338" s="42" t="s">
        <v>10874</v>
      </c>
      <c r="BC2338" s="43"/>
      <c r="BD2338" s="39" t="s">
        <v>1930</v>
      </c>
      <c r="BE2338" s="39" t="s">
        <v>1931</v>
      </c>
      <c r="BF2338" s="39" t="s">
        <v>1932</v>
      </c>
      <c r="BG2338" s="39" t="s">
        <v>1933</v>
      </c>
      <c r="BI2338" s="39" t="s">
        <v>1290</v>
      </c>
      <c r="BJ2338" s="41" t="s">
        <v>10995</v>
      </c>
      <c r="BK2338" s="43" t="s">
        <v>23881</v>
      </c>
      <c r="BL2338" s="53" t="s">
        <v>23882</v>
      </c>
      <c r="BP2338" s="39"/>
    </row>
    <row r="2339" spans="1:68" x14ac:dyDescent="0.3">
      <c r="A2339" s="39" t="s">
        <v>2018</v>
      </c>
      <c r="B2339" s="39">
        <v>1993</v>
      </c>
      <c r="C2339" s="39" t="s">
        <v>2019</v>
      </c>
      <c r="P2339" s="40"/>
      <c r="Q2339" s="39"/>
      <c r="U2339" s="39" t="s">
        <v>29123</v>
      </c>
      <c r="AJ2339" s="40"/>
      <c r="AV2339" s="39" t="s">
        <v>10873</v>
      </c>
      <c r="AZ2339" s="42" t="s">
        <v>10874</v>
      </c>
      <c r="BA2339" s="42" t="s">
        <v>10874</v>
      </c>
      <c r="BC2339" s="43"/>
      <c r="BD2339" s="39" t="s">
        <v>27</v>
      </c>
      <c r="BE2339" s="39"/>
      <c r="BG2339" s="39" t="s">
        <v>2020</v>
      </c>
      <c r="BI2339" s="39" t="s">
        <v>2021</v>
      </c>
      <c r="BJ2339" s="41" t="s">
        <v>10995</v>
      </c>
      <c r="BK2339" s="43" t="s">
        <v>23879</v>
      </c>
      <c r="BL2339" s="53" t="s">
        <v>23880</v>
      </c>
      <c r="BP2339" s="39"/>
    </row>
    <row r="2340" spans="1:68" x14ac:dyDescent="0.3">
      <c r="A2340" s="62" t="s">
        <v>6200</v>
      </c>
      <c r="B2340" s="39">
        <v>1993</v>
      </c>
      <c r="C2340" s="39" t="s">
        <v>6197</v>
      </c>
      <c r="P2340" s="40"/>
      <c r="Q2340" s="39"/>
      <c r="U2340" s="39" t="s">
        <v>28961</v>
      </c>
      <c r="AJ2340" s="40"/>
      <c r="AV2340" s="39" t="s">
        <v>10867</v>
      </c>
      <c r="AZ2340" s="42" t="s">
        <v>10874</v>
      </c>
      <c r="BA2340" s="42" t="s">
        <v>10874</v>
      </c>
      <c r="BC2340" s="43"/>
      <c r="BD2340" s="39" t="s">
        <v>6199</v>
      </c>
      <c r="BE2340" s="39" t="s">
        <v>6198</v>
      </c>
      <c r="BF2340" s="39" t="s">
        <v>27</v>
      </c>
      <c r="BJ2340" s="41" t="s">
        <v>10998</v>
      </c>
      <c r="BK2340" s="43" t="s">
        <v>23883</v>
      </c>
      <c r="BL2340" s="53" t="s">
        <v>23884</v>
      </c>
      <c r="BP2340" s="39"/>
    </row>
    <row r="2341" spans="1:68" x14ac:dyDescent="0.3">
      <c r="A2341" s="39" t="s">
        <v>3316</v>
      </c>
      <c r="B2341" s="39">
        <v>1993</v>
      </c>
      <c r="C2341" s="39" t="s">
        <v>3317</v>
      </c>
      <c r="P2341" s="40"/>
      <c r="Q2341" s="39"/>
      <c r="U2341" s="39" t="s">
        <v>28955</v>
      </c>
      <c r="AJ2341" s="40"/>
      <c r="AV2341" s="39" t="s">
        <v>10873</v>
      </c>
      <c r="AZ2341" s="42" t="s">
        <v>10874</v>
      </c>
      <c r="BA2341" s="42" t="s">
        <v>10874</v>
      </c>
      <c r="BC2341" s="43"/>
      <c r="BD2341" s="39" t="s">
        <v>3318</v>
      </c>
      <c r="BE2341" s="39" t="s">
        <v>3319</v>
      </c>
      <c r="BF2341" s="39" t="s">
        <v>27</v>
      </c>
      <c r="BG2341" s="39" t="s">
        <v>3320</v>
      </c>
      <c r="BI2341" s="39" t="s">
        <v>200</v>
      </c>
      <c r="BJ2341" s="41" t="s">
        <v>10995</v>
      </c>
      <c r="BK2341" s="43" t="s">
        <v>23885</v>
      </c>
      <c r="BL2341" s="53" t="s">
        <v>23886</v>
      </c>
      <c r="BP2341" s="39"/>
    </row>
    <row r="2342" spans="1:68" x14ac:dyDescent="0.3">
      <c r="A2342" s="39" t="s">
        <v>3326</v>
      </c>
      <c r="B2342" s="39">
        <v>1993</v>
      </c>
      <c r="C2342" s="39" t="s">
        <v>3327</v>
      </c>
      <c r="P2342" s="40"/>
      <c r="Q2342" s="39"/>
      <c r="U2342" s="39" t="s">
        <v>28955</v>
      </c>
      <c r="AJ2342" s="40"/>
      <c r="AV2342" s="39" t="s">
        <v>10873</v>
      </c>
      <c r="AZ2342" s="42" t="s">
        <v>10874</v>
      </c>
      <c r="BA2342" s="42" t="s">
        <v>10874</v>
      </c>
      <c r="BC2342" s="43"/>
      <c r="BD2342" s="39" t="s">
        <v>3328</v>
      </c>
      <c r="BE2342" s="39" t="s">
        <v>3329</v>
      </c>
      <c r="BF2342" s="39" t="s">
        <v>138</v>
      </c>
      <c r="BG2342" s="39" t="s">
        <v>3330</v>
      </c>
      <c r="BI2342" s="39" t="s">
        <v>3331</v>
      </c>
      <c r="BJ2342" s="41" t="s">
        <v>10995</v>
      </c>
      <c r="BK2342" s="43" t="s">
        <v>23873</v>
      </c>
      <c r="BL2342" s="53" t="s">
        <v>23874</v>
      </c>
      <c r="BP2342" s="39"/>
    </row>
    <row r="2343" spans="1:68" x14ac:dyDescent="0.3">
      <c r="A2343" s="48" t="s">
        <v>4369</v>
      </c>
      <c r="B2343" s="39">
        <v>1993</v>
      </c>
      <c r="C2343" s="39" t="s">
        <v>4370</v>
      </c>
      <c r="P2343" s="40"/>
      <c r="Q2343" s="39"/>
      <c r="U2343" s="39" t="s">
        <v>29080</v>
      </c>
      <c r="AJ2343" s="40"/>
      <c r="AV2343" s="39" t="s">
        <v>10873</v>
      </c>
      <c r="AZ2343" s="42" t="s">
        <v>10874</v>
      </c>
      <c r="BA2343" s="42" t="s">
        <v>10874</v>
      </c>
      <c r="BC2343" s="43"/>
      <c r="BD2343" s="39" t="s">
        <v>4371</v>
      </c>
      <c r="BE2343" s="39" t="s">
        <v>4372</v>
      </c>
      <c r="BF2343" s="39" t="s">
        <v>622</v>
      </c>
      <c r="BG2343" s="39">
        <v>1993</v>
      </c>
      <c r="BI2343" s="39" t="s">
        <v>561</v>
      </c>
      <c r="BJ2343" s="41" t="s">
        <v>10995</v>
      </c>
      <c r="BK2343" s="43" t="s">
        <v>23877</v>
      </c>
      <c r="BL2343" s="53" t="s">
        <v>23878</v>
      </c>
      <c r="BP2343" s="39"/>
    </row>
    <row r="2344" spans="1:68" x14ac:dyDescent="0.3">
      <c r="A2344" s="39" t="s">
        <v>4442</v>
      </c>
      <c r="B2344" s="39">
        <v>1993</v>
      </c>
      <c r="C2344" s="39" t="s">
        <v>4443</v>
      </c>
      <c r="P2344" s="40"/>
      <c r="Q2344" s="39"/>
      <c r="U2344" s="39" t="s">
        <v>28978</v>
      </c>
      <c r="Z2344" s="39" t="s">
        <v>12127</v>
      </c>
      <c r="AJ2344" s="40"/>
      <c r="AM2344" s="42" t="s">
        <v>12127</v>
      </c>
      <c r="AN2344" s="42" t="s">
        <v>12127</v>
      </c>
      <c r="AV2344" s="39" t="s">
        <v>10873</v>
      </c>
      <c r="AZ2344" s="42" t="s">
        <v>10874</v>
      </c>
      <c r="BA2344" s="42" t="s">
        <v>10874</v>
      </c>
      <c r="BC2344" s="43"/>
      <c r="BD2344" s="39" t="s">
        <v>4444</v>
      </c>
      <c r="BE2344" s="39" t="s">
        <v>4445</v>
      </c>
      <c r="BF2344" s="39" t="s">
        <v>539</v>
      </c>
      <c r="BG2344" s="39" t="s">
        <v>1276</v>
      </c>
      <c r="BI2344" s="39" t="s">
        <v>200</v>
      </c>
      <c r="BJ2344" s="41" t="s">
        <v>10995</v>
      </c>
      <c r="BK2344" s="43" t="s">
        <v>23875</v>
      </c>
      <c r="BL2344" s="53" t="s">
        <v>23876</v>
      </c>
      <c r="BP2344" s="39"/>
    </row>
    <row r="2345" spans="1:68" x14ac:dyDescent="0.3">
      <c r="A2345" s="39" t="s">
        <v>381</v>
      </c>
      <c r="B2345" s="39">
        <v>1993</v>
      </c>
      <c r="C2345" s="39" t="s">
        <v>382</v>
      </c>
      <c r="P2345" s="40"/>
      <c r="Q2345" s="39"/>
      <c r="AJ2345" s="40"/>
      <c r="AV2345" s="39" t="s">
        <v>10873</v>
      </c>
      <c r="AZ2345" s="42" t="s">
        <v>10874</v>
      </c>
      <c r="BA2345" s="42" t="s">
        <v>10874</v>
      </c>
      <c r="BC2345" s="43"/>
      <c r="BD2345" s="39" t="s">
        <v>383</v>
      </c>
      <c r="BE2345" s="39" t="s">
        <v>384</v>
      </c>
      <c r="BF2345" s="39" t="s">
        <v>385</v>
      </c>
      <c r="BG2345" s="39" t="s">
        <v>386</v>
      </c>
      <c r="BI2345" s="39" t="s">
        <v>330</v>
      </c>
      <c r="BJ2345" s="41" t="s">
        <v>10995</v>
      </c>
      <c r="BK2345" s="43" t="s">
        <v>23869</v>
      </c>
      <c r="BL2345" s="53" t="s">
        <v>23870</v>
      </c>
      <c r="BP2345" s="39"/>
    </row>
    <row r="2346" spans="1:68" x14ac:dyDescent="0.3">
      <c r="A2346" s="39" t="s">
        <v>1271</v>
      </c>
      <c r="B2346" s="39">
        <v>1993</v>
      </c>
      <c r="C2346" s="39" t="s">
        <v>1272</v>
      </c>
      <c r="P2346" s="40"/>
      <c r="Q2346" s="39"/>
      <c r="AJ2346" s="40"/>
      <c r="AV2346" s="39" t="s">
        <v>10873</v>
      </c>
      <c r="AZ2346" s="42" t="s">
        <v>10874</v>
      </c>
      <c r="BA2346" s="42" t="s">
        <v>10874</v>
      </c>
      <c r="BC2346" s="43"/>
      <c r="BD2346" s="39" t="s">
        <v>1273</v>
      </c>
      <c r="BE2346" s="39" t="s">
        <v>1274</v>
      </c>
      <c r="BF2346" s="39" t="s">
        <v>1275</v>
      </c>
      <c r="BG2346" s="39" t="s">
        <v>1276</v>
      </c>
      <c r="BI2346" s="39" t="s">
        <v>200</v>
      </c>
      <c r="BJ2346" s="41" t="s">
        <v>10995</v>
      </c>
      <c r="BK2346" s="43" t="s">
        <v>23871</v>
      </c>
      <c r="BL2346" s="53" t="s">
        <v>23872</v>
      </c>
      <c r="BP2346" s="39"/>
    </row>
    <row r="2347" spans="1:68" x14ac:dyDescent="0.3">
      <c r="A2347" s="39" t="s">
        <v>2012</v>
      </c>
      <c r="B2347" s="39">
        <v>1993</v>
      </c>
      <c r="C2347" s="39" t="s">
        <v>2013</v>
      </c>
      <c r="P2347" s="40"/>
      <c r="Q2347" s="39"/>
      <c r="AJ2347" s="40"/>
      <c r="AV2347" s="39" t="s">
        <v>10873</v>
      </c>
      <c r="AZ2347" s="42" t="s">
        <v>10874</v>
      </c>
      <c r="BA2347" s="42" t="s">
        <v>10874</v>
      </c>
      <c r="BC2347" s="43"/>
      <c r="BD2347" s="39" t="s">
        <v>2014</v>
      </c>
      <c r="BE2347" s="39" t="s">
        <v>2015</v>
      </c>
      <c r="BF2347" s="39" t="s">
        <v>2016</v>
      </c>
      <c r="BG2347" s="39" t="s">
        <v>2017</v>
      </c>
      <c r="BI2347" s="39" t="s">
        <v>18</v>
      </c>
      <c r="BJ2347" s="41" t="s">
        <v>10995</v>
      </c>
      <c r="BK2347" s="43" t="s">
        <v>23867</v>
      </c>
      <c r="BL2347" s="53" t="s">
        <v>23868</v>
      </c>
      <c r="BP2347" s="39"/>
    </row>
    <row r="2348" spans="1:68" x14ac:dyDescent="0.3">
      <c r="A2348" s="39" t="s">
        <v>2515</v>
      </c>
      <c r="B2348" s="39">
        <v>1993</v>
      </c>
      <c r="C2348" s="39" t="s">
        <v>2516</v>
      </c>
      <c r="P2348" s="40"/>
      <c r="Q2348" s="39"/>
      <c r="AJ2348" s="40"/>
      <c r="AV2348" s="39" t="s">
        <v>10873</v>
      </c>
      <c r="AZ2348" s="42" t="s">
        <v>10874</v>
      </c>
      <c r="BA2348" s="42" t="s">
        <v>10874</v>
      </c>
      <c r="BC2348" s="43"/>
      <c r="BD2348" s="39" t="s">
        <v>385</v>
      </c>
      <c r="BE2348" s="39"/>
      <c r="BG2348" s="39" t="s">
        <v>2517</v>
      </c>
      <c r="BI2348" s="39" t="s">
        <v>45</v>
      </c>
      <c r="BJ2348" s="41" t="s">
        <v>10995</v>
      </c>
      <c r="BK2348" s="43" t="s">
        <v>23865</v>
      </c>
      <c r="BL2348" s="53" t="s">
        <v>23866</v>
      </c>
      <c r="BP2348" s="39"/>
    </row>
    <row r="2349" spans="1:68" x14ac:dyDescent="0.3">
      <c r="A2349" s="39" t="s">
        <v>4267</v>
      </c>
      <c r="B2349" s="39">
        <v>1995</v>
      </c>
      <c r="C2349" s="39" t="s">
        <v>4268</v>
      </c>
      <c r="P2349" s="40"/>
      <c r="Q2349" s="39"/>
      <c r="U2349" s="39" t="s">
        <v>29431</v>
      </c>
      <c r="AJ2349" s="40"/>
      <c r="AV2349" s="39" t="s">
        <v>10873</v>
      </c>
      <c r="AZ2349" s="42" t="s">
        <v>10874</v>
      </c>
      <c r="BA2349" s="42" t="s">
        <v>10874</v>
      </c>
      <c r="BC2349" s="43"/>
      <c r="BD2349" s="39" t="s">
        <v>4269</v>
      </c>
      <c r="BE2349" s="39" t="s">
        <v>4270</v>
      </c>
      <c r="BF2349" s="39" t="s">
        <v>4271</v>
      </c>
      <c r="BG2349" s="39" t="s">
        <v>4272</v>
      </c>
      <c r="BI2349" s="39" t="s">
        <v>18</v>
      </c>
      <c r="BJ2349" s="41" t="s">
        <v>10995</v>
      </c>
      <c r="BK2349" s="43" t="s">
        <v>23791</v>
      </c>
      <c r="BL2349" s="53" t="s">
        <v>23792</v>
      </c>
      <c r="BP2349" s="39"/>
    </row>
    <row r="2350" spans="1:68" x14ac:dyDescent="0.3">
      <c r="A2350" s="39" t="s">
        <v>3034</v>
      </c>
      <c r="B2350" s="39">
        <v>1992</v>
      </c>
      <c r="C2350" s="39" t="s">
        <v>3035</v>
      </c>
      <c r="P2350" s="40"/>
      <c r="Q2350" s="39"/>
      <c r="AJ2350" s="40"/>
      <c r="AV2350" s="39" t="s">
        <v>10873</v>
      </c>
      <c r="AZ2350" s="42" t="s">
        <v>10874</v>
      </c>
      <c r="BA2350" s="42" t="s">
        <v>10874</v>
      </c>
      <c r="BC2350" s="43"/>
      <c r="BD2350" s="39" t="s">
        <v>3036</v>
      </c>
      <c r="BE2350" s="39" t="s">
        <v>3037</v>
      </c>
      <c r="BF2350" s="39" t="s">
        <v>3038</v>
      </c>
      <c r="BG2350" s="39" t="s">
        <v>3039</v>
      </c>
      <c r="BI2350" s="39" t="s">
        <v>18</v>
      </c>
      <c r="BJ2350" s="41" t="s">
        <v>10995</v>
      </c>
      <c r="BK2350" s="43" t="s">
        <v>23893</v>
      </c>
      <c r="BL2350" s="53" t="s">
        <v>23894</v>
      </c>
      <c r="BP2350" s="39"/>
    </row>
    <row r="2351" spans="1:68" x14ac:dyDescent="0.3">
      <c r="A2351" s="39" t="s">
        <v>3924</v>
      </c>
      <c r="B2351" s="39">
        <v>1992</v>
      </c>
      <c r="C2351" s="39" t="s">
        <v>3925</v>
      </c>
      <c r="P2351" s="40"/>
      <c r="Q2351" s="39"/>
      <c r="AJ2351" s="40"/>
      <c r="AV2351" s="39" t="s">
        <v>10873</v>
      </c>
      <c r="AZ2351" s="42" t="s">
        <v>10874</v>
      </c>
      <c r="BA2351" s="42" t="s">
        <v>10874</v>
      </c>
      <c r="BC2351" s="43"/>
      <c r="BD2351" s="39" t="s">
        <v>3926</v>
      </c>
      <c r="BE2351" s="39" t="s">
        <v>3927</v>
      </c>
      <c r="BF2351" s="39" t="s">
        <v>16</v>
      </c>
      <c r="BG2351" s="39" t="s">
        <v>3928</v>
      </c>
      <c r="BI2351" s="39" t="s">
        <v>1290</v>
      </c>
      <c r="BJ2351" s="41" t="s">
        <v>10995</v>
      </c>
      <c r="BK2351" s="43" t="s">
        <v>23895</v>
      </c>
      <c r="BL2351" s="53" t="s">
        <v>23896</v>
      </c>
      <c r="BP2351" s="39"/>
    </row>
    <row r="2352" spans="1:68" x14ac:dyDescent="0.3">
      <c r="A2352" s="39" t="s">
        <v>4302</v>
      </c>
      <c r="B2352" s="39">
        <v>1992</v>
      </c>
      <c r="C2352" s="39" t="s">
        <v>4303</v>
      </c>
      <c r="P2352" s="40"/>
      <c r="Q2352" s="39"/>
      <c r="AJ2352" s="40"/>
      <c r="AV2352" s="39" t="s">
        <v>10873</v>
      </c>
      <c r="AZ2352" s="42" t="s">
        <v>10874</v>
      </c>
      <c r="BA2352" s="42" t="s">
        <v>10874</v>
      </c>
      <c r="BC2352" s="43"/>
      <c r="BD2352" s="39" t="s">
        <v>4304</v>
      </c>
      <c r="BE2352" s="39" t="s">
        <v>1989</v>
      </c>
      <c r="BF2352" s="39" t="s">
        <v>27</v>
      </c>
      <c r="BG2352" s="39" t="s">
        <v>4305</v>
      </c>
      <c r="BI2352" s="39" t="s">
        <v>200</v>
      </c>
      <c r="BJ2352" s="41" t="s">
        <v>10995</v>
      </c>
      <c r="BK2352" s="43" t="s">
        <v>23891</v>
      </c>
      <c r="BL2352" s="53" t="s">
        <v>23892</v>
      </c>
      <c r="BP2352" s="39"/>
    </row>
    <row r="2353" spans="1:68" x14ac:dyDescent="0.3">
      <c r="A2353" s="39" t="s">
        <v>1532</v>
      </c>
      <c r="B2353" s="39">
        <v>1991</v>
      </c>
      <c r="C2353" s="39" t="s">
        <v>1533</v>
      </c>
      <c r="P2353" s="40"/>
      <c r="Q2353" s="39"/>
      <c r="U2353" s="39" t="s">
        <v>29080</v>
      </c>
      <c r="AJ2353" s="40"/>
      <c r="AV2353" s="39" t="s">
        <v>10873</v>
      </c>
      <c r="AZ2353" s="42" t="s">
        <v>10874</v>
      </c>
      <c r="BA2353" s="42" t="s">
        <v>10874</v>
      </c>
      <c r="BC2353" s="43"/>
      <c r="BD2353" s="39" t="s">
        <v>1534</v>
      </c>
      <c r="BE2353" s="39" t="s">
        <v>1535</v>
      </c>
      <c r="BF2353" s="39" t="s">
        <v>622</v>
      </c>
      <c r="BG2353" s="39">
        <v>1991</v>
      </c>
      <c r="BI2353" s="39" t="s">
        <v>561</v>
      </c>
      <c r="BJ2353" s="41" t="s">
        <v>10995</v>
      </c>
      <c r="BK2353" s="43" t="s">
        <v>23921</v>
      </c>
      <c r="BL2353" s="53" t="s">
        <v>23922</v>
      </c>
      <c r="BP2353" s="39"/>
    </row>
    <row r="2354" spans="1:68" x14ac:dyDescent="0.3">
      <c r="A2354" s="39" t="s">
        <v>2196</v>
      </c>
      <c r="B2354" s="39">
        <v>1991</v>
      </c>
      <c r="C2354" s="39" t="s">
        <v>2197</v>
      </c>
      <c r="P2354" s="40"/>
      <c r="Q2354" s="39"/>
      <c r="AJ2354" s="40"/>
      <c r="AV2354" s="39" t="s">
        <v>10873</v>
      </c>
      <c r="AZ2354" s="42" t="s">
        <v>10874</v>
      </c>
      <c r="BA2354" s="42" t="s">
        <v>10874</v>
      </c>
      <c r="BC2354" s="43"/>
      <c r="BD2354" s="39" t="s">
        <v>385</v>
      </c>
      <c r="BE2354" s="39"/>
      <c r="BG2354" s="39" t="s">
        <v>2198</v>
      </c>
      <c r="BJ2354" s="41" t="s">
        <v>10995</v>
      </c>
      <c r="BK2354" s="43" t="s">
        <v>23919</v>
      </c>
      <c r="BL2354" s="53" t="s">
        <v>23920</v>
      </c>
      <c r="BP2354" s="39"/>
    </row>
    <row r="2355" spans="1:68" x14ac:dyDescent="0.3">
      <c r="A2355" s="39" t="s">
        <v>2655</v>
      </c>
      <c r="B2355" s="39">
        <v>1991</v>
      </c>
      <c r="C2355" s="39" t="s">
        <v>2656</v>
      </c>
      <c r="P2355" s="40"/>
      <c r="Q2355" s="39"/>
      <c r="AJ2355" s="40"/>
      <c r="AV2355" s="39" t="s">
        <v>10873</v>
      </c>
      <c r="AZ2355" s="42" t="s">
        <v>10874</v>
      </c>
      <c r="BA2355" s="42" t="s">
        <v>10874</v>
      </c>
      <c r="BC2355" s="43"/>
      <c r="BD2355" s="39" t="s">
        <v>27</v>
      </c>
      <c r="BE2355" s="39"/>
      <c r="BG2355" s="39" t="s">
        <v>2657</v>
      </c>
      <c r="BJ2355" s="41" t="s">
        <v>10995</v>
      </c>
      <c r="BK2355" s="43" t="s">
        <v>23913</v>
      </c>
      <c r="BL2355" s="53" t="s">
        <v>23914</v>
      </c>
      <c r="BP2355" s="39"/>
    </row>
    <row r="2356" spans="1:68" x14ac:dyDescent="0.3">
      <c r="A2356" s="62" t="s">
        <v>6276</v>
      </c>
      <c r="B2356" s="39">
        <v>1991</v>
      </c>
      <c r="C2356" s="39" t="s">
        <v>6273</v>
      </c>
      <c r="P2356" s="40"/>
      <c r="Q2356" s="39"/>
      <c r="AJ2356" s="40"/>
      <c r="AV2356" s="39" t="s">
        <v>10867</v>
      </c>
      <c r="AZ2356" s="42" t="s">
        <v>10874</v>
      </c>
      <c r="BA2356" s="42" t="s">
        <v>10874</v>
      </c>
      <c r="BC2356" s="43"/>
      <c r="BD2356" s="39" t="s">
        <v>6275</v>
      </c>
      <c r="BE2356" s="39" t="s">
        <v>6274</v>
      </c>
      <c r="BF2356" s="39" t="s">
        <v>10</v>
      </c>
      <c r="BJ2356" s="41" t="s">
        <v>10998</v>
      </c>
      <c r="BK2356" s="43" t="s">
        <v>23917</v>
      </c>
      <c r="BL2356" s="53" t="s">
        <v>23918</v>
      </c>
      <c r="BP2356" s="39"/>
    </row>
    <row r="2357" spans="1:68" x14ac:dyDescent="0.3">
      <c r="A2357" s="39" t="s">
        <v>3028</v>
      </c>
      <c r="B2357" s="39">
        <v>1991</v>
      </c>
      <c r="C2357" s="39" t="s">
        <v>3029</v>
      </c>
      <c r="P2357" s="40"/>
      <c r="Q2357" s="39"/>
      <c r="AJ2357" s="40"/>
      <c r="AV2357" s="39" t="s">
        <v>10873</v>
      </c>
      <c r="AZ2357" s="42" t="s">
        <v>10874</v>
      </c>
      <c r="BA2357" s="42" t="s">
        <v>10874</v>
      </c>
      <c r="BC2357" s="43"/>
      <c r="BD2357" s="39" t="s">
        <v>3030</v>
      </c>
      <c r="BE2357" s="39" t="s">
        <v>3031</v>
      </c>
      <c r="BF2357" s="39" t="s">
        <v>3032</v>
      </c>
      <c r="BG2357" s="39" t="s">
        <v>3033</v>
      </c>
      <c r="BI2357" s="39" t="s">
        <v>354</v>
      </c>
      <c r="BJ2357" s="41" t="s">
        <v>10995</v>
      </c>
      <c r="BK2357" s="43" t="s">
        <v>23909</v>
      </c>
      <c r="BL2357" s="53" t="s">
        <v>23910</v>
      </c>
      <c r="BP2357" s="39"/>
    </row>
    <row r="2358" spans="1:68" x14ac:dyDescent="0.3">
      <c r="A2358" s="39" t="s">
        <v>3550</v>
      </c>
      <c r="B2358" s="39">
        <v>1991</v>
      </c>
      <c r="C2358" s="39" t="s">
        <v>3551</v>
      </c>
      <c r="P2358" s="40"/>
      <c r="Q2358" s="39"/>
      <c r="AJ2358" s="40"/>
      <c r="AV2358" s="39" t="s">
        <v>10867</v>
      </c>
      <c r="AZ2358" s="42" t="s">
        <v>10874</v>
      </c>
      <c r="BA2358" s="42" t="s">
        <v>10874</v>
      </c>
      <c r="BC2358" s="43"/>
      <c r="BD2358" s="39" t="s">
        <v>3552</v>
      </c>
      <c r="BE2358" s="39" t="s">
        <v>3553</v>
      </c>
      <c r="BF2358" s="39" t="s">
        <v>27</v>
      </c>
      <c r="BG2358" s="39" t="s">
        <v>3554</v>
      </c>
      <c r="BI2358" s="39" t="s">
        <v>759</v>
      </c>
      <c r="BJ2358" s="41" t="s">
        <v>10998</v>
      </c>
      <c r="BK2358" s="43" t="s">
        <v>23911</v>
      </c>
      <c r="BL2358" s="53" t="s">
        <v>23912</v>
      </c>
      <c r="BP2358" s="39"/>
    </row>
    <row r="2359" spans="1:68" x14ac:dyDescent="0.3">
      <c r="A2359" s="39" t="s">
        <v>4708</v>
      </c>
      <c r="B2359" s="39">
        <v>1991</v>
      </c>
      <c r="C2359" s="39" t="s">
        <v>4709</v>
      </c>
      <c r="P2359" s="40"/>
      <c r="Q2359" s="39"/>
      <c r="AJ2359" s="40"/>
      <c r="AV2359" s="39" t="s">
        <v>10873</v>
      </c>
      <c r="AZ2359" s="42" t="s">
        <v>10874</v>
      </c>
      <c r="BA2359" s="42" t="s">
        <v>10874</v>
      </c>
      <c r="BC2359" s="43"/>
      <c r="BD2359" s="39" t="s">
        <v>27</v>
      </c>
      <c r="BE2359" s="39"/>
      <c r="BG2359" s="39" t="s">
        <v>4710</v>
      </c>
      <c r="BI2359" s="39" t="s">
        <v>4711</v>
      </c>
      <c r="BJ2359" s="41" t="s">
        <v>10995</v>
      </c>
      <c r="BK2359" s="43" t="s">
        <v>23905</v>
      </c>
      <c r="BL2359" s="53" t="s">
        <v>23906</v>
      </c>
      <c r="BP2359" s="39"/>
    </row>
    <row r="2360" spans="1:68" x14ac:dyDescent="0.3">
      <c r="A2360" s="39" t="s">
        <v>1000</v>
      </c>
      <c r="B2360" s="39">
        <v>1990</v>
      </c>
      <c r="C2360" s="39" t="s">
        <v>1001</v>
      </c>
      <c r="P2360" s="40"/>
      <c r="Q2360" s="39"/>
      <c r="U2360" s="39" t="s">
        <v>29013</v>
      </c>
      <c r="AJ2360" s="40"/>
      <c r="AV2360" s="39" t="s">
        <v>10873</v>
      </c>
      <c r="AZ2360" s="42" t="s">
        <v>10874</v>
      </c>
      <c r="BA2360" s="42" t="s">
        <v>10874</v>
      </c>
      <c r="BC2360" s="43"/>
      <c r="BD2360" s="39" t="s">
        <v>1002</v>
      </c>
      <c r="BE2360" s="39" t="s">
        <v>1003</v>
      </c>
      <c r="BF2360" s="39" t="s">
        <v>846</v>
      </c>
      <c r="BG2360" s="39">
        <v>1990</v>
      </c>
      <c r="BI2360" s="39" t="s">
        <v>925</v>
      </c>
      <c r="BJ2360" s="41" t="s">
        <v>10995</v>
      </c>
      <c r="BK2360" s="43" t="s">
        <v>23947</v>
      </c>
      <c r="BL2360" s="53" t="s">
        <v>23948</v>
      </c>
      <c r="BP2360" s="39"/>
    </row>
    <row r="2361" spans="1:68" x14ac:dyDescent="0.3">
      <c r="A2361" s="39" t="s">
        <v>1915</v>
      </c>
      <c r="B2361" s="39">
        <v>1990</v>
      </c>
      <c r="C2361" s="39" t="s">
        <v>1916</v>
      </c>
      <c r="P2361" s="40"/>
      <c r="Q2361" s="39"/>
      <c r="U2361" s="39" t="s">
        <v>28966</v>
      </c>
      <c r="AJ2361" s="40"/>
      <c r="AV2361" s="39" t="s">
        <v>10873</v>
      </c>
      <c r="AZ2361" s="42" t="s">
        <v>10874</v>
      </c>
      <c r="BA2361" s="42" t="s">
        <v>10874</v>
      </c>
      <c r="BC2361" s="43"/>
      <c r="BD2361" s="39" t="s">
        <v>1917</v>
      </c>
      <c r="BE2361" s="39" t="s">
        <v>1918</v>
      </c>
      <c r="BF2361" s="39" t="s">
        <v>1023</v>
      </c>
      <c r="BG2361" s="39" t="s">
        <v>1919</v>
      </c>
      <c r="BI2361" s="39" t="s">
        <v>200</v>
      </c>
      <c r="BJ2361" s="41" t="s">
        <v>10995</v>
      </c>
      <c r="BK2361" s="43" t="s">
        <v>23959</v>
      </c>
      <c r="BL2361" s="53" t="s">
        <v>23960</v>
      </c>
      <c r="BP2361" s="39"/>
    </row>
    <row r="2362" spans="1:68" x14ac:dyDescent="0.3">
      <c r="A2362" s="62" t="s">
        <v>6439</v>
      </c>
      <c r="B2362" s="39">
        <v>1990</v>
      </c>
      <c r="C2362" s="39" t="s">
        <v>6436</v>
      </c>
      <c r="P2362" s="40"/>
      <c r="Q2362" s="39"/>
      <c r="U2362" s="39" t="s">
        <v>28955</v>
      </c>
      <c r="AJ2362" s="40"/>
      <c r="AV2362" s="39" t="s">
        <v>10867</v>
      </c>
      <c r="AZ2362" s="42" t="s">
        <v>10874</v>
      </c>
      <c r="BA2362" s="42" t="s">
        <v>10874</v>
      </c>
      <c r="BC2362" s="43"/>
      <c r="BD2362" s="39" t="s">
        <v>6438</v>
      </c>
      <c r="BE2362" s="39" t="s">
        <v>6437</v>
      </c>
      <c r="BF2362" s="39" t="s">
        <v>80</v>
      </c>
      <c r="BJ2362" s="41" t="s">
        <v>10998</v>
      </c>
      <c r="BK2362" s="43" t="s">
        <v>23949</v>
      </c>
      <c r="BL2362" s="53" t="s">
        <v>23950</v>
      </c>
      <c r="BP2362" s="39"/>
    </row>
    <row r="2363" spans="1:68" x14ac:dyDescent="0.3">
      <c r="A2363" s="39" t="s">
        <v>307</v>
      </c>
      <c r="B2363" s="39">
        <v>1990</v>
      </c>
      <c r="C2363" s="39" t="s">
        <v>308</v>
      </c>
      <c r="P2363" s="40"/>
      <c r="Q2363" s="39"/>
      <c r="AJ2363" s="40"/>
      <c r="AV2363" s="39" t="s">
        <v>10977</v>
      </c>
      <c r="AZ2363" s="42" t="s">
        <v>10874</v>
      </c>
      <c r="BA2363" s="42" t="s">
        <v>10874</v>
      </c>
      <c r="BC2363" s="43"/>
      <c r="BD2363" s="39" t="s">
        <v>138</v>
      </c>
      <c r="BE2363" s="39"/>
      <c r="BG2363" s="39" t="s">
        <v>309</v>
      </c>
      <c r="BJ2363" s="41" t="s">
        <v>10995</v>
      </c>
      <c r="BK2363" s="43" t="s">
        <v>23961</v>
      </c>
      <c r="BL2363" s="53" t="s">
        <v>23962</v>
      </c>
      <c r="BP2363" s="39"/>
    </row>
    <row r="2364" spans="1:68" x14ac:dyDescent="0.3">
      <c r="A2364" s="39" t="s">
        <v>604</v>
      </c>
      <c r="B2364" s="39">
        <v>1990</v>
      </c>
      <c r="C2364" s="39" t="s">
        <v>605</v>
      </c>
      <c r="P2364" s="40"/>
      <c r="Q2364" s="39"/>
      <c r="AJ2364" s="40"/>
      <c r="AV2364" s="39" t="s">
        <v>10873</v>
      </c>
      <c r="AZ2364" s="42" t="s">
        <v>10874</v>
      </c>
      <c r="BA2364" s="42" t="s">
        <v>10874</v>
      </c>
      <c r="BC2364" s="43"/>
      <c r="BD2364" s="39" t="s">
        <v>606</v>
      </c>
      <c r="BE2364" s="39" t="s">
        <v>607</v>
      </c>
      <c r="BF2364" s="39" t="s">
        <v>608</v>
      </c>
      <c r="BG2364" s="39" t="s">
        <v>609</v>
      </c>
      <c r="BI2364" s="39" t="s">
        <v>18</v>
      </c>
      <c r="BJ2364" s="41" t="s">
        <v>10995</v>
      </c>
      <c r="BK2364" s="43" t="s">
        <v>23955</v>
      </c>
      <c r="BL2364" s="53" t="s">
        <v>23956</v>
      </c>
      <c r="BP2364" s="39"/>
    </row>
    <row r="2365" spans="1:68" x14ac:dyDescent="0.3">
      <c r="A2365" s="39" t="s">
        <v>9645</v>
      </c>
      <c r="B2365" s="39">
        <v>1990</v>
      </c>
      <c r="C2365" s="39" t="s">
        <v>9646</v>
      </c>
      <c r="P2365" s="40"/>
      <c r="Q2365" s="39"/>
      <c r="AJ2365" s="40"/>
      <c r="AT2365" s="39" t="s">
        <v>13668</v>
      </c>
      <c r="AV2365" s="39" t="s">
        <v>10873</v>
      </c>
      <c r="AX2365" s="41"/>
      <c r="AY2365" s="41"/>
      <c r="AZ2365" s="42" t="s">
        <v>10874</v>
      </c>
      <c r="BA2365" s="42" t="s">
        <v>10874</v>
      </c>
      <c r="BC2365" s="43"/>
      <c r="BD2365" s="39"/>
      <c r="BE2365" s="39"/>
      <c r="BJ2365" s="41" t="s">
        <v>10995</v>
      </c>
      <c r="BK2365" s="43" t="s">
        <v>23941</v>
      </c>
      <c r="BL2365" s="53" t="s">
        <v>23942</v>
      </c>
      <c r="BP2365" s="39"/>
    </row>
    <row r="2366" spans="1:68" x14ac:dyDescent="0.3">
      <c r="A2366" s="39" t="s">
        <v>2274</v>
      </c>
      <c r="B2366" s="39">
        <v>1990</v>
      </c>
      <c r="C2366" s="39" t="s">
        <v>2275</v>
      </c>
      <c r="P2366" s="40"/>
      <c r="Q2366" s="39"/>
      <c r="AJ2366" s="40"/>
      <c r="AV2366" s="39" t="s">
        <v>10873</v>
      </c>
      <c r="AZ2366" s="42" t="s">
        <v>10874</v>
      </c>
      <c r="BA2366" s="42" t="s">
        <v>10874</v>
      </c>
      <c r="BC2366" s="43"/>
      <c r="BD2366" s="39" t="s">
        <v>2276</v>
      </c>
      <c r="BE2366" s="39" t="s">
        <v>2277</v>
      </c>
      <c r="BF2366" s="39" t="s">
        <v>449</v>
      </c>
      <c r="BG2366" s="39" t="s">
        <v>2278</v>
      </c>
      <c r="BI2366" s="39" t="s">
        <v>630</v>
      </c>
      <c r="BJ2366" s="41" t="s">
        <v>10995</v>
      </c>
      <c r="BK2366" s="43" t="s">
        <v>23943</v>
      </c>
      <c r="BL2366" s="53" t="s">
        <v>23944</v>
      </c>
      <c r="BP2366" s="39"/>
    </row>
    <row r="2367" spans="1:68" x14ac:dyDescent="0.3">
      <c r="A2367" s="48" t="s">
        <v>5663</v>
      </c>
      <c r="B2367" s="39">
        <v>1990</v>
      </c>
      <c r="C2367" s="39" t="s">
        <v>5812</v>
      </c>
      <c r="P2367" s="40"/>
      <c r="Q2367" s="39"/>
      <c r="AJ2367" s="40"/>
      <c r="AV2367" s="39" t="s">
        <v>10867</v>
      </c>
      <c r="AZ2367" s="42" t="s">
        <v>10874</v>
      </c>
      <c r="BA2367" s="42" t="s">
        <v>10874</v>
      </c>
      <c r="BC2367" s="43"/>
      <c r="BD2367" s="39" t="s">
        <v>5662</v>
      </c>
      <c r="BE2367" s="39" t="s">
        <v>5661</v>
      </c>
      <c r="BF2367" s="39" t="s">
        <v>10</v>
      </c>
      <c r="BG2367" s="39" t="s">
        <v>759</v>
      </c>
      <c r="BI2367" s="39" t="s">
        <v>5826</v>
      </c>
      <c r="BJ2367" s="41" t="s">
        <v>10998</v>
      </c>
      <c r="BK2367" s="43" t="s">
        <v>23953</v>
      </c>
      <c r="BL2367" s="53" t="s">
        <v>23954</v>
      </c>
      <c r="BP2367" s="39"/>
    </row>
    <row r="2368" spans="1:68" x14ac:dyDescent="0.3">
      <c r="A2368" s="39" t="s">
        <v>2884</v>
      </c>
      <c r="B2368" s="39">
        <v>1990</v>
      </c>
      <c r="C2368" s="39" t="s">
        <v>2885</v>
      </c>
      <c r="P2368" s="40"/>
      <c r="Q2368" s="39"/>
      <c r="AJ2368" s="40"/>
      <c r="AV2368" s="39" t="s">
        <v>10873</v>
      </c>
      <c r="AZ2368" s="42" t="s">
        <v>10874</v>
      </c>
      <c r="BA2368" s="42" t="s">
        <v>10874</v>
      </c>
      <c r="BC2368" s="43"/>
      <c r="BD2368" s="39" t="s">
        <v>138</v>
      </c>
      <c r="BE2368" s="39"/>
      <c r="BG2368" s="39" t="s">
        <v>2886</v>
      </c>
      <c r="BJ2368" s="41" t="s">
        <v>10995</v>
      </c>
      <c r="BK2368" s="43" t="s">
        <v>23945</v>
      </c>
      <c r="BL2368" s="53" t="s">
        <v>23946</v>
      </c>
      <c r="BP2368" s="39"/>
    </row>
    <row r="2369" spans="1:68" x14ac:dyDescent="0.3">
      <c r="A2369" s="39" t="s">
        <v>3878</v>
      </c>
      <c r="B2369" s="39">
        <v>1990</v>
      </c>
      <c r="C2369" s="39" t="s">
        <v>3879</v>
      </c>
      <c r="P2369" s="40"/>
      <c r="Q2369" s="39"/>
      <c r="AJ2369" s="40"/>
      <c r="AV2369" s="39" t="s">
        <v>10873</v>
      </c>
      <c r="AZ2369" s="42" t="s">
        <v>10874</v>
      </c>
      <c r="BA2369" s="42" t="s">
        <v>10874</v>
      </c>
      <c r="BC2369" s="43"/>
      <c r="BD2369" s="39" t="s">
        <v>3880</v>
      </c>
      <c r="BE2369" s="39" t="s">
        <v>3881</v>
      </c>
      <c r="BF2369" s="39" t="s">
        <v>937</v>
      </c>
      <c r="BG2369" s="39" t="s">
        <v>61</v>
      </c>
      <c r="BI2369" s="39" t="s">
        <v>18</v>
      </c>
      <c r="BJ2369" s="41" t="s">
        <v>10995</v>
      </c>
      <c r="BK2369" s="43" t="s">
        <v>23957</v>
      </c>
      <c r="BL2369" s="53" t="s">
        <v>23958</v>
      </c>
      <c r="BP2369" s="39"/>
    </row>
    <row r="2370" spans="1:68" x14ac:dyDescent="0.3">
      <c r="A2370" s="39" t="s">
        <v>3887</v>
      </c>
      <c r="B2370" s="39">
        <v>1990</v>
      </c>
      <c r="C2370" s="39" t="s">
        <v>3888</v>
      </c>
      <c r="P2370" s="40"/>
      <c r="Q2370" s="39"/>
      <c r="AJ2370" s="40"/>
      <c r="AV2370" s="39" t="s">
        <v>10873</v>
      </c>
      <c r="AZ2370" s="42" t="s">
        <v>10874</v>
      </c>
      <c r="BA2370" s="42" t="s">
        <v>10874</v>
      </c>
      <c r="BC2370" s="43"/>
      <c r="BD2370" s="39" t="s">
        <v>138</v>
      </c>
      <c r="BE2370" s="39"/>
      <c r="BG2370" s="39" t="s">
        <v>3889</v>
      </c>
      <c r="BJ2370" s="41" t="s">
        <v>10995</v>
      </c>
      <c r="BK2370" s="43" t="s">
        <v>23951</v>
      </c>
      <c r="BL2370" s="53" t="s">
        <v>23952</v>
      </c>
      <c r="BP2370" s="39"/>
    </row>
    <row r="2371" spans="1:68" x14ac:dyDescent="0.3">
      <c r="A2371" s="39" t="s">
        <v>1404</v>
      </c>
      <c r="B2371" s="39">
        <v>1989</v>
      </c>
      <c r="C2371" s="39" t="s">
        <v>1405</v>
      </c>
      <c r="P2371" s="40"/>
      <c r="Q2371" s="39"/>
      <c r="U2371" s="39" t="s">
        <v>28945</v>
      </c>
      <c r="AJ2371" s="40"/>
      <c r="AV2371" s="39" t="s">
        <v>10873</v>
      </c>
      <c r="AZ2371" s="42" t="s">
        <v>10874</v>
      </c>
      <c r="BA2371" s="42" t="s">
        <v>10874</v>
      </c>
      <c r="BC2371" s="43"/>
      <c r="BD2371" s="39" t="s">
        <v>1406</v>
      </c>
      <c r="BE2371" s="39" t="s">
        <v>1407</v>
      </c>
      <c r="BF2371" s="39" t="s">
        <v>1408</v>
      </c>
      <c r="BG2371" s="39" t="s">
        <v>1409</v>
      </c>
      <c r="BI2371" s="39" t="s">
        <v>18</v>
      </c>
      <c r="BJ2371" s="41" t="s">
        <v>10995</v>
      </c>
      <c r="BK2371" s="43" t="s">
        <v>23965</v>
      </c>
      <c r="BL2371" s="53" t="s">
        <v>23966</v>
      </c>
      <c r="BP2371" s="39"/>
    </row>
    <row r="2372" spans="1:68" x14ac:dyDescent="0.3">
      <c r="A2372" s="62" t="s">
        <v>6926</v>
      </c>
      <c r="B2372" s="39">
        <v>1989</v>
      </c>
      <c r="C2372" s="39" t="s">
        <v>968</v>
      </c>
      <c r="P2372" s="40"/>
      <c r="Q2372" s="39"/>
      <c r="U2372" s="39" t="s">
        <v>29019</v>
      </c>
      <c r="AJ2372" s="40"/>
      <c r="AV2372" s="39" t="s">
        <v>10867</v>
      </c>
      <c r="AZ2372" s="42" t="s">
        <v>10874</v>
      </c>
      <c r="BA2372" s="42" t="s">
        <v>10874</v>
      </c>
      <c r="BC2372" s="43"/>
      <c r="BD2372" s="39" t="s">
        <v>6925</v>
      </c>
      <c r="BE2372" s="39" t="s">
        <v>6924</v>
      </c>
      <c r="BF2372" s="39" t="s">
        <v>4352</v>
      </c>
      <c r="BJ2372" s="41" t="s">
        <v>10998</v>
      </c>
      <c r="BK2372" s="43" t="s">
        <v>23967</v>
      </c>
      <c r="BL2372" s="53" t="s">
        <v>23968</v>
      </c>
      <c r="BP2372" s="39"/>
    </row>
    <row r="2373" spans="1:68" x14ac:dyDescent="0.3">
      <c r="A2373" s="39" t="s">
        <v>4283</v>
      </c>
      <c r="B2373" s="39">
        <v>1989</v>
      </c>
      <c r="C2373" s="39" t="s">
        <v>4284</v>
      </c>
      <c r="P2373" s="40"/>
      <c r="Q2373" s="39"/>
      <c r="U2373" s="39" t="s">
        <v>28952</v>
      </c>
      <c r="AJ2373" s="40"/>
      <c r="AV2373" s="39" t="s">
        <v>10873</v>
      </c>
      <c r="AZ2373" s="42" t="s">
        <v>10874</v>
      </c>
      <c r="BA2373" s="42" t="s">
        <v>10874</v>
      </c>
      <c r="BC2373" s="43"/>
      <c r="BD2373" s="39" t="s">
        <v>4285</v>
      </c>
      <c r="BE2373" s="39" t="s">
        <v>4286</v>
      </c>
      <c r="BF2373" s="39" t="s">
        <v>4287</v>
      </c>
      <c r="BG2373" s="39" t="s">
        <v>4288</v>
      </c>
      <c r="BI2373" s="39" t="s">
        <v>4289</v>
      </c>
      <c r="BJ2373" s="41" t="s">
        <v>10995</v>
      </c>
      <c r="BK2373" s="43" t="s">
        <v>23978</v>
      </c>
      <c r="BL2373" s="53" t="s">
        <v>23979</v>
      </c>
      <c r="BP2373" s="39"/>
    </row>
    <row r="2374" spans="1:68" x14ac:dyDescent="0.3">
      <c r="A2374" s="39" t="s">
        <v>753</v>
      </c>
      <c r="B2374" s="39">
        <v>1989</v>
      </c>
      <c r="C2374" s="39" t="s">
        <v>754</v>
      </c>
      <c r="P2374" s="40"/>
      <c r="Q2374" s="39"/>
      <c r="AJ2374" s="40"/>
      <c r="AV2374" s="39" t="s">
        <v>10867</v>
      </c>
      <c r="AZ2374" s="42" t="s">
        <v>10874</v>
      </c>
      <c r="BA2374" s="42" t="s">
        <v>10874</v>
      </c>
      <c r="BC2374" s="43"/>
      <c r="BD2374" s="39" t="s">
        <v>755</v>
      </c>
      <c r="BE2374" s="39" t="s">
        <v>756</v>
      </c>
      <c r="BF2374" s="39" t="s">
        <v>757</v>
      </c>
      <c r="BG2374" s="39" t="s">
        <v>758</v>
      </c>
      <c r="BI2374" s="39" t="s">
        <v>759</v>
      </c>
      <c r="BJ2374" s="41" t="s">
        <v>10998</v>
      </c>
      <c r="BK2374" s="43" t="s">
        <v>23969</v>
      </c>
      <c r="BL2374" s="53" t="s">
        <v>23970</v>
      </c>
      <c r="BP2374" s="39"/>
    </row>
    <row r="2375" spans="1:68" x14ac:dyDescent="0.3">
      <c r="A2375" s="39" t="s">
        <v>772</v>
      </c>
      <c r="B2375" s="39">
        <v>1989</v>
      </c>
      <c r="C2375" s="39" t="s">
        <v>773</v>
      </c>
      <c r="P2375" s="40"/>
      <c r="Q2375" s="39"/>
      <c r="AJ2375" s="40"/>
      <c r="AV2375" s="39" t="s">
        <v>10873</v>
      </c>
      <c r="AZ2375" s="42" t="s">
        <v>10874</v>
      </c>
      <c r="BA2375" s="42" t="s">
        <v>10874</v>
      </c>
      <c r="BC2375" s="43"/>
      <c r="BD2375" s="39" t="s">
        <v>774</v>
      </c>
      <c r="BE2375" s="39" t="s">
        <v>775</v>
      </c>
      <c r="BF2375" s="39" t="s">
        <v>622</v>
      </c>
      <c r="BG2375" s="39">
        <v>1989</v>
      </c>
      <c r="BI2375" s="39" t="s">
        <v>681</v>
      </c>
      <c r="BJ2375" s="41" t="s">
        <v>10995</v>
      </c>
      <c r="BK2375" s="43" t="s">
        <v>23982</v>
      </c>
      <c r="BL2375" s="53" t="s">
        <v>23983</v>
      </c>
      <c r="BP2375" s="39"/>
    </row>
    <row r="2376" spans="1:68" x14ac:dyDescent="0.3">
      <c r="A2376" s="39" t="s">
        <v>1392</v>
      </c>
      <c r="B2376" s="39">
        <v>1989</v>
      </c>
      <c r="C2376" s="39" t="s">
        <v>1393</v>
      </c>
      <c r="P2376" s="40"/>
      <c r="Q2376" s="39"/>
      <c r="AJ2376" s="40"/>
      <c r="AV2376" s="39" t="s">
        <v>10873</v>
      </c>
      <c r="AZ2376" s="42" t="s">
        <v>10874</v>
      </c>
      <c r="BA2376" s="42" t="s">
        <v>10874</v>
      </c>
      <c r="BC2376" s="43"/>
      <c r="BD2376" s="39" t="s">
        <v>1394</v>
      </c>
      <c r="BE2376" s="39" t="s">
        <v>1395</v>
      </c>
      <c r="BF2376" s="39" t="s">
        <v>1396</v>
      </c>
      <c r="BG2376" s="39" t="s">
        <v>1397</v>
      </c>
      <c r="BI2376" s="39" t="s">
        <v>200</v>
      </c>
      <c r="BJ2376" s="41" t="s">
        <v>10995</v>
      </c>
      <c r="BK2376" s="43" t="s">
        <v>23980</v>
      </c>
      <c r="BL2376" s="53" t="s">
        <v>23981</v>
      </c>
      <c r="BP2376" s="39"/>
    </row>
    <row r="2377" spans="1:68" x14ac:dyDescent="0.3">
      <c r="A2377" s="39" t="s">
        <v>1981</v>
      </c>
      <c r="B2377" s="39">
        <v>1989</v>
      </c>
      <c r="C2377" s="39" t="s">
        <v>1982</v>
      </c>
      <c r="P2377" s="40"/>
      <c r="Q2377" s="39"/>
      <c r="AJ2377" s="40"/>
      <c r="AV2377" s="39" t="s">
        <v>10873</v>
      </c>
      <c r="AZ2377" s="42" t="s">
        <v>10874</v>
      </c>
      <c r="BA2377" s="42" t="s">
        <v>10874</v>
      </c>
      <c r="BC2377" s="43"/>
      <c r="BD2377" s="39" t="s">
        <v>1983</v>
      </c>
      <c r="BE2377" s="39" t="s">
        <v>1984</v>
      </c>
      <c r="BF2377" s="39" t="s">
        <v>462</v>
      </c>
      <c r="BG2377" s="39" t="s">
        <v>1985</v>
      </c>
      <c r="BI2377" s="39" t="s">
        <v>169</v>
      </c>
      <c r="BJ2377" s="41" t="s">
        <v>10995</v>
      </c>
      <c r="BK2377" s="43" t="s">
        <v>23976</v>
      </c>
      <c r="BL2377" s="53" t="s">
        <v>23977</v>
      </c>
      <c r="BP2377" s="39"/>
    </row>
    <row r="2378" spans="1:68" x14ac:dyDescent="0.3">
      <c r="A2378" s="39" t="s">
        <v>2288</v>
      </c>
      <c r="B2378" s="39">
        <v>1989</v>
      </c>
      <c r="C2378" s="39" t="s">
        <v>2289</v>
      </c>
      <c r="P2378" s="40"/>
      <c r="Q2378" s="39"/>
      <c r="AJ2378" s="40"/>
      <c r="AV2378" s="39" t="s">
        <v>10873</v>
      </c>
      <c r="AZ2378" s="42" t="s">
        <v>10874</v>
      </c>
      <c r="BA2378" s="42" t="s">
        <v>10874</v>
      </c>
      <c r="BC2378" s="43"/>
      <c r="BD2378" s="39" t="s">
        <v>2290</v>
      </c>
      <c r="BE2378" s="39" t="s">
        <v>2291</v>
      </c>
      <c r="BF2378" s="39" t="s">
        <v>659</v>
      </c>
      <c r="BG2378" s="39" t="s">
        <v>2292</v>
      </c>
      <c r="BI2378" s="39" t="s">
        <v>18</v>
      </c>
      <c r="BJ2378" s="41" t="s">
        <v>10995</v>
      </c>
      <c r="BK2378" s="43" t="s">
        <v>23986</v>
      </c>
      <c r="BL2378" s="53" t="s">
        <v>23987</v>
      </c>
      <c r="BP2378" s="39"/>
    </row>
    <row r="2379" spans="1:68" x14ac:dyDescent="0.3">
      <c r="A2379" s="39" t="s">
        <v>4668</v>
      </c>
      <c r="B2379" s="39">
        <v>1989</v>
      </c>
      <c r="C2379" s="39" t="s">
        <v>165</v>
      </c>
      <c r="P2379" s="40"/>
      <c r="Q2379" s="39"/>
      <c r="AJ2379" s="40"/>
      <c r="AV2379" s="39" t="s">
        <v>10873</v>
      </c>
      <c r="AZ2379" s="42" t="s">
        <v>10874</v>
      </c>
      <c r="BA2379" s="42" t="s">
        <v>10874</v>
      </c>
      <c r="BC2379" s="43"/>
      <c r="BD2379" s="39" t="s">
        <v>4669</v>
      </c>
      <c r="BE2379" s="39" t="s">
        <v>4670</v>
      </c>
      <c r="BF2379" s="39" t="s">
        <v>27</v>
      </c>
      <c r="BG2379" s="39" t="s">
        <v>4671</v>
      </c>
      <c r="BI2379" s="39" t="s">
        <v>169</v>
      </c>
      <c r="BJ2379" s="41" t="s">
        <v>10995</v>
      </c>
      <c r="BK2379" s="43" t="s">
        <v>23975</v>
      </c>
      <c r="BL2379" s="53" t="s">
        <v>23974</v>
      </c>
      <c r="BP2379" s="39"/>
    </row>
    <row r="2380" spans="1:68" x14ac:dyDescent="0.3">
      <c r="A2380" s="39" t="s">
        <v>1622</v>
      </c>
      <c r="B2380" s="39">
        <v>1988</v>
      </c>
      <c r="C2380" s="39" t="s">
        <v>1623</v>
      </c>
      <c r="P2380" s="40"/>
      <c r="Q2380" s="39"/>
      <c r="AJ2380" s="40"/>
      <c r="AV2380" s="39" t="s">
        <v>10873</v>
      </c>
      <c r="AZ2380" s="42" t="s">
        <v>10874</v>
      </c>
      <c r="BA2380" s="42" t="s">
        <v>10874</v>
      </c>
      <c r="BC2380" s="43"/>
      <c r="BD2380" s="39" t="s">
        <v>1624</v>
      </c>
      <c r="BE2380" s="39" t="s">
        <v>1625</v>
      </c>
      <c r="BF2380" s="39" t="s">
        <v>27</v>
      </c>
      <c r="BG2380" s="39" t="s">
        <v>1626</v>
      </c>
      <c r="BI2380" s="39" t="s">
        <v>330</v>
      </c>
      <c r="BJ2380" s="41" t="s">
        <v>10995</v>
      </c>
      <c r="BK2380" s="43" t="s">
        <v>23994</v>
      </c>
      <c r="BL2380" s="53" t="s">
        <v>23995</v>
      </c>
      <c r="BP2380" s="39"/>
    </row>
    <row r="2381" spans="1:68" x14ac:dyDescent="0.3">
      <c r="A2381" s="39" t="s">
        <v>2667</v>
      </c>
      <c r="B2381" s="39">
        <v>1988</v>
      </c>
      <c r="C2381" s="39" t="s">
        <v>2668</v>
      </c>
      <c r="P2381" s="40"/>
      <c r="Q2381" s="39"/>
      <c r="AJ2381" s="40"/>
      <c r="AV2381" s="39" t="s">
        <v>10873</v>
      </c>
      <c r="AZ2381" s="42" t="s">
        <v>10874</v>
      </c>
      <c r="BA2381" s="42" t="s">
        <v>10874</v>
      </c>
      <c r="BC2381" s="43"/>
      <c r="BD2381" s="39" t="s">
        <v>2669</v>
      </c>
      <c r="BE2381" s="39" t="s">
        <v>2670</v>
      </c>
      <c r="BF2381" s="39" t="s">
        <v>27</v>
      </c>
      <c r="BG2381" s="39" t="s">
        <v>1626</v>
      </c>
      <c r="BI2381" s="39" t="s">
        <v>330</v>
      </c>
      <c r="BJ2381" s="41" t="s">
        <v>10995</v>
      </c>
      <c r="BK2381" s="43" t="s">
        <v>23992</v>
      </c>
      <c r="BL2381" s="53" t="s">
        <v>23993</v>
      </c>
      <c r="BP2381" s="39"/>
    </row>
    <row r="2382" spans="1:68" x14ac:dyDescent="0.3">
      <c r="A2382" s="39" t="s">
        <v>2809</v>
      </c>
      <c r="B2382" s="39">
        <v>1988</v>
      </c>
      <c r="C2382" s="39" t="s">
        <v>2810</v>
      </c>
      <c r="P2382" s="40"/>
      <c r="Q2382" s="39"/>
      <c r="AJ2382" s="40"/>
      <c r="AV2382" s="39" t="s">
        <v>10873</v>
      </c>
      <c r="AZ2382" s="42" t="s">
        <v>10874</v>
      </c>
      <c r="BA2382" s="42" t="s">
        <v>10874</v>
      </c>
      <c r="BC2382" s="43"/>
      <c r="BD2382" s="39" t="s">
        <v>2811</v>
      </c>
      <c r="BE2382" s="39" t="s">
        <v>2812</v>
      </c>
      <c r="BF2382" s="39" t="s">
        <v>659</v>
      </c>
      <c r="BG2382" s="39" t="s">
        <v>2813</v>
      </c>
      <c r="BI2382" s="39" t="s">
        <v>18</v>
      </c>
      <c r="BJ2382" s="41" t="s">
        <v>10995</v>
      </c>
      <c r="BK2382" s="43" t="s">
        <v>23990</v>
      </c>
      <c r="BL2382" s="53" t="s">
        <v>23991</v>
      </c>
      <c r="BP2382" s="39"/>
    </row>
    <row r="2383" spans="1:68" x14ac:dyDescent="0.3">
      <c r="A2383" s="39" t="s">
        <v>203</v>
      </c>
      <c r="B2383" s="39">
        <v>1987</v>
      </c>
      <c r="C2383" s="39" t="s">
        <v>204</v>
      </c>
      <c r="P2383" s="40"/>
      <c r="Q2383" s="39"/>
      <c r="AJ2383" s="40"/>
      <c r="AV2383" s="39" t="s">
        <v>10873</v>
      </c>
      <c r="AZ2383" s="42" t="s">
        <v>10874</v>
      </c>
      <c r="BA2383" s="42" t="s">
        <v>10874</v>
      </c>
      <c r="BC2383" s="43"/>
      <c r="BD2383" s="39" t="s">
        <v>138</v>
      </c>
      <c r="BE2383" s="39"/>
      <c r="BG2383" s="39" t="s">
        <v>205</v>
      </c>
      <c r="BJ2383" s="41" t="s">
        <v>10995</v>
      </c>
      <c r="BK2383" s="43" t="s">
        <v>24014</v>
      </c>
      <c r="BL2383" s="53" t="s">
        <v>24015</v>
      </c>
      <c r="BP2383" s="39"/>
    </row>
    <row r="2384" spans="1:68" x14ac:dyDescent="0.3">
      <c r="A2384" s="39" t="s">
        <v>986</v>
      </c>
      <c r="B2384" s="39">
        <v>1987</v>
      </c>
      <c r="C2384" s="39" t="s">
        <v>987</v>
      </c>
      <c r="P2384" s="40"/>
      <c r="Q2384" s="39"/>
      <c r="AJ2384" s="40"/>
      <c r="AV2384" s="39" t="s">
        <v>10873</v>
      </c>
      <c r="AZ2384" s="42" t="s">
        <v>10874</v>
      </c>
      <c r="BA2384" s="42" t="s">
        <v>10874</v>
      </c>
      <c r="BC2384" s="43"/>
      <c r="BD2384" s="39" t="s">
        <v>988</v>
      </c>
      <c r="BE2384" s="39" t="s">
        <v>989</v>
      </c>
      <c r="BF2384" s="39" t="s">
        <v>27</v>
      </c>
      <c r="BG2384" s="39">
        <v>1987</v>
      </c>
      <c r="BI2384" s="39" t="s">
        <v>925</v>
      </c>
      <c r="BJ2384" s="41" t="s">
        <v>10995</v>
      </c>
      <c r="BK2384" s="43" t="s">
        <v>24004</v>
      </c>
      <c r="BL2384" s="53" t="s">
        <v>24005</v>
      </c>
      <c r="BP2384" s="39"/>
    </row>
    <row r="2385" spans="1:68" x14ac:dyDescent="0.3">
      <c r="A2385" s="39" t="s">
        <v>1065</v>
      </c>
      <c r="B2385" s="39">
        <v>1987</v>
      </c>
      <c r="C2385" s="39" t="s">
        <v>1066</v>
      </c>
      <c r="P2385" s="40"/>
      <c r="Q2385" s="39"/>
      <c r="AJ2385" s="40"/>
      <c r="AV2385" s="39" t="s">
        <v>10873</v>
      </c>
      <c r="AZ2385" s="42" t="s">
        <v>10874</v>
      </c>
      <c r="BA2385" s="42" t="s">
        <v>10874</v>
      </c>
      <c r="BC2385" s="43"/>
      <c r="BD2385" s="39" t="s">
        <v>1067</v>
      </c>
      <c r="BE2385" s="39" t="s">
        <v>1068</v>
      </c>
      <c r="BF2385" s="39" t="s">
        <v>16</v>
      </c>
      <c r="BG2385" s="39" t="s">
        <v>1069</v>
      </c>
      <c r="BI2385" s="39" t="s">
        <v>687</v>
      </c>
      <c r="BJ2385" s="41" t="s">
        <v>10995</v>
      </c>
      <c r="BK2385" s="43" t="s">
        <v>24012</v>
      </c>
      <c r="BL2385" s="53" t="s">
        <v>24013</v>
      </c>
      <c r="BP2385" s="39"/>
    </row>
    <row r="2386" spans="1:68" x14ac:dyDescent="0.3">
      <c r="A2386" s="39" t="s">
        <v>2518</v>
      </c>
      <c r="B2386" s="39">
        <v>1987</v>
      </c>
      <c r="C2386" s="39" t="s">
        <v>2519</v>
      </c>
      <c r="P2386" s="40"/>
      <c r="Q2386" s="39"/>
      <c r="AJ2386" s="40"/>
      <c r="AV2386" s="39" t="s">
        <v>10873</v>
      </c>
      <c r="AZ2386" s="42" t="s">
        <v>10874</v>
      </c>
      <c r="BA2386" s="42" t="s">
        <v>10874</v>
      </c>
      <c r="BC2386" s="43"/>
      <c r="BD2386" s="39" t="s">
        <v>2520</v>
      </c>
      <c r="BE2386" s="39" t="s">
        <v>2521</v>
      </c>
      <c r="BF2386" s="39" t="s">
        <v>2522</v>
      </c>
      <c r="BG2386" s="39" t="s">
        <v>2523</v>
      </c>
      <c r="BI2386" s="39" t="s">
        <v>18</v>
      </c>
      <c r="BJ2386" s="41" t="s">
        <v>10995</v>
      </c>
      <c r="BK2386" s="43" t="s">
        <v>24006</v>
      </c>
      <c r="BL2386" s="53" t="s">
        <v>24007</v>
      </c>
      <c r="BP2386" s="39"/>
    </row>
    <row r="2387" spans="1:68" x14ac:dyDescent="0.3">
      <c r="A2387" s="39" t="s">
        <v>2629</v>
      </c>
      <c r="B2387" s="39">
        <v>1987</v>
      </c>
      <c r="C2387" s="39" t="s">
        <v>2630</v>
      </c>
      <c r="P2387" s="40"/>
      <c r="Q2387" s="39"/>
      <c r="AJ2387" s="40"/>
      <c r="AV2387" s="39" t="s">
        <v>10873</v>
      </c>
      <c r="AZ2387" s="42" t="s">
        <v>10874</v>
      </c>
      <c r="BA2387" s="42" t="s">
        <v>10874</v>
      </c>
      <c r="BC2387" s="43"/>
      <c r="BD2387" s="39" t="s">
        <v>2631</v>
      </c>
      <c r="BE2387" s="39" t="s">
        <v>2632</v>
      </c>
      <c r="BF2387" s="39" t="s">
        <v>2633</v>
      </c>
      <c r="BG2387" s="39" t="s">
        <v>2634</v>
      </c>
      <c r="BI2387" s="39" t="s">
        <v>18</v>
      </c>
      <c r="BJ2387" s="41" t="s">
        <v>10995</v>
      </c>
      <c r="BK2387" s="43" t="s">
        <v>24016</v>
      </c>
      <c r="BL2387" s="53" t="s">
        <v>24017</v>
      </c>
      <c r="BP2387" s="39"/>
    </row>
    <row r="2388" spans="1:68" x14ac:dyDescent="0.3">
      <c r="A2388" s="39" t="s">
        <v>2734</v>
      </c>
      <c r="B2388" s="39">
        <v>1987</v>
      </c>
      <c r="C2388" s="39" t="s">
        <v>2735</v>
      </c>
      <c r="P2388" s="40"/>
      <c r="Q2388" s="39"/>
      <c r="AJ2388" s="40"/>
      <c r="AV2388" s="39" t="s">
        <v>10873</v>
      </c>
      <c r="AZ2388" s="42" t="s">
        <v>10874</v>
      </c>
      <c r="BA2388" s="42" t="s">
        <v>10874</v>
      </c>
      <c r="BC2388" s="43"/>
      <c r="BD2388" s="39" t="s">
        <v>2736</v>
      </c>
      <c r="BE2388" s="39" t="s">
        <v>2737</v>
      </c>
      <c r="BF2388" s="39" t="s">
        <v>2738</v>
      </c>
      <c r="BG2388" s="39" t="s">
        <v>2739</v>
      </c>
      <c r="BI2388" s="39" t="s">
        <v>18</v>
      </c>
      <c r="BJ2388" s="41" t="s">
        <v>10995</v>
      </c>
      <c r="BK2388" s="43" t="s">
        <v>24000</v>
      </c>
      <c r="BL2388" s="53" t="s">
        <v>24001</v>
      </c>
      <c r="BP2388" s="39"/>
    </row>
    <row r="2389" spans="1:68" x14ac:dyDescent="0.3">
      <c r="A2389" s="39" t="s">
        <v>3148</v>
      </c>
      <c r="B2389" s="39">
        <v>1987</v>
      </c>
      <c r="C2389" s="39" t="s">
        <v>3149</v>
      </c>
      <c r="P2389" s="40"/>
      <c r="Q2389" s="39"/>
      <c r="AJ2389" s="40"/>
      <c r="AV2389" s="39" t="s">
        <v>10873</v>
      </c>
      <c r="AZ2389" s="42" t="s">
        <v>10874</v>
      </c>
      <c r="BA2389" s="42" t="s">
        <v>10874</v>
      </c>
      <c r="BC2389" s="43"/>
      <c r="BD2389" s="39" t="s">
        <v>3150</v>
      </c>
      <c r="BE2389" s="39" t="s">
        <v>3151</v>
      </c>
      <c r="BF2389" s="39" t="s">
        <v>803</v>
      </c>
      <c r="BG2389" s="39" t="s">
        <v>3152</v>
      </c>
      <c r="BI2389" s="39" t="s">
        <v>624</v>
      </c>
      <c r="BJ2389" s="41" t="s">
        <v>10995</v>
      </c>
      <c r="BK2389" s="43" t="s">
        <v>24002</v>
      </c>
      <c r="BL2389" s="53" t="s">
        <v>24003</v>
      </c>
      <c r="BP2389" s="39"/>
    </row>
    <row r="2390" spans="1:68" x14ac:dyDescent="0.3">
      <c r="A2390" s="39" t="s">
        <v>3311</v>
      </c>
      <c r="B2390" s="39">
        <v>1987</v>
      </c>
      <c r="C2390" s="39" t="s">
        <v>3312</v>
      </c>
      <c r="P2390" s="40"/>
      <c r="Q2390" s="39"/>
      <c r="AJ2390" s="40"/>
      <c r="AV2390" s="39" t="s">
        <v>10873</v>
      </c>
      <c r="AZ2390" s="42" t="s">
        <v>10874</v>
      </c>
      <c r="BA2390" s="42" t="s">
        <v>10874</v>
      </c>
      <c r="BC2390" s="43"/>
      <c r="BD2390" s="39" t="s">
        <v>3313</v>
      </c>
      <c r="BE2390" s="39" t="s">
        <v>3314</v>
      </c>
      <c r="BF2390" s="39" t="s">
        <v>285</v>
      </c>
      <c r="BG2390" s="39" t="s">
        <v>3315</v>
      </c>
      <c r="BI2390" s="39" t="s">
        <v>330</v>
      </c>
      <c r="BJ2390" s="41" t="s">
        <v>10995</v>
      </c>
      <c r="BK2390" s="43" t="s">
        <v>24008</v>
      </c>
      <c r="BL2390" s="53" t="s">
        <v>24009</v>
      </c>
      <c r="BP2390" s="39"/>
    </row>
    <row r="2391" spans="1:68" x14ac:dyDescent="0.3">
      <c r="A2391" s="39" t="s">
        <v>3842</v>
      </c>
      <c r="B2391" s="39">
        <v>1987</v>
      </c>
      <c r="C2391" s="39" t="s">
        <v>3843</v>
      </c>
      <c r="P2391" s="40"/>
      <c r="Q2391" s="39"/>
      <c r="AJ2391" s="40"/>
      <c r="AV2391" s="39" t="s">
        <v>10873</v>
      </c>
      <c r="AZ2391" s="42" t="s">
        <v>10874</v>
      </c>
      <c r="BA2391" s="42" t="s">
        <v>10874</v>
      </c>
      <c r="BC2391" s="43"/>
      <c r="BD2391" s="39" t="s">
        <v>3844</v>
      </c>
      <c r="BE2391" s="39" t="s">
        <v>3845</v>
      </c>
      <c r="BF2391" s="39" t="s">
        <v>16</v>
      </c>
      <c r="BG2391" s="39" t="s">
        <v>3846</v>
      </c>
      <c r="BI2391" s="39" t="s">
        <v>1167</v>
      </c>
      <c r="BJ2391" s="41" t="s">
        <v>10995</v>
      </c>
      <c r="BK2391" s="43" t="s">
        <v>24018</v>
      </c>
      <c r="BL2391" s="53" t="s">
        <v>24019</v>
      </c>
      <c r="BP2391" s="39"/>
    </row>
    <row r="2392" spans="1:68" x14ac:dyDescent="0.3">
      <c r="A2392" s="62" t="s">
        <v>8651</v>
      </c>
      <c r="B2392" s="39">
        <v>1987</v>
      </c>
      <c r="C2392" s="39" t="s">
        <v>8648</v>
      </c>
      <c r="P2392" s="40"/>
      <c r="Q2392" s="39"/>
      <c r="AJ2392" s="40"/>
      <c r="AV2392" s="39" t="s">
        <v>10873</v>
      </c>
      <c r="AZ2392" s="42" t="s">
        <v>10874</v>
      </c>
      <c r="BA2392" s="42" t="s">
        <v>10874</v>
      </c>
      <c r="BC2392" s="43"/>
      <c r="BD2392" s="39" t="s">
        <v>8650</v>
      </c>
      <c r="BE2392" s="39" t="s">
        <v>8649</v>
      </c>
      <c r="BF2392" s="39" t="s">
        <v>16</v>
      </c>
      <c r="BJ2392" s="41" t="s">
        <v>10995</v>
      </c>
      <c r="BK2392" s="43" t="s">
        <v>24010</v>
      </c>
      <c r="BL2392" s="53" t="s">
        <v>24011</v>
      </c>
      <c r="BP2392" s="39"/>
    </row>
    <row r="2393" spans="1:68" x14ac:dyDescent="0.3">
      <c r="A2393" s="39" t="s">
        <v>3157</v>
      </c>
      <c r="B2393" s="39">
        <v>1986</v>
      </c>
      <c r="C2393" s="39" t="s">
        <v>3158</v>
      </c>
      <c r="P2393" s="40"/>
      <c r="Q2393" s="39"/>
      <c r="U2393" s="39" t="s">
        <v>28945</v>
      </c>
      <c r="AJ2393" s="40"/>
      <c r="AV2393" s="39" t="s">
        <v>10873</v>
      </c>
      <c r="AZ2393" s="42" t="s">
        <v>10874</v>
      </c>
      <c r="BA2393" s="42" t="s">
        <v>10874</v>
      </c>
      <c r="BC2393" s="43"/>
      <c r="BD2393" s="39" t="s">
        <v>3159</v>
      </c>
      <c r="BE2393" s="39" t="s">
        <v>3160</v>
      </c>
      <c r="BF2393" s="39" t="s">
        <v>16</v>
      </c>
      <c r="BG2393" s="39" t="s">
        <v>3161</v>
      </c>
      <c r="BI2393" s="39" t="s">
        <v>3162</v>
      </c>
      <c r="BJ2393" s="41" t="s">
        <v>10995</v>
      </c>
      <c r="BK2393" s="43" t="s">
        <v>24026</v>
      </c>
      <c r="BL2393" s="53" t="s">
        <v>24027</v>
      </c>
      <c r="BP2393" s="39"/>
    </row>
    <row r="2394" spans="1:68" x14ac:dyDescent="0.3">
      <c r="A2394" s="39" t="s">
        <v>3202</v>
      </c>
      <c r="B2394" s="39">
        <v>1986</v>
      </c>
      <c r="C2394" s="39" t="s">
        <v>3203</v>
      </c>
      <c r="P2394" s="40"/>
      <c r="Q2394" s="39"/>
      <c r="U2394" s="39" t="s">
        <v>28977</v>
      </c>
      <c r="AJ2394" s="40"/>
      <c r="AV2394" s="39" t="s">
        <v>10873</v>
      </c>
      <c r="AZ2394" s="42" t="s">
        <v>10874</v>
      </c>
      <c r="BA2394" s="42" t="s">
        <v>10874</v>
      </c>
      <c r="BC2394" s="43"/>
      <c r="BD2394" s="39" t="s">
        <v>3204</v>
      </c>
      <c r="BE2394" s="39" t="s">
        <v>3205</v>
      </c>
      <c r="BF2394" s="39" t="s">
        <v>2837</v>
      </c>
      <c r="BG2394" s="39" t="s">
        <v>3206</v>
      </c>
      <c r="BI2394" s="39" t="s">
        <v>200</v>
      </c>
      <c r="BJ2394" s="41" t="s">
        <v>10995</v>
      </c>
      <c r="BK2394" s="43" t="s">
        <v>24022</v>
      </c>
      <c r="BL2394" s="53" t="s">
        <v>24023</v>
      </c>
      <c r="BP2394" s="39"/>
    </row>
    <row r="2395" spans="1:68" x14ac:dyDescent="0.3">
      <c r="A2395" s="39" t="s">
        <v>2141</v>
      </c>
      <c r="B2395" s="39">
        <v>1986</v>
      </c>
      <c r="C2395" s="39" t="s">
        <v>2142</v>
      </c>
      <c r="P2395" s="40"/>
      <c r="Q2395" s="39"/>
      <c r="AJ2395" s="40"/>
      <c r="AV2395" s="39" t="s">
        <v>10873</v>
      </c>
      <c r="AZ2395" s="42" t="s">
        <v>10874</v>
      </c>
      <c r="BA2395" s="42" t="s">
        <v>10874</v>
      </c>
      <c r="BC2395" s="43"/>
      <c r="BD2395" s="39" t="s">
        <v>462</v>
      </c>
      <c r="BE2395" s="39"/>
      <c r="BG2395" s="39" t="s">
        <v>2143</v>
      </c>
      <c r="BJ2395" s="41" t="s">
        <v>10995</v>
      </c>
      <c r="BK2395" s="43" t="s">
        <v>24028</v>
      </c>
      <c r="BL2395" s="53" t="s">
        <v>24029</v>
      </c>
      <c r="BP2395" s="39"/>
    </row>
    <row r="2396" spans="1:68" x14ac:dyDescent="0.3">
      <c r="A2396" s="39" t="s">
        <v>2455</v>
      </c>
      <c r="B2396" s="39">
        <v>1986</v>
      </c>
      <c r="C2396" s="39" t="s">
        <v>2456</v>
      </c>
      <c r="P2396" s="40"/>
      <c r="Q2396" s="39"/>
      <c r="AJ2396" s="40"/>
      <c r="AV2396" s="39" t="s">
        <v>10873</v>
      </c>
      <c r="AZ2396" s="42" t="s">
        <v>10874</v>
      </c>
      <c r="BA2396" s="42" t="s">
        <v>10874</v>
      </c>
      <c r="BC2396" s="43"/>
      <c r="BD2396" s="39" t="s">
        <v>2457</v>
      </c>
      <c r="BE2396" s="39" t="s">
        <v>2458</v>
      </c>
      <c r="BF2396" s="39" t="s">
        <v>271</v>
      </c>
      <c r="BG2396" s="39" t="s">
        <v>2459</v>
      </c>
      <c r="BI2396" s="39" t="s">
        <v>45</v>
      </c>
      <c r="BJ2396" s="41" t="s">
        <v>10995</v>
      </c>
      <c r="BK2396" s="43" t="s">
        <v>24030</v>
      </c>
      <c r="BL2396" s="53" t="s">
        <v>24031</v>
      </c>
      <c r="BP2396" s="39"/>
    </row>
    <row r="2397" spans="1:68" x14ac:dyDescent="0.3">
      <c r="A2397" s="39" t="s">
        <v>2828</v>
      </c>
      <c r="B2397" s="39">
        <v>1986</v>
      </c>
      <c r="C2397" s="39" t="s">
        <v>2829</v>
      </c>
      <c r="P2397" s="40"/>
      <c r="Q2397" s="39"/>
      <c r="AJ2397" s="40"/>
      <c r="AV2397" s="39" t="s">
        <v>10873</v>
      </c>
      <c r="AZ2397" s="42" t="s">
        <v>10874</v>
      </c>
      <c r="BA2397" s="42" t="s">
        <v>10874</v>
      </c>
      <c r="BC2397" s="43"/>
      <c r="BD2397" s="39" t="s">
        <v>2830</v>
      </c>
      <c r="BE2397" s="39" t="s">
        <v>2831</v>
      </c>
      <c r="BF2397" s="39" t="s">
        <v>27</v>
      </c>
      <c r="BG2397" s="39" t="s">
        <v>2832</v>
      </c>
      <c r="BI2397" s="39" t="s">
        <v>200</v>
      </c>
      <c r="BJ2397" s="41" t="s">
        <v>10995</v>
      </c>
      <c r="BK2397" s="43" t="s">
        <v>24024</v>
      </c>
      <c r="BL2397" s="53" t="s">
        <v>24025</v>
      </c>
      <c r="BP2397" s="39"/>
    </row>
    <row r="2398" spans="1:68" x14ac:dyDescent="0.3">
      <c r="A2398" s="39" t="s">
        <v>4115</v>
      </c>
      <c r="B2398" s="39">
        <v>1986</v>
      </c>
      <c r="C2398" s="39" t="s">
        <v>4116</v>
      </c>
      <c r="P2398" s="40"/>
      <c r="Q2398" s="39"/>
      <c r="AJ2398" s="40"/>
      <c r="AV2398" s="39" t="s">
        <v>10873</v>
      </c>
      <c r="AZ2398" s="42" t="s">
        <v>10874</v>
      </c>
      <c r="BA2398" s="42" t="s">
        <v>10874</v>
      </c>
      <c r="BC2398" s="43"/>
      <c r="BD2398" s="39" t="s">
        <v>4117</v>
      </c>
      <c r="BE2398" s="39" t="s">
        <v>4118</v>
      </c>
      <c r="BF2398" s="39" t="s">
        <v>783</v>
      </c>
      <c r="BG2398" s="39" t="s">
        <v>4119</v>
      </c>
      <c r="BI2398" s="39" t="s">
        <v>624</v>
      </c>
      <c r="BJ2398" s="41" t="s">
        <v>10995</v>
      </c>
      <c r="BK2398" s="43" t="s">
        <v>24032</v>
      </c>
      <c r="BL2398" s="53" t="s">
        <v>24033</v>
      </c>
      <c r="BP2398" s="39"/>
    </row>
    <row r="2399" spans="1:68" x14ac:dyDescent="0.3">
      <c r="A2399" s="39" t="s">
        <v>2364</v>
      </c>
      <c r="B2399" s="39">
        <v>1985</v>
      </c>
      <c r="C2399" s="39" t="s">
        <v>2365</v>
      </c>
      <c r="P2399" s="40"/>
      <c r="Q2399" s="39"/>
      <c r="U2399" s="39" t="s">
        <v>28978</v>
      </c>
      <c r="Z2399" s="42" t="s">
        <v>12127</v>
      </c>
      <c r="AA2399" s="42"/>
      <c r="AB2399" s="42"/>
      <c r="AJ2399" s="40"/>
      <c r="AM2399" s="42" t="s">
        <v>12127</v>
      </c>
      <c r="AN2399" s="42" t="s">
        <v>12127</v>
      </c>
      <c r="AV2399" s="39" t="s">
        <v>10873</v>
      </c>
      <c r="AZ2399" s="42" t="s">
        <v>10874</v>
      </c>
      <c r="BA2399" s="42" t="s">
        <v>10874</v>
      </c>
      <c r="BC2399" s="43"/>
      <c r="BD2399" s="39" t="s">
        <v>23</v>
      </c>
      <c r="BE2399" s="39"/>
      <c r="BG2399" s="39" t="s">
        <v>2366</v>
      </c>
      <c r="BJ2399" s="41" t="s">
        <v>10995</v>
      </c>
      <c r="BK2399" s="43" t="s">
        <v>24046</v>
      </c>
      <c r="BL2399" s="53" t="s">
        <v>24047</v>
      </c>
      <c r="BP2399" s="39"/>
    </row>
    <row r="2400" spans="1:68" x14ac:dyDescent="0.3">
      <c r="A2400" s="39" t="s">
        <v>3685</v>
      </c>
      <c r="B2400" s="39">
        <v>1985</v>
      </c>
      <c r="C2400" s="39" t="s">
        <v>3686</v>
      </c>
      <c r="P2400" s="40"/>
      <c r="Q2400" s="39"/>
      <c r="U2400" s="39" t="s">
        <v>28978</v>
      </c>
      <c r="Z2400" s="42" t="s">
        <v>12127</v>
      </c>
      <c r="AA2400" s="42"/>
      <c r="AB2400" s="42"/>
      <c r="AJ2400" s="40"/>
      <c r="AM2400" s="42" t="s">
        <v>12127</v>
      </c>
      <c r="AN2400" s="42" t="s">
        <v>12127</v>
      </c>
      <c r="AV2400" s="39" t="s">
        <v>10873</v>
      </c>
      <c r="AZ2400" s="42" t="s">
        <v>10874</v>
      </c>
      <c r="BA2400" s="42" t="s">
        <v>10874</v>
      </c>
      <c r="BC2400" s="43"/>
      <c r="BD2400" s="39" t="s">
        <v>3687</v>
      </c>
      <c r="BE2400" s="39" t="s">
        <v>3688</v>
      </c>
      <c r="BF2400" s="39" t="s">
        <v>285</v>
      </c>
      <c r="BG2400" s="39" t="s">
        <v>3689</v>
      </c>
      <c r="BI2400" s="39" t="s">
        <v>624</v>
      </c>
      <c r="BJ2400" s="41" t="s">
        <v>10995</v>
      </c>
      <c r="BK2400" s="43" t="s">
        <v>24040</v>
      </c>
      <c r="BL2400" s="53" t="s">
        <v>24041</v>
      </c>
      <c r="BP2400" s="39"/>
    </row>
    <row r="2401" spans="1:68" x14ac:dyDescent="0.3">
      <c r="A2401" s="39" t="s">
        <v>4348</v>
      </c>
      <c r="B2401" s="39">
        <v>1985</v>
      </c>
      <c r="C2401" s="39" t="s">
        <v>4349</v>
      </c>
      <c r="P2401" s="40"/>
      <c r="Q2401" s="39"/>
      <c r="U2401" s="39" t="s">
        <v>29047</v>
      </c>
      <c r="AJ2401" s="40"/>
      <c r="AV2401" s="39" t="s">
        <v>10873</v>
      </c>
      <c r="AZ2401" s="42" t="s">
        <v>10874</v>
      </c>
      <c r="BA2401" s="42" t="s">
        <v>10874</v>
      </c>
      <c r="BC2401" s="43"/>
      <c r="BD2401" s="39" t="s">
        <v>4350</v>
      </c>
      <c r="BE2401" s="39" t="s">
        <v>4351</v>
      </c>
      <c r="BF2401" s="39" t="s">
        <v>4352</v>
      </c>
      <c r="BG2401" s="39" t="s">
        <v>2121</v>
      </c>
      <c r="BI2401" s="39" t="s">
        <v>18</v>
      </c>
      <c r="BJ2401" s="41" t="s">
        <v>10995</v>
      </c>
      <c r="BK2401" s="43" t="s">
        <v>24044</v>
      </c>
      <c r="BL2401" s="53" t="s">
        <v>24045</v>
      </c>
      <c r="BP2401" s="39"/>
    </row>
    <row r="2402" spans="1:68" x14ac:dyDescent="0.3">
      <c r="A2402" s="39" t="s">
        <v>1777</v>
      </c>
      <c r="B2402" s="39">
        <v>1985</v>
      </c>
      <c r="C2402" s="39" t="s">
        <v>1778</v>
      </c>
      <c r="P2402" s="40"/>
      <c r="Q2402" s="39"/>
      <c r="AJ2402" s="40"/>
      <c r="AV2402" s="39" t="s">
        <v>10873</v>
      </c>
      <c r="AZ2402" s="42" t="s">
        <v>10874</v>
      </c>
      <c r="BA2402" s="42" t="s">
        <v>10874</v>
      </c>
      <c r="BC2402" s="43"/>
      <c r="BD2402" s="39" t="s">
        <v>1779</v>
      </c>
      <c r="BE2402" s="39" t="s">
        <v>1780</v>
      </c>
      <c r="BF2402" s="39" t="s">
        <v>93</v>
      </c>
      <c r="BG2402" s="39" t="s">
        <v>1781</v>
      </c>
      <c r="BI2402" s="39" t="s">
        <v>18</v>
      </c>
      <c r="BJ2402" s="41" t="s">
        <v>10995</v>
      </c>
      <c r="BK2402" s="43" t="s">
        <v>24042</v>
      </c>
      <c r="BL2402" s="53" t="s">
        <v>24043</v>
      </c>
      <c r="BP2402" s="39"/>
    </row>
    <row r="2403" spans="1:68" x14ac:dyDescent="0.3">
      <c r="A2403" s="39" t="s">
        <v>2116</v>
      </c>
      <c r="B2403" s="39">
        <v>1985</v>
      </c>
      <c r="C2403" s="39" t="s">
        <v>2117</v>
      </c>
      <c r="P2403" s="40"/>
      <c r="Q2403" s="39"/>
      <c r="AJ2403" s="40"/>
      <c r="AV2403" s="39" t="s">
        <v>10873</v>
      </c>
      <c r="AZ2403" s="42" t="s">
        <v>10874</v>
      </c>
      <c r="BA2403" s="42" t="s">
        <v>10874</v>
      </c>
      <c r="BC2403" s="43"/>
      <c r="BD2403" s="39" t="s">
        <v>2118</v>
      </c>
      <c r="BE2403" s="39" t="s">
        <v>2119</v>
      </c>
      <c r="BF2403" s="39" t="s">
        <v>2120</v>
      </c>
      <c r="BG2403" s="39" t="s">
        <v>2121</v>
      </c>
      <c r="BI2403" s="39" t="s">
        <v>18</v>
      </c>
      <c r="BJ2403" s="41" t="s">
        <v>10995</v>
      </c>
      <c r="BK2403" s="43" t="s">
        <v>24038</v>
      </c>
      <c r="BL2403" s="53" t="s">
        <v>24039</v>
      </c>
      <c r="BP2403" s="39"/>
    </row>
    <row r="2404" spans="1:68" x14ac:dyDescent="0.3">
      <c r="A2404" s="39" t="s">
        <v>1245</v>
      </c>
      <c r="B2404" s="39">
        <v>1984</v>
      </c>
      <c r="C2404" s="39" t="s">
        <v>1246</v>
      </c>
      <c r="P2404" s="40"/>
      <c r="Q2404" s="39"/>
      <c r="AJ2404" s="40"/>
      <c r="AV2404" s="39" t="s">
        <v>10873</v>
      </c>
      <c r="AZ2404" s="42" t="s">
        <v>10874</v>
      </c>
      <c r="BA2404" s="42" t="s">
        <v>10874</v>
      </c>
      <c r="BC2404" s="43"/>
      <c r="BD2404" s="39" t="s">
        <v>1247</v>
      </c>
      <c r="BE2404" s="39" t="s">
        <v>1248</v>
      </c>
      <c r="BF2404" s="39" t="s">
        <v>1249</v>
      </c>
      <c r="BG2404" s="39" t="s">
        <v>1250</v>
      </c>
      <c r="BI2404" s="39" t="s">
        <v>18</v>
      </c>
      <c r="BJ2404" s="41" t="s">
        <v>10995</v>
      </c>
      <c r="BK2404" s="43" t="s">
        <v>24048</v>
      </c>
      <c r="BL2404" s="53" t="s">
        <v>24049</v>
      </c>
      <c r="BP2404" s="39"/>
    </row>
    <row r="2405" spans="1:68" x14ac:dyDescent="0.3">
      <c r="A2405" s="39" t="s">
        <v>4460</v>
      </c>
      <c r="B2405" s="39">
        <v>1984</v>
      </c>
      <c r="C2405" s="39" t="s">
        <v>4461</v>
      </c>
      <c r="P2405" s="40"/>
      <c r="Q2405" s="39"/>
      <c r="AJ2405" s="40"/>
      <c r="AV2405" s="39" t="s">
        <v>10873</v>
      </c>
      <c r="AZ2405" s="42" t="s">
        <v>10874</v>
      </c>
      <c r="BA2405" s="42" t="s">
        <v>10874</v>
      </c>
      <c r="BC2405" s="43"/>
      <c r="BD2405" s="39" t="s">
        <v>4462</v>
      </c>
      <c r="BE2405" s="39"/>
      <c r="BG2405" s="39" t="s">
        <v>4463</v>
      </c>
      <c r="BJ2405" s="41" t="s">
        <v>10995</v>
      </c>
      <c r="BK2405" s="43" t="s">
        <v>24050</v>
      </c>
      <c r="BL2405" s="53" t="s">
        <v>24051</v>
      </c>
      <c r="BP2405" s="39"/>
    </row>
    <row r="2406" spans="1:68" x14ac:dyDescent="0.3">
      <c r="A2406" s="39" t="s">
        <v>951</v>
      </c>
      <c r="B2406" s="39">
        <v>1983</v>
      </c>
      <c r="C2406" s="39" t="s">
        <v>952</v>
      </c>
      <c r="P2406" s="40"/>
      <c r="Q2406" s="39"/>
      <c r="U2406" s="39" t="s">
        <v>28952</v>
      </c>
      <c r="AJ2406" s="40"/>
      <c r="AV2406" s="39" t="s">
        <v>10873</v>
      </c>
      <c r="AZ2406" s="42" t="s">
        <v>10874</v>
      </c>
      <c r="BA2406" s="42" t="s">
        <v>10874</v>
      </c>
      <c r="BC2406" s="43"/>
      <c r="BD2406" s="39" t="s">
        <v>69</v>
      </c>
      <c r="BE2406" s="39"/>
      <c r="BG2406" s="39" t="s">
        <v>953</v>
      </c>
      <c r="BJ2406" s="41" t="s">
        <v>10995</v>
      </c>
      <c r="BK2406" s="43" t="s">
        <v>24060</v>
      </c>
      <c r="BL2406" s="53" t="s">
        <v>24061</v>
      </c>
      <c r="BP2406" s="39"/>
    </row>
    <row r="2407" spans="1:68" x14ac:dyDescent="0.3">
      <c r="A2407" s="39" t="s">
        <v>1920</v>
      </c>
      <c r="B2407" s="39">
        <v>1983</v>
      </c>
      <c r="C2407" s="39" t="s">
        <v>1921</v>
      </c>
      <c r="P2407" s="40"/>
      <c r="Q2407" s="39"/>
      <c r="U2407" s="39" t="s">
        <v>29189</v>
      </c>
      <c r="AJ2407" s="40"/>
      <c r="AV2407" s="39" t="s">
        <v>10873</v>
      </c>
      <c r="AZ2407" s="42" t="s">
        <v>10874</v>
      </c>
      <c r="BA2407" s="42" t="s">
        <v>10874</v>
      </c>
      <c r="BC2407" s="43"/>
      <c r="BD2407" s="39" t="s">
        <v>1922</v>
      </c>
      <c r="BE2407" s="39"/>
      <c r="BG2407" s="39" t="s">
        <v>1923</v>
      </c>
      <c r="BJ2407" s="41" t="s">
        <v>10995</v>
      </c>
      <c r="BK2407" s="43" t="s">
        <v>24064</v>
      </c>
      <c r="BL2407" s="53" t="s">
        <v>24065</v>
      </c>
      <c r="BP2407" s="39"/>
    </row>
    <row r="2408" spans="1:68" x14ac:dyDescent="0.3">
      <c r="A2408" s="39" t="s">
        <v>3837</v>
      </c>
      <c r="B2408" s="39">
        <v>1983</v>
      </c>
      <c r="C2408" s="39" t="s">
        <v>3838</v>
      </c>
      <c r="P2408" s="40"/>
      <c r="Q2408" s="39"/>
      <c r="U2408" s="39" t="s">
        <v>29019</v>
      </c>
      <c r="AJ2408" s="40"/>
      <c r="AV2408" s="39" t="s">
        <v>10873</v>
      </c>
      <c r="AZ2408" s="42" t="s">
        <v>10874</v>
      </c>
      <c r="BA2408" s="42" t="s">
        <v>10874</v>
      </c>
      <c r="BC2408" s="43"/>
      <c r="BD2408" s="39" t="s">
        <v>3839</v>
      </c>
      <c r="BE2408" s="39" t="s">
        <v>3840</v>
      </c>
      <c r="BF2408" s="39" t="s">
        <v>23</v>
      </c>
      <c r="BG2408" s="39" t="s">
        <v>3841</v>
      </c>
      <c r="BI2408" s="39" t="s">
        <v>200</v>
      </c>
      <c r="BJ2408" s="41" t="s">
        <v>10995</v>
      </c>
      <c r="BK2408" s="43" t="s">
        <v>24066</v>
      </c>
      <c r="BL2408" s="53" t="s">
        <v>24067</v>
      </c>
      <c r="BP2408" s="39"/>
    </row>
    <row r="2409" spans="1:68" x14ac:dyDescent="0.3">
      <c r="A2409" s="39" t="s">
        <v>3953</v>
      </c>
      <c r="B2409" s="39">
        <v>1983</v>
      </c>
      <c r="C2409" s="39" t="s">
        <v>3954</v>
      </c>
      <c r="P2409" s="40"/>
      <c r="Q2409" s="39"/>
      <c r="U2409" s="39" t="s">
        <v>28961</v>
      </c>
      <c r="AJ2409" s="40"/>
      <c r="AV2409" s="39" t="s">
        <v>10873</v>
      </c>
      <c r="AZ2409" s="42" t="s">
        <v>10874</v>
      </c>
      <c r="BA2409" s="42" t="s">
        <v>10874</v>
      </c>
      <c r="BC2409" s="43"/>
      <c r="BD2409" s="39" t="s">
        <v>3955</v>
      </c>
      <c r="BE2409" s="39" t="s">
        <v>3956</v>
      </c>
      <c r="BF2409" s="39" t="s">
        <v>3957</v>
      </c>
      <c r="BG2409" s="39" t="s">
        <v>3958</v>
      </c>
      <c r="BI2409" s="39" t="s">
        <v>932</v>
      </c>
      <c r="BJ2409" s="41" t="s">
        <v>10995</v>
      </c>
      <c r="BK2409" s="43" t="s">
        <v>24062</v>
      </c>
      <c r="BL2409" s="53" t="s">
        <v>24063</v>
      </c>
      <c r="BP2409" s="39"/>
    </row>
    <row r="2410" spans="1:68" x14ac:dyDescent="0.3">
      <c r="A2410" s="39" t="s">
        <v>4208</v>
      </c>
      <c r="B2410" s="39">
        <v>1983</v>
      </c>
      <c r="C2410" s="39" t="s">
        <v>4209</v>
      </c>
      <c r="P2410" s="40"/>
      <c r="Q2410" s="39"/>
      <c r="U2410" s="39" t="s">
        <v>29100</v>
      </c>
      <c r="AJ2410" s="40"/>
      <c r="AV2410" s="39" t="s">
        <v>10873</v>
      </c>
      <c r="AZ2410" s="42" t="s">
        <v>10874</v>
      </c>
      <c r="BA2410" s="42" t="s">
        <v>10874</v>
      </c>
      <c r="BC2410" s="43"/>
      <c r="BD2410" s="39" t="s">
        <v>4210</v>
      </c>
      <c r="BE2410" s="39" t="s">
        <v>4211</v>
      </c>
      <c r="BF2410" s="39" t="s">
        <v>4212</v>
      </c>
      <c r="BG2410" s="39" t="s">
        <v>4213</v>
      </c>
      <c r="BI2410" s="39" t="s">
        <v>18</v>
      </c>
      <c r="BJ2410" s="41" t="s">
        <v>10995</v>
      </c>
      <c r="BK2410" s="43" t="s">
        <v>24056</v>
      </c>
      <c r="BL2410" s="53" t="s">
        <v>24057</v>
      </c>
      <c r="BP2410" s="39"/>
    </row>
    <row r="2411" spans="1:68" x14ac:dyDescent="0.3">
      <c r="A2411" s="62" t="s">
        <v>6638</v>
      </c>
      <c r="B2411" s="39">
        <v>1983</v>
      </c>
      <c r="C2411" s="39" t="s">
        <v>6635</v>
      </c>
      <c r="P2411" s="40"/>
      <c r="Q2411" s="39"/>
      <c r="AJ2411" s="40"/>
      <c r="AV2411" s="39" t="s">
        <v>10867</v>
      </c>
      <c r="AZ2411" s="42" t="s">
        <v>10874</v>
      </c>
      <c r="BA2411" s="42" t="s">
        <v>10874</v>
      </c>
      <c r="BC2411" s="43"/>
      <c r="BD2411" s="39" t="s">
        <v>6637</v>
      </c>
      <c r="BE2411" s="39" t="s">
        <v>6636</v>
      </c>
      <c r="BF2411" s="39" t="s">
        <v>659</v>
      </c>
      <c r="BJ2411" s="41" t="s">
        <v>10998</v>
      </c>
      <c r="BK2411" s="43" t="s">
        <v>24058</v>
      </c>
      <c r="BL2411" s="53" t="s">
        <v>24059</v>
      </c>
      <c r="BP2411" s="39"/>
    </row>
    <row r="2412" spans="1:68" x14ac:dyDescent="0.3">
      <c r="A2412" s="39" t="s">
        <v>2072</v>
      </c>
      <c r="B2412" s="39">
        <v>1983</v>
      </c>
      <c r="C2412" s="39" t="s">
        <v>2073</v>
      </c>
      <c r="P2412" s="40"/>
      <c r="Q2412" s="39"/>
      <c r="AJ2412" s="40"/>
      <c r="AV2412" s="39" t="s">
        <v>10873</v>
      </c>
      <c r="AZ2412" s="42" t="s">
        <v>10874</v>
      </c>
      <c r="BA2412" s="42" t="s">
        <v>10874</v>
      </c>
      <c r="BC2412" s="43"/>
      <c r="BD2412" s="39" t="s">
        <v>2074</v>
      </c>
      <c r="BE2412" s="39" t="s">
        <v>2075</v>
      </c>
      <c r="BF2412" s="39" t="s">
        <v>27</v>
      </c>
      <c r="BG2412" s="39" t="s">
        <v>2076</v>
      </c>
      <c r="BI2412" s="39" t="s">
        <v>330</v>
      </c>
      <c r="BJ2412" s="41" t="s">
        <v>10995</v>
      </c>
      <c r="BK2412" s="43" t="s">
        <v>24070</v>
      </c>
      <c r="BL2412" s="53" t="s">
        <v>24071</v>
      </c>
      <c r="BP2412" s="39"/>
    </row>
    <row r="2413" spans="1:68" x14ac:dyDescent="0.3">
      <c r="A2413" s="39" t="s">
        <v>4120</v>
      </c>
      <c r="B2413" s="39">
        <v>1983</v>
      </c>
      <c r="C2413" s="39" t="s">
        <v>4121</v>
      </c>
      <c r="P2413" s="40"/>
      <c r="Q2413" s="39"/>
      <c r="AJ2413" s="40"/>
      <c r="AV2413" s="39" t="s">
        <v>10873</v>
      </c>
      <c r="AZ2413" s="42" t="s">
        <v>10874</v>
      </c>
      <c r="BA2413" s="42" t="s">
        <v>10874</v>
      </c>
      <c r="BC2413" s="43"/>
      <c r="BD2413" s="39" t="s">
        <v>4122</v>
      </c>
      <c r="BE2413" s="39" t="s">
        <v>4123</v>
      </c>
      <c r="BF2413" s="39" t="s">
        <v>858</v>
      </c>
      <c r="BG2413" s="39" t="s">
        <v>4124</v>
      </c>
      <c r="BI2413" s="39" t="s">
        <v>4125</v>
      </c>
      <c r="BJ2413" s="41" t="s">
        <v>10995</v>
      </c>
      <c r="BK2413" s="43" t="s">
        <v>24072</v>
      </c>
      <c r="BL2413" s="53" t="s">
        <v>24073</v>
      </c>
      <c r="BP2413" s="39"/>
    </row>
    <row r="2414" spans="1:68" x14ac:dyDescent="0.3">
      <c r="A2414" s="39" t="s">
        <v>4382</v>
      </c>
      <c r="B2414" s="39">
        <v>1983</v>
      </c>
      <c r="C2414" s="39" t="s">
        <v>4383</v>
      </c>
      <c r="P2414" s="40"/>
      <c r="Q2414" s="39"/>
      <c r="AJ2414" s="40"/>
      <c r="AV2414" s="39" t="s">
        <v>10873</v>
      </c>
      <c r="AZ2414" s="42" t="s">
        <v>10874</v>
      </c>
      <c r="BA2414" s="42" t="s">
        <v>10874</v>
      </c>
      <c r="BC2414" s="43"/>
      <c r="BD2414" s="39" t="s">
        <v>4384</v>
      </c>
      <c r="BE2414" s="39" t="s">
        <v>4385</v>
      </c>
      <c r="BF2414" s="39" t="s">
        <v>4386</v>
      </c>
      <c r="BG2414" s="39" t="s">
        <v>4387</v>
      </c>
      <c r="BI2414" s="39" t="s">
        <v>18</v>
      </c>
      <c r="BJ2414" s="41" t="s">
        <v>10995</v>
      </c>
      <c r="BK2414" s="43" t="s">
        <v>24054</v>
      </c>
      <c r="BL2414" s="53" t="s">
        <v>24055</v>
      </c>
      <c r="BP2414" s="39"/>
    </row>
    <row r="2415" spans="1:68" x14ac:dyDescent="0.3">
      <c r="A2415" s="39" t="s">
        <v>4722</v>
      </c>
      <c r="B2415" s="39">
        <v>1983</v>
      </c>
      <c r="C2415" s="39" t="s">
        <v>4723</v>
      </c>
      <c r="P2415" s="40"/>
      <c r="Q2415" s="39"/>
      <c r="AJ2415" s="40"/>
      <c r="AV2415" s="39" t="s">
        <v>10873</v>
      </c>
      <c r="AZ2415" s="42" t="s">
        <v>10874</v>
      </c>
      <c r="BA2415" s="42" t="s">
        <v>10874</v>
      </c>
      <c r="BC2415" s="43"/>
      <c r="BD2415" s="39" t="s">
        <v>27</v>
      </c>
      <c r="BE2415" s="39"/>
      <c r="BG2415" s="39" t="s">
        <v>4724</v>
      </c>
      <c r="BI2415" s="39" t="s">
        <v>182</v>
      </c>
      <c r="BJ2415" s="41" t="s">
        <v>10995</v>
      </c>
      <c r="BK2415" s="43" t="s">
        <v>24052</v>
      </c>
      <c r="BL2415" s="53" t="s">
        <v>24053</v>
      </c>
      <c r="BP2415" s="39"/>
    </row>
    <row r="2416" spans="1:68" x14ac:dyDescent="0.3">
      <c r="A2416" s="39" t="s">
        <v>439</v>
      </c>
      <c r="B2416" s="39">
        <v>1982</v>
      </c>
      <c r="C2416" s="39" t="s">
        <v>440</v>
      </c>
      <c r="P2416" s="40"/>
      <c r="Q2416" s="39"/>
      <c r="U2416" s="39" t="s">
        <v>28995</v>
      </c>
      <c r="AJ2416" s="40"/>
      <c r="AV2416" s="39" t="s">
        <v>10873</v>
      </c>
      <c r="AZ2416" s="42" t="s">
        <v>10874</v>
      </c>
      <c r="BA2416" s="42" t="s">
        <v>10874</v>
      </c>
      <c r="BC2416" s="43"/>
      <c r="BD2416" s="39" t="s">
        <v>441</v>
      </c>
      <c r="BE2416" s="39" t="s">
        <v>442</v>
      </c>
      <c r="BF2416" s="39" t="s">
        <v>443</v>
      </c>
      <c r="BG2416" s="39" t="s">
        <v>444</v>
      </c>
      <c r="BI2416" s="39" t="s">
        <v>18</v>
      </c>
      <c r="BJ2416" s="41" t="s">
        <v>10995</v>
      </c>
      <c r="BK2416" s="43" t="s">
        <v>24094</v>
      </c>
      <c r="BL2416" s="53" t="s">
        <v>24095</v>
      </c>
      <c r="BP2416" s="39"/>
    </row>
    <row r="2417" spans="1:68" x14ac:dyDescent="0.3">
      <c r="A2417" s="39" t="s">
        <v>579</v>
      </c>
      <c r="B2417" s="39">
        <v>1982</v>
      </c>
      <c r="C2417" s="39" t="s">
        <v>580</v>
      </c>
      <c r="P2417" s="40"/>
      <c r="Q2417" s="39"/>
      <c r="U2417" s="39" t="s">
        <v>29019</v>
      </c>
      <c r="AJ2417" s="40"/>
      <c r="AV2417" s="39" t="s">
        <v>10873</v>
      </c>
      <c r="AZ2417" s="42" t="s">
        <v>10874</v>
      </c>
      <c r="BA2417" s="42" t="s">
        <v>10874</v>
      </c>
      <c r="BC2417" s="43"/>
      <c r="BD2417" s="39" t="s">
        <v>27</v>
      </c>
      <c r="BE2417" s="39"/>
      <c r="BG2417" s="39" t="s">
        <v>581</v>
      </c>
      <c r="BJ2417" s="41" t="s">
        <v>10995</v>
      </c>
      <c r="BK2417" s="43" t="s">
        <v>24080</v>
      </c>
      <c r="BL2417" s="53" t="s">
        <v>24081</v>
      </c>
      <c r="BP2417" s="39"/>
    </row>
    <row r="2418" spans="1:68" x14ac:dyDescent="0.3">
      <c r="A2418" s="39" t="s">
        <v>939</v>
      </c>
      <c r="B2418" s="39">
        <v>1982</v>
      </c>
      <c r="C2418" s="39" t="s">
        <v>940</v>
      </c>
      <c r="P2418" s="40"/>
      <c r="Q2418" s="39"/>
      <c r="U2418" s="39" t="s">
        <v>29080</v>
      </c>
      <c r="AJ2418" s="40"/>
      <c r="AV2418" s="39" t="s">
        <v>10873</v>
      </c>
      <c r="AZ2418" s="42" t="s">
        <v>10874</v>
      </c>
      <c r="BA2418" s="42" t="s">
        <v>10874</v>
      </c>
      <c r="BC2418" s="43"/>
      <c r="BD2418" s="39" t="s">
        <v>23</v>
      </c>
      <c r="BE2418" s="39"/>
      <c r="BG2418" s="39" t="s">
        <v>941</v>
      </c>
      <c r="BI2418" s="39" t="s">
        <v>895</v>
      </c>
      <c r="BJ2418" s="41" t="s">
        <v>10995</v>
      </c>
      <c r="BK2418" s="43" t="s">
        <v>24092</v>
      </c>
      <c r="BL2418" s="53" t="s">
        <v>24093</v>
      </c>
      <c r="BP2418" s="39"/>
    </row>
    <row r="2419" spans="1:68" x14ac:dyDescent="0.3">
      <c r="A2419" s="39" t="s">
        <v>3226</v>
      </c>
      <c r="B2419" s="39">
        <v>1982</v>
      </c>
      <c r="C2419" s="39" t="s">
        <v>3227</v>
      </c>
      <c r="P2419" s="40"/>
      <c r="Q2419" s="39"/>
      <c r="U2419" s="39" t="s">
        <v>28977</v>
      </c>
      <c r="AJ2419" s="40"/>
      <c r="AV2419" s="39" t="s">
        <v>10873</v>
      </c>
      <c r="AZ2419" s="42" t="s">
        <v>10874</v>
      </c>
      <c r="BA2419" s="42" t="s">
        <v>10874</v>
      </c>
      <c r="BC2419" s="43"/>
      <c r="BD2419" s="39" t="s">
        <v>3228</v>
      </c>
      <c r="BE2419" s="39" t="s">
        <v>3229</v>
      </c>
      <c r="BF2419" s="39" t="s">
        <v>2050</v>
      </c>
      <c r="BG2419" s="39" t="s">
        <v>3230</v>
      </c>
      <c r="BI2419" s="39" t="s">
        <v>336</v>
      </c>
      <c r="BJ2419" s="41" t="s">
        <v>10995</v>
      </c>
      <c r="BK2419" s="43" t="s">
        <v>24098</v>
      </c>
      <c r="BL2419" s="53" t="s">
        <v>24099</v>
      </c>
      <c r="BP2419" s="39"/>
    </row>
    <row r="2420" spans="1:68" x14ac:dyDescent="0.3">
      <c r="A2420" s="39" t="s">
        <v>376</v>
      </c>
      <c r="B2420" s="39">
        <v>1982</v>
      </c>
      <c r="C2420" s="39" t="s">
        <v>377</v>
      </c>
      <c r="P2420" s="40"/>
      <c r="Q2420" s="39"/>
      <c r="AJ2420" s="40"/>
      <c r="AV2420" s="39" t="s">
        <v>10873</v>
      </c>
      <c r="AZ2420" s="42" t="s">
        <v>10874</v>
      </c>
      <c r="BA2420" s="42" t="s">
        <v>10874</v>
      </c>
      <c r="BC2420" s="43"/>
      <c r="BD2420" s="39" t="s">
        <v>378</v>
      </c>
      <c r="BE2420" s="39" t="s">
        <v>379</v>
      </c>
      <c r="BF2420" s="39" t="s">
        <v>27</v>
      </c>
      <c r="BG2420" s="39" t="s">
        <v>380</v>
      </c>
      <c r="BI2420" s="39" t="s">
        <v>330</v>
      </c>
      <c r="BJ2420" s="41" t="s">
        <v>10995</v>
      </c>
      <c r="BK2420" s="43" t="s">
        <v>24096</v>
      </c>
      <c r="BL2420" s="53" t="s">
        <v>24097</v>
      </c>
      <c r="BP2420" s="39"/>
    </row>
    <row r="2421" spans="1:68" x14ac:dyDescent="0.3">
      <c r="A2421" s="39" t="s">
        <v>3469</v>
      </c>
      <c r="B2421" s="39">
        <v>1982</v>
      </c>
      <c r="C2421" s="39" t="s">
        <v>3470</v>
      </c>
      <c r="P2421" s="40"/>
      <c r="Q2421" s="39"/>
      <c r="AJ2421" s="40"/>
      <c r="AV2421" s="39" t="s">
        <v>10873</v>
      </c>
      <c r="AZ2421" s="42" t="s">
        <v>10874</v>
      </c>
      <c r="BA2421" s="42" t="s">
        <v>10874</v>
      </c>
      <c r="BC2421" s="43"/>
      <c r="BD2421" s="39" t="s">
        <v>27</v>
      </c>
      <c r="BE2421" s="39"/>
      <c r="BG2421" s="39" t="s">
        <v>3471</v>
      </c>
      <c r="BI2421" s="39" t="s">
        <v>182</v>
      </c>
      <c r="BJ2421" s="41" t="s">
        <v>10995</v>
      </c>
      <c r="BK2421" s="43" t="s">
        <v>24084</v>
      </c>
      <c r="BL2421" s="53" t="s">
        <v>24085</v>
      </c>
      <c r="BP2421" s="39"/>
    </row>
    <row r="2422" spans="1:68" x14ac:dyDescent="0.3">
      <c r="A2422" s="39" t="s">
        <v>3512</v>
      </c>
      <c r="B2422" s="39">
        <v>1982</v>
      </c>
      <c r="C2422" s="39" t="s">
        <v>3513</v>
      </c>
      <c r="P2422" s="40"/>
      <c r="Q2422" s="39"/>
      <c r="AJ2422" s="40"/>
      <c r="AV2422" s="39" t="s">
        <v>10873</v>
      </c>
      <c r="AZ2422" s="42" t="s">
        <v>10874</v>
      </c>
      <c r="BA2422" s="42" t="s">
        <v>10874</v>
      </c>
      <c r="BC2422" s="43"/>
      <c r="BD2422" s="39" t="s">
        <v>385</v>
      </c>
      <c r="BE2422" s="39"/>
      <c r="BG2422" s="39" t="s">
        <v>3514</v>
      </c>
      <c r="BJ2422" s="41" t="s">
        <v>10995</v>
      </c>
      <c r="BK2422" s="43" t="s">
        <v>24100</v>
      </c>
      <c r="BL2422" s="53" t="s">
        <v>24101</v>
      </c>
      <c r="BP2422" s="39"/>
    </row>
    <row r="2423" spans="1:68" x14ac:dyDescent="0.3">
      <c r="A2423" s="39" t="s">
        <v>3515</v>
      </c>
      <c r="B2423" s="39">
        <v>1982</v>
      </c>
      <c r="C2423" s="39" t="s">
        <v>3516</v>
      </c>
      <c r="P2423" s="40"/>
      <c r="Q2423" s="39"/>
      <c r="AJ2423" s="40"/>
      <c r="AV2423" s="39" t="s">
        <v>10873</v>
      </c>
      <c r="AZ2423" s="42" t="s">
        <v>10874</v>
      </c>
      <c r="BA2423" s="42" t="s">
        <v>10874</v>
      </c>
      <c r="BC2423" s="43"/>
      <c r="BD2423" s="39" t="s">
        <v>3517</v>
      </c>
      <c r="BE2423" s="39" t="s">
        <v>3518</v>
      </c>
      <c r="BF2423" s="39" t="s">
        <v>3519</v>
      </c>
      <c r="BG2423" s="39">
        <v>1982</v>
      </c>
      <c r="BI2423" s="39" t="s">
        <v>3520</v>
      </c>
      <c r="BJ2423" s="41" t="s">
        <v>10995</v>
      </c>
      <c r="BK2423" s="43" t="s">
        <v>24090</v>
      </c>
      <c r="BL2423" s="53" t="s">
        <v>24091</v>
      </c>
      <c r="BP2423" s="39"/>
    </row>
    <row r="2424" spans="1:68" x14ac:dyDescent="0.3">
      <c r="A2424" s="39" t="s">
        <v>4403</v>
      </c>
      <c r="B2424" s="39">
        <v>1982</v>
      </c>
      <c r="C2424" s="39" t="s">
        <v>4404</v>
      </c>
      <c r="P2424" s="40"/>
      <c r="Q2424" s="39"/>
      <c r="AJ2424" s="40"/>
      <c r="AV2424" s="39" t="s">
        <v>10873</v>
      </c>
      <c r="AZ2424" s="42" t="s">
        <v>10874</v>
      </c>
      <c r="BA2424" s="42" t="s">
        <v>10874</v>
      </c>
      <c r="BC2424" s="43"/>
      <c r="BD2424" s="39" t="s">
        <v>138</v>
      </c>
      <c r="BE2424" s="39"/>
      <c r="BG2424" s="39" t="s">
        <v>4405</v>
      </c>
      <c r="BI2424" s="39" t="s">
        <v>4406</v>
      </c>
      <c r="BJ2424" s="41" t="s">
        <v>10995</v>
      </c>
      <c r="BK2424" s="43" t="s">
        <v>24086</v>
      </c>
      <c r="BL2424" s="53" t="s">
        <v>24087</v>
      </c>
      <c r="BP2424" s="39"/>
    </row>
    <row r="2425" spans="1:68" x14ac:dyDescent="0.3">
      <c r="A2425" s="39" t="s">
        <v>827</v>
      </c>
      <c r="B2425" s="39">
        <v>1981</v>
      </c>
      <c r="C2425" s="39" t="s">
        <v>828</v>
      </c>
      <c r="P2425" s="40"/>
      <c r="Q2425" s="39"/>
      <c r="AJ2425" s="40"/>
      <c r="AV2425" s="39" t="s">
        <v>10873</v>
      </c>
      <c r="AZ2425" s="42" t="s">
        <v>10874</v>
      </c>
      <c r="BA2425" s="42" t="s">
        <v>10874</v>
      </c>
      <c r="BC2425" s="43"/>
      <c r="BD2425" s="39" t="s">
        <v>829</v>
      </c>
      <c r="BE2425" s="39" t="s">
        <v>830</v>
      </c>
      <c r="BF2425" s="39" t="s">
        <v>16</v>
      </c>
      <c r="BG2425" s="39" t="s">
        <v>831</v>
      </c>
      <c r="BI2425" s="39" t="s">
        <v>200</v>
      </c>
      <c r="BJ2425" s="41" t="s">
        <v>10995</v>
      </c>
      <c r="BK2425" s="43" t="s">
        <v>24106</v>
      </c>
      <c r="BL2425" s="53" t="s">
        <v>24107</v>
      </c>
      <c r="BP2425" s="39"/>
    </row>
    <row r="2426" spans="1:68" x14ac:dyDescent="0.3">
      <c r="A2426" s="39" t="s">
        <v>1823</v>
      </c>
      <c r="B2426" s="39">
        <v>1981</v>
      </c>
      <c r="C2426" s="39" t="s">
        <v>1824</v>
      </c>
      <c r="P2426" s="40"/>
      <c r="Q2426" s="39"/>
      <c r="AJ2426" s="40"/>
      <c r="AV2426" s="39" t="s">
        <v>10873</v>
      </c>
      <c r="AZ2426" s="42" t="s">
        <v>10874</v>
      </c>
      <c r="BA2426" s="42" t="s">
        <v>10874</v>
      </c>
      <c r="BC2426" s="43"/>
      <c r="BD2426" s="39" t="s">
        <v>1825</v>
      </c>
      <c r="BE2426" s="39"/>
      <c r="BG2426" s="39" t="s">
        <v>1826</v>
      </c>
      <c r="BI2426" s="39" t="s">
        <v>1827</v>
      </c>
      <c r="BJ2426" s="41" t="s">
        <v>10995</v>
      </c>
      <c r="BK2426" s="43" t="s">
        <v>24108</v>
      </c>
      <c r="BL2426" s="53" t="s">
        <v>24109</v>
      </c>
      <c r="BP2426" s="39"/>
    </row>
    <row r="2427" spans="1:68" x14ac:dyDescent="0.3">
      <c r="A2427" s="62" t="s">
        <v>8259</v>
      </c>
      <c r="B2427" s="39">
        <v>1981</v>
      </c>
      <c r="C2427" s="39" t="s">
        <v>8256</v>
      </c>
      <c r="P2427" s="40"/>
      <c r="Q2427" s="39"/>
      <c r="AJ2427" s="40"/>
      <c r="AV2427" s="39" t="s">
        <v>10873</v>
      </c>
      <c r="AZ2427" s="42" t="s">
        <v>10874</v>
      </c>
      <c r="BA2427" s="42" t="s">
        <v>10874</v>
      </c>
      <c r="BC2427" s="43"/>
      <c r="BD2427" s="39" t="s">
        <v>8258</v>
      </c>
      <c r="BE2427" s="39" t="s">
        <v>8257</v>
      </c>
      <c r="BF2427" s="39" t="s">
        <v>285</v>
      </c>
      <c r="BJ2427" s="41" t="s">
        <v>10995</v>
      </c>
      <c r="BK2427" s="43" t="s">
        <v>24116</v>
      </c>
      <c r="BL2427" s="53" t="s">
        <v>24117</v>
      </c>
      <c r="BP2427" s="39"/>
    </row>
    <row r="2428" spans="1:68" x14ac:dyDescent="0.3">
      <c r="A2428" s="39" t="s">
        <v>2122</v>
      </c>
      <c r="B2428" s="39">
        <v>1981</v>
      </c>
      <c r="C2428" s="39" t="s">
        <v>2123</v>
      </c>
      <c r="P2428" s="40"/>
      <c r="Q2428" s="39"/>
      <c r="AJ2428" s="40"/>
      <c r="AV2428" s="39" t="s">
        <v>10873</v>
      </c>
      <c r="AZ2428" s="42" t="s">
        <v>10874</v>
      </c>
      <c r="BA2428" s="42" t="s">
        <v>10874</v>
      </c>
      <c r="BC2428" s="43"/>
      <c r="BD2428" s="39" t="s">
        <v>27</v>
      </c>
      <c r="BE2428" s="39"/>
      <c r="BG2428" s="39" t="s">
        <v>2124</v>
      </c>
      <c r="BJ2428" s="41" t="s">
        <v>10995</v>
      </c>
      <c r="BK2428" s="43" t="s">
        <v>24120</v>
      </c>
      <c r="BL2428" s="53" t="s">
        <v>24121</v>
      </c>
      <c r="BP2428" s="39"/>
    </row>
    <row r="2429" spans="1:68" x14ac:dyDescent="0.3">
      <c r="A2429" s="39" t="s">
        <v>2136</v>
      </c>
      <c r="B2429" s="39">
        <v>1981</v>
      </c>
      <c r="C2429" s="39" t="s">
        <v>2137</v>
      </c>
      <c r="P2429" s="40"/>
      <c r="Q2429" s="39"/>
      <c r="AJ2429" s="40"/>
      <c r="AV2429" s="39" t="s">
        <v>10873</v>
      </c>
      <c r="AZ2429" s="42" t="s">
        <v>10874</v>
      </c>
      <c r="BA2429" s="42" t="s">
        <v>10874</v>
      </c>
      <c r="BC2429" s="43"/>
      <c r="BD2429" s="39" t="s">
        <v>2138</v>
      </c>
      <c r="BE2429" s="39" t="s">
        <v>2139</v>
      </c>
      <c r="BF2429" s="39" t="s">
        <v>622</v>
      </c>
      <c r="BG2429" s="39" t="s">
        <v>2140</v>
      </c>
      <c r="BI2429" s="39" t="s">
        <v>624</v>
      </c>
      <c r="BJ2429" s="41" t="s">
        <v>10995</v>
      </c>
      <c r="BK2429" s="43" t="s">
        <v>24126</v>
      </c>
      <c r="BL2429" s="53" t="s">
        <v>24127</v>
      </c>
      <c r="BP2429" s="39"/>
    </row>
    <row r="2430" spans="1:68" x14ac:dyDescent="0.3">
      <c r="A2430" s="39" t="s">
        <v>3654</v>
      </c>
      <c r="B2430" s="39">
        <v>1981</v>
      </c>
      <c r="C2430" s="39" t="s">
        <v>3655</v>
      </c>
      <c r="P2430" s="40"/>
      <c r="Q2430" s="39"/>
      <c r="AJ2430" s="40"/>
      <c r="AV2430" s="39" t="s">
        <v>10873</v>
      </c>
      <c r="AZ2430" s="42" t="s">
        <v>10874</v>
      </c>
      <c r="BA2430" s="42" t="s">
        <v>10874</v>
      </c>
      <c r="BC2430" s="43"/>
      <c r="BD2430" s="39" t="s">
        <v>3656</v>
      </c>
      <c r="BE2430" s="39" t="s">
        <v>3657</v>
      </c>
      <c r="BF2430" s="39" t="s">
        <v>3658</v>
      </c>
      <c r="BG2430" s="39" t="s">
        <v>3659</v>
      </c>
      <c r="BI2430" s="39" t="s">
        <v>18</v>
      </c>
      <c r="BJ2430" s="41" t="s">
        <v>10995</v>
      </c>
      <c r="BK2430" s="43" t="s">
        <v>24114</v>
      </c>
      <c r="BL2430" s="53" t="s">
        <v>24115</v>
      </c>
      <c r="BP2430" s="39"/>
    </row>
    <row r="2431" spans="1:68" x14ac:dyDescent="0.3">
      <c r="A2431" s="39" t="s">
        <v>3715</v>
      </c>
      <c r="B2431" s="39">
        <v>1981</v>
      </c>
      <c r="C2431" s="39" t="s">
        <v>3716</v>
      </c>
      <c r="P2431" s="40"/>
      <c r="Q2431" s="39"/>
      <c r="AJ2431" s="40"/>
      <c r="AV2431" s="39" t="s">
        <v>10873</v>
      </c>
      <c r="AZ2431" s="42" t="s">
        <v>10874</v>
      </c>
      <c r="BA2431" s="42" t="s">
        <v>10874</v>
      </c>
      <c r="BC2431" s="43"/>
      <c r="BD2431" s="39" t="s">
        <v>3717</v>
      </c>
      <c r="BE2431" s="39" t="s">
        <v>3718</v>
      </c>
      <c r="BF2431" s="39" t="s">
        <v>794</v>
      </c>
      <c r="BG2431" s="39" t="s">
        <v>3719</v>
      </c>
      <c r="BI2431" s="39" t="s">
        <v>18</v>
      </c>
      <c r="BJ2431" s="41" t="s">
        <v>10995</v>
      </c>
      <c r="BK2431" s="43" t="s">
        <v>24122</v>
      </c>
      <c r="BL2431" s="53" t="s">
        <v>24123</v>
      </c>
      <c r="BP2431" s="39"/>
    </row>
    <row r="2432" spans="1:68" x14ac:dyDescent="0.3">
      <c r="A2432" s="39" t="s">
        <v>4358</v>
      </c>
      <c r="B2432" s="39">
        <v>1981</v>
      </c>
      <c r="C2432" s="39" t="s">
        <v>4359</v>
      </c>
      <c r="P2432" s="40"/>
      <c r="Q2432" s="39"/>
      <c r="AJ2432" s="40"/>
      <c r="AV2432" s="39" t="s">
        <v>10873</v>
      </c>
      <c r="AZ2432" s="42" t="s">
        <v>10874</v>
      </c>
      <c r="BA2432" s="42" t="s">
        <v>10874</v>
      </c>
      <c r="BC2432" s="43"/>
      <c r="BD2432" s="39" t="s">
        <v>23</v>
      </c>
      <c r="BE2432" s="39"/>
      <c r="BG2432" s="39" t="s">
        <v>4360</v>
      </c>
      <c r="BJ2432" s="41" t="s">
        <v>10995</v>
      </c>
      <c r="BK2432" s="43" t="s">
        <v>24124</v>
      </c>
      <c r="BL2432" s="53" t="s">
        <v>24125</v>
      </c>
      <c r="BP2432" s="39"/>
    </row>
    <row r="2433" spans="1:68" x14ac:dyDescent="0.3">
      <c r="A2433" s="39" t="s">
        <v>4681</v>
      </c>
      <c r="B2433" s="39">
        <v>1981</v>
      </c>
      <c r="C2433" s="39" t="s">
        <v>4568</v>
      </c>
      <c r="P2433" s="40"/>
      <c r="Q2433" s="39"/>
      <c r="AJ2433" s="40"/>
      <c r="AV2433" s="39" t="s">
        <v>10873</v>
      </c>
      <c r="AZ2433" s="42" t="s">
        <v>10874</v>
      </c>
      <c r="BA2433" s="42" t="s">
        <v>10874</v>
      </c>
      <c r="BC2433" s="43"/>
      <c r="BD2433" s="39" t="s">
        <v>4682</v>
      </c>
      <c r="BE2433" s="39" t="s">
        <v>4683</v>
      </c>
      <c r="BF2433" s="39" t="s">
        <v>4684</v>
      </c>
      <c r="BG2433" s="39" t="s">
        <v>4685</v>
      </c>
      <c r="BI2433" s="39" t="s">
        <v>4569</v>
      </c>
      <c r="BJ2433" s="41" t="s">
        <v>10995</v>
      </c>
      <c r="BK2433" s="43" t="s">
        <v>24110</v>
      </c>
      <c r="BL2433" s="53" t="s">
        <v>24111</v>
      </c>
      <c r="BP2433" s="39"/>
    </row>
    <row r="2434" spans="1:68" x14ac:dyDescent="0.3">
      <c r="A2434" s="39" t="s">
        <v>821</v>
      </c>
      <c r="B2434" s="39">
        <v>1980</v>
      </c>
      <c r="C2434" s="39" t="s">
        <v>822</v>
      </c>
      <c r="P2434" s="40"/>
      <c r="Q2434" s="39"/>
      <c r="AJ2434" s="40"/>
      <c r="AV2434" s="39" t="s">
        <v>10873</v>
      </c>
      <c r="AZ2434" s="42" t="s">
        <v>10874</v>
      </c>
      <c r="BA2434" s="42" t="s">
        <v>10874</v>
      </c>
      <c r="BC2434" s="43"/>
      <c r="BD2434" s="39" t="s">
        <v>823</v>
      </c>
      <c r="BE2434" s="39" t="s">
        <v>824</v>
      </c>
      <c r="BF2434" s="39" t="s">
        <v>825</v>
      </c>
      <c r="BG2434" s="39" t="s">
        <v>826</v>
      </c>
      <c r="BI2434" s="39" t="s">
        <v>45</v>
      </c>
      <c r="BJ2434" s="41" t="s">
        <v>10995</v>
      </c>
      <c r="BK2434" s="43" t="s">
        <v>24132</v>
      </c>
      <c r="BL2434" s="53" t="s">
        <v>24133</v>
      </c>
      <c r="BP2434" s="39"/>
    </row>
    <row r="2435" spans="1:68" x14ac:dyDescent="0.3">
      <c r="A2435" s="39" t="s">
        <v>2342</v>
      </c>
      <c r="B2435" s="39">
        <v>1980</v>
      </c>
      <c r="C2435" s="39" t="s">
        <v>2343</v>
      </c>
      <c r="P2435" s="40"/>
      <c r="Q2435" s="39"/>
      <c r="AJ2435" s="40"/>
      <c r="AV2435" s="39" t="s">
        <v>10873</v>
      </c>
      <c r="AZ2435" s="42" t="s">
        <v>10874</v>
      </c>
      <c r="BA2435" s="42" t="s">
        <v>10874</v>
      </c>
      <c r="BC2435" s="43"/>
      <c r="BD2435" s="39" t="s">
        <v>2344</v>
      </c>
      <c r="BE2435" s="39" t="s">
        <v>2345</v>
      </c>
      <c r="BF2435" s="39" t="s">
        <v>138</v>
      </c>
      <c r="BG2435" s="39" t="s">
        <v>2346</v>
      </c>
      <c r="BI2435" s="39" t="s">
        <v>330</v>
      </c>
      <c r="BJ2435" s="41" t="s">
        <v>10995</v>
      </c>
      <c r="BK2435" s="43" t="s">
        <v>24134</v>
      </c>
      <c r="BL2435" s="53" t="s">
        <v>24135</v>
      </c>
      <c r="BP2435" s="39"/>
    </row>
    <row r="2436" spans="1:68" x14ac:dyDescent="0.3">
      <c r="A2436" s="39" t="s">
        <v>1924</v>
      </c>
      <c r="B2436" s="39">
        <v>1979</v>
      </c>
      <c r="C2436" s="39" t="s">
        <v>1925</v>
      </c>
      <c r="P2436" s="40"/>
      <c r="Q2436" s="39"/>
      <c r="U2436" s="39" t="s">
        <v>29189</v>
      </c>
      <c r="AJ2436" s="40"/>
      <c r="AV2436" s="39" t="s">
        <v>10873</v>
      </c>
      <c r="AZ2436" s="42" t="s">
        <v>10874</v>
      </c>
      <c r="BA2436" s="42" t="s">
        <v>10874</v>
      </c>
      <c r="BC2436" s="43"/>
      <c r="BD2436" s="39" t="s">
        <v>1926</v>
      </c>
      <c r="BE2436" s="39"/>
      <c r="BG2436" s="39" t="s">
        <v>1927</v>
      </c>
      <c r="BJ2436" s="41" t="s">
        <v>10995</v>
      </c>
      <c r="BK2436" s="43" t="s">
        <v>24150</v>
      </c>
      <c r="BL2436" s="53" t="s">
        <v>24151</v>
      </c>
      <c r="BP2436" s="39"/>
    </row>
    <row r="2437" spans="1:68" x14ac:dyDescent="0.3">
      <c r="A2437" s="39" t="s">
        <v>1943</v>
      </c>
      <c r="B2437" s="39">
        <v>1979</v>
      </c>
      <c r="C2437" s="39" t="s">
        <v>1944</v>
      </c>
      <c r="P2437" s="40"/>
      <c r="Q2437" s="39"/>
      <c r="U2437" s="39" t="s">
        <v>29019</v>
      </c>
      <c r="AJ2437" s="40"/>
      <c r="AV2437" s="39" t="s">
        <v>10873</v>
      </c>
      <c r="AZ2437" s="42" t="s">
        <v>10874</v>
      </c>
      <c r="BA2437" s="42" t="s">
        <v>10874</v>
      </c>
      <c r="BC2437" s="43"/>
      <c r="BD2437" s="39" t="s">
        <v>1945</v>
      </c>
      <c r="BE2437" s="39" t="s">
        <v>1946</v>
      </c>
      <c r="BF2437" s="39" t="s">
        <v>16</v>
      </c>
      <c r="BG2437" s="39">
        <v>1979</v>
      </c>
      <c r="BI2437" s="39" t="s">
        <v>891</v>
      </c>
      <c r="BJ2437" s="41" t="s">
        <v>10995</v>
      </c>
      <c r="BK2437" s="43" t="s">
        <v>24148</v>
      </c>
      <c r="BL2437" s="53" t="s">
        <v>24149</v>
      </c>
      <c r="BP2437" s="39"/>
    </row>
    <row r="2438" spans="1:68" x14ac:dyDescent="0.3">
      <c r="A2438" s="39" t="s">
        <v>4110</v>
      </c>
      <c r="B2438" s="39">
        <v>1979</v>
      </c>
      <c r="C2438" s="39" t="s">
        <v>4111</v>
      </c>
      <c r="P2438" s="40"/>
      <c r="Q2438" s="39"/>
      <c r="U2438" s="39" t="s">
        <v>28955</v>
      </c>
      <c r="AJ2438" s="40"/>
      <c r="AV2438" s="39" t="s">
        <v>10873</v>
      </c>
      <c r="AZ2438" s="42" t="s">
        <v>10874</v>
      </c>
      <c r="BA2438" s="42" t="s">
        <v>10874</v>
      </c>
      <c r="BC2438" s="43"/>
      <c r="BD2438" s="39" t="s">
        <v>4112</v>
      </c>
      <c r="BE2438" s="39" t="s">
        <v>4113</v>
      </c>
      <c r="BF2438" s="39" t="s">
        <v>392</v>
      </c>
      <c r="BG2438" s="39" t="s">
        <v>4114</v>
      </c>
      <c r="BI2438" s="39" t="s">
        <v>200</v>
      </c>
      <c r="BJ2438" s="41" t="s">
        <v>10995</v>
      </c>
      <c r="BK2438" s="43" t="s">
        <v>24144</v>
      </c>
      <c r="BL2438" s="53" t="s">
        <v>24145</v>
      </c>
      <c r="BP2438" s="39"/>
    </row>
    <row r="2439" spans="1:68" x14ac:dyDescent="0.3">
      <c r="A2439" s="39" t="s">
        <v>4343</v>
      </c>
      <c r="B2439" s="39">
        <v>1979</v>
      </c>
      <c r="C2439" s="39" t="s">
        <v>4344</v>
      </c>
      <c r="P2439" s="40"/>
      <c r="Q2439" s="39"/>
      <c r="U2439" s="39" t="s">
        <v>29047</v>
      </c>
      <c r="AJ2439" s="40"/>
      <c r="AV2439" s="39" t="s">
        <v>10873</v>
      </c>
      <c r="AZ2439" s="42" t="s">
        <v>10874</v>
      </c>
      <c r="BA2439" s="42" t="s">
        <v>10874</v>
      </c>
      <c r="BC2439" s="43"/>
      <c r="BD2439" s="39" t="s">
        <v>4345</v>
      </c>
      <c r="BE2439" s="39" t="s">
        <v>4346</v>
      </c>
      <c r="BF2439" s="39" t="s">
        <v>3580</v>
      </c>
      <c r="BG2439" s="39" t="s">
        <v>4347</v>
      </c>
      <c r="BI2439" s="39" t="s">
        <v>18</v>
      </c>
      <c r="BJ2439" s="41" t="s">
        <v>10995</v>
      </c>
      <c r="BK2439" s="43" t="s">
        <v>24156</v>
      </c>
      <c r="BL2439" s="53" t="s">
        <v>24157</v>
      </c>
      <c r="BP2439" s="39"/>
    </row>
    <row r="2440" spans="1:68" x14ac:dyDescent="0.3">
      <c r="A2440" s="39" t="s">
        <v>136</v>
      </c>
      <c r="B2440" s="39">
        <v>1979</v>
      </c>
      <c r="C2440" s="39" t="s">
        <v>137</v>
      </c>
      <c r="P2440" s="40"/>
      <c r="Q2440" s="39"/>
      <c r="AJ2440" s="40"/>
      <c r="AV2440" s="39" t="s">
        <v>10873</v>
      </c>
      <c r="AZ2440" s="42" t="s">
        <v>10874</v>
      </c>
      <c r="BA2440" s="42" t="s">
        <v>10874</v>
      </c>
      <c r="BC2440" s="43"/>
      <c r="BD2440" s="39" t="s">
        <v>138</v>
      </c>
      <c r="BE2440" s="39"/>
      <c r="BG2440" s="39" t="s">
        <v>139</v>
      </c>
      <c r="BJ2440" s="41" t="s">
        <v>10995</v>
      </c>
      <c r="BK2440" s="43" t="s">
        <v>24152</v>
      </c>
      <c r="BL2440" s="53" t="s">
        <v>24153</v>
      </c>
      <c r="BP2440" s="39"/>
    </row>
    <row r="2441" spans="1:68" x14ac:dyDescent="0.3">
      <c r="A2441" s="39" t="s">
        <v>562</v>
      </c>
      <c r="B2441" s="39">
        <v>1979</v>
      </c>
      <c r="C2441" s="39" t="s">
        <v>563</v>
      </c>
      <c r="P2441" s="40"/>
      <c r="Q2441" s="39"/>
      <c r="AJ2441" s="40"/>
      <c r="AV2441" s="39" t="s">
        <v>10873</v>
      </c>
      <c r="AZ2441" s="42" t="s">
        <v>10874</v>
      </c>
      <c r="BA2441" s="42" t="s">
        <v>10874</v>
      </c>
      <c r="BC2441" s="43"/>
      <c r="BD2441" s="39" t="s">
        <v>27</v>
      </c>
      <c r="BE2441" s="39"/>
      <c r="BG2441" s="39" t="s">
        <v>564</v>
      </c>
      <c r="BI2441" s="39" t="s">
        <v>565</v>
      </c>
      <c r="BJ2441" s="41" t="s">
        <v>10995</v>
      </c>
      <c r="BK2441" s="43" t="s">
        <v>24146</v>
      </c>
      <c r="BL2441" s="53" t="s">
        <v>24147</v>
      </c>
      <c r="BP2441" s="39"/>
    </row>
    <row r="2442" spans="1:68" x14ac:dyDescent="0.3">
      <c r="A2442" s="39" t="s">
        <v>674</v>
      </c>
      <c r="B2442" s="39">
        <v>1979</v>
      </c>
      <c r="C2442" s="39" t="s">
        <v>675</v>
      </c>
      <c r="P2442" s="40"/>
      <c r="Q2442" s="39"/>
      <c r="AJ2442" s="40"/>
      <c r="AV2442" s="39" t="s">
        <v>10873</v>
      </c>
      <c r="AZ2442" s="42" t="s">
        <v>10874</v>
      </c>
      <c r="BA2442" s="42" t="s">
        <v>10874</v>
      </c>
      <c r="BC2442" s="43"/>
      <c r="BD2442" s="39" t="s">
        <v>27</v>
      </c>
      <c r="BE2442" s="39"/>
      <c r="BG2442" s="39" t="s">
        <v>676</v>
      </c>
      <c r="BI2442" s="39" t="s">
        <v>565</v>
      </c>
      <c r="BJ2442" s="41" t="s">
        <v>10995</v>
      </c>
      <c r="BK2442" s="43" t="s">
        <v>24142</v>
      </c>
      <c r="BL2442" s="53" t="s">
        <v>24143</v>
      </c>
      <c r="BP2442" s="39"/>
    </row>
    <row r="2443" spans="1:68" x14ac:dyDescent="0.3">
      <c r="A2443" s="39" t="s">
        <v>2092</v>
      </c>
      <c r="B2443" s="39">
        <v>1979</v>
      </c>
      <c r="C2443" s="39" t="s">
        <v>2093</v>
      </c>
      <c r="P2443" s="40"/>
      <c r="Q2443" s="39"/>
      <c r="AJ2443" s="40"/>
      <c r="AV2443" s="39" t="s">
        <v>10873</v>
      </c>
      <c r="AZ2443" s="42" t="s">
        <v>10874</v>
      </c>
      <c r="BA2443" s="42" t="s">
        <v>10874</v>
      </c>
      <c r="BC2443" s="43"/>
      <c r="BD2443" s="39" t="s">
        <v>2094</v>
      </c>
      <c r="BE2443" s="39" t="s">
        <v>2095</v>
      </c>
      <c r="BF2443" s="39" t="s">
        <v>2096</v>
      </c>
      <c r="BG2443" s="39" t="s">
        <v>2097</v>
      </c>
      <c r="BI2443" s="39" t="s">
        <v>200</v>
      </c>
      <c r="BJ2443" s="41" t="s">
        <v>10995</v>
      </c>
      <c r="BK2443" s="43" t="s">
        <v>24154</v>
      </c>
      <c r="BL2443" s="53" t="s">
        <v>24155</v>
      </c>
      <c r="BP2443" s="39"/>
    </row>
    <row r="2444" spans="1:68" x14ac:dyDescent="0.3">
      <c r="A2444" s="62" t="s">
        <v>6634</v>
      </c>
      <c r="B2444" s="39">
        <v>1979</v>
      </c>
      <c r="C2444" s="39" t="s">
        <v>6631</v>
      </c>
      <c r="P2444" s="40"/>
      <c r="Q2444" s="39"/>
      <c r="AJ2444" s="40"/>
      <c r="AV2444" s="39" t="s">
        <v>10873</v>
      </c>
      <c r="AZ2444" s="42" t="s">
        <v>10874</v>
      </c>
      <c r="BA2444" s="42" t="s">
        <v>10874</v>
      </c>
      <c r="BC2444" s="43"/>
      <c r="BD2444" s="39" t="s">
        <v>6633</v>
      </c>
      <c r="BE2444" s="39" t="s">
        <v>6632</v>
      </c>
      <c r="BF2444" s="39" t="s">
        <v>80</v>
      </c>
      <c r="BJ2444" s="41" t="s">
        <v>10995</v>
      </c>
      <c r="BK2444" s="43" t="s">
        <v>24158</v>
      </c>
      <c r="BL2444" s="53" t="s">
        <v>24159</v>
      </c>
      <c r="BP2444" s="39"/>
    </row>
    <row r="2445" spans="1:68" x14ac:dyDescent="0.3">
      <c r="A2445" s="39" t="s">
        <v>4379</v>
      </c>
      <c r="B2445" s="39">
        <v>1978</v>
      </c>
      <c r="C2445" s="39" t="s">
        <v>4380</v>
      </c>
      <c r="P2445" s="40"/>
      <c r="Q2445" s="39"/>
      <c r="U2445" s="39" t="s">
        <v>29225</v>
      </c>
      <c r="AJ2445" s="40"/>
      <c r="AV2445" s="39" t="s">
        <v>10873</v>
      </c>
      <c r="AZ2445" s="42" t="s">
        <v>10874</v>
      </c>
      <c r="BA2445" s="42" t="s">
        <v>10874</v>
      </c>
      <c r="BC2445" s="43"/>
      <c r="BD2445" s="39" t="s">
        <v>385</v>
      </c>
      <c r="BE2445" s="39"/>
      <c r="BG2445" s="39" t="s">
        <v>4381</v>
      </c>
      <c r="BJ2445" s="41" t="s">
        <v>10995</v>
      </c>
      <c r="BK2445" s="43" t="s">
        <v>24164</v>
      </c>
      <c r="BL2445" s="53" t="s">
        <v>24165</v>
      </c>
      <c r="BP2445" s="39"/>
    </row>
    <row r="2446" spans="1:68" x14ac:dyDescent="0.3">
      <c r="A2446" s="39" t="s">
        <v>394</v>
      </c>
      <c r="B2446" s="39">
        <v>1978</v>
      </c>
      <c r="C2446" s="39" t="s">
        <v>395</v>
      </c>
      <c r="P2446" s="40"/>
      <c r="Q2446" s="39"/>
      <c r="AJ2446" s="40"/>
      <c r="AV2446" s="39" t="s">
        <v>10873</v>
      </c>
      <c r="AZ2446" s="42" t="s">
        <v>10874</v>
      </c>
      <c r="BA2446" s="42" t="s">
        <v>10874</v>
      </c>
      <c r="BC2446" s="43"/>
      <c r="BD2446" s="39" t="s">
        <v>27</v>
      </c>
      <c r="BE2446" s="39"/>
      <c r="BG2446" s="39" t="s">
        <v>396</v>
      </c>
      <c r="BI2446" s="39" t="s">
        <v>397</v>
      </c>
      <c r="BJ2446" s="41" t="s">
        <v>10995</v>
      </c>
      <c r="BK2446" s="43" t="s">
        <v>24162</v>
      </c>
      <c r="BL2446" s="53" t="s">
        <v>24163</v>
      </c>
      <c r="BP2446" s="39"/>
    </row>
    <row r="2447" spans="1:68" x14ac:dyDescent="0.3">
      <c r="A2447" s="39" t="s">
        <v>1114</v>
      </c>
      <c r="B2447" s="39">
        <v>1978</v>
      </c>
      <c r="C2447" s="39" t="s">
        <v>1115</v>
      </c>
      <c r="P2447" s="40"/>
      <c r="Q2447" s="39"/>
      <c r="AJ2447" s="40"/>
      <c r="AV2447" s="39" t="s">
        <v>10873</v>
      </c>
      <c r="AZ2447" s="42" t="s">
        <v>10874</v>
      </c>
      <c r="BA2447" s="42" t="s">
        <v>10874</v>
      </c>
      <c r="BC2447" s="43"/>
      <c r="BD2447" s="39" t="s">
        <v>1116</v>
      </c>
      <c r="BE2447" s="39" t="s">
        <v>1117</v>
      </c>
      <c r="BF2447" s="39" t="s">
        <v>27</v>
      </c>
      <c r="BG2447" s="39">
        <v>1978</v>
      </c>
      <c r="BI2447" s="39" t="s">
        <v>681</v>
      </c>
      <c r="BJ2447" s="41" t="s">
        <v>10995</v>
      </c>
      <c r="BK2447" s="43" t="s">
        <v>24160</v>
      </c>
      <c r="BL2447" s="53" t="s">
        <v>24161</v>
      </c>
      <c r="BP2447" s="39"/>
    </row>
    <row r="2448" spans="1:68" x14ac:dyDescent="0.3">
      <c r="A2448" s="39" t="s">
        <v>1559</v>
      </c>
      <c r="B2448" s="39">
        <v>1978</v>
      </c>
      <c r="C2448" s="39" t="s">
        <v>1560</v>
      </c>
      <c r="P2448" s="40"/>
      <c r="Q2448" s="39"/>
      <c r="AJ2448" s="40"/>
      <c r="AV2448" s="39" t="s">
        <v>10873</v>
      </c>
      <c r="AZ2448" s="42" t="s">
        <v>10874</v>
      </c>
      <c r="BA2448" s="42" t="s">
        <v>10874</v>
      </c>
      <c r="BC2448" s="43"/>
      <c r="BD2448" s="39" t="s">
        <v>1561</v>
      </c>
      <c r="BE2448" s="39" t="s">
        <v>1562</v>
      </c>
      <c r="BF2448" s="39" t="s">
        <v>449</v>
      </c>
      <c r="BG2448" s="39">
        <v>1978</v>
      </c>
      <c r="BI2448" s="39" t="s">
        <v>925</v>
      </c>
      <c r="BJ2448" s="41" t="s">
        <v>10995</v>
      </c>
      <c r="BK2448" s="43" t="s">
        <v>24166</v>
      </c>
      <c r="BL2448" s="53" t="s">
        <v>24167</v>
      </c>
      <c r="BP2448" s="39"/>
    </row>
    <row r="2449" spans="1:68" x14ac:dyDescent="0.3">
      <c r="A2449" s="39" t="s">
        <v>3367</v>
      </c>
      <c r="B2449" s="39">
        <v>1977</v>
      </c>
      <c r="C2449" s="39" t="s">
        <v>3368</v>
      </c>
      <c r="P2449" s="40"/>
      <c r="Q2449" s="39"/>
      <c r="U2449" s="39" t="s">
        <v>28952</v>
      </c>
      <c r="AJ2449" s="40"/>
      <c r="AV2449" s="39" t="s">
        <v>10873</v>
      </c>
      <c r="AZ2449" s="42" t="s">
        <v>10874</v>
      </c>
      <c r="BA2449" s="42" t="s">
        <v>10874</v>
      </c>
      <c r="BC2449" s="43"/>
      <c r="BD2449" s="39" t="s">
        <v>3369</v>
      </c>
      <c r="BE2449" s="39" t="s">
        <v>3370</v>
      </c>
      <c r="BF2449" s="39" t="s">
        <v>1723</v>
      </c>
      <c r="BG2449" s="39" t="s">
        <v>2324</v>
      </c>
      <c r="BI2449" s="39" t="s">
        <v>18</v>
      </c>
      <c r="BJ2449" s="41" t="s">
        <v>10995</v>
      </c>
      <c r="BK2449" s="43" t="s">
        <v>24180</v>
      </c>
      <c r="BL2449" s="53" t="s">
        <v>24181</v>
      </c>
      <c r="BP2449" s="39"/>
    </row>
    <row r="2450" spans="1:68" x14ac:dyDescent="0.3">
      <c r="A2450" s="39" t="s">
        <v>892</v>
      </c>
      <c r="B2450" s="39">
        <v>1977</v>
      </c>
      <c r="C2450" s="39" t="s">
        <v>893</v>
      </c>
      <c r="K2450" s="94"/>
      <c r="P2450" s="40"/>
      <c r="Q2450" s="39"/>
      <c r="AJ2450" s="40"/>
      <c r="AV2450" s="39" t="s">
        <v>10873</v>
      </c>
      <c r="AZ2450" s="42" t="s">
        <v>10874</v>
      </c>
      <c r="BA2450" s="42" t="s">
        <v>10874</v>
      </c>
      <c r="BC2450" s="43"/>
      <c r="BD2450" s="39" t="s">
        <v>27</v>
      </c>
      <c r="BE2450" s="39"/>
      <c r="BG2450" s="39" t="s">
        <v>894</v>
      </c>
      <c r="BI2450" s="39" t="s">
        <v>895</v>
      </c>
      <c r="BJ2450" s="41" t="s">
        <v>10995</v>
      </c>
      <c r="BK2450" s="43" t="s">
        <v>24174</v>
      </c>
      <c r="BL2450" s="53" t="s">
        <v>24175</v>
      </c>
      <c r="BP2450" s="39"/>
    </row>
    <row r="2451" spans="1:68" x14ac:dyDescent="0.3">
      <c r="A2451" s="39" t="s">
        <v>3167</v>
      </c>
      <c r="B2451" s="39">
        <v>1977</v>
      </c>
      <c r="C2451" s="39" t="s">
        <v>3168</v>
      </c>
      <c r="P2451" s="40"/>
      <c r="Q2451" s="39"/>
      <c r="AJ2451" s="40"/>
      <c r="AV2451" s="39" t="s">
        <v>10873</v>
      </c>
      <c r="AZ2451" s="42" t="s">
        <v>10874</v>
      </c>
      <c r="BA2451" s="42" t="s">
        <v>10874</v>
      </c>
      <c r="BC2451" s="43"/>
      <c r="BD2451" s="39" t="s">
        <v>3169</v>
      </c>
      <c r="BE2451" s="39" t="s">
        <v>3170</v>
      </c>
      <c r="BF2451" s="39" t="s">
        <v>3171</v>
      </c>
      <c r="BG2451" s="39" t="s">
        <v>3172</v>
      </c>
      <c r="BI2451" s="39" t="s">
        <v>18</v>
      </c>
      <c r="BJ2451" s="41" t="s">
        <v>10995</v>
      </c>
      <c r="BK2451" s="43" t="s">
        <v>24182</v>
      </c>
      <c r="BL2451" s="53" t="s">
        <v>24183</v>
      </c>
      <c r="BP2451" s="39"/>
    </row>
    <row r="2452" spans="1:68" x14ac:dyDescent="0.3">
      <c r="A2452" s="39" t="s">
        <v>3576</v>
      </c>
      <c r="B2452" s="39">
        <v>1977</v>
      </c>
      <c r="C2452" s="39" t="s">
        <v>3577</v>
      </c>
      <c r="P2452" s="40"/>
      <c r="Q2452" s="39"/>
      <c r="AJ2452" s="40"/>
      <c r="AV2452" s="39" t="s">
        <v>10873</v>
      </c>
      <c r="AZ2452" s="42" t="s">
        <v>10874</v>
      </c>
      <c r="BA2452" s="42" t="s">
        <v>10874</v>
      </c>
      <c r="BC2452" s="43"/>
      <c r="BD2452" s="39" t="s">
        <v>3578</v>
      </c>
      <c r="BE2452" s="39" t="s">
        <v>3579</v>
      </c>
      <c r="BF2452" s="39" t="s">
        <v>3580</v>
      </c>
      <c r="BG2452" s="39" t="s">
        <v>3581</v>
      </c>
      <c r="BI2452" s="39" t="s">
        <v>18</v>
      </c>
      <c r="BJ2452" s="41" t="s">
        <v>10995</v>
      </c>
      <c r="BK2452" s="43" t="s">
        <v>24178</v>
      </c>
      <c r="BL2452" s="53" t="s">
        <v>24179</v>
      </c>
      <c r="BP2452" s="39"/>
    </row>
    <row r="2453" spans="1:68" x14ac:dyDescent="0.3">
      <c r="A2453" s="39" t="s">
        <v>4249</v>
      </c>
      <c r="B2453" s="39">
        <v>1977</v>
      </c>
      <c r="C2453" s="39" t="s">
        <v>4250</v>
      </c>
      <c r="P2453" s="40"/>
      <c r="Q2453" s="39"/>
      <c r="AJ2453" s="40"/>
      <c r="AV2453" s="39" t="s">
        <v>10873</v>
      </c>
      <c r="AZ2453" s="42" t="s">
        <v>10874</v>
      </c>
      <c r="BA2453" s="42" t="s">
        <v>10874</v>
      </c>
      <c r="BC2453" s="43"/>
      <c r="BD2453" s="39" t="s">
        <v>27</v>
      </c>
      <c r="BE2453" s="39"/>
      <c r="BG2453" s="39" t="s">
        <v>894</v>
      </c>
      <c r="BI2453" s="39" t="s">
        <v>565</v>
      </c>
      <c r="BJ2453" s="41" t="s">
        <v>10995</v>
      </c>
      <c r="BK2453" s="43" t="s">
        <v>24176</v>
      </c>
      <c r="BL2453" s="53" t="s">
        <v>24177</v>
      </c>
      <c r="BP2453" s="39"/>
    </row>
    <row r="2454" spans="1:68" x14ac:dyDescent="0.3">
      <c r="A2454" s="39" t="s">
        <v>46</v>
      </c>
      <c r="B2454" s="39">
        <v>1976</v>
      </c>
      <c r="C2454" s="39" t="s">
        <v>4781</v>
      </c>
      <c r="P2454" s="40"/>
      <c r="Q2454" s="39"/>
      <c r="AJ2454" s="40"/>
      <c r="AV2454" s="39" t="s">
        <v>10873</v>
      </c>
      <c r="AZ2454" s="42" t="s">
        <v>10874</v>
      </c>
      <c r="BA2454" s="42" t="s">
        <v>10874</v>
      </c>
      <c r="BC2454" s="43"/>
      <c r="BD2454" s="39" t="s">
        <v>47</v>
      </c>
      <c r="BE2454" s="39" t="s">
        <v>48</v>
      </c>
      <c r="BF2454" s="39" t="s">
        <v>49</v>
      </c>
      <c r="BG2454" s="39" t="s">
        <v>50</v>
      </c>
      <c r="BI2454" s="39" t="s">
        <v>18</v>
      </c>
      <c r="BJ2454" s="41" t="s">
        <v>10995</v>
      </c>
      <c r="BK2454" s="43" t="s">
        <v>24186</v>
      </c>
      <c r="BL2454" s="53" t="s">
        <v>24187</v>
      </c>
      <c r="BP2454" s="39"/>
    </row>
    <row r="2455" spans="1:68" x14ac:dyDescent="0.3">
      <c r="A2455" s="39" t="s">
        <v>2186</v>
      </c>
      <c r="B2455" s="39">
        <v>1976</v>
      </c>
      <c r="C2455" s="39" t="s">
        <v>2187</v>
      </c>
      <c r="P2455" s="40"/>
      <c r="Q2455" s="39"/>
      <c r="AJ2455" s="40"/>
      <c r="AV2455" s="39" t="s">
        <v>10873</v>
      </c>
      <c r="AZ2455" s="42" t="s">
        <v>10874</v>
      </c>
      <c r="BA2455" s="42" t="s">
        <v>10874</v>
      </c>
      <c r="BC2455" s="43"/>
      <c r="BD2455" s="39" t="s">
        <v>2188</v>
      </c>
      <c r="BE2455" s="39" t="s">
        <v>2189</v>
      </c>
      <c r="BF2455" s="39" t="s">
        <v>181</v>
      </c>
      <c r="BG2455" s="39" t="s">
        <v>2190</v>
      </c>
      <c r="BI2455" s="39" t="s">
        <v>45</v>
      </c>
      <c r="BJ2455" s="41" t="s">
        <v>10995</v>
      </c>
      <c r="BK2455" s="43" t="s">
        <v>24192</v>
      </c>
      <c r="BL2455" s="53" t="s">
        <v>24193</v>
      </c>
      <c r="BP2455" s="39"/>
    </row>
    <row r="2456" spans="1:68" x14ac:dyDescent="0.3">
      <c r="A2456" s="39" t="s">
        <v>2367</v>
      </c>
      <c r="B2456" s="39">
        <v>1976</v>
      </c>
      <c r="C2456" s="39" t="s">
        <v>2368</v>
      </c>
      <c r="P2456" s="40"/>
      <c r="Q2456" s="39"/>
      <c r="AJ2456" s="40"/>
      <c r="AV2456" s="39" t="s">
        <v>10873</v>
      </c>
      <c r="AZ2456" s="42" t="s">
        <v>10874</v>
      </c>
      <c r="BA2456" s="42" t="s">
        <v>10874</v>
      </c>
      <c r="BC2456" s="43"/>
      <c r="BD2456" s="39" t="s">
        <v>69</v>
      </c>
      <c r="BE2456" s="39"/>
      <c r="BG2456" s="39" t="s">
        <v>2369</v>
      </c>
      <c r="BJ2456" s="41" t="s">
        <v>10995</v>
      </c>
      <c r="BK2456" s="43" t="s">
        <v>24188</v>
      </c>
      <c r="BL2456" s="53" t="s">
        <v>24189</v>
      </c>
      <c r="BP2456" s="39"/>
    </row>
    <row r="2457" spans="1:68" x14ac:dyDescent="0.3">
      <c r="A2457" s="39" t="s">
        <v>2595</v>
      </c>
      <c r="B2457" s="39">
        <v>1976</v>
      </c>
      <c r="C2457" s="39" t="s">
        <v>2596</v>
      </c>
      <c r="P2457" s="40"/>
      <c r="Q2457" s="39"/>
      <c r="AJ2457" s="40"/>
      <c r="AV2457" s="39" t="s">
        <v>10873</v>
      </c>
      <c r="AZ2457" s="42" t="s">
        <v>10874</v>
      </c>
      <c r="BA2457" s="42" t="s">
        <v>10874</v>
      </c>
      <c r="BC2457" s="43"/>
      <c r="BD2457" s="39" t="s">
        <v>2597</v>
      </c>
      <c r="BE2457" s="39" t="s">
        <v>2598</v>
      </c>
      <c r="BF2457" s="39" t="s">
        <v>783</v>
      </c>
      <c r="BG2457" s="39">
        <v>1976</v>
      </c>
      <c r="BI2457" s="39" t="s">
        <v>891</v>
      </c>
      <c r="BJ2457" s="41" t="s">
        <v>10995</v>
      </c>
      <c r="BK2457" s="43" t="s">
        <v>24190</v>
      </c>
      <c r="BL2457" s="53" t="s">
        <v>24191</v>
      </c>
      <c r="BP2457" s="39"/>
    </row>
    <row r="2458" spans="1:68" x14ac:dyDescent="0.3">
      <c r="A2458" s="39" t="s">
        <v>4261</v>
      </c>
      <c r="B2458" s="39">
        <v>1976</v>
      </c>
      <c r="C2458" s="39" t="s">
        <v>4262</v>
      </c>
      <c r="P2458" s="40"/>
      <c r="Q2458" s="39"/>
      <c r="AJ2458" s="40"/>
      <c r="AV2458" s="39" t="s">
        <v>10873</v>
      </c>
      <c r="AZ2458" s="42" t="s">
        <v>10874</v>
      </c>
      <c r="BA2458" s="42" t="s">
        <v>10874</v>
      </c>
      <c r="BC2458" s="43"/>
      <c r="BD2458" s="39" t="s">
        <v>4263</v>
      </c>
      <c r="BE2458" s="39" t="s">
        <v>4264</v>
      </c>
      <c r="BF2458" s="39" t="s">
        <v>4265</v>
      </c>
      <c r="BG2458" s="39" t="s">
        <v>4266</v>
      </c>
      <c r="BI2458" s="39" t="s">
        <v>18</v>
      </c>
      <c r="BJ2458" s="41" t="s">
        <v>10995</v>
      </c>
      <c r="BK2458" s="43" t="s">
        <v>24194</v>
      </c>
      <c r="BL2458" s="53" t="s">
        <v>24195</v>
      </c>
      <c r="BP2458" s="39"/>
    </row>
    <row r="2459" spans="1:68" x14ac:dyDescent="0.3">
      <c r="A2459" s="39" t="s">
        <v>398</v>
      </c>
      <c r="B2459" s="39">
        <v>1975</v>
      </c>
      <c r="C2459" s="39" t="s">
        <v>399</v>
      </c>
      <c r="P2459" s="40"/>
      <c r="Q2459" s="39"/>
      <c r="AJ2459" s="40"/>
      <c r="AV2459" s="39" t="s">
        <v>10873</v>
      </c>
      <c r="AZ2459" s="42" t="s">
        <v>10874</v>
      </c>
      <c r="BA2459" s="42" t="s">
        <v>10874</v>
      </c>
      <c r="BC2459" s="43"/>
      <c r="BD2459" s="39" t="s">
        <v>400</v>
      </c>
      <c r="BE2459" s="39" t="s">
        <v>401</v>
      </c>
      <c r="BF2459" s="39" t="s">
        <v>80</v>
      </c>
      <c r="BG2459" s="39" t="s">
        <v>402</v>
      </c>
      <c r="BI2459" s="39" t="s">
        <v>18</v>
      </c>
      <c r="BJ2459" s="41" t="s">
        <v>10995</v>
      </c>
      <c r="BK2459" s="43" t="s">
        <v>24200</v>
      </c>
      <c r="BL2459" s="53" t="s">
        <v>24201</v>
      </c>
      <c r="BP2459" s="39"/>
    </row>
    <row r="2460" spans="1:68" x14ac:dyDescent="0.3">
      <c r="A2460" s="39" t="s">
        <v>2576</v>
      </c>
      <c r="B2460" s="39">
        <v>1975</v>
      </c>
      <c r="C2460" s="39" t="s">
        <v>2577</v>
      </c>
      <c r="P2460" s="40"/>
      <c r="Q2460" s="39"/>
      <c r="AJ2460" s="40"/>
      <c r="AV2460" s="39" t="s">
        <v>10873</v>
      </c>
      <c r="AZ2460" s="42" t="s">
        <v>10874</v>
      </c>
      <c r="BA2460" s="42" t="s">
        <v>10874</v>
      </c>
      <c r="BC2460" s="43"/>
      <c r="BD2460" s="39" t="s">
        <v>2578</v>
      </c>
      <c r="BE2460" s="39" t="s">
        <v>2579</v>
      </c>
      <c r="BF2460" s="39" t="s">
        <v>1208</v>
      </c>
      <c r="BG2460" s="39">
        <v>1975</v>
      </c>
      <c r="BI2460" s="39" t="s">
        <v>891</v>
      </c>
      <c r="BJ2460" s="41" t="s">
        <v>10995</v>
      </c>
      <c r="BK2460" s="43" t="s">
        <v>24202</v>
      </c>
      <c r="BL2460" s="53" t="s">
        <v>24203</v>
      </c>
      <c r="BP2460" s="39"/>
    </row>
    <row r="2461" spans="1:68" x14ac:dyDescent="0.3">
      <c r="A2461" s="39" t="s">
        <v>3665</v>
      </c>
      <c r="B2461" s="39">
        <v>1975</v>
      </c>
      <c r="C2461" s="39" t="s">
        <v>3666</v>
      </c>
      <c r="P2461" s="40"/>
      <c r="Q2461" s="39"/>
      <c r="AJ2461" s="40"/>
      <c r="AV2461" s="39" t="s">
        <v>10873</v>
      </c>
      <c r="AZ2461" s="42" t="s">
        <v>10874</v>
      </c>
      <c r="BA2461" s="42" t="s">
        <v>10874</v>
      </c>
      <c r="BC2461" s="43"/>
      <c r="BD2461" s="39" t="s">
        <v>3667</v>
      </c>
      <c r="BE2461" s="39" t="s">
        <v>3668</v>
      </c>
      <c r="BF2461" s="39" t="s">
        <v>80</v>
      </c>
      <c r="BG2461" s="39" t="s">
        <v>3669</v>
      </c>
      <c r="BI2461" s="39" t="s">
        <v>18</v>
      </c>
      <c r="BJ2461" s="41" t="s">
        <v>10995</v>
      </c>
      <c r="BK2461" s="43" t="s">
        <v>24198</v>
      </c>
      <c r="BL2461" s="53" t="s">
        <v>24199</v>
      </c>
      <c r="BP2461" s="39"/>
    </row>
    <row r="2462" spans="1:68" x14ac:dyDescent="0.3">
      <c r="A2462" s="39" t="s">
        <v>113</v>
      </c>
      <c r="B2462" s="39">
        <v>1974</v>
      </c>
      <c r="C2462" s="39" t="s">
        <v>114</v>
      </c>
      <c r="P2462" s="40"/>
      <c r="Q2462" s="39"/>
      <c r="U2462" s="39" t="s">
        <v>28955</v>
      </c>
      <c r="AJ2462" s="40"/>
      <c r="AV2462" s="39" t="s">
        <v>10873</v>
      </c>
      <c r="AZ2462" s="42" t="s">
        <v>10874</v>
      </c>
      <c r="BA2462" s="42" t="s">
        <v>10874</v>
      </c>
      <c r="BC2462" s="43"/>
      <c r="BD2462" s="39" t="s">
        <v>115</v>
      </c>
      <c r="BE2462" s="39" t="s">
        <v>116</v>
      </c>
      <c r="BF2462" s="39" t="s">
        <v>80</v>
      </c>
      <c r="BG2462" s="39" t="s">
        <v>117</v>
      </c>
      <c r="BI2462" s="39" t="s">
        <v>18</v>
      </c>
      <c r="BJ2462" s="41" t="s">
        <v>10995</v>
      </c>
      <c r="BK2462" s="43" t="s">
        <v>24208</v>
      </c>
      <c r="BL2462" s="53" t="s">
        <v>24209</v>
      </c>
      <c r="BP2462" s="39"/>
    </row>
    <row r="2463" spans="1:68" x14ac:dyDescent="0.3">
      <c r="A2463" s="39" t="s">
        <v>2065</v>
      </c>
      <c r="B2463" s="39">
        <v>1974</v>
      </c>
      <c r="C2463" s="39" t="s">
        <v>2066</v>
      </c>
      <c r="P2463" s="40"/>
      <c r="Q2463" s="39"/>
      <c r="AJ2463" s="40"/>
      <c r="AV2463" s="39" t="s">
        <v>10873</v>
      </c>
      <c r="AZ2463" s="42" t="s">
        <v>10874</v>
      </c>
      <c r="BA2463" s="42" t="s">
        <v>10874</v>
      </c>
      <c r="BC2463" s="43"/>
      <c r="BD2463" s="39" t="s">
        <v>23</v>
      </c>
      <c r="BE2463" s="39"/>
      <c r="BG2463" s="39" t="s">
        <v>2067</v>
      </c>
      <c r="BI2463" s="39" t="s">
        <v>565</v>
      </c>
      <c r="BJ2463" s="41" t="s">
        <v>10995</v>
      </c>
      <c r="BK2463" s="43" t="s">
        <v>24206</v>
      </c>
      <c r="BL2463" s="53" t="s">
        <v>24207</v>
      </c>
      <c r="BP2463" s="39"/>
    </row>
    <row r="2464" spans="1:68" x14ac:dyDescent="0.3">
      <c r="A2464" s="39" t="s">
        <v>1818</v>
      </c>
      <c r="B2464" s="39">
        <v>1973</v>
      </c>
      <c r="C2464" s="39" t="s">
        <v>1819</v>
      </c>
      <c r="P2464" s="40"/>
      <c r="Q2464" s="39"/>
      <c r="AJ2464" s="40"/>
      <c r="AV2464" s="39" t="s">
        <v>10873</v>
      </c>
      <c r="AZ2464" s="42" t="s">
        <v>10874</v>
      </c>
      <c r="BA2464" s="42" t="s">
        <v>10874</v>
      </c>
      <c r="BC2464" s="43"/>
      <c r="BD2464" s="39" t="s">
        <v>1820</v>
      </c>
      <c r="BE2464" s="39" t="s">
        <v>1821</v>
      </c>
      <c r="BF2464" s="39" t="s">
        <v>367</v>
      </c>
      <c r="BG2464" s="39" t="s">
        <v>1822</v>
      </c>
      <c r="BI2464" s="39" t="s">
        <v>18</v>
      </c>
      <c r="BJ2464" s="41" t="s">
        <v>10995</v>
      </c>
      <c r="BK2464" s="43" t="s">
        <v>24210</v>
      </c>
      <c r="BL2464" s="53" t="s">
        <v>24211</v>
      </c>
      <c r="BP2464" s="39"/>
    </row>
    <row r="2465" spans="1:68" x14ac:dyDescent="0.3">
      <c r="A2465" s="39" t="s">
        <v>4483</v>
      </c>
      <c r="B2465" s="39">
        <v>1973</v>
      </c>
      <c r="C2465" s="39" t="s">
        <v>4484</v>
      </c>
      <c r="P2465" s="40"/>
      <c r="Q2465" s="39"/>
      <c r="AJ2465" s="40"/>
      <c r="AV2465" s="39" t="s">
        <v>10873</v>
      </c>
      <c r="AZ2465" s="42" t="s">
        <v>10874</v>
      </c>
      <c r="BA2465" s="42" t="s">
        <v>10874</v>
      </c>
      <c r="BC2465" s="43"/>
      <c r="BD2465" s="39" t="s">
        <v>4485</v>
      </c>
      <c r="BE2465" s="39" t="s">
        <v>4486</v>
      </c>
      <c r="BF2465" s="39" t="s">
        <v>539</v>
      </c>
      <c r="BG2465" s="39" t="s">
        <v>4487</v>
      </c>
      <c r="BI2465" s="39" t="s">
        <v>18</v>
      </c>
      <c r="BJ2465" s="41" t="s">
        <v>10995</v>
      </c>
      <c r="BK2465" s="43" t="s">
        <v>24214</v>
      </c>
      <c r="BL2465" s="53" t="s">
        <v>24215</v>
      </c>
      <c r="BP2465" s="39"/>
    </row>
    <row r="2466" spans="1:68" x14ac:dyDescent="0.3">
      <c r="A2466" s="39" t="s">
        <v>4541</v>
      </c>
      <c r="B2466" s="39">
        <v>1973</v>
      </c>
      <c r="C2466" s="39" t="s">
        <v>4542</v>
      </c>
      <c r="P2466" s="40"/>
      <c r="Q2466" s="39"/>
      <c r="AJ2466" s="40"/>
      <c r="AV2466" s="39" t="s">
        <v>10873</v>
      </c>
      <c r="AZ2466" s="42" t="s">
        <v>10874</v>
      </c>
      <c r="BA2466" s="42" t="s">
        <v>10874</v>
      </c>
      <c r="BC2466" s="43"/>
      <c r="BD2466" s="39" t="s">
        <v>4543</v>
      </c>
      <c r="BE2466" s="39" t="s">
        <v>4544</v>
      </c>
      <c r="BF2466" s="39" t="s">
        <v>16</v>
      </c>
      <c r="BG2466" s="39">
        <v>1973</v>
      </c>
      <c r="BI2466" s="39" t="s">
        <v>681</v>
      </c>
      <c r="BJ2466" s="41" t="s">
        <v>10995</v>
      </c>
      <c r="BK2466" s="43" t="s">
        <v>24212</v>
      </c>
      <c r="BL2466" s="53" t="s">
        <v>24213</v>
      </c>
      <c r="BP2466" s="39"/>
    </row>
    <row r="2467" spans="1:68" x14ac:dyDescent="0.3">
      <c r="A2467" s="39" t="s">
        <v>887</v>
      </c>
      <c r="B2467" s="39">
        <v>1972</v>
      </c>
      <c r="C2467" s="39" t="s">
        <v>888</v>
      </c>
      <c r="P2467" s="40"/>
      <c r="Q2467" s="39"/>
      <c r="AJ2467" s="40"/>
      <c r="AV2467" s="39" t="s">
        <v>10873</v>
      </c>
      <c r="AZ2467" s="42" t="s">
        <v>10874</v>
      </c>
      <c r="BA2467" s="42" t="s">
        <v>10874</v>
      </c>
      <c r="BC2467" s="43"/>
      <c r="BD2467" s="39" t="s">
        <v>889</v>
      </c>
      <c r="BE2467" s="39" t="s">
        <v>890</v>
      </c>
      <c r="BF2467" s="39" t="s">
        <v>783</v>
      </c>
      <c r="BG2467" s="39">
        <v>1972</v>
      </c>
      <c r="BI2467" s="39" t="s">
        <v>891</v>
      </c>
      <c r="BJ2467" s="41" t="s">
        <v>10995</v>
      </c>
      <c r="BK2467" s="43" t="s">
        <v>24222</v>
      </c>
      <c r="BL2467" s="53" t="s">
        <v>24223</v>
      </c>
      <c r="BP2467" s="39"/>
    </row>
    <row r="2468" spans="1:68" x14ac:dyDescent="0.3">
      <c r="A2468" s="39" t="s">
        <v>1853</v>
      </c>
      <c r="B2468" s="39">
        <v>1972</v>
      </c>
      <c r="C2468" s="39" t="s">
        <v>1854</v>
      </c>
      <c r="P2468" s="40"/>
      <c r="Q2468" s="39"/>
      <c r="AJ2468" s="40"/>
      <c r="AV2468" s="39" t="s">
        <v>10873</v>
      </c>
      <c r="AZ2468" s="42" t="s">
        <v>10874</v>
      </c>
      <c r="BA2468" s="42" t="s">
        <v>10874</v>
      </c>
      <c r="BC2468" s="43"/>
      <c r="BD2468" s="39" t="s">
        <v>1855</v>
      </c>
      <c r="BE2468" s="39" t="s">
        <v>1856</v>
      </c>
      <c r="BF2468" s="39" t="s">
        <v>539</v>
      </c>
      <c r="BG2468" s="39" t="s">
        <v>1857</v>
      </c>
      <c r="BI2468" s="39" t="s">
        <v>18</v>
      </c>
      <c r="BJ2468" s="41" t="s">
        <v>10995</v>
      </c>
      <c r="BK2468" s="43" t="s">
        <v>24220</v>
      </c>
      <c r="BL2468" s="53" t="s">
        <v>24221</v>
      </c>
      <c r="BP2468" s="39"/>
    </row>
    <row r="2469" spans="1:68" x14ac:dyDescent="0.3">
      <c r="A2469" s="39" t="s">
        <v>2182</v>
      </c>
      <c r="B2469" s="39">
        <v>1972</v>
      </c>
      <c r="C2469" s="39" t="s">
        <v>2183</v>
      </c>
      <c r="P2469" s="40"/>
      <c r="Q2469" s="39"/>
      <c r="AJ2469" s="40"/>
      <c r="AV2469" s="39" t="s">
        <v>10873</v>
      </c>
      <c r="AZ2469" s="42" t="s">
        <v>10874</v>
      </c>
      <c r="BA2469" s="42" t="s">
        <v>10874</v>
      </c>
      <c r="BC2469" s="43"/>
      <c r="BD2469" s="39" t="s">
        <v>2184</v>
      </c>
      <c r="BE2469" s="39" t="s">
        <v>2185</v>
      </c>
      <c r="BF2469" s="39" t="s">
        <v>49</v>
      </c>
      <c r="BG2469" s="39" t="s">
        <v>1857</v>
      </c>
      <c r="BI2469" s="39" t="s">
        <v>18</v>
      </c>
      <c r="BJ2469" s="41" t="s">
        <v>10995</v>
      </c>
      <c r="BK2469" s="43" t="s">
        <v>24216</v>
      </c>
      <c r="BL2469" s="53" t="s">
        <v>24217</v>
      </c>
      <c r="BP2469" s="39"/>
    </row>
    <row r="2470" spans="1:68" x14ac:dyDescent="0.3">
      <c r="A2470" s="39" t="s">
        <v>4446</v>
      </c>
      <c r="B2470" s="39">
        <v>1972</v>
      </c>
      <c r="C2470" s="39" t="s">
        <v>4447</v>
      </c>
      <c r="P2470" s="40"/>
      <c r="Q2470" s="39"/>
      <c r="AJ2470" s="40"/>
      <c r="AV2470" s="39" t="s">
        <v>10873</v>
      </c>
      <c r="AZ2470" s="42" t="s">
        <v>10874</v>
      </c>
      <c r="BA2470" s="42" t="s">
        <v>10874</v>
      </c>
      <c r="BC2470" s="43"/>
      <c r="BD2470" s="39" t="s">
        <v>4448</v>
      </c>
      <c r="BE2470" s="39" t="s">
        <v>4449</v>
      </c>
      <c r="BF2470" s="39" t="s">
        <v>443</v>
      </c>
      <c r="BG2470" s="39" t="s">
        <v>4450</v>
      </c>
      <c r="BI2470" s="39" t="s">
        <v>18</v>
      </c>
      <c r="BJ2470" s="41" t="s">
        <v>10995</v>
      </c>
      <c r="BK2470" s="43" t="s">
        <v>24218</v>
      </c>
      <c r="BL2470" s="53" t="s">
        <v>24219</v>
      </c>
      <c r="BP2470" s="39"/>
    </row>
    <row r="2471" spans="1:68" x14ac:dyDescent="0.3">
      <c r="A2471" s="39" t="s">
        <v>4327</v>
      </c>
      <c r="B2471" s="39">
        <v>1971</v>
      </c>
      <c r="C2471" s="39" t="s">
        <v>4328</v>
      </c>
      <c r="P2471" s="40"/>
      <c r="Q2471" s="39"/>
      <c r="U2471" s="39" t="s">
        <v>29047</v>
      </c>
      <c r="AJ2471" s="40"/>
      <c r="AV2471" s="39" t="s">
        <v>10873</v>
      </c>
      <c r="AZ2471" s="42" t="s">
        <v>10874</v>
      </c>
      <c r="BA2471" s="42" t="s">
        <v>10874</v>
      </c>
      <c r="BC2471" s="43"/>
      <c r="BD2471" s="39" t="s">
        <v>4329</v>
      </c>
      <c r="BE2471" s="39" t="s">
        <v>4330</v>
      </c>
      <c r="BF2471" s="39" t="s">
        <v>27</v>
      </c>
      <c r="BG2471" s="39" t="s">
        <v>4331</v>
      </c>
      <c r="BI2471" s="39" t="s">
        <v>18</v>
      </c>
      <c r="BJ2471" s="41" t="s">
        <v>10995</v>
      </c>
      <c r="BK2471" s="43" t="s">
        <v>24224</v>
      </c>
      <c r="BL2471" s="53" t="s">
        <v>24225</v>
      </c>
      <c r="BP2471" s="39"/>
    </row>
    <row r="2472" spans="1:68" x14ac:dyDescent="0.3">
      <c r="A2472" s="39" t="s">
        <v>3010</v>
      </c>
      <c r="B2472" s="39">
        <v>1970</v>
      </c>
      <c r="C2472" s="39" t="s">
        <v>3011</v>
      </c>
      <c r="P2472" s="40"/>
      <c r="Q2472" s="39"/>
      <c r="AJ2472" s="40"/>
      <c r="AV2472" s="39" t="s">
        <v>10873</v>
      </c>
      <c r="AZ2472" s="42" t="s">
        <v>10874</v>
      </c>
      <c r="BA2472" s="42" t="s">
        <v>10874</v>
      </c>
      <c r="BC2472" s="43"/>
      <c r="BD2472" s="39" t="s">
        <v>27</v>
      </c>
      <c r="BE2472" s="39"/>
      <c r="BG2472" s="39" t="s">
        <v>3012</v>
      </c>
      <c r="BI2472" s="39" t="s">
        <v>182</v>
      </c>
      <c r="BJ2472" s="41" t="s">
        <v>10995</v>
      </c>
      <c r="BK2472" s="43" t="s">
        <v>24228</v>
      </c>
      <c r="BL2472" s="53" t="s">
        <v>24229</v>
      </c>
      <c r="BP2472" s="39"/>
    </row>
    <row r="2473" spans="1:68" x14ac:dyDescent="0.3">
      <c r="A2473" s="39" t="s">
        <v>1707</v>
      </c>
      <c r="B2473" s="39">
        <v>1969</v>
      </c>
      <c r="C2473" s="39" t="s">
        <v>1708</v>
      </c>
      <c r="P2473" s="40"/>
      <c r="Q2473" s="39"/>
      <c r="U2473" s="39" t="s">
        <v>29047</v>
      </c>
      <c r="AJ2473" s="40"/>
      <c r="AV2473" s="39" t="s">
        <v>10873</v>
      </c>
      <c r="AZ2473" s="42" t="s">
        <v>10874</v>
      </c>
      <c r="BA2473" s="42" t="s">
        <v>10874</v>
      </c>
      <c r="BC2473" s="43"/>
      <c r="BD2473" s="39" t="s">
        <v>1709</v>
      </c>
      <c r="BE2473" s="39" t="s">
        <v>1710</v>
      </c>
      <c r="BF2473" s="39" t="s">
        <v>1711</v>
      </c>
      <c r="BG2473" s="39" t="s">
        <v>1712</v>
      </c>
      <c r="BI2473" s="39" t="s">
        <v>18</v>
      </c>
      <c r="BJ2473" s="41" t="s">
        <v>10995</v>
      </c>
      <c r="BK2473" s="43" t="s">
        <v>24234</v>
      </c>
      <c r="BL2473" s="53" t="s">
        <v>24235</v>
      </c>
      <c r="BP2473" s="39"/>
    </row>
    <row r="2474" spans="1:68" x14ac:dyDescent="0.3">
      <c r="A2474" s="39" t="s">
        <v>1105</v>
      </c>
      <c r="B2474" s="39">
        <v>1969</v>
      </c>
      <c r="C2474" s="39" t="s">
        <v>1106</v>
      </c>
      <c r="P2474" s="40"/>
      <c r="Q2474" s="39"/>
      <c r="AJ2474" s="40"/>
      <c r="AV2474" s="39" t="s">
        <v>10873</v>
      </c>
      <c r="AZ2474" s="42" t="s">
        <v>10874</v>
      </c>
      <c r="BA2474" s="42" t="s">
        <v>10874</v>
      </c>
      <c r="BC2474" s="43"/>
      <c r="BD2474" s="39" t="s">
        <v>1107</v>
      </c>
      <c r="BE2474" s="39"/>
      <c r="BG2474" s="39" t="s">
        <v>1108</v>
      </c>
      <c r="BJ2474" s="41" t="s">
        <v>10995</v>
      </c>
      <c r="BK2474" s="43" t="s">
        <v>24232</v>
      </c>
      <c r="BL2474" s="53" t="s">
        <v>24233</v>
      </c>
      <c r="BP2474" s="39"/>
    </row>
    <row r="2475" spans="1:68" x14ac:dyDescent="0.3">
      <c r="A2475" s="71" t="s">
        <v>10070</v>
      </c>
      <c r="B2475" s="39">
        <v>1959</v>
      </c>
      <c r="C2475" s="39" t="s">
        <v>10069</v>
      </c>
      <c r="P2475" s="40"/>
      <c r="Q2475" s="39"/>
      <c r="AJ2475" s="40"/>
      <c r="AV2475" s="39" t="s">
        <v>10873</v>
      </c>
      <c r="AZ2475" s="42" t="s">
        <v>10874</v>
      </c>
      <c r="BA2475" s="42" t="s">
        <v>10874</v>
      </c>
      <c r="BC2475" s="43"/>
      <c r="BD2475" s="39" t="s">
        <v>10241</v>
      </c>
      <c r="BE2475" s="39" t="s">
        <v>10240</v>
      </c>
      <c r="BF2475" s="39" t="s">
        <v>783</v>
      </c>
      <c r="BI2475" s="39" t="s">
        <v>10512</v>
      </c>
      <c r="BJ2475" s="41" t="s">
        <v>10995</v>
      </c>
      <c r="BK2475" s="43" t="s">
        <v>24236</v>
      </c>
      <c r="BL2475" s="53" t="s">
        <v>24237</v>
      </c>
      <c r="BP2475" s="39"/>
    </row>
    <row r="2476" spans="1:68" x14ac:dyDescent="0.3">
      <c r="A2476" s="32" t="s">
        <v>13813</v>
      </c>
      <c r="P2476" s="40"/>
      <c r="Q2476" s="39"/>
      <c r="T2476" s="39">
        <v>10</v>
      </c>
      <c r="U2476" s="39" t="s">
        <v>28956</v>
      </c>
      <c r="AJ2476" s="40"/>
      <c r="AY2476" s="42"/>
      <c r="AZ2476" s="42"/>
      <c r="BA2476" s="42"/>
      <c r="BI2476" s="42"/>
      <c r="BK2476" s="42" t="s">
        <v>24324</v>
      </c>
      <c r="BL2476" s="39" t="s">
        <v>24258</v>
      </c>
      <c r="BP2476" s="39"/>
    </row>
    <row r="2477" spans="1:68" x14ac:dyDescent="0.3">
      <c r="A2477" s="32" t="s">
        <v>13843</v>
      </c>
      <c r="P2477" s="40"/>
      <c r="Q2477" s="39"/>
      <c r="T2477" s="39">
        <v>44</v>
      </c>
      <c r="U2477" s="39" t="s">
        <v>28956</v>
      </c>
      <c r="AJ2477" s="40"/>
      <c r="AY2477" s="42"/>
      <c r="AZ2477" s="42"/>
      <c r="BA2477" s="42"/>
      <c r="BI2477" s="42"/>
      <c r="BK2477" s="42" t="s">
        <v>24352</v>
      </c>
      <c r="BL2477" s="39" t="s">
        <v>24258</v>
      </c>
      <c r="BP2477" s="39"/>
    </row>
    <row r="2478" spans="1:68" x14ac:dyDescent="0.3">
      <c r="A2478" s="32" t="s">
        <v>13832</v>
      </c>
      <c r="P2478" s="40"/>
      <c r="Q2478" s="39"/>
      <c r="T2478" s="39">
        <v>31</v>
      </c>
      <c r="U2478" s="39" t="s">
        <v>28956</v>
      </c>
      <c r="AJ2478" s="40"/>
      <c r="AY2478" s="42"/>
      <c r="AZ2478" s="42"/>
      <c r="BA2478" s="42"/>
      <c r="BI2478" s="42"/>
      <c r="BK2478" s="42" t="s">
        <v>24341</v>
      </c>
      <c r="BL2478" s="39" t="s">
        <v>24258</v>
      </c>
      <c r="BP2478" s="39"/>
    </row>
    <row r="2479" spans="1:68" x14ac:dyDescent="0.3">
      <c r="A2479" s="39" t="s">
        <v>12545</v>
      </c>
      <c r="B2479" s="39"/>
      <c r="P2479" s="40"/>
      <c r="Q2479" s="39"/>
      <c r="U2479" s="39" t="s">
        <v>29048</v>
      </c>
      <c r="AJ2479" s="40"/>
      <c r="AX2479" s="49"/>
      <c r="AZ2479" s="42"/>
      <c r="BA2479" s="42"/>
      <c r="BC2479" s="50"/>
      <c r="BI2479" s="42"/>
      <c r="BJ2479" s="49"/>
      <c r="BK2479" s="50" t="s">
        <v>24320</v>
      </c>
      <c r="BL2479" s="54" t="s">
        <v>24258</v>
      </c>
      <c r="BP2479" s="39"/>
    </row>
    <row r="2480" spans="1:68" x14ac:dyDescent="0.3">
      <c r="A2480" s="32" t="s">
        <v>13839</v>
      </c>
      <c r="P2480" s="40"/>
      <c r="Q2480" s="39"/>
      <c r="T2480" s="39">
        <v>39</v>
      </c>
      <c r="U2480" s="39" t="s">
        <v>28956</v>
      </c>
      <c r="AJ2480" s="40"/>
      <c r="AY2480" s="42"/>
      <c r="AZ2480" s="42"/>
      <c r="BA2480" s="42"/>
      <c r="BI2480" s="42"/>
      <c r="BK2480" s="42" t="s">
        <v>24347</v>
      </c>
      <c r="BL2480" s="39" t="s">
        <v>24258</v>
      </c>
      <c r="BP2480" s="39"/>
    </row>
    <row r="2481" spans="1:68" x14ac:dyDescent="0.3">
      <c r="A2481" s="32" t="s">
        <v>8343</v>
      </c>
      <c r="P2481" s="40"/>
      <c r="Q2481" s="39"/>
      <c r="T2481" s="39">
        <v>43</v>
      </c>
      <c r="U2481" s="39" t="s">
        <v>28956</v>
      </c>
      <c r="AJ2481" s="40"/>
      <c r="AY2481" s="42"/>
      <c r="AZ2481" s="42"/>
      <c r="BA2481" s="42"/>
      <c r="BI2481" s="42"/>
      <c r="BK2481" s="42" t="s">
        <v>24351</v>
      </c>
      <c r="BL2481" s="39" t="s">
        <v>24258</v>
      </c>
      <c r="BP2481" s="39"/>
    </row>
    <row r="2482" spans="1:68" x14ac:dyDescent="0.3">
      <c r="A2482" s="32" t="s">
        <v>13816</v>
      </c>
      <c r="P2482" s="40"/>
      <c r="Q2482" s="39"/>
      <c r="T2482" s="39">
        <v>13</v>
      </c>
      <c r="U2482" s="39" t="s">
        <v>28956</v>
      </c>
      <c r="AJ2482" s="40"/>
      <c r="AY2482" s="42"/>
      <c r="AZ2482" s="42"/>
      <c r="BA2482" s="42"/>
      <c r="BI2482" s="42"/>
      <c r="BK2482" s="42" t="s">
        <v>24327</v>
      </c>
      <c r="BL2482" s="39" t="s">
        <v>24258</v>
      </c>
      <c r="BP2482" s="39"/>
    </row>
    <row r="2483" spans="1:68" x14ac:dyDescent="0.3">
      <c r="A2483" s="32" t="s">
        <v>13830</v>
      </c>
      <c r="P2483" s="40"/>
      <c r="Q2483" s="39"/>
      <c r="T2483" s="39">
        <v>29</v>
      </c>
      <c r="U2483" s="39" t="s">
        <v>28956</v>
      </c>
      <c r="AJ2483" s="40"/>
      <c r="AY2483" s="42"/>
      <c r="AZ2483" s="42"/>
      <c r="BA2483" s="42"/>
      <c r="BI2483" s="42"/>
      <c r="BK2483" s="42" t="s">
        <v>24339</v>
      </c>
      <c r="BL2483" s="39" t="s">
        <v>24258</v>
      </c>
      <c r="BP2483" s="39"/>
    </row>
    <row r="2484" spans="1:68" x14ac:dyDescent="0.3">
      <c r="A2484" s="32" t="s">
        <v>13818</v>
      </c>
      <c r="P2484" s="40"/>
      <c r="Q2484" s="39"/>
      <c r="T2484" s="39">
        <v>15</v>
      </c>
      <c r="U2484" s="39" t="s">
        <v>28956</v>
      </c>
      <c r="AJ2484" s="40"/>
      <c r="AY2484" s="42"/>
      <c r="AZ2484" s="42"/>
      <c r="BA2484" s="42"/>
      <c r="BI2484" s="42"/>
      <c r="BK2484" s="42" t="s">
        <v>24329</v>
      </c>
      <c r="BL2484" s="39" t="s">
        <v>24258</v>
      </c>
      <c r="BP2484" s="39"/>
    </row>
    <row r="2485" spans="1:68" x14ac:dyDescent="0.3">
      <c r="A2485" s="32" t="s">
        <v>13845</v>
      </c>
      <c r="P2485" s="40"/>
      <c r="Q2485" s="39"/>
      <c r="T2485" s="39">
        <v>46</v>
      </c>
      <c r="U2485" s="39" t="s">
        <v>28956</v>
      </c>
      <c r="AJ2485" s="40"/>
      <c r="AY2485" s="42"/>
      <c r="AZ2485" s="42"/>
      <c r="BA2485" s="42"/>
      <c r="BI2485" s="42"/>
      <c r="BK2485" s="42" t="s">
        <v>24354</v>
      </c>
      <c r="BL2485" s="39" t="s">
        <v>24258</v>
      </c>
      <c r="BP2485" s="39"/>
    </row>
    <row r="2486" spans="1:68" x14ac:dyDescent="0.3">
      <c r="A2486" s="32" t="s">
        <v>8539</v>
      </c>
      <c r="P2486" s="40"/>
      <c r="Q2486" s="39"/>
      <c r="T2486" s="39">
        <v>27</v>
      </c>
      <c r="U2486" s="39" t="s">
        <v>28956</v>
      </c>
      <c r="AJ2486" s="40"/>
      <c r="AY2486" s="42"/>
      <c r="AZ2486" s="42"/>
      <c r="BA2486" s="42"/>
      <c r="BI2486" s="42"/>
      <c r="BK2486" s="42" t="s">
        <v>24337</v>
      </c>
      <c r="BL2486" s="39" t="s">
        <v>24258</v>
      </c>
      <c r="BP2486" s="39"/>
    </row>
    <row r="2487" spans="1:68" x14ac:dyDescent="0.3">
      <c r="A2487" s="39" t="s">
        <v>12546</v>
      </c>
      <c r="B2487" s="39"/>
      <c r="P2487" s="40"/>
      <c r="Q2487" s="39"/>
      <c r="U2487" s="39" t="s">
        <v>29114</v>
      </c>
      <c r="AJ2487" s="40"/>
      <c r="AX2487" s="49"/>
      <c r="AZ2487" s="42"/>
      <c r="BA2487" s="42"/>
      <c r="BC2487" s="50"/>
      <c r="BI2487" s="42"/>
      <c r="BJ2487" s="49"/>
      <c r="BK2487" s="50" t="s">
        <v>24321</v>
      </c>
      <c r="BL2487" s="54" t="s">
        <v>24258</v>
      </c>
      <c r="BP2487" s="39"/>
    </row>
    <row r="2488" spans="1:68" x14ac:dyDescent="0.3">
      <c r="A2488" s="32" t="s">
        <v>13826</v>
      </c>
      <c r="P2488" s="40"/>
      <c r="Q2488" s="39"/>
      <c r="T2488" s="39">
        <v>24</v>
      </c>
      <c r="U2488" s="39" t="s">
        <v>28956</v>
      </c>
      <c r="AJ2488" s="40"/>
      <c r="AY2488" s="42"/>
      <c r="AZ2488" s="42"/>
      <c r="BA2488" s="42"/>
      <c r="BI2488" s="42"/>
      <c r="BK2488" s="42" t="s">
        <v>24335</v>
      </c>
      <c r="BL2488" s="39" t="s">
        <v>24258</v>
      </c>
      <c r="BP2488" s="39"/>
    </row>
    <row r="2489" spans="1:68" x14ac:dyDescent="0.3">
      <c r="A2489" s="32" t="s">
        <v>13825</v>
      </c>
      <c r="P2489" s="40"/>
      <c r="Q2489" s="39"/>
      <c r="T2489" s="39">
        <v>23</v>
      </c>
      <c r="U2489" s="39" t="s">
        <v>28956</v>
      </c>
      <c r="AJ2489" s="40"/>
      <c r="AY2489" s="42"/>
      <c r="AZ2489" s="42"/>
      <c r="BA2489" s="42"/>
      <c r="BI2489" s="42"/>
      <c r="BK2489" s="42" t="s">
        <v>24334</v>
      </c>
      <c r="BL2489" s="39" t="s">
        <v>24258</v>
      </c>
      <c r="BP2489" s="39"/>
    </row>
    <row r="2490" spans="1:68" x14ac:dyDescent="0.3">
      <c r="A2490" s="32" t="s">
        <v>13812</v>
      </c>
      <c r="P2490" s="40"/>
      <c r="Q2490" s="39"/>
      <c r="T2490" s="39">
        <v>9</v>
      </c>
      <c r="U2490" s="39" t="s">
        <v>28956</v>
      </c>
      <c r="AJ2490" s="40"/>
      <c r="AY2490" s="42"/>
      <c r="AZ2490" s="42"/>
      <c r="BA2490" s="42"/>
      <c r="BI2490" s="42"/>
      <c r="BK2490" s="42" t="s">
        <v>24323</v>
      </c>
      <c r="BL2490" s="39" t="s">
        <v>24258</v>
      </c>
      <c r="BP2490" s="39"/>
    </row>
    <row r="2491" spans="1:68" x14ac:dyDescent="0.3">
      <c r="A2491" s="32" t="s">
        <v>13815</v>
      </c>
      <c r="P2491" s="40"/>
      <c r="Q2491" s="39"/>
      <c r="T2491" s="39">
        <v>12</v>
      </c>
      <c r="U2491" s="39" t="s">
        <v>28956</v>
      </c>
      <c r="AJ2491" s="40"/>
      <c r="AY2491" s="42"/>
      <c r="AZ2491" s="42"/>
      <c r="BA2491" s="42"/>
      <c r="BI2491" s="42"/>
      <c r="BK2491" s="42" t="s">
        <v>24326</v>
      </c>
      <c r="BL2491" s="39" t="s">
        <v>24258</v>
      </c>
      <c r="BP2491" s="39"/>
    </row>
    <row r="2492" spans="1:68" x14ac:dyDescent="0.3">
      <c r="A2492" s="32" t="s">
        <v>13827</v>
      </c>
      <c r="P2492" s="40"/>
      <c r="Q2492" s="39"/>
      <c r="T2492" s="39">
        <v>25</v>
      </c>
      <c r="U2492" s="39" t="s">
        <v>28956</v>
      </c>
      <c r="AJ2492" s="40"/>
      <c r="AY2492" s="42"/>
      <c r="AZ2492" s="42"/>
      <c r="BA2492" s="42"/>
      <c r="BI2492" s="42"/>
      <c r="BK2492" s="42" t="s">
        <v>24336</v>
      </c>
      <c r="BL2492" s="39" t="s">
        <v>24258</v>
      </c>
      <c r="BP2492" s="39"/>
    </row>
    <row r="2493" spans="1:68" x14ac:dyDescent="0.3">
      <c r="A2493" s="32" t="s">
        <v>13842</v>
      </c>
      <c r="P2493" s="40"/>
      <c r="Q2493" s="39"/>
      <c r="T2493" s="39">
        <v>42</v>
      </c>
      <c r="U2493" s="39" t="s">
        <v>28956</v>
      </c>
      <c r="AJ2493" s="40"/>
      <c r="AY2493" s="42"/>
      <c r="AZ2493" s="42"/>
      <c r="BA2493" s="42"/>
      <c r="BI2493" s="42"/>
      <c r="BK2493" s="42" t="s">
        <v>24350</v>
      </c>
      <c r="BL2493" s="39" t="s">
        <v>24258</v>
      </c>
      <c r="BP2493" s="39"/>
    </row>
    <row r="2494" spans="1:68" x14ac:dyDescent="0.3">
      <c r="A2494" s="32" t="s">
        <v>13831</v>
      </c>
      <c r="P2494" s="40"/>
      <c r="Q2494" s="39"/>
      <c r="T2494" s="39">
        <v>30</v>
      </c>
      <c r="U2494" s="39" t="s">
        <v>28956</v>
      </c>
      <c r="AJ2494" s="40"/>
      <c r="AY2494" s="42"/>
      <c r="AZ2494" s="42"/>
      <c r="BA2494" s="42"/>
      <c r="BI2494" s="42"/>
      <c r="BK2494" s="42" t="s">
        <v>24340</v>
      </c>
      <c r="BL2494" s="39" t="s">
        <v>24258</v>
      </c>
      <c r="BP2494" s="39"/>
    </row>
    <row r="2495" spans="1:68" x14ac:dyDescent="0.3">
      <c r="A2495" s="32" t="s">
        <v>13829</v>
      </c>
      <c r="P2495" s="40"/>
      <c r="Q2495" s="39"/>
      <c r="T2495" s="39">
        <v>28</v>
      </c>
      <c r="U2495" s="39" t="s">
        <v>28956</v>
      </c>
      <c r="AJ2495" s="40"/>
      <c r="AY2495" s="42"/>
      <c r="AZ2495" s="42"/>
      <c r="BA2495" s="42"/>
      <c r="BI2495" s="42"/>
      <c r="BK2495" s="42" t="s">
        <v>24338</v>
      </c>
      <c r="BL2495" s="39" t="s">
        <v>24258</v>
      </c>
      <c r="BP2495" s="39"/>
    </row>
    <row r="2496" spans="1:68" x14ac:dyDescent="0.3">
      <c r="A2496" s="32" t="s">
        <v>13814</v>
      </c>
      <c r="P2496" s="40"/>
      <c r="Q2496" s="39"/>
      <c r="T2496" s="39">
        <v>11</v>
      </c>
      <c r="U2496" s="39" t="s">
        <v>28956</v>
      </c>
      <c r="AJ2496" s="40"/>
      <c r="AY2496" s="42"/>
      <c r="AZ2496" s="42"/>
      <c r="BA2496" s="42"/>
      <c r="BI2496" s="42"/>
      <c r="BK2496" s="42" t="s">
        <v>24325</v>
      </c>
      <c r="BL2496" s="39" t="s">
        <v>24258</v>
      </c>
      <c r="BP2496" s="39"/>
    </row>
    <row r="2497" spans="1:68" x14ac:dyDescent="0.3">
      <c r="A2497" s="32" t="s">
        <v>13849</v>
      </c>
      <c r="P2497" s="40"/>
      <c r="Q2497" s="39"/>
      <c r="T2497" s="39">
        <v>50</v>
      </c>
      <c r="U2497" s="39" t="s">
        <v>28956</v>
      </c>
      <c r="AJ2497" s="40"/>
      <c r="AY2497" s="42"/>
      <c r="AZ2497" s="42"/>
      <c r="BA2497" s="42"/>
      <c r="BI2497" s="42"/>
      <c r="BK2497" s="42" t="s">
        <v>24357</v>
      </c>
      <c r="BL2497" s="39" t="s">
        <v>24258</v>
      </c>
      <c r="BP2497" s="39"/>
    </row>
    <row r="2498" spans="1:68" x14ac:dyDescent="0.3">
      <c r="A2498" s="32" t="s">
        <v>13817</v>
      </c>
      <c r="N2498" s="40"/>
      <c r="Q2498" s="39"/>
      <c r="T2498" s="40">
        <v>14</v>
      </c>
      <c r="U2498" s="39" t="s">
        <v>28956</v>
      </c>
      <c r="AY2498" s="42"/>
      <c r="AZ2498" s="42"/>
      <c r="BA2498" s="42"/>
      <c r="BI2498" s="42"/>
      <c r="BK2498" s="42" t="s">
        <v>24328</v>
      </c>
      <c r="BL2498" s="39" t="s">
        <v>24258</v>
      </c>
      <c r="BP2498" s="39"/>
    </row>
    <row r="2499" spans="1:68" x14ac:dyDescent="0.3">
      <c r="A2499" s="32" t="s">
        <v>13824</v>
      </c>
      <c r="Q2499" s="39"/>
      <c r="R2499" s="40"/>
      <c r="T2499" s="39">
        <v>22</v>
      </c>
      <c r="U2499" s="39" t="s">
        <v>28956</v>
      </c>
      <c r="AJ2499" s="40"/>
      <c r="AY2499" s="42"/>
      <c r="AZ2499" s="42"/>
      <c r="BA2499" s="42"/>
      <c r="BI2499" s="42"/>
      <c r="BK2499" s="42" t="s">
        <v>24333</v>
      </c>
      <c r="BL2499" s="39" t="s">
        <v>24258</v>
      </c>
      <c r="BP2499" s="39"/>
    </row>
    <row r="2500" spans="1:68" x14ac:dyDescent="0.3">
      <c r="A2500" s="32" t="s">
        <v>13840</v>
      </c>
      <c r="P2500" s="40"/>
      <c r="Q2500" s="39"/>
      <c r="T2500" s="39">
        <v>40</v>
      </c>
      <c r="U2500" s="39" t="s">
        <v>28956</v>
      </c>
      <c r="AJ2500" s="40"/>
      <c r="AY2500" s="42"/>
      <c r="AZ2500" s="42"/>
      <c r="BA2500" s="42"/>
      <c r="BI2500" s="42"/>
      <c r="BK2500" s="42" t="s">
        <v>24348</v>
      </c>
      <c r="BL2500" s="39" t="s">
        <v>24258</v>
      </c>
      <c r="BP2500" s="39"/>
    </row>
    <row r="2501" spans="1:68" x14ac:dyDescent="0.3">
      <c r="A2501" s="32" t="s">
        <v>13822</v>
      </c>
      <c r="P2501" s="40"/>
      <c r="Q2501" s="39"/>
      <c r="T2501" s="39">
        <v>20</v>
      </c>
      <c r="U2501" s="39" t="s">
        <v>28956</v>
      </c>
      <c r="AJ2501" s="40"/>
      <c r="AY2501" s="42"/>
      <c r="AZ2501" s="42"/>
      <c r="BA2501" s="42"/>
      <c r="BI2501" s="42"/>
      <c r="BK2501" s="42" t="s">
        <v>24332</v>
      </c>
      <c r="BL2501" s="39" t="s">
        <v>24258</v>
      </c>
      <c r="BP2501" s="39"/>
    </row>
    <row r="2502" spans="1:68" x14ac:dyDescent="0.3">
      <c r="A2502" s="32" t="s">
        <v>13848</v>
      </c>
      <c r="P2502" s="40"/>
      <c r="Q2502" s="39"/>
      <c r="T2502" s="39">
        <v>49</v>
      </c>
      <c r="U2502" s="39" t="s">
        <v>28956</v>
      </c>
      <c r="AJ2502" s="40"/>
      <c r="AY2502" s="42"/>
      <c r="AZ2502" s="42"/>
      <c r="BA2502" s="42"/>
      <c r="BI2502" s="42"/>
      <c r="BK2502" s="42" t="s">
        <v>24356</v>
      </c>
      <c r="BL2502" s="39" t="s">
        <v>24258</v>
      </c>
    </row>
    <row r="2503" spans="1:68" x14ac:dyDescent="0.3">
      <c r="A2503" s="32" t="s">
        <v>13820</v>
      </c>
      <c r="P2503" s="40"/>
      <c r="Q2503" s="39"/>
      <c r="T2503" s="39">
        <v>18</v>
      </c>
      <c r="U2503" s="39" t="s">
        <v>28956</v>
      </c>
      <c r="AJ2503" s="40"/>
      <c r="AY2503" s="42"/>
      <c r="AZ2503" s="42"/>
      <c r="BA2503" s="42"/>
      <c r="BI2503" s="42"/>
      <c r="BK2503" s="42" t="s">
        <v>24330</v>
      </c>
      <c r="BL2503" s="39" t="s">
        <v>24258</v>
      </c>
    </row>
    <row r="2504" spans="1:68" x14ac:dyDescent="0.3">
      <c r="A2504" s="32" t="s">
        <v>13837</v>
      </c>
      <c r="P2504" s="40"/>
      <c r="Q2504" s="39"/>
      <c r="T2504" s="39">
        <v>36</v>
      </c>
      <c r="U2504" s="39" t="s">
        <v>28956</v>
      </c>
      <c r="AJ2504" s="40"/>
      <c r="AY2504" s="42"/>
      <c r="AZ2504" s="42"/>
      <c r="BA2504" s="42"/>
      <c r="BI2504" s="42"/>
      <c r="BK2504" s="42" t="s">
        <v>24345</v>
      </c>
      <c r="BL2504" s="39" t="s">
        <v>24258</v>
      </c>
    </row>
    <row r="2505" spans="1:68" x14ac:dyDescent="0.3">
      <c r="A2505" s="32" t="s">
        <v>13821</v>
      </c>
      <c r="P2505" s="40"/>
      <c r="Q2505" s="39"/>
      <c r="T2505" s="39">
        <v>19</v>
      </c>
      <c r="U2505" s="39" t="s">
        <v>28956</v>
      </c>
      <c r="AJ2505" s="40"/>
      <c r="AY2505" s="42"/>
      <c r="AZ2505" s="42"/>
      <c r="BA2505" s="42"/>
      <c r="BI2505" s="42"/>
      <c r="BK2505" s="42" t="s">
        <v>24331</v>
      </c>
      <c r="BL2505" s="39" t="s">
        <v>24258</v>
      </c>
    </row>
    <row r="2506" spans="1:68" x14ac:dyDescent="0.3">
      <c r="A2506" s="32" t="s">
        <v>13835</v>
      </c>
      <c r="P2506" s="40"/>
      <c r="Q2506" s="39"/>
      <c r="T2506" s="39">
        <v>34</v>
      </c>
      <c r="U2506" s="39" t="s">
        <v>28956</v>
      </c>
      <c r="AJ2506" s="40"/>
      <c r="AY2506" s="42"/>
      <c r="AZ2506" s="42"/>
      <c r="BA2506" s="42"/>
      <c r="BI2506" s="42"/>
      <c r="BK2506" s="42" t="s">
        <v>24343</v>
      </c>
      <c r="BL2506" s="39" t="s">
        <v>24258</v>
      </c>
    </row>
    <row r="2507" spans="1:68" x14ac:dyDescent="0.3">
      <c r="A2507" s="32" t="s">
        <v>13836</v>
      </c>
      <c r="P2507" s="40"/>
      <c r="Q2507" s="39"/>
      <c r="T2507" s="39">
        <v>35</v>
      </c>
      <c r="U2507" s="39" t="s">
        <v>28956</v>
      </c>
      <c r="AJ2507" s="40"/>
      <c r="AY2507" s="42"/>
      <c r="AZ2507" s="42"/>
      <c r="BA2507" s="42"/>
      <c r="BI2507" s="42"/>
      <c r="BK2507" s="42" t="s">
        <v>24344</v>
      </c>
      <c r="BL2507" s="39" t="s">
        <v>24258</v>
      </c>
    </row>
    <row r="2508" spans="1:68" x14ac:dyDescent="0.3">
      <c r="A2508" s="32" t="s">
        <v>13833</v>
      </c>
      <c r="P2508" s="40"/>
      <c r="Q2508" s="39"/>
      <c r="T2508" s="39">
        <v>32</v>
      </c>
      <c r="U2508" s="39" t="s">
        <v>28956</v>
      </c>
      <c r="AJ2508" s="40"/>
      <c r="AY2508" s="42"/>
      <c r="AZ2508" s="42"/>
      <c r="BA2508" s="42"/>
      <c r="BI2508" s="42"/>
      <c r="BK2508" s="42" t="s">
        <v>24342</v>
      </c>
      <c r="BL2508" s="39" t="s">
        <v>24258</v>
      </c>
    </row>
    <row r="2509" spans="1:68" x14ac:dyDescent="0.3">
      <c r="A2509" s="32" t="s">
        <v>13844</v>
      </c>
      <c r="P2509" s="40"/>
      <c r="Q2509" s="39"/>
      <c r="T2509" s="39">
        <v>45</v>
      </c>
      <c r="U2509" s="39" t="s">
        <v>28956</v>
      </c>
      <c r="AJ2509" s="40"/>
      <c r="AY2509" s="42"/>
      <c r="AZ2509" s="42"/>
      <c r="BA2509" s="42"/>
      <c r="BI2509" s="42"/>
      <c r="BK2509" s="42" t="s">
        <v>24353</v>
      </c>
      <c r="BL2509" s="39" t="s">
        <v>24258</v>
      </c>
    </row>
    <row r="2510" spans="1:68" x14ac:dyDescent="0.3">
      <c r="A2510" s="32" t="s">
        <v>13846</v>
      </c>
      <c r="P2510" s="40"/>
      <c r="Q2510" s="39"/>
      <c r="T2510" s="39">
        <v>47</v>
      </c>
      <c r="U2510" s="39" t="s">
        <v>28956</v>
      </c>
      <c r="AJ2510" s="40"/>
      <c r="AY2510" s="42"/>
      <c r="AZ2510" s="42"/>
      <c r="BA2510" s="42"/>
      <c r="BI2510" s="42"/>
      <c r="BK2510" s="42" t="s">
        <v>24355</v>
      </c>
      <c r="BL2510" s="39" t="s">
        <v>24258</v>
      </c>
    </row>
    <row r="2511" spans="1:68" x14ac:dyDescent="0.3">
      <c r="A2511" s="39" t="s">
        <v>12681</v>
      </c>
      <c r="B2511" s="39"/>
      <c r="P2511" s="40"/>
      <c r="Q2511" s="39"/>
      <c r="U2511" s="39" t="s">
        <v>29458</v>
      </c>
      <c r="AJ2511" s="40"/>
      <c r="AZ2511" s="42"/>
      <c r="BA2511" s="42"/>
      <c r="BC2511" s="43"/>
      <c r="BI2511" s="42"/>
      <c r="BJ2511" s="41"/>
      <c r="BK2511" s="43" t="s">
        <v>24322</v>
      </c>
      <c r="BL2511" s="53" t="s">
        <v>24258</v>
      </c>
    </row>
    <row r="2512" spans="1:68" x14ac:dyDescent="0.3">
      <c r="A2512" s="32" t="s">
        <v>8171</v>
      </c>
      <c r="P2512" s="40"/>
      <c r="Q2512" s="39"/>
      <c r="T2512" s="39">
        <v>38</v>
      </c>
      <c r="U2512" s="39" t="s">
        <v>28956</v>
      </c>
      <c r="AJ2512" s="40"/>
      <c r="AY2512" s="42"/>
      <c r="AZ2512" s="42"/>
      <c r="BA2512" s="42"/>
      <c r="BI2512" s="42"/>
      <c r="BK2512" s="42" t="s">
        <v>24346</v>
      </c>
      <c r="BL2512" s="39" t="s">
        <v>24258</v>
      </c>
    </row>
    <row r="2513" spans="1:64" x14ac:dyDescent="0.3">
      <c r="A2513" s="32" t="s">
        <v>13841</v>
      </c>
      <c r="P2513" s="40"/>
      <c r="Q2513" s="39"/>
      <c r="T2513" s="39">
        <v>41</v>
      </c>
      <c r="U2513" s="39" t="s">
        <v>28956</v>
      </c>
      <c r="AJ2513" s="40"/>
      <c r="AY2513" s="42"/>
      <c r="AZ2513" s="42"/>
      <c r="BA2513" s="42"/>
      <c r="BI2513" s="42"/>
      <c r="BK2513" s="42" t="s">
        <v>24349</v>
      </c>
      <c r="BL2513" s="39" t="s">
        <v>24258</v>
      </c>
    </row>
    <row r="2514" spans="1:64" x14ac:dyDescent="0.3">
      <c r="A2514" s="39" t="s">
        <v>12993</v>
      </c>
      <c r="B2514" s="39"/>
      <c r="P2514" s="40"/>
      <c r="Q2514" s="39"/>
      <c r="AJ2514" s="40"/>
      <c r="AT2514" s="39" t="s">
        <v>13003</v>
      </c>
      <c r="AV2514" s="39" t="s">
        <v>12542</v>
      </c>
      <c r="AX2514" s="95"/>
      <c r="AZ2514" s="42"/>
      <c r="BA2514" s="42"/>
      <c r="BC2514" s="93"/>
      <c r="BI2514" s="42"/>
      <c r="BJ2514" s="74"/>
      <c r="BK2514" s="93" t="s">
        <v>24280</v>
      </c>
      <c r="BL2514" s="56" t="s">
        <v>24258</v>
      </c>
    </row>
    <row r="2515" spans="1:64" x14ac:dyDescent="0.3">
      <c r="A2515" s="39" t="s">
        <v>14873</v>
      </c>
      <c r="P2515" s="40"/>
      <c r="Q2515" s="39"/>
      <c r="AJ2515" s="40"/>
      <c r="AX2515" s="42"/>
      <c r="AY2515" s="42"/>
      <c r="AZ2515" s="42"/>
      <c r="BA2515" s="42"/>
      <c r="BI2515" s="42"/>
      <c r="BK2515" s="42" t="s">
        <v>24358</v>
      </c>
      <c r="BL2515" s="39" t="s">
        <v>24258</v>
      </c>
    </row>
    <row r="2516" spans="1:64" x14ac:dyDescent="0.3">
      <c r="A2516" s="39" t="s">
        <v>13255</v>
      </c>
      <c r="C2516" s="39" t="s">
        <v>13248</v>
      </c>
      <c r="P2516" s="40"/>
      <c r="Q2516" s="39"/>
      <c r="AJ2516" s="40"/>
      <c r="AY2516" s="42"/>
      <c r="AZ2516" s="42"/>
      <c r="BA2516" s="42"/>
      <c r="BI2516" s="42"/>
      <c r="BK2516" s="42" t="s">
        <v>24244</v>
      </c>
      <c r="BL2516" s="39" t="s">
        <v>24243</v>
      </c>
    </row>
    <row r="2517" spans="1:64" x14ac:dyDescent="0.3">
      <c r="A2517" s="39" t="s">
        <v>13254</v>
      </c>
      <c r="C2517" s="39" t="s">
        <v>13248</v>
      </c>
      <c r="P2517" s="40"/>
      <c r="Q2517" s="39"/>
      <c r="AJ2517" s="40"/>
      <c r="AY2517" s="42"/>
      <c r="AZ2517" s="42"/>
      <c r="BA2517" s="42"/>
      <c r="BI2517" s="42"/>
      <c r="BK2517" s="42" t="s">
        <v>24242</v>
      </c>
      <c r="BL2517" s="39" t="s">
        <v>24243</v>
      </c>
    </row>
    <row r="2518" spans="1:64" x14ac:dyDescent="0.3">
      <c r="A2518" s="82" t="s">
        <v>33198</v>
      </c>
      <c r="B2518" s="45">
        <v>2008</v>
      </c>
      <c r="P2518" s="40"/>
      <c r="Q2518" s="39"/>
      <c r="U2518" s="39" t="s">
        <v>33200</v>
      </c>
      <c r="AJ2518" s="40"/>
      <c r="AT2518" s="39" t="s">
        <v>33197</v>
      </c>
      <c r="AV2518" s="39" t="s">
        <v>10873</v>
      </c>
      <c r="AW2518" s="41"/>
      <c r="AX2518" s="41"/>
      <c r="AZ2518" s="96"/>
      <c r="BA2518" s="96"/>
      <c r="BB2518" s="96"/>
      <c r="BC2518" s="96"/>
      <c r="BI2518" s="42"/>
      <c r="BK2518" s="42"/>
    </row>
    <row r="2519" spans="1:64" x14ac:dyDescent="0.3">
      <c r="A2519" s="82" t="s">
        <v>33201</v>
      </c>
      <c r="P2519" s="40"/>
      <c r="Q2519" s="39"/>
      <c r="U2519" s="39" t="s">
        <v>33202</v>
      </c>
      <c r="AJ2519" s="40"/>
      <c r="AT2519" s="39" t="s">
        <v>33197</v>
      </c>
      <c r="AV2519" s="39" t="s">
        <v>10873</v>
      </c>
      <c r="AW2519" s="41"/>
      <c r="AX2519" s="41"/>
      <c r="AZ2519" s="96"/>
      <c r="BA2519" s="96"/>
      <c r="BB2519" s="96"/>
      <c r="BC2519" s="96"/>
      <c r="BI2519" s="42"/>
      <c r="BK2519" s="42"/>
    </row>
    <row r="2520" spans="1:64" x14ac:dyDescent="0.3">
      <c r="A2520" s="82" t="s">
        <v>33203</v>
      </c>
      <c r="P2520" s="40"/>
      <c r="Q2520" s="39"/>
      <c r="U2520" s="39" t="s">
        <v>33202</v>
      </c>
      <c r="AJ2520" s="40"/>
      <c r="AT2520" s="39" t="s">
        <v>33197</v>
      </c>
      <c r="AV2520" s="39" t="s">
        <v>10873</v>
      </c>
      <c r="AW2520" s="41"/>
      <c r="AX2520" s="41"/>
      <c r="AZ2520" s="96"/>
      <c r="BA2520" s="96"/>
      <c r="BB2520" s="96"/>
      <c r="BC2520" s="96"/>
      <c r="BI2520" s="42"/>
      <c r="BK2520" s="42"/>
    </row>
    <row r="2521" spans="1:64" x14ac:dyDescent="0.3">
      <c r="A2521" s="82" t="s">
        <v>33209</v>
      </c>
      <c r="P2521" s="40"/>
      <c r="Q2521" s="39"/>
      <c r="U2521" s="39" t="s">
        <v>33202</v>
      </c>
      <c r="AJ2521" s="40"/>
      <c r="AT2521" s="39" t="s">
        <v>33197</v>
      </c>
      <c r="AV2521" s="39" t="s">
        <v>10873</v>
      </c>
      <c r="AW2521" s="41"/>
      <c r="AX2521" s="41"/>
      <c r="AZ2521" s="96"/>
      <c r="BA2521" s="96"/>
      <c r="BB2521" s="96"/>
      <c r="BC2521" s="96"/>
      <c r="BI2521" s="42"/>
      <c r="BK2521" s="42"/>
    </row>
    <row r="2522" spans="1:64" x14ac:dyDescent="0.3">
      <c r="A2522" s="82" t="s">
        <v>33214</v>
      </c>
      <c r="P2522" s="40"/>
      <c r="Q2522" s="39"/>
      <c r="U2522" s="39" t="s">
        <v>33215</v>
      </c>
      <c r="AJ2522" s="40"/>
      <c r="AT2522" s="39" t="s">
        <v>33197</v>
      </c>
      <c r="AV2522" s="39" t="s">
        <v>10873</v>
      </c>
      <c r="AW2522" s="41"/>
      <c r="AX2522" s="41"/>
      <c r="AZ2522" s="96"/>
      <c r="BA2522" s="96"/>
      <c r="BB2522" s="96"/>
      <c r="BC2522" s="96"/>
      <c r="BI2522" s="42"/>
      <c r="BK2522" s="42"/>
    </row>
    <row r="2523" spans="1:64" x14ac:dyDescent="0.3">
      <c r="A2523" s="82" t="s">
        <v>33216</v>
      </c>
      <c r="P2523" s="40"/>
      <c r="Q2523" s="39"/>
      <c r="U2523" s="39" t="s">
        <v>33215</v>
      </c>
      <c r="AJ2523" s="40"/>
      <c r="AT2523" s="39" t="s">
        <v>33197</v>
      </c>
      <c r="AV2523" s="39" t="s">
        <v>10873</v>
      </c>
      <c r="AW2523" s="41"/>
      <c r="AX2523" s="41"/>
      <c r="AZ2523" s="96"/>
      <c r="BA2523" s="96"/>
      <c r="BB2523" s="96"/>
      <c r="BC2523" s="96"/>
      <c r="BI2523" s="42"/>
      <c r="BK2523" s="42"/>
    </row>
    <row r="2524" spans="1:64" x14ac:dyDescent="0.3">
      <c r="A2524" s="82" t="s">
        <v>33216</v>
      </c>
      <c r="B2524" s="45">
        <v>1999</v>
      </c>
      <c r="P2524" s="40"/>
      <c r="Q2524" s="39"/>
      <c r="U2524" s="39" t="s">
        <v>33215</v>
      </c>
      <c r="AJ2524" s="40"/>
      <c r="AT2524" s="39" t="s">
        <v>33197</v>
      </c>
      <c r="AV2524" s="39" t="s">
        <v>10873</v>
      </c>
      <c r="AW2524" s="41"/>
      <c r="AX2524" s="41"/>
      <c r="AZ2524" s="96"/>
      <c r="BA2524" s="96"/>
      <c r="BB2524" s="96"/>
      <c r="BC2524" s="96"/>
      <c r="BI2524" s="42"/>
      <c r="BK2524" s="42"/>
    </row>
    <row r="2525" spans="1:64" x14ac:dyDescent="0.3">
      <c r="A2525" s="82" t="s">
        <v>33217</v>
      </c>
      <c r="B2525" s="45">
        <v>1996</v>
      </c>
      <c r="P2525" s="40"/>
      <c r="Q2525" s="39"/>
      <c r="U2525" s="39" t="s">
        <v>33215</v>
      </c>
      <c r="AJ2525" s="40"/>
      <c r="AT2525" s="39" t="s">
        <v>33197</v>
      </c>
      <c r="AV2525" s="39" t="s">
        <v>10873</v>
      </c>
      <c r="AW2525" s="41"/>
      <c r="AX2525" s="41"/>
      <c r="AZ2525" s="96"/>
      <c r="BA2525" s="96"/>
      <c r="BB2525" s="96"/>
      <c r="BC2525" s="96"/>
      <c r="BI2525" s="42"/>
      <c r="BK2525" s="42"/>
    </row>
    <row r="2526" spans="1:64" x14ac:dyDescent="0.3">
      <c r="A2526" s="82" t="s">
        <v>33218</v>
      </c>
      <c r="B2526" s="45">
        <v>2001</v>
      </c>
      <c r="P2526" s="40"/>
      <c r="Q2526" s="39"/>
      <c r="U2526" s="39" t="s">
        <v>33215</v>
      </c>
      <c r="AJ2526" s="40"/>
      <c r="AT2526" s="39" t="s">
        <v>33197</v>
      </c>
      <c r="AV2526" s="86" t="s">
        <v>10869</v>
      </c>
      <c r="AW2526" s="41"/>
      <c r="AX2526" s="41"/>
      <c r="AZ2526" s="96"/>
      <c r="BA2526" s="96"/>
      <c r="BB2526" s="96"/>
      <c r="BC2526" s="96"/>
      <c r="BI2526" s="42"/>
      <c r="BK2526" s="42"/>
    </row>
    <row r="2527" spans="1:64" x14ac:dyDescent="0.3">
      <c r="A2527" s="82" t="s">
        <v>33219</v>
      </c>
      <c r="P2527" s="40"/>
      <c r="Q2527" s="39"/>
      <c r="U2527" s="39" t="s">
        <v>33215</v>
      </c>
      <c r="AJ2527" s="40"/>
      <c r="AT2527" s="39" t="s">
        <v>33197</v>
      </c>
      <c r="AV2527" s="86" t="s">
        <v>12542</v>
      </c>
      <c r="AW2527" s="41"/>
      <c r="AX2527" s="41"/>
      <c r="AZ2527" s="96"/>
      <c r="BA2527" s="96"/>
      <c r="BB2527" s="96"/>
      <c r="BC2527" s="96"/>
      <c r="BI2527" s="42"/>
      <c r="BK2527" s="42"/>
    </row>
    <row r="2528" spans="1:64" x14ac:dyDescent="0.3">
      <c r="P2528" s="40"/>
      <c r="Q2528" s="39"/>
      <c r="AJ2528" s="40"/>
      <c r="AW2528" s="41"/>
      <c r="AX2528" s="41"/>
      <c r="AZ2528" s="96"/>
      <c r="BA2528" s="96"/>
      <c r="BB2528" s="96"/>
      <c r="BC2528" s="96"/>
      <c r="BI2528" s="42"/>
      <c r="BK2528" s="42"/>
    </row>
    <row r="2529" spans="4:4" x14ac:dyDescent="0.3">
      <c r="D2529" s="39" t="s">
        <v>33096</v>
      </c>
    </row>
  </sheetData>
  <phoneticPr fontId="4" type="noConversion"/>
  <conditionalFormatting sqref="B572 AS2440:AS2441 AO2442:AO2449 AR2450:AR2480 AP2450:AQ2481 AQ2482:AQ2483 AP2484:AQ2497 AP2499:AQ2501 AO2502:AP2502 AU2503:AU2528 AX2504 AU2530:AU2531 AU2532:AV1048576 S2503:T1048576">
    <cfRule type="containsText" dxfId="69" priority="133" operator="containsText" text="Yes">
      <formula>NOT(ISERROR(SEARCH("Yes",B572)))</formula>
    </cfRule>
  </conditionalFormatting>
  <conditionalFormatting sqref="E1:E1048576">
    <cfRule type="containsText" dxfId="68" priority="8" operator="containsText" text="no">
      <formula>NOT(ISERROR(SEARCH("no",E1)))</formula>
    </cfRule>
  </conditionalFormatting>
  <conditionalFormatting sqref="F2:F2528">
    <cfRule type="containsText" dxfId="67" priority="141" operator="containsText" text="yes">
      <formula>NOT(ISERROR(SEARCH("yes",F2)))</formula>
    </cfRule>
  </conditionalFormatting>
  <conditionalFormatting sqref="N2499:O2499">
    <cfRule type="containsText" dxfId="66" priority="22" operator="containsText" text="hors sujet">
      <formula>NOT(ISERROR(SEARCH("hors sujet",N2499)))</formula>
    </cfRule>
    <cfRule type="containsText" dxfId="65" priority="23" operator="containsText" text="Don't mention">
      <formula>NOT(ISERROR(SEARCH("Don't mention",N2499)))</formula>
    </cfRule>
  </conditionalFormatting>
  <conditionalFormatting sqref="O2498:Q2498">
    <cfRule type="containsText" dxfId="64" priority="39" operator="containsText" text="hors sujet">
      <formula>NOT(ISERROR(SEARCH("hors sujet",O2498)))</formula>
    </cfRule>
  </conditionalFormatting>
  <conditionalFormatting sqref="P1 R1:S15 R17:S319 Q40 R321:S1067 S1068:S1069 R1070:S1507 R1509:S2310 R2313:S2316 R2319:S2328">
    <cfRule type="containsText" dxfId="63" priority="180" operator="containsText" text="Don't mention">
      <formula>NOT(ISERROR(SEARCH("Don't mention",P1)))</formula>
    </cfRule>
  </conditionalFormatting>
  <conditionalFormatting sqref="P2499 R2500:S2501 Q2502:R2502">
    <cfRule type="containsText" dxfId="62" priority="24" operator="containsText" text="Yes">
      <formula>NOT(ISERROR(SEARCH("Yes",P2499)))</formula>
    </cfRule>
  </conditionalFormatting>
  <conditionalFormatting sqref="P2498:Q2498">
    <cfRule type="containsText" dxfId="61" priority="40" operator="containsText" text="Don't mention">
      <formula>NOT(ISERROR(SEARCH("Don't mention",P2498)))</formula>
    </cfRule>
  </conditionalFormatting>
  <conditionalFormatting sqref="P1:S1 Q2:S319 Q321:S1067 Q1068:Q1069 S1068:S1069 Q1070:S1147 R1148:S1148 Q1149:S1507 Q1509:S2310 Q2313:S2316 Q2319:S2328">
    <cfRule type="containsText" dxfId="60" priority="179" operator="containsText" text="hors sujet">
      <formula>NOT(ISERROR(SEARCH("hors sujet",P1)))</formula>
    </cfRule>
  </conditionalFormatting>
  <conditionalFormatting sqref="Q1:Q319 Q321:Q1507 Q1509:Q2310 O2498">
    <cfRule type="containsText" dxfId="59" priority="38" operator="containsText" text="don't mention">
      <formula>NOT(ISERROR(SEARCH("don't mention",O1)))</formula>
    </cfRule>
  </conditionalFormatting>
  <conditionalFormatting sqref="Q1233">
    <cfRule type="containsText" dxfId="58" priority="176" operator="containsText" text="Don't mention">
      <formula>NOT(ISERROR(SEARCH("Don't mention",Q1233)))</formula>
    </cfRule>
  </conditionalFormatting>
  <conditionalFormatting sqref="Q2313:Q2316 Q2319:Q2328">
    <cfRule type="containsText" dxfId="57" priority="178" operator="containsText" text="don't mention">
      <formula>NOT(ISERROR(SEARCH("don't mention",Q2313)))</formula>
    </cfRule>
  </conditionalFormatting>
  <conditionalFormatting sqref="R1293:S1293">
    <cfRule type="containsText" dxfId="56" priority="174" operator="containsText" text="don't mention">
      <formula>NOT(ISERROR(SEARCH("don't mention",R1293)))</formula>
    </cfRule>
  </conditionalFormatting>
  <conditionalFormatting sqref="U321:U824 AM321:AM824 V321:X825 AM1509:AM2311 U2311">
    <cfRule type="containsText" dxfId="55" priority="166" operator="containsText" text="adhes">
      <formula>NOT(ISERROR(SEARCH("adhes",U321)))</formula>
    </cfRule>
  </conditionalFormatting>
  <conditionalFormatting sqref="U321:U824 AM321:AM824 V321:X1193 AM1509:AM2311 T2329:U2449 T2450:W2497 W2498 T2500:W2501 V1:X3 AM1:AM4 U1:U294 W4:X4 V5:X146 AM81 AM84:AM85 AM93:AM94 AM97:AM196 V147 X147 V148:X154 V155 X155 V156:X200 AM198:AM294 V201 X201 V202:X319 AX295:AX299 U300 AM300 U302:U319 AM302:AM319 U826:U1507 AM826:AM1507 V1194:W1194 Y1194 V1195:X1507 U1509:X2310 V2313 X2313 U2313:U2316 AM2313:AM2316 V2314:X2316 U2319:X2328 AM2319:AM2449 V2329:W2439 V2440:V2449 S2502:V2502 U2503:Z1048576">
    <cfRule type="containsText" dxfId="54" priority="171" operator="containsText" text="model">
      <formula>NOT(ISERROR(SEARCH("model",S1)))</formula>
    </cfRule>
    <cfRule type="containsText" dxfId="53" priority="172" operator="containsText" text="predic">
      <formula>NOT(ISERROR(SEARCH("predic",S1)))</formula>
    </cfRule>
  </conditionalFormatting>
  <conditionalFormatting sqref="U2311 AM321:AM824 V321:X825 AM1509:AM2311 U321:U824">
    <cfRule type="containsText" dxfId="52" priority="165" operator="containsText" text="QF">
      <formula>NOT(ISERROR(SEARCH("QF",U321)))</formula>
    </cfRule>
  </conditionalFormatting>
  <conditionalFormatting sqref="U2311">
    <cfRule type="containsText" dxfId="51" priority="164" operator="containsText" text="predic">
      <formula>NOT(ISERROR(SEARCH("predic",U2311)))</formula>
    </cfRule>
    <cfRule type="containsText" dxfId="50" priority="163" operator="containsText" text="model">
      <formula>NOT(ISERROR(SEARCH("model",U2311)))</formula>
    </cfRule>
  </conditionalFormatting>
  <conditionalFormatting sqref="U2498:U2501">
    <cfRule type="containsText" dxfId="49" priority="14" operator="containsText" text="adhes">
      <formula>NOT(ISERROR(SEARCH("adhes",U2498)))</formula>
    </cfRule>
    <cfRule type="containsText" dxfId="48" priority="13" operator="containsText" text="QF">
      <formula>NOT(ISERROR(SEARCH("QF",U2498)))</formula>
    </cfRule>
    <cfRule type="containsText" dxfId="47" priority="15" operator="containsText" text="model">
      <formula>NOT(ISERROR(SEARCH("model",U2498)))</formula>
    </cfRule>
    <cfRule type="containsText" dxfId="46" priority="16" operator="containsText" text="predic">
      <formula>NOT(ISERROR(SEARCH("predic",U2498)))</formula>
    </cfRule>
  </conditionalFormatting>
  <conditionalFormatting sqref="V1:X3 AM1:AM4 U1:U294 W4:X4 V5:X146 AM81 AM84:AM85 AM93:AM94 AM97:AM196 V147 X147 V148:X154 V155 X155 V156:X200 AM198:AM294 V201 X201 V202:X319 AX295:AX299 U300 AM300 U302:U319 AM302:AM319 V826:X1193 U826:U1507 AM826:AM1507 V1194:W1194 Y1194 V1195:X1507 U1509:X2310 V2313 X2313 U2313:U2316 AM2313:AM2316 V2314:X2316 U2319:X2328 AM2319:AM2449 V2329:W2439 T2329:U2449 V2440:V2449 T2450:W2497 T2500:W2501 S2502:V2502 U2503:Z1048576">
    <cfRule type="containsText" dxfId="45" priority="183" operator="containsText" text="adhes">
      <formula>NOT(ISERROR(SEARCH("adhes",S1)))</formula>
    </cfRule>
    <cfRule type="containsText" dxfId="44" priority="182" operator="containsText" text="QF">
      <formula>NOT(ISERROR(SEARCH("QF",S1)))</formula>
    </cfRule>
  </conditionalFormatting>
  <conditionalFormatting sqref="W1:W2528 AM1:AM2528 AQ2503:AQ2522 Y2503:Y1048576 AQ2524:AQ1048576">
    <cfRule type="cellIs" dxfId="43" priority="7" operator="equal">
      <formula>"no"</formula>
    </cfRule>
  </conditionalFormatting>
  <conditionalFormatting sqref="W147">
    <cfRule type="containsText" dxfId="42" priority="138" operator="containsText" text="hors sujet">
      <formula>NOT(ISERROR(SEARCH("hors sujet",W147)))</formula>
    </cfRule>
    <cfRule type="containsText" dxfId="41" priority="137" operator="containsText" text="don't mention">
      <formula>NOT(ISERROR(SEARCH("don't mention",W147)))</formula>
    </cfRule>
  </conditionalFormatting>
  <conditionalFormatting sqref="W155">
    <cfRule type="containsText" dxfId="40" priority="140" operator="containsText" text="hors sujet">
      <formula>NOT(ISERROR(SEARCH("hors sujet",W155)))</formula>
    </cfRule>
    <cfRule type="containsText" dxfId="39" priority="139" operator="containsText" text="don't mention">
      <formula>NOT(ISERROR(SEARCH("don't mention",W155)))</formula>
    </cfRule>
  </conditionalFormatting>
  <conditionalFormatting sqref="W2313">
    <cfRule type="containsText" dxfId="38" priority="143" operator="containsText" text="model">
      <formula>NOT(ISERROR(SEARCH("model",W2313)))</formula>
    </cfRule>
    <cfRule type="containsText" dxfId="37" priority="144" operator="containsText" text="predic">
      <formula>NOT(ISERROR(SEARCH("predic",W2313)))</formula>
    </cfRule>
    <cfRule type="containsText" dxfId="36" priority="145" operator="containsText" text="QF">
      <formula>NOT(ISERROR(SEARCH("QF",W2313)))</formula>
    </cfRule>
    <cfRule type="containsText" dxfId="35" priority="146" operator="containsText" text="adhes">
      <formula>NOT(ISERROR(SEARCH("adhes",W2313)))</formula>
    </cfRule>
  </conditionalFormatting>
  <conditionalFormatting sqref="W2318">
    <cfRule type="containsText" dxfId="34" priority="160" operator="containsText" text="predic">
      <formula>NOT(ISERROR(SEARCH("predic",W2318)))</formula>
    </cfRule>
    <cfRule type="containsText" dxfId="33" priority="161" operator="containsText" text="QF">
      <formula>NOT(ISERROR(SEARCH("QF",W2318)))</formula>
    </cfRule>
    <cfRule type="containsText" dxfId="32" priority="159" operator="containsText" text="model">
      <formula>NOT(ISERROR(SEARCH("model",W2318)))</formula>
    </cfRule>
    <cfRule type="containsText" dxfId="31" priority="162" operator="containsText" text="adhes">
      <formula>NOT(ISERROR(SEARCH("adhes",W2318)))</formula>
    </cfRule>
  </conditionalFormatting>
  <conditionalFormatting sqref="W2498">
    <cfRule type="containsText" dxfId="30" priority="35" operator="containsText" text="adhes">
      <formula>NOT(ISERROR(SEARCH("adhes",W2498)))</formula>
    </cfRule>
    <cfRule type="containsText" dxfId="29" priority="34" operator="containsText" text="QF">
      <formula>NOT(ISERROR(SEARCH("QF",W2498)))</formula>
    </cfRule>
  </conditionalFormatting>
  <conditionalFormatting sqref="X1:X1193 Y1194 X1195:X2338 W2329:W2337 W2338:X2338 W2339:W2439 V2440:V2449 W2450:W2497 W2500:W2501 V2502 Z2503:Z1048576">
    <cfRule type="containsText" dxfId="28" priority="167" operator="containsText" text="Generalities - Thesis">
      <formula>NOT(ISERROR(SEARCH("Generalities - Thesis",V1)))</formula>
    </cfRule>
    <cfRule type="containsText" dxfId="27" priority="168" operator="containsText" text="Not on LF or EMC">
      <formula>NOT(ISERROR(SEARCH("Not on LF or EMC",V1)))</formula>
    </cfRule>
  </conditionalFormatting>
  <conditionalFormatting sqref="Z1:AB2497 Y2440:AA2449 Z2500:AB2501 Y2502:AA2502 AC2503:AE1048576">
    <cfRule type="containsText" dxfId="26" priority="131" operator="containsText" text="pas vraiment">
      <formula>NOT(ISERROR(SEARCH("pas vraiment",Y1)))</formula>
    </cfRule>
  </conditionalFormatting>
  <conditionalFormatting sqref="AD2498">
    <cfRule type="containsText" dxfId="25" priority="32" operator="containsText" text="Yes">
      <formula>NOT(ISERROR(SEARCH("Yes",AD2498)))</formula>
    </cfRule>
    <cfRule type="containsText" dxfId="24" priority="31" operator="containsText" text="proposal">
      <formula>NOT(ISERROR(SEARCH("proposal",AD2498)))</formula>
    </cfRule>
    <cfRule type="containsText" dxfId="23" priority="30" operator="containsText" text="photo">
      <formula>NOT(ISERROR(SEARCH("photo",AD2498)))</formula>
    </cfRule>
  </conditionalFormatting>
  <conditionalFormatting sqref="AF2498:AF2499 AS2499:AS2501 AR2502 AX2503:AX2504 AX2531:AX1048576">
    <cfRule type="containsText" dxfId="22" priority="17" operator="containsText" text="Article">
      <formula>NOT(ISERROR(SEARCH("Article",AF2498)))</formula>
    </cfRule>
  </conditionalFormatting>
  <conditionalFormatting sqref="AL1:AL2497 V2498 AL2499:AL2501 AK2502:AM2502 AO2503:AQ2522 AO2523:AP2523 AO2524:AQ2528 AP2529:AQ2532 AO2533:AQ1048576">
    <cfRule type="cellIs" dxfId="21" priority="26" operator="equal">
      <formula>"Q1"</formula>
    </cfRule>
    <cfRule type="cellIs" dxfId="20" priority="28" operator="equal">
      <formula>"unknown"</formula>
    </cfRule>
    <cfRule type="cellIs" dxfId="19" priority="29" operator="equal">
      <formula>"Q3"</formula>
    </cfRule>
    <cfRule type="cellIs" dxfId="18" priority="27" operator="equal">
      <formula>"Q2"</formula>
    </cfRule>
  </conditionalFormatting>
  <conditionalFormatting sqref="AN85">
    <cfRule type="containsText" dxfId="17" priority="52" operator="containsText" text="adhes">
      <formula>NOT(ISERROR(SEARCH("adhes",AN85)))</formula>
    </cfRule>
    <cfRule type="containsText" dxfId="16" priority="51" operator="containsText" text="QF">
      <formula>NOT(ISERROR(SEARCH("QF",AN85)))</formula>
    </cfRule>
    <cfRule type="containsText" dxfId="15" priority="50" operator="containsText" text="predic">
      <formula>NOT(ISERROR(SEARCH("predic",AN85)))</formula>
    </cfRule>
    <cfRule type="containsText" dxfId="14" priority="49" operator="containsText" text="model">
      <formula>NOT(ISERROR(SEARCH("model",AN85)))</formula>
    </cfRule>
  </conditionalFormatting>
  <conditionalFormatting sqref="AP2482:AP2483">
    <cfRule type="containsText" dxfId="13" priority="44" operator="containsText" text="adhes">
      <formula>NOT(ISERROR(SEARCH("adhes",AP2482)))</formula>
    </cfRule>
    <cfRule type="containsText" dxfId="12" priority="41" operator="containsText" text="model">
      <formula>NOT(ISERROR(SEARCH("model",AP2482)))</formula>
    </cfRule>
    <cfRule type="containsText" dxfId="11" priority="43" operator="containsText" text="QF">
      <formula>NOT(ISERROR(SEARCH("QF",AP2482)))</formula>
    </cfRule>
    <cfRule type="containsText" dxfId="10" priority="42" operator="containsText" text="predic">
      <formula>NOT(ISERROR(SEARCH("predic",AP2482)))</formula>
    </cfRule>
  </conditionalFormatting>
  <conditionalFormatting sqref="AT1:AT2497 T1:T2497 R2329:S2337 R2338:T2338 R2339:S2365 R2366:T2366 R2367:S2497 R2498">
    <cfRule type="containsText" dxfId="9" priority="142" operator="containsText" text="Yes">
      <formula>NOT(ISERROR(SEARCH("Yes",R1)))</formula>
    </cfRule>
  </conditionalFormatting>
  <conditionalFormatting sqref="AT1:AT2497 AX2504 B572 AS2440:AS2441 AO2442:AO2449 AR2450:AR2480 AP2450:AQ2481 AQ2482:AQ2483 AP2484:AQ2497 AP2499:AQ2501 AO2502:AP2502 AU2503:AU2528 AU2530:AU2531 AU2532:AV1048576">
    <cfRule type="containsText" dxfId="8" priority="132" operator="containsText" text="proposal">
      <formula>NOT(ISERROR(SEARCH("proposal",B1)))</formula>
    </cfRule>
  </conditionalFormatting>
  <conditionalFormatting sqref="AT1:AT2528 AQ2523">
    <cfRule type="cellIs" dxfId="7" priority="4" operator="equal">
      <formula>"Hors Sujet"</formula>
    </cfRule>
  </conditionalFormatting>
  <conditionalFormatting sqref="AT2:AT2497">
    <cfRule type="containsText" dxfId="6" priority="130" operator="containsText" text="photo">
      <formula>NOT(ISERROR(SEARCH("photo",AT2)))</formula>
    </cfRule>
  </conditionalFormatting>
  <conditionalFormatting sqref="AT2440:AT2441 AT2450:AT2480 AV1:AV1606 AV1608:AV2455 AU2329:AU2337 AU2338:AV2338 AU2339:AU2365 AU2366:AV2366 AU2367:AU2439 AS2442:AS2449 C2456:C2460 AV2461:AV2470 AS2481:AS2497">
    <cfRule type="containsText" dxfId="5" priority="170" operator="containsText" text="Article">
      <formula>NOT(ISERROR(SEARCH("Article",C1)))</formula>
    </cfRule>
  </conditionalFormatting>
  <conditionalFormatting sqref="AU1607">
    <cfRule type="containsText" dxfId="4" priority="5" operator="containsText" text="Article">
      <formula>NOT(ISERROR(SEARCH("Article",AU1607)))</formula>
    </cfRule>
  </conditionalFormatting>
  <conditionalFormatting sqref="AV2490">
    <cfRule type="containsText" dxfId="3" priority="11" operator="containsText" text="Article">
      <formula>NOT(ISERROR(SEARCH("Article",AV2490)))</formula>
    </cfRule>
  </conditionalFormatting>
  <conditionalFormatting sqref="AV2498:AV2528">
    <cfRule type="containsText" dxfId="2" priority="1" operator="containsText" text="Article">
      <formula>NOT(ISERROR(SEARCH("Article",AV2498)))</formula>
    </cfRule>
  </conditionalFormatting>
  <conditionalFormatting sqref="AX2026">
    <cfRule type="containsText" dxfId="1" priority="136" operator="containsText" text="Article">
      <formula>NOT(ISERROR(SEARCH("Article",AX2026)))</formula>
    </cfRule>
  </conditionalFormatting>
  <conditionalFormatting sqref="AZ2503:AZ2504 AZ2529:AZ1048576">
    <cfRule type="cellIs" dxfId="0" priority="9" operator="equal">
      <formula>"Hors Sujet"</formula>
    </cfRule>
  </conditionalFormatting>
  <hyperlinks>
    <hyperlink ref="BI451" r:id="rId1" location="21" xr:uid="{ED5CC283-B638-4327-902E-FF56CAF4A253}"/>
    <hyperlink ref="BJ1409:BJ2175" r:id="rId2" display="https://cdn.paperpile.com/guides/img/reading-scientific-paper-400x400.png" xr:uid="{E6F0956E-8705-462F-826C-37AA350689D9}"/>
    <hyperlink ref="BJ821" r:id="rId3" xr:uid="{579FA63C-8ED7-4C8B-A40E-D6DFA8FE6FF3}"/>
    <hyperlink ref="BJ444" r:id="rId4" xr:uid="{1D6A73F0-D66A-44A8-8A6A-4F3165ADCB47}"/>
    <hyperlink ref="BJ2187:BJ2189" r:id="rId5" display="https://greatprint.in/wp-content/uploads/2023/10/phd-thesis.png" xr:uid="{D14778EF-04D4-404E-B17E-705136A2F0A2}"/>
    <hyperlink ref="BJ2283:BJ2309" r:id="rId6" display="https://greatprint.in/wp-content/uploads/2023/10/phd-thesis.png" xr:uid="{CB2969A4-EAE6-49EF-B4E5-5E69104070BA}"/>
    <hyperlink ref="BJ1004" r:id="rId7" xr:uid="{D9268AC5-4F64-4A1A-AAAE-2FFDA82A5E68}"/>
    <hyperlink ref="BJ1197" r:id="rId8" xr:uid="{C31DB123-8B26-406F-A03B-C1661FBFFEA9}"/>
    <hyperlink ref="BJ447" r:id="rId9" xr:uid="{9076F09E-C566-46E7-8A92-22EB9F0C93F5}"/>
    <hyperlink ref="BJ813" r:id="rId10" xr:uid="{4882DA2C-7D56-4F81-B733-AF2186A0A97E}"/>
    <hyperlink ref="AX289" r:id="rId11" xr:uid="{94465F06-AFD4-4B90-9E21-D05FB555860B}"/>
    <hyperlink ref="AX721" r:id="rId12" location="navpanes=0&amp;view=FitH" xr:uid="{CE87726B-81F1-4A74-A3DE-BC043DCADE76}"/>
    <hyperlink ref="AX692" r:id="rId13" location="navpanes=0&amp;view=FitH" xr:uid="{818664BC-554E-4B84-8980-39EEF6BF9E60}"/>
    <hyperlink ref="AX325" r:id="rId14" location="v=onepage&amp;q&amp;f=false" xr:uid="{C4310EF9-5223-4569-B33B-0AB5F3CBCB5B}"/>
    <hyperlink ref="AX1292" r:id="rId15" xr:uid="{01B82F62-E4AF-4ECF-8780-0D67F5828477}"/>
    <hyperlink ref="AX257" r:id="rId16" location="navpanes=0&amp;view=FitH" xr:uid="{EEACA0A3-28CF-42F5-9B24-C5BEA7C587C0}"/>
    <hyperlink ref="AX1184" r:id="rId17" xr:uid="{20726FA9-9410-4A41-8C8B-84CAD2CE1C1F}"/>
    <hyperlink ref="AX1243" r:id="rId18" xr:uid="{C716B13B-DE83-44B3-81D5-7C0998D91AF1}"/>
    <hyperlink ref="AX1199" r:id="rId19" xr:uid="{4E01BD6B-1A2D-4DD4-AFA4-5BA571B7C79D}"/>
    <hyperlink ref="AX121" r:id="rId20" location="navpanes=0&amp;view=FitH" xr:uid="{EC4CCAD1-5788-43A6-8283-633E35788215}"/>
    <hyperlink ref="AX130" r:id="rId21" location="navpanes=0&amp;view=FitH" xr:uid="{2979E344-1D64-42BA-B850-0465DCC87D3F}"/>
    <hyperlink ref="AX468" r:id="rId22" xr:uid="{882EFA10-89A6-41E0-A3A8-A776BCE74FE8}"/>
    <hyperlink ref="AX859" r:id="rId23" xr:uid="{0AB16A34-2932-4CA2-AAAC-4AE021266EAD}"/>
    <hyperlink ref="AX326" r:id="rId24" location="v=onepage&amp;q&amp;f=false" xr:uid="{3AEEB95E-D142-40D3-BE75-875A84C9C71C}"/>
    <hyperlink ref="AX1182" r:id="rId25" xr:uid="{3BBFC0BF-B200-49BD-BEFA-2D9CC1C833E9}"/>
    <hyperlink ref="AX1420" r:id="rId26" xr:uid="{AF28F13D-2463-44A1-85BE-AAE52B6D188F}"/>
    <hyperlink ref="AX1289" r:id="rId27" xr:uid="{A01BA928-7772-4DF3-AE75-F59D749BC692}"/>
    <hyperlink ref="AX469" r:id="rId28" xr:uid="{09476A57-0B9F-4E5E-9037-0B643778F0B5}"/>
    <hyperlink ref="AX1413" r:id="rId29" xr:uid="{A270D3DA-87E7-4749-8CF8-64D0EA5E8870}"/>
    <hyperlink ref="AX73" r:id="rId30" xr:uid="{3656DF3D-6F10-441D-9D48-1C95045510B2}"/>
    <hyperlink ref="AX26" r:id="rId31" xr:uid="{A821A37F-92F6-49C0-919F-33AC0B326E76}"/>
    <hyperlink ref="AX25" r:id="rId32" xr:uid="{AFF7AB2A-CC05-4BE8-B66F-DDD2E8DBE490}"/>
    <hyperlink ref="AX22" r:id="rId33" xr:uid="{21F2A36F-664F-4E71-BBCE-1E56BBDCB645}"/>
    <hyperlink ref="AX1414" r:id="rId34" xr:uid="{28F71010-D6C5-46FE-9B14-082A9638959C}"/>
    <hyperlink ref="AW1805" r:id="rId35" xr:uid="{B5B4D628-F120-4877-8403-4499168C0FB3}"/>
    <hyperlink ref="AX516" r:id="rId36" xr:uid="{B8F1E255-2F90-42DB-A153-BC44AAE684B5}"/>
    <hyperlink ref="AX75" r:id="rId37" xr:uid="{823BCFD6-4BEF-4107-98BD-4B25B4C1EBA3}"/>
    <hyperlink ref="AX687" r:id="rId38" xr:uid="{5261A9B0-C604-42F6-A213-514FEE44C3CA}"/>
    <hyperlink ref="AX1212" r:id="rId39" xr:uid="{C49B60D1-1564-4A09-AB3E-7E21DA4EF6D1}"/>
    <hyperlink ref="AX374" r:id="rId40" location="navpanes=0&amp;view=FitH" xr:uid="{6B7443AE-17CB-41C8-847E-E752B3FCBE0C}"/>
    <hyperlink ref="AX535" r:id="rId41" xr:uid="{0B60D3D5-6000-4CB7-92C3-A585CF16B605}"/>
    <hyperlink ref="AX570" r:id="rId42" xr:uid="{54061EF8-A31D-4C5A-8804-2FD284B86015}"/>
    <hyperlink ref="AX574" r:id="rId43" xr:uid="{C7C98527-B9C8-4CF8-9100-C9F689035F01}"/>
    <hyperlink ref="AX541" r:id="rId44" xr:uid="{7AE08610-D5EC-447E-BDC3-7C58ED72CB03}"/>
    <hyperlink ref="AX531" r:id="rId45" xr:uid="{5408F265-9874-4D1D-94A5-6744901E4CF3}"/>
    <hyperlink ref="AX481" r:id="rId46" xr:uid="{7E47F0A0-BDCB-4106-90A9-F640259DF4BD}"/>
    <hyperlink ref="AX545" r:id="rId47" xr:uid="{14E15EEC-B902-4359-A07D-3AA6C5A48025}"/>
    <hyperlink ref="AX29" r:id="rId48" xr:uid="{F6AD9ED5-B815-4C8A-A98D-CBE961F8AA5A}"/>
    <hyperlink ref="AX568" r:id="rId49" xr:uid="{3BE1B9E9-A42F-47EC-A09E-FE7B235F0242}"/>
    <hyperlink ref="AX86" r:id="rId50" xr:uid="{2A9C05ED-C957-48F2-8605-140F62EBD5DD}"/>
    <hyperlink ref="AX111" r:id="rId51" xr:uid="{AD4EE6FA-B9B0-40B0-950A-FE47B335165C}"/>
    <hyperlink ref="AX488" r:id="rId52" xr:uid="{5197BD23-0C9E-494B-8C93-2AC0E29F7D74}"/>
    <hyperlink ref="AX509" r:id="rId53" xr:uid="{5BD63FAC-F413-40DC-B620-600C7E4A22C2}"/>
    <hyperlink ref="AX265" r:id="rId54" location="navpanes=0&amp;view=FitH" xr:uid="{65EE379F-28A6-4C22-865D-E6A4D167352A}"/>
    <hyperlink ref="AX294" r:id="rId55" xr:uid="{CA13980C-BDB3-4C11-A6C4-FBB275806CBA}"/>
    <hyperlink ref="AX290" r:id="rId56" xr:uid="{1F109FE4-7737-4E38-A8A7-531A927A2AFA}"/>
    <hyperlink ref="AX298" r:id="rId57" xr:uid="{427FD8DC-8EC6-4B5E-AC0A-1FF57E35E35E}"/>
    <hyperlink ref="AX544" r:id="rId58" xr:uid="{DB7FF78D-8DA1-4B74-B54E-91BD196AB41C}"/>
    <hyperlink ref="AX600" r:id="rId59" xr:uid="{4B3AF31B-976A-4C4E-B338-B94A6137C956}"/>
    <hyperlink ref="AX88" r:id="rId60" xr:uid="{19D2CE63-7830-4C6C-9961-EBA383D14C08}"/>
    <hyperlink ref="AW121" r:id="rId61" xr:uid="{0F50C3FA-0A93-44A1-8256-B026DB85D611}"/>
    <hyperlink ref="AW130" r:id="rId62" xr:uid="{4B635129-CAFA-4D3F-884C-303471C299D9}"/>
    <hyperlink ref="AW365" r:id="rId63" xr:uid="{98EB2D71-B3C1-48CF-A818-6C424614CF6C}"/>
    <hyperlink ref="AW387" r:id="rId64" xr:uid="{CF98ACEE-A55F-4432-A8E9-DBF0DF1A1A48}"/>
    <hyperlink ref="AW379" r:id="rId65" xr:uid="{B04AFA72-F599-4B18-ACBC-AF5057817AFD}"/>
    <hyperlink ref="AW195" r:id="rId66" xr:uid="{AF0FE1F6-500A-4DE3-A60D-583BCA588D94}"/>
    <hyperlink ref="AW394" r:id="rId67" xr:uid="{8D8D0B39-3AD2-401D-816C-91E37C5436F7}"/>
    <hyperlink ref="AW422" r:id="rId68" display="http://ieeexplore.ieee.org/document/7048372/" xr:uid="{29475C93-9E5F-4C32-B105-80FA8D6BEA3F}"/>
    <hyperlink ref="AW409" r:id="rId69" xr:uid="{1B266289-C98A-4E9F-A608-7BCDA7A5AC93}"/>
    <hyperlink ref="AW66" r:id="rId70" display="https://www.sciencedirect.com/science/article/pii/S0040603106000645" xr:uid="{C66AB07B-EAA1-42CB-B42B-442A35773D0E}"/>
    <hyperlink ref="AW224" r:id="rId71" display="https://ieeexplore.ieee.org/document/804858/" xr:uid="{953EFB90-13EE-436F-8675-F9047D9D4CCE}"/>
    <hyperlink ref="AW423" r:id="rId72" xr:uid="{310088E0-CAAC-4B4F-B639-C0B76F10284F}"/>
    <hyperlink ref="AW398" r:id="rId73" xr:uid="{CF7861C6-3275-4BCB-B675-A18F000EAF54}"/>
    <hyperlink ref="AW372" r:id="rId74" xr:uid="{0E5D5EC1-66C3-4D79-87D1-BBFBC390D65F}"/>
    <hyperlink ref="AW778" r:id="rId75" xr:uid="{BABD1D1B-53CC-456C-9295-294586B36107}"/>
    <hyperlink ref="AW378" r:id="rId76" xr:uid="{8CDE05B3-4D9C-4A0B-B4B3-452A10FEC5EB}"/>
    <hyperlink ref="AW360" r:id="rId77" xr:uid="{66EAF1BA-3EA5-4AAD-B8DE-1FED461F8D56}"/>
    <hyperlink ref="AW370" r:id="rId78" xr:uid="{C419E8E8-378F-4948-88B0-AE74BC958FF5}"/>
    <hyperlink ref="AW122" r:id="rId79" xr:uid="{C01ECF8F-6B15-43A9-B6D4-172D4B01C8BE}"/>
    <hyperlink ref="AW366" r:id="rId80" xr:uid="{0C3CE11D-5E5E-4E2A-8E1E-AFD652001D95}"/>
    <hyperlink ref="AW31" r:id="rId81" xr:uid="{E13A01B8-6321-4B17-8C36-1EF6629AEC0A}"/>
    <hyperlink ref="AW55" r:id="rId82" xr:uid="{ABD53158-D6D6-454D-887A-283E90DCD645}"/>
    <hyperlink ref="AW356" r:id="rId83" xr:uid="{9819E303-1135-4B80-B90E-F704B73BA481}"/>
    <hyperlink ref="AW363" r:id="rId84" xr:uid="{1A9BF064-346A-4770-A9B8-BDE650B1F988}"/>
    <hyperlink ref="AW384" r:id="rId85" display="https://www.sciencedirect.com/science/article/pii/S0026271416301469" xr:uid="{09ADC002-E892-4EC2-AF8E-DC3651E03E4D}"/>
    <hyperlink ref="AW703" r:id="rId86" xr:uid="{3B721274-E37F-47D0-BD61-D7B3E21B85BE}"/>
    <hyperlink ref="AW1011" r:id="rId87" xr:uid="{C92021AF-4FFA-4CB7-9F2D-F1AE4B417BFD}"/>
    <hyperlink ref="AW56" r:id="rId88" xr:uid="{FAB16F7C-7F5F-4938-BFD9-D2188600878E}"/>
    <hyperlink ref="AW107" r:id="rId89" xr:uid="{B1BA33A0-8F0F-43C9-9295-76D2DE3351A4}"/>
    <hyperlink ref="AW83" r:id="rId90" xr:uid="{3E573FBC-852C-451B-9C70-B72BFBAA7275}"/>
    <hyperlink ref="AW97" r:id="rId91" xr:uid="{75A28695-9855-4507-ABB2-2C916D070F8D}"/>
    <hyperlink ref="AW43" r:id="rId92" xr:uid="{BACE7282-0DEB-42D5-826A-A01400258048}"/>
    <hyperlink ref="AW78" r:id="rId93" xr:uid="{10E3F30F-0BF7-4758-807C-A5228B1EB790}"/>
    <hyperlink ref="AW6" r:id="rId94" xr:uid="{D1A4C560-2D75-426B-B996-E79047B5907C}"/>
    <hyperlink ref="AX69" r:id="rId95" xr:uid="{91AB1BD8-8F00-4854-A62A-5913BA25AE75}"/>
    <hyperlink ref="AX1163" r:id="rId96" xr:uid="{1D830ED5-C31E-4F25-91AC-489EE7AADC05}"/>
    <hyperlink ref="AX10" r:id="rId97" xr:uid="{7462C897-AD85-4238-9CAE-3AB5B30D3451}"/>
    <hyperlink ref="AX388" r:id="rId98" location="navpanes=0&amp;view=FitH" xr:uid="{E7811F7A-7945-4431-9FEF-F489E0F0BA2A}"/>
    <hyperlink ref="AX584" r:id="rId99" xr:uid="{A5A87A11-3B1A-4B3D-8D0B-89877DCF0C58}"/>
    <hyperlink ref="AX118" r:id="rId100" xr:uid="{7A0AC899-9591-4EBD-A000-9CF772EBE61D}"/>
    <hyperlink ref="AX592" r:id="rId101" xr:uid="{80D43007-DE5E-4817-A0E4-EA416572AFF9}"/>
    <hyperlink ref="AX598" r:id="rId102" xr:uid="{2E03142B-3D04-463C-84E8-907E6F998C3F}"/>
    <hyperlink ref="AX84" r:id="rId103" xr:uid="{F4258D53-047C-4B7B-BC2A-885A13826AF1}"/>
    <hyperlink ref="AX844" r:id="rId104" xr:uid="{EF3A616E-EAFE-437D-8E48-BF1941DA724B}"/>
    <hyperlink ref="AX123" r:id="rId105" xr:uid="{F08FE41A-2ABE-460C-B078-0C985E7D8D8B}"/>
    <hyperlink ref="AX90" r:id="rId106" xr:uid="{273239EB-606E-41A6-A1DC-DA40D3397A7B}"/>
    <hyperlink ref="AX119" r:id="rId107" xr:uid="{CA9B738C-758C-4698-AA0F-157ACF8F4A21}"/>
    <hyperlink ref="AX131" r:id="rId108" xr:uid="{290BB90A-8D5D-46B6-99EF-D8BF63552D18}"/>
    <hyperlink ref="AX60" r:id="rId109" xr:uid="{9299CA98-2E5F-46EE-96FF-364111E60124}"/>
    <hyperlink ref="AX89" r:id="rId110" xr:uid="{BF57EA2E-0F03-4FDB-BCEB-24C7001AFEF0}"/>
    <hyperlink ref="AX11" r:id="rId111" xr:uid="{51F037D7-8C0E-4E8B-BC69-C4557C5C1F9E}"/>
    <hyperlink ref="AX4" r:id="rId112" xr:uid="{DA8809BA-0F50-43A5-9E9B-96B859C0EA50}"/>
    <hyperlink ref="AX593" r:id="rId113" xr:uid="{A92E7862-B9F8-41DD-ADB5-98C38697CA24}"/>
    <hyperlink ref="AX299" r:id="rId114" xr:uid="{E1D03F94-2993-4DAD-AE8A-3175E960EDAB}"/>
    <hyperlink ref="AX297" r:id="rId115" xr:uid="{59DC5508-E00F-4A29-8C9D-3B068D6C93CF}"/>
    <hyperlink ref="AX296" r:id="rId116" xr:uid="{99F8B7C1-65FF-428F-9231-BED7C682A3B1}"/>
    <hyperlink ref="AX295" r:id="rId117" xr:uid="{9AE75132-928E-4C4B-839E-A985E52B3719}"/>
    <hyperlink ref="AX292" r:id="rId118" xr:uid="{5F44F729-90CF-426E-A70E-B67C00D80C54}"/>
    <hyperlink ref="AX293" r:id="rId119" xr:uid="{90206D9D-D648-416D-BACA-0B5199C7117A}"/>
    <hyperlink ref="AX291" r:id="rId120" xr:uid="{6905D46A-346C-4490-8B6C-32BA0C702642}"/>
    <hyperlink ref="AX301" r:id="rId121" xr:uid="{F0BD12AE-A93A-43E9-8A67-CFCF35108B03}"/>
    <hyperlink ref="AX300" r:id="rId122" xr:uid="{C7330493-0020-45B7-A49D-044C7F5BFE2B}"/>
    <hyperlink ref="AX577" r:id="rId123" xr:uid="{2DA836B5-B574-420F-8381-A0FB19BBE0BF}"/>
    <hyperlink ref="AX572" r:id="rId124" xr:uid="{33C7F267-4C4D-42BF-AF0A-196EBD8F3CBF}"/>
    <hyperlink ref="AX522" r:id="rId125" xr:uid="{4B82DB04-B3FA-45BC-A4E0-96C66AF0709F}"/>
    <hyperlink ref="AX518" r:id="rId126" xr:uid="{EBABF845-5411-4FD0-9D89-CCFECE7B1155}"/>
    <hyperlink ref="AX467" r:id="rId127" xr:uid="{EC901FD6-2655-4271-A094-1B77C242FFBA}"/>
    <hyperlink ref="AX539" r:id="rId128" xr:uid="{F5537EEE-4818-4DC7-9317-BC5A29D1674E}"/>
    <hyperlink ref="AX30" r:id="rId129" xr:uid="{E1A1AFED-6A1B-47D0-A568-3C60FAFA0D91}"/>
    <hyperlink ref="AX99" r:id="rId130" xr:uid="{87961719-557E-4A88-836E-3E977AFE48BB}"/>
    <hyperlink ref="AX27" r:id="rId131" xr:uid="{D64974CD-D24D-42AD-9354-57D683AB48B0}"/>
    <hyperlink ref="AX1192" r:id="rId132" xr:uid="{6A643072-97F0-43F3-94E0-6B163D4924E2}"/>
    <hyperlink ref="AX523" r:id="rId133" xr:uid="{B5DC44D3-A2F5-4998-AA28-93B7288A02E7}"/>
    <hyperlink ref="AX479" r:id="rId134" xr:uid="{D7A56E1B-AA40-415B-823C-8100F4456971}"/>
    <hyperlink ref="AX120" r:id="rId135" xr:uid="{5DE068E7-DE78-4A83-B3A9-BCB8237671B1}"/>
    <hyperlink ref="AX559" r:id="rId136" xr:uid="{1E24B3C5-9D6D-4059-B07A-F912B940C310}"/>
    <hyperlink ref="AX19" r:id="rId137" xr:uid="{4A929E76-DA28-43A9-BE38-C860114879A0}"/>
    <hyperlink ref="AX512" r:id="rId138" xr:uid="{6BF1721C-443A-4689-B039-0502E8D8DBDB}"/>
    <hyperlink ref="AX585" r:id="rId139" xr:uid="{EA8ADB3D-8C46-443B-AD10-714638357938}"/>
    <hyperlink ref="AX501" r:id="rId140" xr:uid="{FF1A7662-14ED-4396-915D-ED4F66537C08}"/>
    <hyperlink ref="AX101" r:id="rId141" xr:uid="{8AE47E90-C9C0-4362-BD49-559ED7E56468}"/>
    <hyperlink ref="AX98" r:id="rId142" xr:uid="{34F23831-255F-4124-AF03-D0393799988E}"/>
    <hyperlink ref="AX76" r:id="rId143" xr:uid="{7F1BB860-6A0C-4463-8C6D-9431A12D814E}"/>
    <hyperlink ref="AX104" r:id="rId144" xr:uid="{39ADAD82-4BFB-40C4-928D-416D400FA2ED}"/>
    <hyperlink ref="AX102" r:id="rId145" xr:uid="{49DAE24B-1263-42CA-A635-48DA18707E2D}"/>
    <hyperlink ref="AX589" r:id="rId146" xr:uid="{3419D598-AC3F-4351-8C1A-F74E8A051F00}"/>
    <hyperlink ref="AX51" r:id="rId147" xr:uid="{818E9923-F338-4D3E-AEE0-195F2B738BF4}"/>
    <hyperlink ref="AX50" r:id="rId148" xr:uid="{5F574404-E645-4DB6-94E8-36CA41E44526}"/>
    <hyperlink ref="AX602" r:id="rId149" xr:uid="{E20073F8-FC7A-440A-B5B3-C40888D92CC8}"/>
    <hyperlink ref="AX114" r:id="rId150" xr:uid="{DAEDBFBA-4276-494A-9C6B-FB827DE70EA8}"/>
    <hyperlink ref="AX105" r:id="rId151" xr:uid="{A219B5B2-A7A9-46DA-BD4A-8D07302A6F11}"/>
    <hyperlink ref="AX5" r:id="rId152" xr:uid="{88FE5387-CBF8-4011-9F7E-567CEFC369C7}"/>
    <hyperlink ref="AX103" r:id="rId153" xr:uid="{C6ABCC3D-B00F-47F4-A79C-862F885943C5}"/>
    <hyperlink ref="AX72" r:id="rId154" xr:uid="{8CEE1C29-20DC-4F0E-B003-B16BCBBC3009}"/>
    <hyperlink ref="AX126" r:id="rId155" xr:uid="{0BDC8754-C2DE-40AA-9D08-36CFCA05568E}"/>
    <hyperlink ref="AX108" r:id="rId156" xr:uid="{232710F1-BFAC-411E-A083-9732F440D4F1}"/>
    <hyperlink ref="AX618" r:id="rId157" xr:uid="{D58A7F62-B167-45EA-BD2E-A9D9AB91EF04}"/>
    <hyperlink ref="AX74" r:id="rId158" xr:uid="{3B3AF14B-0DA4-4FF9-A8E6-D92E558739ED}"/>
    <hyperlink ref="AX71" r:id="rId159" xr:uid="{136A132A-2AC3-4C85-AD17-4D89BA953B45}"/>
    <hyperlink ref="AX446" r:id="rId160" xr:uid="{709148B1-C37E-46BE-9B5D-564030E28EEE}"/>
    <hyperlink ref="AH446" r:id="rId161" location="v=onepage&amp;q&amp;f=false" xr:uid="{2F37D3E4-A886-420D-8DD2-518DCF57E53C}"/>
    <hyperlink ref="AX323" r:id="rId162" location="v=onepage&amp;q&amp;f=false" xr:uid="{9E167626-ACC5-4CFB-8298-D49296368457}"/>
    <hyperlink ref="AX132" r:id="rId163" xr:uid="{30409F9D-F014-4B12-9E84-7021DA9CDF57}"/>
    <hyperlink ref="AX54" r:id="rId164" xr:uid="{BF3B2F56-FE9F-4F16-B143-257C1F038DDF}"/>
    <hyperlink ref="AX17" r:id="rId165" xr:uid="{476E87F7-2023-46C6-A17C-481AA533B194}"/>
    <hyperlink ref="AX109" r:id="rId166" xr:uid="{5A8A9185-F92E-47EF-BC1C-7DFA329455B9}"/>
    <hyperlink ref="AX46" r:id="rId167" xr:uid="{01A033EB-ED59-4934-B5A0-353ED0FCC673}"/>
    <hyperlink ref="AX48" r:id="rId168" xr:uid="{A52CC32B-A78E-45B5-9D16-723CD5F02C5F}"/>
    <hyperlink ref="AX49" r:id="rId169" xr:uid="{0D405DAB-0D1C-48B5-BAEE-DF7EAFCC4EDD}"/>
    <hyperlink ref="AX113" r:id="rId170" xr:uid="{02B1DB42-235E-4902-AA70-36808EEF99F8}"/>
    <hyperlink ref="AX81" r:id="rId171" xr:uid="{DD9D9C02-DFA0-4E9B-93DF-6C9886274E8B}"/>
    <hyperlink ref="AX87" r:id="rId172" xr:uid="{63F00A81-BC4F-4352-A2AA-FA98A7E5AD98}"/>
    <hyperlink ref="AX552" r:id="rId173" xr:uid="{E9695DDA-0FEB-4BD6-9AD1-0035FCCEA9D2}"/>
    <hyperlink ref="AX1067" r:id="rId174" xr:uid="{C965CAC5-8C25-4B41-B709-6176A074A6EB}"/>
    <hyperlink ref="AW1067" r:id="rId175" xr:uid="{0A4613C5-EA8E-4FB3-BCD7-3BAFB2331B0C}"/>
    <hyperlink ref="AX498" r:id="rId176" xr:uid="{16CC714F-16FE-4B29-97C0-8A6510A4C08C}"/>
    <hyperlink ref="AX110" r:id="rId177" xr:uid="{B00EF4D0-18E9-4AD1-BDD4-DC572F944CC8}"/>
    <hyperlink ref="AX361" r:id="rId178" location="navpanes=0&amp;view=FitH " xr:uid="{5FA8A85E-9957-433E-B7AF-DAA17D4FA9F2}"/>
    <hyperlink ref="AX100" r:id="rId179" xr:uid="{E0434DB7-0E55-4086-9828-B6CA970BF263}"/>
    <hyperlink ref="AW252" r:id="rId180" xr:uid="{C8AD7E51-DFF1-40D0-88F2-5CF0482F0625}"/>
    <hyperlink ref="AX594" r:id="rId181" xr:uid="{4903F98F-8FBA-486B-83CD-BEF893B0AE92}"/>
    <hyperlink ref="AX35" r:id="rId182" xr:uid="{57928061-6BA8-4FC3-900A-6FB04462AA82}"/>
    <hyperlink ref="AX66" r:id="rId183" location="navpanes=0&amp;view=FitH" xr:uid="{B5BC629E-5539-41B7-B1AB-4668E05E8273}"/>
    <hyperlink ref="AX252" r:id="rId184" location="navpanes=0&amp;view=FitH" xr:uid="{9D3E6AE1-CC0B-474B-8B73-180EFD85C2CA}"/>
    <hyperlink ref="AW1163" r:id="rId185" xr:uid="{7DE24634-E2EF-4E04-BA25-C6C62C4F4E27}"/>
    <hyperlink ref="AW52" r:id="rId186" xr:uid="{F074A90F-42A7-4675-A893-C1477A413BCC}"/>
    <hyperlink ref="AX42" r:id="rId187" xr:uid="{9428F1E3-F01B-4A2B-9594-849E832C8BFE}"/>
    <hyperlink ref="AX124" r:id="rId188" xr:uid="{16080CD2-8270-454D-B711-84B56CDF8207}"/>
    <hyperlink ref="AX910" r:id="rId189" xr:uid="{C8961E26-216B-438C-BDD8-4770901D182A}"/>
    <hyperlink ref="AX500" r:id="rId190" xr:uid="{205C75DE-B277-4A82-B1BB-9DF56710D45D}"/>
    <hyperlink ref="AX9" r:id="rId191" xr:uid="{94037D8F-030E-4B64-B8D7-15F34BC005F9}"/>
    <hyperlink ref="AX106" r:id="rId192" xr:uid="{3F3860F3-1CAB-4621-8E92-9CFEE3BB0C3A}"/>
    <hyperlink ref="AX556" r:id="rId193" xr:uid="{908B2714-BE73-44FC-B1D6-F13B59FA7026}"/>
    <hyperlink ref="AX569" r:id="rId194" xr:uid="{D94EB8DE-6EBA-4CEC-8E2A-DCCDB431F929}"/>
    <hyperlink ref="AX581" r:id="rId195" xr:uid="{E70EC4EC-4766-4A7A-90DF-4E60999AE3E8}"/>
    <hyperlink ref="AX77" r:id="rId196" xr:uid="{4AF76791-DD4E-433F-9E63-B7F52075EBE6}"/>
    <hyperlink ref="AX842" r:id="rId197" xr:uid="{07F5E394-E091-4A9F-965E-268232CFCED6}"/>
    <hyperlink ref="AX65" r:id="rId198" xr:uid="{90295CF7-B916-4C05-99AE-1E9C89127C4B}"/>
    <hyperlink ref="AX24" r:id="rId199" xr:uid="{28B367DF-7690-4FDD-B7DD-390F3959CD35}"/>
    <hyperlink ref="AX508" r:id="rId200" xr:uid="{50F4EBB6-66FB-478C-8016-6D5B98B9CDE6}"/>
    <hyperlink ref="AX6" r:id="rId201" location="navpanes=0&amp;view=FitH" xr:uid="{5067F3E9-B1C0-46E6-B76A-218989AF6C1F}"/>
    <hyperlink ref="AX43" r:id="rId202" location="navpanes=0&amp;view=FitH" xr:uid="{AE000A9E-429F-4353-9852-DC18BA73DD22}"/>
    <hyperlink ref="AX346" r:id="rId203" xr:uid="{FE4B95FF-C3D1-4752-8CFD-A5DEBCB05BF8}"/>
    <hyperlink ref="AX1339" r:id="rId204" xr:uid="{3319CDB7-D799-4BDB-8804-CE48F803BF2F}"/>
    <hyperlink ref="AX137" r:id="rId205" xr:uid="{E12791BB-BDF6-4740-84D4-9A838C6AC5B6}"/>
    <hyperlink ref="AX723" r:id="rId206" location="navpanes=0&amp;view=FitH" xr:uid="{9E35CE5C-EC6E-4413-ADD6-A82F87904ABC}"/>
    <hyperlink ref="AX112" r:id="rId207" xr:uid="{8F2BFA17-A278-4541-B5E7-F9CBFFA72FF0}"/>
    <hyperlink ref="AX177" r:id="rId208" xr:uid="{C9494991-C284-46F5-A205-4BC1177A84C8}"/>
    <hyperlink ref="AX52" r:id="rId209" location="navpanes=0&amp;view=FitH" xr:uid="{318A17B2-96AC-482B-895B-7F8795F5D111}"/>
    <hyperlink ref="AX68" r:id="rId210" xr:uid="{D443C266-6603-463F-BCCC-E6F48B9B9510}"/>
    <hyperlink ref="AX57" r:id="rId211" xr:uid="{D3599FAD-D74B-4246-9BDB-4C0CD810120D}"/>
    <hyperlink ref="AX78" r:id="rId212" location="navpanes=0&amp;view=FitH" xr:uid="{6FDDEAF1-F42B-4CC6-BCED-F20454535E46}"/>
    <hyperlink ref="AX97" r:id="rId213" location="navpanes=0&amp;view=FitH" xr:uid="{792A0B56-40DB-4336-840B-1147681487FE}"/>
    <hyperlink ref="AX107" r:id="rId214" location="navpanes=0&amp;view=FitH" xr:uid="{3EA3FD7E-1336-4513-863F-4552EC621789}"/>
    <hyperlink ref="AX83" r:id="rId215" location="navpanes=0&amp;view=FitH" xr:uid="{3B6D79FD-A7BE-4AF1-8A21-957FC8D4F1A8}"/>
    <hyperlink ref="AX703" r:id="rId216" location="navpanes=0&amp;view=FitH" xr:uid="{283E5F8D-FD66-42E1-8477-2B7BD62A2CC3}"/>
    <hyperlink ref="AX58" r:id="rId217" xr:uid="{E85CA58A-A000-4BBB-841F-CDB1455F9834}"/>
    <hyperlink ref="AX1296" r:id="rId218" xr:uid="{47E5E3A3-85C4-455C-A5D5-8C36F1BB1FA1}"/>
    <hyperlink ref="AX1270" r:id="rId219" xr:uid="{8B28BA6B-9B99-4885-8F4C-CF1D3D0DDB6C}"/>
    <hyperlink ref="AX7" r:id="rId220" xr:uid="{0968B14D-8E2C-463C-A2DB-E812EED0E762}"/>
    <hyperlink ref="AX609" r:id="rId221" xr:uid="{583397ED-E11C-4D0C-B494-DE88A4B0D025}"/>
    <hyperlink ref="AX1134" r:id="rId222" location="navpanes=0&amp;view=FitH" xr:uid="{F382896E-47BB-49CD-87F4-E82C15DCD58A}"/>
    <hyperlink ref="AX765" r:id="rId223" location="navpanes=0&amp;view=FitH" xr:uid="{9CEBAE48-A8C6-40F7-84E7-EE8E2606835C}"/>
    <hyperlink ref="AX259" r:id="rId224" location="navpanes=0&amp;view=FitH" xr:uid="{6D27E9B6-CD5B-4E4F-8E5A-AB459C39627A}"/>
    <hyperlink ref="AX195" r:id="rId225" location="navpanes=0&amp;view=FitH" xr:uid="{AEA4DC5E-80EA-4721-AC76-0F535BD7F074}"/>
    <hyperlink ref="AX343" r:id="rId226" xr:uid="{F56E42DC-4B9A-41FB-B88E-56312952D3B0}"/>
    <hyperlink ref="AX1265" r:id="rId227" xr:uid="{2B9B3245-972E-4545-9BDE-24370B0D40C9}"/>
    <hyperlink ref="AX499" r:id="rId228" xr:uid="{F6FD9F66-12B7-43E3-86DF-915127580F93}"/>
    <hyperlink ref="AX713" r:id="rId229" location="navpanes=0&amp;view=FitH" xr:uid="{790F7813-EDC4-43EA-9D75-648E3C60BC8D}"/>
    <hyperlink ref="AX375" r:id="rId230" location="navpanes=0&amp;view=FitH" xr:uid="{EE5CF675-6851-4BD0-B75D-8E3D7AB4C102}"/>
    <hyperlink ref="AX128" r:id="rId231" location="navpanes=0&amp;view=FitH" xr:uid="{1C47C2D3-A7B0-42A5-8CCE-A1F6048A7533}"/>
    <hyperlink ref="AX1071" r:id="rId232" xr:uid="{6ABCD322-95E0-43DF-8878-CF7FC0FC7F90}"/>
    <hyperlink ref="AX243" r:id="rId233" location="navpanes=0&amp;view=FitH" xr:uid="{94C24244-82A2-4465-A316-7D7AC7EDB3ED}"/>
    <hyperlink ref="AX836" r:id="rId234" xr:uid="{AD0B0C5B-F979-4B04-8DB1-B18CEE983F92}"/>
    <hyperlink ref="AX324" r:id="rId235" location="v=onepage&amp;q&amp;f=false" xr:uid="{AF3F0FB5-E5A3-43DD-9FE8-A43A7299FCFC}"/>
    <hyperlink ref="AW666" r:id="rId236" location="v=onepage&amp;q&amp;f=false" xr:uid="{D3DBBA89-86BE-4B61-9E0F-D3308870E976}"/>
    <hyperlink ref="AW837" r:id="rId237" xr:uid="{4ED4735F-1688-4691-BBF7-6B1DEC7F584D}"/>
    <hyperlink ref="AW68" r:id="rId238" xr:uid="{94E68F96-C238-4F5C-97E3-DA0B3D62E5B3}"/>
    <hyperlink ref="BJ175" r:id="rId239" display="https://cdn.paperpile.com/guides/img/reading-scientific-paper-400x400.png" xr:uid="{B30507FD-02EC-4138-A5A9-72557A89FE37}"/>
    <hyperlink ref="BJ667" r:id="rId240" display="https://cdn.paperpile.com/guides/img/reading-scientific-paper-400x400.png" xr:uid="{5D6B2CCD-D1D0-4061-A3D2-5F79D35CBA9C}"/>
    <hyperlink ref="BJ1163" r:id="rId241" display="https://cdn.paperpile.com/guides/img/reading-scientific-paper-400x400.png" xr:uid="{7D44EF69-381E-48E7-958B-8E5D9A6376E6}"/>
    <hyperlink ref="BJ169" r:id="rId242" xr:uid="{70964177-0D80-46C6-982C-3DC334857C1E}"/>
    <hyperlink ref="BJ266:BJ267" r:id="rId243" display="https://www.freeiconspng.com/uploads/review-icon-12.png" xr:uid="{EDFD14E6-BD6E-4E2B-845B-B1000C9E454E}"/>
    <hyperlink ref="BJ363" r:id="rId244" xr:uid="{73245FCB-FDE8-4890-B80F-299B29553850}"/>
    <hyperlink ref="BJ1159" r:id="rId245" xr:uid="{32AC6972-0C57-40A9-88BB-5727D189E282}"/>
    <hyperlink ref="BJ388:BJ391" r:id="rId246" display="https://greatprint.in/wp-content/uploads/2023/10/phd-thesis.png" xr:uid="{994F7FB6-CF47-4CBF-9F31-9DE32BEBAA76}"/>
    <hyperlink ref="BJ856" r:id="rId247" xr:uid="{96DA5EBE-4C47-4210-9E72-04087B9B4C87}"/>
    <hyperlink ref="BJ893:BJ1008" r:id="rId248" display="https://cdn.paperpile.com/guides/img/reading-scientific-paper-400x400.png" xr:uid="{3CCA0158-EBE0-48E8-A3BE-F7F85482FDD1}"/>
    <hyperlink ref="BJ858:BJ891" r:id="rId249" display="https://cdn.paperpile.com/guides/img/reading-scientific-paper-400x400.png" xr:uid="{DCA1D7B0-508E-46F3-AA6A-00F1EB8F6A76}"/>
    <hyperlink ref="BJ749:BJ843" r:id="rId250" display="https://cdn.paperpile.com/guides/img/reading-scientific-paper-400x400.png" xr:uid="{CF3DA8BB-325D-4893-B8CA-DB76C9B32C49}"/>
    <hyperlink ref="BJ695:BJ747" r:id="rId251" display="https://cdn.paperpile.com/guides/img/reading-scientific-paper-400x400.png" xr:uid="{FAD18B57-AC86-4024-B525-60AD8302DDF9}"/>
    <hyperlink ref="BJ459:BJ553" r:id="rId252" display="https://cdn.paperpile.com/guides/img/reading-scientific-paper-400x400.png" xr:uid="{3DA24376-BCE0-4A8C-8E3D-59440A30F149}"/>
    <hyperlink ref="BJ392:BJ457" r:id="rId253" display="https://cdn.paperpile.com/guides/img/reading-scientific-paper-400x400.png" xr:uid="{1E1C5CEC-E7A4-401A-9C97-4154A1128A48}"/>
    <hyperlink ref="BJ268:BJ360" r:id="rId254" display="https://cdn.paperpile.com/guides/img/reading-scientific-paper-400x400.png" xr:uid="{943DCE6F-CFA8-4F20-90DA-340FA21CFF9C}"/>
    <hyperlink ref="BJ190:BJ265" r:id="rId255" display="https://cdn.paperpile.com/guides/img/reading-scientific-paper-400x400.png" xr:uid="{BAAA053F-D65B-46DE-99B5-9D200A90428C}"/>
    <hyperlink ref="BJ68:BJ187" r:id="rId256" display="https://cdn.paperpile.com/guides/img/reading-scientific-paper-400x400.png" xr:uid="{F0559A75-9D84-4CF2-9D66-E8E3A7CA3750}"/>
    <hyperlink ref="BJ13:BJ66" r:id="rId257" display="https://cdn.paperpile.com/guides/img/reading-scientific-paper-400x400.png" xr:uid="{5A21247B-036B-47B6-AE94-8D06CF65B664}"/>
    <hyperlink ref="BJ4:BJ11" r:id="rId258" display="https://cdn.paperpile.com/guides/img/reading-scientific-paper-400x400.png" xr:uid="{6D4D9AB1-5FD1-4178-895B-842CE99D26A9}"/>
    <hyperlink ref="BJ816" r:id="rId259" xr:uid="{6508EDAB-AE72-4E52-9237-0BABA5602103}"/>
    <hyperlink ref="AW196" r:id="rId260" xr:uid="{FE9C8292-967C-4529-A672-1066C3B7165B}"/>
    <hyperlink ref="AW221" r:id="rId261" xr:uid="{A2212A73-2416-403A-99A9-B987D0E6B9CF}"/>
    <hyperlink ref="BI288" r:id="rId262" xr:uid="{755E43F2-BE2B-4FC6-88D9-407890A3E7D7}"/>
    <hyperlink ref="AW773" r:id="rId263" xr:uid="{E94E55B6-9F5E-401D-B26C-BB6E470E552A}"/>
    <hyperlink ref="AW270" r:id="rId264" xr:uid="{30DD0271-0725-45A7-A9E7-939658482A21}"/>
    <hyperlink ref="AW1080" r:id="rId265" xr:uid="{2DF02365-9043-461C-83D3-D22118CC056D}"/>
    <hyperlink ref="BI897" r:id="rId266" display="https://ieeexplore.ieee.org/document/1135197" xr:uid="{5F782FC7-A134-40AA-A800-71F34ABCF51B}"/>
    <hyperlink ref="AW702" r:id="rId267" xr:uid="{476B9DB6-030A-42A3-885E-1CD801720A02}"/>
    <hyperlink ref="AW765" r:id="rId268" xr:uid="{C548E32D-1CA0-487E-873B-A6CCAB8D2674}"/>
    <hyperlink ref="AW694" r:id="rId269" xr:uid="{5BA4AB6D-33A4-4443-A567-239439D9D0E4}"/>
    <hyperlink ref="AW689" r:id="rId270" xr:uid="{07C42BAC-C683-408C-8847-DE614039E2A7}"/>
    <hyperlink ref="AW753" r:id="rId271" xr:uid="{6D360049-2336-4F5A-A141-05FB8741394B}"/>
    <hyperlink ref="AX8" r:id="rId272" location="page=1" xr:uid="{6CF0BEE2-47C6-4F95-99BA-4B187DBE3648}"/>
    <hyperlink ref="AX134" r:id="rId273" xr:uid="{26D509E0-A2C8-4543-A587-9D64E739F3EA}"/>
    <hyperlink ref="AX53" r:id="rId274" xr:uid="{1B4F2C3C-380B-4796-ABE7-3FC67A4FEF69}"/>
    <hyperlink ref="AX567" r:id="rId275" xr:uid="{54362B5C-834E-42B1-B6A2-2042AF98E992}"/>
    <hyperlink ref="AX32" r:id="rId276" location="navpanes=0&amp;view=FitH" xr:uid="{2F041C1A-B232-4A4F-BA42-392893BCCDE5}"/>
    <hyperlink ref="AX16" r:id="rId277" xr:uid="{A320E73F-ED84-40A5-9EB5-D54750D58D40}"/>
    <hyperlink ref="AX34" r:id="rId278" xr:uid="{EAA1DEA6-EE00-46B2-8577-379D34807651}"/>
    <hyperlink ref="AX91" r:id="rId279" xr:uid="{D4E34041-9CF2-4008-9D16-E2C374AE2614}"/>
    <hyperlink ref="AX96" r:id="rId280" xr:uid="{A27F3699-4019-422B-BF62-C1A26DA08FD7}"/>
    <hyperlink ref="AX14" r:id="rId281" location="navpanes=0&amp;view=FitH" xr:uid="{41248BA2-18BD-4C79-9242-2A9D36718DA5}"/>
    <hyperlink ref="AW137" r:id="rId282" xr:uid="{97F2ECD2-7308-47C1-858A-FEB3D9B506FB}"/>
    <hyperlink ref="AW35" r:id="rId283" xr:uid="{D995B232-4B0A-4B6D-A132-3DAE9064C9C4}"/>
    <hyperlink ref="AX85" r:id="rId284" location="navpanes=0&amp;view=FitH" xr:uid="{6C2F16BB-DEC9-456D-93FD-D932A3994578}"/>
    <hyperlink ref="AX688" r:id="rId285" location="navpanes=0&amp;view=FitH" xr:uid="{88DDE6BF-D805-467A-8991-F80266EA5ABF}"/>
    <hyperlink ref="AX1141" r:id="rId286" location="navpanes=0&amp;view=FitH" xr:uid="{F22E1218-12AE-4AB9-91A8-87FA30A5044E}"/>
    <hyperlink ref="AW85" r:id="rId287" xr:uid="{F0584C72-2DDC-47F6-83D1-49190F5E27C2}"/>
    <hyperlink ref="AX382" r:id="rId288" location="navpanes=0&amp;view=FitH" xr:uid="{0770F202-8331-4440-8CF8-76C1EC6BEF54}"/>
    <hyperlink ref="AX70" r:id="rId289" xr:uid="{B7468267-BFC7-4FDE-A738-8CFBD4429E55}"/>
    <hyperlink ref="AX56" r:id="rId290" xr:uid="{00AA7989-C59C-4564-B4D8-4B0B01470DEE}"/>
    <hyperlink ref="AX47" r:id="rId291" xr:uid="{D4148489-49D1-4BFA-9D27-549369FE0EDC}"/>
    <hyperlink ref="AX93" r:id="rId292" xr:uid="{1E027AC0-CC2B-4D46-AC0B-D813BA808BD0}"/>
    <hyperlink ref="AW3" r:id="rId293" xr:uid="{635289C1-9D14-4CD4-B7FD-48E87C47AA16}"/>
    <hyperlink ref="AX3" r:id="rId294" location="page=1" xr:uid="{ED685354-14AC-473A-92D0-EC9790031159}"/>
    <hyperlink ref="AX59" r:id="rId295" xr:uid="{D42D90F2-8359-4B86-9E82-51C21203B606}"/>
    <hyperlink ref="AX122" r:id="rId296" location="navpanes=0&amp;view=FitH" xr:uid="{3A144A4C-6217-417F-86B1-0B96A82F9569}"/>
    <hyperlink ref="AX2" r:id="rId297" xr:uid="{A4ED6205-6EAE-4516-9521-313625CA31FF}"/>
    <hyperlink ref="AX1326" r:id="rId298" display="https://www.researchgate.net/profile/Pradeep-Lall/publication/337199987_X-Ray_Microcomputed_Tomography_Based_FE-Models_to_Capture_Realistic_Manufacturing_Variability_in_Cu-Al_Wirebonds_and_Solder-Joints_in_QFNs/links/5dcb3903458515143506c7a4/X-Ray-Microcomputed-Tomography-Based-FE-Models-to-Capture-Realistic-Manufacturing-Variability-in-Cu-Al-Wirebonds-and-Solder-Joints-in-QFNs.pdf" xr:uid="{10454CEE-9CFB-403A-B642-8BE7ED0E8400}"/>
  </hyperlinks>
  <pageMargins left="0.75" right="0.75" top="1" bottom="1" header="0.5" footer="0.5"/>
  <pageSetup paperSize="9" orientation="portrait" horizontalDpi="200" verticalDpi="200" r:id="rId299"/>
  <legacyDrawing r:id="rId300"/>
  <tableParts count="1">
    <tablePart r:id="rId30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65D23-EB74-4CBA-A811-2AC7B4DF4756}">
  <dimension ref="A1:P5780"/>
  <sheetViews>
    <sheetView workbookViewId="0">
      <pane xSplit="1" ySplit="1" topLeftCell="B5555" activePane="bottomRight" state="frozen"/>
      <selection pane="topRight" activeCell="B1" sqref="B1"/>
      <selection pane="bottomLeft" activeCell="A2" sqref="A2"/>
      <selection pane="bottomRight" activeCell="C5560" sqref="C5560"/>
    </sheetView>
  </sheetViews>
  <sheetFormatPr baseColWidth="10" defaultRowHeight="14.4" x14ac:dyDescent="0.3"/>
  <cols>
    <col min="1" max="1" width="20.21875" customWidth="1"/>
    <col min="2" max="2" width="12.109375" customWidth="1"/>
    <col min="9" max="9" width="11.6640625" customWidth="1"/>
    <col min="10" max="10" width="11.88671875" customWidth="1"/>
    <col min="11" max="11" width="16.21875" customWidth="1"/>
    <col min="12" max="12" width="12" customWidth="1"/>
    <col min="13" max="13" width="14.109375" customWidth="1"/>
  </cols>
  <sheetData>
    <row r="1" spans="1:16" s="6" customFormat="1" x14ac:dyDescent="0.3">
      <c r="A1" s="59" t="s">
        <v>19755</v>
      </c>
      <c r="B1" s="59" t="s">
        <v>19454</v>
      </c>
      <c r="C1" s="59" t="s">
        <v>10988</v>
      </c>
      <c r="D1" s="59" t="s">
        <v>9814</v>
      </c>
      <c r="E1" s="59" t="s">
        <v>14092</v>
      </c>
      <c r="F1" s="59" t="s">
        <v>14093</v>
      </c>
      <c r="G1" s="59" t="s">
        <v>14094</v>
      </c>
      <c r="H1" s="59" t="s">
        <v>14095</v>
      </c>
      <c r="I1" s="59" t="s">
        <v>14096</v>
      </c>
      <c r="J1" s="59" t="s">
        <v>14097</v>
      </c>
      <c r="K1" s="59" t="s">
        <v>14098</v>
      </c>
      <c r="L1" s="59" t="s">
        <v>14833</v>
      </c>
      <c r="M1" s="59" t="s">
        <v>14879</v>
      </c>
      <c r="N1" s="59" t="s">
        <v>19756</v>
      </c>
      <c r="P1" s="13">
        <f>COUNTA(_xlfn.UNIQUE(A:A))</f>
        <v>5278</v>
      </c>
    </row>
    <row r="2" spans="1:16" x14ac:dyDescent="0.3">
      <c r="A2" t="s">
        <v>14099</v>
      </c>
      <c r="B2" t="s">
        <v>19455</v>
      </c>
      <c r="C2">
        <v>1991</v>
      </c>
      <c r="E2" t="s">
        <v>14100</v>
      </c>
      <c r="F2" t="s">
        <v>14101</v>
      </c>
      <c r="G2" t="s">
        <v>14102</v>
      </c>
      <c r="I2" t="s">
        <v>14103</v>
      </c>
      <c r="N2">
        <f t="shared" ref="N2:N65" si="0">COUNTIF(A:A, A2)</f>
        <v>1</v>
      </c>
    </row>
    <row r="3" spans="1:16" x14ac:dyDescent="0.3">
      <c r="A3" t="s">
        <v>14104</v>
      </c>
      <c r="B3" t="s">
        <v>19455</v>
      </c>
      <c r="C3">
        <v>1996</v>
      </c>
      <c r="E3" t="s">
        <v>14100</v>
      </c>
      <c r="F3" t="s">
        <v>14101</v>
      </c>
      <c r="G3" t="s">
        <v>14105</v>
      </c>
      <c r="I3" t="s">
        <v>14106</v>
      </c>
      <c r="N3">
        <f t="shared" si="0"/>
        <v>5</v>
      </c>
    </row>
    <row r="4" spans="1:16" x14ac:dyDescent="0.3">
      <c r="A4" t="s">
        <v>14104</v>
      </c>
      <c r="B4" t="s">
        <v>19455</v>
      </c>
      <c r="G4" t="s">
        <v>14107</v>
      </c>
      <c r="N4">
        <f t="shared" si="0"/>
        <v>5</v>
      </c>
    </row>
    <row r="5" spans="1:16" x14ac:dyDescent="0.3">
      <c r="A5" t="s">
        <v>14104</v>
      </c>
      <c r="B5" t="s">
        <v>19455</v>
      </c>
      <c r="G5" t="s">
        <v>14108</v>
      </c>
      <c r="N5">
        <f t="shared" si="0"/>
        <v>5</v>
      </c>
    </row>
    <row r="6" spans="1:16" x14ac:dyDescent="0.3">
      <c r="A6" t="s">
        <v>14104</v>
      </c>
      <c r="B6" t="s">
        <v>19455</v>
      </c>
      <c r="G6" t="s">
        <v>5302</v>
      </c>
      <c r="N6">
        <f t="shared" si="0"/>
        <v>5</v>
      </c>
    </row>
    <row r="7" spans="1:16" x14ac:dyDescent="0.3">
      <c r="A7" t="s">
        <v>15002</v>
      </c>
      <c r="B7" t="s">
        <v>19455</v>
      </c>
      <c r="C7">
        <v>1973</v>
      </c>
      <c r="E7" t="s">
        <v>14109</v>
      </c>
      <c r="F7" t="s">
        <v>14110</v>
      </c>
      <c r="G7" t="s">
        <v>14111</v>
      </c>
      <c r="N7">
        <f t="shared" si="0"/>
        <v>2</v>
      </c>
    </row>
    <row r="8" spans="1:16" x14ac:dyDescent="0.3">
      <c r="A8" t="s">
        <v>15002</v>
      </c>
      <c r="B8" t="s">
        <v>19455</v>
      </c>
      <c r="C8">
        <v>1986</v>
      </c>
      <c r="E8" t="s">
        <v>14112</v>
      </c>
      <c r="N8">
        <f t="shared" si="0"/>
        <v>2</v>
      </c>
    </row>
    <row r="9" spans="1:16" x14ac:dyDescent="0.3">
      <c r="A9" t="s">
        <v>14113</v>
      </c>
      <c r="B9" t="s">
        <v>19455</v>
      </c>
      <c r="C9">
        <v>2010</v>
      </c>
      <c r="E9" t="s">
        <v>14114</v>
      </c>
      <c r="F9" t="s">
        <v>14101</v>
      </c>
      <c r="G9" t="s">
        <v>14115</v>
      </c>
      <c r="H9" t="s">
        <v>14116</v>
      </c>
      <c r="I9" t="s">
        <v>14117</v>
      </c>
      <c r="N9">
        <f t="shared" si="0"/>
        <v>2</v>
      </c>
    </row>
    <row r="10" spans="1:16" x14ac:dyDescent="0.3">
      <c r="A10" t="s">
        <v>14118</v>
      </c>
      <c r="B10" t="s">
        <v>19455</v>
      </c>
      <c r="C10">
        <v>1993</v>
      </c>
      <c r="E10" t="s">
        <v>14109</v>
      </c>
      <c r="F10" t="s">
        <v>14101</v>
      </c>
      <c r="N10">
        <f t="shared" si="0"/>
        <v>1</v>
      </c>
    </row>
    <row r="11" spans="1:16" x14ac:dyDescent="0.3">
      <c r="A11" t="s">
        <v>14119</v>
      </c>
      <c r="B11" t="s">
        <v>19455</v>
      </c>
      <c r="C11">
        <v>1998</v>
      </c>
      <c r="E11" t="s">
        <v>4857</v>
      </c>
      <c r="F11" t="s">
        <v>14101</v>
      </c>
      <c r="G11" t="s">
        <v>5968</v>
      </c>
      <c r="H11" t="s">
        <v>5968</v>
      </c>
      <c r="I11" t="s">
        <v>5968</v>
      </c>
      <c r="J11" t="s">
        <v>5968</v>
      </c>
      <c r="N11">
        <f t="shared" si="0"/>
        <v>9</v>
      </c>
    </row>
    <row r="12" spans="1:16" x14ac:dyDescent="0.3">
      <c r="A12" t="s">
        <v>9794</v>
      </c>
      <c r="B12" t="s">
        <v>19455</v>
      </c>
      <c r="C12">
        <v>1990</v>
      </c>
      <c r="E12" t="s">
        <v>14120</v>
      </c>
      <c r="F12" t="s">
        <v>14101</v>
      </c>
      <c r="G12" t="s">
        <v>14121</v>
      </c>
      <c r="H12" t="s">
        <v>5968</v>
      </c>
      <c r="I12" t="s">
        <v>5968</v>
      </c>
      <c r="J12" t="s">
        <v>5968</v>
      </c>
      <c r="N12">
        <f t="shared" si="0"/>
        <v>10</v>
      </c>
    </row>
    <row r="13" spans="1:16" x14ac:dyDescent="0.3">
      <c r="A13" t="s">
        <v>14122</v>
      </c>
      <c r="B13" t="s">
        <v>19455</v>
      </c>
      <c r="C13">
        <v>2003</v>
      </c>
      <c r="D13" t="s">
        <v>5048</v>
      </c>
      <c r="E13" t="s">
        <v>14123</v>
      </c>
      <c r="F13" t="s">
        <v>14101</v>
      </c>
      <c r="H13" t="s">
        <v>14124</v>
      </c>
      <c r="J13" t="s">
        <v>14125</v>
      </c>
      <c r="N13">
        <f t="shared" si="0"/>
        <v>3</v>
      </c>
    </row>
    <row r="14" spans="1:16" x14ac:dyDescent="0.3">
      <c r="A14" t="s">
        <v>14126</v>
      </c>
      <c r="B14" t="s">
        <v>14127</v>
      </c>
      <c r="C14">
        <v>1998</v>
      </c>
      <c r="E14" t="s">
        <v>14128</v>
      </c>
      <c r="F14" t="s">
        <v>14110</v>
      </c>
      <c r="H14" t="s">
        <v>14129</v>
      </c>
      <c r="N14">
        <f t="shared" si="0"/>
        <v>2</v>
      </c>
    </row>
    <row r="15" spans="1:16" x14ac:dyDescent="0.3">
      <c r="A15" t="s">
        <v>14130</v>
      </c>
      <c r="B15" t="s">
        <v>19455</v>
      </c>
      <c r="C15">
        <v>1977</v>
      </c>
      <c r="E15" t="s">
        <v>14131</v>
      </c>
      <c r="F15" t="s">
        <v>14132</v>
      </c>
      <c r="G15" t="s">
        <v>14121</v>
      </c>
      <c r="H15" t="s">
        <v>5968</v>
      </c>
      <c r="I15" t="s">
        <v>5968</v>
      </c>
      <c r="N15">
        <f t="shared" si="0"/>
        <v>2</v>
      </c>
    </row>
    <row r="16" spans="1:16" x14ac:dyDescent="0.3">
      <c r="A16" t="s">
        <v>14133</v>
      </c>
      <c r="B16" t="s">
        <v>19455</v>
      </c>
      <c r="E16" t="s">
        <v>14134</v>
      </c>
      <c r="F16" t="s">
        <v>14110</v>
      </c>
      <c r="G16" t="s">
        <v>14135</v>
      </c>
      <c r="N16">
        <f t="shared" si="0"/>
        <v>1</v>
      </c>
    </row>
    <row r="17" spans="1:14" x14ac:dyDescent="0.3">
      <c r="A17" t="s">
        <v>14136</v>
      </c>
      <c r="B17" t="s">
        <v>19455</v>
      </c>
      <c r="C17">
        <v>1997</v>
      </c>
      <c r="E17" t="s">
        <v>14137</v>
      </c>
      <c r="F17" t="s">
        <v>14101</v>
      </c>
      <c r="G17" t="s">
        <v>14138</v>
      </c>
      <c r="N17">
        <f t="shared" si="0"/>
        <v>2</v>
      </c>
    </row>
    <row r="18" spans="1:14" x14ac:dyDescent="0.3">
      <c r="A18" t="s">
        <v>14139</v>
      </c>
      <c r="B18" t="s">
        <v>19455</v>
      </c>
      <c r="C18">
        <v>1993</v>
      </c>
      <c r="E18" t="s">
        <v>13349</v>
      </c>
      <c r="F18" t="s">
        <v>14101</v>
      </c>
      <c r="N18">
        <f t="shared" si="0"/>
        <v>1</v>
      </c>
    </row>
    <row r="19" spans="1:14" x14ac:dyDescent="0.3">
      <c r="A19" t="s">
        <v>14140</v>
      </c>
      <c r="N19">
        <f t="shared" si="0"/>
        <v>5</v>
      </c>
    </row>
    <row r="20" spans="1:14" x14ac:dyDescent="0.3">
      <c r="A20" t="s">
        <v>13967</v>
      </c>
      <c r="B20" t="s">
        <v>19455</v>
      </c>
      <c r="C20">
        <v>2013</v>
      </c>
      <c r="E20" t="s">
        <v>14141</v>
      </c>
      <c r="F20" t="s">
        <v>14110</v>
      </c>
      <c r="G20" t="s">
        <v>5302</v>
      </c>
      <c r="H20" t="s">
        <v>12386</v>
      </c>
      <c r="I20" t="s">
        <v>13966</v>
      </c>
      <c r="J20" t="s">
        <v>14142</v>
      </c>
      <c r="N20">
        <f t="shared" si="0"/>
        <v>2</v>
      </c>
    </row>
    <row r="21" spans="1:14" x14ac:dyDescent="0.3">
      <c r="A21" t="s">
        <v>13967</v>
      </c>
      <c r="B21" t="s">
        <v>19455</v>
      </c>
      <c r="E21" t="s">
        <v>14109</v>
      </c>
      <c r="N21">
        <f t="shared" si="0"/>
        <v>2</v>
      </c>
    </row>
    <row r="22" spans="1:14" x14ac:dyDescent="0.3">
      <c r="A22" t="s">
        <v>14143</v>
      </c>
      <c r="N22">
        <f t="shared" si="0"/>
        <v>1</v>
      </c>
    </row>
    <row r="23" spans="1:14" x14ac:dyDescent="0.3">
      <c r="A23" t="s">
        <v>14144</v>
      </c>
      <c r="N23">
        <f t="shared" si="0"/>
        <v>1</v>
      </c>
    </row>
    <row r="24" spans="1:14" x14ac:dyDescent="0.3">
      <c r="A24" t="s">
        <v>19758</v>
      </c>
      <c r="E24" t="s">
        <v>19757</v>
      </c>
      <c r="N24">
        <f t="shared" si="0"/>
        <v>1</v>
      </c>
    </row>
    <row r="25" spans="1:14" x14ac:dyDescent="0.3">
      <c r="A25" t="s">
        <v>14104</v>
      </c>
      <c r="B25" t="s">
        <v>19455</v>
      </c>
      <c r="E25" t="s">
        <v>5360</v>
      </c>
      <c r="N25">
        <f t="shared" si="0"/>
        <v>5</v>
      </c>
    </row>
    <row r="26" spans="1:14" x14ac:dyDescent="0.3">
      <c r="A26" t="s">
        <v>14145</v>
      </c>
      <c r="B26" t="s">
        <v>19455</v>
      </c>
      <c r="C26">
        <v>2007</v>
      </c>
      <c r="E26" t="s">
        <v>14146</v>
      </c>
      <c r="F26" t="s">
        <v>14147</v>
      </c>
      <c r="G26" t="s">
        <v>14148</v>
      </c>
      <c r="N26">
        <f t="shared" si="0"/>
        <v>1</v>
      </c>
    </row>
    <row r="27" spans="1:14" x14ac:dyDescent="0.3">
      <c r="A27" t="s">
        <v>14149</v>
      </c>
      <c r="B27" t="s">
        <v>19455</v>
      </c>
      <c r="C27">
        <v>2013</v>
      </c>
      <c r="E27" t="s">
        <v>14150</v>
      </c>
      <c r="F27" t="s">
        <v>14147</v>
      </c>
      <c r="G27" t="s">
        <v>14151</v>
      </c>
      <c r="N27">
        <f t="shared" si="0"/>
        <v>1</v>
      </c>
    </row>
    <row r="28" spans="1:14" x14ac:dyDescent="0.3">
      <c r="A28" t="s">
        <v>14152</v>
      </c>
      <c r="B28" t="s">
        <v>19455</v>
      </c>
      <c r="C28">
        <v>1972</v>
      </c>
      <c r="E28" t="s">
        <v>14153</v>
      </c>
      <c r="F28" t="s">
        <v>14154</v>
      </c>
      <c r="G28" t="s">
        <v>14155</v>
      </c>
      <c r="N28">
        <f t="shared" si="0"/>
        <v>1</v>
      </c>
    </row>
    <row r="29" spans="1:14" x14ac:dyDescent="0.3">
      <c r="A29" t="s">
        <v>14156</v>
      </c>
      <c r="B29" t="s">
        <v>19455</v>
      </c>
      <c r="C29">
        <v>2010</v>
      </c>
      <c r="E29" t="s">
        <v>14157</v>
      </c>
      <c r="F29" t="s">
        <v>14147</v>
      </c>
      <c r="G29" t="s">
        <v>14158</v>
      </c>
      <c r="N29">
        <f t="shared" si="0"/>
        <v>1</v>
      </c>
    </row>
    <row r="30" spans="1:14" x14ac:dyDescent="0.3">
      <c r="A30" t="s">
        <v>14159</v>
      </c>
      <c r="B30" t="s">
        <v>19455</v>
      </c>
      <c r="C30">
        <v>2007</v>
      </c>
      <c r="E30" t="s">
        <v>13274</v>
      </c>
      <c r="F30" t="s">
        <v>14160</v>
      </c>
      <c r="G30" t="s">
        <v>14121</v>
      </c>
      <c r="N30">
        <f t="shared" si="0"/>
        <v>1</v>
      </c>
    </row>
    <row r="31" spans="1:14" x14ac:dyDescent="0.3">
      <c r="A31" t="s">
        <v>14161</v>
      </c>
      <c r="B31" t="s">
        <v>19455</v>
      </c>
      <c r="E31" t="s">
        <v>13274</v>
      </c>
      <c r="F31" t="s">
        <v>14160</v>
      </c>
      <c r="G31" t="s">
        <v>14162</v>
      </c>
      <c r="N31">
        <f t="shared" si="0"/>
        <v>1</v>
      </c>
    </row>
    <row r="32" spans="1:14" x14ac:dyDescent="0.3">
      <c r="A32" t="s">
        <v>14163</v>
      </c>
      <c r="B32" t="s">
        <v>19455</v>
      </c>
      <c r="C32">
        <v>1989</v>
      </c>
      <c r="E32" t="s">
        <v>5352</v>
      </c>
      <c r="F32" t="s">
        <v>14160</v>
      </c>
      <c r="G32" t="s">
        <v>14135</v>
      </c>
      <c r="N32">
        <f t="shared" si="0"/>
        <v>1</v>
      </c>
    </row>
    <row r="33" spans="1:14" x14ac:dyDescent="0.3">
      <c r="A33" t="s">
        <v>9552</v>
      </c>
      <c r="C33">
        <v>1994</v>
      </c>
      <c r="E33" t="s">
        <v>9553</v>
      </c>
      <c r="F33" t="s">
        <v>14160</v>
      </c>
      <c r="I33" t="s">
        <v>5769</v>
      </c>
      <c r="N33">
        <f t="shared" si="0"/>
        <v>1</v>
      </c>
    </row>
    <row r="34" spans="1:14" x14ac:dyDescent="0.3">
      <c r="A34" t="s">
        <v>14164</v>
      </c>
      <c r="B34" t="s">
        <v>19455</v>
      </c>
      <c r="N34">
        <f t="shared" si="0"/>
        <v>1</v>
      </c>
    </row>
    <row r="35" spans="1:14" x14ac:dyDescent="0.3">
      <c r="A35" t="s">
        <v>14165</v>
      </c>
      <c r="N35">
        <f t="shared" si="0"/>
        <v>1</v>
      </c>
    </row>
    <row r="36" spans="1:14" x14ac:dyDescent="0.3">
      <c r="A36" t="s">
        <v>14166</v>
      </c>
      <c r="B36" t="s">
        <v>14127</v>
      </c>
      <c r="C36">
        <v>2021</v>
      </c>
      <c r="E36" t="s">
        <v>13353</v>
      </c>
      <c r="F36" t="s">
        <v>14160</v>
      </c>
      <c r="G36" t="s">
        <v>14167</v>
      </c>
      <c r="N36">
        <f t="shared" si="0"/>
        <v>1</v>
      </c>
    </row>
    <row r="37" spans="1:14" x14ac:dyDescent="0.3">
      <c r="A37" t="s">
        <v>14168</v>
      </c>
      <c r="C37" t="s">
        <v>14169</v>
      </c>
      <c r="N37">
        <f t="shared" si="0"/>
        <v>3</v>
      </c>
    </row>
    <row r="38" spans="1:14" x14ac:dyDescent="0.3">
      <c r="A38" t="s">
        <v>14168</v>
      </c>
      <c r="C38" t="s">
        <v>14170</v>
      </c>
      <c r="N38">
        <f t="shared" si="0"/>
        <v>3</v>
      </c>
    </row>
    <row r="39" spans="1:14" x14ac:dyDescent="0.3">
      <c r="A39" t="s">
        <v>14168</v>
      </c>
      <c r="C39" t="s">
        <v>14171</v>
      </c>
      <c r="N39">
        <f t="shared" si="0"/>
        <v>3</v>
      </c>
    </row>
    <row r="40" spans="1:14" x14ac:dyDescent="0.3">
      <c r="A40" t="s">
        <v>13786</v>
      </c>
      <c r="B40" t="s">
        <v>14127</v>
      </c>
      <c r="C40">
        <v>1994</v>
      </c>
      <c r="E40" t="s">
        <v>14172</v>
      </c>
      <c r="F40" t="s">
        <v>14154</v>
      </c>
      <c r="G40" t="s">
        <v>14173</v>
      </c>
      <c r="N40">
        <f t="shared" si="0"/>
        <v>10</v>
      </c>
    </row>
    <row r="41" spans="1:14" x14ac:dyDescent="0.3">
      <c r="A41" t="s">
        <v>13786</v>
      </c>
      <c r="B41" t="s">
        <v>14127</v>
      </c>
      <c r="C41">
        <v>1996</v>
      </c>
      <c r="E41" t="s">
        <v>14174</v>
      </c>
      <c r="F41" t="s">
        <v>14110</v>
      </c>
      <c r="G41" t="s">
        <v>14121</v>
      </c>
      <c r="N41">
        <f t="shared" si="0"/>
        <v>10</v>
      </c>
    </row>
    <row r="42" spans="1:14" x14ac:dyDescent="0.3">
      <c r="A42" t="s">
        <v>13786</v>
      </c>
      <c r="B42" t="s">
        <v>14127</v>
      </c>
      <c r="C42">
        <v>2001</v>
      </c>
      <c r="E42" t="s">
        <v>14175</v>
      </c>
      <c r="F42" t="s">
        <v>14147</v>
      </c>
      <c r="G42" t="s">
        <v>14121</v>
      </c>
      <c r="I42" t="s">
        <v>14176</v>
      </c>
      <c r="J42" t="s">
        <v>13787</v>
      </c>
      <c r="N42">
        <f t="shared" si="0"/>
        <v>10</v>
      </c>
    </row>
    <row r="43" spans="1:14" x14ac:dyDescent="0.3">
      <c r="A43" t="s">
        <v>13786</v>
      </c>
      <c r="B43" t="s">
        <v>14127</v>
      </c>
      <c r="C43">
        <v>2003</v>
      </c>
      <c r="E43" t="s">
        <v>14177</v>
      </c>
      <c r="G43" t="s">
        <v>14178</v>
      </c>
      <c r="N43">
        <f t="shared" si="0"/>
        <v>10</v>
      </c>
    </row>
    <row r="44" spans="1:14" x14ac:dyDescent="0.3">
      <c r="A44" t="s">
        <v>13786</v>
      </c>
      <c r="B44" t="s">
        <v>14127</v>
      </c>
      <c r="C44" t="s">
        <v>14179</v>
      </c>
      <c r="E44" t="s">
        <v>14180</v>
      </c>
      <c r="F44" t="s">
        <v>14181</v>
      </c>
      <c r="N44">
        <f t="shared" si="0"/>
        <v>10</v>
      </c>
    </row>
    <row r="45" spans="1:14" x14ac:dyDescent="0.3">
      <c r="A45" t="s">
        <v>13786</v>
      </c>
      <c r="B45" t="s">
        <v>14127</v>
      </c>
      <c r="C45" t="s">
        <v>14182</v>
      </c>
      <c r="E45" t="s">
        <v>14183</v>
      </c>
      <c r="F45" t="s">
        <v>14184</v>
      </c>
      <c r="N45">
        <f t="shared" si="0"/>
        <v>10</v>
      </c>
    </row>
    <row r="46" spans="1:14" x14ac:dyDescent="0.3">
      <c r="A46" t="s">
        <v>13786</v>
      </c>
      <c r="B46" t="s">
        <v>14127</v>
      </c>
      <c r="C46" t="s">
        <v>14185</v>
      </c>
      <c r="E46" t="s">
        <v>14186</v>
      </c>
      <c r="F46" t="s">
        <v>14187</v>
      </c>
      <c r="N46">
        <f t="shared" si="0"/>
        <v>10</v>
      </c>
    </row>
    <row r="47" spans="1:14" x14ac:dyDescent="0.3">
      <c r="A47" t="s">
        <v>13786</v>
      </c>
      <c r="B47" t="s">
        <v>14127</v>
      </c>
      <c r="C47" t="s">
        <v>14188</v>
      </c>
      <c r="E47" t="s">
        <v>14186</v>
      </c>
      <c r="F47" t="s">
        <v>14189</v>
      </c>
      <c r="N47">
        <f t="shared" si="0"/>
        <v>10</v>
      </c>
    </row>
    <row r="48" spans="1:14" x14ac:dyDescent="0.3">
      <c r="A48" t="s">
        <v>13786</v>
      </c>
      <c r="B48" t="s">
        <v>14127</v>
      </c>
      <c r="C48" t="s">
        <v>14190</v>
      </c>
      <c r="E48" t="s">
        <v>14186</v>
      </c>
      <c r="F48" t="s">
        <v>14191</v>
      </c>
      <c r="N48">
        <f t="shared" si="0"/>
        <v>10</v>
      </c>
    </row>
    <row r="49" spans="1:14" x14ac:dyDescent="0.3">
      <c r="A49" t="s">
        <v>13786</v>
      </c>
      <c r="B49" t="s">
        <v>14127</v>
      </c>
      <c r="C49" t="s">
        <v>14192</v>
      </c>
      <c r="E49" t="s">
        <v>14186</v>
      </c>
      <c r="F49" t="s">
        <v>14193</v>
      </c>
      <c r="N49">
        <f t="shared" si="0"/>
        <v>10</v>
      </c>
    </row>
    <row r="50" spans="1:14" x14ac:dyDescent="0.3">
      <c r="A50" t="s">
        <v>14194</v>
      </c>
      <c r="B50" t="s">
        <v>19455</v>
      </c>
      <c r="E50" t="s">
        <v>14195</v>
      </c>
      <c r="F50" t="s">
        <v>14154</v>
      </c>
      <c r="G50" t="s">
        <v>14196</v>
      </c>
      <c r="N50">
        <f t="shared" si="0"/>
        <v>4</v>
      </c>
    </row>
    <row r="51" spans="1:14" x14ac:dyDescent="0.3">
      <c r="A51" t="s">
        <v>14194</v>
      </c>
      <c r="B51" t="s">
        <v>19455</v>
      </c>
      <c r="E51" t="s">
        <v>14195</v>
      </c>
      <c r="F51" t="s">
        <v>14110</v>
      </c>
      <c r="G51" t="s">
        <v>14197</v>
      </c>
      <c r="N51">
        <f t="shared" si="0"/>
        <v>4</v>
      </c>
    </row>
    <row r="52" spans="1:14" x14ac:dyDescent="0.3">
      <c r="A52" t="s">
        <v>14194</v>
      </c>
      <c r="B52" t="s">
        <v>19455</v>
      </c>
      <c r="E52" t="s">
        <v>14195</v>
      </c>
      <c r="F52" t="s">
        <v>14101</v>
      </c>
      <c r="G52" t="s">
        <v>14198</v>
      </c>
      <c r="N52">
        <f t="shared" si="0"/>
        <v>4</v>
      </c>
    </row>
    <row r="53" spans="1:14" x14ac:dyDescent="0.3">
      <c r="A53" t="s">
        <v>14194</v>
      </c>
      <c r="B53" t="s">
        <v>19455</v>
      </c>
      <c r="E53" t="s">
        <v>14199</v>
      </c>
      <c r="G53" t="s">
        <v>14200</v>
      </c>
      <c r="N53">
        <f t="shared" si="0"/>
        <v>4</v>
      </c>
    </row>
    <row r="54" spans="1:14" x14ac:dyDescent="0.3">
      <c r="A54" t="s">
        <v>14201</v>
      </c>
      <c r="B54" t="s">
        <v>19455</v>
      </c>
      <c r="C54">
        <v>1989</v>
      </c>
      <c r="E54" t="s">
        <v>14202</v>
      </c>
      <c r="F54" t="s">
        <v>14110</v>
      </c>
      <c r="G54" t="s">
        <v>14203</v>
      </c>
      <c r="N54">
        <f t="shared" si="0"/>
        <v>2</v>
      </c>
    </row>
    <row r="55" spans="1:14" x14ac:dyDescent="0.3">
      <c r="A55" t="s">
        <v>14201</v>
      </c>
      <c r="B55" t="s">
        <v>19455</v>
      </c>
      <c r="C55">
        <v>1996</v>
      </c>
      <c r="E55" t="s">
        <v>13645</v>
      </c>
      <c r="G55" t="s">
        <v>14204</v>
      </c>
      <c r="N55">
        <f t="shared" si="0"/>
        <v>2</v>
      </c>
    </row>
    <row r="56" spans="1:14" x14ac:dyDescent="0.3">
      <c r="A56" t="s">
        <v>14205</v>
      </c>
      <c r="B56" t="s">
        <v>19455</v>
      </c>
      <c r="C56">
        <v>2016</v>
      </c>
      <c r="E56" t="s">
        <v>14832</v>
      </c>
      <c r="K56" t="s">
        <v>11215</v>
      </c>
      <c r="N56">
        <f t="shared" si="0"/>
        <v>1</v>
      </c>
    </row>
    <row r="57" spans="1:14" x14ac:dyDescent="0.3">
      <c r="A57" t="s">
        <v>14206</v>
      </c>
      <c r="B57" t="s">
        <v>19455</v>
      </c>
      <c r="K57" t="s">
        <v>11215</v>
      </c>
      <c r="N57">
        <f t="shared" si="0"/>
        <v>1</v>
      </c>
    </row>
    <row r="58" spans="1:14" x14ac:dyDescent="0.3">
      <c r="A58" t="s">
        <v>14783</v>
      </c>
      <c r="N58">
        <f t="shared" si="0"/>
        <v>1</v>
      </c>
    </row>
    <row r="59" spans="1:14" x14ac:dyDescent="0.3">
      <c r="A59" t="s">
        <v>14784</v>
      </c>
      <c r="N59">
        <f t="shared" si="0"/>
        <v>1</v>
      </c>
    </row>
    <row r="60" spans="1:14" x14ac:dyDescent="0.3">
      <c r="A60" t="s">
        <v>14815</v>
      </c>
      <c r="N60">
        <f t="shared" si="0"/>
        <v>1</v>
      </c>
    </row>
    <row r="61" spans="1:14" x14ac:dyDescent="0.3">
      <c r="A61" t="s">
        <v>14816</v>
      </c>
      <c r="N61">
        <f t="shared" si="0"/>
        <v>1</v>
      </c>
    </row>
    <row r="62" spans="1:14" x14ac:dyDescent="0.3">
      <c r="A62" t="s">
        <v>14207</v>
      </c>
      <c r="B62" t="s">
        <v>14127</v>
      </c>
      <c r="K62" t="s">
        <v>11215</v>
      </c>
      <c r="N62">
        <f t="shared" si="0"/>
        <v>1</v>
      </c>
    </row>
    <row r="63" spans="1:14" x14ac:dyDescent="0.3">
      <c r="A63" t="s">
        <v>14208</v>
      </c>
      <c r="B63" t="s">
        <v>19455</v>
      </c>
      <c r="K63" t="s">
        <v>11215</v>
      </c>
      <c r="N63">
        <f t="shared" si="0"/>
        <v>1</v>
      </c>
    </row>
    <row r="64" spans="1:14" x14ac:dyDescent="0.3">
      <c r="A64" t="s">
        <v>13983</v>
      </c>
      <c r="B64" t="s">
        <v>19455</v>
      </c>
      <c r="K64" t="s">
        <v>10879</v>
      </c>
      <c r="N64">
        <f t="shared" si="0"/>
        <v>1</v>
      </c>
    </row>
    <row r="65" spans="1:14" x14ac:dyDescent="0.3">
      <c r="A65" t="s">
        <v>14209</v>
      </c>
      <c r="B65" t="s">
        <v>19455</v>
      </c>
      <c r="K65" t="s">
        <v>11215</v>
      </c>
      <c r="N65">
        <f t="shared" si="0"/>
        <v>1</v>
      </c>
    </row>
    <row r="66" spans="1:14" x14ac:dyDescent="0.3">
      <c r="A66" t="s">
        <v>14210</v>
      </c>
      <c r="B66" t="s">
        <v>19455</v>
      </c>
      <c r="E66" t="s">
        <v>14834</v>
      </c>
      <c r="K66" t="s">
        <v>11215</v>
      </c>
      <c r="N66">
        <f t="shared" ref="N66:N129" si="1">COUNTIF(A:A, A66)</f>
        <v>1</v>
      </c>
    </row>
    <row r="67" spans="1:14" x14ac:dyDescent="0.3">
      <c r="A67" t="s">
        <v>14211</v>
      </c>
      <c r="B67" t="s">
        <v>19455</v>
      </c>
      <c r="K67" t="s">
        <v>10879</v>
      </c>
      <c r="L67" t="s">
        <v>13972</v>
      </c>
      <c r="N67">
        <f t="shared" si="1"/>
        <v>1</v>
      </c>
    </row>
    <row r="68" spans="1:14" x14ac:dyDescent="0.3">
      <c r="A68" t="s">
        <v>14003</v>
      </c>
      <c r="B68" t="s">
        <v>19455</v>
      </c>
      <c r="C68">
        <v>2012</v>
      </c>
      <c r="D68" t="s">
        <v>28216</v>
      </c>
      <c r="E68" t="s">
        <v>28217</v>
      </c>
      <c r="N68">
        <f t="shared" si="1"/>
        <v>2</v>
      </c>
    </row>
    <row r="69" spans="1:14" x14ac:dyDescent="0.3">
      <c r="A69" t="s">
        <v>14003</v>
      </c>
      <c r="B69" t="s">
        <v>19455</v>
      </c>
      <c r="C69">
        <v>2010</v>
      </c>
      <c r="D69" t="s">
        <v>4942</v>
      </c>
      <c r="E69" t="s">
        <v>14006</v>
      </c>
      <c r="F69" t="s">
        <v>14147</v>
      </c>
      <c r="G69" t="s">
        <v>14004</v>
      </c>
      <c r="H69" t="s">
        <v>14002</v>
      </c>
      <c r="L69" t="s">
        <v>13972</v>
      </c>
      <c r="N69">
        <f t="shared" si="1"/>
        <v>2</v>
      </c>
    </row>
    <row r="70" spans="1:14" x14ac:dyDescent="0.3">
      <c r="A70" t="s">
        <v>28214</v>
      </c>
      <c r="B70" t="s">
        <v>19455</v>
      </c>
      <c r="C70">
        <v>2012</v>
      </c>
      <c r="D70" t="s">
        <v>5048</v>
      </c>
      <c r="E70" t="s">
        <v>14002</v>
      </c>
      <c r="L70" t="s">
        <v>13972</v>
      </c>
      <c r="N70">
        <f t="shared" si="1"/>
        <v>1</v>
      </c>
    </row>
    <row r="71" spans="1:14" x14ac:dyDescent="0.3">
      <c r="A71" t="s">
        <v>14212</v>
      </c>
      <c r="B71" t="s">
        <v>19455</v>
      </c>
      <c r="C71">
        <v>2012</v>
      </c>
      <c r="D71" t="s">
        <v>4942</v>
      </c>
      <c r="E71" t="s">
        <v>28218</v>
      </c>
      <c r="L71" t="s">
        <v>13972</v>
      </c>
      <c r="N71">
        <f t="shared" si="1"/>
        <v>1</v>
      </c>
    </row>
    <row r="72" spans="1:14" x14ac:dyDescent="0.3">
      <c r="A72" t="s">
        <v>14122</v>
      </c>
      <c r="B72" t="s">
        <v>19455</v>
      </c>
      <c r="C72">
        <v>2012</v>
      </c>
      <c r="D72" t="s">
        <v>5048</v>
      </c>
      <c r="E72" t="s">
        <v>28219</v>
      </c>
      <c r="L72" t="s">
        <v>13972</v>
      </c>
      <c r="N72">
        <f t="shared" si="1"/>
        <v>3</v>
      </c>
    </row>
    <row r="73" spans="1:14" x14ac:dyDescent="0.3">
      <c r="A73" t="s">
        <v>13970</v>
      </c>
      <c r="B73" t="s">
        <v>19455</v>
      </c>
      <c r="C73">
        <v>2016</v>
      </c>
      <c r="D73" t="s">
        <v>13999</v>
      </c>
      <c r="E73" t="s">
        <v>13998</v>
      </c>
      <c r="L73" t="s">
        <v>13972</v>
      </c>
      <c r="N73">
        <f t="shared" si="1"/>
        <v>1</v>
      </c>
    </row>
    <row r="74" spans="1:14" x14ac:dyDescent="0.3">
      <c r="A74" t="s">
        <v>27692</v>
      </c>
      <c r="B74" t="s">
        <v>19455</v>
      </c>
      <c r="C74">
        <v>1970</v>
      </c>
      <c r="D74" t="s">
        <v>28505</v>
      </c>
      <c r="E74" t="s">
        <v>28504</v>
      </c>
      <c r="F74" t="s">
        <v>28503</v>
      </c>
      <c r="G74" t="s">
        <v>28506</v>
      </c>
      <c r="N74">
        <f t="shared" si="1"/>
        <v>8</v>
      </c>
    </row>
    <row r="75" spans="1:14" x14ac:dyDescent="0.3">
      <c r="A75" t="s">
        <v>27692</v>
      </c>
      <c r="B75" t="s">
        <v>19455</v>
      </c>
      <c r="C75">
        <v>1974</v>
      </c>
      <c r="D75" t="s">
        <v>28505</v>
      </c>
      <c r="E75" t="s">
        <v>28504</v>
      </c>
      <c r="F75" t="s">
        <v>14101</v>
      </c>
      <c r="N75">
        <f t="shared" si="1"/>
        <v>8</v>
      </c>
    </row>
    <row r="76" spans="1:14" x14ac:dyDescent="0.3">
      <c r="A76" t="s">
        <v>27692</v>
      </c>
      <c r="B76" t="s">
        <v>19455</v>
      </c>
      <c r="E76" t="s">
        <v>28508</v>
      </c>
      <c r="N76">
        <f t="shared" si="1"/>
        <v>8</v>
      </c>
    </row>
    <row r="77" spans="1:14" x14ac:dyDescent="0.3">
      <c r="A77" t="s">
        <v>27692</v>
      </c>
      <c r="B77" t="s">
        <v>19455</v>
      </c>
      <c r="C77" t="s">
        <v>28507</v>
      </c>
      <c r="D77" t="s">
        <v>5098</v>
      </c>
      <c r="E77" t="s">
        <v>5095</v>
      </c>
      <c r="G77" t="s">
        <v>28509</v>
      </c>
      <c r="N77">
        <f t="shared" si="1"/>
        <v>8</v>
      </c>
    </row>
    <row r="78" spans="1:14" x14ac:dyDescent="0.3">
      <c r="A78" t="s">
        <v>27692</v>
      </c>
      <c r="B78" t="s">
        <v>19455</v>
      </c>
      <c r="D78" t="s">
        <v>5098</v>
      </c>
      <c r="E78" t="s">
        <v>19383</v>
      </c>
      <c r="L78" t="s">
        <v>13972</v>
      </c>
      <c r="N78">
        <f t="shared" si="1"/>
        <v>8</v>
      </c>
    </row>
    <row r="79" spans="1:14" x14ac:dyDescent="0.3">
      <c r="A79" t="s">
        <v>28501</v>
      </c>
      <c r="B79" t="s">
        <v>19455</v>
      </c>
      <c r="C79">
        <v>1993</v>
      </c>
      <c r="D79" t="s">
        <v>5098</v>
      </c>
      <c r="E79" t="s">
        <v>5095</v>
      </c>
      <c r="F79" t="s">
        <v>14110</v>
      </c>
      <c r="G79" t="s">
        <v>14121</v>
      </c>
      <c r="L79" t="s">
        <v>13972</v>
      </c>
      <c r="N79">
        <f t="shared" si="1"/>
        <v>2</v>
      </c>
    </row>
    <row r="80" spans="1:14" x14ac:dyDescent="0.3">
      <c r="A80" t="s">
        <v>28495</v>
      </c>
      <c r="B80" t="s">
        <v>19455</v>
      </c>
      <c r="C80">
        <v>1984</v>
      </c>
      <c r="D80" t="s">
        <v>13675</v>
      </c>
      <c r="E80" t="s">
        <v>28496</v>
      </c>
      <c r="F80" t="s">
        <v>14101</v>
      </c>
      <c r="N80">
        <f t="shared" si="1"/>
        <v>3</v>
      </c>
    </row>
    <row r="81" spans="1:14" x14ac:dyDescent="0.3">
      <c r="A81" t="s">
        <v>28495</v>
      </c>
      <c r="B81" t="s">
        <v>19455</v>
      </c>
      <c r="C81">
        <v>1986</v>
      </c>
      <c r="D81" t="s">
        <v>5098</v>
      </c>
      <c r="E81" t="s">
        <v>28497</v>
      </c>
      <c r="G81" t="s">
        <v>28500</v>
      </c>
      <c r="N81">
        <f t="shared" si="1"/>
        <v>3</v>
      </c>
    </row>
    <row r="82" spans="1:14" x14ac:dyDescent="0.3">
      <c r="A82" t="s">
        <v>28495</v>
      </c>
      <c r="B82" t="s">
        <v>19455</v>
      </c>
      <c r="C82">
        <v>1994</v>
      </c>
      <c r="E82" t="s">
        <v>28498</v>
      </c>
      <c r="G82" t="s">
        <v>28499</v>
      </c>
      <c r="L82" t="s">
        <v>13972</v>
      </c>
      <c r="N82">
        <f t="shared" si="1"/>
        <v>3</v>
      </c>
    </row>
    <row r="83" spans="1:14" x14ac:dyDescent="0.3">
      <c r="A83" t="s">
        <v>14213</v>
      </c>
      <c r="L83" t="s">
        <v>13972</v>
      </c>
      <c r="N83">
        <f t="shared" si="1"/>
        <v>4</v>
      </c>
    </row>
    <row r="84" spans="1:14" x14ac:dyDescent="0.3">
      <c r="A84" t="s">
        <v>14214</v>
      </c>
      <c r="L84" t="s">
        <v>13972</v>
      </c>
      <c r="N84">
        <f t="shared" si="1"/>
        <v>4</v>
      </c>
    </row>
    <row r="85" spans="1:14" x14ac:dyDescent="0.3">
      <c r="A85" t="s">
        <v>14215</v>
      </c>
      <c r="L85" t="s">
        <v>13972</v>
      </c>
      <c r="N85">
        <f t="shared" si="1"/>
        <v>5</v>
      </c>
    </row>
    <row r="86" spans="1:14" x14ac:dyDescent="0.3">
      <c r="A86" t="s">
        <v>14216</v>
      </c>
      <c r="L86" t="s">
        <v>13972</v>
      </c>
      <c r="N86">
        <f t="shared" si="1"/>
        <v>4</v>
      </c>
    </row>
    <row r="87" spans="1:14" x14ac:dyDescent="0.3">
      <c r="A87" t="s">
        <v>14217</v>
      </c>
      <c r="L87" t="s">
        <v>13972</v>
      </c>
      <c r="N87">
        <f t="shared" si="1"/>
        <v>1</v>
      </c>
    </row>
    <row r="88" spans="1:14" x14ac:dyDescent="0.3">
      <c r="A88" t="s">
        <v>14218</v>
      </c>
      <c r="L88" t="s">
        <v>13972</v>
      </c>
      <c r="N88">
        <f t="shared" si="1"/>
        <v>11</v>
      </c>
    </row>
    <row r="89" spans="1:14" x14ac:dyDescent="0.3">
      <c r="A89" t="s">
        <v>14219</v>
      </c>
      <c r="L89" t="s">
        <v>13972</v>
      </c>
      <c r="N89">
        <f t="shared" si="1"/>
        <v>4</v>
      </c>
    </row>
    <row r="90" spans="1:14" x14ac:dyDescent="0.3">
      <c r="A90" t="s">
        <v>14220</v>
      </c>
      <c r="L90" t="s">
        <v>13972</v>
      </c>
      <c r="N90">
        <f t="shared" si="1"/>
        <v>4</v>
      </c>
    </row>
    <row r="91" spans="1:14" x14ac:dyDescent="0.3">
      <c r="A91" t="s">
        <v>14221</v>
      </c>
      <c r="L91" t="s">
        <v>13972</v>
      </c>
      <c r="N91">
        <f t="shared" si="1"/>
        <v>4</v>
      </c>
    </row>
    <row r="92" spans="1:14" x14ac:dyDescent="0.3">
      <c r="A92" t="s">
        <v>14222</v>
      </c>
      <c r="L92" t="s">
        <v>13972</v>
      </c>
      <c r="N92">
        <f t="shared" si="1"/>
        <v>2</v>
      </c>
    </row>
    <row r="93" spans="1:14" x14ac:dyDescent="0.3">
      <c r="A93" t="s">
        <v>14223</v>
      </c>
      <c r="L93" t="s">
        <v>13972</v>
      </c>
      <c r="N93">
        <f t="shared" si="1"/>
        <v>1</v>
      </c>
    </row>
    <row r="94" spans="1:14" x14ac:dyDescent="0.3">
      <c r="A94" t="s">
        <v>14224</v>
      </c>
      <c r="L94" t="s">
        <v>13972</v>
      </c>
      <c r="N94">
        <f t="shared" si="1"/>
        <v>1</v>
      </c>
    </row>
    <row r="95" spans="1:14" x14ac:dyDescent="0.3">
      <c r="A95" t="s">
        <v>14225</v>
      </c>
      <c r="L95" t="s">
        <v>13972</v>
      </c>
      <c r="N95">
        <f t="shared" si="1"/>
        <v>1</v>
      </c>
    </row>
    <row r="96" spans="1:14" x14ac:dyDescent="0.3">
      <c r="A96" t="s">
        <v>14008</v>
      </c>
      <c r="C96">
        <v>2011</v>
      </c>
      <c r="D96" t="s">
        <v>4954</v>
      </c>
      <c r="E96" t="s">
        <v>10721</v>
      </c>
      <c r="L96" t="s">
        <v>13972</v>
      </c>
      <c r="N96">
        <f t="shared" si="1"/>
        <v>1</v>
      </c>
    </row>
    <row r="97" spans="1:14" x14ac:dyDescent="0.3">
      <c r="A97" t="s">
        <v>12243</v>
      </c>
      <c r="L97" t="s">
        <v>14226</v>
      </c>
      <c r="N97">
        <f t="shared" si="1"/>
        <v>1</v>
      </c>
    </row>
    <row r="98" spans="1:14" x14ac:dyDescent="0.3">
      <c r="A98" t="s">
        <v>14227</v>
      </c>
      <c r="L98" t="s">
        <v>14226</v>
      </c>
      <c r="N98">
        <f t="shared" si="1"/>
        <v>1</v>
      </c>
    </row>
    <row r="99" spans="1:14" x14ac:dyDescent="0.3">
      <c r="A99" t="s">
        <v>14228</v>
      </c>
      <c r="L99" t="s">
        <v>14226</v>
      </c>
      <c r="N99">
        <f t="shared" si="1"/>
        <v>1</v>
      </c>
    </row>
    <row r="100" spans="1:14" x14ac:dyDescent="0.3">
      <c r="A100" t="s">
        <v>14229</v>
      </c>
      <c r="L100" t="s">
        <v>14226</v>
      </c>
      <c r="N100">
        <f t="shared" si="1"/>
        <v>1</v>
      </c>
    </row>
    <row r="101" spans="1:14" x14ac:dyDescent="0.3">
      <c r="A101" t="s">
        <v>14852</v>
      </c>
      <c r="B101" t="s">
        <v>14127</v>
      </c>
      <c r="E101" t="s">
        <v>14856</v>
      </c>
      <c r="G101" t="s">
        <v>14855</v>
      </c>
      <c r="L101" t="s">
        <v>14857</v>
      </c>
      <c r="N101">
        <f t="shared" si="1"/>
        <v>4</v>
      </c>
    </row>
    <row r="102" spans="1:14" x14ac:dyDescent="0.3">
      <c r="A102" t="s">
        <v>14852</v>
      </c>
      <c r="B102" t="s">
        <v>14127</v>
      </c>
      <c r="E102" t="s">
        <v>14859</v>
      </c>
      <c r="F102" t="s">
        <v>14858</v>
      </c>
      <c r="N102">
        <f t="shared" si="1"/>
        <v>4</v>
      </c>
    </row>
    <row r="103" spans="1:14" x14ac:dyDescent="0.3">
      <c r="A103" t="s">
        <v>14852</v>
      </c>
      <c r="B103" t="s">
        <v>14127</v>
      </c>
      <c r="E103" t="s">
        <v>14861</v>
      </c>
      <c r="F103" t="s">
        <v>14860</v>
      </c>
      <c r="N103">
        <f t="shared" si="1"/>
        <v>4</v>
      </c>
    </row>
    <row r="104" spans="1:14" x14ac:dyDescent="0.3">
      <c r="A104" t="s">
        <v>14852</v>
      </c>
      <c r="B104" t="s">
        <v>14127</v>
      </c>
      <c r="E104" t="s">
        <v>14862</v>
      </c>
      <c r="F104" t="s">
        <v>14863</v>
      </c>
      <c r="N104">
        <f t="shared" si="1"/>
        <v>4</v>
      </c>
    </row>
    <row r="105" spans="1:14" x14ac:dyDescent="0.3">
      <c r="A105" t="s">
        <v>14853</v>
      </c>
      <c r="B105" t="s">
        <v>19455</v>
      </c>
      <c r="E105" t="s">
        <v>14861</v>
      </c>
      <c r="F105" t="s">
        <v>14864</v>
      </c>
      <c r="G105" t="s">
        <v>14865</v>
      </c>
      <c r="N105">
        <f t="shared" si="1"/>
        <v>1</v>
      </c>
    </row>
    <row r="106" spans="1:14" x14ac:dyDescent="0.3">
      <c r="A106" t="s">
        <v>14854</v>
      </c>
      <c r="B106" t="s">
        <v>14127</v>
      </c>
      <c r="E106" t="s">
        <v>14861</v>
      </c>
      <c r="F106" t="s">
        <v>14866</v>
      </c>
      <c r="G106" t="s">
        <v>14867</v>
      </c>
      <c r="N106">
        <f t="shared" si="1"/>
        <v>3</v>
      </c>
    </row>
    <row r="107" spans="1:14" x14ac:dyDescent="0.3">
      <c r="A107" t="s">
        <v>14854</v>
      </c>
      <c r="B107" t="s">
        <v>14127</v>
      </c>
      <c r="E107" t="s">
        <v>14868</v>
      </c>
      <c r="F107" t="s">
        <v>14858</v>
      </c>
      <c r="N107">
        <f t="shared" si="1"/>
        <v>3</v>
      </c>
    </row>
    <row r="108" spans="1:14" x14ac:dyDescent="0.3">
      <c r="A108" t="s">
        <v>14854</v>
      </c>
      <c r="B108" t="s">
        <v>14127</v>
      </c>
      <c r="E108" t="s">
        <v>14862</v>
      </c>
      <c r="F108" t="s">
        <v>14869</v>
      </c>
      <c r="N108">
        <f t="shared" si="1"/>
        <v>3</v>
      </c>
    </row>
    <row r="109" spans="1:14" x14ac:dyDescent="0.3">
      <c r="A109" t="s">
        <v>14923</v>
      </c>
      <c r="B109" t="s">
        <v>14127</v>
      </c>
      <c r="N109">
        <f t="shared" si="1"/>
        <v>1</v>
      </c>
    </row>
    <row r="110" spans="1:14" x14ac:dyDescent="0.3">
      <c r="A110" t="s">
        <v>14921</v>
      </c>
      <c r="B110" t="s">
        <v>14127</v>
      </c>
      <c r="N110">
        <f t="shared" si="1"/>
        <v>1</v>
      </c>
    </row>
    <row r="111" spans="1:14" x14ac:dyDescent="0.3">
      <c r="A111" t="s">
        <v>14922</v>
      </c>
      <c r="B111" t="s">
        <v>14127</v>
      </c>
      <c r="N111">
        <f t="shared" si="1"/>
        <v>1</v>
      </c>
    </row>
    <row r="112" spans="1:14" x14ac:dyDescent="0.3">
      <c r="A112" t="s">
        <v>14924</v>
      </c>
      <c r="B112" t="s">
        <v>19455</v>
      </c>
      <c r="N112">
        <f t="shared" si="1"/>
        <v>1</v>
      </c>
    </row>
    <row r="113" spans="1:14" x14ac:dyDescent="0.3">
      <c r="A113" t="s">
        <v>18050</v>
      </c>
      <c r="D113" t="s">
        <v>4868</v>
      </c>
      <c r="E113" t="s">
        <v>19379</v>
      </c>
      <c r="N113">
        <f t="shared" si="1"/>
        <v>1</v>
      </c>
    </row>
    <row r="114" spans="1:14" x14ac:dyDescent="0.3">
      <c r="A114" t="s">
        <v>19380</v>
      </c>
      <c r="D114" t="s">
        <v>4868</v>
      </c>
      <c r="E114" t="s">
        <v>19379</v>
      </c>
      <c r="N114">
        <f t="shared" si="1"/>
        <v>1</v>
      </c>
    </row>
    <row r="115" spans="1:14" x14ac:dyDescent="0.3">
      <c r="A115" t="s">
        <v>19381</v>
      </c>
      <c r="D115" t="s">
        <v>4918</v>
      </c>
      <c r="E115" t="s">
        <v>19382</v>
      </c>
      <c r="N115">
        <f t="shared" si="1"/>
        <v>1</v>
      </c>
    </row>
    <row r="116" spans="1:14" x14ac:dyDescent="0.3">
      <c r="A116" t="s">
        <v>19384</v>
      </c>
      <c r="D116" t="s">
        <v>4918</v>
      </c>
      <c r="E116" t="s">
        <v>19385</v>
      </c>
      <c r="N116">
        <f t="shared" si="1"/>
        <v>1</v>
      </c>
    </row>
    <row r="117" spans="1:14" x14ac:dyDescent="0.3">
      <c r="A117" t="s">
        <v>19386</v>
      </c>
      <c r="D117" t="s">
        <v>4918</v>
      </c>
      <c r="E117" t="s">
        <v>19387</v>
      </c>
      <c r="N117">
        <f t="shared" si="1"/>
        <v>1</v>
      </c>
    </row>
    <row r="118" spans="1:14" x14ac:dyDescent="0.3">
      <c r="A118" t="s">
        <v>19389</v>
      </c>
      <c r="D118" t="s">
        <v>4918</v>
      </c>
      <c r="E118" t="s">
        <v>19414</v>
      </c>
      <c r="N118">
        <f t="shared" si="1"/>
        <v>1</v>
      </c>
    </row>
    <row r="119" spans="1:14" x14ac:dyDescent="0.3">
      <c r="A119" t="s">
        <v>19398</v>
      </c>
      <c r="D119" t="s">
        <v>4918</v>
      </c>
      <c r="E119" t="s">
        <v>19388</v>
      </c>
      <c r="N119">
        <f t="shared" si="1"/>
        <v>1</v>
      </c>
    </row>
    <row r="120" spans="1:14" x14ac:dyDescent="0.3">
      <c r="A120" t="s">
        <v>19391</v>
      </c>
      <c r="D120" t="s">
        <v>4918</v>
      </c>
      <c r="E120" t="s">
        <v>19390</v>
      </c>
      <c r="N120">
        <f t="shared" si="1"/>
        <v>1</v>
      </c>
    </row>
    <row r="121" spans="1:14" x14ac:dyDescent="0.3">
      <c r="A121" t="s">
        <v>15703</v>
      </c>
      <c r="D121" t="s">
        <v>4918</v>
      </c>
      <c r="E121" t="s">
        <v>19388</v>
      </c>
      <c r="N121">
        <f t="shared" si="1"/>
        <v>1</v>
      </c>
    </row>
    <row r="122" spans="1:14" x14ac:dyDescent="0.3">
      <c r="A122" t="s">
        <v>19392</v>
      </c>
      <c r="D122" t="s">
        <v>4918</v>
      </c>
      <c r="E122" t="s">
        <v>19382</v>
      </c>
      <c r="N122">
        <f t="shared" si="1"/>
        <v>1</v>
      </c>
    </row>
    <row r="123" spans="1:14" x14ac:dyDescent="0.3">
      <c r="A123" t="s">
        <v>19393</v>
      </c>
      <c r="D123" t="s">
        <v>4918</v>
      </c>
      <c r="E123" t="s">
        <v>19382</v>
      </c>
      <c r="N123">
        <f t="shared" si="1"/>
        <v>1</v>
      </c>
    </row>
    <row r="124" spans="1:14" x14ac:dyDescent="0.3">
      <c r="A124" t="s">
        <v>19395</v>
      </c>
      <c r="D124" t="s">
        <v>4850</v>
      </c>
      <c r="E124" t="s">
        <v>19394</v>
      </c>
      <c r="N124">
        <f t="shared" si="1"/>
        <v>1</v>
      </c>
    </row>
    <row r="125" spans="1:14" x14ac:dyDescent="0.3">
      <c r="A125" t="s">
        <v>19397</v>
      </c>
      <c r="D125" t="s">
        <v>5098</v>
      </c>
      <c r="E125" t="s">
        <v>19396</v>
      </c>
      <c r="N125">
        <f t="shared" si="1"/>
        <v>1</v>
      </c>
    </row>
    <row r="126" spans="1:14" x14ac:dyDescent="0.3">
      <c r="A126" t="s">
        <v>19399</v>
      </c>
      <c r="D126" t="s">
        <v>5417</v>
      </c>
      <c r="E126" t="s">
        <v>19415</v>
      </c>
      <c r="F126" t="s">
        <v>14101</v>
      </c>
      <c r="N126">
        <f t="shared" si="1"/>
        <v>1</v>
      </c>
    </row>
    <row r="127" spans="1:14" x14ac:dyDescent="0.3">
      <c r="A127" t="s">
        <v>19400</v>
      </c>
      <c r="D127" t="s">
        <v>4918</v>
      </c>
      <c r="E127" t="s">
        <v>19416</v>
      </c>
      <c r="N127">
        <f t="shared" si="1"/>
        <v>1</v>
      </c>
    </row>
    <row r="128" spans="1:14" x14ac:dyDescent="0.3">
      <c r="A128" t="s">
        <v>19401</v>
      </c>
      <c r="D128" t="s">
        <v>4918</v>
      </c>
      <c r="E128" t="s">
        <v>19416</v>
      </c>
      <c r="N128">
        <f t="shared" si="1"/>
        <v>2</v>
      </c>
    </row>
    <row r="129" spans="1:14" x14ac:dyDescent="0.3">
      <c r="A129" t="s">
        <v>19401</v>
      </c>
      <c r="D129" t="s">
        <v>14908</v>
      </c>
      <c r="E129" t="s">
        <v>19407</v>
      </c>
      <c r="F129" t="s">
        <v>14154</v>
      </c>
      <c r="G129" t="s">
        <v>19406</v>
      </c>
      <c r="N129">
        <f t="shared" si="1"/>
        <v>2</v>
      </c>
    </row>
    <row r="130" spans="1:14" x14ac:dyDescent="0.3">
      <c r="A130" t="s">
        <v>19402</v>
      </c>
      <c r="N130">
        <f t="shared" ref="N130:N193" si="2">COUNTIF(A:A, A130)</f>
        <v>1</v>
      </c>
    </row>
    <row r="131" spans="1:14" x14ac:dyDescent="0.3">
      <c r="A131" t="s">
        <v>19408</v>
      </c>
      <c r="B131" t="s">
        <v>14127</v>
      </c>
      <c r="D131" t="s">
        <v>4918</v>
      </c>
      <c r="E131" t="s">
        <v>19409</v>
      </c>
      <c r="F131" t="s">
        <v>14101</v>
      </c>
      <c r="G131" t="s">
        <v>19410</v>
      </c>
      <c r="N131">
        <f t="shared" si="2"/>
        <v>1</v>
      </c>
    </row>
    <row r="132" spans="1:14" x14ac:dyDescent="0.3">
      <c r="A132" t="s">
        <v>15800</v>
      </c>
      <c r="C132">
        <v>1994</v>
      </c>
      <c r="D132" t="s">
        <v>4954</v>
      </c>
      <c r="E132" t="s">
        <v>19412</v>
      </c>
      <c r="F132" t="s">
        <v>14101</v>
      </c>
      <c r="G132" t="s">
        <v>19411</v>
      </c>
      <c r="N132">
        <f t="shared" si="2"/>
        <v>1</v>
      </c>
    </row>
    <row r="133" spans="1:14" x14ac:dyDescent="0.3">
      <c r="A133" t="s">
        <v>12465</v>
      </c>
      <c r="D133" t="s">
        <v>5098</v>
      </c>
      <c r="E133" t="s">
        <v>19413</v>
      </c>
      <c r="N133">
        <f t="shared" si="2"/>
        <v>3</v>
      </c>
    </row>
    <row r="134" spans="1:14" x14ac:dyDescent="0.3">
      <c r="A134" t="s">
        <v>19403</v>
      </c>
      <c r="D134" t="s">
        <v>4918</v>
      </c>
      <c r="E134" t="s">
        <v>19417</v>
      </c>
      <c r="N134">
        <f t="shared" si="2"/>
        <v>1</v>
      </c>
    </row>
    <row r="135" spans="1:14" x14ac:dyDescent="0.3">
      <c r="A135" t="s">
        <v>19404</v>
      </c>
      <c r="D135" t="s">
        <v>4918</v>
      </c>
      <c r="E135" t="s">
        <v>19418</v>
      </c>
      <c r="F135" t="s">
        <v>14101</v>
      </c>
      <c r="N135">
        <f t="shared" si="2"/>
        <v>1</v>
      </c>
    </row>
    <row r="136" spans="1:14" x14ac:dyDescent="0.3">
      <c r="A136" t="s">
        <v>19405</v>
      </c>
      <c r="C136">
        <v>2019</v>
      </c>
      <c r="D136" t="s">
        <v>4918</v>
      </c>
      <c r="E136" t="s">
        <v>19419</v>
      </c>
      <c r="F136" t="s">
        <v>19420</v>
      </c>
      <c r="N136">
        <f t="shared" si="2"/>
        <v>1</v>
      </c>
    </row>
    <row r="137" spans="1:14" x14ac:dyDescent="0.3">
      <c r="A137" t="s">
        <v>15003</v>
      </c>
      <c r="N137">
        <f t="shared" si="2"/>
        <v>3</v>
      </c>
    </row>
    <row r="138" spans="1:14" x14ac:dyDescent="0.3">
      <c r="A138" t="s">
        <v>15004</v>
      </c>
      <c r="N138">
        <f t="shared" si="2"/>
        <v>1</v>
      </c>
    </row>
    <row r="139" spans="1:14" x14ac:dyDescent="0.3">
      <c r="A139" t="s">
        <v>15005</v>
      </c>
      <c r="N139">
        <f t="shared" si="2"/>
        <v>2</v>
      </c>
    </row>
    <row r="140" spans="1:14" x14ac:dyDescent="0.3">
      <c r="A140" t="s">
        <v>15006</v>
      </c>
      <c r="N140">
        <f t="shared" si="2"/>
        <v>4</v>
      </c>
    </row>
    <row r="141" spans="1:14" x14ac:dyDescent="0.3">
      <c r="A141" t="s">
        <v>9935</v>
      </c>
      <c r="N141">
        <f t="shared" si="2"/>
        <v>1</v>
      </c>
    </row>
    <row r="142" spans="1:14" x14ac:dyDescent="0.3">
      <c r="A142" t="s">
        <v>15007</v>
      </c>
      <c r="N142">
        <f t="shared" si="2"/>
        <v>5</v>
      </c>
    </row>
    <row r="143" spans="1:14" x14ac:dyDescent="0.3">
      <c r="A143" t="s">
        <v>15008</v>
      </c>
      <c r="D143" t="s">
        <v>4864</v>
      </c>
      <c r="E143" t="s">
        <v>19453</v>
      </c>
      <c r="N143">
        <f t="shared" si="2"/>
        <v>2</v>
      </c>
    </row>
    <row r="144" spans="1:14" x14ac:dyDescent="0.3">
      <c r="A144" t="s">
        <v>9687</v>
      </c>
      <c r="N144">
        <f t="shared" si="2"/>
        <v>1</v>
      </c>
    </row>
    <row r="145" spans="1:14" x14ac:dyDescent="0.3">
      <c r="A145" t="s">
        <v>15009</v>
      </c>
      <c r="N145">
        <f t="shared" si="2"/>
        <v>2</v>
      </c>
    </row>
    <row r="146" spans="1:14" x14ac:dyDescent="0.3">
      <c r="A146" t="s">
        <v>15010</v>
      </c>
      <c r="N146">
        <f t="shared" si="2"/>
        <v>2</v>
      </c>
    </row>
    <row r="147" spans="1:14" x14ac:dyDescent="0.3">
      <c r="A147" t="s">
        <v>15011</v>
      </c>
      <c r="N147">
        <f t="shared" si="2"/>
        <v>1</v>
      </c>
    </row>
    <row r="148" spans="1:14" x14ac:dyDescent="0.3">
      <c r="A148" t="s">
        <v>15012</v>
      </c>
      <c r="N148">
        <f t="shared" si="2"/>
        <v>1</v>
      </c>
    </row>
    <row r="149" spans="1:14" x14ac:dyDescent="0.3">
      <c r="A149" t="s">
        <v>15013</v>
      </c>
      <c r="N149">
        <f t="shared" si="2"/>
        <v>1</v>
      </c>
    </row>
    <row r="150" spans="1:14" x14ac:dyDescent="0.3">
      <c r="A150" t="s">
        <v>9116</v>
      </c>
      <c r="N150">
        <f t="shared" si="2"/>
        <v>1</v>
      </c>
    </row>
    <row r="151" spans="1:14" x14ac:dyDescent="0.3">
      <c r="A151" t="s">
        <v>6482</v>
      </c>
      <c r="N151">
        <f t="shared" si="2"/>
        <v>1</v>
      </c>
    </row>
    <row r="152" spans="1:14" x14ac:dyDescent="0.3">
      <c r="A152" t="s">
        <v>5536</v>
      </c>
      <c r="N152">
        <f t="shared" si="2"/>
        <v>2</v>
      </c>
    </row>
    <row r="153" spans="1:14" x14ac:dyDescent="0.3">
      <c r="A153" t="s">
        <v>15014</v>
      </c>
      <c r="N153">
        <f t="shared" si="2"/>
        <v>1</v>
      </c>
    </row>
    <row r="154" spans="1:14" x14ac:dyDescent="0.3">
      <c r="A154" t="s">
        <v>2530</v>
      </c>
      <c r="N154">
        <f t="shared" si="2"/>
        <v>1</v>
      </c>
    </row>
    <row r="155" spans="1:14" x14ac:dyDescent="0.3">
      <c r="A155" t="s">
        <v>15015</v>
      </c>
      <c r="N155">
        <f t="shared" si="2"/>
        <v>1</v>
      </c>
    </row>
    <row r="156" spans="1:14" x14ac:dyDescent="0.3">
      <c r="A156" t="s">
        <v>15016</v>
      </c>
      <c r="N156">
        <f t="shared" si="2"/>
        <v>1</v>
      </c>
    </row>
    <row r="157" spans="1:14" x14ac:dyDescent="0.3">
      <c r="A157" t="s">
        <v>15017</v>
      </c>
      <c r="N157">
        <f t="shared" si="2"/>
        <v>3</v>
      </c>
    </row>
    <row r="158" spans="1:14" x14ac:dyDescent="0.3">
      <c r="A158" t="s">
        <v>8577</v>
      </c>
      <c r="N158">
        <f t="shared" si="2"/>
        <v>1</v>
      </c>
    </row>
    <row r="159" spans="1:14" x14ac:dyDescent="0.3">
      <c r="A159" t="s">
        <v>15018</v>
      </c>
      <c r="N159">
        <f t="shared" si="2"/>
        <v>4</v>
      </c>
    </row>
    <row r="160" spans="1:14" x14ac:dyDescent="0.3">
      <c r="A160" t="s">
        <v>15019</v>
      </c>
      <c r="N160">
        <f t="shared" si="2"/>
        <v>1</v>
      </c>
    </row>
    <row r="161" spans="1:14" x14ac:dyDescent="0.3">
      <c r="A161" t="s">
        <v>531</v>
      </c>
      <c r="N161">
        <f t="shared" si="2"/>
        <v>1</v>
      </c>
    </row>
    <row r="162" spans="1:14" x14ac:dyDescent="0.3">
      <c r="A162" t="s">
        <v>15020</v>
      </c>
      <c r="N162">
        <f t="shared" si="2"/>
        <v>1</v>
      </c>
    </row>
    <row r="163" spans="1:14" x14ac:dyDescent="0.3">
      <c r="A163" t="s">
        <v>15021</v>
      </c>
      <c r="N163">
        <f t="shared" si="2"/>
        <v>1</v>
      </c>
    </row>
    <row r="164" spans="1:14" x14ac:dyDescent="0.3">
      <c r="A164" t="s">
        <v>15022</v>
      </c>
      <c r="N164">
        <f t="shared" si="2"/>
        <v>1</v>
      </c>
    </row>
    <row r="165" spans="1:14" x14ac:dyDescent="0.3">
      <c r="A165" t="s">
        <v>15023</v>
      </c>
      <c r="N165">
        <f t="shared" si="2"/>
        <v>1</v>
      </c>
    </row>
    <row r="166" spans="1:14" x14ac:dyDescent="0.3">
      <c r="A166" t="s">
        <v>15024</v>
      </c>
      <c r="N166">
        <f t="shared" si="2"/>
        <v>1</v>
      </c>
    </row>
    <row r="167" spans="1:14" x14ac:dyDescent="0.3">
      <c r="A167" t="s">
        <v>15025</v>
      </c>
      <c r="N167">
        <f t="shared" si="2"/>
        <v>1</v>
      </c>
    </row>
    <row r="168" spans="1:14" x14ac:dyDescent="0.3">
      <c r="A168" t="s">
        <v>5795</v>
      </c>
      <c r="N168">
        <f t="shared" si="2"/>
        <v>1</v>
      </c>
    </row>
    <row r="169" spans="1:14" x14ac:dyDescent="0.3">
      <c r="A169" t="s">
        <v>15026</v>
      </c>
      <c r="N169">
        <f t="shared" si="2"/>
        <v>1</v>
      </c>
    </row>
    <row r="170" spans="1:14" x14ac:dyDescent="0.3">
      <c r="A170" t="s">
        <v>15027</v>
      </c>
      <c r="N170">
        <f t="shared" si="2"/>
        <v>2</v>
      </c>
    </row>
    <row r="171" spans="1:14" x14ac:dyDescent="0.3">
      <c r="A171" t="s">
        <v>7934</v>
      </c>
      <c r="N171">
        <f t="shared" si="2"/>
        <v>1</v>
      </c>
    </row>
    <row r="172" spans="1:14" x14ac:dyDescent="0.3">
      <c r="A172" t="s">
        <v>15028</v>
      </c>
      <c r="N172">
        <f t="shared" si="2"/>
        <v>2</v>
      </c>
    </row>
    <row r="173" spans="1:14" x14ac:dyDescent="0.3">
      <c r="A173" t="s">
        <v>9137</v>
      </c>
      <c r="N173">
        <f t="shared" si="2"/>
        <v>1</v>
      </c>
    </row>
    <row r="174" spans="1:14" x14ac:dyDescent="0.3">
      <c r="A174" t="s">
        <v>15029</v>
      </c>
      <c r="N174">
        <f t="shared" si="2"/>
        <v>1</v>
      </c>
    </row>
    <row r="175" spans="1:14" x14ac:dyDescent="0.3">
      <c r="A175" t="s">
        <v>15030</v>
      </c>
      <c r="N175">
        <f t="shared" si="2"/>
        <v>1</v>
      </c>
    </row>
    <row r="176" spans="1:14" x14ac:dyDescent="0.3">
      <c r="A176" t="s">
        <v>6582</v>
      </c>
      <c r="N176">
        <f t="shared" si="2"/>
        <v>1</v>
      </c>
    </row>
    <row r="177" spans="1:14" x14ac:dyDescent="0.3">
      <c r="A177" t="s">
        <v>15031</v>
      </c>
      <c r="C177">
        <v>2024</v>
      </c>
      <c r="D177" t="s">
        <v>4864</v>
      </c>
      <c r="E177" t="s">
        <v>19453</v>
      </c>
      <c r="N177">
        <f t="shared" si="2"/>
        <v>1</v>
      </c>
    </row>
    <row r="178" spans="1:14" x14ac:dyDescent="0.3">
      <c r="A178" t="s">
        <v>15032</v>
      </c>
      <c r="N178">
        <f t="shared" si="2"/>
        <v>1</v>
      </c>
    </row>
    <row r="179" spans="1:14" x14ac:dyDescent="0.3">
      <c r="A179" t="s">
        <v>15033</v>
      </c>
      <c r="N179">
        <f t="shared" si="2"/>
        <v>1</v>
      </c>
    </row>
    <row r="180" spans="1:14" x14ac:dyDescent="0.3">
      <c r="A180" t="s">
        <v>15034</v>
      </c>
      <c r="N180">
        <f t="shared" si="2"/>
        <v>1</v>
      </c>
    </row>
    <row r="181" spans="1:14" x14ac:dyDescent="0.3">
      <c r="A181" t="s">
        <v>15035</v>
      </c>
      <c r="N181">
        <f t="shared" si="2"/>
        <v>1</v>
      </c>
    </row>
    <row r="182" spans="1:14" x14ac:dyDescent="0.3">
      <c r="A182" t="s">
        <v>15036</v>
      </c>
      <c r="N182">
        <f t="shared" si="2"/>
        <v>1</v>
      </c>
    </row>
    <row r="183" spans="1:14" x14ac:dyDescent="0.3">
      <c r="A183" t="s">
        <v>275</v>
      </c>
      <c r="N183">
        <f t="shared" si="2"/>
        <v>1</v>
      </c>
    </row>
    <row r="184" spans="1:14" x14ac:dyDescent="0.3">
      <c r="A184" t="s">
        <v>15037</v>
      </c>
      <c r="N184">
        <f t="shared" si="2"/>
        <v>1</v>
      </c>
    </row>
    <row r="185" spans="1:14" x14ac:dyDescent="0.3">
      <c r="A185" t="s">
        <v>15038</v>
      </c>
      <c r="N185">
        <f t="shared" si="2"/>
        <v>1</v>
      </c>
    </row>
    <row r="186" spans="1:14" x14ac:dyDescent="0.3">
      <c r="A186" t="s">
        <v>15039</v>
      </c>
      <c r="N186">
        <f t="shared" si="2"/>
        <v>1</v>
      </c>
    </row>
    <row r="187" spans="1:14" x14ac:dyDescent="0.3">
      <c r="A187" t="s">
        <v>15040</v>
      </c>
      <c r="N187">
        <f t="shared" si="2"/>
        <v>2</v>
      </c>
    </row>
    <row r="188" spans="1:14" x14ac:dyDescent="0.3">
      <c r="A188" t="s">
        <v>15041</v>
      </c>
      <c r="N188">
        <f t="shared" si="2"/>
        <v>1</v>
      </c>
    </row>
    <row r="189" spans="1:14" x14ac:dyDescent="0.3">
      <c r="A189" t="s">
        <v>15042</v>
      </c>
      <c r="N189">
        <f t="shared" si="2"/>
        <v>1</v>
      </c>
    </row>
    <row r="190" spans="1:14" x14ac:dyDescent="0.3">
      <c r="A190" t="s">
        <v>15043</v>
      </c>
      <c r="N190">
        <f t="shared" si="2"/>
        <v>4</v>
      </c>
    </row>
    <row r="191" spans="1:14" x14ac:dyDescent="0.3">
      <c r="A191" t="s">
        <v>15044</v>
      </c>
      <c r="N191">
        <f t="shared" si="2"/>
        <v>1</v>
      </c>
    </row>
    <row r="192" spans="1:14" x14ac:dyDescent="0.3">
      <c r="A192" t="s">
        <v>15045</v>
      </c>
      <c r="N192">
        <f t="shared" si="2"/>
        <v>1</v>
      </c>
    </row>
    <row r="193" spans="1:14" x14ac:dyDescent="0.3">
      <c r="A193" t="s">
        <v>15046</v>
      </c>
      <c r="N193">
        <f t="shared" si="2"/>
        <v>1</v>
      </c>
    </row>
    <row r="194" spans="1:14" x14ac:dyDescent="0.3">
      <c r="A194" t="s">
        <v>8128</v>
      </c>
      <c r="N194">
        <f t="shared" ref="N194:N257" si="3">COUNTIF(A:A, A194)</f>
        <v>1</v>
      </c>
    </row>
    <row r="195" spans="1:14" x14ac:dyDescent="0.3">
      <c r="A195" t="s">
        <v>6748</v>
      </c>
      <c r="N195">
        <f t="shared" si="3"/>
        <v>1</v>
      </c>
    </row>
    <row r="196" spans="1:14" x14ac:dyDescent="0.3">
      <c r="A196" t="s">
        <v>15047</v>
      </c>
      <c r="N196">
        <f t="shared" si="3"/>
        <v>1</v>
      </c>
    </row>
    <row r="197" spans="1:14" x14ac:dyDescent="0.3">
      <c r="A197" t="s">
        <v>15048</v>
      </c>
      <c r="N197">
        <f t="shared" si="3"/>
        <v>1</v>
      </c>
    </row>
    <row r="198" spans="1:14" x14ac:dyDescent="0.3">
      <c r="A198" t="s">
        <v>15049</v>
      </c>
      <c r="N198">
        <f t="shared" si="3"/>
        <v>1</v>
      </c>
    </row>
    <row r="199" spans="1:14" x14ac:dyDescent="0.3">
      <c r="A199" t="s">
        <v>15050</v>
      </c>
      <c r="N199">
        <f t="shared" si="3"/>
        <v>1</v>
      </c>
    </row>
    <row r="200" spans="1:14" x14ac:dyDescent="0.3">
      <c r="A200" t="s">
        <v>15051</v>
      </c>
      <c r="N200">
        <f t="shared" si="3"/>
        <v>4</v>
      </c>
    </row>
    <row r="201" spans="1:14" x14ac:dyDescent="0.3">
      <c r="A201" t="s">
        <v>15052</v>
      </c>
      <c r="N201">
        <f t="shared" si="3"/>
        <v>1</v>
      </c>
    </row>
    <row r="202" spans="1:14" x14ac:dyDescent="0.3">
      <c r="A202" t="s">
        <v>15053</v>
      </c>
      <c r="N202">
        <f t="shared" si="3"/>
        <v>1</v>
      </c>
    </row>
    <row r="203" spans="1:14" x14ac:dyDescent="0.3">
      <c r="A203" t="s">
        <v>15054</v>
      </c>
      <c r="N203">
        <f t="shared" si="3"/>
        <v>1</v>
      </c>
    </row>
    <row r="204" spans="1:14" x14ac:dyDescent="0.3">
      <c r="A204" t="s">
        <v>15055</v>
      </c>
      <c r="N204">
        <f t="shared" si="3"/>
        <v>2</v>
      </c>
    </row>
    <row r="205" spans="1:14" x14ac:dyDescent="0.3">
      <c r="A205" t="s">
        <v>15056</v>
      </c>
      <c r="N205">
        <f t="shared" si="3"/>
        <v>2</v>
      </c>
    </row>
    <row r="206" spans="1:14" x14ac:dyDescent="0.3">
      <c r="A206" t="s">
        <v>15057</v>
      </c>
      <c r="N206">
        <f t="shared" si="3"/>
        <v>1</v>
      </c>
    </row>
    <row r="207" spans="1:14" x14ac:dyDescent="0.3">
      <c r="A207" t="s">
        <v>15058</v>
      </c>
      <c r="N207">
        <f t="shared" si="3"/>
        <v>1</v>
      </c>
    </row>
    <row r="208" spans="1:14" x14ac:dyDescent="0.3">
      <c r="A208" t="s">
        <v>15059</v>
      </c>
      <c r="N208">
        <f t="shared" si="3"/>
        <v>1</v>
      </c>
    </row>
    <row r="209" spans="1:14" x14ac:dyDescent="0.3">
      <c r="A209" t="s">
        <v>15060</v>
      </c>
      <c r="N209">
        <f t="shared" si="3"/>
        <v>1</v>
      </c>
    </row>
    <row r="210" spans="1:14" x14ac:dyDescent="0.3">
      <c r="A210" t="s">
        <v>15061</v>
      </c>
      <c r="N210">
        <f t="shared" si="3"/>
        <v>1</v>
      </c>
    </row>
    <row r="211" spans="1:14" x14ac:dyDescent="0.3">
      <c r="A211" t="s">
        <v>15062</v>
      </c>
      <c r="N211">
        <f t="shared" si="3"/>
        <v>1</v>
      </c>
    </row>
    <row r="212" spans="1:14" x14ac:dyDescent="0.3">
      <c r="A212" t="s">
        <v>15063</v>
      </c>
      <c r="C212">
        <v>2024</v>
      </c>
      <c r="D212" t="s">
        <v>4864</v>
      </c>
      <c r="E212" t="s">
        <v>15063</v>
      </c>
      <c r="N212">
        <f t="shared" si="3"/>
        <v>1</v>
      </c>
    </row>
    <row r="213" spans="1:14" x14ac:dyDescent="0.3">
      <c r="A213" t="s">
        <v>15064</v>
      </c>
      <c r="N213">
        <f t="shared" si="3"/>
        <v>1</v>
      </c>
    </row>
    <row r="214" spans="1:14" x14ac:dyDescent="0.3">
      <c r="A214" t="s">
        <v>15065</v>
      </c>
      <c r="N214">
        <f t="shared" si="3"/>
        <v>1</v>
      </c>
    </row>
    <row r="215" spans="1:14" x14ac:dyDescent="0.3">
      <c r="A215" t="s">
        <v>15066</v>
      </c>
      <c r="N215">
        <f t="shared" si="3"/>
        <v>3</v>
      </c>
    </row>
    <row r="216" spans="1:14" x14ac:dyDescent="0.3">
      <c r="A216" t="s">
        <v>15067</v>
      </c>
      <c r="N216">
        <f t="shared" si="3"/>
        <v>1</v>
      </c>
    </row>
    <row r="217" spans="1:14" x14ac:dyDescent="0.3">
      <c r="A217" t="s">
        <v>15068</v>
      </c>
      <c r="N217">
        <f t="shared" si="3"/>
        <v>1</v>
      </c>
    </row>
    <row r="218" spans="1:14" x14ac:dyDescent="0.3">
      <c r="A218" t="s">
        <v>15069</v>
      </c>
      <c r="N218">
        <f t="shared" si="3"/>
        <v>2</v>
      </c>
    </row>
    <row r="219" spans="1:14" x14ac:dyDescent="0.3">
      <c r="A219" t="s">
        <v>15070</v>
      </c>
      <c r="N219">
        <f t="shared" si="3"/>
        <v>1</v>
      </c>
    </row>
    <row r="220" spans="1:14" x14ac:dyDescent="0.3">
      <c r="A220" t="s">
        <v>15071</v>
      </c>
      <c r="N220">
        <f t="shared" si="3"/>
        <v>1</v>
      </c>
    </row>
    <row r="221" spans="1:14" x14ac:dyDescent="0.3">
      <c r="A221" t="s">
        <v>15072</v>
      </c>
      <c r="N221">
        <f t="shared" si="3"/>
        <v>1</v>
      </c>
    </row>
    <row r="222" spans="1:14" x14ac:dyDescent="0.3">
      <c r="A222" t="s">
        <v>15073</v>
      </c>
      <c r="N222">
        <f t="shared" si="3"/>
        <v>2</v>
      </c>
    </row>
    <row r="223" spans="1:14" x14ac:dyDescent="0.3">
      <c r="A223" t="s">
        <v>8523</v>
      </c>
      <c r="N223">
        <f t="shared" si="3"/>
        <v>1</v>
      </c>
    </row>
    <row r="224" spans="1:14" x14ac:dyDescent="0.3">
      <c r="A224" t="s">
        <v>15074</v>
      </c>
      <c r="N224">
        <f t="shared" si="3"/>
        <v>1</v>
      </c>
    </row>
    <row r="225" spans="1:14" x14ac:dyDescent="0.3">
      <c r="A225" t="s">
        <v>2047</v>
      </c>
      <c r="N225">
        <f t="shared" si="3"/>
        <v>1</v>
      </c>
    </row>
    <row r="226" spans="1:14" x14ac:dyDescent="0.3">
      <c r="A226" t="s">
        <v>19513</v>
      </c>
      <c r="N226">
        <f t="shared" si="3"/>
        <v>1</v>
      </c>
    </row>
    <row r="227" spans="1:14" x14ac:dyDescent="0.3">
      <c r="A227" t="s">
        <v>15075</v>
      </c>
      <c r="N227">
        <f t="shared" si="3"/>
        <v>1</v>
      </c>
    </row>
    <row r="228" spans="1:14" x14ac:dyDescent="0.3">
      <c r="A228" t="s">
        <v>15076</v>
      </c>
      <c r="N228">
        <f t="shared" si="3"/>
        <v>1</v>
      </c>
    </row>
    <row r="229" spans="1:14" x14ac:dyDescent="0.3">
      <c r="A229" t="s">
        <v>15077</v>
      </c>
      <c r="N229">
        <f t="shared" si="3"/>
        <v>1</v>
      </c>
    </row>
    <row r="230" spans="1:14" x14ac:dyDescent="0.3">
      <c r="A230" t="s">
        <v>1967</v>
      </c>
      <c r="N230">
        <f t="shared" si="3"/>
        <v>1</v>
      </c>
    </row>
    <row r="231" spans="1:14" x14ac:dyDescent="0.3">
      <c r="A231" t="s">
        <v>15078</v>
      </c>
      <c r="N231">
        <f t="shared" si="3"/>
        <v>1</v>
      </c>
    </row>
    <row r="232" spans="1:14" x14ac:dyDescent="0.3">
      <c r="A232" t="s">
        <v>15079</v>
      </c>
      <c r="N232">
        <f t="shared" si="3"/>
        <v>1</v>
      </c>
    </row>
    <row r="233" spans="1:14" x14ac:dyDescent="0.3">
      <c r="A233" t="s">
        <v>15080</v>
      </c>
      <c r="N233">
        <f t="shared" si="3"/>
        <v>1</v>
      </c>
    </row>
    <row r="234" spans="1:14" x14ac:dyDescent="0.3">
      <c r="A234" t="s">
        <v>15081</v>
      </c>
      <c r="N234">
        <f t="shared" si="3"/>
        <v>1</v>
      </c>
    </row>
    <row r="235" spans="1:14" x14ac:dyDescent="0.3">
      <c r="A235" t="s">
        <v>15082</v>
      </c>
      <c r="N235">
        <f t="shared" si="3"/>
        <v>1</v>
      </c>
    </row>
    <row r="236" spans="1:14" x14ac:dyDescent="0.3">
      <c r="A236" t="s">
        <v>15083</v>
      </c>
      <c r="N236">
        <f t="shared" si="3"/>
        <v>1</v>
      </c>
    </row>
    <row r="237" spans="1:14" x14ac:dyDescent="0.3">
      <c r="A237" t="s">
        <v>15084</v>
      </c>
      <c r="N237">
        <f t="shared" si="3"/>
        <v>1</v>
      </c>
    </row>
    <row r="238" spans="1:14" x14ac:dyDescent="0.3">
      <c r="A238" t="s">
        <v>15085</v>
      </c>
      <c r="N238">
        <f t="shared" si="3"/>
        <v>1</v>
      </c>
    </row>
    <row r="239" spans="1:14" x14ac:dyDescent="0.3">
      <c r="A239" t="s">
        <v>15086</v>
      </c>
      <c r="N239">
        <f t="shared" si="3"/>
        <v>3</v>
      </c>
    </row>
    <row r="240" spans="1:14" x14ac:dyDescent="0.3">
      <c r="A240" t="s">
        <v>15087</v>
      </c>
      <c r="N240">
        <f t="shared" si="3"/>
        <v>2</v>
      </c>
    </row>
    <row r="241" spans="1:14" x14ac:dyDescent="0.3">
      <c r="A241" t="s">
        <v>15088</v>
      </c>
      <c r="N241">
        <f t="shared" si="3"/>
        <v>1</v>
      </c>
    </row>
    <row r="242" spans="1:14" x14ac:dyDescent="0.3">
      <c r="A242" t="s">
        <v>15089</v>
      </c>
      <c r="N242">
        <f t="shared" si="3"/>
        <v>1</v>
      </c>
    </row>
    <row r="243" spans="1:14" x14ac:dyDescent="0.3">
      <c r="A243" t="s">
        <v>15090</v>
      </c>
      <c r="N243">
        <f t="shared" si="3"/>
        <v>1</v>
      </c>
    </row>
    <row r="244" spans="1:14" x14ac:dyDescent="0.3">
      <c r="A244" t="s">
        <v>15091</v>
      </c>
      <c r="N244">
        <f t="shared" si="3"/>
        <v>1</v>
      </c>
    </row>
    <row r="245" spans="1:14" x14ac:dyDescent="0.3">
      <c r="A245" t="s">
        <v>15092</v>
      </c>
      <c r="N245">
        <f t="shared" si="3"/>
        <v>1</v>
      </c>
    </row>
    <row r="246" spans="1:14" x14ac:dyDescent="0.3">
      <c r="A246" t="s">
        <v>15093</v>
      </c>
      <c r="N246">
        <f t="shared" si="3"/>
        <v>1</v>
      </c>
    </row>
    <row r="247" spans="1:14" x14ac:dyDescent="0.3">
      <c r="A247" t="s">
        <v>4423</v>
      </c>
      <c r="N247">
        <f t="shared" si="3"/>
        <v>1</v>
      </c>
    </row>
    <row r="248" spans="1:14" x14ac:dyDescent="0.3">
      <c r="A248" t="s">
        <v>15094</v>
      </c>
      <c r="N248">
        <f t="shared" si="3"/>
        <v>1</v>
      </c>
    </row>
    <row r="249" spans="1:14" x14ac:dyDescent="0.3">
      <c r="A249" t="s">
        <v>12157</v>
      </c>
      <c r="N249">
        <f t="shared" si="3"/>
        <v>1</v>
      </c>
    </row>
    <row r="250" spans="1:14" x14ac:dyDescent="0.3">
      <c r="A250" t="s">
        <v>15095</v>
      </c>
      <c r="N250">
        <f t="shared" si="3"/>
        <v>1</v>
      </c>
    </row>
    <row r="251" spans="1:14" x14ac:dyDescent="0.3">
      <c r="A251" t="s">
        <v>15096</v>
      </c>
      <c r="N251">
        <f t="shared" si="3"/>
        <v>1</v>
      </c>
    </row>
    <row r="252" spans="1:14" x14ac:dyDescent="0.3">
      <c r="A252" t="s">
        <v>15097</v>
      </c>
      <c r="N252">
        <f t="shared" si="3"/>
        <v>1</v>
      </c>
    </row>
    <row r="253" spans="1:14" x14ac:dyDescent="0.3">
      <c r="A253" t="s">
        <v>15098</v>
      </c>
      <c r="N253">
        <f t="shared" si="3"/>
        <v>1</v>
      </c>
    </row>
    <row r="254" spans="1:14" x14ac:dyDescent="0.3">
      <c r="A254" t="s">
        <v>15099</v>
      </c>
      <c r="N254">
        <f t="shared" si="3"/>
        <v>1</v>
      </c>
    </row>
    <row r="255" spans="1:14" x14ac:dyDescent="0.3">
      <c r="A255" t="s">
        <v>19479</v>
      </c>
      <c r="N255">
        <f t="shared" si="3"/>
        <v>1</v>
      </c>
    </row>
    <row r="256" spans="1:14" x14ac:dyDescent="0.3">
      <c r="A256" t="s">
        <v>15100</v>
      </c>
      <c r="N256">
        <f t="shared" si="3"/>
        <v>1</v>
      </c>
    </row>
    <row r="257" spans="1:14" x14ac:dyDescent="0.3">
      <c r="A257" t="s">
        <v>15101</v>
      </c>
      <c r="N257">
        <f t="shared" si="3"/>
        <v>1</v>
      </c>
    </row>
    <row r="258" spans="1:14" x14ac:dyDescent="0.3">
      <c r="A258" t="s">
        <v>15102</v>
      </c>
      <c r="N258">
        <f t="shared" ref="N258:N321" si="4">COUNTIF(A:A, A258)</f>
        <v>1</v>
      </c>
    </row>
    <row r="259" spans="1:14" x14ac:dyDescent="0.3">
      <c r="A259" t="s">
        <v>9270</v>
      </c>
      <c r="N259">
        <f t="shared" si="4"/>
        <v>1</v>
      </c>
    </row>
    <row r="260" spans="1:14" x14ac:dyDescent="0.3">
      <c r="A260" t="s">
        <v>15103</v>
      </c>
      <c r="N260">
        <f t="shared" si="4"/>
        <v>1</v>
      </c>
    </row>
    <row r="261" spans="1:14" x14ac:dyDescent="0.3">
      <c r="A261" t="s">
        <v>15104</v>
      </c>
      <c r="N261">
        <f t="shared" si="4"/>
        <v>3</v>
      </c>
    </row>
    <row r="262" spans="1:14" x14ac:dyDescent="0.3">
      <c r="A262" t="s">
        <v>15105</v>
      </c>
      <c r="N262">
        <f t="shared" si="4"/>
        <v>1</v>
      </c>
    </row>
    <row r="263" spans="1:14" x14ac:dyDescent="0.3">
      <c r="A263" t="s">
        <v>15106</v>
      </c>
      <c r="N263">
        <f t="shared" si="4"/>
        <v>1</v>
      </c>
    </row>
    <row r="264" spans="1:14" x14ac:dyDescent="0.3">
      <c r="A264" t="s">
        <v>15107</v>
      </c>
      <c r="N264">
        <f t="shared" si="4"/>
        <v>1</v>
      </c>
    </row>
    <row r="265" spans="1:14" x14ac:dyDescent="0.3">
      <c r="A265" t="s">
        <v>15108</v>
      </c>
      <c r="N265">
        <f t="shared" si="4"/>
        <v>4</v>
      </c>
    </row>
    <row r="266" spans="1:14" x14ac:dyDescent="0.3">
      <c r="A266" t="s">
        <v>15109</v>
      </c>
      <c r="N266">
        <f t="shared" si="4"/>
        <v>3</v>
      </c>
    </row>
    <row r="267" spans="1:14" x14ac:dyDescent="0.3">
      <c r="A267" t="s">
        <v>8811</v>
      </c>
      <c r="N267">
        <f t="shared" si="4"/>
        <v>1</v>
      </c>
    </row>
    <row r="268" spans="1:14" x14ac:dyDescent="0.3">
      <c r="A268" t="s">
        <v>15110</v>
      </c>
      <c r="N268">
        <f t="shared" si="4"/>
        <v>1</v>
      </c>
    </row>
    <row r="269" spans="1:14" x14ac:dyDescent="0.3">
      <c r="A269" t="s">
        <v>15111</v>
      </c>
      <c r="N269">
        <f t="shared" si="4"/>
        <v>3</v>
      </c>
    </row>
    <row r="270" spans="1:14" x14ac:dyDescent="0.3">
      <c r="A270" t="s">
        <v>15112</v>
      </c>
      <c r="N270">
        <f t="shared" si="4"/>
        <v>2</v>
      </c>
    </row>
    <row r="271" spans="1:14" x14ac:dyDescent="0.3">
      <c r="A271" t="s">
        <v>15113</v>
      </c>
      <c r="N271">
        <f t="shared" si="4"/>
        <v>1</v>
      </c>
    </row>
    <row r="272" spans="1:14" x14ac:dyDescent="0.3">
      <c r="A272" t="s">
        <v>15114</v>
      </c>
      <c r="N272">
        <f t="shared" si="4"/>
        <v>1</v>
      </c>
    </row>
    <row r="273" spans="1:14" x14ac:dyDescent="0.3">
      <c r="A273" t="s">
        <v>15115</v>
      </c>
      <c r="N273">
        <f t="shared" si="4"/>
        <v>1</v>
      </c>
    </row>
    <row r="274" spans="1:14" x14ac:dyDescent="0.3">
      <c r="A274" t="s">
        <v>15116</v>
      </c>
      <c r="N274">
        <f t="shared" si="4"/>
        <v>1</v>
      </c>
    </row>
    <row r="275" spans="1:14" x14ac:dyDescent="0.3">
      <c r="A275" t="s">
        <v>15117</v>
      </c>
      <c r="N275">
        <f t="shared" si="4"/>
        <v>1</v>
      </c>
    </row>
    <row r="276" spans="1:14" x14ac:dyDescent="0.3">
      <c r="A276" t="s">
        <v>15118</v>
      </c>
      <c r="N276">
        <f t="shared" si="4"/>
        <v>1</v>
      </c>
    </row>
    <row r="277" spans="1:14" x14ac:dyDescent="0.3">
      <c r="A277" t="s">
        <v>4307</v>
      </c>
      <c r="N277">
        <f t="shared" si="4"/>
        <v>1</v>
      </c>
    </row>
    <row r="278" spans="1:14" x14ac:dyDescent="0.3">
      <c r="A278" t="s">
        <v>15119</v>
      </c>
      <c r="N278">
        <f t="shared" si="4"/>
        <v>1</v>
      </c>
    </row>
    <row r="279" spans="1:14" x14ac:dyDescent="0.3">
      <c r="A279" t="s">
        <v>15120</v>
      </c>
      <c r="N279">
        <f t="shared" si="4"/>
        <v>1</v>
      </c>
    </row>
    <row r="280" spans="1:14" x14ac:dyDescent="0.3">
      <c r="A280" t="s">
        <v>15121</v>
      </c>
      <c r="N280">
        <f t="shared" si="4"/>
        <v>1</v>
      </c>
    </row>
    <row r="281" spans="1:14" x14ac:dyDescent="0.3">
      <c r="A281" t="s">
        <v>15122</v>
      </c>
      <c r="N281">
        <f t="shared" si="4"/>
        <v>1</v>
      </c>
    </row>
    <row r="282" spans="1:14" x14ac:dyDescent="0.3">
      <c r="A282" t="s">
        <v>15123</v>
      </c>
      <c r="N282">
        <f t="shared" si="4"/>
        <v>1</v>
      </c>
    </row>
    <row r="283" spans="1:14" x14ac:dyDescent="0.3">
      <c r="A283" t="s">
        <v>3577</v>
      </c>
      <c r="N283">
        <f t="shared" si="4"/>
        <v>1</v>
      </c>
    </row>
    <row r="284" spans="1:14" x14ac:dyDescent="0.3">
      <c r="A284" t="s">
        <v>15124</v>
      </c>
      <c r="N284">
        <f t="shared" si="4"/>
        <v>1</v>
      </c>
    </row>
    <row r="285" spans="1:14" x14ac:dyDescent="0.3">
      <c r="A285" t="s">
        <v>15125</v>
      </c>
      <c r="N285">
        <f t="shared" si="4"/>
        <v>1</v>
      </c>
    </row>
    <row r="286" spans="1:14" x14ac:dyDescent="0.3">
      <c r="A286" t="s">
        <v>3561</v>
      </c>
      <c r="N286">
        <f t="shared" si="4"/>
        <v>1</v>
      </c>
    </row>
    <row r="287" spans="1:14" x14ac:dyDescent="0.3">
      <c r="A287" t="s">
        <v>15126</v>
      </c>
      <c r="N287">
        <f t="shared" si="4"/>
        <v>4</v>
      </c>
    </row>
    <row r="288" spans="1:14" x14ac:dyDescent="0.3">
      <c r="A288" t="s">
        <v>15127</v>
      </c>
      <c r="N288">
        <f t="shared" si="4"/>
        <v>1</v>
      </c>
    </row>
    <row r="289" spans="1:14" x14ac:dyDescent="0.3">
      <c r="A289" t="s">
        <v>15128</v>
      </c>
      <c r="N289">
        <f t="shared" si="4"/>
        <v>1</v>
      </c>
    </row>
    <row r="290" spans="1:14" x14ac:dyDescent="0.3">
      <c r="A290" t="s">
        <v>4979</v>
      </c>
      <c r="N290">
        <f t="shared" si="4"/>
        <v>1</v>
      </c>
    </row>
    <row r="291" spans="1:14" x14ac:dyDescent="0.3">
      <c r="A291" t="s">
        <v>15129</v>
      </c>
      <c r="N291">
        <f t="shared" si="4"/>
        <v>1</v>
      </c>
    </row>
    <row r="292" spans="1:14" x14ac:dyDescent="0.3">
      <c r="A292" t="s">
        <v>15130</v>
      </c>
      <c r="N292">
        <f t="shared" si="4"/>
        <v>1</v>
      </c>
    </row>
    <row r="293" spans="1:14" x14ac:dyDescent="0.3">
      <c r="A293" t="s">
        <v>15131</v>
      </c>
      <c r="N293">
        <f t="shared" si="4"/>
        <v>1</v>
      </c>
    </row>
    <row r="294" spans="1:14" x14ac:dyDescent="0.3">
      <c r="A294" t="s">
        <v>2215</v>
      </c>
      <c r="N294">
        <f t="shared" si="4"/>
        <v>1</v>
      </c>
    </row>
    <row r="295" spans="1:14" x14ac:dyDescent="0.3">
      <c r="A295" t="s">
        <v>15132</v>
      </c>
      <c r="N295">
        <f t="shared" si="4"/>
        <v>1</v>
      </c>
    </row>
    <row r="296" spans="1:14" x14ac:dyDescent="0.3">
      <c r="A296" t="s">
        <v>15133</v>
      </c>
      <c r="N296">
        <f t="shared" si="4"/>
        <v>1</v>
      </c>
    </row>
    <row r="297" spans="1:14" x14ac:dyDescent="0.3">
      <c r="A297" t="s">
        <v>15134</v>
      </c>
      <c r="N297">
        <f t="shared" si="4"/>
        <v>1</v>
      </c>
    </row>
    <row r="298" spans="1:14" x14ac:dyDescent="0.3">
      <c r="A298" t="s">
        <v>15135</v>
      </c>
      <c r="N298">
        <f t="shared" si="4"/>
        <v>1</v>
      </c>
    </row>
    <row r="299" spans="1:14" x14ac:dyDescent="0.3">
      <c r="A299" t="s">
        <v>13085</v>
      </c>
      <c r="N299">
        <f t="shared" si="4"/>
        <v>1</v>
      </c>
    </row>
    <row r="300" spans="1:14" x14ac:dyDescent="0.3">
      <c r="A300" t="s">
        <v>15136</v>
      </c>
      <c r="N300">
        <f t="shared" si="4"/>
        <v>1</v>
      </c>
    </row>
    <row r="301" spans="1:14" x14ac:dyDescent="0.3">
      <c r="A301" t="s">
        <v>15137</v>
      </c>
      <c r="N301">
        <f t="shared" si="4"/>
        <v>2</v>
      </c>
    </row>
    <row r="302" spans="1:14" x14ac:dyDescent="0.3">
      <c r="A302" t="s">
        <v>28501</v>
      </c>
      <c r="B302" t="s">
        <v>19455</v>
      </c>
      <c r="C302">
        <v>1994</v>
      </c>
      <c r="E302" t="s">
        <v>28498</v>
      </c>
      <c r="G302" t="s">
        <v>28502</v>
      </c>
      <c r="N302">
        <f t="shared" si="4"/>
        <v>2</v>
      </c>
    </row>
    <row r="303" spans="1:14" x14ac:dyDescent="0.3">
      <c r="A303" t="s">
        <v>15138</v>
      </c>
      <c r="N303">
        <f t="shared" si="4"/>
        <v>2</v>
      </c>
    </row>
    <row r="304" spans="1:14" x14ac:dyDescent="0.3">
      <c r="A304" t="s">
        <v>15139</v>
      </c>
      <c r="N304">
        <f t="shared" si="4"/>
        <v>1</v>
      </c>
    </row>
    <row r="305" spans="1:14" x14ac:dyDescent="0.3">
      <c r="A305" t="s">
        <v>15140</v>
      </c>
      <c r="N305">
        <f t="shared" si="4"/>
        <v>1</v>
      </c>
    </row>
    <row r="306" spans="1:14" x14ac:dyDescent="0.3">
      <c r="A306" t="s">
        <v>15141</v>
      </c>
      <c r="N306">
        <f t="shared" si="4"/>
        <v>1</v>
      </c>
    </row>
    <row r="307" spans="1:14" x14ac:dyDescent="0.3">
      <c r="A307" t="s">
        <v>15142</v>
      </c>
      <c r="N307">
        <f t="shared" si="4"/>
        <v>1</v>
      </c>
    </row>
    <row r="308" spans="1:14" x14ac:dyDescent="0.3">
      <c r="A308" t="s">
        <v>15143</v>
      </c>
      <c r="N308">
        <f t="shared" si="4"/>
        <v>1</v>
      </c>
    </row>
    <row r="309" spans="1:14" x14ac:dyDescent="0.3">
      <c r="A309" t="s">
        <v>15144</v>
      </c>
      <c r="N309">
        <f t="shared" si="4"/>
        <v>1</v>
      </c>
    </row>
    <row r="310" spans="1:14" x14ac:dyDescent="0.3">
      <c r="A310" t="s">
        <v>15145</v>
      </c>
      <c r="N310">
        <f t="shared" si="4"/>
        <v>1</v>
      </c>
    </row>
    <row r="311" spans="1:14" x14ac:dyDescent="0.3">
      <c r="A311" t="s">
        <v>15146</v>
      </c>
      <c r="N311">
        <f t="shared" si="4"/>
        <v>1</v>
      </c>
    </row>
    <row r="312" spans="1:14" x14ac:dyDescent="0.3">
      <c r="A312" t="s">
        <v>5830</v>
      </c>
      <c r="N312">
        <f t="shared" si="4"/>
        <v>1</v>
      </c>
    </row>
    <row r="313" spans="1:14" x14ac:dyDescent="0.3">
      <c r="A313" t="s">
        <v>15147</v>
      </c>
      <c r="N313">
        <f t="shared" si="4"/>
        <v>1</v>
      </c>
    </row>
    <row r="314" spans="1:14" x14ac:dyDescent="0.3">
      <c r="A314" t="s">
        <v>15148</v>
      </c>
      <c r="N314">
        <f t="shared" si="4"/>
        <v>1</v>
      </c>
    </row>
    <row r="315" spans="1:14" x14ac:dyDescent="0.3">
      <c r="A315" t="s">
        <v>15149</v>
      </c>
      <c r="N315">
        <f t="shared" si="4"/>
        <v>2</v>
      </c>
    </row>
    <row r="316" spans="1:14" x14ac:dyDescent="0.3">
      <c r="A316" t="s">
        <v>15150</v>
      </c>
      <c r="N316">
        <f t="shared" si="4"/>
        <v>1</v>
      </c>
    </row>
    <row r="317" spans="1:14" x14ac:dyDescent="0.3">
      <c r="A317" t="s">
        <v>15151</v>
      </c>
      <c r="N317">
        <f t="shared" si="4"/>
        <v>1</v>
      </c>
    </row>
    <row r="318" spans="1:14" x14ac:dyDescent="0.3">
      <c r="A318" t="s">
        <v>15152</v>
      </c>
      <c r="N318">
        <f t="shared" si="4"/>
        <v>1</v>
      </c>
    </row>
    <row r="319" spans="1:14" x14ac:dyDescent="0.3">
      <c r="A319" t="s">
        <v>15153</v>
      </c>
      <c r="N319">
        <f t="shared" si="4"/>
        <v>1</v>
      </c>
    </row>
    <row r="320" spans="1:14" x14ac:dyDescent="0.3">
      <c r="A320" t="s">
        <v>15154</v>
      </c>
      <c r="N320">
        <f t="shared" si="4"/>
        <v>1</v>
      </c>
    </row>
    <row r="321" spans="1:14" x14ac:dyDescent="0.3">
      <c r="A321" t="s">
        <v>15155</v>
      </c>
      <c r="N321">
        <f t="shared" si="4"/>
        <v>1</v>
      </c>
    </row>
    <row r="322" spans="1:14" x14ac:dyDescent="0.3">
      <c r="A322" t="s">
        <v>15156</v>
      </c>
      <c r="N322">
        <f t="shared" ref="N322:N385" si="5">COUNTIF(A:A, A322)</f>
        <v>1</v>
      </c>
    </row>
    <row r="323" spans="1:14" x14ac:dyDescent="0.3">
      <c r="A323" t="s">
        <v>15157</v>
      </c>
      <c r="N323">
        <f t="shared" si="5"/>
        <v>1</v>
      </c>
    </row>
    <row r="324" spans="1:14" x14ac:dyDescent="0.3">
      <c r="A324" t="s">
        <v>15158</v>
      </c>
      <c r="N324">
        <f t="shared" si="5"/>
        <v>1</v>
      </c>
    </row>
    <row r="325" spans="1:14" x14ac:dyDescent="0.3">
      <c r="A325" t="s">
        <v>15159</v>
      </c>
      <c r="N325">
        <f t="shared" si="5"/>
        <v>1</v>
      </c>
    </row>
    <row r="326" spans="1:14" x14ac:dyDescent="0.3">
      <c r="A326" t="s">
        <v>15160</v>
      </c>
      <c r="N326">
        <f t="shared" si="5"/>
        <v>1</v>
      </c>
    </row>
    <row r="327" spans="1:14" x14ac:dyDescent="0.3">
      <c r="A327" t="s">
        <v>15161</v>
      </c>
      <c r="N327">
        <f t="shared" si="5"/>
        <v>1</v>
      </c>
    </row>
    <row r="328" spans="1:14" x14ac:dyDescent="0.3">
      <c r="A328" t="s">
        <v>10103</v>
      </c>
      <c r="N328">
        <f t="shared" si="5"/>
        <v>1</v>
      </c>
    </row>
    <row r="329" spans="1:14" x14ac:dyDescent="0.3">
      <c r="A329" t="s">
        <v>15162</v>
      </c>
      <c r="N329">
        <f t="shared" si="5"/>
        <v>1</v>
      </c>
    </row>
    <row r="330" spans="1:14" x14ac:dyDescent="0.3">
      <c r="A330" t="s">
        <v>15163</v>
      </c>
      <c r="N330">
        <f t="shared" si="5"/>
        <v>1</v>
      </c>
    </row>
    <row r="331" spans="1:14" x14ac:dyDescent="0.3">
      <c r="A331" t="s">
        <v>15164</v>
      </c>
      <c r="N331">
        <f t="shared" si="5"/>
        <v>1</v>
      </c>
    </row>
    <row r="332" spans="1:14" x14ac:dyDescent="0.3">
      <c r="A332" t="s">
        <v>15165</v>
      </c>
      <c r="N332">
        <f t="shared" si="5"/>
        <v>3</v>
      </c>
    </row>
    <row r="333" spans="1:14" x14ac:dyDescent="0.3">
      <c r="A333" t="s">
        <v>15166</v>
      </c>
      <c r="N333">
        <f t="shared" si="5"/>
        <v>1</v>
      </c>
    </row>
    <row r="334" spans="1:14" x14ac:dyDescent="0.3">
      <c r="A334" t="s">
        <v>15167</v>
      </c>
      <c r="N334">
        <f t="shared" si="5"/>
        <v>1</v>
      </c>
    </row>
    <row r="335" spans="1:14" x14ac:dyDescent="0.3">
      <c r="A335" t="s">
        <v>15168</v>
      </c>
      <c r="N335">
        <f t="shared" si="5"/>
        <v>2</v>
      </c>
    </row>
    <row r="336" spans="1:14" x14ac:dyDescent="0.3">
      <c r="A336" t="s">
        <v>15169</v>
      </c>
      <c r="N336">
        <f t="shared" si="5"/>
        <v>1</v>
      </c>
    </row>
    <row r="337" spans="1:14" x14ac:dyDescent="0.3">
      <c r="A337" t="s">
        <v>15170</v>
      </c>
      <c r="N337">
        <f t="shared" si="5"/>
        <v>1</v>
      </c>
    </row>
    <row r="338" spans="1:14" x14ac:dyDescent="0.3">
      <c r="A338" t="s">
        <v>15171</v>
      </c>
      <c r="N338">
        <f t="shared" si="5"/>
        <v>1</v>
      </c>
    </row>
    <row r="339" spans="1:14" x14ac:dyDescent="0.3">
      <c r="A339" t="s">
        <v>15172</v>
      </c>
      <c r="N339">
        <f t="shared" si="5"/>
        <v>2</v>
      </c>
    </row>
    <row r="340" spans="1:14" x14ac:dyDescent="0.3">
      <c r="A340" t="s">
        <v>15173</v>
      </c>
      <c r="N340">
        <f t="shared" si="5"/>
        <v>1</v>
      </c>
    </row>
    <row r="341" spans="1:14" x14ac:dyDescent="0.3">
      <c r="A341" t="s">
        <v>15174</v>
      </c>
      <c r="N341">
        <f t="shared" si="5"/>
        <v>1</v>
      </c>
    </row>
    <row r="342" spans="1:14" x14ac:dyDescent="0.3">
      <c r="A342" t="s">
        <v>11180</v>
      </c>
      <c r="N342">
        <f t="shared" si="5"/>
        <v>1</v>
      </c>
    </row>
    <row r="343" spans="1:14" x14ac:dyDescent="0.3">
      <c r="A343" t="s">
        <v>15175</v>
      </c>
      <c r="N343">
        <f t="shared" si="5"/>
        <v>1</v>
      </c>
    </row>
    <row r="344" spans="1:14" x14ac:dyDescent="0.3">
      <c r="A344" t="s">
        <v>338</v>
      </c>
      <c r="N344">
        <f t="shared" si="5"/>
        <v>1</v>
      </c>
    </row>
    <row r="345" spans="1:14" x14ac:dyDescent="0.3">
      <c r="A345" t="s">
        <v>7009</v>
      </c>
      <c r="N345">
        <f t="shared" si="5"/>
        <v>1</v>
      </c>
    </row>
    <row r="346" spans="1:14" x14ac:dyDescent="0.3">
      <c r="A346" t="s">
        <v>15176</v>
      </c>
      <c r="N346">
        <f t="shared" si="5"/>
        <v>1</v>
      </c>
    </row>
    <row r="347" spans="1:14" x14ac:dyDescent="0.3">
      <c r="A347" t="s">
        <v>15177</v>
      </c>
      <c r="N347">
        <f t="shared" si="5"/>
        <v>1</v>
      </c>
    </row>
    <row r="348" spans="1:14" x14ac:dyDescent="0.3">
      <c r="A348" t="s">
        <v>15178</v>
      </c>
      <c r="N348">
        <f t="shared" si="5"/>
        <v>1</v>
      </c>
    </row>
    <row r="349" spans="1:14" x14ac:dyDescent="0.3">
      <c r="A349" t="s">
        <v>15179</v>
      </c>
      <c r="N349">
        <f t="shared" si="5"/>
        <v>1</v>
      </c>
    </row>
    <row r="350" spans="1:14" x14ac:dyDescent="0.3">
      <c r="A350" t="s">
        <v>15180</v>
      </c>
      <c r="N350">
        <f t="shared" si="5"/>
        <v>2</v>
      </c>
    </row>
    <row r="351" spans="1:14" x14ac:dyDescent="0.3">
      <c r="A351" t="s">
        <v>8428</v>
      </c>
      <c r="N351">
        <f t="shared" si="5"/>
        <v>1</v>
      </c>
    </row>
    <row r="352" spans="1:14" x14ac:dyDescent="0.3">
      <c r="A352" t="s">
        <v>15181</v>
      </c>
      <c r="N352">
        <f t="shared" si="5"/>
        <v>1</v>
      </c>
    </row>
    <row r="353" spans="1:14" x14ac:dyDescent="0.3">
      <c r="A353" t="s">
        <v>15182</v>
      </c>
      <c r="N353">
        <f t="shared" si="5"/>
        <v>1</v>
      </c>
    </row>
    <row r="354" spans="1:14" x14ac:dyDescent="0.3">
      <c r="A354" t="s">
        <v>15183</v>
      </c>
      <c r="N354">
        <f t="shared" si="5"/>
        <v>1</v>
      </c>
    </row>
    <row r="355" spans="1:14" x14ac:dyDescent="0.3">
      <c r="A355" t="s">
        <v>15184</v>
      </c>
      <c r="N355">
        <f t="shared" si="5"/>
        <v>1</v>
      </c>
    </row>
    <row r="356" spans="1:14" x14ac:dyDescent="0.3">
      <c r="A356" t="s">
        <v>15185</v>
      </c>
      <c r="N356">
        <f t="shared" si="5"/>
        <v>1</v>
      </c>
    </row>
    <row r="357" spans="1:14" x14ac:dyDescent="0.3">
      <c r="A357" t="s">
        <v>15186</v>
      </c>
      <c r="N357">
        <f t="shared" si="5"/>
        <v>1</v>
      </c>
    </row>
    <row r="358" spans="1:14" x14ac:dyDescent="0.3">
      <c r="A358" t="s">
        <v>15187</v>
      </c>
      <c r="N358">
        <f t="shared" si="5"/>
        <v>1</v>
      </c>
    </row>
    <row r="359" spans="1:14" x14ac:dyDescent="0.3">
      <c r="A359" t="s">
        <v>15188</v>
      </c>
      <c r="N359">
        <f t="shared" si="5"/>
        <v>1</v>
      </c>
    </row>
    <row r="360" spans="1:14" x14ac:dyDescent="0.3">
      <c r="A360" t="s">
        <v>15189</v>
      </c>
      <c r="N360">
        <f t="shared" si="5"/>
        <v>1</v>
      </c>
    </row>
    <row r="361" spans="1:14" x14ac:dyDescent="0.3">
      <c r="A361" t="s">
        <v>15190</v>
      </c>
      <c r="N361">
        <f t="shared" si="5"/>
        <v>1</v>
      </c>
    </row>
    <row r="362" spans="1:14" x14ac:dyDescent="0.3">
      <c r="A362" t="s">
        <v>15191</v>
      </c>
      <c r="N362">
        <f t="shared" si="5"/>
        <v>1</v>
      </c>
    </row>
    <row r="363" spans="1:14" x14ac:dyDescent="0.3">
      <c r="A363" t="s">
        <v>15192</v>
      </c>
      <c r="N363">
        <f t="shared" si="5"/>
        <v>1</v>
      </c>
    </row>
    <row r="364" spans="1:14" x14ac:dyDescent="0.3">
      <c r="A364" t="s">
        <v>15193</v>
      </c>
      <c r="N364">
        <f t="shared" si="5"/>
        <v>1</v>
      </c>
    </row>
    <row r="365" spans="1:14" x14ac:dyDescent="0.3">
      <c r="A365" t="s">
        <v>15194</v>
      </c>
      <c r="N365">
        <f t="shared" si="5"/>
        <v>1</v>
      </c>
    </row>
    <row r="366" spans="1:14" x14ac:dyDescent="0.3">
      <c r="A366" t="s">
        <v>15195</v>
      </c>
      <c r="N366">
        <f t="shared" si="5"/>
        <v>1</v>
      </c>
    </row>
    <row r="367" spans="1:14" x14ac:dyDescent="0.3">
      <c r="A367" t="s">
        <v>15196</v>
      </c>
      <c r="N367">
        <f t="shared" si="5"/>
        <v>2</v>
      </c>
    </row>
    <row r="368" spans="1:14" x14ac:dyDescent="0.3">
      <c r="A368" t="s">
        <v>15197</v>
      </c>
      <c r="N368">
        <f t="shared" si="5"/>
        <v>1</v>
      </c>
    </row>
    <row r="369" spans="1:14" x14ac:dyDescent="0.3">
      <c r="A369" t="s">
        <v>15198</v>
      </c>
      <c r="N369">
        <f t="shared" si="5"/>
        <v>1</v>
      </c>
    </row>
    <row r="370" spans="1:14" x14ac:dyDescent="0.3">
      <c r="A370" t="s">
        <v>15199</v>
      </c>
      <c r="N370">
        <f t="shared" si="5"/>
        <v>1</v>
      </c>
    </row>
    <row r="371" spans="1:14" x14ac:dyDescent="0.3">
      <c r="A371" t="s">
        <v>15200</v>
      </c>
      <c r="N371">
        <f t="shared" si="5"/>
        <v>1</v>
      </c>
    </row>
    <row r="372" spans="1:14" x14ac:dyDescent="0.3">
      <c r="A372" t="s">
        <v>15201</v>
      </c>
      <c r="N372">
        <f t="shared" si="5"/>
        <v>1</v>
      </c>
    </row>
    <row r="373" spans="1:14" x14ac:dyDescent="0.3">
      <c r="A373" t="s">
        <v>364</v>
      </c>
      <c r="N373">
        <f t="shared" si="5"/>
        <v>1</v>
      </c>
    </row>
    <row r="374" spans="1:14" x14ac:dyDescent="0.3">
      <c r="A374" t="s">
        <v>15202</v>
      </c>
      <c r="N374">
        <f t="shared" si="5"/>
        <v>1</v>
      </c>
    </row>
    <row r="375" spans="1:14" x14ac:dyDescent="0.3">
      <c r="A375" t="s">
        <v>15203</v>
      </c>
      <c r="N375">
        <f t="shared" si="5"/>
        <v>1</v>
      </c>
    </row>
    <row r="376" spans="1:14" x14ac:dyDescent="0.3">
      <c r="A376" t="s">
        <v>15204</v>
      </c>
      <c r="N376">
        <f t="shared" si="5"/>
        <v>1</v>
      </c>
    </row>
    <row r="377" spans="1:14" x14ac:dyDescent="0.3">
      <c r="A377" t="s">
        <v>15205</v>
      </c>
      <c r="N377">
        <f t="shared" si="5"/>
        <v>1</v>
      </c>
    </row>
    <row r="378" spans="1:14" x14ac:dyDescent="0.3">
      <c r="A378" t="s">
        <v>15206</v>
      </c>
      <c r="N378">
        <f t="shared" si="5"/>
        <v>1</v>
      </c>
    </row>
    <row r="379" spans="1:14" x14ac:dyDescent="0.3">
      <c r="A379" t="s">
        <v>3607</v>
      </c>
      <c r="N379">
        <f t="shared" si="5"/>
        <v>1</v>
      </c>
    </row>
    <row r="380" spans="1:14" x14ac:dyDescent="0.3">
      <c r="A380" t="s">
        <v>15207</v>
      </c>
      <c r="C380">
        <v>2024</v>
      </c>
      <c r="D380" t="s">
        <v>5048</v>
      </c>
      <c r="E380" t="s">
        <v>19452</v>
      </c>
      <c r="N380">
        <f t="shared" si="5"/>
        <v>1</v>
      </c>
    </row>
    <row r="381" spans="1:14" x14ac:dyDescent="0.3">
      <c r="A381" t="s">
        <v>15208</v>
      </c>
      <c r="N381">
        <f t="shared" si="5"/>
        <v>1</v>
      </c>
    </row>
    <row r="382" spans="1:14" x14ac:dyDescent="0.3">
      <c r="A382" t="s">
        <v>7994</v>
      </c>
      <c r="N382">
        <f t="shared" si="5"/>
        <v>1</v>
      </c>
    </row>
    <row r="383" spans="1:14" x14ac:dyDescent="0.3">
      <c r="A383" t="s">
        <v>15209</v>
      </c>
      <c r="N383">
        <f t="shared" si="5"/>
        <v>1</v>
      </c>
    </row>
    <row r="384" spans="1:14" x14ac:dyDescent="0.3">
      <c r="A384" t="s">
        <v>15210</v>
      </c>
      <c r="N384">
        <f t="shared" si="5"/>
        <v>1</v>
      </c>
    </row>
    <row r="385" spans="1:14" x14ac:dyDescent="0.3">
      <c r="A385" t="s">
        <v>15211</v>
      </c>
      <c r="N385">
        <f t="shared" si="5"/>
        <v>1</v>
      </c>
    </row>
    <row r="386" spans="1:14" x14ac:dyDescent="0.3">
      <c r="A386" t="s">
        <v>15212</v>
      </c>
      <c r="N386">
        <f t="shared" ref="N386:N449" si="6">COUNTIF(A:A, A386)</f>
        <v>1</v>
      </c>
    </row>
    <row r="387" spans="1:14" x14ac:dyDescent="0.3">
      <c r="A387" t="s">
        <v>15213</v>
      </c>
      <c r="N387">
        <f t="shared" si="6"/>
        <v>1</v>
      </c>
    </row>
    <row r="388" spans="1:14" x14ac:dyDescent="0.3">
      <c r="A388" t="s">
        <v>15214</v>
      </c>
      <c r="N388">
        <f t="shared" si="6"/>
        <v>1</v>
      </c>
    </row>
    <row r="389" spans="1:14" x14ac:dyDescent="0.3">
      <c r="A389" t="s">
        <v>15215</v>
      </c>
      <c r="N389">
        <f t="shared" si="6"/>
        <v>1</v>
      </c>
    </row>
    <row r="390" spans="1:14" x14ac:dyDescent="0.3">
      <c r="A390" t="s">
        <v>15216</v>
      </c>
      <c r="N390">
        <f t="shared" si="6"/>
        <v>1</v>
      </c>
    </row>
    <row r="391" spans="1:14" x14ac:dyDescent="0.3">
      <c r="A391" t="s">
        <v>15217</v>
      </c>
      <c r="N391">
        <f t="shared" si="6"/>
        <v>1</v>
      </c>
    </row>
    <row r="392" spans="1:14" x14ac:dyDescent="0.3">
      <c r="A392" t="s">
        <v>15218</v>
      </c>
      <c r="N392">
        <f t="shared" si="6"/>
        <v>1</v>
      </c>
    </row>
    <row r="393" spans="1:14" x14ac:dyDescent="0.3">
      <c r="A393" t="s">
        <v>15219</v>
      </c>
      <c r="N393">
        <f t="shared" si="6"/>
        <v>1</v>
      </c>
    </row>
    <row r="394" spans="1:14" x14ac:dyDescent="0.3">
      <c r="A394" t="s">
        <v>15220</v>
      </c>
      <c r="N394">
        <f t="shared" si="6"/>
        <v>2</v>
      </c>
    </row>
    <row r="395" spans="1:14" x14ac:dyDescent="0.3">
      <c r="A395" t="s">
        <v>19481</v>
      </c>
      <c r="N395">
        <f t="shared" si="6"/>
        <v>1</v>
      </c>
    </row>
    <row r="396" spans="1:14" x14ac:dyDescent="0.3">
      <c r="A396" t="s">
        <v>15221</v>
      </c>
      <c r="N396">
        <f t="shared" si="6"/>
        <v>1</v>
      </c>
    </row>
    <row r="397" spans="1:14" x14ac:dyDescent="0.3">
      <c r="A397" t="s">
        <v>15222</v>
      </c>
      <c r="N397">
        <f t="shared" si="6"/>
        <v>1</v>
      </c>
    </row>
    <row r="398" spans="1:14" x14ac:dyDescent="0.3">
      <c r="A398" t="s">
        <v>15223</v>
      </c>
      <c r="N398">
        <f t="shared" si="6"/>
        <v>1</v>
      </c>
    </row>
    <row r="399" spans="1:14" x14ac:dyDescent="0.3">
      <c r="A399" t="s">
        <v>15224</v>
      </c>
      <c r="N399">
        <f t="shared" si="6"/>
        <v>1</v>
      </c>
    </row>
    <row r="400" spans="1:14" x14ac:dyDescent="0.3">
      <c r="A400" t="s">
        <v>15225</v>
      </c>
      <c r="N400">
        <f t="shared" si="6"/>
        <v>1</v>
      </c>
    </row>
    <row r="401" spans="1:14" x14ac:dyDescent="0.3">
      <c r="A401" t="s">
        <v>15226</v>
      </c>
      <c r="N401">
        <f t="shared" si="6"/>
        <v>1</v>
      </c>
    </row>
    <row r="402" spans="1:14" x14ac:dyDescent="0.3">
      <c r="A402" t="s">
        <v>15227</v>
      </c>
      <c r="N402">
        <f t="shared" si="6"/>
        <v>1</v>
      </c>
    </row>
    <row r="403" spans="1:14" x14ac:dyDescent="0.3">
      <c r="A403" t="s">
        <v>15228</v>
      </c>
      <c r="N403">
        <f t="shared" si="6"/>
        <v>1</v>
      </c>
    </row>
    <row r="404" spans="1:14" x14ac:dyDescent="0.3">
      <c r="A404" t="s">
        <v>5825</v>
      </c>
      <c r="N404">
        <f t="shared" si="6"/>
        <v>1</v>
      </c>
    </row>
    <row r="405" spans="1:14" x14ac:dyDescent="0.3">
      <c r="A405" t="s">
        <v>15229</v>
      </c>
      <c r="N405">
        <f t="shared" si="6"/>
        <v>1</v>
      </c>
    </row>
    <row r="406" spans="1:14" x14ac:dyDescent="0.3">
      <c r="A406" t="s">
        <v>15230</v>
      </c>
      <c r="N406">
        <f t="shared" si="6"/>
        <v>1</v>
      </c>
    </row>
    <row r="407" spans="1:14" x14ac:dyDescent="0.3">
      <c r="A407" t="s">
        <v>5843</v>
      </c>
      <c r="N407">
        <f t="shared" si="6"/>
        <v>1</v>
      </c>
    </row>
    <row r="408" spans="1:14" x14ac:dyDescent="0.3">
      <c r="A408" t="s">
        <v>15231</v>
      </c>
      <c r="N408">
        <f t="shared" si="6"/>
        <v>1</v>
      </c>
    </row>
    <row r="409" spans="1:14" x14ac:dyDescent="0.3">
      <c r="A409" t="s">
        <v>15232</v>
      </c>
      <c r="N409">
        <f t="shared" si="6"/>
        <v>1</v>
      </c>
    </row>
    <row r="410" spans="1:14" x14ac:dyDescent="0.3">
      <c r="A410" t="s">
        <v>15233</v>
      </c>
      <c r="N410">
        <f t="shared" si="6"/>
        <v>1</v>
      </c>
    </row>
    <row r="411" spans="1:14" x14ac:dyDescent="0.3">
      <c r="A411" t="s">
        <v>8705</v>
      </c>
      <c r="N411">
        <f t="shared" si="6"/>
        <v>1</v>
      </c>
    </row>
    <row r="412" spans="1:14" x14ac:dyDescent="0.3">
      <c r="A412" t="s">
        <v>4659</v>
      </c>
      <c r="N412">
        <f t="shared" si="6"/>
        <v>1</v>
      </c>
    </row>
    <row r="413" spans="1:14" x14ac:dyDescent="0.3">
      <c r="A413" t="s">
        <v>15234</v>
      </c>
      <c r="N413">
        <f t="shared" si="6"/>
        <v>1</v>
      </c>
    </row>
    <row r="414" spans="1:14" x14ac:dyDescent="0.3">
      <c r="A414" t="s">
        <v>15235</v>
      </c>
      <c r="N414">
        <f t="shared" si="6"/>
        <v>1</v>
      </c>
    </row>
    <row r="415" spans="1:14" x14ac:dyDescent="0.3">
      <c r="A415" t="s">
        <v>15236</v>
      </c>
      <c r="N415">
        <f t="shared" si="6"/>
        <v>1</v>
      </c>
    </row>
    <row r="416" spans="1:14" x14ac:dyDescent="0.3">
      <c r="A416" t="s">
        <v>15237</v>
      </c>
      <c r="N416">
        <f t="shared" si="6"/>
        <v>1</v>
      </c>
    </row>
    <row r="417" spans="1:14" x14ac:dyDescent="0.3">
      <c r="A417" t="s">
        <v>15238</v>
      </c>
      <c r="N417">
        <f t="shared" si="6"/>
        <v>1</v>
      </c>
    </row>
    <row r="418" spans="1:14" x14ac:dyDescent="0.3">
      <c r="A418" t="s">
        <v>15239</v>
      </c>
      <c r="N418">
        <f t="shared" si="6"/>
        <v>1</v>
      </c>
    </row>
    <row r="419" spans="1:14" x14ac:dyDescent="0.3">
      <c r="A419" t="s">
        <v>15240</v>
      </c>
      <c r="N419">
        <f t="shared" si="6"/>
        <v>1</v>
      </c>
    </row>
    <row r="420" spans="1:14" x14ac:dyDescent="0.3">
      <c r="A420" t="s">
        <v>15241</v>
      </c>
      <c r="N420">
        <f t="shared" si="6"/>
        <v>1</v>
      </c>
    </row>
    <row r="421" spans="1:14" x14ac:dyDescent="0.3">
      <c r="A421" t="s">
        <v>15242</v>
      </c>
      <c r="N421">
        <f t="shared" si="6"/>
        <v>1</v>
      </c>
    </row>
    <row r="422" spans="1:14" x14ac:dyDescent="0.3">
      <c r="A422" t="s">
        <v>15243</v>
      </c>
      <c r="N422">
        <f t="shared" si="6"/>
        <v>1</v>
      </c>
    </row>
    <row r="423" spans="1:14" x14ac:dyDescent="0.3">
      <c r="A423" t="s">
        <v>15244</v>
      </c>
      <c r="N423">
        <f t="shared" si="6"/>
        <v>1</v>
      </c>
    </row>
    <row r="424" spans="1:14" x14ac:dyDescent="0.3">
      <c r="A424" t="s">
        <v>15245</v>
      </c>
      <c r="N424">
        <f t="shared" si="6"/>
        <v>1</v>
      </c>
    </row>
    <row r="425" spans="1:14" x14ac:dyDescent="0.3">
      <c r="A425" t="s">
        <v>15246</v>
      </c>
      <c r="N425">
        <f t="shared" si="6"/>
        <v>1</v>
      </c>
    </row>
    <row r="426" spans="1:14" x14ac:dyDescent="0.3">
      <c r="A426" t="s">
        <v>15247</v>
      </c>
      <c r="N426">
        <f t="shared" si="6"/>
        <v>1</v>
      </c>
    </row>
    <row r="427" spans="1:14" x14ac:dyDescent="0.3">
      <c r="A427" t="s">
        <v>15248</v>
      </c>
      <c r="N427">
        <f t="shared" si="6"/>
        <v>1</v>
      </c>
    </row>
    <row r="428" spans="1:14" x14ac:dyDescent="0.3">
      <c r="A428" t="s">
        <v>15249</v>
      </c>
      <c r="N428">
        <f t="shared" si="6"/>
        <v>1</v>
      </c>
    </row>
    <row r="429" spans="1:14" x14ac:dyDescent="0.3">
      <c r="A429" t="s">
        <v>15250</v>
      </c>
      <c r="N429">
        <f t="shared" si="6"/>
        <v>1</v>
      </c>
    </row>
    <row r="430" spans="1:14" x14ac:dyDescent="0.3">
      <c r="A430" t="s">
        <v>15251</v>
      </c>
      <c r="N430">
        <f t="shared" si="6"/>
        <v>1</v>
      </c>
    </row>
    <row r="431" spans="1:14" x14ac:dyDescent="0.3">
      <c r="A431" t="s">
        <v>15252</v>
      </c>
      <c r="N431">
        <f t="shared" si="6"/>
        <v>1</v>
      </c>
    </row>
    <row r="432" spans="1:14" x14ac:dyDescent="0.3">
      <c r="A432" t="s">
        <v>15253</v>
      </c>
      <c r="N432">
        <f t="shared" si="6"/>
        <v>1</v>
      </c>
    </row>
    <row r="433" spans="1:14" x14ac:dyDescent="0.3">
      <c r="A433" t="s">
        <v>15254</v>
      </c>
      <c r="N433">
        <f t="shared" si="6"/>
        <v>1</v>
      </c>
    </row>
    <row r="434" spans="1:14" x14ac:dyDescent="0.3">
      <c r="A434" t="s">
        <v>15255</v>
      </c>
      <c r="N434">
        <f t="shared" si="6"/>
        <v>1</v>
      </c>
    </row>
    <row r="435" spans="1:14" x14ac:dyDescent="0.3">
      <c r="A435" t="s">
        <v>15256</v>
      </c>
      <c r="N435">
        <f t="shared" si="6"/>
        <v>1</v>
      </c>
    </row>
    <row r="436" spans="1:14" x14ac:dyDescent="0.3">
      <c r="A436" t="s">
        <v>15257</v>
      </c>
      <c r="N436">
        <f t="shared" si="6"/>
        <v>1</v>
      </c>
    </row>
    <row r="437" spans="1:14" x14ac:dyDescent="0.3">
      <c r="A437" t="s">
        <v>15258</v>
      </c>
      <c r="N437">
        <f t="shared" si="6"/>
        <v>1</v>
      </c>
    </row>
    <row r="438" spans="1:14" x14ac:dyDescent="0.3">
      <c r="A438" t="s">
        <v>15259</v>
      </c>
      <c r="N438">
        <f t="shared" si="6"/>
        <v>1</v>
      </c>
    </row>
    <row r="439" spans="1:14" x14ac:dyDescent="0.3">
      <c r="A439" t="s">
        <v>15260</v>
      </c>
      <c r="N439">
        <f t="shared" si="6"/>
        <v>1</v>
      </c>
    </row>
    <row r="440" spans="1:14" x14ac:dyDescent="0.3">
      <c r="A440" t="s">
        <v>15261</v>
      </c>
      <c r="N440">
        <f t="shared" si="6"/>
        <v>1</v>
      </c>
    </row>
    <row r="441" spans="1:14" x14ac:dyDescent="0.3">
      <c r="A441" t="s">
        <v>15262</v>
      </c>
      <c r="N441">
        <f t="shared" si="6"/>
        <v>1</v>
      </c>
    </row>
    <row r="442" spans="1:14" x14ac:dyDescent="0.3">
      <c r="A442" t="s">
        <v>15263</v>
      </c>
      <c r="N442">
        <f t="shared" si="6"/>
        <v>1</v>
      </c>
    </row>
    <row r="443" spans="1:14" x14ac:dyDescent="0.3">
      <c r="A443" t="s">
        <v>15264</v>
      </c>
      <c r="N443">
        <f t="shared" si="6"/>
        <v>1</v>
      </c>
    </row>
    <row r="444" spans="1:14" x14ac:dyDescent="0.3">
      <c r="A444" t="s">
        <v>15265</v>
      </c>
      <c r="N444">
        <f t="shared" si="6"/>
        <v>3</v>
      </c>
    </row>
    <row r="445" spans="1:14" x14ac:dyDescent="0.3">
      <c r="A445" t="s">
        <v>15266</v>
      </c>
      <c r="N445">
        <f t="shared" si="6"/>
        <v>2</v>
      </c>
    </row>
    <row r="446" spans="1:14" x14ac:dyDescent="0.3">
      <c r="A446" t="s">
        <v>15267</v>
      </c>
      <c r="N446">
        <f t="shared" si="6"/>
        <v>2</v>
      </c>
    </row>
    <row r="447" spans="1:14" x14ac:dyDescent="0.3">
      <c r="A447" t="s">
        <v>15268</v>
      </c>
      <c r="N447">
        <f t="shared" si="6"/>
        <v>2</v>
      </c>
    </row>
    <row r="448" spans="1:14" x14ac:dyDescent="0.3">
      <c r="A448" t="s">
        <v>15269</v>
      </c>
      <c r="N448">
        <f t="shared" si="6"/>
        <v>1</v>
      </c>
    </row>
    <row r="449" spans="1:14" x14ac:dyDescent="0.3">
      <c r="A449" t="s">
        <v>15270</v>
      </c>
      <c r="N449">
        <f t="shared" si="6"/>
        <v>1</v>
      </c>
    </row>
    <row r="450" spans="1:14" x14ac:dyDescent="0.3">
      <c r="A450" t="s">
        <v>15271</v>
      </c>
      <c r="N450">
        <f t="shared" ref="N450:N513" si="7">COUNTIF(A:A, A450)</f>
        <v>1</v>
      </c>
    </row>
    <row r="451" spans="1:14" x14ac:dyDescent="0.3">
      <c r="A451" t="s">
        <v>15272</v>
      </c>
      <c r="N451">
        <f t="shared" si="7"/>
        <v>1</v>
      </c>
    </row>
    <row r="452" spans="1:14" x14ac:dyDescent="0.3">
      <c r="A452" t="s">
        <v>15273</v>
      </c>
      <c r="N452">
        <f t="shared" si="7"/>
        <v>1</v>
      </c>
    </row>
    <row r="453" spans="1:14" x14ac:dyDescent="0.3">
      <c r="A453" t="s">
        <v>15274</v>
      </c>
      <c r="N453">
        <f t="shared" si="7"/>
        <v>1</v>
      </c>
    </row>
    <row r="454" spans="1:14" x14ac:dyDescent="0.3">
      <c r="A454" t="s">
        <v>15275</v>
      </c>
      <c r="N454">
        <f t="shared" si="7"/>
        <v>1</v>
      </c>
    </row>
    <row r="455" spans="1:14" x14ac:dyDescent="0.3">
      <c r="A455" t="s">
        <v>15276</v>
      </c>
      <c r="N455">
        <f t="shared" si="7"/>
        <v>1</v>
      </c>
    </row>
    <row r="456" spans="1:14" x14ac:dyDescent="0.3">
      <c r="A456" t="s">
        <v>15277</v>
      </c>
      <c r="N456">
        <f t="shared" si="7"/>
        <v>1</v>
      </c>
    </row>
    <row r="457" spans="1:14" x14ac:dyDescent="0.3">
      <c r="A457" t="s">
        <v>15278</v>
      </c>
      <c r="N457">
        <f t="shared" si="7"/>
        <v>1</v>
      </c>
    </row>
    <row r="458" spans="1:14" x14ac:dyDescent="0.3">
      <c r="A458" t="s">
        <v>15279</v>
      </c>
      <c r="N458">
        <f t="shared" si="7"/>
        <v>1</v>
      </c>
    </row>
    <row r="459" spans="1:14" x14ac:dyDescent="0.3">
      <c r="A459" t="s">
        <v>15280</v>
      </c>
      <c r="N459">
        <f t="shared" si="7"/>
        <v>1</v>
      </c>
    </row>
    <row r="460" spans="1:14" x14ac:dyDescent="0.3">
      <c r="A460" t="s">
        <v>15281</v>
      </c>
      <c r="N460">
        <f t="shared" si="7"/>
        <v>1</v>
      </c>
    </row>
    <row r="461" spans="1:14" x14ac:dyDescent="0.3">
      <c r="A461" t="s">
        <v>15282</v>
      </c>
      <c r="N461">
        <f t="shared" si="7"/>
        <v>1</v>
      </c>
    </row>
    <row r="462" spans="1:14" x14ac:dyDescent="0.3">
      <c r="A462" t="s">
        <v>15283</v>
      </c>
      <c r="N462">
        <f t="shared" si="7"/>
        <v>1</v>
      </c>
    </row>
    <row r="463" spans="1:14" x14ac:dyDescent="0.3">
      <c r="A463" t="s">
        <v>15284</v>
      </c>
      <c r="N463">
        <f t="shared" si="7"/>
        <v>1</v>
      </c>
    </row>
    <row r="464" spans="1:14" x14ac:dyDescent="0.3">
      <c r="A464" t="s">
        <v>15285</v>
      </c>
      <c r="N464">
        <f t="shared" si="7"/>
        <v>1</v>
      </c>
    </row>
    <row r="465" spans="1:14" x14ac:dyDescent="0.3">
      <c r="A465" t="s">
        <v>15286</v>
      </c>
      <c r="N465">
        <f t="shared" si="7"/>
        <v>1</v>
      </c>
    </row>
    <row r="466" spans="1:14" x14ac:dyDescent="0.3">
      <c r="A466" t="s">
        <v>15287</v>
      </c>
      <c r="N466">
        <f t="shared" si="7"/>
        <v>1</v>
      </c>
    </row>
    <row r="467" spans="1:14" x14ac:dyDescent="0.3">
      <c r="A467" t="s">
        <v>15288</v>
      </c>
      <c r="N467">
        <f t="shared" si="7"/>
        <v>1</v>
      </c>
    </row>
    <row r="468" spans="1:14" x14ac:dyDescent="0.3">
      <c r="A468" t="s">
        <v>15289</v>
      </c>
      <c r="N468">
        <f t="shared" si="7"/>
        <v>1</v>
      </c>
    </row>
    <row r="469" spans="1:14" x14ac:dyDescent="0.3">
      <c r="A469" t="s">
        <v>15290</v>
      </c>
      <c r="N469">
        <f t="shared" si="7"/>
        <v>1</v>
      </c>
    </row>
    <row r="470" spans="1:14" x14ac:dyDescent="0.3">
      <c r="A470" t="s">
        <v>15291</v>
      </c>
      <c r="N470">
        <f t="shared" si="7"/>
        <v>1</v>
      </c>
    </row>
    <row r="471" spans="1:14" x14ac:dyDescent="0.3">
      <c r="A471" t="s">
        <v>15292</v>
      </c>
      <c r="N471">
        <f t="shared" si="7"/>
        <v>1</v>
      </c>
    </row>
    <row r="472" spans="1:14" x14ac:dyDescent="0.3">
      <c r="A472" t="s">
        <v>15293</v>
      </c>
      <c r="N472">
        <f t="shared" si="7"/>
        <v>1</v>
      </c>
    </row>
    <row r="473" spans="1:14" x14ac:dyDescent="0.3">
      <c r="A473" t="s">
        <v>6821</v>
      </c>
      <c r="N473">
        <f t="shared" si="7"/>
        <v>1</v>
      </c>
    </row>
    <row r="474" spans="1:14" x14ac:dyDescent="0.3">
      <c r="A474" t="s">
        <v>8469</v>
      </c>
      <c r="N474">
        <f t="shared" si="7"/>
        <v>1</v>
      </c>
    </row>
    <row r="475" spans="1:14" x14ac:dyDescent="0.3">
      <c r="A475" t="s">
        <v>15294</v>
      </c>
      <c r="N475">
        <f t="shared" si="7"/>
        <v>1</v>
      </c>
    </row>
    <row r="476" spans="1:14" x14ac:dyDescent="0.3">
      <c r="A476" t="s">
        <v>207</v>
      </c>
      <c r="N476">
        <f t="shared" si="7"/>
        <v>1</v>
      </c>
    </row>
    <row r="477" spans="1:14" x14ac:dyDescent="0.3">
      <c r="A477" t="s">
        <v>15295</v>
      </c>
      <c r="N477">
        <f t="shared" si="7"/>
        <v>1</v>
      </c>
    </row>
    <row r="478" spans="1:14" x14ac:dyDescent="0.3">
      <c r="A478" t="s">
        <v>952</v>
      </c>
      <c r="N478">
        <f t="shared" si="7"/>
        <v>1</v>
      </c>
    </row>
    <row r="479" spans="1:14" x14ac:dyDescent="0.3">
      <c r="A479" t="s">
        <v>15296</v>
      </c>
      <c r="N479">
        <f t="shared" si="7"/>
        <v>1</v>
      </c>
    </row>
    <row r="480" spans="1:14" x14ac:dyDescent="0.3">
      <c r="A480" t="s">
        <v>15297</v>
      </c>
      <c r="N480">
        <f t="shared" si="7"/>
        <v>1</v>
      </c>
    </row>
    <row r="481" spans="1:14" x14ac:dyDescent="0.3">
      <c r="A481" t="s">
        <v>15298</v>
      </c>
      <c r="N481">
        <f t="shared" si="7"/>
        <v>1</v>
      </c>
    </row>
    <row r="482" spans="1:14" x14ac:dyDescent="0.3">
      <c r="A482" t="s">
        <v>15299</v>
      </c>
      <c r="N482">
        <f t="shared" si="7"/>
        <v>1</v>
      </c>
    </row>
    <row r="483" spans="1:14" x14ac:dyDescent="0.3">
      <c r="A483" t="s">
        <v>15300</v>
      </c>
      <c r="N483">
        <f t="shared" si="7"/>
        <v>1</v>
      </c>
    </row>
    <row r="484" spans="1:14" x14ac:dyDescent="0.3">
      <c r="A484" t="s">
        <v>15301</v>
      </c>
      <c r="N484">
        <f t="shared" si="7"/>
        <v>1</v>
      </c>
    </row>
    <row r="485" spans="1:14" x14ac:dyDescent="0.3">
      <c r="A485" t="s">
        <v>15302</v>
      </c>
      <c r="N485">
        <f t="shared" si="7"/>
        <v>1</v>
      </c>
    </row>
    <row r="486" spans="1:14" x14ac:dyDescent="0.3">
      <c r="A486" t="s">
        <v>15303</v>
      </c>
      <c r="N486">
        <f t="shared" si="7"/>
        <v>1</v>
      </c>
    </row>
    <row r="487" spans="1:14" x14ac:dyDescent="0.3">
      <c r="A487" t="s">
        <v>15304</v>
      </c>
      <c r="N487">
        <f t="shared" si="7"/>
        <v>1</v>
      </c>
    </row>
    <row r="488" spans="1:14" x14ac:dyDescent="0.3">
      <c r="A488" t="s">
        <v>15305</v>
      </c>
      <c r="N488">
        <f t="shared" si="7"/>
        <v>1</v>
      </c>
    </row>
    <row r="489" spans="1:14" x14ac:dyDescent="0.3">
      <c r="A489" t="s">
        <v>15306</v>
      </c>
      <c r="N489">
        <f t="shared" si="7"/>
        <v>1</v>
      </c>
    </row>
    <row r="490" spans="1:14" x14ac:dyDescent="0.3">
      <c r="A490" t="s">
        <v>15307</v>
      </c>
      <c r="N490">
        <f t="shared" si="7"/>
        <v>1</v>
      </c>
    </row>
    <row r="491" spans="1:14" x14ac:dyDescent="0.3">
      <c r="A491" t="s">
        <v>15308</v>
      </c>
      <c r="N491">
        <f t="shared" si="7"/>
        <v>1</v>
      </c>
    </row>
    <row r="492" spans="1:14" x14ac:dyDescent="0.3">
      <c r="A492" t="s">
        <v>3864</v>
      </c>
      <c r="N492">
        <f t="shared" si="7"/>
        <v>1</v>
      </c>
    </row>
    <row r="493" spans="1:14" x14ac:dyDescent="0.3">
      <c r="A493" t="s">
        <v>15309</v>
      </c>
      <c r="N493">
        <f t="shared" si="7"/>
        <v>1</v>
      </c>
    </row>
    <row r="494" spans="1:14" x14ac:dyDescent="0.3">
      <c r="A494" t="s">
        <v>15310</v>
      </c>
      <c r="N494">
        <f t="shared" si="7"/>
        <v>1</v>
      </c>
    </row>
    <row r="495" spans="1:14" x14ac:dyDescent="0.3">
      <c r="A495" t="s">
        <v>5810</v>
      </c>
      <c r="N495">
        <f t="shared" si="7"/>
        <v>1</v>
      </c>
    </row>
    <row r="496" spans="1:14" x14ac:dyDescent="0.3">
      <c r="A496" t="s">
        <v>15311</v>
      </c>
      <c r="N496">
        <f t="shared" si="7"/>
        <v>1</v>
      </c>
    </row>
    <row r="497" spans="1:14" x14ac:dyDescent="0.3">
      <c r="A497" t="s">
        <v>15312</v>
      </c>
      <c r="N497">
        <f t="shared" si="7"/>
        <v>1</v>
      </c>
    </row>
    <row r="498" spans="1:14" x14ac:dyDescent="0.3">
      <c r="A498" t="s">
        <v>15313</v>
      </c>
      <c r="N498">
        <f t="shared" si="7"/>
        <v>1</v>
      </c>
    </row>
    <row r="499" spans="1:14" x14ac:dyDescent="0.3">
      <c r="A499" t="s">
        <v>15314</v>
      </c>
      <c r="N499">
        <f t="shared" si="7"/>
        <v>1</v>
      </c>
    </row>
    <row r="500" spans="1:14" x14ac:dyDescent="0.3">
      <c r="A500" t="s">
        <v>219</v>
      </c>
      <c r="N500">
        <f t="shared" si="7"/>
        <v>1</v>
      </c>
    </row>
    <row r="501" spans="1:14" x14ac:dyDescent="0.3">
      <c r="A501" t="s">
        <v>15315</v>
      </c>
      <c r="N501">
        <f t="shared" si="7"/>
        <v>1</v>
      </c>
    </row>
    <row r="502" spans="1:14" x14ac:dyDescent="0.3">
      <c r="A502" t="s">
        <v>15316</v>
      </c>
      <c r="N502">
        <f t="shared" si="7"/>
        <v>1</v>
      </c>
    </row>
    <row r="503" spans="1:14" x14ac:dyDescent="0.3">
      <c r="A503" t="s">
        <v>15317</v>
      </c>
      <c r="N503">
        <f t="shared" si="7"/>
        <v>1</v>
      </c>
    </row>
    <row r="504" spans="1:14" x14ac:dyDescent="0.3">
      <c r="A504" t="s">
        <v>15318</v>
      </c>
      <c r="N504">
        <f t="shared" si="7"/>
        <v>1</v>
      </c>
    </row>
    <row r="505" spans="1:14" x14ac:dyDescent="0.3">
      <c r="A505" t="s">
        <v>15319</v>
      </c>
      <c r="N505">
        <f t="shared" si="7"/>
        <v>1</v>
      </c>
    </row>
    <row r="506" spans="1:14" x14ac:dyDescent="0.3">
      <c r="A506" t="s">
        <v>15320</v>
      </c>
      <c r="N506">
        <f t="shared" si="7"/>
        <v>1</v>
      </c>
    </row>
    <row r="507" spans="1:14" x14ac:dyDescent="0.3">
      <c r="A507" t="s">
        <v>15321</v>
      </c>
      <c r="N507">
        <f t="shared" si="7"/>
        <v>1</v>
      </c>
    </row>
    <row r="508" spans="1:14" x14ac:dyDescent="0.3">
      <c r="A508" t="s">
        <v>6704</v>
      </c>
      <c r="N508">
        <f t="shared" si="7"/>
        <v>1</v>
      </c>
    </row>
    <row r="509" spans="1:14" x14ac:dyDescent="0.3">
      <c r="A509" t="s">
        <v>15322</v>
      </c>
      <c r="N509">
        <f t="shared" si="7"/>
        <v>1</v>
      </c>
    </row>
    <row r="510" spans="1:14" x14ac:dyDescent="0.3">
      <c r="A510" t="s">
        <v>15323</v>
      </c>
      <c r="N510">
        <f t="shared" si="7"/>
        <v>1</v>
      </c>
    </row>
    <row r="511" spans="1:14" x14ac:dyDescent="0.3">
      <c r="A511" t="s">
        <v>15324</v>
      </c>
      <c r="N511">
        <f t="shared" si="7"/>
        <v>1</v>
      </c>
    </row>
    <row r="512" spans="1:14" x14ac:dyDescent="0.3">
      <c r="A512" t="s">
        <v>15325</v>
      </c>
      <c r="N512">
        <f t="shared" si="7"/>
        <v>1</v>
      </c>
    </row>
    <row r="513" spans="1:14" x14ac:dyDescent="0.3">
      <c r="A513" t="s">
        <v>15326</v>
      </c>
      <c r="N513">
        <f t="shared" si="7"/>
        <v>1</v>
      </c>
    </row>
    <row r="514" spans="1:14" x14ac:dyDescent="0.3">
      <c r="A514" t="s">
        <v>15327</v>
      </c>
      <c r="N514">
        <f t="shared" ref="N514:N577" si="8">COUNTIF(A:A, A514)</f>
        <v>1</v>
      </c>
    </row>
    <row r="515" spans="1:14" x14ac:dyDescent="0.3">
      <c r="A515" t="s">
        <v>15328</v>
      </c>
      <c r="N515">
        <f t="shared" si="8"/>
        <v>1</v>
      </c>
    </row>
    <row r="516" spans="1:14" x14ac:dyDescent="0.3">
      <c r="A516" t="s">
        <v>15329</v>
      </c>
      <c r="N516">
        <f t="shared" si="8"/>
        <v>1</v>
      </c>
    </row>
    <row r="517" spans="1:14" x14ac:dyDescent="0.3">
      <c r="A517" t="s">
        <v>15330</v>
      </c>
      <c r="N517">
        <f t="shared" si="8"/>
        <v>1</v>
      </c>
    </row>
    <row r="518" spans="1:14" x14ac:dyDescent="0.3">
      <c r="A518" t="s">
        <v>15331</v>
      </c>
      <c r="N518">
        <f t="shared" si="8"/>
        <v>1</v>
      </c>
    </row>
    <row r="519" spans="1:14" x14ac:dyDescent="0.3">
      <c r="A519" t="s">
        <v>15332</v>
      </c>
      <c r="N519">
        <f t="shared" si="8"/>
        <v>1</v>
      </c>
    </row>
    <row r="520" spans="1:14" x14ac:dyDescent="0.3">
      <c r="A520" t="s">
        <v>15333</v>
      </c>
      <c r="N520">
        <f t="shared" si="8"/>
        <v>1</v>
      </c>
    </row>
    <row r="521" spans="1:14" x14ac:dyDescent="0.3">
      <c r="A521" t="s">
        <v>15334</v>
      </c>
      <c r="N521">
        <f t="shared" si="8"/>
        <v>1</v>
      </c>
    </row>
    <row r="522" spans="1:14" x14ac:dyDescent="0.3">
      <c r="A522" t="s">
        <v>15335</v>
      </c>
      <c r="N522">
        <f t="shared" si="8"/>
        <v>1</v>
      </c>
    </row>
    <row r="523" spans="1:14" x14ac:dyDescent="0.3">
      <c r="A523" t="s">
        <v>15336</v>
      </c>
      <c r="N523">
        <f t="shared" si="8"/>
        <v>1</v>
      </c>
    </row>
    <row r="524" spans="1:14" x14ac:dyDescent="0.3">
      <c r="A524" t="s">
        <v>15337</v>
      </c>
      <c r="N524">
        <f t="shared" si="8"/>
        <v>1</v>
      </c>
    </row>
    <row r="525" spans="1:14" x14ac:dyDescent="0.3">
      <c r="A525" t="s">
        <v>508</v>
      </c>
      <c r="N525">
        <f t="shared" si="8"/>
        <v>1</v>
      </c>
    </row>
    <row r="526" spans="1:14" x14ac:dyDescent="0.3">
      <c r="A526" t="s">
        <v>10586</v>
      </c>
      <c r="N526">
        <f t="shared" si="8"/>
        <v>1</v>
      </c>
    </row>
    <row r="527" spans="1:14" x14ac:dyDescent="0.3">
      <c r="A527" t="s">
        <v>7529</v>
      </c>
      <c r="N527">
        <f t="shared" si="8"/>
        <v>1</v>
      </c>
    </row>
    <row r="528" spans="1:14" x14ac:dyDescent="0.3">
      <c r="A528" t="s">
        <v>15338</v>
      </c>
      <c r="N528">
        <f t="shared" si="8"/>
        <v>1</v>
      </c>
    </row>
    <row r="529" spans="1:14" x14ac:dyDescent="0.3">
      <c r="A529" t="s">
        <v>15339</v>
      </c>
      <c r="N529">
        <f t="shared" si="8"/>
        <v>1</v>
      </c>
    </row>
    <row r="530" spans="1:14" x14ac:dyDescent="0.3">
      <c r="A530" t="s">
        <v>15340</v>
      </c>
      <c r="N530">
        <f t="shared" si="8"/>
        <v>1</v>
      </c>
    </row>
    <row r="531" spans="1:14" x14ac:dyDescent="0.3">
      <c r="A531" t="s">
        <v>15341</v>
      </c>
      <c r="N531">
        <f t="shared" si="8"/>
        <v>1</v>
      </c>
    </row>
    <row r="532" spans="1:14" x14ac:dyDescent="0.3">
      <c r="A532" t="s">
        <v>15342</v>
      </c>
      <c r="N532">
        <f t="shared" si="8"/>
        <v>1</v>
      </c>
    </row>
    <row r="533" spans="1:14" x14ac:dyDescent="0.3">
      <c r="A533" t="s">
        <v>15343</v>
      </c>
      <c r="N533">
        <f t="shared" si="8"/>
        <v>1</v>
      </c>
    </row>
    <row r="534" spans="1:14" x14ac:dyDescent="0.3">
      <c r="A534" t="s">
        <v>15344</v>
      </c>
      <c r="N534">
        <f t="shared" si="8"/>
        <v>1</v>
      </c>
    </row>
    <row r="535" spans="1:14" x14ac:dyDescent="0.3">
      <c r="A535" t="s">
        <v>15345</v>
      </c>
      <c r="N535">
        <f t="shared" si="8"/>
        <v>1</v>
      </c>
    </row>
    <row r="536" spans="1:14" x14ac:dyDescent="0.3">
      <c r="A536" t="s">
        <v>15346</v>
      </c>
      <c r="N536">
        <f t="shared" si="8"/>
        <v>1</v>
      </c>
    </row>
    <row r="537" spans="1:14" x14ac:dyDescent="0.3">
      <c r="A537" t="s">
        <v>15347</v>
      </c>
      <c r="N537">
        <f t="shared" si="8"/>
        <v>1</v>
      </c>
    </row>
    <row r="538" spans="1:14" x14ac:dyDescent="0.3">
      <c r="A538" t="s">
        <v>15348</v>
      </c>
      <c r="N538">
        <f t="shared" si="8"/>
        <v>1</v>
      </c>
    </row>
    <row r="539" spans="1:14" x14ac:dyDescent="0.3">
      <c r="A539" t="s">
        <v>15349</v>
      </c>
      <c r="N539">
        <f t="shared" si="8"/>
        <v>1</v>
      </c>
    </row>
    <row r="540" spans="1:14" x14ac:dyDescent="0.3">
      <c r="A540" t="s">
        <v>15350</v>
      </c>
      <c r="N540">
        <f t="shared" si="8"/>
        <v>1</v>
      </c>
    </row>
    <row r="541" spans="1:14" x14ac:dyDescent="0.3">
      <c r="A541" t="s">
        <v>15351</v>
      </c>
      <c r="N541">
        <f t="shared" si="8"/>
        <v>1</v>
      </c>
    </row>
    <row r="542" spans="1:14" x14ac:dyDescent="0.3">
      <c r="A542" t="s">
        <v>15352</v>
      </c>
      <c r="N542">
        <f t="shared" si="8"/>
        <v>1</v>
      </c>
    </row>
    <row r="543" spans="1:14" x14ac:dyDescent="0.3">
      <c r="A543" t="s">
        <v>15353</v>
      </c>
      <c r="N543">
        <f t="shared" si="8"/>
        <v>1</v>
      </c>
    </row>
    <row r="544" spans="1:14" x14ac:dyDescent="0.3">
      <c r="A544" t="s">
        <v>638</v>
      </c>
      <c r="N544">
        <f t="shared" si="8"/>
        <v>1</v>
      </c>
    </row>
    <row r="545" spans="1:14" x14ac:dyDescent="0.3">
      <c r="A545" t="s">
        <v>15354</v>
      </c>
      <c r="N545">
        <f t="shared" si="8"/>
        <v>1</v>
      </c>
    </row>
    <row r="546" spans="1:14" x14ac:dyDescent="0.3">
      <c r="A546" t="s">
        <v>15355</v>
      </c>
      <c r="N546">
        <f t="shared" si="8"/>
        <v>1</v>
      </c>
    </row>
    <row r="547" spans="1:14" x14ac:dyDescent="0.3">
      <c r="A547" t="s">
        <v>15356</v>
      </c>
      <c r="N547">
        <f t="shared" si="8"/>
        <v>1</v>
      </c>
    </row>
    <row r="548" spans="1:14" x14ac:dyDescent="0.3">
      <c r="A548" t="s">
        <v>15357</v>
      </c>
      <c r="N548">
        <f t="shared" si="8"/>
        <v>1</v>
      </c>
    </row>
    <row r="549" spans="1:14" x14ac:dyDescent="0.3">
      <c r="A549" t="s">
        <v>15358</v>
      </c>
      <c r="N549">
        <f t="shared" si="8"/>
        <v>1</v>
      </c>
    </row>
    <row r="550" spans="1:14" x14ac:dyDescent="0.3">
      <c r="A550" t="s">
        <v>15359</v>
      </c>
      <c r="N550">
        <f t="shared" si="8"/>
        <v>1</v>
      </c>
    </row>
    <row r="551" spans="1:14" x14ac:dyDescent="0.3">
      <c r="A551" t="s">
        <v>15360</v>
      </c>
      <c r="N551">
        <f t="shared" si="8"/>
        <v>1</v>
      </c>
    </row>
    <row r="552" spans="1:14" x14ac:dyDescent="0.3">
      <c r="A552" t="s">
        <v>15361</v>
      </c>
      <c r="N552">
        <f t="shared" si="8"/>
        <v>1</v>
      </c>
    </row>
    <row r="553" spans="1:14" x14ac:dyDescent="0.3">
      <c r="A553" t="s">
        <v>4121</v>
      </c>
      <c r="N553">
        <f t="shared" si="8"/>
        <v>1</v>
      </c>
    </row>
    <row r="554" spans="1:14" x14ac:dyDescent="0.3">
      <c r="A554" t="s">
        <v>15362</v>
      </c>
      <c r="N554">
        <f t="shared" si="8"/>
        <v>1</v>
      </c>
    </row>
    <row r="555" spans="1:14" x14ac:dyDescent="0.3">
      <c r="A555" t="s">
        <v>15363</v>
      </c>
      <c r="N555">
        <f t="shared" si="8"/>
        <v>1</v>
      </c>
    </row>
    <row r="556" spans="1:14" x14ac:dyDescent="0.3">
      <c r="A556" t="s">
        <v>15364</v>
      </c>
      <c r="N556">
        <f t="shared" si="8"/>
        <v>1</v>
      </c>
    </row>
    <row r="557" spans="1:14" x14ac:dyDescent="0.3">
      <c r="A557" t="s">
        <v>15365</v>
      </c>
      <c r="N557">
        <f t="shared" si="8"/>
        <v>1</v>
      </c>
    </row>
    <row r="558" spans="1:14" x14ac:dyDescent="0.3">
      <c r="A558" t="s">
        <v>15366</v>
      </c>
      <c r="N558">
        <f t="shared" si="8"/>
        <v>1</v>
      </c>
    </row>
    <row r="559" spans="1:14" x14ac:dyDescent="0.3">
      <c r="A559" t="s">
        <v>15367</v>
      </c>
      <c r="N559">
        <f t="shared" si="8"/>
        <v>1</v>
      </c>
    </row>
    <row r="560" spans="1:14" x14ac:dyDescent="0.3">
      <c r="A560" t="s">
        <v>15368</v>
      </c>
      <c r="N560">
        <f t="shared" si="8"/>
        <v>1</v>
      </c>
    </row>
    <row r="561" spans="1:14" x14ac:dyDescent="0.3">
      <c r="A561" t="s">
        <v>15369</v>
      </c>
      <c r="N561">
        <f t="shared" si="8"/>
        <v>1</v>
      </c>
    </row>
    <row r="562" spans="1:14" x14ac:dyDescent="0.3">
      <c r="A562" t="s">
        <v>15370</v>
      </c>
      <c r="N562">
        <f t="shared" si="8"/>
        <v>1</v>
      </c>
    </row>
    <row r="563" spans="1:14" x14ac:dyDescent="0.3">
      <c r="A563" t="s">
        <v>15371</v>
      </c>
      <c r="N563">
        <f t="shared" si="8"/>
        <v>1</v>
      </c>
    </row>
    <row r="564" spans="1:14" x14ac:dyDescent="0.3">
      <c r="A564" t="s">
        <v>15372</v>
      </c>
      <c r="N564">
        <f t="shared" si="8"/>
        <v>1</v>
      </c>
    </row>
    <row r="565" spans="1:14" x14ac:dyDescent="0.3">
      <c r="A565" t="s">
        <v>15373</v>
      </c>
      <c r="N565">
        <f t="shared" si="8"/>
        <v>1</v>
      </c>
    </row>
    <row r="566" spans="1:14" x14ac:dyDescent="0.3">
      <c r="A566" t="s">
        <v>15374</v>
      </c>
      <c r="N566">
        <f t="shared" si="8"/>
        <v>2</v>
      </c>
    </row>
    <row r="567" spans="1:14" x14ac:dyDescent="0.3">
      <c r="A567" t="s">
        <v>15375</v>
      </c>
      <c r="N567">
        <f t="shared" si="8"/>
        <v>1</v>
      </c>
    </row>
    <row r="568" spans="1:14" x14ac:dyDescent="0.3">
      <c r="A568" t="s">
        <v>15376</v>
      </c>
      <c r="N568">
        <f t="shared" si="8"/>
        <v>1</v>
      </c>
    </row>
    <row r="569" spans="1:14" x14ac:dyDescent="0.3">
      <c r="A569" t="s">
        <v>15377</v>
      </c>
      <c r="N569">
        <f t="shared" si="8"/>
        <v>1</v>
      </c>
    </row>
    <row r="570" spans="1:14" x14ac:dyDescent="0.3">
      <c r="A570" t="s">
        <v>15378</v>
      </c>
      <c r="N570">
        <f t="shared" si="8"/>
        <v>1</v>
      </c>
    </row>
    <row r="571" spans="1:14" x14ac:dyDescent="0.3">
      <c r="A571" t="s">
        <v>15379</v>
      </c>
      <c r="N571">
        <f t="shared" si="8"/>
        <v>1</v>
      </c>
    </row>
    <row r="572" spans="1:14" x14ac:dyDescent="0.3">
      <c r="A572" t="s">
        <v>15380</v>
      </c>
      <c r="N572">
        <f t="shared" si="8"/>
        <v>1</v>
      </c>
    </row>
    <row r="573" spans="1:14" x14ac:dyDescent="0.3">
      <c r="A573" t="s">
        <v>15381</v>
      </c>
      <c r="N573">
        <f t="shared" si="8"/>
        <v>1</v>
      </c>
    </row>
    <row r="574" spans="1:14" x14ac:dyDescent="0.3">
      <c r="A574" t="s">
        <v>15382</v>
      </c>
      <c r="N574">
        <f t="shared" si="8"/>
        <v>1</v>
      </c>
    </row>
    <row r="575" spans="1:14" x14ac:dyDescent="0.3">
      <c r="A575" t="s">
        <v>15383</v>
      </c>
      <c r="N575">
        <f t="shared" si="8"/>
        <v>1</v>
      </c>
    </row>
    <row r="576" spans="1:14" x14ac:dyDescent="0.3">
      <c r="A576" t="s">
        <v>15384</v>
      </c>
      <c r="N576">
        <f t="shared" si="8"/>
        <v>1</v>
      </c>
    </row>
    <row r="577" spans="1:14" x14ac:dyDescent="0.3">
      <c r="A577" t="s">
        <v>15385</v>
      </c>
      <c r="N577">
        <f t="shared" si="8"/>
        <v>1</v>
      </c>
    </row>
    <row r="578" spans="1:14" x14ac:dyDescent="0.3">
      <c r="A578" t="s">
        <v>15386</v>
      </c>
      <c r="N578">
        <f t="shared" ref="N578:N641" si="9">COUNTIF(A:A, A578)</f>
        <v>2</v>
      </c>
    </row>
    <row r="579" spans="1:14" x14ac:dyDescent="0.3">
      <c r="A579" t="s">
        <v>15387</v>
      </c>
      <c r="N579">
        <f t="shared" si="9"/>
        <v>1</v>
      </c>
    </row>
    <row r="580" spans="1:14" x14ac:dyDescent="0.3">
      <c r="A580" t="s">
        <v>9511</v>
      </c>
      <c r="N580">
        <f t="shared" si="9"/>
        <v>1</v>
      </c>
    </row>
    <row r="581" spans="1:14" x14ac:dyDescent="0.3">
      <c r="A581" t="s">
        <v>15388</v>
      </c>
      <c r="N581">
        <f t="shared" si="9"/>
        <v>1</v>
      </c>
    </row>
    <row r="582" spans="1:14" x14ac:dyDescent="0.3">
      <c r="A582" t="s">
        <v>15389</v>
      </c>
      <c r="N582">
        <f t="shared" si="9"/>
        <v>1</v>
      </c>
    </row>
    <row r="583" spans="1:14" x14ac:dyDescent="0.3">
      <c r="A583" t="s">
        <v>15390</v>
      </c>
      <c r="N583">
        <f t="shared" si="9"/>
        <v>1</v>
      </c>
    </row>
    <row r="584" spans="1:14" x14ac:dyDescent="0.3">
      <c r="A584" t="s">
        <v>15391</v>
      </c>
      <c r="N584">
        <f t="shared" si="9"/>
        <v>1</v>
      </c>
    </row>
    <row r="585" spans="1:14" x14ac:dyDescent="0.3">
      <c r="A585" t="s">
        <v>15392</v>
      </c>
      <c r="N585">
        <f t="shared" si="9"/>
        <v>1</v>
      </c>
    </row>
    <row r="586" spans="1:14" x14ac:dyDescent="0.3">
      <c r="A586" t="s">
        <v>15393</v>
      </c>
      <c r="N586">
        <f t="shared" si="9"/>
        <v>1</v>
      </c>
    </row>
    <row r="587" spans="1:14" x14ac:dyDescent="0.3">
      <c r="A587" t="s">
        <v>15394</v>
      </c>
      <c r="N587">
        <f t="shared" si="9"/>
        <v>1</v>
      </c>
    </row>
    <row r="588" spans="1:14" x14ac:dyDescent="0.3">
      <c r="A588" t="s">
        <v>15395</v>
      </c>
      <c r="N588">
        <f t="shared" si="9"/>
        <v>1</v>
      </c>
    </row>
    <row r="589" spans="1:14" x14ac:dyDescent="0.3">
      <c r="A589" t="s">
        <v>4531</v>
      </c>
      <c r="N589">
        <f t="shared" si="9"/>
        <v>1</v>
      </c>
    </row>
    <row r="590" spans="1:14" x14ac:dyDescent="0.3">
      <c r="A590" t="s">
        <v>15396</v>
      </c>
      <c r="N590">
        <f t="shared" si="9"/>
        <v>2</v>
      </c>
    </row>
    <row r="591" spans="1:14" x14ac:dyDescent="0.3">
      <c r="A591" t="s">
        <v>15397</v>
      </c>
      <c r="N591">
        <f t="shared" si="9"/>
        <v>1</v>
      </c>
    </row>
    <row r="592" spans="1:14" x14ac:dyDescent="0.3">
      <c r="A592" t="s">
        <v>15398</v>
      </c>
      <c r="N592">
        <f t="shared" si="9"/>
        <v>1</v>
      </c>
    </row>
    <row r="593" spans="1:14" x14ac:dyDescent="0.3">
      <c r="A593" t="s">
        <v>15399</v>
      </c>
      <c r="N593">
        <f t="shared" si="9"/>
        <v>1</v>
      </c>
    </row>
    <row r="594" spans="1:14" x14ac:dyDescent="0.3">
      <c r="A594" t="s">
        <v>15400</v>
      </c>
      <c r="N594">
        <f t="shared" si="9"/>
        <v>1</v>
      </c>
    </row>
    <row r="595" spans="1:14" x14ac:dyDescent="0.3">
      <c r="A595" t="s">
        <v>15401</v>
      </c>
      <c r="N595">
        <f t="shared" si="9"/>
        <v>1</v>
      </c>
    </row>
    <row r="596" spans="1:14" x14ac:dyDescent="0.3">
      <c r="A596" t="s">
        <v>15402</v>
      </c>
      <c r="N596">
        <f t="shared" si="9"/>
        <v>1</v>
      </c>
    </row>
    <row r="597" spans="1:14" x14ac:dyDescent="0.3">
      <c r="A597" t="s">
        <v>15403</v>
      </c>
      <c r="N597">
        <f t="shared" si="9"/>
        <v>2</v>
      </c>
    </row>
    <row r="598" spans="1:14" x14ac:dyDescent="0.3">
      <c r="A598" t="s">
        <v>15404</v>
      </c>
      <c r="N598">
        <f t="shared" si="9"/>
        <v>1</v>
      </c>
    </row>
    <row r="599" spans="1:14" x14ac:dyDescent="0.3">
      <c r="A599" t="s">
        <v>15405</v>
      </c>
      <c r="N599">
        <f t="shared" si="9"/>
        <v>1</v>
      </c>
    </row>
    <row r="600" spans="1:14" x14ac:dyDescent="0.3">
      <c r="A600" t="s">
        <v>15406</v>
      </c>
      <c r="N600">
        <f t="shared" si="9"/>
        <v>1</v>
      </c>
    </row>
    <row r="601" spans="1:14" x14ac:dyDescent="0.3">
      <c r="A601" t="s">
        <v>15407</v>
      </c>
      <c r="N601">
        <f t="shared" si="9"/>
        <v>1</v>
      </c>
    </row>
    <row r="602" spans="1:14" x14ac:dyDescent="0.3">
      <c r="A602" t="s">
        <v>15408</v>
      </c>
      <c r="N602">
        <f t="shared" si="9"/>
        <v>1</v>
      </c>
    </row>
    <row r="603" spans="1:14" x14ac:dyDescent="0.3">
      <c r="A603" t="s">
        <v>15409</v>
      </c>
      <c r="N603">
        <f t="shared" si="9"/>
        <v>2</v>
      </c>
    </row>
    <row r="604" spans="1:14" x14ac:dyDescent="0.3">
      <c r="A604" t="s">
        <v>15410</v>
      </c>
      <c r="N604">
        <f t="shared" si="9"/>
        <v>1</v>
      </c>
    </row>
    <row r="605" spans="1:14" x14ac:dyDescent="0.3">
      <c r="A605" t="s">
        <v>15411</v>
      </c>
      <c r="N605">
        <f t="shared" si="9"/>
        <v>1</v>
      </c>
    </row>
    <row r="606" spans="1:14" x14ac:dyDescent="0.3">
      <c r="A606" t="s">
        <v>15412</v>
      </c>
      <c r="N606">
        <f t="shared" si="9"/>
        <v>1</v>
      </c>
    </row>
    <row r="607" spans="1:14" x14ac:dyDescent="0.3">
      <c r="A607" t="s">
        <v>15413</v>
      </c>
      <c r="N607">
        <f t="shared" si="9"/>
        <v>1</v>
      </c>
    </row>
    <row r="608" spans="1:14" x14ac:dyDescent="0.3">
      <c r="A608" t="s">
        <v>15414</v>
      </c>
      <c r="N608">
        <f t="shared" si="9"/>
        <v>1</v>
      </c>
    </row>
    <row r="609" spans="1:14" x14ac:dyDescent="0.3">
      <c r="A609" t="s">
        <v>15415</v>
      </c>
      <c r="N609">
        <f t="shared" si="9"/>
        <v>1</v>
      </c>
    </row>
    <row r="610" spans="1:14" x14ac:dyDescent="0.3">
      <c r="A610" t="s">
        <v>15416</v>
      </c>
      <c r="N610">
        <f t="shared" si="9"/>
        <v>1</v>
      </c>
    </row>
    <row r="611" spans="1:14" x14ac:dyDescent="0.3">
      <c r="A611" t="s">
        <v>15417</v>
      </c>
      <c r="N611">
        <f t="shared" si="9"/>
        <v>1</v>
      </c>
    </row>
    <row r="612" spans="1:14" x14ac:dyDescent="0.3">
      <c r="A612" t="s">
        <v>15418</v>
      </c>
      <c r="N612">
        <f t="shared" si="9"/>
        <v>1</v>
      </c>
    </row>
    <row r="613" spans="1:14" x14ac:dyDescent="0.3">
      <c r="A613" t="s">
        <v>15419</v>
      </c>
      <c r="N613">
        <f t="shared" si="9"/>
        <v>2</v>
      </c>
    </row>
    <row r="614" spans="1:14" x14ac:dyDescent="0.3">
      <c r="A614" t="s">
        <v>15420</v>
      </c>
      <c r="N614">
        <f t="shared" si="9"/>
        <v>1</v>
      </c>
    </row>
    <row r="615" spans="1:14" x14ac:dyDescent="0.3">
      <c r="A615" t="s">
        <v>15421</v>
      </c>
      <c r="N615">
        <f t="shared" si="9"/>
        <v>2</v>
      </c>
    </row>
    <row r="616" spans="1:14" x14ac:dyDescent="0.3">
      <c r="A616" t="s">
        <v>15422</v>
      </c>
      <c r="N616">
        <f t="shared" si="9"/>
        <v>1</v>
      </c>
    </row>
    <row r="617" spans="1:14" x14ac:dyDescent="0.3">
      <c r="A617" t="s">
        <v>15423</v>
      </c>
      <c r="N617">
        <f t="shared" si="9"/>
        <v>1</v>
      </c>
    </row>
    <row r="618" spans="1:14" x14ac:dyDescent="0.3">
      <c r="A618" t="s">
        <v>15424</v>
      </c>
      <c r="N618">
        <f t="shared" si="9"/>
        <v>1</v>
      </c>
    </row>
    <row r="619" spans="1:14" x14ac:dyDescent="0.3">
      <c r="A619" t="s">
        <v>15425</v>
      </c>
      <c r="N619">
        <f t="shared" si="9"/>
        <v>1</v>
      </c>
    </row>
    <row r="620" spans="1:14" x14ac:dyDescent="0.3">
      <c r="A620" t="s">
        <v>15426</v>
      </c>
      <c r="N620">
        <f t="shared" si="9"/>
        <v>1</v>
      </c>
    </row>
    <row r="621" spans="1:14" x14ac:dyDescent="0.3">
      <c r="A621" t="s">
        <v>15427</v>
      </c>
      <c r="N621">
        <f t="shared" si="9"/>
        <v>1</v>
      </c>
    </row>
    <row r="622" spans="1:14" x14ac:dyDescent="0.3">
      <c r="A622" t="s">
        <v>15428</v>
      </c>
      <c r="N622">
        <f t="shared" si="9"/>
        <v>1</v>
      </c>
    </row>
    <row r="623" spans="1:14" x14ac:dyDescent="0.3">
      <c r="A623" t="s">
        <v>15429</v>
      </c>
      <c r="N623">
        <f t="shared" si="9"/>
        <v>2</v>
      </c>
    </row>
    <row r="624" spans="1:14" x14ac:dyDescent="0.3">
      <c r="A624" t="s">
        <v>15430</v>
      </c>
      <c r="N624">
        <f t="shared" si="9"/>
        <v>1</v>
      </c>
    </row>
    <row r="625" spans="1:14" x14ac:dyDescent="0.3">
      <c r="A625" t="s">
        <v>15431</v>
      </c>
      <c r="N625">
        <f t="shared" si="9"/>
        <v>1</v>
      </c>
    </row>
    <row r="626" spans="1:14" x14ac:dyDescent="0.3">
      <c r="A626" t="s">
        <v>15432</v>
      </c>
      <c r="N626">
        <f t="shared" si="9"/>
        <v>1</v>
      </c>
    </row>
    <row r="627" spans="1:14" x14ac:dyDescent="0.3">
      <c r="A627" t="s">
        <v>15433</v>
      </c>
      <c r="N627">
        <f t="shared" si="9"/>
        <v>1</v>
      </c>
    </row>
    <row r="628" spans="1:14" x14ac:dyDescent="0.3">
      <c r="A628" t="s">
        <v>15434</v>
      </c>
      <c r="N628">
        <f t="shared" si="9"/>
        <v>1</v>
      </c>
    </row>
    <row r="629" spans="1:14" x14ac:dyDescent="0.3">
      <c r="A629" t="s">
        <v>15435</v>
      </c>
      <c r="N629">
        <f t="shared" si="9"/>
        <v>1</v>
      </c>
    </row>
    <row r="630" spans="1:14" x14ac:dyDescent="0.3">
      <c r="A630" t="s">
        <v>15436</v>
      </c>
      <c r="N630">
        <f t="shared" si="9"/>
        <v>1</v>
      </c>
    </row>
    <row r="631" spans="1:14" x14ac:dyDescent="0.3">
      <c r="A631" t="s">
        <v>15437</v>
      </c>
      <c r="N631">
        <f t="shared" si="9"/>
        <v>1</v>
      </c>
    </row>
    <row r="632" spans="1:14" x14ac:dyDescent="0.3">
      <c r="A632" t="s">
        <v>15438</v>
      </c>
      <c r="N632">
        <f t="shared" si="9"/>
        <v>1</v>
      </c>
    </row>
    <row r="633" spans="1:14" x14ac:dyDescent="0.3">
      <c r="A633" t="s">
        <v>5789</v>
      </c>
      <c r="N633">
        <f t="shared" si="9"/>
        <v>1</v>
      </c>
    </row>
    <row r="634" spans="1:14" x14ac:dyDescent="0.3">
      <c r="A634" t="s">
        <v>15439</v>
      </c>
      <c r="N634">
        <f t="shared" si="9"/>
        <v>1</v>
      </c>
    </row>
    <row r="635" spans="1:14" x14ac:dyDescent="0.3">
      <c r="A635" t="s">
        <v>15440</v>
      </c>
      <c r="N635">
        <f t="shared" si="9"/>
        <v>1</v>
      </c>
    </row>
    <row r="636" spans="1:14" x14ac:dyDescent="0.3">
      <c r="A636" t="s">
        <v>15441</v>
      </c>
      <c r="N636">
        <f t="shared" si="9"/>
        <v>1</v>
      </c>
    </row>
    <row r="637" spans="1:14" x14ac:dyDescent="0.3">
      <c r="A637" t="s">
        <v>15442</v>
      </c>
      <c r="N637">
        <f t="shared" si="9"/>
        <v>1</v>
      </c>
    </row>
    <row r="638" spans="1:14" x14ac:dyDescent="0.3">
      <c r="A638" t="s">
        <v>15443</v>
      </c>
      <c r="N638">
        <f t="shared" si="9"/>
        <v>1</v>
      </c>
    </row>
    <row r="639" spans="1:14" x14ac:dyDescent="0.3">
      <c r="A639" t="s">
        <v>15444</v>
      </c>
      <c r="N639">
        <f t="shared" si="9"/>
        <v>1</v>
      </c>
    </row>
    <row r="640" spans="1:14" x14ac:dyDescent="0.3">
      <c r="A640" t="s">
        <v>15445</v>
      </c>
      <c r="N640">
        <f t="shared" si="9"/>
        <v>2</v>
      </c>
    </row>
    <row r="641" spans="1:14" x14ac:dyDescent="0.3">
      <c r="A641" t="s">
        <v>19480</v>
      </c>
      <c r="N641">
        <f t="shared" si="9"/>
        <v>1</v>
      </c>
    </row>
    <row r="642" spans="1:14" x14ac:dyDescent="0.3">
      <c r="A642" t="s">
        <v>15446</v>
      </c>
      <c r="N642">
        <f t="shared" ref="N642:N705" si="10">COUNTIF(A:A, A642)</f>
        <v>1</v>
      </c>
    </row>
    <row r="643" spans="1:14" x14ac:dyDescent="0.3">
      <c r="A643" t="s">
        <v>15447</v>
      </c>
      <c r="N643">
        <f t="shared" si="10"/>
        <v>1</v>
      </c>
    </row>
    <row r="644" spans="1:14" x14ac:dyDescent="0.3">
      <c r="A644" t="s">
        <v>15448</v>
      </c>
      <c r="N644">
        <f t="shared" si="10"/>
        <v>2</v>
      </c>
    </row>
    <row r="645" spans="1:14" x14ac:dyDescent="0.3">
      <c r="A645" t="s">
        <v>15449</v>
      </c>
      <c r="N645">
        <f t="shared" si="10"/>
        <v>1</v>
      </c>
    </row>
    <row r="646" spans="1:14" x14ac:dyDescent="0.3">
      <c r="A646" t="s">
        <v>15450</v>
      </c>
      <c r="N646">
        <f t="shared" si="10"/>
        <v>1</v>
      </c>
    </row>
    <row r="647" spans="1:14" x14ac:dyDescent="0.3">
      <c r="A647" t="s">
        <v>15451</v>
      </c>
      <c r="N647">
        <f t="shared" si="10"/>
        <v>1</v>
      </c>
    </row>
    <row r="648" spans="1:14" x14ac:dyDescent="0.3">
      <c r="A648" t="s">
        <v>15452</v>
      </c>
      <c r="N648">
        <f t="shared" si="10"/>
        <v>2</v>
      </c>
    </row>
    <row r="649" spans="1:14" x14ac:dyDescent="0.3">
      <c r="A649" t="s">
        <v>15453</v>
      </c>
      <c r="N649">
        <f t="shared" si="10"/>
        <v>2</v>
      </c>
    </row>
    <row r="650" spans="1:14" x14ac:dyDescent="0.3">
      <c r="A650" t="s">
        <v>15454</v>
      </c>
      <c r="N650">
        <f t="shared" si="10"/>
        <v>1</v>
      </c>
    </row>
    <row r="651" spans="1:14" x14ac:dyDescent="0.3">
      <c r="A651" t="s">
        <v>15455</v>
      </c>
      <c r="N651">
        <f t="shared" si="10"/>
        <v>1</v>
      </c>
    </row>
    <row r="652" spans="1:14" x14ac:dyDescent="0.3">
      <c r="A652" t="s">
        <v>15456</v>
      </c>
      <c r="N652">
        <f t="shared" si="10"/>
        <v>1</v>
      </c>
    </row>
    <row r="653" spans="1:14" x14ac:dyDescent="0.3">
      <c r="A653" t="s">
        <v>15457</v>
      </c>
      <c r="N653">
        <f t="shared" si="10"/>
        <v>1</v>
      </c>
    </row>
    <row r="654" spans="1:14" x14ac:dyDescent="0.3">
      <c r="A654" t="s">
        <v>15458</v>
      </c>
      <c r="N654">
        <f t="shared" si="10"/>
        <v>1</v>
      </c>
    </row>
    <row r="655" spans="1:14" x14ac:dyDescent="0.3">
      <c r="A655" t="s">
        <v>15459</v>
      </c>
      <c r="N655">
        <f t="shared" si="10"/>
        <v>1</v>
      </c>
    </row>
    <row r="656" spans="1:14" x14ac:dyDescent="0.3">
      <c r="A656" t="s">
        <v>15460</v>
      </c>
      <c r="N656">
        <f t="shared" si="10"/>
        <v>1</v>
      </c>
    </row>
    <row r="657" spans="1:14" x14ac:dyDescent="0.3">
      <c r="A657" t="s">
        <v>15461</v>
      </c>
      <c r="N657">
        <f t="shared" si="10"/>
        <v>1</v>
      </c>
    </row>
    <row r="658" spans="1:14" x14ac:dyDescent="0.3">
      <c r="A658" t="s">
        <v>15462</v>
      </c>
      <c r="N658">
        <f t="shared" si="10"/>
        <v>1</v>
      </c>
    </row>
    <row r="659" spans="1:14" x14ac:dyDescent="0.3">
      <c r="A659" t="s">
        <v>15463</v>
      </c>
      <c r="N659">
        <f t="shared" si="10"/>
        <v>1</v>
      </c>
    </row>
    <row r="660" spans="1:14" x14ac:dyDescent="0.3">
      <c r="A660" t="s">
        <v>15464</v>
      </c>
      <c r="N660">
        <f t="shared" si="10"/>
        <v>1</v>
      </c>
    </row>
    <row r="661" spans="1:14" x14ac:dyDescent="0.3">
      <c r="A661" t="s">
        <v>6752</v>
      </c>
      <c r="N661">
        <f t="shared" si="10"/>
        <v>1</v>
      </c>
    </row>
    <row r="662" spans="1:14" x14ac:dyDescent="0.3">
      <c r="A662" t="s">
        <v>15465</v>
      </c>
      <c r="N662">
        <f t="shared" si="10"/>
        <v>1</v>
      </c>
    </row>
    <row r="663" spans="1:14" x14ac:dyDescent="0.3">
      <c r="A663" t="s">
        <v>15466</v>
      </c>
      <c r="N663">
        <f t="shared" si="10"/>
        <v>1</v>
      </c>
    </row>
    <row r="664" spans="1:14" x14ac:dyDescent="0.3">
      <c r="A664" t="s">
        <v>15467</v>
      </c>
      <c r="N664">
        <f t="shared" si="10"/>
        <v>1</v>
      </c>
    </row>
    <row r="665" spans="1:14" x14ac:dyDescent="0.3">
      <c r="A665" t="s">
        <v>9455</v>
      </c>
      <c r="N665">
        <f t="shared" si="10"/>
        <v>1</v>
      </c>
    </row>
    <row r="666" spans="1:14" x14ac:dyDescent="0.3">
      <c r="A666" t="s">
        <v>15468</v>
      </c>
      <c r="N666">
        <f t="shared" si="10"/>
        <v>4</v>
      </c>
    </row>
    <row r="667" spans="1:14" x14ac:dyDescent="0.3">
      <c r="A667" t="s">
        <v>15469</v>
      </c>
      <c r="N667">
        <f t="shared" si="10"/>
        <v>1</v>
      </c>
    </row>
    <row r="668" spans="1:14" x14ac:dyDescent="0.3">
      <c r="A668" t="s">
        <v>15470</v>
      </c>
      <c r="N668">
        <f t="shared" si="10"/>
        <v>1</v>
      </c>
    </row>
    <row r="669" spans="1:14" x14ac:dyDescent="0.3">
      <c r="A669" t="s">
        <v>15471</v>
      </c>
      <c r="N669">
        <f t="shared" si="10"/>
        <v>4</v>
      </c>
    </row>
    <row r="670" spans="1:14" x14ac:dyDescent="0.3">
      <c r="A670" t="s">
        <v>15472</v>
      </c>
      <c r="N670">
        <f t="shared" si="10"/>
        <v>1</v>
      </c>
    </row>
    <row r="671" spans="1:14" x14ac:dyDescent="0.3">
      <c r="A671" t="s">
        <v>15473</v>
      </c>
      <c r="N671">
        <f t="shared" si="10"/>
        <v>1</v>
      </c>
    </row>
    <row r="672" spans="1:14" x14ac:dyDescent="0.3">
      <c r="A672" t="s">
        <v>15474</v>
      </c>
      <c r="N672">
        <f t="shared" si="10"/>
        <v>1</v>
      </c>
    </row>
    <row r="673" spans="1:14" x14ac:dyDescent="0.3">
      <c r="A673" t="s">
        <v>15475</v>
      </c>
      <c r="N673">
        <f t="shared" si="10"/>
        <v>1</v>
      </c>
    </row>
    <row r="674" spans="1:14" x14ac:dyDescent="0.3">
      <c r="A674" t="s">
        <v>15476</v>
      </c>
      <c r="N674">
        <f t="shared" si="10"/>
        <v>1</v>
      </c>
    </row>
    <row r="675" spans="1:14" x14ac:dyDescent="0.3">
      <c r="A675" t="s">
        <v>15477</v>
      </c>
      <c r="N675">
        <f t="shared" si="10"/>
        <v>1</v>
      </c>
    </row>
    <row r="676" spans="1:14" x14ac:dyDescent="0.3">
      <c r="A676" t="s">
        <v>15478</v>
      </c>
      <c r="N676">
        <f t="shared" si="10"/>
        <v>1</v>
      </c>
    </row>
    <row r="677" spans="1:14" x14ac:dyDescent="0.3">
      <c r="A677" t="s">
        <v>15479</v>
      </c>
      <c r="N677">
        <f t="shared" si="10"/>
        <v>1</v>
      </c>
    </row>
    <row r="678" spans="1:14" x14ac:dyDescent="0.3">
      <c r="A678" t="s">
        <v>15480</v>
      </c>
      <c r="N678">
        <f t="shared" si="10"/>
        <v>1</v>
      </c>
    </row>
    <row r="679" spans="1:14" x14ac:dyDescent="0.3">
      <c r="A679" t="s">
        <v>15481</v>
      </c>
      <c r="N679">
        <f t="shared" si="10"/>
        <v>1</v>
      </c>
    </row>
    <row r="680" spans="1:14" x14ac:dyDescent="0.3">
      <c r="A680" t="s">
        <v>15482</v>
      </c>
      <c r="N680">
        <f t="shared" si="10"/>
        <v>1</v>
      </c>
    </row>
    <row r="681" spans="1:14" x14ac:dyDescent="0.3">
      <c r="A681" t="s">
        <v>15483</v>
      </c>
      <c r="N681">
        <f t="shared" si="10"/>
        <v>1</v>
      </c>
    </row>
    <row r="682" spans="1:14" x14ac:dyDescent="0.3">
      <c r="A682" t="s">
        <v>15484</v>
      </c>
      <c r="N682">
        <f t="shared" si="10"/>
        <v>1</v>
      </c>
    </row>
    <row r="683" spans="1:14" x14ac:dyDescent="0.3">
      <c r="A683" t="s">
        <v>15485</v>
      </c>
      <c r="N683">
        <f t="shared" si="10"/>
        <v>1</v>
      </c>
    </row>
    <row r="684" spans="1:14" x14ac:dyDescent="0.3">
      <c r="A684" t="s">
        <v>15486</v>
      </c>
      <c r="N684">
        <f t="shared" si="10"/>
        <v>1</v>
      </c>
    </row>
    <row r="685" spans="1:14" x14ac:dyDescent="0.3">
      <c r="A685" t="s">
        <v>15487</v>
      </c>
      <c r="N685">
        <f t="shared" si="10"/>
        <v>1</v>
      </c>
    </row>
    <row r="686" spans="1:14" x14ac:dyDescent="0.3">
      <c r="A686" t="s">
        <v>15488</v>
      </c>
      <c r="N686">
        <f t="shared" si="10"/>
        <v>1</v>
      </c>
    </row>
    <row r="687" spans="1:14" x14ac:dyDescent="0.3">
      <c r="A687" t="s">
        <v>1192</v>
      </c>
      <c r="N687">
        <f t="shared" si="10"/>
        <v>1</v>
      </c>
    </row>
    <row r="688" spans="1:14" x14ac:dyDescent="0.3">
      <c r="A688" t="s">
        <v>15489</v>
      </c>
      <c r="N688">
        <f t="shared" si="10"/>
        <v>1</v>
      </c>
    </row>
    <row r="689" spans="1:14" x14ac:dyDescent="0.3">
      <c r="A689" t="s">
        <v>15490</v>
      </c>
      <c r="N689">
        <f t="shared" si="10"/>
        <v>1</v>
      </c>
    </row>
    <row r="690" spans="1:14" x14ac:dyDescent="0.3">
      <c r="A690" t="s">
        <v>1778</v>
      </c>
      <c r="N690">
        <f t="shared" si="10"/>
        <v>1</v>
      </c>
    </row>
    <row r="691" spans="1:14" x14ac:dyDescent="0.3">
      <c r="A691" t="s">
        <v>15491</v>
      </c>
      <c r="N691">
        <f t="shared" si="10"/>
        <v>1</v>
      </c>
    </row>
    <row r="692" spans="1:14" x14ac:dyDescent="0.3">
      <c r="A692" t="s">
        <v>15492</v>
      </c>
      <c r="N692">
        <f t="shared" si="10"/>
        <v>1</v>
      </c>
    </row>
    <row r="693" spans="1:14" x14ac:dyDescent="0.3">
      <c r="A693" t="s">
        <v>9987</v>
      </c>
      <c r="N693">
        <f t="shared" si="10"/>
        <v>1</v>
      </c>
    </row>
    <row r="694" spans="1:14" x14ac:dyDescent="0.3">
      <c r="A694" t="s">
        <v>8718</v>
      </c>
      <c r="N694">
        <f t="shared" si="10"/>
        <v>1</v>
      </c>
    </row>
    <row r="695" spans="1:14" x14ac:dyDescent="0.3">
      <c r="A695" t="s">
        <v>15493</v>
      </c>
      <c r="N695">
        <f t="shared" si="10"/>
        <v>1</v>
      </c>
    </row>
    <row r="696" spans="1:14" x14ac:dyDescent="0.3">
      <c r="A696" t="s">
        <v>15494</v>
      </c>
      <c r="N696">
        <f t="shared" si="10"/>
        <v>1</v>
      </c>
    </row>
    <row r="697" spans="1:14" x14ac:dyDescent="0.3">
      <c r="A697" t="s">
        <v>15495</v>
      </c>
      <c r="N697">
        <f t="shared" si="10"/>
        <v>1</v>
      </c>
    </row>
    <row r="698" spans="1:14" x14ac:dyDescent="0.3">
      <c r="A698" t="s">
        <v>15496</v>
      </c>
      <c r="N698">
        <f t="shared" si="10"/>
        <v>1</v>
      </c>
    </row>
    <row r="699" spans="1:14" x14ac:dyDescent="0.3">
      <c r="A699" t="s">
        <v>15497</v>
      </c>
      <c r="N699">
        <f t="shared" si="10"/>
        <v>1</v>
      </c>
    </row>
    <row r="700" spans="1:14" x14ac:dyDescent="0.3">
      <c r="A700" t="s">
        <v>15498</v>
      </c>
      <c r="N700">
        <f t="shared" si="10"/>
        <v>1</v>
      </c>
    </row>
    <row r="701" spans="1:14" x14ac:dyDescent="0.3">
      <c r="A701" t="s">
        <v>15499</v>
      </c>
      <c r="N701">
        <f t="shared" si="10"/>
        <v>1</v>
      </c>
    </row>
    <row r="702" spans="1:14" x14ac:dyDescent="0.3">
      <c r="A702" t="s">
        <v>15500</v>
      </c>
      <c r="N702">
        <f t="shared" si="10"/>
        <v>1</v>
      </c>
    </row>
    <row r="703" spans="1:14" x14ac:dyDescent="0.3">
      <c r="A703" t="s">
        <v>15501</v>
      </c>
      <c r="N703">
        <f t="shared" si="10"/>
        <v>1</v>
      </c>
    </row>
    <row r="704" spans="1:14" x14ac:dyDescent="0.3">
      <c r="A704" t="s">
        <v>15502</v>
      </c>
      <c r="N704">
        <f t="shared" si="10"/>
        <v>1</v>
      </c>
    </row>
    <row r="705" spans="1:14" x14ac:dyDescent="0.3">
      <c r="A705" t="s">
        <v>15503</v>
      </c>
      <c r="N705">
        <f t="shared" si="10"/>
        <v>2</v>
      </c>
    </row>
    <row r="706" spans="1:14" x14ac:dyDescent="0.3">
      <c r="A706" t="s">
        <v>15504</v>
      </c>
      <c r="N706">
        <f t="shared" ref="N706:N769" si="11">COUNTIF(A:A, A706)</f>
        <v>1</v>
      </c>
    </row>
    <row r="707" spans="1:14" x14ac:dyDescent="0.3">
      <c r="A707" t="s">
        <v>15505</v>
      </c>
      <c r="N707">
        <f t="shared" si="11"/>
        <v>1</v>
      </c>
    </row>
    <row r="708" spans="1:14" x14ac:dyDescent="0.3">
      <c r="A708" t="s">
        <v>15506</v>
      </c>
      <c r="N708">
        <f t="shared" si="11"/>
        <v>2</v>
      </c>
    </row>
    <row r="709" spans="1:14" x14ac:dyDescent="0.3">
      <c r="A709" t="s">
        <v>15507</v>
      </c>
      <c r="N709">
        <f t="shared" si="11"/>
        <v>1</v>
      </c>
    </row>
    <row r="710" spans="1:14" x14ac:dyDescent="0.3">
      <c r="A710" t="s">
        <v>15508</v>
      </c>
      <c r="N710">
        <f t="shared" si="11"/>
        <v>1</v>
      </c>
    </row>
    <row r="711" spans="1:14" x14ac:dyDescent="0.3">
      <c r="A711" t="s">
        <v>15509</v>
      </c>
      <c r="N711">
        <f t="shared" si="11"/>
        <v>1</v>
      </c>
    </row>
    <row r="712" spans="1:14" x14ac:dyDescent="0.3">
      <c r="A712" t="s">
        <v>15510</v>
      </c>
      <c r="N712">
        <f t="shared" si="11"/>
        <v>1</v>
      </c>
    </row>
    <row r="713" spans="1:14" x14ac:dyDescent="0.3">
      <c r="A713" t="s">
        <v>15511</v>
      </c>
      <c r="N713">
        <f t="shared" si="11"/>
        <v>1</v>
      </c>
    </row>
    <row r="714" spans="1:14" x14ac:dyDescent="0.3">
      <c r="A714" t="s">
        <v>15512</v>
      </c>
      <c r="N714">
        <f t="shared" si="11"/>
        <v>1</v>
      </c>
    </row>
    <row r="715" spans="1:14" x14ac:dyDescent="0.3">
      <c r="A715" t="s">
        <v>15513</v>
      </c>
      <c r="N715">
        <f t="shared" si="11"/>
        <v>3</v>
      </c>
    </row>
    <row r="716" spans="1:14" x14ac:dyDescent="0.3">
      <c r="A716" t="s">
        <v>15514</v>
      </c>
      <c r="N716">
        <f t="shared" si="11"/>
        <v>1</v>
      </c>
    </row>
    <row r="717" spans="1:14" x14ac:dyDescent="0.3">
      <c r="A717" t="s">
        <v>15515</v>
      </c>
      <c r="N717">
        <f t="shared" si="11"/>
        <v>1</v>
      </c>
    </row>
    <row r="718" spans="1:14" x14ac:dyDescent="0.3">
      <c r="A718" t="s">
        <v>15516</v>
      </c>
      <c r="N718">
        <f t="shared" si="11"/>
        <v>1</v>
      </c>
    </row>
    <row r="719" spans="1:14" x14ac:dyDescent="0.3">
      <c r="A719" t="s">
        <v>15517</v>
      </c>
      <c r="N719">
        <f t="shared" si="11"/>
        <v>1</v>
      </c>
    </row>
    <row r="720" spans="1:14" x14ac:dyDescent="0.3">
      <c r="A720" t="s">
        <v>12159</v>
      </c>
      <c r="N720">
        <f t="shared" si="11"/>
        <v>1</v>
      </c>
    </row>
    <row r="721" spans="1:14" x14ac:dyDescent="0.3">
      <c r="A721" t="s">
        <v>15518</v>
      </c>
      <c r="N721">
        <f t="shared" si="11"/>
        <v>1</v>
      </c>
    </row>
    <row r="722" spans="1:14" x14ac:dyDescent="0.3">
      <c r="A722" t="s">
        <v>15519</v>
      </c>
      <c r="N722">
        <f t="shared" si="11"/>
        <v>1</v>
      </c>
    </row>
    <row r="723" spans="1:14" x14ac:dyDescent="0.3">
      <c r="A723" t="s">
        <v>15520</v>
      </c>
      <c r="N723">
        <f t="shared" si="11"/>
        <v>1</v>
      </c>
    </row>
    <row r="724" spans="1:14" x14ac:dyDescent="0.3">
      <c r="A724" t="s">
        <v>15521</v>
      </c>
      <c r="N724">
        <f t="shared" si="11"/>
        <v>1</v>
      </c>
    </row>
    <row r="725" spans="1:14" x14ac:dyDescent="0.3">
      <c r="A725" t="s">
        <v>15522</v>
      </c>
      <c r="N725">
        <f t="shared" si="11"/>
        <v>1</v>
      </c>
    </row>
    <row r="726" spans="1:14" x14ac:dyDescent="0.3">
      <c r="A726" t="s">
        <v>15523</v>
      </c>
      <c r="N726">
        <f t="shared" si="11"/>
        <v>1</v>
      </c>
    </row>
    <row r="727" spans="1:14" x14ac:dyDescent="0.3">
      <c r="A727" t="s">
        <v>1925</v>
      </c>
      <c r="N727">
        <f t="shared" si="11"/>
        <v>1</v>
      </c>
    </row>
    <row r="728" spans="1:14" x14ac:dyDescent="0.3">
      <c r="A728" t="s">
        <v>15524</v>
      </c>
      <c r="N728">
        <f t="shared" si="11"/>
        <v>1</v>
      </c>
    </row>
    <row r="729" spans="1:14" x14ac:dyDescent="0.3">
      <c r="A729" t="s">
        <v>15525</v>
      </c>
      <c r="N729">
        <f t="shared" si="11"/>
        <v>1</v>
      </c>
    </row>
    <row r="730" spans="1:14" x14ac:dyDescent="0.3">
      <c r="A730" t="s">
        <v>15526</v>
      </c>
      <c r="N730">
        <f t="shared" si="11"/>
        <v>1</v>
      </c>
    </row>
    <row r="731" spans="1:14" x14ac:dyDescent="0.3">
      <c r="A731" t="s">
        <v>15527</v>
      </c>
      <c r="N731">
        <f t="shared" si="11"/>
        <v>1</v>
      </c>
    </row>
    <row r="732" spans="1:14" x14ac:dyDescent="0.3">
      <c r="A732" t="s">
        <v>15528</v>
      </c>
      <c r="N732">
        <f t="shared" si="11"/>
        <v>1</v>
      </c>
    </row>
    <row r="733" spans="1:14" x14ac:dyDescent="0.3">
      <c r="A733" t="s">
        <v>15529</v>
      </c>
      <c r="N733">
        <f t="shared" si="11"/>
        <v>1</v>
      </c>
    </row>
    <row r="734" spans="1:14" x14ac:dyDescent="0.3">
      <c r="A734" t="s">
        <v>4057</v>
      </c>
      <c r="N734">
        <f t="shared" si="11"/>
        <v>1</v>
      </c>
    </row>
    <row r="735" spans="1:14" x14ac:dyDescent="0.3">
      <c r="A735" t="s">
        <v>5796</v>
      </c>
      <c r="N735">
        <f t="shared" si="11"/>
        <v>1</v>
      </c>
    </row>
    <row r="736" spans="1:14" x14ac:dyDescent="0.3">
      <c r="A736" t="s">
        <v>15530</v>
      </c>
      <c r="N736">
        <f t="shared" si="11"/>
        <v>1</v>
      </c>
    </row>
    <row r="737" spans="1:14" x14ac:dyDescent="0.3">
      <c r="A737" t="s">
        <v>15531</v>
      </c>
      <c r="N737">
        <f t="shared" si="11"/>
        <v>1</v>
      </c>
    </row>
    <row r="738" spans="1:14" x14ac:dyDescent="0.3">
      <c r="A738" t="s">
        <v>15532</v>
      </c>
      <c r="N738">
        <f t="shared" si="11"/>
        <v>1</v>
      </c>
    </row>
    <row r="739" spans="1:14" x14ac:dyDescent="0.3">
      <c r="A739" t="s">
        <v>15533</v>
      </c>
      <c r="N739">
        <f t="shared" si="11"/>
        <v>1</v>
      </c>
    </row>
    <row r="740" spans="1:14" x14ac:dyDescent="0.3">
      <c r="A740" t="s">
        <v>968</v>
      </c>
      <c r="N740">
        <f t="shared" si="11"/>
        <v>1</v>
      </c>
    </row>
    <row r="741" spans="1:14" x14ac:dyDescent="0.3">
      <c r="A741" t="s">
        <v>15534</v>
      </c>
      <c r="N741">
        <f t="shared" si="11"/>
        <v>1</v>
      </c>
    </row>
    <row r="742" spans="1:14" x14ac:dyDescent="0.3">
      <c r="A742" t="s">
        <v>15535</v>
      </c>
      <c r="N742">
        <f t="shared" si="11"/>
        <v>1</v>
      </c>
    </row>
    <row r="743" spans="1:14" x14ac:dyDescent="0.3">
      <c r="A743" t="s">
        <v>8336</v>
      </c>
      <c r="N743">
        <f t="shared" si="11"/>
        <v>1</v>
      </c>
    </row>
    <row r="744" spans="1:14" x14ac:dyDescent="0.3">
      <c r="A744" t="s">
        <v>15536</v>
      </c>
      <c r="N744">
        <f t="shared" si="11"/>
        <v>1</v>
      </c>
    </row>
    <row r="745" spans="1:14" x14ac:dyDescent="0.3">
      <c r="A745" t="s">
        <v>15537</v>
      </c>
      <c r="N745">
        <f t="shared" si="11"/>
        <v>1</v>
      </c>
    </row>
    <row r="746" spans="1:14" x14ac:dyDescent="0.3">
      <c r="A746" t="s">
        <v>15538</v>
      </c>
      <c r="N746">
        <f t="shared" si="11"/>
        <v>1</v>
      </c>
    </row>
    <row r="747" spans="1:14" x14ac:dyDescent="0.3">
      <c r="A747" t="s">
        <v>15539</v>
      </c>
      <c r="N747">
        <f t="shared" si="11"/>
        <v>1</v>
      </c>
    </row>
    <row r="748" spans="1:14" x14ac:dyDescent="0.3">
      <c r="A748" t="s">
        <v>15540</v>
      </c>
      <c r="N748">
        <f t="shared" si="11"/>
        <v>1</v>
      </c>
    </row>
    <row r="749" spans="1:14" x14ac:dyDescent="0.3">
      <c r="A749" t="s">
        <v>15541</v>
      </c>
      <c r="N749">
        <f t="shared" si="11"/>
        <v>1</v>
      </c>
    </row>
    <row r="750" spans="1:14" x14ac:dyDescent="0.3">
      <c r="A750" t="s">
        <v>15542</v>
      </c>
      <c r="N750">
        <f t="shared" si="11"/>
        <v>1</v>
      </c>
    </row>
    <row r="751" spans="1:14" x14ac:dyDescent="0.3">
      <c r="A751" t="s">
        <v>15543</v>
      </c>
      <c r="N751">
        <f t="shared" si="11"/>
        <v>1</v>
      </c>
    </row>
    <row r="752" spans="1:14" x14ac:dyDescent="0.3">
      <c r="A752" t="s">
        <v>13980</v>
      </c>
      <c r="N752">
        <f t="shared" si="11"/>
        <v>1</v>
      </c>
    </row>
    <row r="753" spans="1:14" x14ac:dyDescent="0.3">
      <c r="A753" t="s">
        <v>15544</v>
      </c>
      <c r="N753">
        <f t="shared" si="11"/>
        <v>1</v>
      </c>
    </row>
    <row r="754" spans="1:14" x14ac:dyDescent="0.3">
      <c r="A754" t="s">
        <v>15545</v>
      </c>
      <c r="N754">
        <f t="shared" si="11"/>
        <v>1</v>
      </c>
    </row>
    <row r="755" spans="1:14" x14ac:dyDescent="0.3">
      <c r="A755" t="s">
        <v>15546</v>
      </c>
      <c r="N755">
        <f t="shared" si="11"/>
        <v>1</v>
      </c>
    </row>
    <row r="756" spans="1:14" x14ac:dyDescent="0.3">
      <c r="A756" t="s">
        <v>15547</v>
      </c>
      <c r="N756">
        <f t="shared" si="11"/>
        <v>1</v>
      </c>
    </row>
    <row r="757" spans="1:14" x14ac:dyDescent="0.3">
      <c r="A757" t="s">
        <v>15548</v>
      </c>
      <c r="N757">
        <f t="shared" si="11"/>
        <v>1</v>
      </c>
    </row>
    <row r="758" spans="1:14" x14ac:dyDescent="0.3">
      <c r="A758" t="s">
        <v>15549</v>
      </c>
      <c r="N758">
        <f t="shared" si="11"/>
        <v>1</v>
      </c>
    </row>
    <row r="759" spans="1:14" x14ac:dyDescent="0.3">
      <c r="A759" t="s">
        <v>15550</v>
      </c>
      <c r="N759">
        <f t="shared" si="11"/>
        <v>1</v>
      </c>
    </row>
    <row r="760" spans="1:14" x14ac:dyDescent="0.3">
      <c r="A760" t="s">
        <v>15551</v>
      </c>
      <c r="N760">
        <f t="shared" si="11"/>
        <v>1</v>
      </c>
    </row>
    <row r="761" spans="1:14" x14ac:dyDescent="0.3">
      <c r="A761" t="s">
        <v>15552</v>
      </c>
      <c r="N761">
        <f t="shared" si="11"/>
        <v>1</v>
      </c>
    </row>
    <row r="762" spans="1:14" x14ac:dyDescent="0.3">
      <c r="A762" t="s">
        <v>15553</v>
      </c>
      <c r="N762">
        <f t="shared" si="11"/>
        <v>1</v>
      </c>
    </row>
    <row r="763" spans="1:14" x14ac:dyDescent="0.3">
      <c r="A763" t="s">
        <v>15554</v>
      </c>
      <c r="N763">
        <f t="shared" si="11"/>
        <v>1</v>
      </c>
    </row>
    <row r="764" spans="1:14" x14ac:dyDescent="0.3">
      <c r="A764" t="s">
        <v>15555</v>
      </c>
      <c r="N764">
        <f t="shared" si="11"/>
        <v>1</v>
      </c>
    </row>
    <row r="765" spans="1:14" x14ac:dyDescent="0.3">
      <c r="A765" t="s">
        <v>15556</v>
      </c>
      <c r="N765">
        <f t="shared" si="11"/>
        <v>1</v>
      </c>
    </row>
    <row r="766" spans="1:14" x14ac:dyDescent="0.3">
      <c r="A766" t="s">
        <v>15557</v>
      </c>
      <c r="N766">
        <f t="shared" si="11"/>
        <v>1</v>
      </c>
    </row>
    <row r="767" spans="1:14" x14ac:dyDescent="0.3">
      <c r="A767" t="s">
        <v>15558</v>
      </c>
      <c r="N767">
        <f t="shared" si="11"/>
        <v>1</v>
      </c>
    </row>
    <row r="768" spans="1:14" x14ac:dyDescent="0.3">
      <c r="A768" t="s">
        <v>15559</v>
      </c>
      <c r="N768">
        <f t="shared" si="11"/>
        <v>1</v>
      </c>
    </row>
    <row r="769" spans="1:14" x14ac:dyDescent="0.3">
      <c r="A769" t="s">
        <v>15560</v>
      </c>
      <c r="N769">
        <f t="shared" si="11"/>
        <v>2</v>
      </c>
    </row>
    <row r="770" spans="1:14" x14ac:dyDescent="0.3">
      <c r="A770" t="s">
        <v>15561</v>
      </c>
      <c r="N770">
        <f t="shared" ref="N770:N833" si="12">COUNTIF(A:A, A770)</f>
        <v>1</v>
      </c>
    </row>
    <row r="771" spans="1:14" x14ac:dyDescent="0.3">
      <c r="A771" t="s">
        <v>15562</v>
      </c>
      <c r="N771">
        <f t="shared" si="12"/>
        <v>1</v>
      </c>
    </row>
    <row r="772" spans="1:14" x14ac:dyDescent="0.3">
      <c r="A772" t="s">
        <v>15563</v>
      </c>
      <c r="N772">
        <f t="shared" si="12"/>
        <v>1</v>
      </c>
    </row>
    <row r="773" spans="1:14" x14ac:dyDescent="0.3">
      <c r="A773" t="s">
        <v>15564</v>
      </c>
      <c r="N773">
        <f t="shared" si="12"/>
        <v>1</v>
      </c>
    </row>
    <row r="774" spans="1:14" x14ac:dyDescent="0.3">
      <c r="A774" t="s">
        <v>15565</v>
      </c>
      <c r="N774">
        <f t="shared" si="12"/>
        <v>1</v>
      </c>
    </row>
    <row r="775" spans="1:14" x14ac:dyDescent="0.3">
      <c r="A775" t="s">
        <v>15566</v>
      </c>
      <c r="N775">
        <f t="shared" si="12"/>
        <v>1</v>
      </c>
    </row>
    <row r="776" spans="1:14" x14ac:dyDescent="0.3">
      <c r="A776" t="s">
        <v>15567</v>
      </c>
      <c r="N776">
        <f t="shared" si="12"/>
        <v>1</v>
      </c>
    </row>
    <row r="777" spans="1:14" x14ac:dyDescent="0.3">
      <c r="A777" t="s">
        <v>15568</v>
      </c>
      <c r="N777">
        <f t="shared" si="12"/>
        <v>1</v>
      </c>
    </row>
    <row r="778" spans="1:14" x14ac:dyDescent="0.3">
      <c r="A778" t="s">
        <v>15569</v>
      </c>
      <c r="N778">
        <f t="shared" si="12"/>
        <v>1</v>
      </c>
    </row>
    <row r="779" spans="1:14" x14ac:dyDescent="0.3">
      <c r="A779" t="s">
        <v>15570</v>
      </c>
      <c r="N779">
        <f t="shared" si="12"/>
        <v>1</v>
      </c>
    </row>
    <row r="780" spans="1:14" x14ac:dyDescent="0.3">
      <c r="A780" t="s">
        <v>15571</v>
      </c>
      <c r="N780">
        <f t="shared" si="12"/>
        <v>1</v>
      </c>
    </row>
    <row r="781" spans="1:14" x14ac:dyDescent="0.3">
      <c r="A781" t="s">
        <v>15572</v>
      </c>
      <c r="N781">
        <f t="shared" si="12"/>
        <v>1</v>
      </c>
    </row>
    <row r="782" spans="1:14" x14ac:dyDescent="0.3">
      <c r="A782" t="s">
        <v>15573</v>
      </c>
      <c r="N782">
        <f t="shared" si="12"/>
        <v>1</v>
      </c>
    </row>
    <row r="783" spans="1:14" x14ac:dyDescent="0.3">
      <c r="A783" t="s">
        <v>15574</v>
      </c>
      <c r="N783">
        <f t="shared" si="12"/>
        <v>2</v>
      </c>
    </row>
    <row r="784" spans="1:14" x14ac:dyDescent="0.3">
      <c r="A784" t="s">
        <v>7837</v>
      </c>
      <c r="N784">
        <f t="shared" si="12"/>
        <v>1</v>
      </c>
    </row>
    <row r="785" spans="1:14" x14ac:dyDescent="0.3">
      <c r="A785" t="s">
        <v>15575</v>
      </c>
      <c r="N785">
        <f t="shared" si="12"/>
        <v>1</v>
      </c>
    </row>
    <row r="786" spans="1:14" x14ac:dyDescent="0.3">
      <c r="A786" t="s">
        <v>15576</v>
      </c>
      <c r="N786">
        <f t="shared" si="12"/>
        <v>1</v>
      </c>
    </row>
    <row r="787" spans="1:14" x14ac:dyDescent="0.3">
      <c r="A787" t="s">
        <v>15577</v>
      </c>
      <c r="N787">
        <f t="shared" si="12"/>
        <v>1</v>
      </c>
    </row>
    <row r="788" spans="1:14" x14ac:dyDescent="0.3">
      <c r="A788" t="s">
        <v>15578</v>
      </c>
      <c r="N788">
        <f t="shared" si="12"/>
        <v>1</v>
      </c>
    </row>
    <row r="789" spans="1:14" x14ac:dyDescent="0.3">
      <c r="A789" t="s">
        <v>15579</v>
      </c>
      <c r="N789">
        <f t="shared" si="12"/>
        <v>1</v>
      </c>
    </row>
    <row r="790" spans="1:14" x14ac:dyDescent="0.3">
      <c r="A790" t="s">
        <v>15580</v>
      </c>
      <c r="N790">
        <f t="shared" si="12"/>
        <v>1</v>
      </c>
    </row>
    <row r="791" spans="1:14" x14ac:dyDescent="0.3">
      <c r="A791" t="s">
        <v>15581</v>
      </c>
      <c r="N791">
        <f t="shared" si="12"/>
        <v>1</v>
      </c>
    </row>
    <row r="792" spans="1:14" x14ac:dyDescent="0.3">
      <c r="A792" t="s">
        <v>15582</v>
      </c>
      <c r="N792">
        <f t="shared" si="12"/>
        <v>1</v>
      </c>
    </row>
    <row r="793" spans="1:14" x14ac:dyDescent="0.3">
      <c r="A793" t="s">
        <v>11196</v>
      </c>
      <c r="N793">
        <f t="shared" si="12"/>
        <v>1</v>
      </c>
    </row>
    <row r="794" spans="1:14" x14ac:dyDescent="0.3">
      <c r="A794" t="s">
        <v>15583</v>
      </c>
      <c r="N794">
        <f t="shared" si="12"/>
        <v>1</v>
      </c>
    </row>
    <row r="795" spans="1:14" x14ac:dyDescent="0.3">
      <c r="A795" t="s">
        <v>9108</v>
      </c>
      <c r="N795">
        <f t="shared" si="12"/>
        <v>1</v>
      </c>
    </row>
    <row r="796" spans="1:14" x14ac:dyDescent="0.3">
      <c r="A796" t="s">
        <v>15584</v>
      </c>
      <c r="N796">
        <f t="shared" si="12"/>
        <v>1</v>
      </c>
    </row>
    <row r="797" spans="1:14" x14ac:dyDescent="0.3">
      <c r="A797" t="s">
        <v>9072</v>
      </c>
      <c r="N797">
        <f t="shared" si="12"/>
        <v>1</v>
      </c>
    </row>
    <row r="798" spans="1:14" x14ac:dyDescent="0.3">
      <c r="A798" t="s">
        <v>15585</v>
      </c>
      <c r="N798">
        <f t="shared" si="12"/>
        <v>1</v>
      </c>
    </row>
    <row r="799" spans="1:14" x14ac:dyDescent="0.3">
      <c r="A799" t="s">
        <v>15586</v>
      </c>
      <c r="N799">
        <f t="shared" si="12"/>
        <v>1</v>
      </c>
    </row>
    <row r="800" spans="1:14" x14ac:dyDescent="0.3">
      <c r="A800" t="s">
        <v>15587</v>
      </c>
      <c r="N800">
        <f t="shared" si="12"/>
        <v>1</v>
      </c>
    </row>
    <row r="801" spans="1:14" x14ac:dyDescent="0.3">
      <c r="A801" t="s">
        <v>15588</v>
      </c>
      <c r="N801">
        <f t="shared" si="12"/>
        <v>1</v>
      </c>
    </row>
    <row r="802" spans="1:14" x14ac:dyDescent="0.3">
      <c r="A802" t="s">
        <v>15589</v>
      </c>
      <c r="N802">
        <f t="shared" si="12"/>
        <v>1</v>
      </c>
    </row>
    <row r="803" spans="1:14" x14ac:dyDescent="0.3">
      <c r="A803" t="s">
        <v>15590</v>
      </c>
      <c r="N803">
        <f t="shared" si="12"/>
        <v>1</v>
      </c>
    </row>
    <row r="804" spans="1:14" x14ac:dyDescent="0.3">
      <c r="A804" t="s">
        <v>15591</v>
      </c>
      <c r="N804">
        <f t="shared" si="12"/>
        <v>1</v>
      </c>
    </row>
    <row r="805" spans="1:14" x14ac:dyDescent="0.3">
      <c r="A805" t="s">
        <v>15592</v>
      </c>
      <c r="N805">
        <f t="shared" si="12"/>
        <v>1</v>
      </c>
    </row>
    <row r="806" spans="1:14" x14ac:dyDescent="0.3">
      <c r="A806" t="s">
        <v>10172</v>
      </c>
      <c r="N806">
        <f t="shared" si="12"/>
        <v>1</v>
      </c>
    </row>
    <row r="807" spans="1:14" x14ac:dyDescent="0.3">
      <c r="A807" t="s">
        <v>15593</v>
      </c>
      <c r="N807">
        <f t="shared" si="12"/>
        <v>1</v>
      </c>
    </row>
    <row r="808" spans="1:14" x14ac:dyDescent="0.3">
      <c r="A808" t="s">
        <v>15594</v>
      </c>
      <c r="N808">
        <f t="shared" si="12"/>
        <v>1</v>
      </c>
    </row>
    <row r="809" spans="1:14" x14ac:dyDescent="0.3">
      <c r="A809" t="s">
        <v>15595</v>
      </c>
      <c r="N809">
        <f t="shared" si="12"/>
        <v>1</v>
      </c>
    </row>
    <row r="810" spans="1:14" x14ac:dyDescent="0.3">
      <c r="A810" t="s">
        <v>15596</v>
      </c>
      <c r="N810">
        <f t="shared" si="12"/>
        <v>1</v>
      </c>
    </row>
    <row r="811" spans="1:14" x14ac:dyDescent="0.3">
      <c r="A811" t="s">
        <v>15597</v>
      </c>
      <c r="E811" t="s">
        <v>5360</v>
      </c>
      <c r="N811">
        <f t="shared" si="12"/>
        <v>1</v>
      </c>
    </row>
    <row r="812" spans="1:14" x14ac:dyDescent="0.3">
      <c r="A812" t="s">
        <v>8196</v>
      </c>
      <c r="N812">
        <f t="shared" si="12"/>
        <v>1</v>
      </c>
    </row>
    <row r="813" spans="1:14" x14ac:dyDescent="0.3">
      <c r="A813" t="s">
        <v>15598</v>
      </c>
      <c r="N813">
        <f t="shared" si="12"/>
        <v>1</v>
      </c>
    </row>
    <row r="814" spans="1:14" x14ac:dyDescent="0.3">
      <c r="A814" t="s">
        <v>15599</v>
      </c>
      <c r="N814">
        <f t="shared" si="12"/>
        <v>1</v>
      </c>
    </row>
    <row r="815" spans="1:14" x14ac:dyDescent="0.3">
      <c r="A815" t="s">
        <v>15600</v>
      </c>
      <c r="N815">
        <f t="shared" si="12"/>
        <v>1</v>
      </c>
    </row>
    <row r="816" spans="1:14" x14ac:dyDescent="0.3">
      <c r="A816" t="s">
        <v>2747</v>
      </c>
      <c r="N816">
        <f t="shared" si="12"/>
        <v>1</v>
      </c>
    </row>
    <row r="817" spans="1:14" x14ac:dyDescent="0.3">
      <c r="A817" t="s">
        <v>15601</v>
      </c>
      <c r="N817">
        <f t="shared" si="12"/>
        <v>1</v>
      </c>
    </row>
    <row r="818" spans="1:14" x14ac:dyDescent="0.3">
      <c r="A818" t="s">
        <v>15602</v>
      </c>
      <c r="N818">
        <f t="shared" si="12"/>
        <v>1</v>
      </c>
    </row>
    <row r="819" spans="1:14" x14ac:dyDescent="0.3">
      <c r="A819" t="s">
        <v>15603</v>
      </c>
      <c r="N819">
        <f t="shared" si="12"/>
        <v>1</v>
      </c>
    </row>
    <row r="820" spans="1:14" x14ac:dyDescent="0.3">
      <c r="A820" t="s">
        <v>15604</v>
      </c>
      <c r="N820">
        <f t="shared" si="12"/>
        <v>1</v>
      </c>
    </row>
    <row r="821" spans="1:14" x14ac:dyDescent="0.3">
      <c r="A821" t="s">
        <v>15605</v>
      </c>
      <c r="N821">
        <f t="shared" si="12"/>
        <v>1</v>
      </c>
    </row>
    <row r="822" spans="1:14" x14ac:dyDescent="0.3">
      <c r="A822" t="s">
        <v>9710</v>
      </c>
      <c r="N822">
        <f t="shared" si="12"/>
        <v>1</v>
      </c>
    </row>
    <row r="823" spans="1:14" x14ac:dyDescent="0.3">
      <c r="A823" t="s">
        <v>15606</v>
      </c>
      <c r="N823">
        <f t="shared" si="12"/>
        <v>1</v>
      </c>
    </row>
    <row r="824" spans="1:14" x14ac:dyDescent="0.3">
      <c r="A824" t="s">
        <v>15607</v>
      </c>
      <c r="N824">
        <f t="shared" si="12"/>
        <v>1</v>
      </c>
    </row>
    <row r="825" spans="1:14" x14ac:dyDescent="0.3">
      <c r="A825" t="s">
        <v>15608</v>
      </c>
      <c r="N825">
        <f t="shared" si="12"/>
        <v>1</v>
      </c>
    </row>
    <row r="826" spans="1:14" x14ac:dyDescent="0.3">
      <c r="A826" t="s">
        <v>15609</v>
      </c>
      <c r="N826">
        <f t="shared" si="12"/>
        <v>1</v>
      </c>
    </row>
    <row r="827" spans="1:14" x14ac:dyDescent="0.3">
      <c r="A827" t="s">
        <v>15610</v>
      </c>
      <c r="N827">
        <f t="shared" si="12"/>
        <v>1</v>
      </c>
    </row>
    <row r="828" spans="1:14" x14ac:dyDescent="0.3">
      <c r="A828" t="s">
        <v>15611</v>
      </c>
      <c r="N828">
        <f t="shared" si="12"/>
        <v>1</v>
      </c>
    </row>
    <row r="829" spans="1:14" x14ac:dyDescent="0.3">
      <c r="A829" t="s">
        <v>15612</v>
      </c>
      <c r="N829">
        <f t="shared" si="12"/>
        <v>1</v>
      </c>
    </row>
    <row r="830" spans="1:14" x14ac:dyDescent="0.3">
      <c r="A830" t="s">
        <v>15613</v>
      </c>
      <c r="N830">
        <f t="shared" si="12"/>
        <v>1</v>
      </c>
    </row>
    <row r="831" spans="1:14" x14ac:dyDescent="0.3">
      <c r="A831" t="s">
        <v>15614</v>
      </c>
      <c r="N831">
        <f t="shared" si="12"/>
        <v>1</v>
      </c>
    </row>
    <row r="832" spans="1:14" x14ac:dyDescent="0.3">
      <c r="A832" t="s">
        <v>15615</v>
      </c>
      <c r="N832">
        <f t="shared" si="12"/>
        <v>1</v>
      </c>
    </row>
    <row r="833" spans="1:14" x14ac:dyDescent="0.3">
      <c r="A833" t="s">
        <v>8276</v>
      </c>
      <c r="N833">
        <f t="shared" si="12"/>
        <v>1</v>
      </c>
    </row>
    <row r="834" spans="1:14" x14ac:dyDescent="0.3">
      <c r="A834" t="s">
        <v>15616</v>
      </c>
      <c r="N834">
        <f t="shared" ref="N834:N897" si="13">COUNTIF(A:A, A834)</f>
        <v>1</v>
      </c>
    </row>
    <row r="835" spans="1:14" x14ac:dyDescent="0.3">
      <c r="A835" t="s">
        <v>15617</v>
      </c>
      <c r="N835">
        <f t="shared" si="13"/>
        <v>1</v>
      </c>
    </row>
    <row r="836" spans="1:14" x14ac:dyDescent="0.3">
      <c r="A836" t="s">
        <v>15618</v>
      </c>
      <c r="N836">
        <f t="shared" si="13"/>
        <v>1</v>
      </c>
    </row>
    <row r="837" spans="1:14" x14ac:dyDescent="0.3">
      <c r="A837" t="s">
        <v>15619</v>
      </c>
      <c r="N837">
        <f t="shared" si="13"/>
        <v>1</v>
      </c>
    </row>
    <row r="838" spans="1:14" x14ac:dyDescent="0.3">
      <c r="A838" t="s">
        <v>15620</v>
      </c>
      <c r="N838">
        <f t="shared" si="13"/>
        <v>1</v>
      </c>
    </row>
    <row r="839" spans="1:14" x14ac:dyDescent="0.3">
      <c r="A839" t="s">
        <v>15621</v>
      </c>
      <c r="N839">
        <f t="shared" si="13"/>
        <v>1</v>
      </c>
    </row>
    <row r="840" spans="1:14" x14ac:dyDescent="0.3">
      <c r="A840" t="s">
        <v>15622</v>
      </c>
      <c r="N840">
        <f t="shared" si="13"/>
        <v>1</v>
      </c>
    </row>
    <row r="841" spans="1:14" x14ac:dyDescent="0.3">
      <c r="A841" t="s">
        <v>8798</v>
      </c>
      <c r="N841">
        <f t="shared" si="13"/>
        <v>1</v>
      </c>
    </row>
    <row r="842" spans="1:14" x14ac:dyDescent="0.3">
      <c r="A842" t="s">
        <v>15623</v>
      </c>
      <c r="N842">
        <f t="shared" si="13"/>
        <v>1</v>
      </c>
    </row>
    <row r="843" spans="1:14" x14ac:dyDescent="0.3">
      <c r="A843" t="s">
        <v>15624</v>
      </c>
      <c r="N843">
        <f t="shared" si="13"/>
        <v>1</v>
      </c>
    </row>
    <row r="844" spans="1:14" x14ac:dyDescent="0.3">
      <c r="A844" t="s">
        <v>15625</v>
      </c>
      <c r="N844">
        <f t="shared" si="13"/>
        <v>1</v>
      </c>
    </row>
    <row r="845" spans="1:14" x14ac:dyDescent="0.3">
      <c r="A845" t="s">
        <v>15626</v>
      </c>
      <c r="N845">
        <f t="shared" si="13"/>
        <v>1</v>
      </c>
    </row>
    <row r="846" spans="1:14" x14ac:dyDescent="0.3">
      <c r="A846" t="s">
        <v>15627</v>
      </c>
      <c r="N846">
        <f t="shared" si="13"/>
        <v>1</v>
      </c>
    </row>
    <row r="847" spans="1:14" x14ac:dyDescent="0.3">
      <c r="A847" t="s">
        <v>15628</v>
      </c>
      <c r="N847">
        <f t="shared" si="13"/>
        <v>1</v>
      </c>
    </row>
    <row r="848" spans="1:14" x14ac:dyDescent="0.3">
      <c r="A848" t="s">
        <v>15629</v>
      </c>
      <c r="N848">
        <f t="shared" si="13"/>
        <v>1</v>
      </c>
    </row>
    <row r="849" spans="1:14" x14ac:dyDescent="0.3">
      <c r="A849" t="s">
        <v>15630</v>
      </c>
      <c r="N849">
        <f t="shared" si="13"/>
        <v>1</v>
      </c>
    </row>
    <row r="850" spans="1:14" x14ac:dyDescent="0.3">
      <c r="A850" t="s">
        <v>15631</v>
      </c>
      <c r="N850">
        <f t="shared" si="13"/>
        <v>1</v>
      </c>
    </row>
    <row r="851" spans="1:14" x14ac:dyDescent="0.3">
      <c r="A851" t="s">
        <v>15632</v>
      </c>
      <c r="N851">
        <f t="shared" si="13"/>
        <v>1</v>
      </c>
    </row>
    <row r="852" spans="1:14" x14ac:dyDescent="0.3">
      <c r="A852" t="s">
        <v>15633</v>
      </c>
      <c r="N852">
        <f t="shared" si="13"/>
        <v>1</v>
      </c>
    </row>
    <row r="853" spans="1:14" x14ac:dyDescent="0.3">
      <c r="A853" t="s">
        <v>15634</v>
      </c>
      <c r="N853">
        <f t="shared" si="13"/>
        <v>1</v>
      </c>
    </row>
    <row r="854" spans="1:14" x14ac:dyDescent="0.3">
      <c r="A854" t="s">
        <v>15635</v>
      </c>
      <c r="N854">
        <f t="shared" si="13"/>
        <v>1</v>
      </c>
    </row>
    <row r="855" spans="1:14" x14ac:dyDescent="0.3">
      <c r="A855" t="s">
        <v>15636</v>
      </c>
      <c r="N855">
        <f t="shared" si="13"/>
        <v>1</v>
      </c>
    </row>
    <row r="856" spans="1:14" x14ac:dyDescent="0.3">
      <c r="A856" t="s">
        <v>15637</v>
      </c>
      <c r="N856">
        <f t="shared" si="13"/>
        <v>1</v>
      </c>
    </row>
    <row r="857" spans="1:14" x14ac:dyDescent="0.3">
      <c r="A857" t="s">
        <v>15638</v>
      </c>
      <c r="C857">
        <v>2024</v>
      </c>
      <c r="D857" t="s">
        <v>4864</v>
      </c>
      <c r="E857" t="s">
        <v>19453</v>
      </c>
      <c r="N857">
        <f t="shared" si="13"/>
        <v>1</v>
      </c>
    </row>
    <row r="858" spans="1:14" x14ac:dyDescent="0.3">
      <c r="A858" t="s">
        <v>15639</v>
      </c>
      <c r="N858">
        <f t="shared" si="13"/>
        <v>1</v>
      </c>
    </row>
    <row r="859" spans="1:14" x14ac:dyDescent="0.3">
      <c r="A859" t="s">
        <v>15640</v>
      </c>
      <c r="N859">
        <f t="shared" si="13"/>
        <v>1</v>
      </c>
    </row>
    <row r="860" spans="1:14" x14ac:dyDescent="0.3">
      <c r="A860" t="s">
        <v>15641</v>
      </c>
      <c r="N860">
        <f t="shared" si="13"/>
        <v>1</v>
      </c>
    </row>
    <row r="861" spans="1:14" x14ac:dyDescent="0.3">
      <c r="A861" t="s">
        <v>15642</v>
      </c>
      <c r="N861">
        <f t="shared" si="13"/>
        <v>1</v>
      </c>
    </row>
    <row r="862" spans="1:14" x14ac:dyDescent="0.3">
      <c r="A862" t="s">
        <v>15643</v>
      </c>
      <c r="N862">
        <f t="shared" si="13"/>
        <v>1</v>
      </c>
    </row>
    <row r="863" spans="1:14" x14ac:dyDescent="0.3">
      <c r="A863" t="s">
        <v>15644</v>
      </c>
      <c r="N863">
        <f t="shared" si="13"/>
        <v>1</v>
      </c>
    </row>
    <row r="864" spans="1:14" x14ac:dyDescent="0.3">
      <c r="A864" t="s">
        <v>15645</v>
      </c>
      <c r="N864">
        <f t="shared" si="13"/>
        <v>1</v>
      </c>
    </row>
    <row r="865" spans="1:14" x14ac:dyDescent="0.3">
      <c r="A865" t="s">
        <v>15646</v>
      </c>
      <c r="N865">
        <f t="shared" si="13"/>
        <v>1</v>
      </c>
    </row>
    <row r="866" spans="1:14" x14ac:dyDescent="0.3">
      <c r="A866" t="s">
        <v>15647</v>
      </c>
      <c r="N866">
        <f t="shared" si="13"/>
        <v>1</v>
      </c>
    </row>
    <row r="867" spans="1:14" x14ac:dyDescent="0.3">
      <c r="A867" t="s">
        <v>15648</v>
      </c>
      <c r="N867">
        <f t="shared" si="13"/>
        <v>1</v>
      </c>
    </row>
    <row r="868" spans="1:14" x14ac:dyDescent="0.3">
      <c r="A868" t="s">
        <v>15649</v>
      </c>
      <c r="N868">
        <f t="shared" si="13"/>
        <v>1</v>
      </c>
    </row>
    <row r="869" spans="1:14" x14ac:dyDescent="0.3">
      <c r="A869" t="s">
        <v>15650</v>
      </c>
      <c r="N869">
        <f t="shared" si="13"/>
        <v>1</v>
      </c>
    </row>
    <row r="870" spans="1:14" x14ac:dyDescent="0.3">
      <c r="A870" t="s">
        <v>15651</v>
      </c>
      <c r="N870">
        <f t="shared" si="13"/>
        <v>1</v>
      </c>
    </row>
    <row r="871" spans="1:14" x14ac:dyDescent="0.3">
      <c r="A871" t="s">
        <v>15652</v>
      </c>
      <c r="N871">
        <f t="shared" si="13"/>
        <v>5</v>
      </c>
    </row>
    <row r="872" spans="1:14" x14ac:dyDescent="0.3">
      <c r="A872" t="s">
        <v>15653</v>
      </c>
      <c r="N872">
        <f t="shared" si="13"/>
        <v>1</v>
      </c>
    </row>
    <row r="873" spans="1:14" x14ac:dyDescent="0.3">
      <c r="A873" t="s">
        <v>15654</v>
      </c>
      <c r="N873">
        <f t="shared" si="13"/>
        <v>1</v>
      </c>
    </row>
    <row r="874" spans="1:14" x14ac:dyDescent="0.3">
      <c r="A874" t="s">
        <v>15655</v>
      </c>
      <c r="N874">
        <f t="shared" si="13"/>
        <v>1</v>
      </c>
    </row>
    <row r="875" spans="1:14" x14ac:dyDescent="0.3">
      <c r="A875" t="s">
        <v>15656</v>
      </c>
      <c r="N875">
        <f t="shared" si="13"/>
        <v>1</v>
      </c>
    </row>
    <row r="876" spans="1:14" x14ac:dyDescent="0.3">
      <c r="A876" t="s">
        <v>15657</v>
      </c>
      <c r="N876">
        <f t="shared" si="13"/>
        <v>1</v>
      </c>
    </row>
    <row r="877" spans="1:14" x14ac:dyDescent="0.3">
      <c r="A877" t="s">
        <v>15658</v>
      </c>
      <c r="N877">
        <f t="shared" si="13"/>
        <v>1</v>
      </c>
    </row>
    <row r="878" spans="1:14" x14ac:dyDescent="0.3">
      <c r="A878" t="s">
        <v>15659</v>
      </c>
      <c r="N878">
        <f t="shared" si="13"/>
        <v>1</v>
      </c>
    </row>
    <row r="879" spans="1:14" x14ac:dyDescent="0.3">
      <c r="A879" t="s">
        <v>15660</v>
      </c>
      <c r="N879">
        <f t="shared" si="13"/>
        <v>1</v>
      </c>
    </row>
    <row r="880" spans="1:14" x14ac:dyDescent="0.3">
      <c r="A880" t="s">
        <v>15661</v>
      </c>
      <c r="N880">
        <f t="shared" si="13"/>
        <v>1</v>
      </c>
    </row>
    <row r="881" spans="1:14" x14ac:dyDescent="0.3">
      <c r="A881" t="s">
        <v>15662</v>
      </c>
      <c r="N881">
        <f t="shared" si="13"/>
        <v>1</v>
      </c>
    </row>
    <row r="882" spans="1:14" x14ac:dyDescent="0.3">
      <c r="A882" t="s">
        <v>15663</v>
      </c>
      <c r="N882">
        <f t="shared" si="13"/>
        <v>1</v>
      </c>
    </row>
    <row r="883" spans="1:14" x14ac:dyDescent="0.3">
      <c r="A883" t="s">
        <v>7121</v>
      </c>
      <c r="N883">
        <f t="shared" si="13"/>
        <v>1</v>
      </c>
    </row>
    <row r="884" spans="1:14" x14ac:dyDescent="0.3">
      <c r="A884" t="s">
        <v>15664</v>
      </c>
      <c r="N884">
        <f t="shared" si="13"/>
        <v>1</v>
      </c>
    </row>
    <row r="885" spans="1:14" x14ac:dyDescent="0.3">
      <c r="A885" t="s">
        <v>11083</v>
      </c>
      <c r="N885">
        <f t="shared" si="13"/>
        <v>1</v>
      </c>
    </row>
    <row r="886" spans="1:14" x14ac:dyDescent="0.3">
      <c r="A886" t="s">
        <v>15665</v>
      </c>
      <c r="N886">
        <f t="shared" si="13"/>
        <v>1</v>
      </c>
    </row>
    <row r="887" spans="1:14" x14ac:dyDescent="0.3">
      <c r="A887" t="s">
        <v>15666</v>
      </c>
      <c r="N887">
        <f t="shared" si="13"/>
        <v>1</v>
      </c>
    </row>
    <row r="888" spans="1:14" x14ac:dyDescent="0.3">
      <c r="A888" t="s">
        <v>15667</v>
      </c>
      <c r="N888">
        <f t="shared" si="13"/>
        <v>1</v>
      </c>
    </row>
    <row r="889" spans="1:14" x14ac:dyDescent="0.3">
      <c r="A889" t="s">
        <v>15668</v>
      </c>
      <c r="N889">
        <f t="shared" si="13"/>
        <v>1</v>
      </c>
    </row>
    <row r="890" spans="1:14" x14ac:dyDescent="0.3">
      <c r="A890" t="s">
        <v>15669</v>
      </c>
      <c r="N890">
        <f t="shared" si="13"/>
        <v>1</v>
      </c>
    </row>
    <row r="891" spans="1:14" x14ac:dyDescent="0.3">
      <c r="A891" t="s">
        <v>15670</v>
      </c>
      <c r="N891">
        <f t="shared" si="13"/>
        <v>1</v>
      </c>
    </row>
    <row r="892" spans="1:14" x14ac:dyDescent="0.3">
      <c r="A892" t="s">
        <v>15671</v>
      </c>
      <c r="N892">
        <f t="shared" si="13"/>
        <v>1</v>
      </c>
    </row>
    <row r="893" spans="1:14" x14ac:dyDescent="0.3">
      <c r="A893" t="s">
        <v>15672</v>
      </c>
      <c r="N893">
        <f t="shared" si="13"/>
        <v>1</v>
      </c>
    </row>
    <row r="894" spans="1:14" x14ac:dyDescent="0.3">
      <c r="A894" t="s">
        <v>15673</v>
      </c>
      <c r="N894">
        <f t="shared" si="13"/>
        <v>1</v>
      </c>
    </row>
    <row r="895" spans="1:14" x14ac:dyDescent="0.3">
      <c r="A895" t="s">
        <v>15674</v>
      </c>
      <c r="N895">
        <f t="shared" si="13"/>
        <v>1</v>
      </c>
    </row>
    <row r="896" spans="1:14" x14ac:dyDescent="0.3">
      <c r="A896" t="s">
        <v>15675</v>
      </c>
      <c r="N896">
        <f t="shared" si="13"/>
        <v>1</v>
      </c>
    </row>
    <row r="897" spans="1:14" x14ac:dyDescent="0.3">
      <c r="A897" t="s">
        <v>15676</v>
      </c>
      <c r="N897">
        <f t="shared" si="13"/>
        <v>1</v>
      </c>
    </row>
    <row r="898" spans="1:14" x14ac:dyDescent="0.3">
      <c r="A898" t="s">
        <v>15677</v>
      </c>
      <c r="N898">
        <f t="shared" ref="N898:N961" si="14">COUNTIF(A:A, A898)</f>
        <v>1</v>
      </c>
    </row>
    <row r="899" spans="1:14" x14ac:dyDescent="0.3">
      <c r="A899" t="s">
        <v>15678</v>
      </c>
      <c r="N899">
        <f t="shared" si="14"/>
        <v>1</v>
      </c>
    </row>
    <row r="900" spans="1:14" x14ac:dyDescent="0.3">
      <c r="A900" t="s">
        <v>15679</v>
      </c>
      <c r="N900">
        <f t="shared" si="14"/>
        <v>1</v>
      </c>
    </row>
    <row r="901" spans="1:14" x14ac:dyDescent="0.3">
      <c r="A901" t="s">
        <v>7048</v>
      </c>
      <c r="N901">
        <f t="shared" si="14"/>
        <v>1</v>
      </c>
    </row>
    <row r="902" spans="1:14" x14ac:dyDescent="0.3">
      <c r="A902" t="s">
        <v>15680</v>
      </c>
      <c r="N902">
        <f t="shared" si="14"/>
        <v>1</v>
      </c>
    </row>
    <row r="903" spans="1:14" x14ac:dyDescent="0.3">
      <c r="A903" t="s">
        <v>15681</v>
      </c>
      <c r="N903">
        <f t="shared" si="14"/>
        <v>1</v>
      </c>
    </row>
    <row r="904" spans="1:14" x14ac:dyDescent="0.3">
      <c r="A904" t="s">
        <v>15682</v>
      </c>
      <c r="N904">
        <f t="shared" si="14"/>
        <v>1</v>
      </c>
    </row>
    <row r="905" spans="1:14" x14ac:dyDescent="0.3">
      <c r="A905" t="s">
        <v>15683</v>
      </c>
      <c r="N905">
        <f t="shared" si="14"/>
        <v>1</v>
      </c>
    </row>
    <row r="906" spans="1:14" x14ac:dyDescent="0.3">
      <c r="A906" t="s">
        <v>15684</v>
      </c>
      <c r="N906">
        <f t="shared" si="14"/>
        <v>1</v>
      </c>
    </row>
    <row r="907" spans="1:14" x14ac:dyDescent="0.3">
      <c r="A907" t="s">
        <v>15685</v>
      </c>
      <c r="N907">
        <f t="shared" si="14"/>
        <v>1</v>
      </c>
    </row>
    <row r="908" spans="1:14" x14ac:dyDescent="0.3">
      <c r="A908" t="s">
        <v>15686</v>
      </c>
      <c r="N908">
        <f t="shared" si="14"/>
        <v>1</v>
      </c>
    </row>
    <row r="909" spans="1:14" x14ac:dyDescent="0.3">
      <c r="A909" t="s">
        <v>15687</v>
      </c>
      <c r="N909">
        <f t="shared" si="14"/>
        <v>1</v>
      </c>
    </row>
    <row r="910" spans="1:14" x14ac:dyDescent="0.3">
      <c r="A910" t="s">
        <v>15688</v>
      </c>
      <c r="N910">
        <f t="shared" si="14"/>
        <v>1</v>
      </c>
    </row>
    <row r="911" spans="1:14" x14ac:dyDescent="0.3">
      <c r="A911" t="s">
        <v>15689</v>
      </c>
      <c r="N911">
        <f t="shared" si="14"/>
        <v>1</v>
      </c>
    </row>
    <row r="912" spans="1:14" x14ac:dyDescent="0.3">
      <c r="A912" t="s">
        <v>15690</v>
      </c>
      <c r="N912">
        <f t="shared" si="14"/>
        <v>1</v>
      </c>
    </row>
    <row r="913" spans="1:14" x14ac:dyDescent="0.3">
      <c r="A913" t="s">
        <v>15691</v>
      </c>
      <c r="N913">
        <f t="shared" si="14"/>
        <v>2</v>
      </c>
    </row>
    <row r="914" spans="1:14" x14ac:dyDescent="0.3">
      <c r="A914" t="s">
        <v>15692</v>
      </c>
      <c r="N914">
        <f t="shared" si="14"/>
        <v>1</v>
      </c>
    </row>
    <row r="915" spans="1:14" x14ac:dyDescent="0.3">
      <c r="A915" t="s">
        <v>15693</v>
      </c>
      <c r="N915">
        <f t="shared" si="14"/>
        <v>1</v>
      </c>
    </row>
    <row r="916" spans="1:14" x14ac:dyDescent="0.3">
      <c r="A916" t="s">
        <v>15694</v>
      </c>
      <c r="N916">
        <f t="shared" si="14"/>
        <v>1</v>
      </c>
    </row>
    <row r="917" spans="1:14" x14ac:dyDescent="0.3">
      <c r="A917" t="s">
        <v>15695</v>
      </c>
      <c r="N917">
        <f t="shared" si="14"/>
        <v>2</v>
      </c>
    </row>
    <row r="918" spans="1:14" x14ac:dyDescent="0.3">
      <c r="A918" t="s">
        <v>15696</v>
      </c>
      <c r="N918">
        <f t="shared" si="14"/>
        <v>1</v>
      </c>
    </row>
    <row r="919" spans="1:14" x14ac:dyDescent="0.3">
      <c r="A919" t="s">
        <v>15697</v>
      </c>
      <c r="N919">
        <f t="shared" si="14"/>
        <v>1</v>
      </c>
    </row>
    <row r="920" spans="1:14" x14ac:dyDescent="0.3">
      <c r="A920" t="s">
        <v>15698</v>
      </c>
      <c r="N920">
        <f t="shared" si="14"/>
        <v>1</v>
      </c>
    </row>
    <row r="921" spans="1:14" x14ac:dyDescent="0.3">
      <c r="A921" t="s">
        <v>15699</v>
      </c>
      <c r="N921">
        <f t="shared" si="14"/>
        <v>2</v>
      </c>
    </row>
    <row r="922" spans="1:14" x14ac:dyDescent="0.3">
      <c r="A922" t="s">
        <v>15700</v>
      </c>
      <c r="N922">
        <f t="shared" si="14"/>
        <v>1</v>
      </c>
    </row>
    <row r="923" spans="1:14" x14ac:dyDescent="0.3">
      <c r="A923" t="s">
        <v>15701</v>
      </c>
      <c r="N923">
        <f t="shared" si="14"/>
        <v>1</v>
      </c>
    </row>
    <row r="924" spans="1:14" x14ac:dyDescent="0.3">
      <c r="A924" t="s">
        <v>15702</v>
      </c>
      <c r="N924">
        <f t="shared" si="14"/>
        <v>1</v>
      </c>
    </row>
    <row r="925" spans="1:14" x14ac:dyDescent="0.3">
      <c r="A925" t="s">
        <v>15704</v>
      </c>
      <c r="N925">
        <f t="shared" si="14"/>
        <v>1</v>
      </c>
    </row>
    <row r="926" spans="1:14" x14ac:dyDescent="0.3">
      <c r="A926" t="s">
        <v>15705</v>
      </c>
      <c r="N926">
        <f t="shared" si="14"/>
        <v>2</v>
      </c>
    </row>
    <row r="927" spans="1:14" x14ac:dyDescent="0.3">
      <c r="A927" t="s">
        <v>15706</v>
      </c>
      <c r="N927">
        <f t="shared" si="14"/>
        <v>1</v>
      </c>
    </row>
    <row r="928" spans="1:14" x14ac:dyDescent="0.3">
      <c r="A928" t="s">
        <v>7912</v>
      </c>
      <c r="N928">
        <f t="shared" si="14"/>
        <v>1</v>
      </c>
    </row>
    <row r="929" spans="1:14" x14ac:dyDescent="0.3">
      <c r="A929" t="s">
        <v>15707</v>
      </c>
      <c r="N929">
        <f t="shared" si="14"/>
        <v>1</v>
      </c>
    </row>
    <row r="930" spans="1:14" x14ac:dyDescent="0.3">
      <c r="A930" t="s">
        <v>15708</v>
      </c>
      <c r="N930">
        <f t="shared" si="14"/>
        <v>2</v>
      </c>
    </row>
    <row r="931" spans="1:14" x14ac:dyDescent="0.3">
      <c r="A931" t="s">
        <v>15709</v>
      </c>
      <c r="N931">
        <f t="shared" si="14"/>
        <v>1</v>
      </c>
    </row>
    <row r="932" spans="1:14" x14ac:dyDescent="0.3">
      <c r="A932" t="s">
        <v>15710</v>
      </c>
      <c r="N932">
        <f t="shared" si="14"/>
        <v>2</v>
      </c>
    </row>
    <row r="933" spans="1:14" x14ac:dyDescent="0.3">
      <c r="A933" t="s">
        <v>15711</v>
      </c>
      <c r="N933">
        <f t="shared" si="14"/>
        <v>1</v>
      </c>
    </row>
    <row r="934" spans="1:14" x14ac:dyDescent="0.3">
      <c r="A934" t="s">
        <v>15712</v>
      </c>
      <c r="N934">
        <f t="shared" si="14"/>
        <v>2</v>
      </c>
    </row>
    <row r="935" spans="1:14" x14ac:dyDescent="0.3">
      <c r="A935" t="s">
        <v>15713</v>
      </c>
      <c r="N935">
        <f t="shared" si="14"/>
        <v>1</v>
      </c>
    </row>
    <row r="936" spans="1:14" x14ac:dyDescent="0.3">
      <c r="A936" t="s">
        <v>15714</v>
      </c>
      <c r="N936">
        <f t="shared" si="14"/>
        <v>1</v>
      </c>
    </row>
    <row r="937" spans="1:14" x14ac:dyDescent="0.3">
      <c r="A937" t="s">
        <v>15715</v>
      </c>
      <c r="N937">
        <f t="shared" si="14"/>
        <v>1</v>
      </c>
    </row>
    <row r="938" spans="1:14" x14ac:dyDescent="0.3">
      <c r="A938" t="s">
        <v>15716</v>
      </c>
      <c r="N938">
        <f t="shared" si="14"/>
        <v>4</v>
      </c>
    </row>
    <row r="939" spans="1:14" x14ac:dyDescent="0.3">
      <c r="A939" t="s">
        <v>15717</v>
      </c>
      <c r="N939">
        <f t="shared" si="14"/>
        <v>1</v>
      </c>
    </row>
    <row r="940" spans="1:14" x14ac:dyDescent="0.3">
      <c r="A940" t="s">
        <v>15718</v>
      </c>
      <c r="N940">
        <f t="shared" si="14"/>
        <v>1</v>
      </c>
    </row>
    <row r="941" spans="1:14" x14ac:dyDescent="0.3">
      <c r="A941" t="s">
        <v>6449</v>
      </c>
      <c r="N941">
        <f t="shared" si="14"/>
        <v>1</v>
      </c>
    </row>
    <row r="942" spans="1:14" x14ac:dyDescent="0.3">
      <c r="A942" t="s">
        <v>15719</v>
      </c>
      <c r="N942">
        <f t="shared" si="14"/>
        <v>1</v>
      </c>
    </row>
    <row r="943" spans="1:14" x14ac:dyDescent="0.3">
      <c r="A943" t="s">
        <v>15720</v>
      </c>
      <c r="N943">
        <f t="shared" si="14"/>
        <v>1</v>
      </c>
    </row>
    <row r="944" spans="1:14" x14ac:dyDescent="0.3">
      <c r="A944" t="s">
        <v>15721</v>
      </c>
      <c r="N944">
        <f t="shared" si="14"/>
        <v>1</v>
      </c>
    </row>
    <row r="945" spans="1:14" x14ac:dyDescent="0.3">
      <c r="A945" t="s">
        <v>15722</v>
      </c>
      <c r="N945">
        <f t="shared" si="14"/>
        <v>1</v>
      </c>
    </row>
    <row r="946" spans="1:14" x14ac:dyDescent="0.3">
      <c r="A946" t="s">
        <v>15723</v>
      </c>
      <c r="N946">
        <f t="shared" si="14"/>
        <v>1</v>
      </c>
    </row>
    <row r="947" spans="1:14" x14ac:dyDescent="0.3">
      <c r="A947" t="s">
        <v>15724</v>
      </c>
      <c r="N947">
        <f t="shared" si="14"/>
        <v>1</v>
      </c>
    </row>
    <row r="948" spans="1:14" x14ac:dyDescent="0.3">
      <c r="A948" t="s">
        <v>15725</v>
      </c>
      <c r="N948">
        <f t="shared" si="14"/>
        <v>1</v>
      </c>
    </row>
    <row r="949" spans="1:14" x14ac:dyDescent="0.3">
      <c r="A949" t="s">
        <v>15726</v>
      </c>
      <c r="N949">
        <f t="shared" si="14"/>
        <v>1</v>
      </c>
    </row>
    <row r="950" spans="1:14" x14ac:dyDescent="0.3">
      <c r="A950" t="s">
        <v>15727</v>
      </c>
      <c r="N950">
        <f t="shared" si="14"/>
        <v>1</v>
      </c>
    </row>
    <row r="951" spans="1:14" x14ac:dyDescent="0.3">
      <c r="A951" t="s">
        <v>15728</v>
      </c>
      <c r="N951">
        <f t="shared" si="14"/>
        <v>1</v>
      </c>
    </row>
    <row r="952" spans="1:14" x14ac:dyDescent="0.3">
      <c r="A952" t="s">
        <v>15729</v>
      </c>
      <c r="N952">
        <f t="shared" si="14"/>
        <v>1</v>
      </c>
    </row>
    <row r="953" spans="1:14" x14ac:dyDescent="0.3">
      <c r="A953" t="s">
        <v>15730</v>
      </c>
      <c r="N953">
        <f t="shared" si="14"/>
        <v>1</v>
      </c>
    </row>
    <row r="954" spans="1:14" x14ac:dyDescent="0.3">
      <c r="A954" t="s">
        <v>15731</v>
      </c>
      <c r="N954">
        <f t="shared" si="14"/>
        <v>1</v>
      </c>
    </row>
    <row r="955" spans="1:14" x14ac:dyDescent="0.3">
      <c r="A955" t="s">
        <v>15732</v>
      </c>
      <c r="N955">
        <f t="shared" si="14"/>
        <v>1</v>
      </c>
    </row>
    <row r="956" spans="1:14" x14ac:dyDescent="0.3">
      <c r="A956" t="s">
        <v>15733</v>
      </c>
      <c r="N956">
        <f t="shared" si="14"/>
        <v>1</v>
      </c>
    </row>
    <row r="957" spans="1:14" x14ac:dyDescent="0.3">
      <c r="A957" t="s">
        <v>15734</v>
      </c>
      <c r="N957">
        <f t="shared" si="14"/>
        <v>1</v>
      </c>
    </row>
    <row r="958" spans="1:14" x14ac:dyDescent="0.3">
      <c r="A958" t="s">
        <v>15735</v>
      </c>
      <c r="N958">
        <f t="shared" si="14"/>
        <v>1</v>
      </c>
    </row>
    <row r="959" spans="1:14" x14ac:dyDescent="0.3">
      <c r="A959" t="s">
        <v>15736</v>
      </c>
      <c r="N959">
        <f t="shared" si="14"/>
        <v>1</v>
      </c>
    </row>
    <row r="960" spans="1:14" x14ac:dyDescent="0.3">
      <c r="A960" t="s">
        <v>15737</v>
      </c>
      <c r="N960">
        <f t="shared" si="14"/>
        <v>1</v>
      </c>
    </row>
    <row r="961" spans="1:14" x14ac:dyDescent="0.3">
      <c r="A961" t="s">
        <v>6777</v>
      </c>
      <c r="N961">
        <f t="shared" si="14"/>
        <v>1</v>
      </c>
    </row>
    <row r="962" spans="1:14" x14ac:dyDescent="0.3">
      <c r="A962" t="s">
        <v>15738</v>
      </c>
      <c r="N962">
        <f t="shared" ref="N962:N1025" si="15">COUNTIF(A:A, A962)</f>
        <v>1</v>
      </c>
    </row>
    <row r="963" spans="1:14" x14ac:dyDescent="0.3">
      <c r="A963" t="s">
        <v>15739</v>
      </c>
      <c r="N963">
        <f t="shared" si="15"/>
        <v>1</v>
      </c>
    </row>
    <row r="964" spans="1:14" x14ac:dyDescent="0.3">
      <c r="A964" t="s">
        <v>15740</v>
      </c>
      <c r="N964">
        <f t="shared" si="15"/>
        <v>1</v>
      </c>
    </row>
    <row r="965" spans="1:14" x14ac:dyDescent="0.3">
      <c r="A965" t="s">
        <v>15741</v>
      </c>
      <c r="N965">
        <f t="shared" si="15"/>
        <v>1</v>
      </c>
    </row>
    <row r="966" spans="1:14" x14ac:dyDescent="0.3">
      <c r="A966" t="s">
        <v>15742</v>
      </c>
      <c r="N966">
        <f t="shared" si="15"/>
        <v>1</v>
      </c>
    </row>
    <row r="967" spans="1:14" x14ac:dyDescent="0.3">
      <c r="A967" t="s">
        <v>15743</v>
      </c>
      <c r="N967">
        <f t="shared" si="15"/>
        <v>2</v>
      </c>
    </row>
    <row r="968" spans="1:14" x14ac:dyDescent="0.3">
      <c r="A968" t="s">
        <v>15744</v>
      </c>
      <c r="N968">
        <f t="shared" si="15"/>
        <v>2</v>
      </c>
    </row>
    <row r="969" spans="1:14" x14ac:dyDescent="0.3">
      <c r="A969" t="s">
        <v>15745</v>
      </c>
      <c r="N969">
        <f t="shared" si="15"/>
        <v>2</v>
      </c>
    </row>
    <row r="970" spans="1:14" x14ac:dyDescent="0.3">
      <c r="A970" t="s">
        <v>15746</v>
      </c>
      <c r="N970">
        <f t="shared" si="15"/>
        <v>1</v>
      </c>
    </row>
    <row r="971" spans="1:14" x14ac:dyDescent="0.3">
      <c r="A971" t="s">
        <v>15747</v>
      </c>
      <c r="N971">
        <f t="shared" si="15"/>
        <v>1</v>
      </c>
    </row>
    <row r="972" spans="1:14" x14ac:dyDescent="0.3">
      <c r="A972" t="s">
        <v>15748</v>
      </c>
      <c r="N972">
        <f t="shared" si="15"/>
        <v>1</v>
      </c>
    </row>
    <row r="973" spans="1:14" x14ac:dyDescent="0.3">
      <c r="A973" t="s">
        <v>15749</v>
      </c>
      <c r="N973">
        <f t="shared" si="15"/>
        <v>1</v>
      </c>
    </row>
    <row r="974" spans="1:14" x14ac:dyDescent="0.3">
      <c r="A974" t="s">
        <v>15750</v>
      </c>
      <c r="N974">
        <f t="shared" si="15"/>
        <v>1</v>
      </c>
    </row>
    <row r="975" spans="1:14" x14ac:dyDescent="0.3">
      <c r="A975" t="s">
        <v>15751</v>
      </c>
      <c r="N975">
        <f t="shared" si="15"/>
        <v>1</v>
      </c>
    </row>
    <row r="976" spans="1:14" x14ac:dyDescent="0.3">
      <c r="A976" t="s">
        <v>15752</v>
      </c>
      <c r="N976">
        <f t="shared" si="15"/>
        <v>1</v>
      </c>
    </row>
    <row r="977" spans="1:14" x14ac:dyDescent="0.3">
      <c r="A977" t="s">
        <v>15753</v>
      </c>
      <c r="N977">
        <f t="shared" si="15"/>
        <v>1</v>
      </c>
    </row>
    <row r="978" spans="1:14" x14ac:dyDescent="0.3">
      <c r="A978" t="s">
        <v>15754</v>
      </c>
      <c r="N978">
        <f t="shared" si="15"/>
        <v>1</v>
      </c>
    </row>
    <row r="979" spans="1:14" x14ac:dyDescent="0.3">
      <c r="A979" t="s">
        <v>15755</v>
      </c>
      <c r="N979">
        <f t="shared" si="15"/>
        <v>1</v>
      </c>
    </row>
    <row r="980" spans="1:14" x14ac:dyDescent="0.3">
      <c r="A980" t="s">
        <v>15756</v>
      </c>
      <c r="N980">
        <f t="shared" si="15"/>
        <v>2</v>
      </c>
    </row>
    <row r="981" spans="1:14" x14ac:dyDescent="0.3">
      <c r="A981" t="s">
        <v>15757</v>
      </c>
      <c r="N981">
        <f t="shared" si="15"/>
        <v>2</v>
      </c>
    </row>
    <row r="982" spans="1:14" x14ac:dyDescent="0.3">
      <c r="A982" t="s">
        <v>15758</v>
      </c>
      <c r="N982">
        <f t="shared" si="15"/>
        <v>1</v>
      </c>
    </row>
    <row r="983" spans="1:14" x14ac:dyDescent="0.3">
      <c r="A983" t="s">
        <v>15759</v>
      </c>
      <c r="N983">
        <f t="shared" si="15"/>
        <v>2</v>
      </c>
    </row>
    <row r="984" spans="1:14" x14ac:dyDescent="0.3">
      <c r="A984" t="s">
        <v>15760</v>
      </c>
      <c r="N984">
        <f t="shared" si="15"/>
        <v>1</v>
      </c>
    </row>
    <row r="985" spans="1:14" x14ac:dyDescent="0.3">
      <c r="A985" t="s">
        <v>15761</v>
      </c>
      <c r="N985">
        <f t="shared" si="15"/>
        <v>1</v>
      </c>
    </row>
    <row r="986" spans="1:14" x14ac:dyDescent="0.3">
      <c r="A986" t="s">
        <v>15762</v>
      </c>
      <c r="N986">
        <f t="shared" si="15"/>
        <v>1</v>
      </c>
    </row>
    <row r="987" spans="1:14" x14ac:dyDescent="0.3">
      <c r="A987" t="s">
        <v>15763</v>
      </c>
      <c r="N987">
        <f t="shared" si="15"/>
        <v>1</v>
      </c>
    </row>
    <row r="988" spans="1:14" x14ac:dyDescent="0.3">
      <c r="A988" t="s">
        <v>15764</v>
      </c>
      <c r="N988">
        <f t="shared" si="15"/>
        <v>1</v>
      </c>
    </row>
    <row r="989" spans="1:14" x14ac:dyDescent="0.3">
      <c r="A989" t="s">
        <v>3442</v>
      </c>
      <c r="N989">
        <f t="shared" si="15"/>
        <v>1</v>
      </c>
    </row>
    <row r="990" spans="1:14" x14ac:dyDescent="0.3">
      <c r="A990" t="s">
        <v>15765</v>
      </c>
      <c r="N990">
        <f t="shared" si="15"/>
        <v>1</v>
      </c>
    </row>
    <row r="991" spans="1:14" x14ac:dyDescent="0.3">
      <c r="A991" t="s">
        <v>1549</v>
      </c>
      <c r="N991">
        <f t="shared" si="15"/>
        <v>1</v>
      </c>
    </row>
    <row r="992" spans="1:14" x14ac:dyDescent="0.3">
      <c r="A992" t="s">
        <v>15766</v>
      </c>
      <c r="N992">
        <f t="shared" si="15"/>
        <v>1</v>
      </c>
    </row>
    <row r="993" spans="1:14" x14ac:dyDescent="0.3">
      <c r="A993" t="s">
        <v>15767</v>
      </c>
      <c r="N993">
        <f t="shared" si="15"/>
        <v>1</v>
      </c>
    </row>
    <row r="994" spans="1:14" x14ac:dyDescent="0.3">
      <c r="A994" t="s">
        <v>15768</v>
      </c>
      <c r="N994">
        <f t="shared" si="15"/>
        <v>1</v>
      </c>
    </row>
    <row r="995" spans="1:14" x14ac:dyDescent="0.3">
      <c r="A995" t="s">
        <v>15769</v>
      </c>
      <c r="N995">
        <f t="shared" si="15"/>
        <v>1</v>
      </c>
    </row>
    <row r="996" spans="1:14" x14ac:dyDescent="0.3">
      <c r="A996" t="s">
        <v>15770</v>
      </c>
      <c r="N996">
        <f t="shared" si="15"/>
        <v>1</v>
      </c>
    </row>
    <row r="997" spans="1:14" x14ac:dyDescent="0.3">
      <c r="A997" t="s">
        <v>15771</v>
      </c>
      <c r="N997">
        <f t="shared" si="15"/>
        <v>1</v>
      </c>
    </row>
    <row r="998" spans="1:14" x14ac:dyDescent="0.3">
      <c r="A998" t="s">
        <v>15772</v>
      </c>
      <c r="N998">
        <f t="shared" si="15"/>
        <v>1</v>
      </c>
    </row>
    <row r="999" spans="1:14" x14ac:dyDescent="0.3">
      <c r="A999" t="s">
        <v>8912</v>
      </c>
      <c r="N999">
        <f t="shared" si="15"/>
        <v>1</v>
      </c>
    </row>
    <row r="1000" spans="1:14" x14ac:dyDescent="0.3">
      <c r="A1000" t="s">
        <v>526</v>
      </c>
      <c r="N1000">
        <f t="shared" si="15"/>
        <v>1</v>
      </c>
    </row>
    <row r="1001" spans="1:14" x14ac:dyDescent="0.3">
      <c r="A1001" t="s">
        <v>15773</v>
      </c>
      <c r="N1001">
        <f t="shared" si="15"/>
        <v>1</v>
      </c>
    </row>
    <row r="1002" spans="1:14" x14ac:dyDescent="0.3">
      <c r="A1002" t="s">
        <v>817</v>
      </c>
      <c r="N1002">
        <f t="shared" si="15"/>
        <v>1</v>
      </c>
    </row>
    <row r="1003" spans="1:14" x14ac:dyDescent="0.3">
      <c r="A1003" t="s">
        <v>1349</v>
      </c>
      <c r="N1003">
        <f t="shared" si="15"/>
        <v>1</v>
      </c>
    </row>
    <row r="1004" spans="1:14" x14ac:dyDescent="0.3">
      <c r="A1004" t="s">
        <v>15774</v>
      </c>
      <c r="N1004">
        <f t="shared" si="15"/>
        <v>1</v>
      </c>
    </row>
    <row r="1005" spans="1:14" x14ac:dyDescent="0.3">
      <c r="A1005" t="s">
        <v>15775</v>
      </c>
      <c r="N1005">
        <f t="shared" si="15"/>
        <v>1</v>
      </c>
    </row>
    <row r="1006" spans="1:14" x14ac:dyDescent="0.3">
      <c r="A1006" t="s">
        <v>15776</v>
      </c>
      <c r="N1006">
        <f t="shared" si="15"/>
        <v>1</v>
      </c>
    </row>
    <row r="1007" spans="1:14" x14ac:dyDescent="0.3">
      <c r="A1007" t="s">
        <v>15777</v>
      </c>
      <c r="N1007">
        <f t="shared" si="15"/>
        <v>1</v>
      </c>
    </row>
    <row r="1008" spans="1:14" x14ac:dyDescent="0.3">
      <c r="A1008" t="s">
        <v>15778</v>
      </c>
      <c r="N1008">
        <f t="shared" si="15"/>
        <v>1</v>
      </c>
    </row>
    <row r="1009" spans="1:14" x14ac:dyDescent="0.3">
      <c r="A1009" t="s">
        <v>15779</v>
      </c>
      <c r="N1009">
        <f t="shared" si="15"/>
        <v>1</v>
      </c>
    </row>
    <row r="1010" spans="1:14" x14ac:dyDescent="0.3">
      <c r="A1010" t="s">
        <v>15780</v>
      </c>
      <c r="N1010">
        <f t="shared" si="15"/>
        <v>1</v>
      </c>
    </row>
    <row r="1011" spans="1:14" x14ac:dyDescent="0.3">
      <c r="A1011" t="s">
        <v>15781</v>
      </c>
      <c r="N1011">
        <f t="shared" si="15"/>
        <v>1</v>
      </c>
    </row>
    <row r="1012" spans="1:14" x14ac:dyDescent="0.3">
      <c r="A1012" t="s">
        <v>15782</v>
      </c>
      <c r="N1012">
        <f t="shared" si="15"/>
        <v>1</v>
      </c>
    </row>
    <row r="1013" spans="1:14" x14ac:dyDescent="0.3">
      <c r="A1013" t="s">
        <v>15783</v>
      </c>
      <c r="N1013">
        <f t="shared" si="15"/>
        <v>1</v>
      </c>
    </row>
    <row r="1014" spans="1:14" x14ac:dyDescent="0.3">
      <c r="A1014" t="s">
        <v>15784</v>
      </c>
      <c r="N1014">
        <f t="shared" si="15"/>
        <v>1</v>
      </c>
    </row>
    <row r="1015" spans="1:14" x14ac:dyDescent="0.3">
      <c r="A1015" t="s">
        <v>15785</v>
      </c>
      <c r="N1015">
        <f t="shared" si="15"/>
        <v>1</v>
      </c>
    </row>
    <row r="1016" spans="1:14" x14ac:dyDescent="0.3">
      <c r="A1016" t="s">
        <v>15786</v>
      </c>
      <c r="N1016">
        <f t="shared" si="15"/>
        <v>1</v>
      </c>
    </row>
    <row r="1017" spans="1:14" x14ac:dyDescent="0.3">
      <c r="A1017" t="s">
        <v>15787</v>
      </c>
      <c r="N1017">
        <f t="shared" si="15"/>
        <v>1</v>
      </c>
    </row>
    <row r="1018" spans="1:14" x14ac:dyDescent="0.3">
      <c r="A1018" t="s">
        <v>15788</v>
      </c>
      <c r="N1018">
        <f t="shared" si="15"/>
        <v>1</v>
      </c>
    </row>
    <row r="1019" spans="1:14" x14ac:dyDescent="0.3">
      <c r="A1019" t="s">
        <v>15789</v>
      </c>
      <c r="N1019">
        <f t="shared" si="15"/>
        <v>1</v>
      </c>
    </row>
    <row r="1020" spans="1:14" x14ac:dyDescent="0.3">
      <c r="A1020" t="s">
        <v>15790</v>
      </c>
      <c r="N1020">
        <f t="shared" si="15"/>
        <v>1</v>
      </c>
    </row>
    <row r="1021" spans="1:14" x14ac:dyDescent="0.3">
      <c r="A1021" t="s">
        <v>15791</v>
      </c>
      <c r="N1021">
        <f t="shared" si="15"/>
        <v>1</v>
      </c>
    </row>
    <row r="1022" spans="1:14" x14ac:dyDescent="0.3">
      <c r="A1022" t="s">
        <v>15792</v>
      </c>
      <c r="N1022">
        <f t="shared" si="15"/>
        <v>1</v>
      </c>
    </row>
    <row r="1023" spans="1:14" x14ac:dyDescent="0.3">
      <c r="A1023" t="s">
        <v>15793</v>
      </c>
      <c r="N1023">
        <f t="shared" si="15"/>
        <v>1</v>
      </c>
    </row>
    <row r="1024" spans="1:14" x14ac:dyDescent="0.3">
      <c r="A1024" t="s">
        <v>15794</v>
      </c>
      <c r="N1024">
        <f t="shared" si="15"/>
        <v>1</v>
      </c>
    </row>
    <row r="1025" spans="1:14" x14ac:dyDescent="0.3">
      <c r="A1025" t="s">
        <v>15795</v>
      </c>
      <c r="N1025">
        <f t="shared" si="15"/>
        <v>1</v>
      </c>
    </row>
    <row r="1026" spans="1:14" x14ac:dyDescent="0.3">
      <c r="A1026" t="s">
        <v>15796</v>
      </c>
      <c r="N1026">
        <f t="shared" ref="N1026:N1089" si="16">COUNTIF(A:A, A1026)</f>
        <v>1</v>
      </c>
    </row>
    <row r="1027" spans="1:14" x14ac:dyDescent="0.3">
      <c r="A1027" t="s">
        <v>15797</v>
      </c>
      <c r="N1027">
        <f t="shared" si="16"/>
        <v>1</v>
      </c>
    </row>
    <row r="1028" spans="1:14" x14ac:dyDescent="0.3">
      <c r="A1028" t="s">
        <v>15798</v>
      </c>
      <c r="N1028">
        <f t="shared" si="16"/>
        <v>1</v>
      </c>
    </row>
    <row r="1029" spans="1:14" x14ac:dyDescent="0.3">
      <c r="A1029" t="s">
        <v>15799</v>
      </c>
      <c r="N1029">
        <f t="shared" si="16"/>
        <v>1</v>
      </c>
    </row>
    <row r="1030" spans="1:14" x14ac:dyDescent="0.3">
      <c r="A1030" t="s">
        <v>15801</v>
      </c>
      <c r="N1030">
        <f t="shared" si="16"/>
        <v>1</v>
      </c>
    </row>
    <row r="1031" spans="1:14" x14ac:dyDescent="0.3">
      <c r="A1031" t="s">
        <v>1115</v>
      </c>
      <c r="N1031">
        <f t="shared" si="16"/>
        <v>1</v>
      </c>
    </row>
    <row r="1032" spans="1:14" x14ac:dyDescent="0.3">
      <c r="A1032" t="s">
        <v>395</v>
      </c>
      <c r="N1032">
        <f t="shared" si="16"/>
        <v>1</v>
      </c>
    </row>
    <row r="1033" spans="1:14" x14ac:dyDescent="0.3">
      <c r="A1033" t="s">
        <v>15802</v>
      </c>
      <c r="N1033">
        <f t="shared" si="16"/>
        <v>1</v>
      </c>
    </row>
    <row r="1034" spans="1:14" x14ac:dyDescent="0.3">
      <c r="A1034" t="s">
        <v>15803</v>
      </c>
      <c r="N1034">
        <f t="shared" si="16"/>
        <v>1</v>
      </c>
    </row>
    <row r="1035" spans="1:14" x14ac:dyDescent="0.3">
      <c r="A1035" t="s">
        <v>15804</v>
      </c>
      <c r="N1035">
        <f t="shared" si="16"/>
        <v>1</v>
      </c>
    </row>
    <row r="1036" spans="1:14" x14ac:dyDescent="0.3">
      <c r="A1036" t="s">
        <v>15805</v>
      </c>
      <c r="N1036">
        <f t="shared" si="16"/>
        <v>1</v>
      </c>
    </row>
    <row r="1037" spans="1:14" x14ac:dyDescent="0.3">
      <c r="A1037" t="s">
        <v>15806</v>
      </c>
      <c r="N1037">
        <f t="shared" si="16"/>
        <v>1</v>
      </c>
    </row>
    <row r="1038" spans="1:14" x14ac:dyDescent="0.3">
      <c r="A1038" t="s">
        <v>15807</v>
      </c>
      <c r="N1038">
        <f t="shared" si="16"/>
        <v>1</v>
      </c>
    </row>
    <row r="1039" spans="1:14" x14ac:dyDescent="0.3">
      <c r="A1039" t="s">
        <v>15808</v>
      </c>
      <c r="N1039">
        <f t="shared" si="16"/>
        <v>1</v>
      </c>
    </row>
    <row r="1040" spans="1:14" x14ac:dyDescent="0.3">
      <c r="A1040" t="s">
        <v>15809</v>
      </c>
      <c r="N1040">
        <f t="shared" si="16"/>
        <v>1</v>
      </c>
    </row>
    <row r="1041" spans="1:14" x14ac:dyDescent="0.3">
      <c r="A1041" t="s">
        <v>8701</v>
      </c>
      <c r="N1041">
        <f t="shared" si="16"/>
        <v>1</v>
      </c>
    </row>
    <row r="1042" spans="1:14" x14ac:dyDescent="0.3">
      <c r="A1042" t="s">
        <v>8484</v>
      </c>
      <c r="N1042">
        <f t="shared" si="16"/>
        <v>1</v>
      </c>
    </row>
    <row r="1043" spans="1:14" x14ac:dyDescent="0.3">
      <c r="A1043" t="s">
        <v>8314</v>
      </c>
      <c r="N1043">
        <f t="shared" si="16"/>
        <v>1</v>
      </c>
    </row>
    <row r="1044" spans="1:14" x14ac:dyDescent="0.3">
      <c r="A1044" t="s">
        <v>6894</v>
      </c>
      <c r="N1044">
        <f t="shared" si="16"/>
        <v>1</v>
      </c>
    </row>
    <row r="1045" spans="1:14" x14ac:dyDescent="0.3">
      <c r="A1045" t="s">
        <v>15810</v>
      </c>
      <c r="N1045">
        <f t="shared" si="16"/>
        <v>1</v>
      </c>
    </row>
    <row r="1046" spans="1:14" x14ac:dyDescent="0.3">
      <c r="A1046" t="s">
        <v>15811</v>
      </c>
      <c r="N1046">
        <f t="shared" si="16"/>
        <v>1</v>
      </c>
    </row>
    <row r="1047" spans="1:14" x14ac:dyDescent="0.3">
      <c r="A1047" t="s">
        <v>15812</v>
      </c>
      <c r="N1047">
        <f t="shared" si="16"/>
        <v>1</v>
      </c>
    </row>
    <row r="1048" spans="1:14" x14ac:dyDescent="0.3">
      <c r="A1048" t="s">
        <v>15813</v>
      </c>
      <c r="N1048">
        <f t="shared" si="16"/>
        <v>1</v>
      </c>
    </row>
    <row r="1049" spans="1:14" x14ac:dyDescent="0.3">
      <c r="A1049" t="s">
        <v>15814</v>
      </c>
      <c r="N1049">
        <f t="shared" si="16"/>
        <v>1</v>
      </c>
    </row>
    <row r="1050" spans="1:14" x14ac:dyDescent="0.3">
      <c r="A1050" t="s">
        <v>15815</v>
      </c>
      <c r="N1050">
        <f t="shared" si="16"/>
        <v>1</v>
      </c>
    </row>
    <row r="1051" spans="1:14" x14ac:dyDescent="0.3">
      <c r="A1051" t="s">
        <v>15816</v>
      </c>
      <c r="N1051">
        <f t="shared" si="16"/>
        <v>1</v>
      </c>
    </row>
    <row r="1052" spans="1:14" x14ac:dyDescent="0.3">
      <c r="A1052" t="s">
        <v>15817</v>
      </c>
      <c r="N1052">
        <f t="shared" si="16"/>
        <v>1</v>
      </c>
    </row>
    <row r="1053" spans="1:14" x14ac:dyDescent="0.3">
      <c r="A1053" t="s">
        <v>15818</v>
      </c>
      <c r="N1053">
        <f t="shared" si="16"/>
        <v>2</v>
      </c>
    </row>
    <row r="1054" spans="1:14" x14ac:dyDescent="0.3">
      <c r="A1054" t="s">
        <v>15819</v>
      </c>
      <c r="N1054">
        <f t="shared" si="16"/>
        <v>2</v>
      </c>
    </row>
    <row r="1055" spans="1:14" x14ac:dyDescent="0.3">
      <c r="A1055" t="s">
        <v>15820</v>
      </c>
      <c r="N1055">
        <f t="shared" si="16"/>
        <v>2</v>
      </c>
    </row>
    <row r="1056" spans="1:14" x14ac:dyDescent="0.3">
      <c r="A1056" t="s">
        <v>15821</v>
      </c>
      <c r="N1056">
        <f t="shared" si="16"/>
        <v>2</v>
      </c>
    </row>
    <row r="1057" spans="1:14" x14ac:dyDescent="0.3">
      <c r="A1057" t="s">
        <v>15822</v>
      </c>
      <c r="N1057">
        <f t="shared" si="16"/>
        <v>2</v>
      </c>
    </row>
    <row r="1058" spans="1:14" x14ac:dyDescent="0.3">
      <c r="A1058" t="s">
        <v>15823</v>
      </c>
      <c r="N1058">
        <f t="shared" si="16"/>
        <v>2</v>
      </c>
    </row>
    <row r="1059" spans="1:14" x14ac:dyDescent="0.3">
      <c r="A1059" t="s">
        <v>15824</v>
      </c>
      <c r="N1059">
        <f t="shared" si="16"/>
        <v>3</v>
      </c>
    </row>
    <row r="1060" spans="1:14" x14ac:dyDescent="0.3">
      <c r="A1060" t="s">
        <v>15825</v>
      </c>
      <c r="N1060">
        <f t="shared" si="16"/>
        <v>1</v>
      </c>
    </row>
    <row r="1061" spans="1:14" x14ac:dyDescent="0.3">
      <c r="A1061" t="s">
        <v>15826</v>
      </c>
      <c r="N1061">
        <f t="shared" si="16"/>
        <v>1</v>
      </c>
    </row>
    <row r="1062" spans="1:14" x14ac:dyDescent="0.3">
      <c r="A1062" t="s">
        <v>15827</v>
      </c>
      <c r="N1062">
        <f t="shared" si="16"/>
        <v>1</v>
      </c>
    </row>
    <row r="1063" spans="1:14" x14ac:dyDescent="0.3">
      <c r="A1063" t="s">
        <v>15828</v>
      </c>
      <c r="N1063">
        <f t="shared" si="16"/>
        <v>1</v>
      </c>
    </row>
    <row r="1064" spans="1:14" x14ac:dyDescent="0.3">
      <c r="A1064" t="s">
        <v>15829</v>
      </c>
      <c r="N1064">
        <f t="shared" si="16"/>
        <v>1</v>
      </c>
    </row>
    <row r="1065" spans="1:14" x14ac:dyDescent="0.3">
      <c r="A1065" t="s">
        <v>15830</v>
      </c>
      <c r="N1065">
        <f t="shared" si="16"/>
        <v>1</v>
      </c>
    </row>
    <row r="1066" spans="1:14" x14ac:dyDescent="0.3">
      <c r="A1066" t="s">
        <v>15831</v>
      </c>
      <c r="N1066">
        <f t="shared" si="16"/>
        <v>1</v>
      </c>
    </row>
    <row r="1067" spans="1:14" x14ac:dyDescent="0.3">
      <c r="A1067" t="s">
        <v>15832</v>
      </c>
      <c r="N1067">
        <f t="shared" si="16"/>
        <v>1</v>
      </c>
    </row>
    <row r="1068" spans="1:14" x14ac:dyDescent="0.3">
      <c r="A1068" t="s">
        <v>15833</v>
      </c>
      <c r="N1068">
        <f t="shared" si="16"/>
        <v>1</v>
      </c>
    </row>
    <row r="1069" spans="1:14" x14ac:dyDescent="0.3">
      <c r="A1069" t="s">
        <v>15834</v>
      </c>
      <c r="N1069">
        <f t="shared" si="16"/>
        <v>1</v>
      </c>
    </row>
    <row r="1070" spans="1:14" x14ac:dyDescent="0.3">
      <c r="A1070" t="s">
        <v>15835</v>
      </c>
      <c r="N1070">
        <f t="shared" si="16"/>
        <v>1</v>
      </c>
    </row>
    <row r="1071" spans="1:14" x14ac:dyDescent="0.3">
      <c r="A1071" t="s">
        <v>15836</v>
      </c>
      <c r="N1071">
        <f t="shared" si="16"/>
        <v>1</v>
      </c>
    </row>
    <row r="1072" spans="1:14" x14ac:dyDescent="0.3">
      <c r="A1072" t="s">
        <v>15837</v>
      </c>
      <c r="N1072">
        <f t="shared" si="16"/>
        <v>1</v>
      </c>
    </row>
    <row r="1073" spans="1:14" x14ac:dyDescent="0.3">
      <c r="A1073" t="s">
        <v>15838</v>
      </c>
      <c r="N1073">
        <f t="shared" si="16"/>
        <v>1</v>
      </c>
    </row>
    <row r="1074" spans="1:14" x14ac:dyDescent="0.3">
      <c r="A1074" t="s">
        <v>15839</v>
      </c>
      <c r="N1074">
        <f t="shared" si="16"/>
        <v>1</v>
      </c>
    </row>
    <row r="1075" spans="1:14" x14ac:dyDescent="0.3">
      <c r="A1075" t="s">
        <v>15840</v>
      </c>
      <c r="N1075">
        <f t="shared" si="16"/>
        <v>1</v>
      </c>
    </row>
    <row r="1076" spans="1:14" x14ac:dyDescent="0.3">
      <c r="A1076" t="s">
        <v>15841</v>
      </c>
      <c r="N1076">
        <f t="shared" si="16"/>
        <v>1</v>
      </c>
    </row>
    <row r="1077" spans="1:14" x14ac:dyDescent="0.3">
      <c r="A1077" t="s">
        <v>15842</v>
      </c>
      <c r="N1077">
        <f t="shared" si="16"/>
        <v>1</v>
      </c>
    </row>
    <row r="1078" spans="1:14" x14ac:dyDescent="0.3">
      <c r="A1078" t="s">
        <v>3168</v>
      </c>
      <c r="N1078">
        <f t="shared" si="16"/>
        <v>1</v>
      </c>
    </row>
    <row r="1079" spans="1:14" x14ac:dyDescent="0.3">
      <c r="A1079" t="s">
        <v>15843</v>
      </c>
      <c r="N1079">
        <f t="shared" si="16"/>
        <v>1</v>
      </c>
    </row>
    <row r="1080" spans="1:14" x14ac:dyDescent="0.3">
      <c r="A1080" t="s">
        <v>15844</v>
      </c>
      <c r="N1080">
        <f t="shared" si="16"/>
        <v>1</v>
      </c>
    </row>
    <row r="1081" spans="1:14" x14ac:dyDescent="0.3">
      <c r="A1081" t="s">
        <v>15845</v>
      </c>
      <c r="N1081">
        <f t="shared" si="16"/>
        <v>2</v>
      </c>
    </row>
    <row r="1082" spans="1:14" x14ac:dyDescent="0.3">
      <c r="A1082" t="s">
        <v>15846</v>
      </c>
      <c r="N1082">
        <f t="shared" si="16"/>
        <v>1</v>
      </c>
    </row>
    <row r="1083" spans="1:14" x14ac:dyDescent="0.3">
      <c r="A1083" t="s">
        <v>8773</v>
      </c>
      <c r="N1083">
        <f t="shared" si="16"/>
        <v>1</v>
      </c>
    </row>
    <row r="1084" spans="1:14" x14ac:dyDescent="0.3">
      <c r="A1084" t="s">
        <v>15847</v>
      </c>
      <c r="N1084">
        <f t="shared" si="16"/>
        <v>1</v>
      </c>
    </row>
    <row r="1085" spans="1:14" x14ac:dyDescent="0.3">
      <c r="A1085" t="s">
        <v>15848</v>
      </c>
      <c r="N1085">
        <f t="shared" si="16"/>
        <v>1</v>
      </c>
    </row>
    <row r="1086" spans="1:14" x14ac:dyDescent="0.3">
      <c r="A1086" t="s">
        <v>15849</v>
      </c>
      <c r="N1086">
        <f t="shared" si="16"/>
        <v>1</v>
      </c>
    </row>
    <row r="1087" spans="1:14" x14ac:dyDescent="0.3">
      <c r="A1087" t="s">
        <v>15850</v>
      </c>
      <c r="N1087">
        <f t="shared" si="16"/>
        <v>1</v>
      </c>
    </row>
    <row r="1088" spans="1:14" x14ac:dyDescent="0.3">
      <c r="A1088" t="s">
        <v>15851</v>
      </c>
      <c r="N1088">
        <f t="shared" si="16"/>
        <v>1</v>
      </c>
    </row>
    <row r="1089" spans="1:14" x14ac:dyDescent="0.3">
      <c r="A1089" t="s">
        <v>15852</v>
      </c>
      <c r="N1089">
        <f t="shared" si="16"/>
        <v>1</v>
      </c>
    </row>
    <row r="1090" spans="1:14" x14ac:dyDescent="0.3">
      <c r="A1090" t="s">
        <v>7841</v>
      </c>
      <c r="N1090">
        <f t="shared" ref="N1090:N1153" si="17">COUNTIF(A:A, A1090)</f>
        <v>1</v>
      </c>
    </row>
    <row r="1091" spans="1:14" x14ac:dyDescent="0.3">
      <c r="A1091" t="s">
        <v>12960</v>
      </c>
      <c r="N1091">
        <f t="shared" si="17"/>
        <v>1</v>
      </c>
    </row>
    <row r="1092" spans="1:14" x14ac:dyDescent="0.3">
      <c r="A1092" t="s">
        <v>11085</v>
      </c>
      <c r="N1092">
        <f t="shared" si="17"/>
        <v>1</v>
      </c>
    </row>
    <row r="1093" spans="1:14" x14ac:dyDescent="0.3">
      <c r="A1093" t="s">
        <v>12506</v>
      </c>
      <c r="N1093">
        <f t="shared" si="17"/>
        <v>1</v>
      </c>
    </row>
    <row r="1094" spans="1:14" x14ac:dyDescent="0.3">
      <c r="A1094" t="s">
        <v>15853</v>
      </c>
      <c r="N1094">
        <f t="shared" si="17"/>
        <v>2</v>
      </c>
    </row>
    <row r="1095" spans="1:14" x14ac:dyDescent="0.3">
      <c r="A1095" t="s">
        <v>15854</v>
      </c>
      <c r="N1095">
        <f t="shared" si="17"/>
        <v>2</v>
      </c>
    </row>
    <row r="1096" spans="1:14" x14ac:dyDescent="0.3">
      <c r="A1096" t="s">
        <v>15855</v>
      </c>
      <c r="N1096">
        <f t="shared" si="17"/>
        <v>1</v>
      </c>
    </row>
    <row r="1097" spans="1:14" x14ac:dyDescent="0.3">
      <c r="A1097" t="s">
        <v>15856</v>
      </c>
      <c r="N1097">
        <f t="shared" si="17"/>
        <v>1</v>
      </c>
    </row>
    <row r="1098" spans="1:14" x14ac:dyDescent="0.3">
      <c r="A1098" t="s">
        <v>15857</v>
      </c>
      <c r="N1098">
        <f t="shared" si="17"/>
        <v>1</v>
      </c>
    </row>
    <row r="1099" spans="1:14" x14ac:dyDescent="0.3">
      <c r="A1099" t="s">
        <v>15858</v>
      </c>
      <c r="N1099">
        <f t="shared" si="17"/>
        <v>1</v>
      </c>
    </row>
    <row r="1100" spans="1:14" x14ac:dyDescent="0.3">
      <c r="A1100" t="s">
        <v>15859</v>
      </c>
      <c r="N1100">
        <f t="shared" si="17"/>
        <v>2</v>
      </c>
    </row>
    <row r="1101" spans="1:14" x14ac:dyDescent="0.3">
      <c r="A1101" t="s">
        <v>15860</v>
      </c>
      <c r="N1101">
        <f t="shared" si="17"/>
        <v>1</v>
      </c>
    </row>
    <row r="1102" spans="1:14" x14ac:dyDescent="0.3">
      <c r="A1102" t="s">
        <v>15861</v>
      </c>
      <c r="N1102">
        <f t="shared" si="17"/>
        <v>1</v>
      </c>
    </row>
    <row r="1103" spans="1:14" x14ac:dyDescent="0.3">
      <c r="A1103" t="s">
        <v>15862</v>
      </c>
      <c r="N1103">
        <f t="shared" si="17"/>
        <v>1</v>
      </c>
    </row>
    <row r="1104" spans="1:14" x14ac:dyDescent="0.3">
      <c r="A1104" t="s">
        <v>15863</v>
      </c>
      <c r="N1104">
        <f t="shared" si="17"/>
        <v>1</v>
      </c>
    </row>
    <row r="1105" spans="1:14" x14ac:dyDescent="0.3">
      <c r="A1105" t="s">
        <v>15864</v>
      </c>
      <c r="N1105">
        <f t="shared" si="17"/>
        <v>1</v>
      </c>
    </row>
    <row r="1106" spans="1:14" x14ac:dyDescent="0.3">
      <c r="A1106" t="s">
        <v>15865</v>
      </c>
      <c r="N1106">
        <f t="shared" si="17"/>
        <v>1</v>
      </c>
    </row>
    <row r="1107" spans="1:14" x14ac:dyDescent="0.3">
      <c r="A1107" t="s">
        <v>15866</v>
      </c>
      <c r="N1107">
        <f t="shared" si="17"/>
        <v>1</v>
      </c>
    </row>
    <row r="1108" spans="1:14" x14ac:dyDescent="0.3">
      <c r="A1108" t="s">
        <v>15867</v>
      </c>
      <c r="N1108">
        <f t="shared" si="17"/>
        <v>2</v>
      </c>
    </row>
    <row r="1109" spans="1:14" x14ac:dyDescent="0.3">
      <c r="A1109" t="s">
        <v>15868</v>
      </c>
      <c r="N1109">
        <f t="shared" si="17"/>
        <v>1</v>
      </c>
    </row>
    <row r="1110" spans="1:14" x14ac:dyDescent="0.3">
      <c r="A1110" t="s">
        <v>15869</v>
      </c>
      <c r="N1110">
        <f t="shared" si="17"/>
        <v>1</v>
      </c>
    </row>
    <row r="1111" spans="1:14" x14ac:dyDescent="0.3">
      <c r="A1111" t="s">
        <v>8652</v>
      </c>
      <c r="N1111">
        <f t="shared" si="17"/>
        <v>1</v>
      </c>
    </row>
    <row r="1112" spans="1:14" x14ac:dyDescent="0.3">
      <c r="A1112" t="s">
        <v>15870</v>
      </c>
      <c r="N1112">
        <f t="shared" si="17"/>
        <v>1</v>
      </c>
    </row>
    <row r="1113" spans="1:14" x14ac:dyDescent="0.3">
      <c r="A1113" t="s">
        <v>15871</v>
      </c>
      <c r="N1113">
        <f t="shared" si="17"/>
        <v>1</v>
      </c>
    </row>
    <row r="1114" spans="1:14" x14ac:dyDescent="0.3">
      <c r="A1114" t="s">
        <v>15872</v>
      </c>
      <c r="N1114">
        <f t="shared" si="17"/>
        <v>1</v>
      </c>
    </row>
    <row r="1115" spans="1:14" x14ac:dyDescent="0.3">
      <c r="A1115" t="s">
        <v>15873</v>
      </c>
      <c r="N1115">
        <f t="shared" si="17"/>
        <v>1</v>
      </c>
    </row>
    <row r="1116" spans="1:14" x14ac:dyDescent="0.3">
      <c r="A1116" t="s">
        <v>15874</v>
      </c>
      <c r="N1116">
        <f t="shared" si="17"/>
        <v>1</v>
      </c>
    </row>
    <row r="1117" spans="1:14" x14ac:dyDescent="0.3">
      <c r="A1117" t="s">
        <v>15875</v>
      </c>
      <c r="N1117">
        <f t="shared" si="17"/>
        <v>1</v>
      </c>
    </row>
    <row r="1118" spans="1:14" x14ac:dyDescent="0.3">
      <c r="A1118" t="s">
        <v>2570</v>
      </c>
      <c r="N1118">
        <f t="shared" si="17"/>
        <v>1</v>
      </c>
    </row>
    <row r="1119" spans="1:14" x14ac:dyDescent="0.3">
      <c r="A1119" t="s">
        <v>2699</v>
      </c>
      <c r="N1119">
        <f t="shared" si="17"/>
        <v>1</v>
      </c>
    </row>
    <row r="1120" spans="1:14" x14ac:dyDescent="0.3">
      <c r="A1120" t="s">
        <v>2900</v>
      </c>
      <c r="N1120">
        <f t="shared" si="17"/>
        <v>1</v>
      </c>
    </row>
    <row r="1121" spans="1:14" x14ac:dyDescent="0.3">
      <c r="A1121" t="s">
        <v>2368</v>
      </c>
      <c r="N1121">
        <f t="shared" si="17"/>
        <v>1</v>
      </c>
    </row>
    <row r="1122" spans="1:14" x14ac:dyDescent="0.3">
      <c r="A1122" t="s">
        <v>2187</v>
      </c>
      <c r="N1122">
        <f t="shared" si="17"/>
        <v>1</v>
      </c>
    </row>
    <row r="1123" spans="1:14" x14ac:dyDescent="0.3">
      <c r="A1123" t="s">
        <v>15876</v>
      </c>
      <c r="N1123">
        <f t="shared" si="17"/>
        <v>1</v>
      </c>
    </row>
    <row r="1124" spans="1:14" x14ac:dyDescent="0.3">
      <c r="A1124" t="s">
        <v>15877</v>
      </c>
      <c r="N1124">
        <f t="shared" si="17"/>
        <v>1</v>
      </c>
    </row>
    <row r="1125" spans="1:14" x14ac:dyDescent="0.3">
      <c r="A1125" t="s">
        <v>7785</v>
      </c>
      <c r="N1125">
        <f t="shared" si="17"/>
        <v>1</v>
      </c>
    </row>
    <row r="1126" spans="1:14" x14ac:dyDescent="0.3">
      <c r="A1126" t="s">
        <v>15878</v>
      </c>
      <c r="N1126">
        <f t="shared" si="17"/>
        <v>1</v>
      </c>
    </row>
    <row r="1127" spans="1:14" x14ac:dyDescent="0.3">
      <c r="A1127" t="s">
        <v>15879</v>
      </c>
      <c r="N1127">
        <f t="shared" si="17"/>
        <v>1</v>
      </c>
    </row>
    <row r="1128" spans="1:14" x14ac:dyDescent="0.3">
      <c r="A1128" t="s">
        <v>15880</v>
      </c>
      <c r="N1128">
        <f t="shared" si="17"/>
        <v>1</v>
      </c>
    </row>
    <row r="1129" spans="1:14" x14ac:dyDescent="0.3">
      <c r="A1129" t="s">
        <v>15881</v>
      </c>
      <c r="N1129">
        <f t="shared" si="17"/>
        <v>1</v>
      </c>
    </row>
    <row r="1130" spans="1:14" x14ac:dyDescent="0.3">
      <c r="A1130" t="s">
        <v>15882</v>
      </c>
      <c r="N1130">
        <f t="shared" si="17"/>
        <v>2</v>
      </c>
    </row>
    <row r="1131" spans="1:14" x14ac:dyDescent="0.3">
      <c r="A1131" t="s">
        <v>15883</v>
      </c>
      <c r="N1131">
        <f t="shared" si="17"/>
        <v>1</v>
      </c>
    </row>
    <row r="1132" spans="1:14" x14ac:dyDescent="0.3">
      <c r="A1132" t="s">
        <v>15884</v>
      </c>
      <c r="N1132">
        <f t="shared" si="17"/>
        <v>1</v>
      </c>
    </row>
    <row r="1133" spans="1:14" x14ac:dyDescent="0.3">
      <c r="A1133" t="s">
        <v>15885</v>
      </c>
      <c r="N1133">
        <f t="shared" si="17"/>
        <v>1</v>
      </c>
    </row>
    <row r="1134" spans="1:14" x14ac:dyDescent="0.3">
      <c r="A1134" t="s">
        <v>15886</v>
      </c>
      <c r="N1134">
        <f t="shared" si="17"/>
        <v>1</v>
      </c>
    </row>
    <row r="1135" spans="1:14" x14ac:dyDescent="0.3">
      <c r="A1135" t="s">
        <v>15887</v>
      </c>
      <c r="N1135">
        <f t="shared" si="17"/>
        <v>1</v>
      </c>
    </row>
    <row r="1136" spans="1:14" x14ac:dyDescent="0.3">
      <c r="A1136" t="s">
        <v>15888</v>
      </c>
      <c r="N1136">
        <f t="shared" si="17"/>
        <v>1</v>
      </c>
    </row>
    <row r="1137" spans="1:14" x14ac:dyDescent="0.3">
      <c r="A1137" t="s">
        <v>15889</v>
      </c>
      <c r="N1137">
        <f t="shared" si="17"/>
        <v>1</v>
      </c>
    </row>
    <row r="1138" spans="1:14" x14ac:dyDescent="0.3">
      <c r="A1138" t="s">
        <v>15890</v>
      </c>
      <c r="N1138">
        <f t="shared" si="17"/>
        <v>1</v>
      </c>
    </row>
    <row r="1139" spans="1:14" x14ac:dyDescent="0.3">
      <c r="A1139" t="s">
        <v>15891</v>
      </c>
      <c r="N1139">
        <f t="shared" si="17"/>
        <v>2</v>
      </c>
    </row>
    <row r="1140" spans="1:14" x14ac:dyDescent="0.3">
      <c r="A1140" t="s">
        <v>15892</v>
      </c>
      <c r="N1140">
        <f t="shared" si="17"/>
        <v>2</v>
      </c>
    </row>
    <row r="1141" spans="1:14" x14ac:dyDescent="0.3">
      <c r="A1141" t="s">
        <v>15893</v>
      </c>
      <c r="N1141">
        <f t="shared" si="17"/>
        <v>1</v>
      </c>
    </row>
    <row r="1142" spans="1:14" x14ac:dyDescent="0.3">
      <c r="A1142" t="s">
        <v>15894</v>
      </c>
      <c r="N1142">
        <f t="shared" si="17"/>
        <v>2</v>
      </c>
    </row>
    <row r="1143" spans="1:14" x14ac:dyDescent="0.3">
      <c r="A1143" t="s">
        <v>15895</v>
      </c>
      <c r="N1143">
        <f t="shared" si="17"/>
        <v>1</v>
      </c>
    </row>
    <row r="1144" spans="1:14" x14ac:dyDescent="0.3">
      <c r="A1144" t="s">
        <v>15896</v>
      </c>
      <c r="N1144">
        <f t="shared" si="17"/>
        <v>1</v>
      </c>
    </row>
    <row r="1145" spans="1:14" x14ac:dyDescent="0.3">
      <c r="A1145" t="s">
        <v>15897</v>
      </c>
      <c r="N1145">
        <f t="shared" si="17"/>
        <v>1</v>
      </c>
    </row>
    <row r="1146" spans="1:14" x14ac:dyDescent="0.3">
      <c r="A1146" t="s">
        <v>15898</v>
      </c>
      <c r="N1146">
        <f t="shared" si="17"/>
        <v>1</v>
      </c>
    </row>
    <row r="1147" spans="1:14" x14ac:dyDescent="0.3">
      <c r="A1147" t="s">
        <v>15899</v>
      </c>
      <c r="N1147">
        <f t="shared" si="17"/>
        <v>1</v>
      </c>
    </row>
    <row r="1148" spans="1:14" x14ac:dyDescent="0.3">
      <c r="A1148" t="s">
        <v>15900</v>
      </c>
      <c r="N1148">
        <f t="shared" si="17"/>
        <v>1</v>
      </c>
    </row>
    <row r="1149" spans="1:14" x14ac:dyDescent="0.3">
      <c r="A1149" t="s">
        <v>15901</v>
      </c>
      <c r="N1149">
        <f t="shared" si="17"/>
        <v>1</v>
      </c>
    </row>
    <row r="1150" spans="1:14" x14ac:dyDescent="0.3">
      <c r="A1150" t="s">
        <v>15902</v>
      </c>
      <c r="N1150">
        <f t="shared" si="17"/>
        <v>1</v>
      </c>
    </row>
    <row r="1151" spans="1:14" x14ac:dyDescent="0.3">
      <c r="A1151" t="s">
        <v>15903</v>
      </c>
      <c r="N1151">
        <f t="shared" si="17"/>
        <v>1</v>
      </c>
    </row>
    <row r="1152" spans="1:14" x14ac:dyDescent="0.3">
      <c r="A1152" t="s">
        <v>15904</v>
      </c>
      <c r="N1152">
        <f t="shared" si="17"/>
        <v>1</v>
      </c>
    </row>
    <row r="1153" spans="1:14" x14ac:dyDescent="0.3">
      <c r="A1153" t="s">
        <v>15905</v>
      </c>
      <c r="N1153">
        <f t="shared" si="17"/>
        <v>1</v>
      </c>
    </row>
    <row r="1154" spans="1:14" x14ac:dyDescent="0.3">
      <c r="A1154" t="s">
        <v>15906</v>
      </c>
      <c r="N1154">
        <f t="shared" ref="N1154:N1217" si="18">COUNTIF(A:A, A1154)</f>
        <v>1</v>
      </c>
    </row>
    <row r="1155" spans="1:14" x14ac:dyDescent="0.3">
      <c r="A1155" t="s">
        <v>15907</v>
      </c>
      <c r="N1155">
        <f t="shared" si="18"/>
        <v>1</v>
      </c>
    </row>
    <row r="1156" spans="1:14" x14ac:dyDescent="0.3">
      <c r="A1156" t="s">
        <v>15908</v>
      </c>
      <c r="N1156">
        <f t="shared" si="18"/>
        <v>1</v>
      </c>
    </row>
    <row r="1157" spans="1:14" x14ac:dyDescent="0.3">
      <c r="A1157" t="s">
        <v>15909</v>
      </c>
      <c r="N1157">
        <f t="shared" si="18"/>
        <v>1</v>
      </c>
    </row>
    <row r="1158" spans="1:14" x14ac:dyDescent="0.3">
      <c r="A1158" t="s">
        <v>15910</v>
      </c>
      <c r="N1158">
        <f t="shared" si="18"/>
        <v>1</v>
      </c>
    </row>
    <row r="1159" spans="1:14" x14ac:dyDescent="0.3">
      <c r="A1159" t="s">
        <v>15911</v>
      </c>
      <c r="N1159">
        <f t="shared" si="18"/>
        <v>1</v>
      </c>
    </row>
    <row r="1160" spans="1:14" x14ac:dyDescent="0.3">
      <c r="A1160" t="s">
        <v>15912</v>
      </c>
      <c r="N1160">
        <f t="shared" si="18"/>
        <v>1</v>
      </c>
    </row>
    <row r="1161" spans="1:14" x14ac:dyDescent="0.3">
      <c r="A1161" t="s">
        <v>15913</v>
      </c>
      <c r="N1161">
        <f t="shared" si="18"/>
        <v>1</v>
      </c>
    </row>
    <row r="1162" spans="1:14" x14ac:dyDescent="0.3">
      <c r="A1162" t="s">
        <v>15914</v>
      </c>
      <c r="N1162">
        <f t="shared" si="18"/>
        <v>1</v>
      </c>
    </row>
    <row r="1163" spans="1:14" x14ac:dyDescent="0.3">
      <c r="A1163" t="s">
        <v>15915</v>
      </c>
      <c r="N1163">
        <f t="shared" si="18"/>
        <v>1</v>
      </c>
    </row>
    <row r="1164" spans="1:14" x14ac:dyDescent="0.3">
      <c r="A1164" t="s">
        <v>15916</v>
      </c>
      <c r="N1164">
        <f t="shared" si="18"/>
        <v>1</v>
      </c>
    </row>
    <row r="1165" spans="1:14" x14ac:dyDescent="0.3">
      <c r="A1165" t="s">
        <v>15917</v>
      </c>
      <c r="N1165">
        <f t="shared" si="18"/>
        <v>1</v>
      </c>
    </row>
    <row r="1166" spans="1:14" x14ac:dyDescent="0.3">
      <c r="A1166" t="s">
        <v>15918</v>
      </c>
      <c r="N1166">
        <f t="shared" si="18"/>
        <v>1</v>
      </c>
    </row>
    <row r="1167" spans="1:14" x14ac:dyDescent="0.3">
      <c r="A1167" t="s">
        <v>15919</v>
      </c>
      <c r="N1167">
        <f t="shared" si="18"/>
        <v>1</v>
      </c>
    </row>
    <row r="1168" spans="1:14" x14ac:dyDescent="0.3">
      <c r="A1168" t="s">
        <v>15920</v>
      </c>
      <c r="N1168">
        <f t="shared" si="18"/>
        <v>1</v>
      </c>
    </row>
    <row r="1169" spans="1:14" x14ac:dyDescent="0.3">
      <c r="A1169" t="s">
        <v>15921</v>
      </c>
      <c r="N1169">
        <f t="shared" si="18"/>
        <v>1</v>
      </c>
    </row>
    <row r="1170" spans="1:14" x14ac:dyDescent="0.3">
      <c r="A1170" t="s">
        <v>15922</v>
      </c>
      <c r="N1170">
        <f t="shared" si="18"/>
        <v>1</v>
      </c>
    </row>
    <row r="1171" spans="1:14" x14ac:dyDescent="0.3">
      <c r="A1171" t="s">
        <v>15923</v>
      </c>
      <c r="N1171">
        <f t="shared" si="18"/>
        <v>1</v>
      </c>
    </row>
    <row r="1172" spans="1:14" x14ac:dyDescent="0.3">
      <c r="A1172" t="s">
        <v>15924</v>
      </c>
      <c r="N1172">
        <f t="shared" si="18"/>
        <v>1</v>
      </c>
    </row>
    <row r="1173" spans="1:14" x14ac:dyDescent="0.3">
      <c r="A1173" t="s">
        <v>15925</v>
      </c>
      <c r="N1173">
        <f t="shared" si="18"/>
        <v>1</v>
      </c>
    </row>
    <row r="1174" spans="1:14" x14ac:dyDescent="0.3">
      <c r="A1174" t="s">
        <v>15926</v>
      </c>
      <c r="N1174">
        <f t="shared" si="18"/>
        <v>2</v>
      </c>
    </row>
    <row r="1175" spans="1:14" x14ac:dyDescent="0.3">
      <c r="A1175" t="s">
        <v>15927</v>
      </c>
      <c r="N1175">
        <f t="shared" si="18"/>
        <v>2</v>
      </c>
    </row>
    <row r="1176" spans="1:14" x14ac:dyDescent="0.3">
      <c r="A1176" t="s">
        <v>15928</v>
      </c>
      <c r="N1176">
        <f t="shared" si="18"/>
        <v>1</v>
      </c>
    </row>
    <row r="1177" spans="1:14" x14ac:dyDescent="0.3">
      <c r="A1177" t="s">
        <v>15929</v>
      </c>
      <c r="N1177">
        <f t="shared" si="18"/>
        <v>1</v>
      </c>
    </row>
    <row r="1178" spans="1:14" x14ac:dyDescent="0.3">
      <c r="A1178" t="s">
        <v>15930</v>
      </c>
      <c r="N1178">
        <f t="shared" si="18"/>
        <v>1</v>
      </c>
    </row>
    <row r="1179" spans="1:14" x14ac:dyDescent="0.3">
      <c r="A1179" t="s">
        <v>15931</v>
      </c>
      <c r="N1179">
        <f t="shared" si="18"/>
        <v>2</v>
      </c>
    </row>
    <row r="1180" spans="1:14" x14ac:dyDescent="0.3">
      <c r="A1180" t="s">
        <v>15932</v>
      </c>
      <c r="N1180">
        <f t="shared" si="18"/>
        <v>1</v>
      </c>
    </row>
    <row r="1181" spans="1:14" x14ac:dyDescent="0.3">
      <c r="A1181" t="s">
        <v>15933</v>
      </c>
      <c r="N1181">
        <f t="shared" si="18"/>
        <v>1</v>
      </c>
    </row>
    <row r="1182" spans="1:14" x14ac:dyDescent="0.3">
      <c r="A1182" t="s">
        <v>15934</v>
      </c>
      <c r="N1182">
        <f t="shared" si="18"/>
        <v>1</v>
      </c>
    </row>
    <row r="1183" spans="1:14" x14ac:dyDescent="0.3">
      <c r="A1183" t="s">
        <v>15935</v>
      </c>
      <c r="N1183">
        <f t="shared" si="18"/>
        <v>1</v>
      </c>
    </row>
    <row r="1184" spans="1:14" x14ac:dyDescent="0.3">
      <c r="A1184" t="s">
        <v>15936</v>
      </c>
      <c r="N1184">
        <f t="shared" si="18"/>
        <v>1</v>
      </c>
    </row>
    <row r="1185" spans="1:14" x14ac:dyDescent="0.3">
      <c r="A1185" t="s">
        <v>15937</v>
      </c>
      <c r="N1185">
        <f t="shared" si="18"/>
        <v>1</v>
      </c>
    </row>
    <row r="1186" spans="1:14" x14ac:dyDescent="0.3">
      <c r="A1186" t="s">
        <v>15938</v>
      </c>
      <c r="N1186">
        <f t="shared" si="18"/>
        <v>1</v>
      </c>
    </row>
    <row r="1187" spans="1:14" x14ac:dyDescent="0.3">
      <c r="A1187" t="s">
        <v>15939</v>
      </c>
      <c r="N1187">
        <f t="shared" si="18"/>
        <v>1</v>
      </c>
    </row>
    <row r="1188" spans="1:14" x14ac:dyDescent="0.3">
      <c r="A1188" t="s">
        <v>15940</v>
      </c>
      <c r="N1188">
        <f t="shared" si="18"/>
        <v>1</v>
      </c>
    </row>
    <row r="1189" spans="1:14" x14ac:dyDescent="0.3">
      <c r="A1189" t="s">
        <v>15941</v>
      </c>
      <c r="N1189">
        <f t="shared" si="18"/>
        <v>1</v>
      </c>
    </row>
    <row r="1190" spans="1:14" x14ac:dyDescent="0.3">
      <c r="A1190" t="s">
        <v>15942</v>
      </c>
      <c r="N1190">
        <f t="shared" si="18"/>
        <v>1</v>
      </c>
    </row>
    <row r="1191" spans="1:14" x14ac:dyDescent="0.3">
      <c r="A1191" t="s">
        <v>15943</v>
      </c>
      <c r="N1191">
        <f t="shared" si="18"/>
        <v>1</v>
      </c>
    </row>
    <row r="1192" spans="1:14" x14ac:dyDescent="0.3">
      <c r="A1192" t="s">
        <v>15944</v>
      </c>
      <c r="N1192">
        <f t="shared" si="18"/>
        <v>1</v>
      </c>
    </row>
    <row r="1193" spans="1:14" x14ac:dyDescent="0.3">
      <c r="A1193" t="s">
        <v>15945</v>
      </c>
      <c r="N1193">
        <f t="shared" si="18"/>
        <v>1</v>
      </c>
    </row>
    <row r="1194" spans="1:14" x14ac:dyDescent="0.3">
      <c r="A1194" t="s">
        <v>15946</v>
      </c>
      <c r="N1194">
        <f t="shared" si="18"/>
        <v>1</v>
      </c>
    </row>
    <row r="1195" spans="1:14" x14ac:dyDescent="0.3">
      <c r="A1195" t="s">
        <v>15947</v>
      </c>
      <c r="N1195">
        <f t="shared" si="18"/>
        <v>1</v>
      </c>
    </row>
    <row r="1196" spans="1:14" x14ac:dyDescent="0.3">
      <c r="A1196" t="s">
        <v>15948</v>
      </c>
      <c r="N1196">
        <f t="shared" si="18"/>
        <v>1</v>
      </c>
    </row>
    <row r="1197" spans="1:14" x14ac:dyDescent="0.3">
      <c r="A1197" t="s">
        <v>15949</v>
      </c>
      <c r="N1197">
        <f t="shared" si="18"/>
        <v>1</v>
      </c>
    </row>
    <row r="1198" spans="1:14" x14ac:dyDescent="0.3">
      <c r="A1198" t="s">
        <v>15950</v>
      </c>
      <c r="N1198">
        <f t="shared" si="18"/>
        <v>1</v>
      </c>
    </row>
    <row r="1199" spans="1:14" x14ac:dyDescent="0.3">
      <c r="A1199" t="s">
        <v>15951</v>
      </c>
      <c r="N1199">
        <f t="shared" si="18"/>
        <v>1</v>
      </c>
    </row>
    <row r="1200" spans="1:14" x14ac:dyDescent="0.3">
      <c r="A1200" t="s">
        <v>15952</v>
      </c>
      <c r="N1200">
        <f t="shared" si="18"/>
        <v>2</v>
      </c>
    </row>
    <row r="1201" spans="1:14" x14ac:dyDescent="0.3">
      <c r="A1201" t="s">
        <v>15953</v>
      </c>
      <c r="N1201">
        <f t="shared" si="18"/>
        <v>1</v>
      </c>
    </row>
    <row r="1202" spans="1:14" x14ac:dyDescent="0.3">
      <c r="A1202" t="s">
        <v>4817</v>
      </c>
      <c r="N1202">
        <f t="shared" si="18"/>
        <v>1</v>
      </c>
    </row>
    <row r="1203" spans="1:14" x14ac:dyDescent="0.3">
      <c r="A1203" t="s">
        <v>15954</v>
      </c>
      <c r="N1203">
        <f t="shared" si="18"/>
        <v>1</v>
      </c>
    </row>
    <row r="1204" spans="1:14" x14ac:dyDescent="0.3">
      <c r="A1204" t="s">
        <v>13461</v>
      </c>
      <c r="N1204">
        <f t="shared" si="18"/>
        <v>1</v>
      </c>
    </row>
    <row r="1205" spans="1:14" x14ac:dyDescent="0.3">
      <c r="A1205" t="s">
        <v>6386</v>
      </c>
      <c r="N1205">
        <f t="shared" si="18"/>
        <v>1</v>
      </c>
    </row>
    <row r="1206" spans="1:14" x14ac:dyDescent="0.3">
      <c r="A1206" t="s">
        <v>6445</v>
      </c>
      <c r="N1206">
        <f t="shared" si="18"/>
        <v>1</v>
      </c>
    </row>
    <row r="1207" spans="1:14" x14ac:dyDescent="0.3">
      <c r="A1207" t="s">
        <v>6905</v>
      </c>
      <c r="N1207">
        <f t="shared" si="18"/>
        <v>1</v>
      </c>
    </row>
    <row r="1208" spans="1:14" x14ac:dyDescent="0.3">
      <c r="A1208" t="s">
        <v>15955</v>
      </c>
      <c r="N1208">
        <f t="shared" si="18"/>
        <v>1</v>
      </c>
    </row>
    <row r="1209" spans="1:14" x14ac:dyDescent="0.3">
      <c r="A1209" t="s">
        <v>15956</v>
      </c>
      <c r="N1209">
        <f t="shared" si="18"/>
        <v>1</v>
      </c>
    </row>
    <row r="1210" spans="1:14" x14ac:dyDescent="0.3">
      <c r="A1210" t="s">
        <v>15957</v>
      </c>
      <c r="N1210">
        <f t="shared" si="18"/>
        <v>1</v>
      </c>
    </row>
    <row r="1211" spans="1:14" x14ac:dyDescent="0.3">
      <c r="A1211" t="s">
        <v>15958</v>
      </c>
      <c r="N1211">
        <f t="shared" si="18"/>
        <v>1</v>
      </c>
    </row>
    <row r="1212" spans="1:14" x14ac:dyDescent="0.3">
      <c r="A1212" t="s">
        <v>15959</v>
      </c>
      <c r="N1212">
        <f t="shared" si="18"/>
        <v>1</v>
      </c>
    </row>
    <row r="1213" spans="1:14" x14ac:dyDescent="0.3">
      <c r="A1213" t="s">
        <v>15960</v>
      </c>
      <c r="N1213">
        <f t="shared" si="18"/>
        <v>1</v>
      </c>
    </row>
    <row r="1214" spans="1:14" x14ac:dyDescent="0.3">
      <c r="A1214" t="s">
        <v>12360</v>
      </c>
      <c r="N1214">
        <f t="shared" si="18"/>
        <v>4</v>
      </c>
    </row>
    <row r="1215" spans="1:14" x14ac:dyDescent="0.3">
      <c r="A1215" t="s">
        <v>15961</v>
      </c>
      <c r="N1215">
        <f t="shared" si="18"/>
        <v>1</v>
      </c>
    </row>
    <row r="1216" spans="1:14" x14ac:dyDescent="0.3">
      <c r="A1216" t="s">
        <v>15962</v>
      </c>
      <c r="N1216">
        <f t="shared" si="18"/>
        <v>1</v>
      </c>
    </row>
    <row r="1217" spans="1:14" x14ac:dyDescent="0.3">
      <c r="A1217" t="s">
        <v>10209</v>
      </c>
      <c r="N1217">
        <f t="shared" si="18"/>
        <v>1</v>
      </c>
    </row>
    <row r="1218" spans="1:14" x14ac:dyDescent="0.3">
      <c r="A1218" t="s">
        <v>15963</v>
      </c>
      <c r="N1218">
        <f t="shared" ref="N1218:N1281" si="19">COUNTIF(A:A, A1218)</f>
        <v>1</v>
      </c>
    </row>
    <row r="1219" spans="1:14" x14ac:dyDescent="0.3">
      <c r="A1219" t="s">
        <v>15964</v>
      </c>
      <c r="N1219">
        <f t="shared" si="19"/>
        <v>1</v>
      </c>
    </row>
    <row r="1220" spans="1:14" x14ac:dyDescent="0.3">
      <c r="A1220" t="s">
        <v>15965</v>
      </c>
      <c r="N1220">
        <f t="shared" si="19"/>
        <v>1</v>
      </c>
    </row>
    <row r="1221" spans="1:14" x14ac:dyDescent="0.3">
      <c r="A1221" t="s">
        <v>1708</v>
      </c>
      <c r="N1221">
        <f t="shared" si="19"/>
        <v>1</v>
      </c>
    </row>
    <row r="1222" spans="1:14" x14ac:dyDescent="0.3">
      <c r="A1222" t="s">
        <v>12679</v>
      </c>
      <c r="N1222">
        <f t="shared" si="19"/>
        <v>1</v>
      </c>
    </row>
    <row r="1223" spans="1:14" x14ac:dyDescent="0.3">
      <c r="A1223" t="s">
        <v>15966</v>
      </c>
      <c r="N1223">
        <f t="shared" si="19"/>
        <v>2</v>
      </c>
    </row>
    <row r="1224" spans="1:14" x14ac:dyDescent="0.3">
      <c r="A1224" t="s">
        <v>15967</v>
      </c>
      <c r="N1224">
        <f t="shared" si="19"/>
        <v>2</v>
      </c>
    </row>
    <row r="1225" spans="1:14" x14ac:dyDescent="0.3">
      <c r="A1225" t="s">
        <v>10083</v>
      </c>
      <c r="N1225">
        <f t="shared" si="19"/>
        <v>1</v>
      </c>
    </row>
    <row r="1226" spans="1:14" x14ac:dyDescent="0.3">
      <c r="A1226" t="s">
        <v>15968</v>
      </c>
      <c r="N1226">
        <f t="shared" si="19"/>
        <v>1</v>
      </c>
    </row>
    <row r="1227" spans="1:14" x14ac:dyDescent="0.3">
      <c r="A1227" t="s">
        <v>10668</v>
      </c>
      <c r="N1227">
        <f t="shared" si="19"/>
        <v>1</v>
      </c>
    </row>
    <row r="1228" spans="1:14" x14ac:dyDescent="0.3">
      <c r="A1228" t="s">
        <v>15969</v>
      </c>
      <c r="N1228">
        <f t="shared" si="19"/>
        <v>1</v>
      </c>
    </row>
    <row r="1229" spans="1:14" x14ac:dyDescent="0.3">
      <c r="A1229" t="s">
        <v>15970</v>
      </c>
      <c r="N1229">
        <f t="shared" si="19"/>
        <v>1</v>
      </c>
    </row>
    <row r="1230" spans="1:14" x14ac:dyDescent="0.3">
      <c r="A1230" t="s">
        <v>15971</v>
      </c>
      <c r="N1230">
        <f t="shared" si="19"/>
        <v>1</v>
      </c>
    </row>
    <row r="1231" spans="1:14" x14ac:dyDescent="0.3">
      <c r="A1231" t="s">
        <v>15972</v>
      </c>
      <c r="N1231">
        <f t="shared" si="19"/>
        <v>1</v>
      </c>
    </row>
    <row r="1232" spans="1:14" x14ac:dyDescent="0.3">
      <c r="A1232" t="s">
        <v>15973</v>
      </c>
      <c r="N1232">
        <f t="shared" si="19"/>
        <v>1</v>
      </c>
    </row>
    <row r="1233" spans="1:14" x14ac:dyDescent="0.3">
      <c r="A1233" t="s">
        <v>15974</v>
      </c>
      <c r="N1233">
        <f t="shared" si="19"/>
        <v>1</v>
      </c>
    </row>
    <row r="1234" spans="1:14" x14ac:dyDescent="0.3">
      <c r="A1234" t="s">
        <v>15975</v>
      </c>
      <c r="N1234">
        <f t="shared" si="19"/>
        <v>1</v>
      </c>
    </row>
    <row r="1235" spans="1:14" x14ac:dyDescent="0.3">
      <c r="A1235" t="s">
        <v>15976</v>
      </c>
      <c r="N1235">
        <f t="shared" si="19"/>
        <v>1</v>
      </c>
    </row>
    <row r="1236" spans="1:14" x14ac:dyDescent="0.3">
      <c r="A1236" t="s">
        <v>15977</v>
      </c>
      <c r="N1236">
        <f t="shared" si="19"/>
        <v>2</v>
      </c>
    </row>
    <row r="1237" spans="1:14" x14ac:dyDescent="0.3">
      <c r="A1237" t="s">
        <v>15978</v>
      </c>
      <c r="N1237">
        <f t="shared" si="19"/>
        <v>1</v>
      </c>
    </row>
    <row r="1238" spans="1:14" x14ac:dyDescent="0.3">
      <c r="A1238" t="s">
        <v>15979</v>
      </c>
      <c r="N1238">
        <f t="shared" si="19"/>
        <v>1</v>
      </c>
    </row>
    <row r="1239" spans="1:14" x14ac:dyDescent="0.3">
      <c r="A1239" t="s">
        <v>15980</v>
      </c>
      <c r="N1239">
        <f t="shared" si="19"/>
        <v>1</v>
      </c>
    </row>
    <row r="1240" spans="1:14" x14ac:dyDescent="0.3">
      <c r="A1240" t="s">
        <v>15981</v>
      </c>
      <c r="N1240">
        <f t="shared" si="19"/>
        <v>1</v>
      </c>
    </row>
    <row r="1241" spans="1:14" x14ac:dyDescent="0.3">
      <c r="A1241" t="s">
        <v>15982</v>
      </c>
      <c r="N1241">
        <f t="shared" si="19"/>
        <v>1</v>
      </c>
    </row>
    <row r="1242" spans="1:14" x14ac:dyDescent="0.3">
      <c r="A1242" t="s">
        <v>7269</v>
      </c>
      <c r="N1242">
        <f t="shared" si="19"/>
        <v>1</v>
      </c>
    </row>
    <row r="1243" spans="1:14" x14ac:dyDescent="0.3">
      <c r="A1243" t="s">
        <v>15983</v>
      </c>
      <c r="N1243">
        <f t="shared" si="19"/>
        <v>1</v>
      </c>
    </row>
    <row r="1244" spans="1:14" x14ac:dyDescent="0.3">
      <c r="A1244" t="s">
        <v>15984</v>
      </c>
      <c r="N1244">
        <f t="shared" si="19"/>
        <v>1</v>
      </c>
    </row>
    <row r="1245" spans="1:14" x14ac:dyDescent="0.3">
      <c r="A1245" t="s">
        <v>15985</v>
      </c>
      <c r="N1245">
        <f t="shared" si="19"/>
        <v>1</v>
      </c>
    </row>
    <row r="1246" spans="1:14" x14ac:dyDescent="0.3">
      <c r="A1246" t="s">
        <v>8191</v>
      </c>
      <c r="N1246">
        <f t="shared" si="19"/>
        <v>1</v>
      </c>
    </row>
    <row r="1247" spans="1:14" x14ac:dyDescent="0.3">
      <c r="A1247" t="s">
        <v>5520</v>
      </c>
      <c r="N1247">
        <f t="shared" si="19"/>
        <v>1</v>
      </c>
    </row>
    <row r="1248" spans="1:14" x14ac:dyDescent="0.3">
      <c r="A1248" t="s">
        <v>10069</v>
      </c>
      <c r="N1248">
        <f t="shared" si="19"/>
        <v>1</v>
      </c>
    </row>
    <row r="1249" spans="1:14" x14ac:dyDescent="0.3">
      <c r="A1249" t="s">
        <v>15986</v>
      </c>
      <c r="N1249">
        <f t="shared" si="19"/>
        <v>1</v>
      </c>
    </row>
    <row r="1250" spans="1:14" x14ac:dyDescent="0.3">
      <c r="A1250" t="s">
        <v>15987</v>
      </c>
      <c r="N1250">
        <f t="shared" si="19"/>
        <v>1</v>
      </c>
    </row>
    <row r="1251" spans="1:14" x14ac:dyDescent="0.3">
      <c r="A1251" t="s">
        <v>15988</v>
      </c>
      <c r="N1251">
        <f t="shared" si="19"/>
        <v>1</v>
      </c>
    </row>
    <row r="1252" spans="1:14" x14ac:dyDescent="0.3">
      <c r="A1252" t="s">
        <v>15989</v>
      </c>
      <c r="N1252">
        <f t="shared" si="19"/>
        <v>1</v>
      </c>
    </row>
    <row r="1253" spans="1:14" x14ac:dyDescent="0.3">
      <c r="A1253" t="s">
        <v>8280</v>
      </c>
      <c r="N1253">
        <f t="shared" si="19"/>
        <v>1</v>
      </c>
    </row>
    <row r="1254" spans="1:14" x14ac:dyDescent="0.3">
      <c r="A1254" t="s">
        <v>6834</v>
      </c>
      <c r="N1254">
        <f t="shared" si="19"/>
        <v>1</v>
      </c>
    </row>
    <row r="1255" spans="1:14" x14ac:dyDescent="0.3">
      <c r="A1255" t="s">
        <v>2172</v>
      </c>
      <c r="N1255">
        <f t="shared" si="19"/>
        <v>1</v>
      </c>
    </row>
    <row r="1256" spans="1:14" x14ac:dyDescent="0.3">
      <c r="A1256" t="s">
        <v>15990</v>
      </c>
      <c r="N1256">
        <f t="shared" si="19"/>
        <v>1</v>
      </c>
    </row>
    <row r="1257" spans="1:14" x14ac:dyDescent="0.3">
      <c r="A1257" t="s">
        <v>15991</v>
      </c>
      <c r="N1257">
        <f t="shared" si="19"/>
        <v>1</v>
      </c>
    </row>
    <row r="1258" spans="1:14" x14ac:dyDescent="0.3">
      <c r="A1258" t="s">
        <v>15992</v>
      </c>
      <c r="N1258">
        <f t="shared" si="19"/>
        <v>1</v>
      </c>
    </row>
    <row r="1259" spans="1:14" x14ac:dyDescent="0.3">
      <c r="A1259" t="s">
        <v>15993</v>
      </c>
      <c r="N1259">
        <f t="shared" si="19"/>
        <v>1</v>
      </c>
    </row>
    <row r="1260" spans="1:14" x14ac:dyDescent="0.3">
      <c r="A1260" t="s">
        <v>15994</v>
      </c>
      <c r="N1260">
        <f t="shared" si="19"/>
        <v>1</v>
      </c>
    </row>
    <row r="1261" spans="1:14" x14ac:dyDescent="0.3">
      <c r="A1261" t="s">
        <v>3612</v>
      </c>
      <c r="N1261">
        <f t="shared" si="19"/>
        <v>1</v>
      </c>
    </row>
    <row r="1262" spans="1:14" x14ac:dyDescent="0.3">
      <c r="A1262" t="s">
        <v>3622</v>
      </c>
      <c r="N1262">
        <f t="shared" si="19"/>
        <v>1</v>
      </c>
    </row>
    <row r="1263" spans="1:14" x14ac:dyDescent="0.3">
      <c r="A1263" t="s">
        <v>15995</v>
      </c>
      <c r="N1263">
        <f t="shared" si="19"/>
        <v>1</v>
      </c>
    </row>
    <row r="1264" spans="1:14" x14ac:dyDescent="0.3">
      <c r="A1264" t="s">
        <v>15996</v>
      </c>
      <c r="N1264">
        <f t="shared" si="19"/>
        <v>1</v>
      </c>
    </row>
    <row r="1265" spans="1:14" x14ac:dyDescent="0.3">
      <c r="A1265" t="s">
        <v>15997</v>
      </c>
      <c r="N1265">
        <f t="shared" si="19"/>
        <v>1</v>
      </c>
    </row>
    <row r="1266" spans="1:14" x14ac:dyDescent="0.3">
      <c r="A1266" t="s">
        <v>15998</v>
      </c>
      <c r="N1266">
        <f t="shared" si="19"/>
        <v>1</v>
      </c>
    </row>
    <row r="1267" spans="1:14" x14ac:dyDescent="0.3">
      <c r="A1267" t="s">
        <v>15999</v>
      </c>
      <c r="N1267">
        <f t="shared" si="19"/>
        <v>1</v>
      </c>
    </row>
    <row r="1268" spans="1:14" x14ac:dyDescent="0.3">
      <c r="A1268" t="s">
        <v>16000</v>
      </c>
      <c r="N1268">
        <f t="shared" si="19"/>
        <v>1</v>
      </c>
    </row>
    <row r="1269" spans="1:14" x14ac:dyDescent="0.3">
      <c r="A1269" t="s">
        <v>16001</v>
      </c>
      <c r="N1269">
        <f t="shared" si="19"/>
        <v>1</v>
      </c>
    </row>
    <row r="1270" spans="1:14" x14ac:dyDescent="0.3">
      <c r="A1270" t="s">
        <v>16002</v>
      </c>
      <c r="N1270">
        <f t="shared" si="19"/>
        <v>1</v>
      </c>
    </row>
    <row r="1271" spans="1:14" x14ac:dyDescent="0.3">
      <c r="A1271" t="s">
        <v>16003</v>
      </c>
      <c r="N1271">
        <f t="shared" si="19"/>
        <v>1</v>
      </c>
    </row>
    <row r="1272" spans="1:14" x14ac:dyDescent="0.3">
      <c r="A1272" t="s">
        <v>16004</v>
      </c>
      <c r="N1272">
        <f t="shared" si="19"/>
        <v>1</v>
      </c>
    </row>
    <row r="1273" spans="1:14" x14ac:dyDescent="0.3">
      <c r="A1273" t="s">
        <v>16005</v>
      </c>
      <c r="N1273">
        <f t="shared" si="19"/>
        <v>1</v>
      </c>
    </row>
    <row r="1274" spans="1:14" x14ac:dyDescent="0.3">
      <c r="A1274" t="s">
        <v>16006</v>
      </c>
      <c r="N1274">
        <f t="shared" si="19"/>
        <v>1</v>
      </c>
    </row>
    <row r="1275" spans="1:14" x14ac:dyDescent="0.3">
      <c r="A1275" t="s">
        <v>16007</v>
      </c>
      <c r="N1275">
        <f t="shared" si="19"/>
        <v>1</v>
      </c>
    </row>
    <row r="1276" spans="1:14" x14ac:dyDescent="0.3">
      <c r="A1276" t="s">
        <v>16008</v>
      </c>
      <c r="N1276">
        <f t="shared" si="19"/>
        <v>1</v>
      </c>
    </row>
    <row r="1277" spans="1:14" x14ac:dyDescent="0.3">
      <c r="A1277" t="s">
        <v>16009</v>
      </c>
      <c r="N1277">
        <f t="shared" si="19"/>
        <v>1</v>
      </c>
    </row>
    <row r="1278" spans="1:14" x14ac:dyDescent="0.3">
      <c r="A1278" t="s">
        <v>16010</v>
      </c>
      <c r="N1278">
        <f t="shared" si="19"/>
        <v>1</v>
      </c>
    </row>
    <row r="1279" spans="1:14" x14ac:dyDescent="0.3">
      <c r="A1279" t="s">
        <v>16011</v>
      </c>
      <c r="N1279">
        <f t="shared" si="19"/>
        <v>1</v>
      </c>
    </row>
    <row r="1280" spans="1:14" x14ac:dyDescent="0.3">
      <c r="A1280" t="s">
        <v>16012</v>
      </c>
      <c r="N1280">
        <f t="shared" si="19"/>
        <v>1</v>
      </c>
    </row>
    <row r="1281" spans="1:14" x14ac:dyDescent="0.3">
      <c r="A1281" t="s">
        <v>16013</v>
      </c>
      <c r="N1281">
        <f t="shared" si="19"/>
        <v>1</v>
      </c>
    </row>
    <row r="1282" spans="1:14" x14ac:dyDescent="0.3">
      <c r="A1282" t="s">
        <v>16014</v>
      </c>
      <c r="N1282">
        <f t="shared" ref="N1282:N1345" si="20">COUNTIF(A:A, A1282)</f>
        <v>1</v>
      </c>
    </row>
    <row r="1283" spans="1:14" x14ac:dyDescent="0.3">
      <c r="A1283" t="s">
        <v>16015</v>
      </c>
      <c r="N1283">
        <f t="shared" si="20"/>
        <v>1</v>
      </c>
    </row>
    <row r="1284" spans="1:14" x14ac:dyDescent="0.3">
      <c r="A1284" t="s">
        <v>16016</v>
      </c>
      <c r="N1284">
        <f t="shared" si="20"/>
        <v>1</v>
      </c>
    </row>
    <row r="1285" spans="1:14" x14ac:dyDescent="0.3">
      <c r="A1285" t="s">
        <v>16017</v>
      </c>
      <c r="N1285">
        <f t="shared" si="20"/>
        <v>1</v>
      </c>
    </row>
    <row r="1286" spans="1:14" x14ac:dyDescent="0.3">
      <c r="A1286" t="s">
        <v>16018</v>
      </c>
      <c r="N1286">
        <f t="shared" si="20"/>
        <v>1</v>
      </c>
    </row>
    <row r="1287" spans="1:14" x14ac:dyDescent="0.3">
      <c r="A1287" t="s">
        <v>16019</v>
      </c>
      <c r="N1287">
        <f t="shared" si="20"/>
        <v>1</v>
      </c>
    </row>
    <row r="1288" spans="1:14" x14ac:dyDescent="0.3">
      <c r="A1288" t="s">
        <v>1854</v>
      </c>
      <c r="N1288">
        <f t="shared" si="20"/>
        <v>1</v>
      </c>
    </row>
    <row r="1289" spans="1:14" x14ac:dyDescent="0.3">
      <c r="A1289" t="s">
        <v>16020</v>
      </c>
      <c r="N1289">
        <f t="shared" si="20"/>
        <v>1</v>
      </c>
    </row>
    <row r="1290" spans="1:14" x14ac:dyDescent="0.3">
      <c r="A1290" t="s">
        <v>16021</v>
      </c>
      <c r="N1290">
        <f t="shared" si="20"/>
        <v>1</v>
      </c>
    </row>
    <row r="1291" spans="1:14" x14ac:dyDescent="0.3">
      <c r="A1291" t="s">
        <v>4542</v>
      </c>
      <c r="N1291">
        <f t="shared" si="20"/>
        <v>1</v>
      </c>
    </row>
    <row r="1292" spans="1:14" x14ac:dyDescent="0.3">
      <c r="A1292" t="s">
        <v>4484</v>
      </c>
      <c r="N1292">
        <f t="shared" si="20"/>
        <v>1</v>
      </c>
    </row>
    <row r="1293" spans="1:14" x14ac:dyDescent="0.3">
      <c r="A1293" t="s">
        <v>16022</v>
      </c>
      <c r="N1293">
        <f t="shared" si="20"/>
        <v>1</v>
      </c>
    </row>
    <row r="1294" spans="1:14" x14ac:dyDescent="0.3">
      <c r="A1294" t="s">
        <v>1196</v>
      </c>
      <c r="N1294">
        <f t="shared" si="20"/>
        <v>1</v>
      </c>
    </row>
    <row r="1295" spans="1:14" x14ac:dyDescent="0.3">
      <c r="A1295" t="s">
        <v>16023</v>
      </c>
      <c r="N1295">
        <f t="shared" si="20"/>
        <v>1</v>
      </c>
    </row>
    <row r="1296" spans="1:14" x14ac:dyDescent="0.3">
      <c r="A1296" t="s">
        <v>16024</v>
      </c>
      <c r="N1296">
        <f t="shared" si="20"/>
        <v>1</v>
      </c>
    </row>
    <row r="1297" spans="1:14" x14ac:dyDescent="0.3">
      <c r="A1297" t="s">
        <v>16025</v>
      </c>
      <c r="N1297">
        <f t="shared" si="20"/>
        <v>1</v>
      </c>
    </row>
    <row r="1298" spans="1:14" x14ac:dyDescent="0.3">
      <c r="A1298" t="s">
        <v>1907</v>
      </c>
      <c r="N1298">
        <f t="shared" si="20"/>
        <v>1</v>
      </c>
    </row>
    <row r="1299" spans="1:14" x14ac:dyDescent="0.3">
      <c r="A1299" t="s">
        <v>16026</v>
      </c>
      <c r="N1299">
        <f t="shared" si="20"/>
        <v>1</v>
      </c>
    </row>
    <row r="1300" spans="1:14" x14ac:dyDescent="0.3">
      <c r="A1300" t="s">
        <v>16027</v>
      </c>
      <c r="N1300">
        <f t="shared" si="20"/>
        <v>1</v>
      </c>
    </row>
    <row r="1301" spans="1:14" x14ac:dyDescent="0.3">
      <c r="A1301" t="s">
        <v>16028</v>
      </c>
      <c r="N1301">
        <f t="shared" si="20"/>
        <v>1</v>
      </c>
    </row>
    <row r="1302" spans="1:14" x14ac:dyDescent="0.3">
      <c r="A1302" t="s">
        <v>16029</v>
      </c>
      <c r="N1302">
        <f t="shared" si="20"/>
        <v>1</v>
      </c>
    </row>
    <row r="1303" spans="1:14" x14ac:dyDescent="0.3">
      <c r="A1303" t="s">
        <v>16030</v>
      </c>
      <c r="N1303">
        <f t="shared" si="20"/>
        <v>1</v>
      </c>
    </row>
    <row r="1304" spans="1:14" x14ac:dyDescent="0.3">
      <c r="A1304" t="s">
        <v>16031</v>
      </c>
      <c r="N1304">
        <f t="shared" si="20"/>
        <v>1</v>
      </c>
    </row>
    <row r="1305" spans="1:14" x14ac:dyDescent="0.3">
      <c r="A1305" t="s">
        <v>16032</v>
      </c>
      <c r="N1305">
        <f t="shared" si="20"/>
        <v>1</v>
      </c>
    </row>
    <row r="1306" spans="1:14" x14ac:dyDescent="0.3">
      <c r="A1306" t="s">
        <v>16033</v>
      </c>
      <c r="N1306">
        <f t="shared" si="20"/>
        <v>1</v>
      </c>
    </row>
    <row r="1307" spans="1:14" x14ac:dyDescent="0.3">
      <c r="A1307" t="s">
        <v>16034</v>
      </c>
      <c r="N1307">
        <f t="shared" si="20"/>
        <v>1</v>
      </c>
    </row>
    <row r="1308" spans="1:14" x14ac:dyDescent="0.3">
      <c r="A1308" t="s">
        <v>16035</v>
      </c>
      <c r="N1308">
        <f t="shared" si="20"/>
        <v>1</v>
      </c>
    </row>
    <row r="1309" spans="1:14" x14ac:dyDescent="0.3">
      <c r="A1309" t="s">
        <v>16036</v>
      </c>
      <c r="N1309">
        <f t="shared" si="20"/>
        <v>1</v>
      </c>
    </row>
    <row r="1310" spans="1:14" x14ac:dyDescent="0.3">
      <c r="A1310" t="s">
        <v>5919</v>
      </c>
      <c r="N1310">
        <f t="shared" si="20"/>
        <v>1</v>
      </c>
    </row>
    <row r="1311" spans="1:14" x14ac:dyDescent="0.3">
      <c r="A1311" t="s">
        <v>16037</v>
      </c>
      <c r="N1311">
        <f t="shared" si="20"/>
        <v>1</v>
      </c>
    </row>
    <row r="1312" spans="1:14" x14ac:dyDescent="0.3">
      <c r="A1312" t="s">
        <v>16038</v>
      </c>
      <c r="N1312">
        <f t="shared" si="20"/>
        <v>1</v>
      </c>
    </row>
    <row r="1313" spans="1:14" x14ac:dyDescent="0.3">
      <c r="A1313" t="s">
        <v>16039</v>
      </c>
      <c r="N1313">
        <f t="shared" si="20"/>
        <v>1</v>
      </c>
    </row>
    <row r="1314" spans="1:14" x14ac:dyDescent="0.3">
      <c r="A1314" t="s">
        <v>16040</v>
      </c>
      <c r="N1314">
        <f t="shared" si="20"/>
        <v>1</v>
      </c>
    </row>
    <row r="1315" spans="1:14" x14ac:dyDescent="0.3">
      <c r="A1315" t="s">
        <v>16041</v>
      </c>
      <c r="N1315">
        <f t="shared" si="20"/>
        <v>1</v>
      </c>
    </row>
    <row r="1316" spans="1:14" x14ac:dyDescent="0.3">
      <c r="A1316" t="s">
        <v>16042</v>
      </c>
      <c r="N1316">
        <f t="shared" si="20"/>
        <v>1</v>
      </c>
    </row>
    <row r="1317" spans="1:14" x14ac:dyDescent="0.3">
      <c r="A1317" t="s">
        <v>16043</v>
      </c>
      <c r="N1317">
        <f t="shared" si="20"/>
        <v>1</v>
      </c>
    </row>
    <row r="1318" spans="1:14" x14ac:dyDescent="0.3">
      <c r="A1318" t="s">
        <v>16044</v>
      </c>
      <c r="N1318">
        <f t="shared" si="20"/>
        <v>1</v>
      </c>
    </row>
    <row r="1319" spans="1:14" x14ac:dyDescent="0.3">
      <c r="A1319" t="s">
        <v>16045</v>
      </c>
      <c r="N1319">
        <f t="shared" si="20"/>
        <v>1</v>
      </c>
    </row>
    <row r="1320" spans="1:14" x14ac:dyDescent="0.3">
      <c r="A1320" t="s">
        <v>16046</v>
      </c>
      <c r="N1320">
        <f t="shared" si="20"/>
        <v>1</v>
      </c>
    </row>
    <row r="1321" spans="1:14" x14ac:dyDescent="0.3">
      <c r="A1321" t="s">
        <v>16047</v>
      </c>
      <c r="N1321">
        <f t="shared" si="20"/>
        <v>1</v>
      </c>
    </row>
    <row r="1322" spans="1:14" x14ac:dyDescent="0.3">
      <c r="A1322" t="s">
        <v>16048</v>
      </c>
      <c r="N1322">
        <f t="shared" si="20"/>
        <v>2</v>
      </c>
    </row>
    <row r="1323" spans="1:14" x14ac:dyDescent="0.3">
      <c r="A1323" t="s">
        <v>16049</v>
      </c>
      <c r="N1323">
        <f t="shared" si="20"/>
        <v>2</v>
      </c>
    </row>
    <row r="1324" spans="1:14" x14ac:dyDescent="0.3">
      <c r="A1324" t="s">
        <v>16050</v>
      </c>
      <c r="N1324">
        <f t="shared" si="20"/>
        <v>2</v>
      </c>
    </row>
    <row r="1325" spans="1:14" x14ac:dyDescent="0.3">
      <c r="A1325" t="s">
        <v>16051</v>
      </c>
      <c r="N1325">
        <f t="shared" si="20"/>
        <v>1</v>
      </c>
    </row>
    <row r="1326" spans="1:14" x14ac:dyDescent="0.3">
      <c r="A1326" t="s">
        <v>16052</v>
      </c>
      <c r="N1326">
        <f t="shared" si="20"/>
        <v>1</v>
      </c>
    </row>
    <row r="1327" spans="1:14" x14ac:dyDescent="0.3">
      <c r="A1327" t="s">
        <v>16053</v>
      </c>
      <c r="N1327">
        <f t="shared" si="20"/>
        <v>1</v>
      </c>
    </row>
    <row r="1328" spans="1:14" x14ac:dyDescent="0.3">
      <c r="A1328" t="s">
        <v>16054</v>
      </c>
      <c r="N1328">
        <f t="shared" si="20"/>
        <v>1</v>
      </c>
    </row>
    <row r="1329" spans="1:14" x14ac:dyDescent="0.3">
      <c r="A1329" t="s">
        <v>16055</v>
      </c>
      <c r="N1329">
        <f t="shared" si="20"/>
        <v>1</v>
      </c>
    </row>
    <row r="1330" spans="1:14" x14ac:dyDescent="0.3">
      <c r="A1330" t="s">
        <v>16056</v>
      </c>
      <c r="N1330">
        <f t="shared" si="20"/>
        <v>1</v>
      </c>
    </row>
    <row r="1331" spans="1:14" x14ac:dyDescent="0.3">
      <c r="A1331" t="s">
        <v>16057</v>
      </c>
      <c r="N1331">
        <f t="shared" si="20"/>
        <v>1</v>
      </c>
    </row>
    <row r="1332" spans="1:14" x14ac:dyDescent="0.3">
      <c r="A1332" t="s">
        <v>16058</v>
      </c>
      <c r="N1332">
        <f t="shared" si="20"/>
        <v>1</v>
      </c>
    </row>
    <row r="1333" spans="1:14" x14ac:dyDescent="0.3">
      <c r="A1333" t="s">
        <v>16059</v>
      </c>
      <c r="N1333">
        <f t="shared" si="20"/>
        <v>1</v>
      </c>
    </row>
    <row r="1334" spans="1:14" x14ac:dyDescent="0.3">
      <c r="A1334" t="s">
        <v>8120</v>
      </c>
      <c r="N1334">
        <f t="shared" si="20"/>
        <v>1</v>
      </c>
    </row>
    <row r="1335" spans="1:14" x14ac:dyDescent="0.3">
      <c r="A1335" t="s">
        <v>16060</v>
      </c>
      <c r="N1335">
        <f t="shared" si="20"/>
        <v>1</v>
      </c>
    </row>
    <row r="1336" spans="1:14" x14ac:dyDescent="0.3">
      <c r="A1336" t="s">
        <v>16061</v>
      </c>
      <c r="N1336">
        <f t="shared" si="20"/>
        <v>1</v>
      </c>
    </row>
    <row r="1337" spans="1:14" x14ac:dyDescent="0.3">
      <c r="A1337" t="s">
        <v>8110</v>
      </c>
      <c r="N1337">
        <f t="shared" si="20"/>
        <v>1</v>
      </c>
    </row>
    <row r="1338" spans="1:14" x14ac:dyDescent="0.3">
      <c r="A1338" t="s">
        <v>16062</v>
      </c>
      <c r="N1338">
        <f t="shared" si="20"/>
        <v>2</v>
      </c>
    </row>
    <row r="1339" spans="1:14" x14ac:dyDescent="0.3">
      <c r="A1339" t="s">
        <v>16063</v>
      </c>
      <c r="N1339">
        <f t="shared" si="20"/>
        <v>1</v>
      </c>
    </row>
    <row r="1340" spans="1:14" x14ac:dyDescent="0.3">
      <c r="A1340" t="s">
        <v>7863</v>
      </c>
      <c r="N1340">
        <f t="shared" si="20"/>
        <v>1</v>
      </c>
    </row>
    <row r="1341" spans="1:14" x14ac:dyDescent="0.3">
      <c r="A1341" t="s">
        <v>8069</v>
      </c>
      <c r="N1341">
        <f t="shared" si="20"/>
        <v>1</v>
      </c>
    </row>
    <row r="1342" spans="1:14" x14ac:dyDescent="0.3">
      <c r="A1342" t="s">
        <v>16064</v>
      </c>
      <c r="N1342">
        <f t="shared" si="20"/>
        <v>1</v>
      </c>
    </row>
    <row r="1343" spans="1:14" x14ac:dyDescent="0.3">
      <c r="A1343" t="s">
        <v>16065</v>
      </c>
      <c r="N1343">
        <f t="shared" si="20"/>
        <v>1</v>
      </c>
    </row>
    <row r="1344" spans="1:14" x14ac:dyDescent="0.3">
      <c r="A1344" t="s">
        <v>2850</v>
      </c>
      <c r="N1344">
        <f t="shared" si="20"/>
        <v>1</v>
      </c>
    </row>
    <row r="1345" spans="1:14" x14ac:dyDescent="0.3">
      <c r="A1345" t="s">
        <v>12530</v>
      </c>
      <c r="N1345">
        <f t="shared" si="20"/>
        <v>1</v>
      </c>
    </row>
    <row r="1346" spans="1:14" x14ac:dyDescent="0.3">
      <c r="A1346" t="s">
        <v>8446</v>
      </c>
      <c r="N1346">
        <f t="shared" ref="N1346:N1409" si="21">COUNTIF(A:A, A1346)</f>
        <v>1</v>
      </c>
    </row>
    <row r="1347" spans="1:14" x14ac:dyDescent="0.3">
      <c r="A1347" t="s">
        <v>16066</v>
      </c>
      <c r="N1347">
        <f t="shared" si="21"/>
        <v>1</v>
      </c>
    </row>
    <row r="1348" spans="1:14" x14ac:dyDescent="0.3">
      <c r="A1348" t="s">
        <v>16067</v>
      </c>
      <c r="N1348">
        <f t="shared" si="21"/>
        <v>1</v>
      </c>
    </row>
    <row r="1349" spans="1:14" x14ac:dyDescent="0.3">
      <c r="A1349" t="s">
        <v>16068</v>
      </c>
      <c r="N1349">
        <f t="shared" si="21"/>
        <v>1</v>
      </c>
    </row>
    <row r="1350" spans="1:14" x14ac:dyDescent="0.3">
      <c r="A1350" t="s">
        <v>16069</v>
      </c>
      <c r="N1350">
        <f t="shared" si="21"/>
        <v>1</v>
      </c>
    </row>
    <row r="1351" spans="1:14" x14ac:dyDescent="0.3">
      <c r="A1351" t="s">
        <v>16070</v>
      </c>
      <c r="N1351">
        <f t="shared" si="21"/>
        <v>1</v>
      </c>
    </row>
    <row r="1352" spans="1:14" x14ac:dyDescent="0.3">
      <c r="A1352" t="s">
        <v>16071</v>
      </c>
      <c r="N1352">
        <f t="shared" si="21"/>
        <v>1</v>
      </c>
    </row>
    <row r="1353" spans="1:14" x14ac:dyDescent="0.3">
      <c r="A1353" t="s">
        <v>16072</v>
      </c>
      <c r="N1353">
        <f t="shared" si="21"/>
        <v>1</v>
      </c>
    </row>
    <row r="1354" spans="1:14" x14ac:dyDescent="0.3">
      <c r="A1354" t="s">
        <v>16073</v>
      </c>
      <c r="N1354">
        <f t="shared" si="21"/>
        <v>1</v>
      </c>
    </row>
    <row r="1355" spans="1:14" x14ac:dyDescent="0.3">
      <c r="A1355" t="s">
        <v>16074</v>
      </c>
      <c r="N1355">
        <f t="shared" si="21"/>
        <v>1</v>
      </c>
    </row>
    <row r="1356" spans="1:14" x14ac:dyDescent="0.3">
      <c r="A1356" t="s">
        <v>16075</v>
      </c>
      <c r="N1356">
        <f t="shared" si="21"/>
        <v>2</v>
      </c>
    </row>
    <row r="1357" spans="1:14" x14ac:dyDescent="0.3">
      <c r="A1357" t="s">
        <v>16076</v>
      </c>
      <c r="N1357">
        <f t="shared" si="21"/>
        <v>1</v>
      </c>
    </row>
    <row r="1358" spans="1:14" x14ac:dyDescent="0.3">
      <c r="A1358" t="s">
        <v>16077</v>
      </c>
      <c r="N1358">
        <f t="shared" si="21"/>
        <v>1</v>
      </c>
    </row>
    <row r="1359" spans="1:14" x14ac:dyDescent="0.3">
      <c r="A1359" t="s">
        <v>16078</v>
      </c>
      <c r="N1359">
        <f t="shared" si="21"/>
        <v>1</v>
      </c>
    </row>
    <row r="1360" spans="1:14" x14ac:dyDescent="0.3">
      <c r="A1360" t="s">
        <v>16079</v>
      </c>
      <c r="N1360">
        <f t="shared" si="21"/>
        <v>1</v>
      </c>
    </row>
    <row r="1361" spans="1:14" x14ac:dyDescent="0.3">
      <c r="A1361" t="s">
        <v>16080</v>
      </c>
      <c r="N1361">
        <f t="shared" si="21"/>
        <v>1</v>
      </c>
    </row>
    <row r="1362" spans="1:14" x14ac:dyDescent="0.3">
      <c r="A1362" t="s">
        <v>16081</v>
      </c>
      <c r="N1362">
        <f t="shared" si="21"/>
        <v>1</v>
      </c>
    </row>
    <row r="1363" spans="1:14" x14ac:dyDescent="0.3">
      <c r="A1363" t="s">
        <v>16082</v>
      </c>
      <c r="N1363">
        <f t="shared" si="21"/>
        <v>2</v>
      </c>
    </row>
    <row r="1364" spans="1:14" x14ac:dyDescent="0.3">
      <c r="A1364" t="s">
        <v>16083</v>
      </c>
      <c r="N1364">
        <f t="shared" si="21"/>
        <v>1</v>
      </c>
    </row>
    <row r="1365" spans="1:14" x14ac:dyDescent="0.3">
      <c r="A1365" t="s">
        <v>16084</v>
      </c>
      <c r="N1365">
        <f t="shared" si="21"/>
        <v>1</v>
      </c>
    </row>
    <row r="1366" spans="1:14" x14ac:dyDescent="0.3">
      <c r="A1366" t="s">
        <v>16085</v>
      </c>
      <c r="N1366">
        <f t="shared" si="21"/>
        <v>1</v>
      </c>
    </row>
    <row r="1367" spans="1:14" x14ac:dyDescent="0.3">
      <c r="A1367" t="s">
        <v>16086</v>
      </c>
      <c r="N1367">
        <f t="shared" si="21"/>
        <v>1</v>
      </c>
    </row>
    <row r="1368" spans="1:14" x14ac:dyDescent="0.3">
      <c r="A1368" t="s">
        <v>16087</v>
      </c>
      <c r="N1368">
        <f t="shared" si="21"/>
        <v>1</v>
      </c>
    </row>
    <row r="1369" spans="1:14" x14ac:dyDescent="0.3">
      <c r="A1369" t="s">
        <v>16088</v>
      </c>
      <c r="N1369">
        <f t="shared" si="21"/>
        <v>1</v>
      </c>
    </row>
    <row r="1370" spans="1:14" x14ac:dyDescent="0.3">
      <c r="A1370" t="s">
        <v>16089</v>
      </c>
      <c r="N1370">
        <f t="shared" si="21"/>
        <v>1</v>
      </c>
    </row>
    <row r="1371" spans="1:14" x14ac:dyDescent="0.3">
      <c r="A1371" t="s">
        <v>16090</v>
      </c>
      <c r="N1371">
        <f t="shared" si="21"/>
        <v>1</v>
      </c>
    </row>
    <row r="1372" spans="1:14" x14ac:dyDescent="0.3">
      <c r="A1372" t="s">
        <v>16091</v>
      </c>
      <c r="N1372">
        <f t="shared" si="21"/>
        <v>1</v>
      </c>
    </row>
    <row r="1373" spans="1:14" x14ac:dyDescent="0.3">
      <c r="A1373" t="s">
        <v>16092</v>
      </c>
      <c r="N1373">
        <f t="shared" si="21"/>
        <v>1</v>
      </c>
    </row>
    <row r="1374" spans="1:14" x14ac:dyDescent="0.3">
      <c r="A1374" t="s">
        <v>1987</v>
      </c>
      <c r="N1374">
        <f t="shared" si="21"/>
        <v>1</v>
      </c>
    </row>
    <row r="1375" spans="1:14" x14ac:dyDescent="0.3">
      <c r="A1375" t="s">
        <v>16093</v>
      </c>
      <c r="N1375">
        <f t="shared" si="21"/>
        <v>1</v>
      </c>
    </row>
    <row r="1376" spans="1:14" x14ac:dyDescent="0.3">
      <c r="A1376" t="s">
        <v>16094</v>
      </c>
      <c r="N1376">
        <f t="shared" si="21"/>
        <v>1</v>
      </c>
    </row>
    <row r="1377" spans="1:14" x14ac:dyDescent="0.3">
      <c r="A1377" t="s">
        <v>16095</v>
      </c>
      <c r="N1377">
        <f t="shared" si="21"/>
        <v>1</v>
      </c>
    </row>
    <row r="1378" spans="1:14" x14ac:dyDescent="0.3">
      <c r="A1378" t="s">
        <v>16096</v>
      </c>
      <c r="N1378">
        <f t="shared" si="21"/>
        <v>1</v>
      </c>
    </row>
    <row r="1379" spans="1:14" x14ac:dyDescent="0.3">
      <c r="A1379" t="s">
        <v>16097</v>
      </c>
      <c r="N1379">
        <f t="shared" si="21"/>
        <v>1</v>
      </c>
    </row>
    <row r="1380" spans="1:14" x14ac:dyDescent="0.3">
      <c r="A1380" t="s">
        <v>16098</v>
      </c>
      <c r="N1380">
        <f t="shared" si="21"/>
        <v>1</v>
      </c>
    </row>
    <row r="1381" spans="1:14" x14ac:dyDescent="0.3">
      <c r="A1381" t="s">
        <v>16099</v>
      </c>
      <c r="N1381">
        <f t="shared" si="21"/>
        <v>1</v>
      </c>
    </row>
    <row r="1382" spans="1:14" x14ac:dyDescent="0.3">
      <c r="A1382" t="s">
        <v>16100</v>
      </c>
      <c r="N1382">
        <f t="shared" si="21"/>
        <v>1</v>
      </c>
    </row>
    <row r="1383" spans="1:14" x14ac:dyDescent="0.3">
      <c r="A1383" t="s">
        <v>16101</v>
      </c>
      <c r="N1383">
        <f t="shared" si="21"/>
        <v>1</v>
      </c>
    </row>
    <row r="1384" spans="1:14" x14ac:dyDescent="0.3">
      <c r="A1384" t="s">
        <v>16102</v>
      </c>
      <c r="N1384">
        <f t="shared" si="21"/>
        <v>1</v>
      </c>
    </row>
    <row r="1385" spans="1:14" x14ac:dyDescent="0.3">
      <c r="A1385" t="s">
        <v>16103</v>
      </c>
      <c r="N1385">
        <f t="shared" si="21"/>
        <v>1</v>
      </c>
    </row>
    <row r="1386" spans="1:14" x14ac:dyDescent="0.3">
      <c r="A1386" t="s">
        <v>16104</v>
      </c>
      <c r="N1386">
        <f t="shared" si="21"/>
        <v>1</v>
      </c>
    </row>
    <row r="1387" spans="1:14" x14ac:dyDescent="0.3">
      <c r="A1387" t="s">
        <v>4021</v>
      </c>
      <c r="N1387">
        <f t="shared" si="21"/>
        <v>1</v>
      </c>
    </row>
    <row r="1388" spans="1:14" x14ac:dyDescent="0.3">
      <c r="A1388" t="s">
        <v>16105</v>
      </c>
      <c r="N1388">
        <f t="shared" si="21"/>
        <v>1</v>
      </c>
    </row>
    <row r="1389" spans="1:14" x14ac:dyDescent="0.3">
      <c r="A1389" t="s">
        <v>16106</v>
      </c>
      <c r="N1389">
        <f t="shared" si="21"/>
        <v>1</v>
      </c>
    </row>
    <row r="1390" spans="1:14" x14ac:dyDescent="0.3">
      <c r="A1390" t="s">
        <v>16107</v>
      </c>
      <c r="N1390">
        <f t="shared" si="21"/>
        <v>1</v>
      </c>
    </row>
    <row r="1391" spans="1:14" x14ac:dyDescent="0.3">
      <c r="A1391" t="s">
        <v>16108</v>
      </c>
      <c r="N1391">
        <f t="shared" si="21"/>
        <v>1</v>
      </c>
    </row>
    <row r="1392" spans="1:14" x14ac:dyDescent="0.3">
      <c r="A1392" t="s">
        <v>16109</v>
      </c>
      <c r="N1392">
        <f t="shared" si="21"/>
        <v>1</v>
      </c>
    </row>
    <row r="1393" spans="1:14" x14ac:dyDescent="0.3">
      <c r="A1393" t="s">
        <v>16110</v>
      </c>
      <c r="N1393">
        <f t="shared" si="21"/>
        <v>1</v>
      </c>
    </row>
    <row r="1394" spans="1:14" x14ac:dyDescent="0.3">
      <c r="A1394" t="s">
        <v>16111</v>
      </c>
      <c r="N1394">
        <f t="shared" si="21"/>
        <v>1</v>
      </c>
    </row>
    <row r="1395" spans="1:14" x14ac:dyDescent="0.3">
      <c r="A1395" t="s">
        <v>16112</v>
      </c>
      <c r="N1395">
        <f t="shared" si="21"/>
        <v>1</v>
      </c>
    </row>
    <row r="1396" spans="1:14" x14ac:dyDescent="0.3">
      <c r="A1396" t="s">
        <v>7525</v>
      </c>
      <c r="N1396">
        <f t="shared" si="21"/>
        <v>1</v>
      </c>
    </row>
    <row r="1397" spans="1:14" x14ac:dyDescent="0.3">
      <c r="A1397" t="s">
        <v>8358</v>
      </c>
      <c r="N1397">
        <f t="shared" si="21"/>
        <v>1</v>
      </c>
    </row>
    <row r="1398" spans="1:14" x14ac:dyDescent="0.3">
      <c r="A1398" t="s">
        <v>16113</v>
      </c>
      <c r="N1398">
        <f t="shared" si="21"/>
        <v>1</v>
      </c>
    </row>
    <row r="1399" spans="1:14" x14ac:dyDescent="0.3">
      <c r="A1399" t="s">
        <v>16114</v>
      </c>
      <c r="N1399">
        <f t="shared" si="21"/>
        <v>1</v>
      </c>
    </row>
    <row r="1400" spans="1:14" x14ac:dyDescent="0.3">
      <c r="A1400" t="s">
        <v>8032</v>
      </c>
      <c r="N1400">
        <f t="shared" si="21"/>
        <v>1</v>
      </c>
    </row>
    <row r="1401" spans="1:14" x14ac:dyDescent="0.3">
      <c r="A1401" t="s">
        <v>16115</v>
      </c>
      <c r="N1401">
        <f t="shared" si="21"/>
        <v>1</v>
      </c>
    </row>
    <row r="1402" spans="1:14" x14ac:dyDescent="0.3">
      <c r="A1402" t="s">
        <v>16116</v>
      </c>
      <c r="N1402">
        <f t="shared" si="21"/>
        <v>1</v>
      </c>
    </row>
    <row r="1403" spans="1:14" x14ac:dyDescent="0.3">
      <c r="A1403" t="s">
        <v>16117</v>
      </c>
      <c r="N1403">
        <f t="shared" si="21"/>
        <v>1</v>
      </c>
    </row>
    <row r="1404" spans="1:14" x14ac:dyDescent="0.3">
      <c r="A1404" t="s">
        <v>16118</v>
      </c>
      <c r="N1404">
        <f t="shared" si="21"/>
        <v>1</v>
      </c>
    </row>
    <row r="1405" spans="1:14" x14ac:dyDescent="0.3">
      <c r="A1405" t="s">
        <v>16119</v>
      </c>
      <c r="N1405">
        <f t="shared" si="21"/>
        <v>1</v>
      </c>
    </row>
    <row r="1406" spans="1:14" x14ac:dyDescent="0.3">
      <c r="A1406" t="s">
        <v>16120</v>
      </c>
      <c r="N1406">
        <f t="shared" si="21"/>
        <v>1</v>
      </c>
    </row>
    <row r="1407" spans="1:14" x14ac:dyDescent="0.3">
      <c r="A1407" t="s">
        <v>16121</v>
      </c>
      <c r="N1407">
        <f t="shared" si="21"/>
        <v>1</v>
      </c>
    </row>
    <row r="1408" spans="1:14" x14ac:dyDescent="0.3">
      <c r="A1408" t="s">
        <v>16122</v>
      </c>
      <c r="N1408">
        <f t="shared" si="21"/>
        <v>1</v>
      </c>
    </row>
    <row r="1409" spans="1:14" x14ac:dyDescent="0.3">
      <c r="A1409" t="s">
        <v>16123</v>
      </c>
      <c r="N1409">
        <f t="shared" si="21"/>
        <v>1</v>
      </c>
    </row>
    <row r="1410" spans="1:14" x14ac:dyDescent="0.3">
      <c r="A1410" t="s">
        <v>16124</v>
      </c>
      <c r="N1410">
        <f t="shared" ref="N1410:N1473" si="22">COUNTIF(A:A, A1410)</f>
        <v>1</v>
      </c>
    </row>
    <row r="1411" spans="1:14" x14ac:dyDescent="0.3">
      <c r="A1411" t="s">
        <v>16125</v>
      </c>
      <c r="N1411">
        <f t="shared" si="22"/>
        <v>1</v>
      </c>
    </row>
    <row r="1412" spans="1:14" x14ac:dyDescent="0.3">
      <c r="A1412" t="s">
        <v>16126</v>
      </c>
      <c r="N1412">
        <f t="shared" si="22"/>
        <v>1</v>
      </c>
    </row>
    <row r="1413" spans="1:14" x14ac:dyDescent="0.3">
      <c r="A1413" t="s">
        <v>5788</v>
      </c>
      <c r="N1413">
        <f t="shared" si="22"/>
        <v>1</v>
      </c>
    </row>
    <row r="1414" spans="1:14" x14ac:dyDescent="0.3">
      <c r="A1414" t="s">
        <v>16127</v>
      </c>
      <c r="N1414">
        <f t="shared" si="22"/>
        <v>1</v>
      </c>
    </row>
    <row r="1415" spans="1:14" x14ac:dyDescent="0.3">
      <c r="A1415" t="s">
        <v>16128</v>
      </c>
      <c r="N1415">
        <f t="shared" si="22"/>
        <v>1</v>
      </c>
    </row>
    <row r="1416" spans="1:14" x14ac:dyDescent="0.3">
      <c r="A1416" t="s">
        <v>8219</v>
      </c>
      <c r="N1416">
        <f t="shared" si="22"/>
        <v>1</v>
      </c>
    </row>
    <row r="1417" spans="1:14" x14ac:dyDescent="0.3">
      <c r="A1417" t="s">
        <v>16129</v>
      </c>
      <c r="N1417">
        <f t="shared" si="22"/>
        <v>1</v>
      </c>
    </row>
    <row r="1418" spans="1:14" x14ac:dyDescent="0.3">
      <c r="A1418" t="s">
        <v>16130</v>
      </c>
      <c r="N1418">
        <f t="shared" si="22"/>
        <v>1</v>
      </c>
    </row>
    <row r="1419" spans="1:14" x14ac:dyDescent="0.3">
      <c r="A1419" t="s">
        <v>16131</v>
      </c>
      <c r="N1419">
        <f t="shared" si="22"/>
        <v>1</v>
      </c>
    </row>
    <row r="1420" spans="1:14" x14ac:dyDescent="0.3">
      <c r="A1420" t="s">
        <v>16132</v>
      </c>
      <c r="N1420">
        <f t="shared" si="22"/>
        <v>1</v>
      </c>
    </row>
    <row r="1421" spans="1:14" x14ac:dyDescent="0.3">
      <c r="A1421" t="s">
        <v>16133</v>
      </c>
      <c r="N1421">
        <f t="shared" si="22"/>
        <v>1</v>
      </c>
    </row>
    <row r="1422" spans="1:14" x14ac:dyDescent="0.3">
      <c r="A1422" t="s">
        <v>16134</v>
      </c>
      <c r="N1422">
        <f t="shared" si="22"/>
        <v>1</v>
      </c>
    </row>
    <row r="1423" spans="1:14" x14ac:dyDescent="0.3">
      <c r="A1423" t="s">
        <v>8573</v>
      </c>
      <c r="N1423">
        <f t="shared" si="22"/>
        <v>1</v>
      </c>
    </row>
    <row r="1424" spans="1:14" x14ac:dyDescent="0.3">
      <c r="A1424" t="s">
        <v>16135</v>
      </c>
      <c r="N1424">
        <f t="shared" si="22"/>
        <v>1</v>
      </c>
    </row>
    <row r="1425" spans="1:14" x14ac:dyDescent="0.3">
      <c r="A1425" t="s">
        <v>16136</v>
      </c>
      <c r="N1425">
        <f t="shared" si="22"/>
        <v>1</v>
      </c>
    </row>
    <row r="1426" spans="1:14" x14ac:dyDescent="0.3">
      <c r="A1426" t="s">
        <v>16137</v>
      </c>
      <c r="N1426">
        <f t="shared" si="22"/>
        <v>1</v>
      </c>
    </row>
    <row r="1427" spans="1:14" x14ac:dyDescent="0.3">
      <c r="A1427" t="s">
        <v>16138</v>
      </c>
      <c r="N1427">
        <f t="shared" si="22"/>
        <v>1</v>
      </c>
    </row>
    <row r="1428" spans="1:14" x14ac:dyDescent="0.3">
      <c r="A1428" t="s">
        <v>16139</v>
      </c>
      <c r="N1428">
        <f t="shared" si="22"/>
        <v>1</v>
      </c>
    </row>
    <row r="1429" spans="1:14" x14ac:dyDescent="0.3">
      <c r="A1429" t="s">
        <v>10141</v>
      </c>
      <c r="N1429">
        <f t="shared" si="22"/>
        <v>1</v>
      </c>
    </row>
    <row r="1430" spans="1:14" x14ac:dyDescent="0.3">
      <c r="A1430" t="s">
        <v>16140</v>
      </c>
      <c r="N1430">
        <f t="shared" si="22"/>
        <v>1</v>
      </c>
    </row>
    <row r="1431" spans="1:14" x14ac:dyDescent="0.3">
      <c r="A1431" t="s">
        <v>16141</v>
      </c>
      <c r="N1431">
        <f t="shared" si="22"/>
        <v>1</v>
      </c>
    </row>
    <row r="1432" spans="1:14" x14ac:dyDescent="0.3">
      <c r="A1432" t="s">
        <v>16142</v>
      </c>
      <c r="N1432">
        <f t="shared" si="22"/>
        <v>1</v>
      </c>
    </row>
    <row r="1433" spans="1:14" x14ac:dyDescent="0.3">
      <c r="A1433" t="s">
        <v>16143</v>
      </c>
      <c r="N1433">
        <f t="shared" si="22"/>
        <v>1</v>
      </c>
    </row>
    <row r="1434" spans="1:14" x14ac:dyDescent="0.3">
      <c r="A1434" t="s">
        <v>16144</v>
      </c>
      <c r="N1434">
        <f t="shared" si="22"/>
        <v>1</v>
      </c>
    </row>
    <row r="1435" spans="1:14" x14ac:dyDescent="0.3">
      <c r="A1435" t="s">
        <v>16145</v>
      </c>
      <c r="N1435">
        <f t="shared" si="22"/>
        <v>2</v>
      </c>
    </row>
    <row r="1436" spans="1:14" x14ac:dyDescent="0.3">
      <c r="A1436" t="s">
        <v>16146</v>
      </c>
      <c r="N1436">
        <f t="shared" si="22"/>
        <v>2</v>
      </c>
    </row>
    <row r="1437" spans="1:14" x14ac:dyDescent="0.3">
      <c r="A1437" t="s">
        <v>16147</v>
      </c>
      <c r="N1437">
        <f t="shared" si="22"/>
        <v>2</v>
      </c>
    </row>
    <row r="1438" spans="1:14" x14ac:dyDescent="0.3">
      <c r="A1438" t="s">
        <v>16148</v>
      </c>
      <c r="N1438">
        <f t="shared" si="22"/>
        <v>1</v>
      </c>
    </row>
    <row r="1439" spans="1:14" x14ac:dyDescent="0.3">
      <c r="A1439" t="s">
        <v>16149</v>
      </c>
      <c r="N1439">
        <f t="shared" si="22"/>
        <v>1</v>
      </c>
    </row>
    <row r="1440" spans="1:14" x14ac:dyDescent="0.3">
      <c r="A1440" t="s">
        <v>16150</v>
      </c>
      <c r="N1440">
        <f t="shared" si="22"/>
        <v>1</v>
      </c>
    </row>
    <row r="1441" spans="1:14" x14ac:dyDescent="0.3">
      <c r="A1441" t="s">
        <v>16151</v>
      </c>
      <c r="N1441">
        <f t="shared" si="22"/>
        <v>1</v>
      </c>
    </row>
    <row r="1442" spans="1:14" x14ac:dyDescent="0.3">
      <c r="A1442" t="s">
        <v>16152</v>
      </c>
      <c r="N1442">
        <f t="shared" si="22"/>
        <v>1</v>
      </c>
    </row>
    <row r="1443" spans="1:14" x14ac:dyDescent="0.3">
      <c r="A1443" t="s">
        <v>16153</v>
      </c>
      <c r="N1443">
        <f t="shared" si="22"/>
        <v>1</v>
      </c>
    </row>
    <row r="1444" spans="1:14" x14ac:dyDescent="0.3">
      <c r="A1444" t="s">
        <v>16154</v>
      </c>
      <c r="N1444">
        <f t="shared" si="22"/>
        <v>1</v>
      </c>
    </row>
    <row r="1445" spans="1:14" x14ac:dyDescent="0.3">
      <c r="A1445" t="s">
        <v>16155</v>
      </c>
      <c r="N1445">
        <f t="shared" si="22"/>
        <v>1</v>
      </c>
    </row>
    <row r="1446" spans="1:14" x14ac:dyDescent="0.3">
      <c r="A1446" t="s">
        <v>16156</v>
      </c>
      <c r="N1446">
        <f t="shared" si="22"/>
        <v>1</v>
      </c>
    </row>
    <row r="1447" spans="1:14" x14ac:dyDescent="0.3">
      <c r="A1447" t="s">
        <v>16157</v>
      </c>
      <c r="N1447">
        <f t="shared" si="22"/>
        <v>1</v>
      </c>
    </row>
    <row r="1448" spans="1:14" x14ac:dyDescent="0.3">
      <c r="A1448" t="s">
        <v>16158</v>
      </c>
      <c r="N1448">
        <f t="shared" si="22"/>
        <v>1</v>
      </c>
    </row>
    <row r="1449" spans="1:14" x14ac:dyDescent="0.3">
      <c r="A1449" t="s">
        <v>16159</v>
      </c>
      <c r="N1449">
        <f t="shared" si="22"/>
        <v>2</v>
      </c>
    </row>
    <row r="1450" spans="1:14" x14ac:dyDescent="0.3">
      <c r="A1450" t="s">
        <v>16160</v>
      </c>
      <c r="N1450">
        <f t="shared" si="22"/>
        <v>1</v>
      </c>
    </row>
    <row r="1451" spans="1:14" x14ac:dyDescent="0.3">
      <c r="A1451" t="s">
        <v>16161</v>
      </c>
      <c r="N1451">
        <f t="shared" si="22"/>
        <v>2</v>
      </c>
    </row>
    <row r="1452" spans="1:14" x14ac:dyDescent="0.3">
      <c r="A1452" t="s">
        <v>16162</v>
      </c>
      <c r="N1452">
        <f t="shared" si="22"/>
        <v>2</v>
      </c>
    </row>
    <row r="1453" spans="1:14" x14ac:dyDescent="0.3">
      <c r="A1453" t="s">
        <v>16163</v>
      </c>
      <c r="N1453">
        <f t="shared" si="22"/>
        <v>2</v>
      </c>
    </row>
    <row r="1454" spans="1:14" x14ac:dyDescent="0.3">
      <c r="A1454" t="s">
        <v>16164</v>
      </c>
      <c r="N1454">
        <f t="shared" si="22"/>
        <v>1</v>
      </c>
    </row>
    <row r="1455" spans="1:14" x14ac:dyDescent="0.3">
      <c r="A1455" t="s">
        <v>16165</v>
      </c>
      <c r="N1455">
        <f t="shared" si="22"/>
        <v>2</v>
      </c>
    </row>
    <row r="1456" spans="1:14" x14ac:dyDescent="0.3">
      <c r="A1456" t="s">
        <v>16166</v>
      </c>
      <c r="N1456">
        <f t="shared" si="22"/>
        <v>2</v>
      </c>
    </row>
    <row r="1457" spans="1:14" x14ac:dyDescent="0.3">
      <c r="A1457" t="s">
        <v>16167</v>
      </c>
      <c r="N1457">
        <f t="shared" si="22"/>
        <v>1</v>
      </c>
    </row>
    <row r="1458" spans="1:14" x14ac:dyDescent="0.3">
      <c r="A1458" t="s">
        <v>16168</v>
      </c>
      <c r="N1458">
        <f t="shared" si="22"/>
        <v>1</v>
      </c>
    </row>
    <row r="1459" spans="1:14" x14ac:dyDescent="0.3">
      <c r="A1459" t="s">
        <v>16169</v>
      </c>
      <c r="N1459">
        <f t="shared" si="22"/>
        <v>2</v>
      </c>
    </row>
    <row r="1460" spans="1:14" x14ac:dyDescent="0.3">
      <c r="A1460" t="s">
        <v>13961</v>
      </c>
      <c r="N1460">
        <f t="shared" si="22"/>
        <v>1</v>
      </c>
    </row>
    <row r="1461" spans="1:14" x14ac:dyDescent="0.3">
      <c r="A1461" t="s">
        <v>16170</v>
      </c>
      <c r="N1461">
        <f t="shared" si="22"/>
        <v>1</v>
      </c>
    </row>
    <row r="1462" spans="1:14" x14ac:dyDescent="0.3">
      <c r="A1462" t="s">
        <v>16171</v>
      </c>
      <c r="N1462">
        <f t="shared" si="22"/>
        <v>1</v>
      </c>
    </row>
    <row r="1463" spans="1:14" x14ac:dyDescent="0.3">
      <c r="A1463" t="s">
        <v>16172</v>
      </c>
      <c r="N1463">
        <f t="shared" si="22"/>
        <v>1</v>
      </c>
    </row>
    <row r="1464" spans="1:14" x14ac:dyDescent="0.3">
      <c r="A1464" t="s">
        <v>16173</v>
      </c>
      <c r="N1464">
        <f t="shared" si="22"/>
        <v>1</v>
      </c>
    </row>
    <row r="1465" spans="1:14" x14ac:dyDescent="0.3">
      <c r="A1465" t="s">
        <v>883</v>
      </c>
      <c r="N1465">
        <f t="shared" si="22"/>
        <v>1</v>
      </c>
    </row>
    <row r="1466" spans="1:14" x14ac:dyDescent="0.3">
      <c r="A1466" t="s">
        <v>6792</v>
      </c>
      <c r="N1466">
        <f t="shared" si="22"/>
        <v>1</v>
      </c>
    </row>
    <row r="1467" spans="1:14" x14ac:dyDescent="0.3">
      <c r="A1467" t="s">
        <v>16174</v>
      </c>
      <c r="N1467">
        <f t="shared" si="22"/>
        <v>1</v>
      </c>
    </row>
    <row r="1468" spans="1:14" x14ac:dyDescent="0.3">
      <c r="A1468" t="s">
        <v>16175</v>
      </c>
      <c r="N1468">
        <f t="shared" si="22"/>
        <v>1</v>
      </c>
    </row>
    <row r="1469" spans="1:14" x14ac:dyDescent="0.3">
      <c r="A1469" t="s">
        <v>7055</v>
      </c>
      <c r="N1469">
        <f t="shared" si="22"/>
        <v>1</v>
      </c>
    </row>
    <row r="1470" spans="1:14" x14ac:dyDescent="0.3">
      <c r="A1470" t="s">
        <v>16176</v>
      </c>
      <c r="N1470">
        <f t="shared" si="22"/>
        <v>1</v>
      </c>
    </row>
    <row r="1471" spans="1:14" x14ac:dyDescent="0.3">
      <c r="A1471" t="s">
        <v>16177</v>
      </c>
      <c r="N1471">
        <f t="shared" si="22"/>
        <v>1</v>
      </c>
    </row>
    <row r="1472" spans="1:14" x14ac:dyDescent="0.3">
      <c r="A1472" t="s">
        <v>12729</v>
      </c>
      <c r="N1472">
        <f t="shared" si="22"/>
        <v>1</v>
      </c>
    </row>
    <row r="1473" spans="1:14" x14ac:dyDescent="0.3">
      <c r="A1473" t="s">
        <v>16178</v>
      </c>
      <c r="N1473">
        <f t="shared" si="22"/>
        <v>2</v>
      </c>
    </row>
    <row r="1474" spans="1:14" x14ac:dyDescent="0.3">
      <c r="A1474" t="s">
        <v>16179</v>
      </c>
      <c r="N1474">
        <f t="shared" ref="N1474:N1537" si="23">COUNTIF(A:A, A1474)</f>
        <v>2</v>
      </c>
    </row>
    <row r="1475" spans="1:14" x14ac:dyDescent="0.3">
      <c r="A1475" t="s">
        <v>16180</v>
      </c>
      <c r="N1475">
        <f t="shared" si="23"/>
        <v>2</v>
      </c>
    </row>
    <row r="1476" spans="1:14" x14ac:dyDescent="0.3">
      <c r="A1476" t="s">
        <v>16181</v>
      </c>
      <c r="N1476">
        <f t="shared" si="23"/>
        <v>2</v>
      </c>
    </row>
    <row r="1477" spans="1:14" x14ac:dyDescent="0.3">
      <c r="A1477" t="s">
        <v>16182</v>
      </c>
      <c r="N1477">
        <f t="shared" si="23"/>
        <v>1</v>
      </c>
    </row>
    <row r="1478" spans="1:14" x14ac:dyDescent="0.3">
      <c r="A1478" t="s">
        <v>16183</v>
      </c>
      <c r="N1478">
        <f t="shared" si="23"/>
        <v>2</v>
      </c>
    </row>
    <row r="1479" spans="1:14" x14ac:dyDescent="0.3">
      <c r="A1479" t="s">
        <v>16184</v>
      </c>
      <c r="N1479">
        <f t="shared" si="23"/>
        <v>1</v>
      </c>
    </row>
    <row r="1480" spans="1:14" x14ac:dyDescent="0.3">
      <c r="A1480" t="s">
        <v>16185</v>
      </c>
      <c r="N1480">
        <f t="shared" si="23"/>
        <v>2</v>
      </c>
    </row>
    <row r="1481" spans="1:14" x14ac:dyDescent="0.3">
      <c r="A1481" t="s">
        <v>16186</v>
      </c>
      <c r="N1481">
        <f t="shared" si="23"/>
        <v>1</v>
      </c>
    </row>
    <row r="1482" spans="1:14" x14ac:dyDescent="0.3">
      <c r="A1482" t="s">
        <v>16187</v>
      </c>
      <c r="N1482">
        <f t="shared" si="23"/>
        <v>1</v>
      </c>
    </row>
    <row r="1483" spans="1:14" x14ac:dyDescent="0.3">
      <c r="A1483" t="s">
        <v>16188</v>
      </c>
      <c r="N1483">
        <f t="shared" si="23"/>
        <v>1</v>
      </c>
    </row>
    <row r="1484" spans="1:14" x14ac:dyDescent="0.3">
      <c r="A1484" t="s">
        <v>16189</v>
      </c>
      <c r="N1484">
        <f t="shared" si="23"/>
        <v>1</v>
      </c>
    </row>
    <row r="1485" spans="1:14" x14ac:dyDescent="0.3">
      <c r="A1485" t="s">
        <v>16190</v>
      </c>
      <c r="N1485">
        <f t="shared" si="23"/>
        <v>1</v>
      </c>
    </row>
    <row r="1486" spans="1:14" x14ac:dyDescent="0.3">
      <c r="A1486" t="s">
        <v>16191</v>
      </c>
      <c r="N1486">
        <f t="shared" si="23"/>
        <v>1</v>
      </c>
    </row>
    <row r="1487" spans="1:14" x14ac:dyDescent="0.3">
      <c r="A1487" t="s">
        <v>16192</v>
      </c>
      <c r="N1487">
        <f t="shared" si="23"/>
        <v>1</v>
      </c>
    </row>
    <row r="1488" spans="1:14" x14ac:dyDescent="0.3">
      <c r="A1488" t="s">
        <v>16193</v>
      </c>
      <c r="N1488">
        <f t="shared" si="23"/>
        <v>2</v>
      </c>
    </row>
    <row r="1489" spans="1:14" x14ac:dyDescent="0.3">
      <c r="A1489" t="s">
        <v>16194</v>
      </c>
      <c r="N1489">
        <f t="shared" si="23"/>
        <v>1</v>
      </c>
    </row>
    <row r="1490" spans="1:14" x14ac:dyDescent="0.3">
      <c r="A1490" t="s">
        <v>16195</v>
      </c>
      <c r="N1490">
        <f t="shared" si="23"/>
        <v>1</v>
      </c>
    </row>
    <row r="1491" spans="1:14" x14ac:dyDescent="0.3">
      <c r="A1491" t="s">
        <v>16196</v>
      </c>
      <c r="N1491">
        <f t="shared" si="23"/>
        <v>1</v>
      </c>
    </row>
    <row r="1492" spans="1:14" x14ac:dyDescent="0.3">
      <c r="A1492" t="s">
        <v>16197</v>
      </c>
      <c r="N1492">
        <f t="shared" si="23"/>
        <v>1</v>
      </c>
    </row>
    <row r="1493" spans="1:14" x14ac:dyDescent="0.3">
      <c r="A1493" t="s">
        <v>16198</v>
      </c>
      <c r="N1493">
        <f t="shared" si="23"/>
        <v>1</v>
      </c>
    </row>
    <row r="1494" spans="1:14" x14ac:dyDescent="0.3">
      <c r="A1494" t="s">
        <v>16199</v>
      </c>
      <c r="N1494">
        <f t="shared" si="23"/>
        <v>1</v>
      </c>
    </row>
    <row r="1495" spans="1:14" x14ac:dyDescent="0.3">
      <c r="A1495" t="s">
        <v>16200</v>
      </c>
      <c r="N1495">
        <f t="shared" si="23"/>
        <v>1</v>
      </c>
    </row>
    <row r="1496" spans="1:14" x14ac:dyDescent="0.3">
      <c r="A1496" t="s">
        <v>16201</v>
      </c>
      <c r="N1496">
        <f t="shared" si="23"/>
        <v>1</v>
      </c>
    </row>
    <row r="1497" spans="1:14" x14ac:dyDescent="0.3">
      <c r="A1497" t="s">
        <v>6221</v>
      </c>
      <c r="N1497">
        <f t="shared" si="23"/>
        <v>1</v>
      </c>
    </row>
    <row r="1498" spans="1:14" x14ac:dyDescent="0.3">
      <c r="A1498" t="s">
        <v>16202</v>
      </c>
      <c r="N1498">
        <f t="shared" si="23"/>
        <v>1</v>
      </c>
    </row>
    <row r="1499" spans="1:14" x14ac:dyDescent="0.3">
      <c r="A1499" t="s">
        <v>16203</v>
      </c>
      <c r="N1499">
        <f t="shared" si="23"/>
        <v>1</v>
      </c>
    </row>
    <row r="1500" spans="1:14" x14ac:dyDescent="0.3">
      <c r="A1500" t="s">
        <v>16204</v>
      </c>
      <c r="N1500">
        <f t="shared" si="23"/>
        <v>1</v>
      </c>
    </row>
    <row r="1501" spans="1:14" x14ac:dyDescent="0.3">
      <c r="A1501" t="s">
        <v>16205</v>
      </c>
      <c r="N1501">
        <f t="shared" si="23"/>
        <v>1</v>
      </c>
    </row>
    <row r="1502" spans="1:14" x14ac:dyDescent="0.3">
      <c r="A1502" t="s">
        <v>6766</v>
      </c>
      <c r="N1502">
        <f t="shared" si="23"/>
        <v>1</v>
      </c>
    </row>
    <row r="1503" spans="1:14" x14ac:dyDescent="0.3">
      <c r="A1503" t="s">
        <v>6568</v>
      </c>
      <c r="N1503">
        <f t="shared" si="23"/>
        <v>1</v>
      </c>
    </row>
    <row r="1504" spans="1:14" x14ac:dyDescent="0.3">
      <c r="A1504" t="s">
        <v>16206</v>
      </c>
      <c r="N1504">
        <f t="shared" si="23"/>
        <v>1</v>
      </c>
    </row>
    <row r="1505" spans="1:14" x14ac:dyDescent="0.3">
      <c r="A1505" t="s">
        <v>16207</v>
      </c>
      <c r="N1505">
        <f t="shared" si="23"/>
        <v>1</v>
      </c>
    </row>
    <row r="1506" spans="1:14" x14ac:dyDescent="0.3">
      <c r="A1506" t="s">
        <v>16208</v>
      </c>
      <c r="N1506">
        <f t="shared" si="23"/>
        <v>1</v>
      </c>
    </row>
    <row r="1507" spans="1:14" x14ac:dyDescent="0.3">
      <c r="A1507" t="s">
        <v>16209</v>
      </c>
      <c r="N1507">
        <f t="shared" si="23"/>
        <v>1</v>
      </c>
    </row>
    <row r="1508" spans="1:14" x14ac:dyDescent="0.3">
      <c r="A1508" t="s">
        <v>16210</v>
      </c>
      <c r="N1508">
        <f t="shared" si="23"/>
        <v>1</v>
      </c>
    </row>
    <row r="1509" spans="1:14" x14ac:dyDescent="0.3">
      <c r="A1509" t="s">
        <v>16211</v>
      </c>
      <c r="N1509">
        <f t="shared" si="23"/>
        <v>1</v>
      </c>
    </row>
    <row r="1510" spans="1:14" x14ac:dyDescent="0.3">
      <c r="A1510" t="s">
        <v>16212</v>
      </c>
      <c r="N1510">
        <f t="shared" si="23"/>
        <v>1</v>
      </c>
    </row>
    <row r="1511" spans="1:14" x14ac:dyDescent="0.3">
      <c r="A1511" t="s">
        <v>16213</v>
      </c>
      <c r="N1511">
        <f t="shared" si="23"/>
        <v>1</v>
      </c>
    </row>
    <row r="1512" spans="1:14" x14ac:dyDescent="0.3">
      <c r="A1512" t="s">
        <v>16214</v>
      </c>
      <c r="N1512">
        <f t="shared" si="23"/>
        <v>1</v>
      </c>
    </row>
    <row r="1513" spans="1:14" x14ac:dyDescent="0.3">
      <c r="A1513" t="s">
        <v>16215</v>
      </c>
      <c r="N1513">
        <f t="shared" si="23"/>
        <v>1</v>
      </c>
    </row>
    <row r="1514" spans="1:14" x14ac:dyDescent="0.3">
      <c r="A1514" t="s">
        <v>16216</v>
      </c>
      <c r="N1514">
        <f t="shared" si="23"/>
        <v>1</v>
      </c>
    </row>
    <row r="1515" spans="1:14" x14ac:dyDescent="0.3">
      <c r="A1515" t="s">
        <v>16217</v>
      </c>
      <c r="N1515">
        <f t="shared" si="23"/>
        <v>1</v>
      </c>
    </row>
    <row r="1516" spans="1:14" x14ac:dyDescent="0.3">
      <c r="A1516" t="s">
        <v>16218</v>
      </c>
      <c r="N1516">
        <f t="shared" si="23"/>
        <v>1</v>
      </c>
    </row>
    <row r="1517" spans="1:14" x14ac:dyDescent="0.3">
      <c r="A1517" t="s">
        <v>16219</v>
      </c>
      <c r="N1517">
        <f t="shared" si="23"/>
        <v>1</v>
      </c>
    </row>
    <row r="1518" spans="1:14" x14ac:dyDescent="0.3">
      <c r="A1518" t="s">
        <v>16220</v>
      </c>
      <c r="N1518">
        <f t="shared" si="23"/>
        <v>1</v>
      </c>
    </row>
    <row r="1519" spans="1:14" x14ac:dyDescent="0.3">
      <c r="A1519" t="s">
        <v>16221</v>
      </c>
      <c r="N1519">
        <f t="shared" si="23"/>
        <v>1</v>
      </c>
    </row>
    <row r="1520" spans="1:14" x14ac:dyDescent="0.3">
      <c r="A1520" t="s">
        <v>16222</v>
      </c>
      <c r="N1520">
        <f t="shared" si="23"/>
        <v>1</v>
      </c>
    </row>
    <row r="1521" spans="1:14" x14ac:dyDescent="0.3">
      <c r="A1521" t="s">
        <v>16223</v>
      </c>
      <c r="N1521">
        <f t="shared" si="23"/>
        <v>1</v>
      </c>
    </row>
    <row r="1522" spans="1:14" x14ac:dyDescent="0.3">
      <c r="A1522" t="s">
        <v>7396</v>
      </c>
      <c r="N1522">
        <f t="shared" si="23"/>
        <v>1</v>
      </c>
    </row>
    <row r="1523" spans="1:14" x14ac:dyDescent="0.3">
      <c r="A1523" t="s">
        <v>16224</v>
      </c>
      <c r="N1523">
        <f t="shared" si="23"/>
        <v>1</v>
      </c>
    </row>
    <row r="1524" spans="1:14" x14ac:dyDescent="0.3">
      <c r="A1524" t="s">
        <v>16225</v>
      </c>
      <c r="N1524">
        <f t="shared" si="23"/>
        <v>1</v>
      </c>
    </row>
    <row r="1525" spans="1:14" x14ac:dyDescent="0.3">
      <c r="A1525" t="s">
        <v>16226</v>
      </c>
      <c r="N1525">
        <f t="shared" si="23"/>
        <v>1</v>
      </c>
    </row>
    <row r="1526" spans="1:14" x14ac:dyDescent="0.3">
      <c r="A1526" t="s">
        <v>16227</v>
      </c>
      <c r="N1526">
        <f t="shared" si="23"/>
        <v>1</v>
      </c>
    </row>
    <row r="1527" spans="1:14" x14ac:dyDescent="0.3">
      <c r="A1527" t="s">
        <v>16228</v>
      </c>
      <c r="N1527">
        <f t="shared" si="23"/>
        <v>1</v>
      </c>
    </row>
    <row r="1528" spans="1:14" x14ac:dyDescent="0.3">
      <c r="A1528" t="s">
        <v>16229</v>
      </c>
      <c r="N1528">
        <f t="shared" si="23"/>
        <v>1</v>
      </c>
    </row>
    <row r="1529" spans="1:14" x14ac:dyDescent="0.3">
      <c r="A1529" t="s">
        <v>16230</v>
      </c>
      <c r="N1529">
        <f t="shared" si="23"/>
        <v>2</v>
      </c>
    </row>
    <row r="1530" spans="1:14" x14ac:dyDescent="0.3">
      <c r="A1530" t="s">
        <v>16231</v>
      </c>
      <c r="N1530">
        <f t="shared" si="23"/>
        <v>1</v>
      </c>
    </row>
    <row r="1531" spans="1:14" x14ac:dyDescent="0.3">
      <c r="A1531" t="s">
        <v>16232</v>
      </c>
      <c r="N1531">
        <f t="shared" si="23"/>
        <v>1</v>
      </c>
    </row>
    <row r="1532" spans="1:14" x14ac:dyDescent="0.3">
      <c r="A1532" t="s">
        <v>16233</v>
      </c>
      <c r="N1532">
        <f t="shared" si="23"/>
        <v>1</v>
      </c>
    </row>
    <row r="1533" spans="1:14" x14ac:dyDescent="0.3">
      <c r="A1533" t="s">
        <v>16234</v>
      </c>
      <c r="N1533">
        <f t="shared" si="23"/>
        <v>1</v>
      </c>
    </row>
    <row r="1534" spans="1:14" x14ac:dyDescent="0.3">
      <c r="A1534" t="s">
        <v>16235</v>
      </c>
      <c r="N1534">
        <f t="shared" si="23"/>
        <v>1</v>
      </c>
    </row>
    <row r="1535" spans="1:14" x14ac:dyDescent="0.3">
      <c r="A1535" t="s">
        <v>16236</v>
      </c>
      <c r="N1535">
        <f t="shared" si="23"/>
        <v>1</v>
      </c>
    </row>
    <row r="1536" spans="1:14" x14ac:dyDescent="0.3">
      <c r="A1536" t="s">
        <v>16237</v>
      </c>
      <c r="N1536">
        <f t="shared" si="23"/>
        <v>1</v>
      </c>
    </row>
    <row r="1537" spans="1:14" x14ac:dyDescent="0.3">
      <c r="A1537" t="s">
        <v>16238</v>
      </c>
      <c r="N1537">
        <f t="shared" si="23"/>
        <v>1</v>
      </c>
    </row>
    <row r="1538" spans="1:14" x14ac:dyDescent="0.3">
      <c r="A1538" t="s">
        <v>16239</v>
      </c>
      <c r="N1538">
        <f t="shared" ref="N1538:N1601" si="24">COUNTIF(A:A, A1538)</f>
        <v>1</v>
      </c>
    </row>
    <row r="1539" spans="1:14" x14ac:dyDescent="0.3">
      <c r="A1539" t="s">
        <v>16240</v>
      </c>
      <c r="N1539">
        <f t="shared" si="24"/>
        <v>1</v>
      </c>
    </row>
    <row r="1540" spans="1:14" x14ac:dyDescent="0.3">
      <c r="A1540" t="s">
        <v>16241</v>
      </c>
      <c r="N1540">
        <f t="shared" si="24"/>
        <v>1</v>
      </c>
    </row>
    <row r="1541" spans="1:14" x14ac:dyDescent="0.3">
      <c r="A1541" t="s">
        <v>16242</v>
      </c>
      <c r="N1541">
        <f t="shared" si="24"/>
        <v>1</v>
      </c>
    </row>
    <row r="1542" spans="1:14" x14ac:dyDescent="0.3">
      <c r="A1542" t="s">
        <v>16243</v>
      </c>
      <c r="N1542">
        <f t="shared" si="24"/>
        <v>1</v>
      </c>
    </row>
    <row r="1543" spans="1:14" x14ac:dyDescent="0.3">
      <c r="A1543" t="s">
        <v>16244</v>
      </c>
      <c r="N1543">
        <f t="shared" si="24"/>
        <v>1</v>
      </c>
    </row>
    <row r="1544" spans="1:14" x14ac:dyDescent="0.3">
      <c r="A1544" t="s">
        <v>16245</v>
      </c>
      <c r="N1544">
        <f t="shared" si="24"/>
        <v>1</v>
      </c>
    </row>
    <row r="1545" spans="1:14" x14ac:dyDescent="0.3">
      <c r="A1545" t="s">
        <v>16246</v>
      </c>
      <c r="N1545">
        <f t="shared" si="24"/>
        <v>1</v>
      </c>
    </row>
    <row r="1546" spans="1:14" x14ac:dyDescent="0.3">
      <c r="A1546" t="s">
        <v>16247</v>
      </c>
      <c r="N1546">
        <f t="shared" si="24"/>
        <v>1</v>
      </c>
    </row>
    <row r="1547" spans="1:14" x14ac:dyDescent="0.3">
      <c r="A1547" t="s">
        <v>16248</v>
      </c>
      <c r="N1547">
        <f t="shared" si="24"/>
        <v>1</v>
      </c>
    </row>
    <row r="1548" spans="1:14" x14ac:dyDescent="0.3">
      <c r="A1548" t="s">
        <v>678</v>
      </c>
      <c r="N1548">
        <f t="shared" si="24"/>
        <v>1</v>
      </c>
    </row>
    <row r="1549" spans="1:14" x14ac:dyDescent="0.3">
      <c r="A1549" t="s">
        <v>16249</v>
      </c>
      <c r="N1549">
        <f t="shared" si="24"/>
        <v>1</v>
      </c>
    </row>
    <row r="1550" spans="1:14" x14ac:dyDescent="0.3">
      <c r="A1550" t="s">
        <v>16250</v>
      </c>
      <c r="N1550">
        <f t="shared" si="24"/>
        <v>1</v>
      </c>
    </row>
    <row r="1551" spans="1:14" x14ac:dyDescent="0.3">
      <c r="A1551" t="s">
        <v>16251</v>
      </c>
      <c r="N1551">
        <f t="shared" si="24"/>
        <v>1</v>
      </c>
    </row>
    <row r="1552" spans="1:14" x14ac:dyDescent="0.3">
      <c r="A1552" t="s">
        <v>16252</v>
      </c>
      <c r="N1552">
        <f t="shared" si="24"/>
        <v>1</v>
      </c>
    </row>
    <row r="1553" spans="1:14" x14ac:dyDescent="0.3">
      <c r="A1553" t="s">
        <v>16253</v>
      </c>
      <c r="N1553">
        <f t="shared" si="24"/>
        <v>1</v>
      </c>
    </row>
    <row r="1554" spans="1:14" x14ac:dyDescent="0.3">
      <c r="A1554" t="s">
        <v>16254</v>
      </c>
      <c r="N1554">
        <f t="shared" si="24"/>
        <v>1</v>
      </c>
    </row>
    <row r="1555" spans="1:14" x14ac:dyDescent="0.3">
      <c r="A1555" t="s">
        <v>16255</v>
      </c>
      <c r="N1555">
        <f t="shared" si="24"/>
        <v>1</v>
      </c>
    </row>
    <row r="1556" spans="1:14" x14ac:dyDescent="0.3">
      <c r="A1556" t="s">
        <v>16256</v>
      </c>
      <c r="N1556">
        <f t="shared" si="24"/>
        <v>1</v>
      </c>
    </row>
    <row r="1557" spans="1:14" x14ac:dyDescent="0.3">
      <c r="A1557" t="s">
        <v>16257</v>
      </c>
      <c r="N1557">
        <f t="shared" si="24"/>
        <v>1</v>
      </c>
    </row>
    <row r="1558" spans="1:14" x14ac:dyDescent="0.3">
      <c r="A1558" t="s">
        <v>16258</v>
      </c>
      <c r="N1558">
        <f t="shared" si="24"/>
        <v>1</v>
      </c>
    </row>
    <row r="1559" spans="1:14" x14ac:dyDescent="0.3">
      <c r="A1559" t="s">
        <v>16259</v>
      </c>
      <c r="N1559">
        <f t="shared" si="24"/>
        <v>1</v>
      </c>
    </row>
    <row r="1560" spans="1:14" x14ac:dyDescent="0.3">
      <c r="A1560" t="s">
        <v>16260</v>
      </c>
      <c r="N1560">
        <f t="shared" si="24"/>
        <v>1</v>
      </c>
    </row>
    <row r="1561" spans="1:14" x14ac:dyDescent="0.3">
      <c r="A1561" t="s">
        <v>5159</v>
      </c>
      <c r="N1561">
        <f t="shared" si="24"/>
        <v>1</v>
      </c>
    </row>
    <row r="1562" spans="1:14" x14ac:dyDescent="0.3">
      <c r="A1562" t="s">
        <v>16261</v>
      </c>
      <c r="N1562">
        <f t="shared" si="24"/>
        <v>2</v>
      </c>
    </row>
    <row r="1563" spans="1:14" x14ac:dyDescent="0.3">
      <c r="A1563" t="s">
        <v>16262</v>
      </c>
      <c r="N1563">
        <f t="shared" si="24"/>
        <v>1</v>
      </c>
    </row>
    <row r="1564" spans="1:14" x14ac:dyDescent="0.3">
      <c r="A1564" t="s">
        <v>399</v>
      </c>
      <c r="N1564">
        <f t="shared" si="24"/>
        <v>1</v>
      </c>
    </row>
    <row r="1565" spans="1:14" x14ac:dyDescent="0.3">
      <c r="A1565" t="s">
        <v>16263</v>
      </c>
      <c r="N1565">
        <f t="shared" si="24"/>
        <v>2</v>
      </c>
    </row>
    <row r="1566" spans="1:14" x14ac:dyDescent="0.3">
      <c r="A1566" t="s">
        <v>16264</v>
      </c>
      <c r="N1566">
        <f t="shared" si="24"/>
        <v>2</v>
      </c>
    </row>
    <row r="1567" spans="1:14" x14ac:dyDescent="0.3">
      <c r="A1567" t="s">
        <v>16265</v>
      </c>
      <c r="N1567">
        <f t="shared" si="24"/>
        <v>2</v>
      </c>
    </row>
    <row r="1568" spans="1:14" x14ac:dyDescent="0.3">
      <c r="A1568" t="s">
        <v>16266</v>
      </c>
      <c r="N1568">
        <f t="shared" si="24"/>
        <v>1</v>
      </c>
    </row>
    <row r="1569" spans="1:14" x14ac:dyDescent="0.3">
      <c r="A1569" t="s">
        <v>16267</v>
      </c>
      <c r="N1569">
        <f t="shared" si="24"/>
        <v>1</v>
      </c>
    </row>
    <row r="1570" spans="1:14" x14ac:dyDescent="0.3">
      <c r="A1570" t="s">
        <v>16268</v>
      </c>
      <c r="N1570">
        <f t="shared" si="24"/>
        <v>1</v>
      </c>
    </row>
    <row r="1571" spans="1:14" x14ac:dyDescent="0.3">
      <c r="A1571" t="s">
        <v>16269</v>
      </c>
      <c r="N1571">
        <f t="shared" si="24"/>
        <v>1</v>
      </c>
    </row>
    <row r="1572" spans="1:14" x14ac:dyDescent="0.3">
      <c r="A1572" t="s">
        <v>16270</v>
      </c>
      <c r="N1572">
        <f t="shared" si="24"/>
        <v>1</v>
      </c>
    </row>
    <row r="1573" spans="1:14" x14ac:dyDescent="0.3">
      <c r="A1573" t="s">
        <v>16271</v>
      </c>
      <c r="N1573">
        <f t="shared" si="24"/>
        <v>4</v>
      </c>
    </row>
    <row r="1574" spans="1:14" x14ac:dyDescent="0.3">
      <c r="A1574" t="s">
        <v>16272</v>
      </c>
      <c r="N1574">
        <f t="shared" si="24"/>
        <v>4</v>
      </c>
    </row>
    <row r="1575" spans="1:14" x14ac:dyDescent="0.3">
      <c r="A1575" t="s">
        <v>16273</v>
      </c>
      <c r="N1575">
        <f t="shared" si="24"/>
        <v>4</v>
      </c>
    </row>
    <row r="1576" spans="1:14" x14ac:dyDescent="0.3">
      <c r="A1576" t="s">
        <v>16274</v>
      </c>
      <c r="N1576">
        <f t="shared" si="24"/>
        <v>2</v>
      </c>
    </row>
    <row r="1577" spans="1:14" x14ac:dyDescent="0.3">
      <c r="A1577" t="s">
        <v>16275</v>
      </c>
      <c r="N1577">
        <f t="shared" si="24"/>
        <v>4</v>
      </c>
    </row>
    <row r="1578" spans="1:14" x14ac:dyDescent="0.3">
      <c r="A1578" t="s">
        <v>16276</v>
      </c>
      <c r="N1578">
        <f t="shared" si="24"/>
        <v>2</v>
      </c>
    </row>
    <row r="1579" spans="1:14" x14ac:dyDescent="0.3">
      <c r="A1579" t="s">
        <v>16277</v>
      </c>
      <c r="N1579">
        <f t="shared" si="24"/>
        <v>2</v>
      </c>
    </row>
    <row r="1580" spans="1:14" x14ac:dyDescent="0.3">
      <c r="A1580" t="s">
        <v>16278</v>
      </c>
      <c r="N1580">
        <f t="shared" si="24"/>
        <v>2</v>
      </c>
    </row>
    <row r="1581" spans="1:14" x14ac:dyDescent="0.3">
      <c r="A1581" t="s">
        <v>16279</v>
      </c>
      <c r="N1581">
        <f t="shared" si="24"/>
        <v>2</v>
      </c>
    </row>
    <row r="1582" spans="1:14" x14ac:dyDescent="0.3">
      <c r="A1582" t="s">
        <v>16280</v>
      </c>
      <c r="N1582">
        <f t="shared" si="24"/>
        <v>2</v>
      </c>
    </row>
    <row r="1583" spans="1:14" x14ac:dyDescent="0.3">
      <c r="A1583" t="s">
        <v>16281</v>
      </c>
      <c r="N1583">
        <f t="shared" si="24"/>
        <v>2</v>
      </c>
    </row>
    <row r="1584" spans="1:14" x14ac:dyDescent="0.3">
      <c r="A1584" t="s">
        <v>16282</v>
      </c>
      <c r="N1584">
        <f t="shared" si="24"/>
        <v>2</v>
      </c>
    </row>
    <row r="1585" spans="1:14" x14ac:dyDescent="0.3">
      <c r="A1585" t="s">
        <v>16283</v>
      </c>
      <c r="N1585">
        <f t="shared" si="24"/>
        <v>2</v>
      </c>
    </row>
    <row r="1586" spans="1:14" x14ac:dyDescent="0.3">
      <c r="A1586" t="s">
        <v>16284</v>
      </c>
      <c r="N1586">
        <f t="shared" si="24"/>
        <v>4</v>
      </c>
    </row>
    <row r="1587" spans="1:14" x14ac:dyDescent="0.3">
      <c r="A1587" t="s">
        <v>16285</v>
      </c>
      <c r="N1587">
        <f t="shared" si="24"/>
        <v>2</v>
      </c>
    </row>
    <row r="1588" spans="1:14" x14ac:dyDescent="0.3">
      <c r="A1588" t="s">
        <v>16286</v>
      </c>
      <c r="N1588">
        <f t="shared" si="24"/>
        <v>2</v>
      </c>
    </row>
    <row r="1589" spans="1:14" x14ac:dyDescent="0.3">
      <c r="A1589" t="s">
        <v>16287</v>
      </c>
      <c r="N1589">
        <f t="shared" si="24"/>
        <v>1</v>
      </c>
    </row>
    <row r="1590" spans="1:14" x14ac:dyDescent="0.3">
      <c r="A1590" t="s">
        <v>16288</v>
      </c>
      <c r="N1590">
        <f t="shared" si="24"/>
        <v>1</v>
      </c>
    </row>
    <row r="1591" spans="1:14" x14ac:dyDescent="0.3">
      <c r="A1591" t="s">
        <v>16289</v>
      </c>
      <c r="N1591">
        <f t="shared" si="24"/>
        <v>1</v>
      </c>
    </row>
    <row r="1592" spans="1:14" x14ac:dyDescent="0.3">
      <c r="A1592" t="s">
        <v>16290</v>
      </c>
      <c r="N1592">
        <f t="shared" si="24"/>
        <v>1</v>
      </c>
    </row>
    <row r="1593" spans="1:14" x14ac:dyDescent="0.3">
      <c r="A1593" t="s">
        <v>16291</v>
      </c>
      <c r="N1593">
        <f t="shared" si="24"/>
        <v>1</v>
      </c>
    </row>
    <row r="1594" spans="1:14" x14ac:dyDescent="0.3">
      <c r="A1594" t="s">
        <v>16292</v>
      </c>
      <c r="N1594">
        <f t="shared" si="24"/>
        <v>1</v>
      </c>
    </row>
    <row r="1595" spans="1:14" x14ac:dyDescent="0.3">
      <c r="A1595" t="s">
        <v>8309</v>
      </c>
      <c r="N1595">
        <f t="shared" si="24"/>
        <v>1</v>
      </c>
    </row>
    <row r="1596" spans="1:14" x14ac:dyDescent="0.3">
      <c r="A1596" t="s">
        <v>16293</v>
      </c>
      <c r="N1596">
        <f t="shared" si="24"/>
        <v>1</v>
      </c>
    </row>
    <row r="1597" spans="1:14" x14ac:dyDescent="0.3">
      <c r="A1597" t="s">
        <v>16294</v>
      </c>
      <c r="N1597">
        <f t="shared" si="24"/>
        <v>1</v>
      </c>
    </row>
    <row r="1598" spans="1:14" x14ac:dyDescent="0.3">
      <c r="A1598" t="s">
        <v>8893</v>
      </c>
      <c r="N1598">
        <f t="shared" si="24"/>
        <v>1</v>
      </c>
    </row>
    <row r="1599" spans="1:14" x14ac:dyDescent="0.3">
      <c r="A1599" t="s">
        <v>9059</v>
      </c>
      <c r="N1599">
        <f t="shared" si="24"/>
        <v>1</v>
      </c>
    </row>
    <row r="1600" spans="1:14" x14ac:dyDescent="0.3">
      <c r="A1600" t="s">
        <v>16295</v>
      </c>
      <c r="N1600">
        <f t="shared" si="24"/>
        <v>1</v>
      </c>
    </row>
    <row r="1601" spans="1:14" x14ac:dyDescent="0.3">
      <c r="A1601" t="s">
        <v>16296</v>
      </c>
      <c r="N1601">
        <f t="shared" si="24"/>
        <v>1</v>
      </c>
    </row>
    <row r="1602" spans="1:14" x14ac:dyDescent="0.3">
      <c r="A1602" t="s">
        <v>16297</v>
      </c>
      <c r="N1602">
        <f t="shared" ref="N1602:N1665" si="25">COUNTIF(A:A, A1602)</f>
        <v>1</v>
      </c>
    </row>
    <row r="1603" spans="1:14" x14ac:dyDescent="0.3">
      <c r="A1603" t="s">
        <v>16298</v>
      </c>
      <c r="N1603">
        <f t="shared" si="25"/>
        <v>1</v>
      </c>
    </row>
    <row r="1604" spans="1:14" x14ac:dyDescent="0.3">
      <c r="A1604" t="s">
        <v>16299</v>
      </c>
      <c r="N1604">
        <f t="shared" si="25"/>
        <v>1</v>
      </c>
    </row>
    <row r="1605" spans="1:14" x14ac:dyDescent="0.3">
      <c r="A1605" t="s">
        <v>16300</v>
      </c>
      <c r="N1605">
        <f t="shared" si="25"/>
        <v>1</v>
      </c>
    </row>
    <row r="1606" spans="1:14" x14ac:dyDescent="0.3">
      <c r="A1606" t="s">
        <v>9017</v>
      </c>
      <c r="N1606">
        <f t="shared" si="25"/>
        <v>1</v>
      </c>
    </row>
    <row r="1607" spans="1:14" x14ac:dyDescent="0.3">
      <c r="A1607" t="s">
        <v>16301</v>
      </c>
      <c r="N1607">
        <f t="shared" si="25"/>
        <v>1</v>
      </c>
    </row>
    <row r="1608" spans="1:14" x14ac:dyDescent="0.3">
      <c r="A1608" t="s">
        <v>16302</v>
      </c>
      <c r="N1608">
        <f t="shared" si="25"/>
        <v>1</v>
      </c>
    </row>
    <row r="1609" spans="1:14" x14ac:dyDescent="0.3">
      <c r="A1609" t="s">
        <v>10065</v>
      </c>
      <c r="N1609">
        <f t="shared" si="25"/>
        <v>1</v>
      </c>
    </row>
    <row r="1610" spans="1:14" x14ac:dyDescent="0.3">
      <c r="A1610" t="s">
        <v>16303</v>
      </c>
      <c r="N1610">
        <f t="shared" si="25"/>
        <v>1</v>
      </c>
    </row>
    <row r="1611" spans="1:14" x14ac:dyDescent="0.3">
      <c r="A1611" t="s">
        <v>16304</v>
      </c>
      <c r="N1611">
        <f t="shared" si="25"/>
        <v>1</v>
      </c>
    </row>
    <row r="1612" spans="1:14" x14ac:dyDescent="0.3">
      <c r="A1612" t="s">
        <v>16305</v>
      </c>
      <c r="N1612">
        <f t="shared" si="25"/>
        <v>1</v>
      </c>
    </row>
    <row r="1613" spans="1:14" x14ac:dyDescent="0.3">
      <c r="A1613" t="s">
        <v>16306</v>
      </c>
      <c r="N1613">
        <f t="shared" si="25"/>
        <v>1</v>
      </c>
    </row>
    <row r="1614" spans="1:14" x14ac:dyDescent="0.3">
      <c r="A1614" t="s">
        <v>16307</v>
      </c>
      <c r="N1614">
        <f t="shared" si="25"/>
        <v>1</v>
      </c>
    </row>
    <row r="1615" spans="1:14" x14ac:dyDescent="0.3">
      <c r="A1615" t="s">
        <v>16308</v>
      </c>
      <c r="N1615">
        <f t="shared" si="25"/>
        <v>1</v>
      </c>
    </row>
    <row r="1616" spans="1:14" x14ac:dyDescent="0.3">
      <c r="A1616" t="s">
        <v>16309</v>
      </c>
      <c r="N1616">
        <f t="shared" si="25"/>
        <v>1</v>
      </c>
    </row>
    <row r="1617" spans="1:14" x14ac:dyDescent="0.3">
      <c r="A1617" t="s">
        <v>16310</v>
      </c>
      <c r="N1617">
        <f t="shared" si="25"/>
        <v>1</v>
      </c>
    </row>
    <row r="1618" spans="1:14" x14ac:dyDescent="0.3">
      <c r="A1618" t="s">
        <v>16311</v>
      </c>
      <c r="N1618">
        <f t="shared" si="25"/>
        <v>1</v>
      </c>
    </row>
    <row r="1619" spans="1:14" x14ac:dyDescent="0.3">
      <c r="A1619" t="s">
        <v>16312</v>
      </c>
      <c r="N1619">
        <f t="shared" si="25"/>
        <v>1</v>
      </c>
    </row>
    <row r="1620" spans="1:14" x14ac:dyDescent="0.3">
      <c r="A1620" t="s">
        <v>16313</v>
      </c>
      <c r="N1620">
        <f t="shared" si="25"/>
        <v>1</v>
      </c>
    </row>
    <row r="1621" spans="1:14" x14ac:dyDescent="0.3">
      <c r="A1621" t="s">
        <v>16314</v>
      </c>
      <c r="N1621">
        <f t="shared" si="25"/>
        <v>1</v>
      </c>
    </row>
    <row r="1622" spans="1:14" x14ac:dyDescent="0.3">
      <c r="A1622" t="s">
        <v>16315</v>
      </c>
      <c r="N1622">
        <f t="shared" si="25"/>
        <v>1</v>
      </c>
    </row>
    <row r="1623" spans="1:14" x14ac:dyDescent="0.3">
      <c r="A1623" t="s">
        <v>16316</v>
      </c>
      <c r="N1623">
        <f t="shared" si="25"/>
        <v>1</v>
      </c>
    </row>
    <row r="1624" spans="1:14" x14ac:dyDescent="0.3">
      <c r="A1624" t="s">
        <v>16317</v>
      </c>
      <c r="N1624">
        <f t="shared" si="25"/>
        <v>1</v>
      </c>
    </row>
    <row r="1625" spans="1:14" x14ac:dyDescent="0.3">
      <c r="A1625" t="s">
        <v>16318</v>
      </c>
      <c r="N1625">
        <f t="shared" si="25"/>
        <v>1</v>
      </c>
    </row>
    <row r="1626" spans="1:14" x14ac:dyDescent="0.3">
      <c r="A1626" t="s">
        <v>16319</v>
      </c>
      <c r="N1626">
        <f t="shared" si="25"/>
        <v>1</v>
      </c>
    </row>
    <row r="1627" spans="1:14" x14ac:dyDescent="0.3">
      <c r="A1627" t="s">
        <v>16320</v>
      </c>
      <c r="N1627">
        <f t="shared" si="25"/>
        <v>1</v>
      </c>
    </row>
    <row r="1628" spans="1:14" x14ac:dyDescent="0.3">
      <c r="A1628" t="s">
        <v>16321</v>
      </c>
      <c r="N1628">
        <f t="shared" si="25"/>
        <v>1</v>
      </c>
    </row>
    <row r="1629" spans="1:14" x14ac:dyDescent="0.3">
      <c r="A1629" t="s">
        <v>16322</v>
      </c>
      <c r="N1629">
        <f t="shared" si="25"/>
        <v>1</v>
      </c>
    </row>
    <row r="1630" spans="1:14" x14ac:dyDescent="0.3">
      <c r="A1630" t="s">
        <v>16323</v>
      </c>
      <c r="N1630">
        <f t="shared" si="25"/>
        <v>1</v>
      </c>
    </row>
    <row r="1631" spans="1:14" x14ac:dyDescent="0.3">
      <c r="A1631" t="s">
        <v>16324</v>
      </c>
      <c r="N1631">
        <f t="shared" si="25"/>
        <v>1</v>
      </c>
    </row>
    <row r="1632" spans="1:14" x14ac:dyDescent="0.3">
      <c r="A1632" t="s">
        <v>16325</v>
      </c>
      <c r="N1632">
        <f t="shared" si="25"/>
        <v>1</v>
      </c>
    </row>
    <row r="1633" spans="1:14" x14ac:dyDescent="0.3">
      <c r="A1633" t="s">
        <v>16326</v>
      </c>
      <c r="N1633">
        <f t="shared" si="25"/>
        <v>1</v>
      </c>
    </row>
    <row r="1634" spans="1:14" x14ac:dyDescent="0.3">
      <c r="A1634" t="s">
        <v>8215</v>
      </c>
      <c r="N1634">
        <f t="shared" si="25"/>
        <v>1</v>
      </c>
    </row>
    <row r="1635" spans="1:14" x14ac:dyDescent="0.3">
      <c r="A1635" t="s">
        <v>6540</v>
      </c>
      <c r="N1635">
        <f t="shared" si="25"/>
        <v>1</v>
      </c>
    </row>
    <row r="1636" spans="1:14" x14ac:dyDescent="0.3">
      <c r="A1636" t="s">
        <v>16327</v>
      </c>
      <c r="N1636">
        <f t="shared" si="25"/>
        <v>1</v>
      </c>
    </row>
    <row r="1637" spans="1:14" x14ac:dyDescent="0.3">
      <c r="A1637" t="s">
        <v>16328</v>
      </c>
      <c r="N1637">
        <f t="shared" si="25"/>
        <v>1</v>
      </c>
    </row>
    <row r="1638" spans="1:14" x14ac:dyDescent="0.3">
      <c r="A1638" t="s">
        <v>16329</v>
      </c>
      <c r="N1638">
        <f t="shared" si="25"/>
        <v>1</v>
      </c>
    </row>
    <row r="1639" spans="1:14" x14ac:dyDescent="0.3">
      <c r="A1639" t="s">
        <v>16330</v>
      </c>
      <c r="N1639">
        <f t="shared" si="25"/>
        <v>1</v>
      </c>
    </row>
    <row r="1640" spans="1:14" x14ac:dyDescent="0.3">
      <c r="A1640" t="s">
        <v>16331</v>
      </c>
      <c r="N1640">
        <f t="shared" si="25"/>
        <v>1</v>
      </c>
    </row>
    <row r="1641" spans="1:14" x14ac:dyDescent="0.3">
      <c r="A1641" t="s">
        <v>16332</v>
      </c>
      <c r="N1641">
        <f t="shared" si="25"/>
        <v>1</v>
      </c>
    </row>
    <row r="1642" spans="1:14" x14ac:dyDescent="0.3">
      <c r="A1642" t="s">
        <v>16333</v>
      </c>
      <c r="N1642">
        <f t="shared" si="25"/>
        <v>1</v>
      </c>
    </row>
    <row r="1643" spans="1:14" x14ac:dyDescent="0.3">
      <c r="A1643" t="s">
        <v>16334</v>
      </c>
      <c r="N1643">
        <f t="shared" si="25"/>
        <v>1</v>
      </c>
    </row>
    <row r="1644" spans="1:14" x14ac:dyDescent="0.3">
      <c r="A1644" t="s">
        <v>16335</v>
      </c>
      <c r="N1644">
        <f t="shared" si="25"/>
        <v>1</v>
      </c>
    </row>
    <row r="1645" spans="1:14" x14ac:dyDescent="0.3">
      <c r="A1645" t="s">
        <v>16336</v>
      </c>
      <c r="N1645">
        <f t="shared" si="25"/>
        <v>1</v>
      </c>
    </row>
    <row r="1646" spans="1:14" x14ac:dyDescent="0.3">
      <c r="A1646" t="s">
        <v>16337</v>
      </c>
      <c r="N1646">
        <f t="shared" si="25"/>
        <v>1</v>
      </c>
    </row>
    <row r="1647" spans="1:14" x14ac:dyDescent="0.3">
      <c r="A1647" t="s">
        <v>16338</v>
      </c>
      <c r="N1647">
        <f t="shared" si="25"/>
        <v>1</v>
      </c>
    </row>
    <row r="1648" spans="1:14" x14ac:dyDescent="0.3">
      <c r="A1648" t="s">
        <v>16339</v>
      </c>
      <c r="N1648">
        <f t="shared" si="25"/>
        <v>1</v>
      </c>
    </row>
    <row r="1649" spans="1:14" x14ac:dyDescent="0.3">
      <c r="A1649" t="s">
        <v>16340</v>
      </c>
      <c r="N1649">
        <f t="shared" si="25"/>
        <v>1</v>
      </c>
    </row>
    <row r="1650" spans="1:14" x14ac:dyDescent="0.3">
      <c r="A1650" t="s">
        <v>6897</v>
      </c>
      <c r="N1650">
        <f t="shared" si="25"/>
        <v>1</v>
      </c>
    </row>
    <row r="1651" spans="1:14" x14ac:dyDescent="0.3">
      <c r="A1651" t="s">
        <v>3859</v>
      </c>
      <c r="N1651">
        <f t="shared" si="25"/>
        <v>1</v>
      </c>
    </row>
    <row r="1652" spans="1:14" x14ac:dyDescent="0.3">
      <c r="A1652" t="s">
        <v>16341</v>
      </c>
      <c r="N1652">
        <f t="shared" si="25"/>
        <v>1</v>
      </c>
    </row>
    <row r="1653" spans="1:14" x14ac:dyDescent="0.3">
      <c r="A1653" t="s">
        <v>16342</v>
      </c>
      <c r="N1653">
        <f t="shared" si="25"/>
        <v>1</v>
      </c>
    </row>
    <row r="1654" spans="1:14" x14ac:dyDescent="0.3">
      <c r="A1654" t="s">
        <v>11002</v>
      </c>
      <c r="N1654">
        <f t="shared" si="25"/>
        <v>1</v>
      </c>
    </row>
    <row r="1655" spans="1:14" x14ac:dyDescent="0.3">
      <c r="A1655" t="s">
        <v>16343</v>
      </c>
      <c r="N1655">
        <f t="shared" si="25"/>
        <v>1</v>
      </c>
    </row>
    <row r="1656" spans="1:14" x14ac:dyDescent="0.3">
      <c r="A1656" t="s">
        <v>16344</v>
      </c>
      <c r="N1656">
        <f t="shared" si="25"/>
        <v>1</v>
      </c>
    </row>
    <row r="1657" spans="1:14" x14ac:dyDescent="0.3">
      <c r="A1657" t="s">
        <v>16345</v>
      </c>
      <c r="N1657">
        <f t="shared" si="25"/>
        <v>1</v>
      </c>
    </row>
    <row r="1658" spans="1:14" x14ac:dyDescent="0.3">
      <c r="A1658" t="s">
        <v>16346</v>
      </c>
      <c r="N1658">
        <f t="shared" si="25"/>
        <v>1</v>
      </c>
    </row>
    <row r="1659" spans="1:14" x14ac:dyDescent="0.3">
      <c r="A1659" t="s">
        <v>16347</v>
      </c>
      <c r="N1659">
        <f t="shared" si="25"/>
        <v>1</v>
      </c>
    </row>
    <row r="1660" spans="1:14" x14ac:dyDescent="0.3">
      <c r="A1660" t="s">
        <v>16348</v>
      </c>
      <c r="N1660">
        <f t="shared" si="25"/>
        <v>1</v>
      </c>
    </row>
    <row r="1661" spans="1:14" x14ac:dyDescent="0.3">
      <c r="A1661" t="s">
        <v>16349</v>
      </c>
      <c r="N1661">
        <f t="shared" si="25"/>
        <v>1</v>
      </c>
    </row>
    <row r="1662" spans="1:14" x14ac:dyDescent="0.3">
      <c r="A1662" t="s">
        <v>16350</v>
      </c>
      <c r="N1662">
        <f t="shared" si="25"/>
        <v>1</v>
      </c>
    </row>
    <row r="1663" spans="1:14" x14ac:dyDescent="0.3">
      <c r="A1663" t="s">
        <v>16351</v>
      </c>
      <c r="N1663">
        <f t="shared" si="25"/>
        <v>1</v>
      </c>
    </row>
    <row r="1664" spans="1:14" x14ac:dyDescent="0.3">
      <c r="A1664" t="s">
        <v>16352</v>
      </c>
      <c r="N1664">
        <f t="shared" si="25"/>
        <v>1</v>
      </c>
    </row>
    <row r="1665" spans="1:14" x14ac:dyDescent="0.3">
      <c r="A1665" t="s">
        <v>16353</v>
      </c>
      <c r="N1665">
        <f t="shared" si="25"/>
        <v>1</v>
      </c>
    </row>
    <row r="1666" spans="1:14" x14ac:dyDescent="0.3">
      <c r="A1666" t="s">
        <v>16354</v>
      </c>
      <c r="N1666">
        <f t="shared" ref="N1666:N1729" si="26">COUNTIF(A:A, A1666)</f>
        <v>1</v>
      </c>
    </row>
    <row r="1667" spans="1:14" x14ac:dyDescent="0.3">
      <c r="A1667" t="s">
        <v>16355</v>
      </c>
      <c r="N1667">
        <f t="shared" si="26"/>
        <v>1</v>
      </c>
    </row>
    <row r="1668" spans="1:14" x14ac:dyDescent="0.3">
      <c r="A1668" t="s">
        <v>16356</v>
      </c>
      <c r="N1668">
        <f t="shared" si="26"/>
        <v>1</v>
      </c>
    </row>
    <row r="1669" spans="1:14" x14ac:dyDescent="0.3">
      <c r="A1669" t="s">
        <v>16357</v>
      </c>
      <c r="N1669">
        <f t="shared" si="26"/>
        <v>1</v>
      </c>
    </row>
    <row r="1670" spans="1:14" x14ac:dyDescent="0.3">
      <c r="A1670" t="s">
        <v>16358</v>
      </c>
      <c r="N1670">
        <f t="shared" si="26"/>
        <v>1</v>
      </c>
    </row>
    <row r="1671" spans="1:14" x14ac:dyDescent="0.3">
      <c r="A1671" t="s">
        <v>16359</v>
      </c>
      <c r="N1671">
        <f t="shared" si="26"/>
        <v>1</v>
      </c>
    </row>
    <row r="1672" spans="1:14" x14ac:dyDescent="0.3">
      <c r="A1672" t="s">
        <v>16360</v>
      </c>
      <c r="N1672">
        <f t="shared" si="26"/>
        <v>1</v>
      </c>
    </row>
    <row r="1673" spans="1:14" x14ac:dyDescent="0.3">
      <c r="A1673" t="s">
        <v>16361</v>
      </c>
      <c r="N1673">
        <f t="shared" si="26"/>
        <v>1</v>
      </c>
    </row>
    <row r="1674" spans="1:14" x14ac:dyDescent="0.3">
      <c r="A1674" t="s">
        <v>16362</v>
      </c>
      <c r="N1674">
        <f t="shared" si="26"/>
        <v>1</v>
      </c>
    </row>
    <row r="1675" spans="1:14" x14ac:dyDescent="0.3">
      <c r="A1675" t="s">
        <v>16363</v>
      </c>
      <c r="N1675">
        <f t="shared" si="26"/>
        <v>1</v>
      </c>
    </row>
    <row r="1676" spans="1:14" x14ac:dyDescent="0.3">
      <c r="A1676" t="s">
        <v>16364</v>
      </c>
      <c r="N1676">
        <f t="shared" si="26"/>
        <v>1</v>
      </c>
    </row>
    <row r="1677" spans="1:14" x14ac:dyDescent="0.3">
      <c r="A1677" t="s">
        <v>16365</v>
      </c>
      <c r="N1677">
        <f t="shared" si="26"/>
        <v>1</v>
      </c>
    </row>
    <row r="1678" spans="1:14" x14ac:dyDescent="0.3">
      <c r="A1678" t="s">
        <v>1286</v>
      </c>
      <c r="N1678">
        <f t="shared" si="26"/>
        <v>1</v>
      </c>
    </row>
    <row r="1679" spans="1:14" x14ac:dyDescent="0.3">
      <c r="A1679" t="s">
        <v>16366</v>
      </c>
      <c r="N1679">
        <f t="shared" si="26"/>
        <v>1</v>
      </c>
    </row>
    <row r="1680" spans="1:14" x14ac:dyDescent="0.3">
      <c r="A1680" t="s">
        <v>3757</v>
      </c>
      <c r="N1680">
        <f t="shared" si="26"/>
        <v>1</v>
      </c>
    </row>
    <row r="1681" spans="1:14" x14ac:dyDescent="0.3">
      <c r="A1681" t="s">
        <v>16367</v>
      </c>
      <c r="N1681">
        <f t="shared" si="26"/>
        <v>1</v>
      </c>
    </row>
    <row r="1682" spans="1:14" x14ac:dyDescent="0.3">
      <c r="A1682" t="s">
        <v>16368</v>
      </c>
      <c r="N1682">
        <f t="shared" si="26"/>
        <v>1</v>
      </c>
    </row>
    <row r="1683" spans="1:14" x14ac:dyDescent="0.3">
      <c r="A1683" t="s">
        <v>16369</v>
      </c>
      <c r="N1683">
        <f t="shared" si="26"/>
        <v>1</v>
      </c>
    </row>
    <row r="1684" spans="1:14" x14ac:dyDescent="0.3">
      <c r="A1684" t="s">
        <v>5183</v>
      </c>
      <c r="N1684">
        <f t="shared" si="26"/>
        <v>1</v>
      </c>
    </row>
    <row r="1685" spans="1:14" x14ac:dyDescent="0.3">
      <c r="A1685" t="s">
        <v>16370</v>
      </c>
      <c r="N1685">
        <f t="shared" si="26"/>
        <v>1</v>
      </c>
    </row>
    <row r="1686" spans="1:14" x14ac:dyDescent="0.3">
      <c r="A1686" t="s">
        <v>16371</v>
      </c>
      <c r="N1686">
        <f t="shared" si="26"/>
        <v>1</v>
      </c>
    </row>
    <row r="1687" spans="1:14" x14ac:dyDescent="0.3">
      <c r="A1687" t="s">
        <v>16372</v>
      </c>
      <c r="N1687">
        <f t="shared" si="26"/>
        <v>1</v>
      </c>
    </row>
    <row r="1688" spans="1:14" x14ac:dyDescent="0.3">
      <c r="A1688" t="s">
        <v>16373</v>
      </c>
      <c r="N1688">
        <f t="shared" si="26"/>
        <v>1</v>
      </c>
    </row>
    <row r="1689" spans="1:14" x14ac:dyDescent="0.3">
      <c r="A1689" t="s">
        <v>16374</v>
      </c>
      <c r="N1689">
        <f t="shared" si="26"/>
        <v>1</v>
      </c>
    </row>
    <row r="1690" spans="1:14" x14ac:dyDescent="0.3">
      <c r="A1690" t="s">
        <v>16375</v>
      </c>
      <c r="N1690">
        <f t="shared" si="26"/>
        <v>1</v>
      </c>
    </row>
    <row r="1691" spans="1:14" x14ac:dyDescent="0.3">
      <c r="A1691" t="s">
        <v>16376</v>
      </c>
      <c r="N1691">
        <f t="shared" si="26"/>
        <v>1</v>
      </c>
    </row>
    <row r="1692" spans="1:14" x14ac:dyDescent="0.3">
      <c r="A1692" t="s">
        <v>16377</v>
      </c>
      <c r="N1692">
        <f t="shared" si="26"/>
        <v>1</v>
      </c>
    </row>
    <row r="1693" spans="1:14" x14ac:dyDescent="0.3">
      <c r="A1693" t="s">
        <v>16378</v>
      </c>
      <c r="N1693">
        <f t="shared" si="26"/>
        <v>1</v>
      </c>
    </row>
    <row r="1694" spans="1:14" x14ac:dyDescent="0.3">
      <c r="A1694" t="s">
        <v>16379</v>
      </c>
      <c r="N1694">
        <f t="shared" si="26"/>
        <v>1</v>
      </c>
    </row>
    <row r="1695" spans="1:14" x14ac:dyDescent="0.3">
      <c r="A1695" t="s">
        <v>16380</v>
      </c>
      <c r="N1695">
        <f t="shared" si="26"/>
        <v>1</v>
      </c>
    </row>
    <row r="1696" spans="1:14" x14ac:dyDescent="0.3">
      <c r="A1696" t="s">
        <v>16381</v>
      </c>
      <c r="N1696">
        <f t="shared" si="26"/>
        <v>2</v>
      </c>
    </row>
    <row r="1697" spans="1:14" x14ac:dyDescent="0.3">
      <c r="A1697" t="s">
        <v>16382</v>
      </c>
      <c r="N1697">
        <f t="shared" si="26"/>
        <v>1</v>
      </c>
    </row>
    <row r="1698" spans="1:14" x14ac:dyDescent="0.3">
      <c r="A1698" t="s">
        <v>16383</v>
      </c>
      <c r="N1698">
        <f t="shared" si="26"/>
        <v>2</v>
      </c>
    </row>
    <row r="1699" spans="1:14" x14ac:dyDescent="0.3">
      <c r="A1699" t="s">
        <v>16384</v>
      </c>
      <c r="N1699">
        <f t="shared" si="26"/>
        <v>7</v>
      </c>
    </row>
    <row r="1700" spans="1:14" x14ac:dyDescent="0.3">
      <c r="A1700" t="s">
        <v>16385</v>
      </c>
      <c r="N1700">
        <f t="shared" si="26"/>
        <v>1</v>
      </c>
    </row>
    <row r="1701" spans="1:14" x14ac:dyDescent="0.3">
      <c r="A1701" t="s">
        <v>16386</v>
      </c>
      <c r="N1701">
        <f t="shared" si="26"/>
        <v>1</v>
      </c>
    </row>
    <row r="1702" spans="1:14" x14ac:dyDescent="0.3">
      <c r="A1702" t="s">
        <v>16387</v>
      </c>
      <c r="N1702">
        <f t="shared" si="26"/>
        <v>1</v>
      </c>
    </row>
    <row r="1703" spans="1:14" x14ac:dyDescent="0.3">
      <c r="A1703" t="s">
        <v>16388</v>
      </c>
      <c r="N1703">
        <f t="shared" si="26"/>
        <v>1</v>
      </c>
    </row>
    <row r="1704" spans="1:14" x14ac:dyDescent="0.3">
      <c r="A1704" t="s">
        <v>16389</v>
      </c>
      <c r="N1704">
        <f t="shared" si="26"/>
        <v>1</v>
      </c>
    </row>
    <row r="1705" spans="1:14" x14ac:dyDescent="0.3">
      <c r="A1705" t="s">
        <v>16390</v>
      </c>
      <c r="N1705">
        <f t="shared" si="26"/>
        <v>1</v>
      </c>
    </row>
    <row r="1706" spans="1:14" x14ac:dyDescent="0.3">
      <c r="A1706" t="s">
        <v>16391</v>
      </c>
      <c r="N1706">
        <f t="shared" si="26"/>
        <v>1</v>
      </c>
    </row>
    <row r="1707" spans="1:14" x14ac:dyDescent="0.3">
      <c r="A1707" t="s">
        <v>16392</v>
      </c>
      <c r="N1707">
        <f t="shared" si="26"/>
        <v>1</v>
      </c>
    </row>
    <row r="1708" spans="1:14" x14ac:dyDescent="0.3">
      <c r="A1708" t="s">
        <v>16393</v>
      </c>
      <c r="N1708">
        <f t="shared" si="26"/>
        <v>1</v>
      </c>
    </row>
    <row r="1709" spans="1:14" x14ac:dyDescent="0.3">
      <c r="A1709" t="s">
        <v>16394</v>
      </c>
      <c r="N1709">
        <f t="shared" si="26"/>
        <v>1</v>
      </c>
    </row>
    <row r="1710" spans="1:14" x14ac:dyDescent="0.3">
      <c r="A1710" t="s">
        <v>16395</v>
      </c>
      <c r="N1710">
        <f t="shared" si="26"/>
        <v>1</v>
      </c>
    </row>
    <row r="1711" spans="1:14" x14ac:dyDescent="0.3">
      <c r="A1711" t="s">
        <v>16396</v>
      </c>
      <c r="N1711">
        <f t="shared" si="26"/>
        <v>1</v>
      </c>
    </row>
    <row r="1712" spans="1:14" x14ac:dyDescent="0.3">
      <c r="A1712" t="s">
        <v>16397</v>
      </c>
      <c r="N1712">
        <f t="shared" si="26"/>
        <v>1</v>
      </c>
    </row>
    <row r="1713" spans="1:14" x14ac:dyDescent="0.3">
      <c r="A1713" t="s">
        <v>2066</v>
      </c>
      <c r="N1713">
        <f t="shared" si="26"/>
        <v>1</v>
      </c>
    </row>
    <row r="1714" spans="1:14" x14ac:dyDescent="0.3">
      <c r="A1714" t="s">
        <v>16398</v>
      </c>
      <c r="N1714">
        <f t="shared" si="26"/>
        <v>1</v>
      </c>
    </row>
    <row r="1715" spans="1:14" x14ac:dyDescent="0.3">
      <c r="A1715" t="s">
        <v>16399</v>
      </c>
      <c r="N1715">
        <f t="shared" si="26"/>
        <v>1</v>
      </c>
    </row>
    <row r="1716" spans="1:14" x14ac:dyDescent="0.3">
      <c r="A1716" t="s">
        <v>16400</v>
      </c>
      <c r="N1716">
        <f t="shared" si="26"/>
        <v>1</v>
      </c>
    </row>
    <row r="1717" spans="1:14" x14ac:dyDescent="0.3">
      <c r="A1717" t="s">
        <v>16401</v>
      </c>
      <c r="N1717">
        <f t="shared" si="26"/>
        <v>1</v>
      </c>
    </row>
    <row r="1718" spans="1:14" x14ac:dyDescent="0.3">
      <c r="A1718" t="s">
        <v>16402</v>
      </c>
      <c r="N1718">
        <f t="shared" si="26"/>
        <v>1</v>
      </c>
    </row>
    <row r="1719" spans="1:14" x14ac:dyDescent="0.3">
      <c r="A1719" t="s">
        <v>16403</v>
      </c>
      <c r="C1719">
        <v>2024</v>
      </c>
      <c r="D1719" t="s">
        <v>5048</v>
      </c>
      <c r="E1719" t="s">
        <v>19452</v>
      </c>
      <c r="N1719">
        <f t="shared" si="26"/>
        <v>1</v>
      </c>
    </row>
    <row r="1720" spans="1:14" x14ac:dyDescent="0.3">
      <c r="A1720" t="s">
        <v>1268</v>
      </c>
      <c r="N1720">
        <f t="shared" si="26"/>
        <v>1</v>
      </c>
    </row>
    <row r="1721" spans="1:14" x14ac:dyDescent="0.3">
      <c r="A1721" t="s">
        <v>16404</v>
      </c>
      <c r="N1721">
        <f t="shared" si="26"/>
        <v>1</v>
      </c>
    </row>
    <row r="1722" spans="1:14" x14ac:dyDescent="0.3">
      <c r="A1722" t="s">
        <v>16405</v>
      </c>
      <c r="N1722">
        <f t="shared" si="26"/>
        <v>1</v>
      </c>
    </row>
    <row r="1723" spans="1:14" x14ac:dyDescent="0.3">
      <c r="A1723" t="s">
        <v>16406</v>
      </c>
      <c r="N1723">
        <f t="shared" si="26"/>
        <v>2</v>
      </c>
    </row>
    <row r="1724" spans="1:14" x14ac:dyDescent="0.3">
      <c r="A1724" t="s">
        <v>16407</v>
      </c>
      <c r="N1724">
        <f t="shared" si="26"/>
        <v>1</v>
      </c>
    </row>
    <row r="1725" spans="1:14" x14ac:dyDescent="0.3">
      <c r="A1725" t="s">
        <v>16408</v>
      </c>
      <c r="N1725">
        <f t="shared" si="26"/>
        <v>1</v>
      </c>
    </row>
    <row r="1726" spans="1:14" x14ac:dyDescent="0.3">
      <c r="A1726" t="s">
        <v>16409</v>
      </c>
      <c r="N1726">
        <f t="shared" si="26"/>
        <v>1</v>
      </c>
    </row>
    <row r="1727" spans="1:14" x14ac:dyDescent="0.3">
      <c r="A1727" t="s">
        <v>16410</v>
      </c>
      <c r="N1727">
        <f t="shared" si="26"/>
        <v>1</v>
      </c>
    </row>
    <row r="1728" spans="1:14" x14ac:dyDescent="0.3">
      <c r="A1728" t="s">
        <v>16411</v>
      </c>
      <c r="N1728">
        <f t="shared" si="26"/>
        <v>1</v>
      </c>
    </row>
    <row r="1729" spans="1:14" x14ac:dyDescent="0.3">
      <c r="A1729" t="s">
        <v>16412</v>
      </c>
      <c r="N1729">
        <f t="shared" si="26"/>
        <v>1</v>
      </c>
    </row>
    <row r="1730" spans="1:14" x14ac:dyDescent="0.3">
      <c r="A1730" t="s">
        <v>16413</v>
      </c>
      <c r="N1730">
        <f t="shared" ref="N1730:N1793" si="27">COUNTIF(A:A, A1730)</f>
        <v>1</v>
      </c>
    </row>
    <row r="1731" spans="1:14" x14ac:dyDescent="0.3">
      <c r="A1731" t="s">
        <v>16414</v>
      </c>
      <c r="N1731">
        <f t="shared" si="27"/>
        <v>1</v>
      </c>
    </row>
    <row r="1732" spans="1:14" x14ac:dyDescent="0.3">
      <c r="A1732" t="s">
        <v>16415</v>
      </c>
      <c r="N1732">
        <f t="shared" si="27"/>
        <v>1</v>
      </c>
    </row>
    <row r="1733" spans="1:14" x14ac:dyDescent="0.3">
      <c r="A1733" t="s">
        <v>16416</v>
      </c>
      <c r="N1733">
        <f t="shared" si="27"/>
        <v>1</v>
      </c>
    </row>
    <row r="1734" spans="1:14" x14ac:dyDescent="0.3">
      <c r="A1734" t="s">
        <v>16417</v>
      </c>
      <c r="N1734">
        <f t="shared" si="27"/>
        <v>1</v>
      </c>
    </row>
    <row r="1735" spans="1:14" x14ac:dyDescent="0.3">
      <c r="A1735" t="s">
        <v>16418</v>
      </c>
      <c r="N1735">
        <f t="shared" si="27"/>
        <v>1</v>
      </c>
    </row>
    <row r="1736" spans="1:14" x14ac:dyDescent="0.3">
      <c r="A1736" t="s">
        <v>519</v>
      </c>
      <c r="N1736">
        <f t="shared" si="27"/>
        <v>1</v>
      </c>
    </row>
    <row r="1737" spans="1:14" x14ac:dyDescent="0.3">
      <c r="A1737" t="s">
        <v>16419</v>
      </c>
      <c r="N1737">
        <f t="shared" si="27"/>
        <v>1</v>
      </c>
    </row>
    <row r="1738" spans="1:14" x14ac:dyDescent="0.3">
      <c r="A1738" t="s">
        <v>16420</v>
      </c>
      <c r="N1738">
        <f t="shared" si="27"/>
        <v>1</v>
      </c>
    </row>
    <row r="1739" spans="1:14" x14ac:dyDescent="0.3">
      <c r="A1739" t="s">
        <v>16421</v>
      </c>
      <c r="N1739">
        <f t="shared" si="27"/>
        <v>1</v>
      </c>
    </row>
    <row r="1740" spans="1:14" x14ac:dyDescent="0.3">
      <c r="A1740" t="s">
        <v>13734</v>
      </c>
      <c r="N1740">
        <f t="shared" si="27"/>
        <v>1</v>
      </c>
    </row>
    <row r="1741" spans="1:14" x14ac:dyDescent="0.3">
      <c r="A1741" t="s">
        <v>16422</v>
      </c>
      <c r="N1741">
        <f t="shared" si="27"/>
        <v>1</v>
      </c>
    </row>
    <row r="1742" spans="1:14" x14ac:dyDescent="0.3">
      <c r="A1742" t="s">
        <v>16423</v>
      </c>
      <c r="N1742">
        <f t="shared" si="27"/>
        <v>1</v>
      </c>
    </row>
    <row r="1743" spans="1:14" x14ac:dyDescent="0.3">
      <c r="A1743" t="s">
        <v>16424</v>
      </c>
      <c r="N1743">
        <f t="shared" si="27"/>
        <v>1</v>
      </c>
    </row>
    <row r="1744" spans="1:14" x14ac:dyDescent="0.3">
      <c r="A1744" t="s">
        <v>16425</v>
      </c>
      <c r="N1744">
        <f t="shared" si="27"/>
        <v>1</v>
      </c>
    </row>
    <row r="1745" spans="1:14" x14ac:dyDescent="0.3">
      <c r="A1745" t="s">
        <v>1010</v>
      </c>
      <c r="N1745">
        <f t="shared" si="27"/>
        <v>1</v>
      </c>
    </row>
    <row r="1746" spans="1:14" x14ac:dyDescent="0.3">
      <c r="A1746" t="s">
        <v>16426</v>
      </c>
      <c r="N1746">
        <f t="shared" si="27"/>
        <v>1</v>
      </c>
    </row>
    <row r="1747" spans="1:14" x14ac:dyDescent="0.3">
      <c r="A1747" t="s">
        <v>16427</v>
      </c>
      <c r="N1747">
        <f t="shared" si="27"/>
        <v>1</v>
      </c>
    </row>
    <row r="1748" spans="1:14" x14ac:dyDescent="0.3">
      <c r="A1748" t="s">
        <v>16428</v>
      </c>
      <c r="N1748">
        <f t="shared" si="27"/>
        <v>1</v>
      </c>
    </row>
    <row r="1749" spans="1:14" x14ac:dyDescent="0.3">
      <c r="A1749" t="s">
        <v>16429</v>
      </c>
      <c r="N1749">
        <f t="shared" si="27"/>
        <v>1</v>
      </c>
    </row>
    <row r="1750" spans="1:14" x14ac:dyDescent="0.3">
      <c r="A1750" t="s">
        <v>16430</v>
      </c>
      <c r="N1750">
        <f t="shared" si="27"/>
        <v>1</v>
      </c>
    </row>
    <row r="1751" spans="1:14" x14ac:dyDescent="0.3">
      <c r="A1751" t="s">
        <v>16431</v>
      </c>
      <c r="N1751">
        <f t="shared" si="27"/>
        <v>1</v>
      </c>
    </row>
    <row r="1752" spans="1:14" x14ac:dyDescent="0.3">
      <c r="A1752" t="s">
        <v>16432</v>
      </c>
      <c r="N1752">
        <f t="shared" si="27"/>
        <v>1</v>
      </c>
    </row>
    <row r="1753" spans="1:14" x14ac:dyDescent="0.3">
      <c r="A1753" t="s">
        <v>16433</v>
      </c>
      <c r="N1753">
        <f t="shared" si="27"/>
        <v>1</v>
      </c>
    </row>
    <row r="1754" spans="1:14" x14ac:dyDescent="0.3">
      <c r="A1754" t="s">
        <v>16434</v>
      </c>
      <c r="N1754">
        <f t="shared" si="27"/>
        <v>1</v>
      </c>
    </row>
    <row r="1755" spans="1:14" x14ac:dyDescent="0.3">
      <c r="A1755" t="s">
        <v>16435</v>
      </c>
      <c r="N1755">
        <f t="shared" si="27"/>
        <v>1</v>
      </c>
    </row>
    <row r="1756" spans="1:14" x14ac:dyDescent="0.3">
      <c r="A1756" t="s">
        <v>16436</v>
      </c>
      <c r="N1756">
        <f t="shared" si="27"/>
        <v>1</v>
      </c>
    </row>
    <row r="1757" spans="1:14" x14ac:dyDescent="0.3">
      <c r="A1757" t="s">
        <v>16437</v>
      </c>
      <c r="N1757">
        <f t="shared" si="27"/>
        <v>1</v>
      </c>
    </row>
    <row r="1758" spans="1:14" x14ac:dyDescent="0.3">
      <c r="A1758" t="s">
        <v>16438</v>
      </c>
      <c r="N1758">
        <f t="shared" si="27"/>
        <v>1</v>
      </c>
    </row>
    <row r="1759" spans="1:14" x14ac:dyDescent="0.3">
      <c r="A1759" t="s">
        <v>16439</v>
      </c>
      <c r="N1759">
        <f t="shared" si="27"/>
        <v>1</v>
      </c>
    </row>
    <row r="1760" spans="1:14" x14ac:dyDescent="0.3">
      <c r="A1760" t="s">
        <v>3527</v>
      </c>
      <c r="N1760">
        <f t="shared" si="27"/>
        <v>1</v>
      </c>
    </row>
    <row r="1761" spans="1:14" x14ac:dyDescent="0.3">
      <c r="A1761" t="s">
        <v>16440</v>
      </c>
      <c r="N1761">
        <f t="shared" si="27"/>
        <v>1</v>
      </c>
    </row>
    <row r="1762" spans="1:14" x14ac:dyDescent="0.3">
      <c r="A1762" t="s">
        <v>16441</v>
      </c>
      <c r="N1762">
        <f t="shared" si="27"/>
        <v>1</v>
      </c>
    </row>
    <row r="1763" spans="1:14" x14ac:dyDescent="0.3">
      <c r="A1763" t="s">
        <v>16442</v>
      </c>
      <c r="N1763">
        <f t="shared" si="27"/>
        <v>1</v>
      </c>
    </row>
    <row r="1764" spans="1:14" x14ac:dyDescent="0.3">
      <c r="A1764" t="s">
        <v>16443</v>
      </c>
      <c r="N1764">
        <f t="shared" si="27"/>
        <v>1</v>
      </c>
    </row>
    <row r="1765" spans="1:14" x14ac:dyDescent="0.3">
      <c r="A1765" t="s">
        <v>16444</v>
      </c>
      <c r="N1765">
        <f t="shared" si="27"/>
        <v>1</v>
      </c>
    </row>
    <row r="1766" spans="1:14" x14ac:dyDescent="0.3">
      <c r="A1766" t="s">
        <v>16445</v>
      </c>
      <c r="N1766">
        <f t="shared" si="27"/>
        <v>1</v>
      </c>
    </row>
    <row r="1767" spans="1:14" x14ac:dyDescent="0.3">
      <c r="A1767" t="s">
        <v>16446</v>
      </c>
      <c r="N1767">
        <f t="shared" si="27"/>
        <v>1</v>
      </c>
    </row>
    <row r="1768" spans="1:14" x14ac:dyDescent="0.3">
      <c r="A1768" t="s">
        <v>16447</v>
      </c>
      <c r="N1768">
        <f t="shared" si="27"/>
        <v>1</v>
      </c>
    </row>
    <row r="1769" spans="1:14" x14ac:dyDescent="0.3">
      <c r="A1769" t="s">
        <v>4612</v>
      </c>
      <c r="N1769">
        <f t="shared" si="27"/>
        <v>1</v>
      </c>
    </row>
    <row r="1770" spans="1:14" x14ac:dyDescent="0.3">
      <c r="A1770" t="s">
        <v>16448</v>
      </c>
      <c r="N1770">
        <f t="shared" si="27"/>
        <v>1</v>
      </c>
    </row>
    <row r="1771" spans="1:14" x14ac:dyDescent="0.3">
      <c r="A1771" t="s">
        <v>16449</v>
      </c>
      <c r="N1771">
        <f t="shared" si="27"/>
        <v>1</v>
      </c>
    </row>
    <row r="1772" spans="1:14" x14ac:dyDescent="0.3">
      <c r="A1772" t="s">
        <v>16450</v>
      </c>
      <c r="N1772">
        <f t="shared" si="27"/>
        <v>1</v>
      </c>
    </row>
    <row r="1773" spans="1:14" x14ac:dyDescent="0.3">
      <c r="A1773" t="s">
        <v>16451</v>
      </c>
      <c r="N1773">
        <f t="shared" si="27"/>
        <v>1</v>
      </c>
    </row>
    <row r="1774" spans="1:14" x14ac:dyDescent="0.3">
      <c r="A1774" t="s">
        <v>16452</v>
      </c>
      <c r="N1774">
        <f t="shared" si="27"/>
        <v>1</v>
      </c>
    </row>
    <row r="1775" spans="1:14" x14ac:dyDescent="0.3">
      <c r="A1775" t="s">
        <v>16453</v>
      </c>
      <c r="N1775">
        <f t="shared" si="27"/>
        <v>1</v>
      </c>
    </row>
    <row r="1776" spans="1:14" x14ac:dyDescent="0.3">
      <c r="A1776" t="s">
        <v>16454</v>
      </c>
      <c r="N1776">
        <f t="shared" si="27"/>
        <v>1</v>
      </c>
    </row>
    <row r="1777" spans="1:14" x14ac:dyDescent="0.3">
      <c r="A1777" t="s">
        <v>16455</v>
      </c>
      <c r="N1777">
        <f t="shared" si="27"/>
        <v>1</v>
      </c>
    </row>
    <row r="1778" spans="1:14" x14ac:dyDescent="0.3">
      <c r="A1778" t="s">
        <v>16456</v>
      </c>
      <c r="N1778">
        <f t="shared" si="27"/>
        <v>1</v>
      </c>
    </row>
    <row r="1779" spans="1:14" x14ac:dyDescent="0.3">
      <c r="A1779" t="s">
        <v>16457</v>
      </c>
      <c r="N1779">
        <f t="shared" si="27"/>
        <v>1</v>
      </c>
    </row>
    <row r="1780" spans="1:14" x14ac:dyDescent="0.3">
      <c r="A1780" t="s">
        <v>16458</v>
      </c>
      <c r="N1780">
        <f t="shared" si="27"/>
        <v>1</v>
      </c>
    </row>
    <row r="1781" spans="1:14" x14ac:dyDescent="0.3">
      <c r="A1781" t="s">
        <v>16459</v>
      </c>
      <c r="N1781">
        <f t="shared" si="27"/>
        <v>1</v>
      </c>
    </row>
    <row r="1782" spans="1:14" x14ac:dyDescent="0.3">
      <c r="A1782" t="s">
        <v>16460</v>
      </c>
      <c r="N1782">
        <f t="shared" si="27"/>
        <v>1</v>
      </c>
    </row>
    <row r="1783" spans="1:14" x14ac:dyDescent="0.3">
      <c r="A1783" t="s">
        <v>16461</v>
      </c>
      <c r="N1783">
        <f t="shared" si="27"/>
        <v>1</v>
      </c>
    </row>
    <row r="1784" spans="1:14" x14ac:dyDescent="0.3">
      <c r="A1784" t="s">
        <v>16462</v>
      </c>
      <c r="N1784">
        <f t="shared" si="27"/>
        <v>1</v>
      </c>
    </row>
    <row r="1785" spans="1:14" x14ac:dyDescent="0.3">
      <c r="A1785" t="s">
        <v>16463</v>
      </c>
      <c r="N1785">
        <f t="shared" si="27"/>
        <v>1</v>
      </c>
    </row>
    <row r="1786" spans="1:14" x14ac:dyDescent="0.3">
      <c r="A1786" t="s">
        <v>16464</v>
      </c>
      <c r="N1786">
        <f t="shared" si="27"/>
        <v>1</v>
      </c>
    </row>
    <row r="1787" spans="1:14" x14ac:dyDescent="0.3">
      <c r="A1787" t="s">
        <v>16465</v>
      </c>
      <c r="N1787">
        <f t="shared" si="27"/>
        <v>1</v>
      </c>
    </row>
    <row r="1788" spans="1:14" x14ac:dyDescent="0.3">
      <c r="A1788" t="s">
        <v>16466</v>
      </c>
      <c r="N1788">
        <f t="shared" si="27"/>
        <v>1</v>
      </c>
    </row>
    <row r="1789" spans="1:14" x14ac:dyDescent="0.3">
      <c r="A1789" t="s">
        <v>2114</v>
      </c>
      <c r="N1789">
        <f t="shared" si="27"/>
        <v>1</v>
      </c>
    </row>
    <row r="1790" spans="1:14" x14ac:dyDescent="0.3">
      <c r="A1790" t="s">
        <v>16467</v>
      </c>
      <c r="N1790">
        <f t="shared" si="27"/>
        <v>1</v>
      </c>
    </row>
    <row r="1791" spans="1:14" x14ac:dyDescent="0.3">
      <c r="A1791" t="s">
        <v>16468</v>
      </c>
      <c r="N1791">
        <f t="shared" si="27"/>
        <v>1</v>
      </c>
    </row>
    <row r="1792" spans="1:14" x14ac:dyDescent="0.3">
      <c r="A1792" t="s">
        <v>16469</v>
      </c>
      <c r="N1792">
        <f t="shared" si="27"/>
        <v>1</v>
      </c>
    </row>
    <row r="1793" spans="1:14" x14ac:dyDescent="0.3">
      <c r="A1793" t="s">
        <v>16470</v>
      </c>
      <c r="N1793">
        <f t="shared" si="27"/>
        <v>1</v>
      </c>
    </row>
    <row r="1794" spans="1:14" x14ac:dyDescent="0.3">
      <c r="A1794" t="s">
        <v>16471</v>
      </c>
      <c r="N1794">
        <f t="shared" ref="N1794:N1857" si="28">COUNTIF(A:A, A1794)</f>
        <v>1</v>
      </c>
    </row>
    <row r="1795" spans="1:14" x14ac:dyDescent="0.3">
      <c r="A1795" t="s">
        <v>16472</v>
      </c>
      <c r="N1795">
        <f t="shared" si="28"/>
        <v>1</v>
      </c>
    </row>
    <row r="1796" spans="1:14" x14ac:dyDescent="0.3">
      <c r="A1796" t="s">
        <v>16473</v>
      </c>
      <c r="N1796">
        <f t="shared" si="28"/>
        <v>1</v>
      </c>
    </row>
    <row r="1797" spans="1:14" x14ac:dyDescent="0.3">
      <c r="A1797" t="s">
        <v>16474</v>
      </c>
      <c r="N1797">
        <f t="shared" si="28"/>
        <v>1</v>
      </c>
    </row>
    <row r="1798" spans="1:14" x14ac:dyDescent="0.3">
      <c r="A1798" t="s">
        <v>16475</v>
      </c>
      <c r="N1798">
        <f t="shared" si="28"/>
        <v>1</v>
      </c>
    </row>
    <row r="1799" spans="1:14" x14ac:dyDescent="0.3">
      <c r="A1799" t="s">
        <v>16476</v>
      </c>
      <c r="N1799">
        <f t="shared" si="28"/>
        <v>1</v>
      </c>
    </row>
    <row r="1800" spans="1:14" x14ac:dyDescent="0.3">
      <c r="A1800" t="s">
        <v>16477</v>
      </c>
      <c r="N1800">
        <f t="shared" si="28"/>
        <v>1</v>
      </c>
    </row>
    <row r="1801" spans="1:14" x14ac:dyDescent="0.3">
      <c r="A1801" t="s">
        <v>16478</v>
      </c>
      <c r="N1801">
        <f t="shared" si="28"/>
        <v>1</v>
      </c>
    </row>
    <row r="1802" spans="1:14" x14ac:dyDescent="0.3">
      <c r="A1802" t="s">
        <v>16479</v>
      </c>
      <c r="N1802">
        <f t="shared" si="28"/>
        <v>1</v>
      </c>
    </row>
    <row r="1803" spans="1:14" x14ac:dyDescent="0.3">
      <c r="A1803" t="s">
        <v>16480</v>
      </c>
      <c r="N1803">
        <f t="shared" si="28"/>
        <v>1</v>
      </c>
    </row>
    <row r="1804" spans="1:14" x14ac:dyDescent="0.3">
      <c r="A1804" t="s">
        <v>16481</v>
      </c>
      <c r="N1804">
        <f t="shared" si="28"/>
        <v>1</v>
      </c>
    </row>
    <row r="1805" spans="1:14" x14ac:dyDescent="0.3">
      <c r="A1805" t="s">
        <v>16482</v>
      </c>
      <c r="N1805">
        <f t="shared" si="28"/>
        <v>1</v>
      </c>
    </row>
    <row r="1806" spans="1:14" x14ac:dyDescent="0.3">
      <c r="A1806" t="s">
        <v>16483</v>
      </c>
      <c r="N1806">
        <f t="shared" si="28"/>
        <v>1</v>
      </c>
    </row>
    <row r="1807" spans="1:14" x14ac:dyDescent="0.3">
      <c r="A1807" t="s">
        <v>16484</v>
      </c>
      <c r="N1807">
        <f t="shared" si="28"/>
        <v>1</v>
      </c>
    </row>
    <row r="1808" spans="1:14" x14ac:dyDescent="0.3">
      <c r="A1808" t="s">
        <v>16485</v>
      </c>
      <c r="N1808">
        <f t="shared" si="28"/>
        <v>1</v>
      </c>
    </row>
    <row r="1809" spans="1:14" x14ac:dyDescent="0.3">
      <c r="A1809" t="s">
        <v>16486</v>
      </c>
      <c r="N1809">
        <f t="shared" si="28"/>
        <v>1</v>
      </c>
    </row>
    <row r="1810" spans="1:14" x14ac:dyDescent="0.3">
      <c r="A1810" t="s">
        <v>16487</v>
      </c>
      <c r="N1810">
        <f t="shared" si="28"/>
        <v>1</v>
      </c>
    </row>
    <row r="1811" spans="1:14" x14ac:dyDescent="0.3">
      <c r="A1811" t="s">
        <v>4723</v>
      </c>
      <c r="N1811">
        <f t="shared" si="28"/>
        <v>1</v>
      </c>
    </row>
    <row r="1812" spans="1:14" x14ac:dyDescent="0.3">
      <c r="A1812" t="s">
        <v>16488</v>
      </c>
      <c r="N1812">
        <f t="shared" si="28"/>
        <v>1</v>
      </c>
    </row>
    <row r="1813" spans="1:14" x14ac:dyDescent="0.3">
      <c r="A1813" t="s">
        <v>16489</v>
      </c>
      <c r="N1813">
        <f t="shared" si="28"/>
        <v>1</v>
      </c>
    </row>
    <row r="1814" spans="1:14" x14ac:dyDescent="0.3">
      <c r="A1814" t="s">
        <v>16490</v>
      </c>
      <c r="N1814">
        <f t="shared" si="28"/>
        <v>1</v>
      </c>
    </row>
    <row r="1815" spans="1:14" x14ac:dyDescent="0.3">
      <c r="A1815" t="s">
        <v>16491</v>
      </c>
      <c r="N1815">
        <f t="shared" si="28"/>
        <v>1</v>
      </c>
    </row>
    <row r="1816" spans="1:14" x14ac:dyDescent="0.3">
      <c r="A1816" t="s">
        <v>1173</v>
      </c>
      <c r="N1816">
        <f t="shared" si="28"/>
        <v>1</v>
      </c>
    </row>
    <row r="1817" spans="1:14" x14ac:dyDescent="0.3">
      <c r="A1817" t="s">
        <v>16492</v>
      </c>
      <c r="N1817">
        <f t="shared" si="28"/>
        <v>1</v>
      </c>
    </row>
    <row r="1818" spans="1:14" x14ac:dyDescent="0.3">
      <c r="A1818" t="s">
        <v>16493</v>
      </c>
      <c r="N1818">
        <f t="shared" si="28"/>
        <v>1</v>
      </c>
    </row>
    <row r="1819" spans="1:14" x14ac:dyDescent="0.3">
      <c r="A1819" t="s">
        <v>16494</v>
      </c>
      <c r="N1819">
        <f t="shared" si="28"/>
        <v>1</v>
      </c>
    </row>
    <row r="1820" spans="1:14" x14ac:dyDescent="0.3">
      <c r="A1820" t="s">
        <v>16495</v>
      </c>
      <c r="N1820">
        <f t="shared" si="28"/>
        <v>1</v>
      </c>
    </row>
    <row r="1821" spans="1:14" x14ac:dyDescent="0.3">
      <c r="A1821" t="s">
        <v>16496</v>
      </c>
      <c r="N1821">
        <f t="shared" si="28"/>
        <v>1</v>
      </c>
    </row>
    <row r="1822" spans="1:14" x14ac:dyDescent="0.3">
      <c r="A1822" t="s">
        <v>16497</v>
      </c>
      <c r="N1822">
        <f t="shared" si="28"/>
        <v>1</v>
      </c>
    </row>
    <row r="1823" spans="1:14" x14ac:dyDescent="0.3">
      <c r="A1823" t="s">
        <v>16498</v>
      </c>
      <c r="N1823">
        <f t="shared" si="28"/>
        <v>1</v>
      </c>
    </row>
    <row r="1824" spans="1:14" x14ac:dyDescent="0.3">
      <c r="A1824" t="s">
        <v>16499</v>
      </c>
      <c r="N1824">
        <f t="shared" si="28"/>
        <v>1</v>
      </c>
    </row>
    <row r="1825" spans="1:14" x14ac:dyDescent="0.3">
      <c r="A1825" t="s">
        <v>16500</v>
      </c>
      <c r="N1825">
        <f t="shared" si="28"/>
        <v>1</v>
      </c>
    </row>
    <row r="1826" spans="1:14" x14ac:dyDescent="0.3">
      <c r="A1826" t="s">
        <v>16501</v>
      </c>
      <c r="N1826">
        <f t="shared" si="28"/>
        <v>1</v>
      </c>
    </row>
    <row r="1827" spans="1:14" x14ac:dyDescent="0.3">
      <c r="A1827" t="s">
        <v>16502</v>
      </c>
      <c r="N1827">
        <f t="shared" si="28"/>
        <v>1</v>
      </c>
    </row>
    <row r="1828" spans="1:14" x14ac:dyDescent="0.3">
      <c r="A1828" t="s">
        <v>16503</v>
      </c>
      <c r="N1828">
        <f t="shared" si="28"/>
        <v>1</v>
      </c>
    </row>
    <row r="1829" spans="1:14" x14ac:dyDescent="0.3">
      <c r="A1829" t="s">
        <v>16504</v>
      </c>
      <c r="N1829">
        <f t="shared" si="28"/>
        <v>1</v>
      </c>
    </row>
    <row r="1830" spans="1:14" x14ac:dyDescent="0.3">
      <c r="A1830" t="s">
        <v>16505</v>
      </c>
      <c r="N1830">
        <f t="shared" si="28"/>
        <v>1</v>
      </c>
    </row>
    <row r="1831" spans="1:14" x14ac:dyDescent="0.3">
      <c r="A1831" t="s">
        <v>16506</v>
      </c>
      <c r="N1831">
        <f t="shared" si="28"/>
        <v>1</v>
      </c>
    </row>
    <row r="1832" spans="1:14" x14ac:dyDescent="0.3">
      <c r="A1832" t="s">
        <v>3154</v>
      </c>
      <c r="N1832">
        <f t="shared" si="28"/>
        <v>1</v>
      </c>
    </row>
    <row r="1833" spans="1:14" x14ac:dyDescent="0.3">
      <c r="A1833" t="s">
        <v>16507</v>
      </c>
      <c r="N1833">
        <f t="shared" si="28"/>
        <v>1</v>
      </c>
    </row>
    <row r="1834" spans="1:14" x14ac:dyDescent="0.3">
      <c r="A1834" t="s">
        <v>12201</v>
      </c>
      <c r="N1834">
        <f t="shared" si="28"/>
        <v>1</v>
      </c>
    </row>
    <row r="1835" spans="1:14" x14ac:dyDescent="0.3">
      <c r="A1835" t="s">
        <v>16508</v>
      </c>
      <c r="N1835">
        <f t="shared" si="28"/>
        <v>1</v>
      </c>
    </row>
    <row r="1836" spans="1:14" x14ac:dyDescent="0.3">
      <c r="A1836" t="s">
        <v>16509</v>
      </c>
      <c r="N1836">
        <f t="shared" si="28"/>
        <v>1</v>
      </c>
    </row>
    <row r="1837" spans="1:14" x14ac:dyDescent="0.3">
      <c r="A1837" t="s">
        <v>16510</v>
      </c>
      <c r="N1837">
        <f t="shared" si="28"/>
        <v>1</v>
      </c>
    </row>
    <row r="1838" spans="1:14" x14ac:dyDescent="0.3">
      <c r="A1838" t="s">
        <v>16511</v>
      </c>
      <c r="N1838">
        <f t="shared" si="28"/>
        <v>1</v>
      </c>
    </row>
    <row r="1839" spans="1:14" x14ac:dyDescent="0.3">
      <c r="A1839" t="s">
        <v>16512</v>
      </c>
      <c r="N1839">
        <f t="shared" si="28"/>
        <v>1</v>
      </c>
    </row>
    <row r="1840" spans="1:14" x14ac:dyDescent="0.3">
      <c r="A1840" t="s">
        <v>16513</v>
      </c>
      <c r="N1840">
        <f t="shared" si="28"/>
        <v>1</v>
      </c>
    </row>
    <row r="1841" spans="1:14" x14ac:dyDescent="0.3">
      <c r="A1841" t="s">
        <v>4806</v>
      </c>
      <c r="N1841">
        <f t="shared" si="28"/>
        <v>1</v>
      </c>
    </row>
    <row r="1842" spans="1:14" x14ac:dyDescent="0.3">
      <c r="A1842" t="s">
        <v>16514</v>
      </c>
      <c r="N1842">
        <f t="shared" si="28"/>
        <v>1</v>
      </c>
    </row>
    <row r="1843" spans="1:14" x14ac:dyDescent="0.3">
      <c r="A1843" t="s">
        <v>16515</v>
      </c>
      <c r="N1843">
        <f t="shared" si="28"/>
        <v>1</v>
      </c>
    </row>
    <row r="1844" spans="1:14" x14ac:dyDescent="0.3">
      <c r="A1844" t="s">
        <v>16516</v>
      </c>
      <c r="N1844">
        <f t="shared" si="28"/>
        <v>1</v>
      </c>
    </row>
    <row r="1845" spans="1:14" x14ac:dyDescent="0.3">
      <c r="A1845" t="s">
        <v>7339</v>
      </c>
      <c r="N1845">
        <f t="shared" si="28"/>
        <v>1</v>
      </c>
    </row>
    <row r="1846" spans="1:14" x14ac:dyDescent="0.3">
      <c r="A1846" t="s">
        <v>16517</v>
      </c>
      <c r="N1846">
        <f t="shared" si="28"/>
        <v>1</v>
      </c>
    </row>
    <row r="1847" spans="1:14" x14ac:dyDescent="0.3">
      <c r="A1847" t="s">
        <v>16518</v>
      </c>
      <c r="N1847">
        <f t="shared" si="28"/>
        <v>1</v>
      </c>
    </row>
    <row r="1848" spans="1:14" x14ac:dyDescent="0.3">
      <c r="A1848" t="s">
        <v>16519</v>
      </c>
      <c r="N1848">
        <f t="shared" si="28"/>
        <v>1</v>
      </c>
    </row>
    <row r="1849" spans="1:14" x14ac:dyDescent="0.3">
      <c r="A1849" t="s">
        <v>16520</v>
      </c>
      <c r="N1849">
        <f t="shared" si="28"/>
        <v>1</v>
      </c>
    </row>
    <row r="1850" spans="1:14" x14ac:dyDescent="0.3">
      <c r="A1850" t="s">
        <v>16521</v>
      </c>
      <c r="N1850">
        <f t="shared" si="28"/>
        <v>1</v>
      </c>
    </row>
    <row r="1851" spans="1:14" x14ac:dyDescent="0.3">
      <c r="A1851" t="s">
        <v>2609</v>
      </c>
      <c r="N1851">
        <f t="shared" si="28"/>
        <v>1</v>
      </c>
    </row>
    <row r="1852" spans="1:14" x14ac:dyDescent="0.3">
      <c r="A1852" t="s">
        <v>2348</v>
      </c>
      <c r="N1852">
        <f t="shared" si="28"/>
        <v>2</v>
      </c>
    </row>
    <row r="1853" spans="1:14" x14ac:dyDescent="0.3">
      <c r="A1853" t="s">
        <v>16522</v>
      </c>
      <c r="N1853">
        <f t="shared" si="28"/>
        <v>1</v>
      </c>
    </row>
    <row r="1854" spans="1:14" x14ac:dyDescent="0.3">
      <c r="A1854" t="s">
        <v>16523</v>
      </c>
      <c r="N1854">
        <f t="shared" si="28"/>
        <v>1</v>
      </c>
    </row>
    <row r="1855" spans="1:14" x14ac:dyDescent="0.3">
      <c r="A1855" t="s">
        <v>16524</v>
      </c>
      <c r="N1855">
        <f t="shared" si="28"/>
        <v>1</v>
      </c>
    </row>
    <row r="1856" spans="1:14" x14ac:dyDescent="0.3">
      <c r="A1856" t="s">
        <v>440</v>
      </c>
      <c r="N1856">
        <f t="shared" si="28"/>
        <v>1</v>
      </c>
    </row>
    <row r="1857" spans="1:14" x14ac:dyDescent="0.3">
      <c r="A1857" t="s">
        <v>16525</v>
      </c>
      <c r="N1857">
        <f t="shared" si="28"/>
        <v>1</v>
      </c>
    </row>
    <row r="1858" spans="1:14" x14ac:dyDescent="0.3">
      <c r="A1858" t="s">
        <v>4408</v>
      </c>
      <c r="N1858">
        <f t="shared" ref="N1858:N1921" si="29">COUNTIF(A:A, A1858)</f>
        <v>1</v>
      </c>
    </row>
    <row r="1859" spans="1:14" x14ac:dyDescent="0.3">
      <c r="A1859" t="s">
        <v>16526</v>
      </c>
      <c r="N1859">
        <f t="shared" si="29"/>
        <v>1</v>
      </c>
    </row>
    <row r="1860" spans="1:14" x14ac:dyDescent="0.3">
      <c r="A1860" t="s">
        <v>16527</v>
      </c>
      <c r="N1860">
        <f t="shared" si="29"/>
        <v>1</v>
      </c>
    </row>
    <row r="1861" spans="1:14" x14ac:dyDescent="0.3">
      <c r="A1861" t="s">
        <v>7921</v>
      </c>
      <c r="N1861">
        <f t="shared" si="29"/>
        <v>1</v>
      </c>
    </row>
    <row r="1862" spans="1:14" x14ac:dyDescent="0.3">
      <c r="A1862" t="s">
        <v>16528</v>
      </c>
      <c r="N1862">
        <f t="shared" si="29"/>
        <v>1</v>
      </c>
    </row>
    <row r="1863" spans="1:14" x14ac:dyDescent="0.3">
      <c r="A1863" t="s">
        <v>16529</v>
      </c>
      <c r="N1863">
        <f t="shared" si="29"/>
        <v>1</v>
      </c>
    </row>
    <row r="1864" spans="1:14" x14ac:dyDescent="0.3">
      <c r="A1864" t="s">
        <v>16530</v>
      </c>
      <c r="N1864">
        <f t="shared" si="29"/>
        <v>1</v>
      </c>
    </row>
    <row r="1865" spans="1:14" x14ac:dyDescent="0.3">
      <c r="A1865" t="s">
        <v>10025</v>
      </c>
      <c r="N1865">
        <f t="shared" si="29"/>
        <v>1</v>
      </c>
    </row>
    <row r="1866" spans="1:14" x14ac:dyDescent="0.3">
      <c r="A1866" t="s">
        <v>16531</v>
      </c>
      <c r="N1866">
        <f t="shared" si="29"/>
        <v>1</v>
      </c>
    </row>
    <row r="1867" spans="1:14" x14ac:dyDescent="0.3">
      <c r="A1867" t="s">
        <v>5802</v>
      </c>
      <c r="N1867">
        <f t="shared" si="29"/>
        <v>1</v>
      </c>
    </row>
    <row r="1868" spans="1:14" x14ac:dyDescent="0.3">
      <c r="A1868" t="s">
        <v>16532</v>
      </c>
      <c r="N1868">
        <f t="shared" si="29"/>
        <v>2</v>
      </c>
    </row>
    <row r="1869" spans="1:14" x14ac:dyDescent="0.3">
      <c r="A1869" t="s">
        <v>16533</v>
      </c>
      <c r="N1869">
        <f t="shared" si="29"/>
        <v>2</v>
      </c>
    </row>
    <row r="1870" spans="1:14" x14ac:dyDescent="0.3">
      <c r="A1870" t="s">
        <v>16534</v>
      </c>
      <c r="N1870">
        <f t="shared" si="29"/>
        <v>1</v>
      </c>
    </row>
    <row r="1871" spans="1:14" x14ac:dyDescent="0.3">
      <c r="A1871" t="s">
        <v>16535</v>
      </c>
      <c r="N1871">
        <f t="shared" si="29"/>
        <v>1</v>
      </c>
    </row>
    <row r="1872" spans="1:14" x14ac:dyDescent="0.3">
      <c r="A1872" t="s">
        <v>16536</v>
      </c>
      <c r="N1872">
        <f t="shared" si="29"/>
        <v>1</v>
      </c>
    </row>
    <row r="1873" spans="1:14" x14ac:dyDescent="0.3">
      <c r="A1873" t="s">
        <v>16537</v>
      </c>
      <c r="N1873">
        <f t="shared" si="29"/>
        <v>1</v>
      </c>
    </row>
    <row r="1874" spans="1:14" x14ac:dyDescent="0.3">
      <c r="A1874" t="s">
        <v>3047</v>
      </c>
      <c r="N1874">
        <f t="shared" si="29"/>
        <v>1</v>
      </c>
    </row>
    <row r="1875" spans="1:14" x14ac:dyDescent="0.3">
      <c r="A1875" t="s">
        <v>16538</v>
      </c>
      <c r="N1875">
        <f t="shared" si="29"/>
        <v>1</v>
      </c>
    </row>
    <row r="1876" spans="1:14" x14ac:dyDescent="0.3">
      <c r="A1876" t="s">
        <v>16539</v>
      </c>
      <c r="N1876">
        <f t="shared" si="29"/>
        <v>1</v>
      </c>
    </row>
    <row r="1877" spans="1:14" x14ac:dyDescent="0.3">
      <c r="A1877" t="s">
        <v>16540</v>
      </c>
      <c r="N1877">
        <f t="shared" si="29"/>
        <v>1</v>
      </c>
    </row>
    <row r="1878" spans="1:14" x14ac:dyDescent="0.3">
      <c r="A1878" t="s">
        <v>16541</v>
      </c>
      <c r="N1878">
        <f t="shared" si="29"/>
        <v>1</v>
      </c>
    </row>
    <row r="1879" spans="1:14" x14ac:dyDescent="0.3">
      <c r="A1879" t="s">
        <v>16542</v>
      </c>
      <c r="N1879">
        <f t="shared" si="29"/>
        <v>1</v>
      </c>
    </row>
    <row r="1880" spans="1:14" x14ac:dyDescent="0.3">
      <c r="A1880" t="s">
        <v>16543</v>
      </c>
      <c r="N1880">
        <f t="shared" si="29"/>
        <v>1</v>
      </c>
    </row>
    <row r="1881" spans="1:14" x14ac:dyDescent="0.3">
      <c r="A1881" t="s">
        <v>16544</v>
      </c>
      <c r="N1881">
        <f t="shared" si="29"/>
        <v>2</v>
      </c>
    </row>
    <row r="1882" spans="1:14" x14ac:dyDescent="0.3">
      <c r="A1882" t="s">
        <v>16545</v>
      </c>
      <c r="N1882">
        <f t="shared" si="29"/>
        <v>2</v>
      </c>
    </row>
    <row r="1883" spans="1:14" x14ac:dyDescent="0.3">
      <c r="A1883" t="s">
        <v>16546</v>
      </c>
      <c r="N1883">
        <f t="shared" si="29"/>
        <v>1</v>
      </c>
    </row>
    <row r="1884" spans="1:14" x14ac:dyDescent="0.3">
      <c r="A1884" t="s">
        <v>16547</v>
      </c>
      <c r="N1884">
        <f t="shared" si="29"/>
        <v>1</v>
      </c>
    </row>
    <row r="1885" spans="1:14" x14ac:dyDescent="0.3">
      <c r="A1885" t="s">
        <v>16548</v>
      </c>
      <c r="N1885">
        <f t="shared" si="29"/>
        <v>1</v>
      </c>
    </row>
    <row r="1886" spans="1:14" x14ac:dyDescent="0.3">
      <c r="A1886" t="s">
        <v>16549</v>
      </c>
      <c r="N1886">
        <f t="shared" si="29"/>
        <v>1</v>
      </c>
    </row>
    <row r="1887" spans="1:14" x14ac:dyDescent="0.3">
      <c r="A1887" t="s">
        <v>16550</v>
      </c>
      <c r="N1887">
        <f t="shared" si="29"/>
        <v>1</v>
      </c>
    </row>
    <row r="1888" spans="1:14" x14ac:dyDescent="0.3">
      <c r="A1888" t="s">
        <v>16551</v>
      </c>
      <c r="N1888">
        <f t="shared" si="29"/>
        <v>1</v>
      </c>
    </row>
    <row r="1889" spans="1:14" x14ac:dyDescent="0.3">
      <c r="A1889" t="s">
        <v>16552</v>
      </c>
      <c r="N1889">
        <f t="shared" si="29"/>
        <v>1</v>
      </c>
    </row>
    <row r="1890" spans="1:14" x14ac:dyDescent="0.3">
      <c r="A1890" t="s">
        <v>9540</v>
      </c>
      <c r="N1890">
        <f t="shared" si="29"/>
        <v>1</v>
      </c>
    </row>
    <row r="1891" spans="1:14" x14ac:dyDescent="0.3">
      <c r="A1891" t="s">
        <v>16553</v>
      </c>
      <c r="N1891">
        <f t="shared" si="29"/>
        <v>1</v>
      </c>
    </row>
    <row r="1892" spans="1:14" x14ac:dyDescent="0.3">
      <c r="A1892" t="s">
        <v>16554</v>
      </c>
      <c r="N1892">
        <f t="shared" si="29"/>
        <v>1</v>
      </c>
    </row>
    <row r="1893" spans="1:14" x14ac:dyDescent="0.3">
      <c r="A1893" t="s">
        <v>16555</v>
      </c>
      <c r="N1893">
        <f t="shared" si="29"/>
        <v>1</v>
      </c>
    </row>
    <row r="1894" spans="1:14" x14ac:dyDescent="0.3">
      <c r="A1894" t="s">
        <v>16556</v>
      </c>
      <c r="N1894">
        <f t="shared" si="29"/>
        <v>1</v>
      </c>
    </row>
    <row r="1895" spans="1:14" x14ac:dyDescent="0.3">
      <c r="A1895" t="s">
        <v>16557</v>
      </c>
      <c r="N1895">
        <f t="shared" si="29"/>
        <v>1</v>
      </c>
    </row>
    <row r="1896" spans="1:14" x14ac:dyDescent="0.3">
      <c r="A1896" t="s">
        <v>16558</v>
      </c>
      <c r="N1896">
        <f t="shared" si="29"/>
        <v>1</v>
      </c>
    </row>
    <row r="1897" spans="1:14" x14ac:dyDescent="0.3">
      <c r="A1897" t="s">
        <v>16559</v>
      </c>
      <c r="N1897">
        <f t="shared" si="29"/>
        <v>1</v>
      </c>
    </row>
    <row r="1898" spans="1:14" x14ac:dyDescent="0.3">
      <c r="A1898" t="s">
        <v>16560</v>
      </c>
      <c r="N1898">
        <f t="shared" si="29"/>
        <v>1</v>
      </c>
    </row>
    <row r="1899" spans="1:14" x14ac:dyDescent="0.3">
      <c r="A1899" t="s">
        <v>16561</v>
      </c>
      <c r="N1899">
        <f t="shared" si="29"/>
        <v>1</v>
      </c>
    </row>
    <row r="1900" spans="1:14" x14ac:dyDescent="0.3">
      <c r="A1900" t="s">
        <v>16562</v>
      </c>
      <c r="N1900">
        <f t="shared" si="29"/>
        <v>1</v>
      </c>
    </row>
    <row r="1901" spans="1:14" x14ac:dyDescent="0.3">
      <c r="A1901" t="s">
        <v>16563</v>
      </c>
      <c r="N1901">
        <f t="shared" si="29"/>
        <v>1</v>
      </c>
    </row>
    <row r="1902" spans="1:14" x14ac:dyDescent="0.3">
      <c r="A1902" t="s">
        <v>16564</v>
      </c>
      <c r="N1902">
        <f t="shared" si="29"/>
        <v>1</v>
      </c>
    </row>
    <row r="1903" spans="1:14" x14ac:dyDescent="0.3">
      <c r="A1903" t="s">
        <v>16565</v>
      </c>
      <c r="N1903">
        <f t="shared" si="29"/>
        <v>1</v>
      </c>
    </row>
    <row r="1904" spans="1:14" x14ac:dyDescent="0.3">
      <c r="A1904" t="s">
        <v>16566</v>
      </c>
      <c r="N1904">
        <f t="shared" si="29"/>
        <v>1</v>
      </c>
    </row>
    <row r="1905" spans="1:14" x14ac:dyDescent="0.3">
      <c r="A1905" t="s">
        <v>16567</v>
      </c>
      <c r="N1905">
        <f t="shared" si="29"/>
        <v>1</v>
      </c>
    </row>
    <row r="1906" spans="1:14" x14ac:dyDescent="0.3">
      <c r="A1906" t="s">
        <v>16568</v>
      </c>
      <c r="N1906">
        <f t="shared" si="29"/>
        <v>1</v>
      </c>
    </row>
    <row r="1907" spans="1:14" x14ac:dyDescent="0.3">
      <c r="A1907" t="s">
        <v>16569</v>
      </c>
      <c r="N1907">
        <f t="shared" si="29"/>
        <v>1</v>
      </c>
    </row>
    <row r="1908" spans="1:14" x14ac:dyDescent="0.3">
      <c r="A1908" t="s">
        <v>16570</v>
      </c>
      <c r="N1908">
        <f t="shared" si="29"/>
        <v>1</v>
      </c>
    </row>
    <row r="1909" spans="1:14" x14ac:dyDescent="0.3">
      <c r="A1909" t="s">
        <v>16571</v>
      </c>
      <c r="N1909">
        <f t="shared" si="29"/>
        <v>1</v>
      </c>
    </row>
    <row r="1910" spans="1:14" x14ac:dyDescent="0.3">
      <c r="A1910" t="s">
        <v>16572</v>
      </c>
      <c r="N1910">
        <f t="shared" si="29"/>
        <v>1</v>
      </c>
    </row>
    <row r="1911" spans="1:14" x14ac:dyDescent="0.3">
      <c r="A1911" t="s">
        <v>16573</v>
      </c>
      <c r="N1911">
        <f t="shared" si="29"/>
        <v>1</v>
      </c>
    </row>
    <row r="1912" spans="1:14" x14ac:dyDescent="0.3">
      <c r="A1912" t="s">
        <v>16574</v>
      </c>
      <c r="N1912">
        <f t="shared" si="29"/>
        <v>1</v>
      </c>
    </row>
    <row r="1913" spans="1:14" x14ac:dyDescent="0.3">
      <c r="A1913" t="s">
        <v>16575</v>
      </c>
      <c r="N1913">
        <f t="shared" si="29"/>
        <v>1</v>
      </c>
    </row>
    <row r="1914" spans="1:14" x14ac:dyDescent="0.3">
      <c r="A1914" t="s">
        <v>16576</v>
      </c>
      <c r="N1914">
        <f t="shared" si="29"/>
        <v>1</v>
      </c>
    </row>
    <row r="1915" spans="1:14" x14ac:dyDescent="0.3">
      <c r="A1915" t="s">
        <v>16577</v>
      </c>
      <c r="N1915">
        <f t="shared" si="29"/>
        <v>1</v>
      </c>
    </row>
    <row r="1916" spans="1:14" x14ac:dyDescent="0.3">
      <c r="A1916" t="s">
        <v>16578</v>
      </c>
      <c r="N1916">
        <f t="shared" si="29"/>
        <v>1</v>
      </c>
    </row>
    <row r="1917" spans="1:14" x14ac:dyDescent="0.3">
      <c r="A1917" t="s">
        <v>16579</v>
      </c>
      <c r="N1917">
        <f t="shared" si="29"/>
        <v>1</v>
      </c>
    </row>
    <row r="1918" spans="1:14" x14ac:dyDescent="0.3">
      <c r="A1918" t="s">
        <v>16580</v>
      </c>
      <c r="N1918">
        <f t="shared" si="29"/>
        <v>1</v>
      </c>
    </row>
    <row r="1919" spans="1:14" x14ac:dyDescent="0.3">
      <c r="A1919" t="s">
        <v>16581</v>
      </c>
      <c r="N1919">
        <f t="shared" si="29"/>
        <v>1</v>
      </c>
    </row>
    <row r="1920" spans="1:14" x14ac:dyDescent="0.3">
      <c r="A1920" t="s">
        <v>16582</v>
      </c>
      <c r="N1920">
        <f t="shared" si="29"/>
        <v>1</v>
      </c>
    </row>
    <row r="1921" spans="1:14" x14ac:dyDescent="0.3">
      <c r="A1921" t="s">
        <v>16583</v>
      </c>
      <c r="N1921">
        <f t="shared" si="29"/>
        <v>1</v>
      </c>
    </row>
    <row r="1922" spans="1:14" x14ac:dyDescent="0.3">
      <c r="A1922" t="s">
        <v>16584</v>
      </c>
      <c r="N1922">
        <f t="shared" ref="N1922:N1985" si="30">COUNTIF(A:A, A1922)</f>
        <v>1</v>
      </c>
    </row>
    <row r="1923" spans="1:14" x14ac:dyDescent="0.3">
      <c r="A1923" t="s">
        <v>16585</v>
      </c>
      <c r="N1923">
        <f t="shared" si="30"/>
        <v>1</v>
      </c>
    </row>
    <row r="1924" spans="1:14" x14ac:dyDescent="0.3">
      <c r="A1924" t="s">
        <v>16586</v>
      </c>
      <c r="N1924">
        <f t="shared" si="30"/>
        <v>1</v>
      </c>
    </row>
    <row r="1925" spans="1:14" x14ac:dyDescent="0.3">
      <c r="A1925" t="s">
        <v>16587</v>
      </c>
      <c r="N1925">
        <f t="shared" si="30"/>
        <v>1</v>
      </c>
    </row>
    <row r="1926" spans="1:14" x14ac:dyDescent="0.3">
      <c r="A1926" t="s">
        <v>917</v>
      </c>
      <c r="N1926">
        <f t="shared" si="30"/>
        <v>1</v>
      </c>
    </row>
    <row r="1927" spans="1:14" x14ac:dyDescent="0.3">
      <c r="A1927" t="s">
        <v>16588</v>
      </c>
      <c r="N1927">
        <f t="shared" si="30"/>
        <v>1</v>
      </c>
    </row>
    <row r="1928" spans="1:14" x14ac:dyDescent="0.3">
      <c r="A1928" t="s">
        <v>7189</v>
      </c>
      <c r="N1928">
        <f t="shared" si="30"/>
        <v>1</v>
      </c>
    </row>
    <row r="1929" spans="1:14" x14ac:dyDescent="0.3">
      <c r="A1929" t="s">
        <v>16589</v>
      </c>
      <c r="N1929">
        <f t="shared" si="30"/>
        <v>1</v>
      </c>
    </row>
    <row r="1930" spans="1:14" x14ac:dyDescent="0.3">
      <c r="A1930" t="s">
        <v>16590</v>
      </c>
      <c r="N1930">
        <f t="shared" si="30"/>
        <v>1</v>
      </c>
    </row>
    <row r="1931" spans="1:14" x14ac:dyDescent="0.3">
      <c r="A1931" t="s">
        <v>3227</v>
      </c>
      <c r="N1931">
        <f t="shared" si="30"/>
        <v>1</v>
      </c>
    </row>
    <row r="1932" spans="1:14" x14ac:dyDescent="0.3">
      <c r="A1932" t="s">
        <v>96</v>
      </c>
      <c r="N1932">
        <f t="shared" si="30"/>
        <v>1</v>
      </c>
    </row>
    <row r="1933" spans="1:14" x14ac:dyDescent="0.3">
      <c r="A1933" t="s">
        <v>16591</v>
      </c>
      <c r="N1933">
        <f t="shared" si="30"/>
        <v>1</v>
      </c>
    </row>
    <row r="1934" spans="1:14" x14ac:dyDescent="0.3">
      <c r="A1934" t="s">
        <v>377</v>
      </c>
      <c r="N1934">
        <f t="shared" si="30"/>
        <v>1</v>
      </c>
    </row>
    <row r="1935" spans="1:14" x14ac:dyDescent="0.3">
      <c r="A1935" t="s">
        <v>16592</v>
      </c>
      <c r="N1935">
        <f t="shared" si="30"/>
        <v>1</v>
      </c>
    </row>
    <row r="1936" spans="1:14" x14ac:dyDescent="0.3">
      <c r="A1936" t="s">
        <v>16593</v>
      </c>
      <c r="N1936">
        <f t="shared" si="30"/>
        <v>1</v>
      </c>
    </row>
    <row r="1937" spans="1:14" x14ac:dyDescent="0.3">
      <c r="A1937" t="s">
        <v>16594</v>
      </c>
      <c r="N1937">
        <f t="shared" si="30"/>
        <v>1</v>
      </c>
    </row>
    <row r="1938" spans="1:14" x14ac:dyDescent="0.3">
      <c r="A1938" t="s">
        <v>16595</v>
      </c>
      <c r="N1938">
        <f t="shared" si="30"/>
        <v>1</v>
      </c>
    </row>
    <row r="1939" spans="1:14" x14ac:dyDescent="0.3">
      <c r="A1939" t="s">
        <v>16596</v>
      </c>
      <c r="N1939">
        <f t="shared" si="30"/>
        <v>1</v>
      </c>
    </row>
    <row r="1940" spans="1:14" x14ac:dyDescent="0.3">
      <c r="A1940" t="s">
        <v>16597</v>
      </c>
      <c r="N1940">
        <f t="shared" si="30"/>
        <v>1</v>
      </c>
    </row>
    <row r="1941" spans="1:14" x14ac:dyDescent="0.3">
      <c r="A1941" t="s">
        <v>16598</v>
      </c>
      <c r="N1941">
        <f t="shared" si="30"/>
        <v>1</v>
      </c>
    </row>
    <row r="1942" spans="1:14" x14ac:dyDescent="0.3">
      <c r="A1942" t="s">
        <v>16599</v>
      </c>
      <c r="N1942">
        <f t="shared" si="30"/>
        <v>1</v>
      </c>
    </row>
    <row r="1943" spans="1:14" x14ac:dyDescent="0.3">
      <c r="A1943" t="s">
        <v>16600</v>
      </c>
      <c r="N1943">
        <f t="shared" si="30"/>
        <v>1</v>
      </c>
    </row>
    <row r="1944" spans="1:14" x14ac:dyDescent="0.3">
      <c r="A1944" t="s">
        <v>16601</v>
      </c>
      <c r="N1944">
        <f t="shared" si="30"/>
        <v>1</v>
      </c>
    </row>
    <row r="1945" spans="1:14" x14ac:dyDescent="0.3">
      <c r="A1945" t="s">
        <v>16602</v>
      </c>
      <c r="N1945">
        <f t="shared" si="30"/>
        <v>1</v>
      </c>
    </row>
    <row r="1946" spans="1:14" x14ac:dyDescent="0.3">
      <c r="A1946" t="s">
        <v>16603</v>
      </c>
      <c r="N1946">
        <f t="shared" si="30"/>
        <v>1</v>
      </c>
    </row>
    <row r="1947" spans="1:14" x14ac:dyDescent="0.3">
      <c r="A1947" t="s">
        <v>16604</v>
      </c>
      <c r="N1947">
        <f t="shared" si="30"/>
        <v>1</v>
      </c>
    </row>
    <row r="1948" spans="1:14" x14ac:dyDescent="0.3">
      <c r="A1948" t="s">
        <v>16605</v>
      </c>
      <c r="N1948">
        <f t="shared" si="30"/>
        <v>1</v>
      </c>
    </row>
    <row r="1949" spans="1:14" x14ac:dyDescent="0.3">
      <c r="A1949" t="s">
        <v>16606</v>
      </c>
      <c r="N1949">
        <f t="shared" si="30"/>
        <v>1</v>
      </c>
    </row>
    <row r="1950" spans="1:14" x14ac:dyDescent="0.3">
      <c r="A1950" t="s">
        <v>16607</v>
      </c>
      <c r="N1950">
        <f t="shared" si="30"/>
        <v>1</v>
      </c>
    </row>
    <row r="1951" spans="1:14" x14ac:dyDescent="0.3">
      <c r="A1951" t="s">
        <v>16608</v>
      </c>
      <c r="N1951">
        <f t="shared" si="30"/>
        <v>1</v>
      </c>
    </row>
    <row r="1952" spans="1:14" x14ac:dyDescent="0.3">
      <c r="A1952" t="s">
        <v>8424</v>
      </c>
      <c r="N1952">
        <f t="shared" si="30"/>
        <v>1</v>
      </c>
    </row>
    <row r="1953" spans="1:14" x14ac:dyDescent="0.3">
      <c r="A1953" t="s">
        <v>16609</v>
      </c>
      <c r="N1953">
        <f t="shared" si="30"/>
        <v>1</v>
      </c>
    </row>
    <row r="1954" spans="1:14" x14ac:dyDescent="0.3">
      <c r="A1954" t="s">
        <v>16610</v>
      </c>
      <c r="N1954">
        <f t="shared" si="30"/>
        <v>1</v>
      </c>
    </row>
    <row r="1955" spans="1:14" x14ac:dyDescent="0.3">
      <c r="A1955" t="s">
        <v>16611</v>
      </c>
      <c r="N1955">
        <f t="shared" si="30"/>
        <v>1</v>
      </c>
    </row>
    <row r="1956" spans="1:14" x14ac:dyDescent="0.3">
      <c r="A1956" t="s">
        <v>16612</v>
      </c>
      <c r="N1956">
        <f t="shared" si="30"/>
        <v>1</v>
      </c>
    </row>
    <row r="1957" spans="1:14" x14ac:dyDescent="0.3">
      <c r="A1957" t="s">
        <v>16613</v>
      </c>
      <c r="N1957">
        <f t="shared" si="30"/>
        <v>1</v>
      </c>
    </row>
    <row r="1958" spans="1:14" x14ac:dyDescent="0.3">
      <c r="A1958" t="s">
        <v>670</v>
      </c>
      <c r="N1958">
        <f t="shared" si="30"/>
        <v>1</v>
      </c>
    </row>
    <row r="1959" spans="1:14" x14ac:dyDescent="0.3">
      <c r="A1959" t="s">
        <v>16614</v>
      </c>
      <c r="N1959">
        <f t="shared" si="30"/>
        <v>1</v>
      </c>
    </row>
    <row r="1960" spans="1:14" x14ac:dyDescent="0.3">
      <c r="A1960" t="s">
        <v>16615</v>
      </c>
      <c r="N1960">
        <f t="shared" si="30"/>
        <v>1</v>
      </c>
    </row>
    <row r="1961" spans="1:14" x14ac:dyDescent="0.3">
      <c r="A1961" t="s">
        <v>16616</v>
      </c>
      <c r="N1961">
        <f t="shared" si="30"/>
        <v>1</v>
      </c>
    </row>
    <row r="1962" spans="1:14" x14ac:dyDescent="0.3">
      <c r="A1962" t="s">
        <v>16617</v>
      </c>
      <c r="N1962">
        <f t="shared" si="30"/>
        <v>1</v>
      </c>
    </row>
    <row r="1963" spans="1:14" x14ac:dyDescent="0.3">
      <c r="A1963" t="s">
        <v>16618</v>
      </c>
      <c r="N1963">
        <f t="shared" si="30"/>
        <v>1</v>
      </c>
    </row>
    <row r="1964" spans="1:14" x14ac:dyDescent="0.3">
      <c r="A1964" t="s">
        <v>16619</v>
      </c>
      <c r="N1964">
        <f t="shared" si="30"/>
        <v>1</v>
      </c>
    </row>
    <row r="1965" spans="1:14" x14ac:dyDescent="0.3">
      <c r="A1965" t="s">
        <v>16620</v>
      </c>
      <c r="N1965">
        <f t="shared" si="30"/>
        <v>1</v>
      </c>
    </row>
    <row r="1966" spans="1:14" x14ac:dyDescent="0.3">
      <c r="A1966" t="s">
        <v>16621</v>
      </c>
      <c r="N1966">
        <f t="shared" si="30"/>
        <v>1</v>
      </c>
    </row>
    <row r="1967" spans="1:14" x14ac:dyDescent="0.3">
      <c r="A1967" t="s">
        <v>16622</v>
      </c>
      <c r="N1967">
        <f t="shared" si="30"/>
        <v>1</v>
      </c>
    </row>
    <row r="1968" spans="1:14" x14ac:dyDescent="0.3">
      <c r="A1968" t="s">
        <v>16623</v>
      </c>
      <c r="N1968">
        <f t="shared" si="30"/>
        <v>1</v>
      </c>
    </row>
    <row r="1969" spans="1:14" x14ac:dyDescent="0.3">
      <c r="A1969" t="s">
        <v>16624</v>
      </c>
      <c r="N1969">
        <f t="shared" si="30"/>
        <v>1</v>
      </c>
    </row>
    <row r="1970" spans="1:14" x14ac:dyDescent="0.3">
      <c r="A1970" t="s">
        <v>16625</v>
      </c>
      <c r="N1970">
        <f t="shared" si="30"/>
        <v>1</v>
      </c>
    </row>
    <row r="1971" spans="1:14" x14ac:dyDescent="0.3">
      <c r="A1971" t="s">
        <v>16626</v>
      </c>
      <c r="N1971">
        <f t="shared" si="30"/>
        <v>1</v>
      </c>
    </row>
    <row r="1972" spans="1:14" x14ac:dyDescent="0.3">
      <c r="A1972" t="s">
        <v>16627</v>
      </c>
      <c r="N1972">
        <f t="shared" si="30"/>
        <v>1</v>
      </c>
    </row>
    <row r="1973" spans="1:14" x14ac:dyDescent="0.3">
      <c r="A1973" t="s">
        <v>16628</v>
      </c>
      <c r="N1973">
        <f t="shared" si="30"/>
        <v>1</v>
      </c>
    </row>
    <row r="1974" spans="1:14" x14ac:dyDescent="0.3">
      <c r="A1974" t="s">
        <v>16629</v>
      </c>
      <c r="N1974">
        <f t="shared" si="30"/>
        <v>1</v>
      </c>
    </row>
    <row r="1975" spans="1:14" x14ac:dyDescent="0.3">
      <c r="A1975" t="s">
        <v>16630</v>
      </c>
      <c r="N1975">
        <f t="shared" si="30"/>
        <v>1</v>
      </c>
    </row>
    <row r="1976" spans="1:14" x14ac:dyDescent="0.3">
      <c r="A1976" t="s">
        <v>16631</v>
      </c>
      <c r="N1976">
        <f t="shared" si="30"/>
        <v>1</v>
      </c>
    </row>
    <row r="1977" spans="1:14" x14ac:dyDescent="0.3">
      <c r="A1977" t="s">
        <v>16632</v>
      </c>
      <c r="N1977">
        <f t="shared" si="30"/>
        <v>1</v>
      </c>
    </row>
    <row r="1978" spans="1:14" x14ac:dyDescent="0.3">
      <c r="A1978" t="s">
        <v>16633</v>
      </c>
      <c r="N1978">
        <f t="shared" si="30"/>
        <v>1</v>
      </c>
    </row>
    <row r="1979" spans="1:14" x14ac:dyDescent="0.3">
      <c r="A1979" t="s">
        <v>16634</v>
      </c>
      <c r="N1979">
        <f t="shared" si="30"/>
        <v>1</v>
      </c>
    </row>
    <row r="1980" spans="1:14" x14ac:dyDescent="0.3">
      <c r="A1980" t="s">
        <v>16635</v>
      </c>
      <c r="N1980">
        <f t="shared" si="30"/>
        <v>1</v>
      </c>
    </row>
    <row r="1981" spans="1:14" x14ac:dyDescent="0.3">
      <c r="A1981" t="s">
        <v>16636</v>
      </c>
      <c r="N1981">
        <f t="shared" si="30"/>
        <v>1</v>
      </c>
    </row>
    <row r="1982" spans="1:14" x14ac:dyDescent="0.3">
      <c r="A1982" t="s">
        <v>16637</v>
      </c>
      <c r="N1982">
        <f t="shared" si="30"/>
        <v>1</v>
      </c>
    </row>
    <row r="1983" spans="1:14" x14ac:dyDescent="0.3">
      <c r="A1983" t="s">
        <v>16638</v>
      </c>
      <c r="N1983">
        <f t="shared" si="30"/>
        <v>1</v>
      </c>
    </row>
    <row r="1984" spans="1:14" x14ac:dyDescent="0.3">
      <c r="A1984" t="s">
        <v>16639</v>
      </c>
      <c r="N1984">
        <f t="shared" si="30"/>
        <v>1</v>
      </c>
    </row>
    <row r="1985" spans="1:14" x14ac:dyDescent="0.3">
      <c r="A1985" t="s">
        <v>16640</v>
      </c>
      <c r="N1985">
        <f t="shared" si="30"/>
        <v>1</v>
      </c>
    </row>
    <row r="1986" spans="1:14" x14ac:dyDescent="0.3">
      <c r="A1986" t="s">
        <v>16641</v>
      </c>
      <c r="N1986">
        <f t="shared" ref="N1986:N2049" si="31">COUNTIF(A:A, A1986)</f>
        <v>1</v>
      </c>
    </row>
    <row r="1987" spans="1:14" x14ac:dyDescent="0.3">
      <c r="A1987" t="s">
        <v>16642</v>
      </c>
      <c r="N1987">
        <f t="shared" si="31"/>
        <v>1</v>
      </c>
    </row>
    <row r="1988" spans="1:14" x14ac:dyDescent="0.3">
      <c r="A1988" t="s">
        <v>16643</v>
      </c>
      <c r="N1988">
        <f t="shared" si="31"/>
        <v>1</v>
      </c>
    </row>
    <row r="1989" spans="1:14" x14ac:dyDescent="0.3">
      <c r="A1989" t="s">
        <v>16644</v>
      </c>
      <c r="N1989">
        <f t="shared" si="31"/>
        <v>1</v>
      </c>
    </row>
    <row r="1990" spans="1:14" x14ac:dyDescent="0.3">
      <c r="A1990" t="s">
        <v>16645</v>
      </c>
      <c r="N1990">
        <f t="shared" si="31"/>
        <v>1</v>
      </c>
    </row>
    <row r="1991" spans="1:14" x14ac:dyDescent="0.3">
      <c r="A1991" t="s">
        <v>16646</v>
      </c>
      <c r="N1991">
        <f t="shared" si="31"/>
        <v>1</v>
      </c>
    </row>
    <row r="1992" spans="1:14" x14ac:dyDescent="0.3">
      <c r="A1992" t="s">
        <v>16647</v>
      </c>
      <c r="N1992">
        <f t="shared" si="31"/>
        <v>1</v>
      </c>
    </row>
    <row r="1993" spans="1:14" x14ac:dyDescent="0.3">
      <c r="A1993" t="s">
        <v>16648</v>
      </c>
      <c r="N1993">
        <f t="shared" si="31"/>
        <v>1</v>
      </c>
    </row>
    <row r="1994" spans="1:14" x14ac:dyDescent="0.3">
      <c r="A1994" t="s">
        <v>16649</v>
      </c>
      <c r="N1994">
        <f t="shared" si="31"/>
        <v>1</v>
      </c>
    </row>
    <row r="1995" spans="1:14" x14ac:dyDescent="0.3">
      <c r="A1995" t="s">
        <v>16650</v>
      </c>
      <c r="N1995">
        <f t="shared" si="31"/>
        <v>1</v>
      </c>
    </row>
    <row r="1996" spans="1:14" x14ac:dyDescent="0.3">
      <c r="A1996" t="s">
        <v>2829</v>
      </c>
      <c r="N1996">
        <f t="shared" si="31"/>
        <v>1</v>
      </c>
    </row>
    <row r="1997" spans="1:14" x14ac:dyDescent="0.3">
      <c r="A1997" t="s">
        <v>5378</v>
      </c>
      <c r="N1997">
        <f t="shared" si="31"/>
        <v>1</v>
      </c>
    </row>
    <row r="1998" spans="1:14" x14ac:dyDescent="0.3">
      <c r="A1998" t="s">
        <v>2775</v>
      </c>
      <c r="N1998">
        <f t="shared" si="31"/>
        <v>1</v>
      </c>
    </row>
    <row r="1999" spans="1:14" x14ac:dyDescent="0.3">
      <c r="A1999" t="s">
        <v>16651</v>
      </c>
      <c r="N1999">
        <f t="shared" si="31"/>
        <v>1</v>
      </c>
    </row>
    <row r="2000" spans="1:14" x14ac:dyDescent="0.3">
      <c r="A2000" t="s">
        <v>16652</v>
      </c>
      <c r="N2000">
        <f t="shared" si="31"/>
        <v>1</v>
      </c>
    </row>
    <row r="2001" spans="1:14" x14ac:dyDescent="0.3">
      <c r="A2001" t="s">
        <v>4116</v>
      </c>
      <c r="N2001">
        <f t="shared" si="31"/>
        <v>1</v>
      </c>
    </row>
    <row r="2002" spans="1:14" x14ac:dyDescent="0.3">
      <c r="A2002" t="s">
        <v>16653</v>
      </c>
      <c r="N2002">
        <f t="shared" si="31"/>
        <v>1</v>
      </c>
    </row>
    <row r="2003" spans="1:14" x14ac:dyDescent="0.3">
      <c r="A2003" t="s">
        <v>16654</v>
      </c>
      <c r="N2003">
        <f t="shared" si="31"/>
        <v>1</v>
      </c>
    </row>
    <row r="2004" spans="1:14" x14ac:dyDescent="0.3">
      <c r="A2004" t="s">
        <v>16655</v>
      </c>
      <c r="N2004">
        <f t="shared" si="31"/>
        <v>1</v>
      </c>
    </row>
    <row r="2005" spans="1:14" x14ac:dyDescent="0.3">
      <c r="A2005" t="s">
        <v>16656</v>
      </c>
      <c r="N2005">
        <f t="shared" si="31"/>
        <v>1</v>
      </c>
    </row>
    <row r="2006" spans="1:14" x14ac:dyDescent="0.3">
      <c r="A2006" t="s">
        <v>16657</v>
      </c>
      <c r="N2006">
        <f t="shared" si="31"/>
        <v>1</v>
      </c>
    </row>
    <row r="2007" spans="1:14" x14ac:dyDescent="0.3">
      <c r="A2007" t="s">
        <v>16658</v>
      </c>
      <c r="N2007">
        <f t="shared" si="31"/>
        <v>1</v>
      </c>
    </row>
    <row r="2008" spans="1:14" x14ac:dyDescent="0.3">
      <c r="A2008" t="s">
        <v>16659</v>
      </c>
      <c r="N2008">
        <f t="shared" si="31"/>
        <v>1</v>
      </c>
    </row>
    <row r="2009" spans="1:14" x14ac:dyDescent="0.3">
      <c r="A2009" t="s">
        <v>16660</v>
      </c>
      <c r="N2009">
        <f t="shared" si="31"/>
        <v>1</v>
      </c>
    </row>
    <row r="2010" spans="1:14" x14ac:dyDescent="0.3">
      <c r="A2010" t="s">
        <v>16661</v>
      </c>
      <c r="N2010">
        <f t="shared" si="31"/>
        <v>1</v>
      </c>
    </row>
    <row r="2011" spans="1:14" x14ac:dyDescent="0.3">
      <c r="A2011" t="s">
        <v>6436</v>
      </c>
      <c r="N2011">
        <f t="shared" si="31"/>
        <v>1</v>
      </c>
    </row>
    <row r="2012" spans="1:14" x14ac:dyDescent="0.3">
      <c r="A2012" t="s">
        <v>308</v>
      </c>
      <c r="N2012">
        <f t="shared" si="31"/>
        <v>1</v>
      </c>
    </row>
    <row r="2013" spans="1:14" x14ac:dyDescent="0.3">
      <c r="A2013" t="s">
        <v>16662</v>
      </c>
      <c r="N2013">
        <f t="shared" si="31"/>
        <v>1</v>
      </c>
    </row>
    <row r="2014" spans="1:14" x14ac:dyDescent="0.3">
      <c r="A2014" t="s">
        <v>16663</v>
      </c>
      <c r="N2014">
        <f t="shared" si="31"/>
        <v>1</v>
      </c>
    </row>
    <row r="2015" spans="1:14" x14ac:dyDescent="0.3">
      <c r="A2015" t="s">
        <v>16664</v>
      </c>
      <c r="N2015">
        <f t="shared" si="31"/>
        <v>1</v>
      </c>
    </row>
    <row r="2016" spans="1:14" x14ac:dyDescent="0.3">
      <c r="A2016" t="s">
        <v>16665</v>
      </c>
      <c r="N2016">
        <f t="shared" si="31"/>
        <v>1</v>
      </c>
    </row>
    <row r="2017" spans="1:14" x14ac:dyDescent="0.3">
      <c r="A2017" t="s">
        <v>16666</v>
      </c>
      <c r="N2017">
        <f t="shared" si="31"/>
        <v>1</v>
      </c>
    </row>
    <row r="2018" spans="1:14" x14ac:dyDescent="0.3">
      <c r="A2018" t="s">
        <v>16667</v>
      </c>
      <c r="N2018">
        <f t="shared" si="31"/>
        <v>1</v>
      </c>
    </row>
    <row r="2019" spans="1:14" x14ac:dyDescent="0.3">
      <c r="A2019" t="s">
        <v>16668</v>
      </c>
      <c r="N2019">
        <f t="shared" si="31"/>
        <v>1</v>
      </c>
    </row>
    <row r="2020" spans="1:14" x14ac:dyDescent="0.3">
      <c r="A2020" t="s">
        <v>16669</v>
      </c>
      <c r="N2020">
        <f t="shared" si="31"/>
        <v>1</v>
      </c>
    </row>
    <row r="2021" spans="1:14" x14ac:dyDescent="0.3">
      <c r="A2021" t="s">
        <v>16670</v>
      </c>
      <c r="N2021">
        <f t="shared" si="31"/>
        <v>1</v>
      </c>
    </row>
    <row r="2022" spans="1:14" x14ac:dyDescent="0.3">
      <c r="A2022" t="s">
        <v>16671</v>
      </c>
      <c r="N2022">
        <f t="shared" si="31"/>
        <v>1</v>
      </c>
    </row>
    <row r="2023" spans="1:14" x14ac:dyDescent="0.3">
      <c r="A2023" t="s">
        <v>16672</v>
      </c>
      <c r="N2023">
        <f t="shared" si="31"/>
        <v>1</v>
      </c>
    </row>
    <row r="2024" spans="1:14" x14ac:dyDescent="0.3">
      <c r="A2024" t="s">
        <v>16673</v>
      </c>
      <c r="N2024">
        <f t="shared" si="31"/>
        <v>1</v>
      </c>
    </row>
    <row r="2025" spans="1:14" x14ac:dyDescent="0.3">
      <c r="A2025" t="s">
        <v>16674</v>
      </c>
      <c r="N2025">
        <f t="shared" si="31"/>
        <v>1</v>
      </c>
    </row>
    <row r="2026" spans="1:14" x14ac:dyDescent="0.3">
      <c r="A2026" t="s">
        <v>16675</v>
      </c>
      <c r="N2026">
        <f t="shared" si="31"/>
        <v>1</v>
      </c>
    </row>
    <row r="2027" spans="1:14" x14ac:dyDescent="0.3">
      <c r="A2027" t="s">
        <v>16676</v>
      </c>
      <c r="N2027">
        <f t="shared" si="31"/>
        <v>1</v>
      </c>
    </row>
    <row r="2028" spans="1:14" x14ac:dyDescent="0.3">
      <c r="A2028" t="s">
        <v>16677</v>
      </c>
      <c r="N2028">
        <f t="shared" si="31"/>
        <v>1</v>
      </c>
    </row>
    <row r="2029" spans="1:14" x14ac:dyDescent="0.3">
      <c r="A2029" t="s">
        <v>4709</v>
      </c>
      <c r="N2029">
        <f t="shared" si="31"/>
        <v>1</v>
      </c>
    </row>
    <row r="2030" spans="1:14" x14ac:dyDescent="0.3">
      <c r="A2030" t="s">
        <v>16678</v>
      </c>
      <c r="N2030">
        <f t="shared" si="31"/>
        <v>1</v>
      </c>
    </row>
    <row r="2031" spans="1:14" x14ac:dyDescent="0.3">
      <c r="A2031" t="s">
        <v>16679</v>
      </c>
      <c r="N2031">
        <f t="shared" si="31"/>
        <v>1</v>
      </c>
    </row>
    <row r="2032" spans="1:14" x14ac:dyDescent="0.3">
      <c r="A2032" t="s">
        <v>16680</v>
      </c>
      <c r="N2032">
        <f t="shared" si="31"/>
        <v>1</v>
      </c>
    </row>
    <row r="2033" spans="1:14" x14ac:dyDescent="0.3">
      <c r="A2033" t="s">
        <v>16681</v>
      </c>
      <c r="N2033">
        <f t="shared" si="31"/>
        <v>1</v>
      </c>
    </row>
    <row r="2034" spans="1:14" x14ac:dyDescent="0.3">
      <c r="A2034" t="s">
        <v>16682</v>
      </c>
      <c r="N2034">
        <f t="shared" si="31"/>
        <v>1</v>
      </c>
    </row>
    <row r="2035" spans="1:14" x14ac:dyDescent="0.3">
      <c r="A2035" t="s">
        <v>1533</v>
      </c>
      <c r="N2035">
        <f t="shared" si="31"/>
        <v>1</v>
      </c>
    </row>
    <row r="2036" spans="1:14" x14ac:dyDescent="0.3">
      <c r="A2036" t="s">
        <v>11106</v>
      </c>
      <c r="N2036">
        <f t="shared" si="31"/>
        <v>1</v>
      </c>
    </row>
    <row r="2037" spans="1:14" x14ac:dyDescent="0.3">
      <c r="A2037" t="s">
        <v>16683</v>
      </c>
      <c r="N2037">
        <f t="shared" si="31"/>
        <v>1</v>
      </c>
    </row>
    <row r="2038" spans="1:14" x14ac:dyDescent="0.3">
      <c r="A2038" t="s">
        <v>2656</v>
      </c>
      <c r="N2038">
        <f t="shared" si="31"/>
        <v>1</v>
      </c>
    </row>
    <row r="2039" spans="1:14" x14ac:dyDescent="0.3">
      <c r="A2039" t="s">
        <v>6273</v>
      </c>
      <c r="N2039">
        <f t="shared" si="31"/>
        <v>1</v>
      </c>
    </row>
    <row r="2040" spans="1:14" x14ac:dyDescent="0.3">
      <c r="A2040" t="s">
        <v>16684</v>
      </c>
      <c r="N2040">
        <f t="shared" si="31"/>
        <v>1</v>
      </c>
    </row>
    <row r="2041" spans="1:14" x14ac:dyDescent="0.3">
      <c r="A2041" t="s">
        <v>16685</v>
      </c>
      <c r="N2041">
        <f t="shared" si="31"/>
        <v>1</v>
      </c>
    </row>
    <row r="2042" spans="1:14" x14ac:dyDescent="0.3">
      <c r="A2042" t="s">
        <v>3551</v>
      </c>
      <c r="N2042">
        <f t="shared" si="31"/>
        <v>1</v>
      </c>
    </row>
    <row r="2043" spans="1:14" x14ac:dyDescent="0.3">
      <c r="A2043" t="s">
        <v>4944</v>
      </c>
      <c r="N2043">
        <f t="shared" si="31"/>
        <v>1</v>
      </c>
    </row>
    <row r="2044" spans="1:14" x14ac:dyDescent="0.3">
      <c r="A2044" t="s">
        <v>16686</v>
      </c>
      <c r="N2044">
        <f t="shared" si="31"/>
        <v>1</v>
      </c>
    </row>
    <row r="2045" spans="1:14" x14ac:dyDescent="0.3">
      <c r="A2045" t="s">
        <v>16687</v>
      </c>
      <c r="N2045">
        <f t="shared" si="31"/>
        <v>1</v>
      </c>
    </row>
    <row r="2046" spans="1:14" x14ac:dyDescent="0.3">
      <c r="A2046" t="s">
        <v>202</v>
      </c>
      <c r="N2046">
        <f t="shared" si="31"/>
        <v>1</v>
      </c>
    </row>
    <row r="2047" spans="1:14" x14ac:dyDescent="0.3">
      <c r="A2047" t="s">
        <v>16688</v>
      </c>
      <c r="N2047">
        <f t="shared" si="31"/>
        <v>1</v>
      </c>
    </row>
    <row r="2048" spans="1:14" x14ac:dyDescent="0.3">
      <c r="A2048" t="s">
        <v>16689</v>
      </c>
      <c r="N2048">
        <f t="shared" si="31"/>
        <v>1</v>
      </c>
    </row>
    <row r="2049" spans="1:14" x14ac:dyDescent="0.3">
      <c r="A2049" t="s">
        <v>16690</v>
      </c>
      <c r="N2049">
        <f t="shared" si="31"/>
        <v>1</v>
      </c>
    </row>
    <row r="2050" spans="1:14" x14ac:dyDescent="0.3">
      <c r="A2050" t="s">
        <v>16691</v>
      </c>
      <c r="N2050">
        <f t="shared" ref="N2050:N2113" si="32">COUNTIF(A:A, A2050)</f>
        <v>1</v>
      </c>
    </row>
    <row r="2051" spans="1:14" x14ac:dyDescent="0.3">
      <c r="A2051" t="s">
        <v>16692</v>
      </c>
      <c r="N2051">
        <f t="shared" si="32"/>
        <v>1</v>
      </c>
    </row>
    <row r="2052" spans="1:14" x14ac:dyDescent="0.3">
      <c r="A2052" t="s">
        <v>16693</v>
      </c>
      <c r="N2052">
        <f t="shared" si="32"/>
        <v>1</v>
      </c>
    </row>
    <row r="2053" spans="1:14" x14ac:dyDescent="0.3">
      <c r="A2053" t="s">
        <v>16694</v>
      </c>
      <c r="N2053">
        <f t="shared" si="32"/>
        <v>1</v>
      </c>
    </row>
    <row r="2054" spans="1:14" x14ac:dyDescent="0.3">
      <c r="A2054" t="s">
        <v>16695</v>
      </c>
      <c r="N2054">
        <f t="shared" si="32"/>
        <v>1</v>
      </c>
    </row>
    <row r="2055" spans="1:14" x14ac:dyDescent="0.3">
      <c r="A2055" t="s">
        <v>16696</v>
      </c>
      <c r="N2055">
        <f t="shared" si="32"/>
        <v>1</v>
      </c>
    </row>
    <row r="2056" spans="1:14" x14ac:dyDescent="0.3">
      <c r="A2056" t="s">
        <v>16697</v>
      </c>
      <c r="N2056">
        <f t="shared" si="32"/>
        <v>1</v>
      </c>
    </row>
    <row r="2057" spans="1:14" x14ac:dyDescent="0.3">
      <c r="A2057" t="s">
        <v>16698</v>
      </c>
      <c r="N2057">
        <f t="shared" si="32"/>
        <v>1</v>
      </c>
    </row>
    <row r="2058" spans="1:14" x14ac:dyDescent="0.3">
      <c r="A2058" t="s">
        <v>16699</v>
      </c>
      <c r="N2058">
        <f t="shared" si="32"/>
        <v>1</v>
      </c>
    </row>
    <row r="2059" spans="1:14" x14ac:dyDescent="0.3">
      <c r="A2059" t="s">
        <v>16700</v>
      </c>
      <c r="N2059">
        <f t="shared" si="32"/>
        <v>1</v>
      </c>
    </row>
    <row r="2060" spans="1:14" x14ac:dyDescent="0.3">
      <c r="A2060" t="s">
        <v>16701</v>
      </c>
      <c r="N2060">
        <f t="shared" si="32"/>
        <v>1</v>
      </c>
    </row>
    <row r="2061" spans="1:14" x14ac:dyDescent="0.3">
      <c r="A2061" t="s">
        <v>16702</v>
      </c>
      <c r="N2061">
        <f t="shared" si="32"/>
        <v>1</v>
      </c>
    </row>
    <row r="2062" spans="1:14" x14ac:dyDescent="0.3">
      <c r="A2062" t="s">
        <v>16703</v>
      </c>
      <c r="N2062">
        <f t="shared" si="32"/>
        <v>1</v>
      </c>
    </row>
    <row r="2063" spans="1:14" x14ac:dyDescent="0.3">
      <c r="A2063" t="s">
        <v>16704</v>
      </c>
      <c r="N2063">
        <f t="shared" si="32"/>
        <v>1</v>
      </c>
    </row>
    <row r="2064" spans="1:14" x14ac:dyDescent="0.3">
      <c r="A2064" t="s">
        <v>16705</v>
      </c>
      <c r="N2064">
        <f t="shared" si="32"/>
        <v>1</v>
      </c>
    </row>
    <row r="2065" spans="1:14" x14ac:dyDescent="0.3">
      <c r="A2065" t="s">
        <v>16706</v>
      </c>
      <c r="N2065">
        <f t="shared" si="32"/>
        <v>1</v>
      </c>
    </row>
    <row r="2066" spans="1:14" x14ac:dyDescent="0.3">
      <c r="A2066" t="s">
        <v>16707</v>
      </c>
      <c r="N2066">
        <f t="shared" si="32"/>
        <v>1</v>
      </c>
    </row>
    <row r="2067" spans="1:14" x14ac:dyDescent="0.3">
      <c r="A2067" t="s">
        <v>16708</v>
      </c>
      <c r="N2067">
        <f t="shared" si="32"/>
        <v>1</v>
      </c>
    </row>
    <row r="2068" spans="1:14" x14ac:dyDescent="0.3">
      <c r="A2068" t="s">
        <v>16709</v>
      </c>
      <c r="N2068">
        <f t="shared" si="32"/>
        <v>1</v>
      </c>
    </row>
    <row r="2069" spans="1:14" x14ac:dyDescent="0.3">
      <c r="A2069" t="s">
        <v>16710</v>
      </c>
      <c r="N2069">
        <f t="shared" si="32"/>
        <v>1</v>
      </c>
    </row>
    <row r="2070" spans="1:14" x14ac:dyDescent="0.3">
      <c r="A2070" t="s">
        <v>16711</v>
      </c>
      <c r="N2070">
        <f t="shared" si="32"/>
        <v>1</v>
      </c>
    </row>
    <row r="2071" spans="1:14" x14ac:dyDescent="0.3">
      <c r="A2071" t="s">
        <v>16712</v>
      </c>
      <c r="N2071">
        <f t="shared" si="32"/>
        <v>1</v>
      </c>
    </row>
    <row r="2072" spans="1:14" x14ac:dyDescent="0.3">
      <c r="A2072" t="s">
        <v>16713</v>
      </c>
      <c r="N2072">
        <f t="shared" si="32"/>
        <v>1</v>
      </c>
    </row>
    <row r="2073" spans="1:14" x14ac:dyDescent="0.3">
      <c r="A2073" t="s">
        <v>2668</v>
      </c>
      <c r="N2073">
        <f t="shared" si="32"/>
        <v>1</v>
      </c>
    </row>
    <row r="2074" spans="1:14" x14ac:dyDescent="0.3">
      <c r="A2074" t="s">
        <v>1623</v>
      </c>
      <c r="N2074">
        <f t="shared" si="32"/>
        <v>1</v>
      </c>
    </row>
    <row r="2075" spans="1:14" x14ac:dyDescent="0.3">
      <c r="A2075" t="s">
        <v>16714</v>
      </c>
      <c r="N2075">
        <f t="shared" si="32"/>
        <v>1</v>
      </c>
    </row>
    <row r="2076" spans="1:14" x14ac:dyDescent="0.3">
      <c r="A2076" t="s">
        <v>16715</v>
      </c>
      <c r="N2076">
        <f t="shared" si="32"/>
        <v>1</v>
      </c>
    </row>
    <row r="2077" spans="1:14" x14ac:dyDescent="0.3">
      <c r="A2077" t="s">
        <v>16716</v>
      </c>
      <c r="N2077">
        <f t="shared" si="32"/>
        <v>1</v>
      </c>
    </row>
    <row r="2078" spans="1:14" x14ac:dyDescent="0.3">
      <c r="A2078" t="s">
        <v>16717</v>
      </c>
      <c r="N2078">
        <f t="shared" si="32"/>
        <v>1</v>
      </c>
    </row>
    <row r="2079" spans="1:14" x14ac:dyDescent="0.3">
      <c r="A2079" t="s">
        <v>16718</v>
      </c>
      <c r="N2079">
        <f t="shared" si="32"/>
        <v>1</v>
      </c>
    </row>
    <row r="2080" spans="1:14" x14ac:dyDescent="0.3">
      <c r="A2080" t="s">
        <v>16719</v>
      </c>
      <c r="N2080">
        <f t="shared" si="32"/>
        <v>1</v>
      </c>
    </row>
    <row r="2081" spans="1:14" x14ac:dyDescent="0.3">
      <c r="A2081" t="s">
        <v>987</v>
      </c>
      <c r="N2081">
        <f t="shared" si="32"/>
        <v>1</v>
      </c>
    </row>
    <row r="2082" spans="1:14" x14ac:dyDescent="0.3">
      <c r="A2082" t="s">
        <v>16720</v>
      </c>
      <c r="N2082">
        <f t="shared" si="32"/>
        <v>1</v>
      </c>
    </row>
    <row r="2083" spans="1:14" x14ac:dyDescent="0.3">
      <c r="A2083" t="s">
        <v>16721</v>
      </c>
      <c r="N2083">
        <f t="shared" si="32"/>
        <v>1</v>
      </c>
    </row>
    <row r="2084" spans="1:14" x14ac:dyDescent="0.3">
      <c r="A2084" t="s">
        <v>16722</v>
      </c>
      <c r="N2084">
        <f t="shared" si="32"/>
        <v>1</v>
      </c>
    </row>
    <row r="2085" spans="1:14" x14ac:dyDescent="0.3">
      <c r="A2085" t="s">
        <v>16723</v>
      </c>
      <c r="N2085">
        <f t="shared" si="32"/>
        <v>1</v>
      </c>
    </row>
    <row r="2086" spans="1:14" x14ac:dyDescent="0.3">
      <c r="A2086" t="s">
        <v>16724</v>
      </c>
      <c r="N2086">
        <f t="shared" si="32"/>
        <v>1</v>
      </c>
    </row>
    <row r="2087" spans="1:14" x14ac:dyDescent="0.3">
      <c r="A2087" t="s">
        <v>16725</v>
      </c>
      <c r="N2087">
        <f t="shared" si="32"/>
        <v>1</v>
      </c>
    </row>
    <row r="2088" spans="1:14" x14ac:dyDescent="0.3">
      <c r="A2088" t="s">
        <v>16726</v>
      </c>
      <c r="N2088">
        <f t="shared" si="32"/>
        <v>1</v>
      </c>
    </row>
    <row r="2089" spans="1:14" x14ac:dyDescent="0.3">
      <c r="A2089" t="s">
        <v>16727</v>
      </c>
      <c r="N2089">
        <f t="shared" si="32"/>
        <v>1</v>
      </c>
    </row>
    <row r="2090" spans="1:14" x14ac:dyDescent="0.3">
      <c r="A2090" t="s">
        <v>16728</v>
      </c>
      <c r="N2090">
        <f t="shared" si="32"/>
        <v>1</v>
      </c>
    </row>
    <row r="2091" spans="1:14" x14ac:dyDescent="0.3">
      <c r="A2091" t="s">
        <v>16729</v>
      </c>
      <c r="N2091">
        <f t="shared" si="32"/>
        <v>1</v>
      </c>
    </row>
    <row r="2092" spans="1:14" x14ac:dyDescent="0.3">
      <c r="A2092" t="s">
        <v>16730</v>
      </c>
      <c r="N2092">
        <f t="shared" si="32"/>
        <v>1</v>
      </c>
    </row>
    <row r="2093" spans="1:14" x14ac:dyDescent="0.3">
      <c r="A2093" t="s">
        <v>16731</v>
      </c>
      <c r="N2093">
        <f t="shared" si="32"/>
        <v>1</v>
      </c>
    </row>
    <row r="2094" spans="1:14" x14ac:dyDescent="0.3">
      <c r="A2094" t="s">
        <v>3312</v>
      </c>
      <c r="N2094">
        <f t="shared" si="32"/>
        <v>1</v>
      </c>
    </row>
    <row r="2095" spans="1:14" x14ac:dyDescent="0.3">
      <c r="A2095" t="s">
        <v>16732</v>
      </c>
      <c r="N2095">
        <f t="shared" si="32"/>
        <v>1</v>
      </c>
    </row>
    <row r="2096" spans="1:14" x14ac:dyDescent="0.3">
      <c r="A2096" t="s">
        <v>16733</v>
      </c>
      <c r="N2096">
        <f t="shared" si="32"/>
        <v>1</v>
      </c>
    </row>
    <row r="2097" spans="1:14" x14ac:dyDescent="0.3">
      <c r="A2097" t="s">
        <v>16734</v>
      </c>
      <c r="N2097">
        <f t="shared" si="32"/>
        <v>1</v>
      </c>
    </row>
    <row r="2098" spans="1:14" x14ac:dyDescent="0.3">
      <c r="A2098" t="s">
        <v>3158</v>
      </c>
      <c r="N2098">
        <f t="shared" si="32"/>
        <v>1</v>
      </c>
    </row>
    <row r="2099" spans="1:14" x14ac:dyDescent="0.3">
      <c r="A2099" t="s">
        <v>16735</v>
      </c>
      <c r="N2099">
        <f t="shared" si="32"/>
        <v>1</v>
      </c>
    </row>
    <row r="2100" spans="1:14" x14ac:dyDescent="0.3">
      <c r="A2100" t="s">
        <v>16736</v>
      </c>
      <c r="N2100">
        <f t="shared" si="32"/>
        <v>1</v>
      </c>
    </row>
    <row r="2101" spans="1:14" x14ac:dyDescent="0.3">
      <c r="A2101" t="s">
        <v>16737</v>
      </c>
      <c r="N2101">
        <f t="shared" si="32"/>
        <v>1</v>
      </c>
    </row>
    <row r="2102" spans="1:14" x14ac:dyDescent="0.3">
      <c r="A2102" t="s">
        <v>16738</v>
      </c>
      <c r="N2102">
        <f t="shared" si="32"/>
        <v>1</v>
      </c>
    </row>
    <row r="2103" spans="1:14" x14ac:dyDescent="0.3">
      <c r="A2103" t="s">
        <v>16739</v>
      </c>
      <c r="N2103">
        <f t="shared" si="32"/>
        <v>1</v>
      </c>
    </row>
    <row r="2104" spans="1:14" x14ac:dyDescent="0.3">
      <c r="A2104" t="s">
        <v>16740</v>
      </c>
      <c r="N2104">
        <f t="shared" si="32"/>
        <v>1</v>
      </c>
    </row>
    <row r="2105" spans="1:14" x14ac:dyDescent="0.3">
      <c r="A2105" t="s">
        <v>16741</v>
      </c>
      <c r="N2105">
        <f t="shared" si="32"/>
        <v>1</v>
      </c>
    </row>
    <row r="2106" spans="1:14" x14ac:dyDescent="0.3">
      <c r="A2106" t="s">
        <v>16742</v>
      </c>
      <c r="N2106">
        <f t="shared" si="32"/>
        <v>1</v>
      </c>
    </row>
    <row r="2107" spans="1:14" x14ac:dyDescent="0.3">
      <c r="A2107" t="s">
        <v>16743</v>
      </c>
      <c r="N2107">
        <f t="shared" si="32"/>
        <v>1</v>
      </c>
    </row>
    <row r="2108" spans="1:14" x14ac:dyDescent="0.3">
      <c r="A2108" t="s">
        <v>16744</v>
      </c>
      <c r="N2108">
        <f t="shared" si="32"/>
        <v>1</v>
      </c>
    </row>
    <row r="2109" spans="1:14" x14ac:dyDescent="0.3">
      <c r="A2109" t="s">
        <v>16745</v>
      </c>
      <c r="N2109">
        <f t="shared" si="32"/>
        <v>1</v>
      </c>
    </row>
    <row r="2110" spans="1:14" x14ac:dyDescent="0.3">
      <c r="A2110" t="s">
        <v>16746</v>
      </c>
      <c r="N2110">
        <f t="shared" si="32"/>
        <v>1</v>
      </c>
    </row>
    <row r="2111" spans="1:14" x14ac:dyDescent="0.3">
      <c r="A2111" t="s">
        <v>16747</v>
      </c>
      <c r="N2111">
        <f t="shared" si="32"/>
        <v>1</v>
      </c>
    </row>
    <row r="2112" spans="1:14" x14ac:dyDescent="0.3">
      <c r="A2112" t="s">
        <v>16748</v>
      </c>
      <c r="N2112">
        <f t="shared" si="32"/>
        <v>1</v>
      </c>
    </row>
    <row r="2113" spans="1:14" x14ac:dyDescent="0.3">
      <c r="A2113" t="s">
        <v>16749</v>
      </c>
      <c r="N2113">
        <f t="shared" si="32"/>
        <v>1</v>
      </c>
    </row>
    <row r="2114" spans="1:14" x14ac:dyDescent="0.3">
      <c r="A2114" t="s">
        <v>773</v>
      </c>
      <c r="N2114">
        <f t="shared" ref="N2114:N2177" si="33">COUNTIF(A:A, A2114)</f>
        <v>1</v>
      </c>
    </row>
    <row r="2115" spans="1:14" x14ac:dyDescent="0.3">
      <c r="A2115" t="s">
        <v>16750</v>
      </c>
      <c r="N2115">
        <f t="shared" si="33"/>
        <v>1</v>
      </c>
    </row>
    <row r="2116" spans="1:14" x14ac:dyDescent="0.3">
      <c r="A2116" t="s">
        <v>16751</v>
      </c>
      <c r="N2116">
        <f t="shared" si="33"/>
        <v>1</v>
      </c>
    </row>
    <row r="2117" spans="1:14" x14ac:dyDescent="0.3">
      <c r="A2117" t="s">
        <v>16752</v>
      </c>
      <c r="N2117">
        <f t="shared" si="33"/>
        <v>1</v>
      </c>
    </row>
    <row r="2118" spans="1:14" x14ac:dyDescent="0.3">
      <c r="A2118" t="s">
        <v>16753</v>
      </c>
      <c r="N2118">
        <f t="shared" si="33"/>
        <v>1</v>
      </c>
    </row>
    <row r="2119" spans="1:14" x14ac:dyDescent="0.3">
      <c r="A2119" t="s">
        <v>16754</v>
      </c>
      <c r="N2119">
        <f t="shared" si="33"/>
        <v>1</v>
      </c>
    </row>
    <row r="2120" spans="1:14" x14ac:dyDescent="0.3">
      <c r="A2120" t="s">
        <v>16755</v>
      </c>
      <c r="N2120">
        <f t="shared" si="33"/>
        <v>1</v>
      </c>
    </row>
    <row r="2121" spans="1:14" x14ac:dyDescent="0.3">
      <c r="A2121" t="s">
        <v>16756</v>
      </c>
      <c r="N2121">
        <f t="shared" si="33"/>
        <v>1</v>
      </c>
    </row>
    <row r="2122" spans="1:14" x14ac:dyDescent="0.3">
      <c r="A2122" t="s">
        <v>16757</v>
      </c>
      <c r="N2122">
        <f t="shared" si="33"/>
        <v>1</v>
      </c>
    </row>
    <row r="2123" spans="1:14" x14ac:dyDescent="0.3">
      <c r="A2123" t="s">
        <v>4950</v>
      </c>
      <c r="N2123">
        <f t="shared" si="33"/>
        <v>1</v>
      </c>
    </row>
    <row r="2124" spans="1:14" x14ac:dyDescent="0.3">
      <c r="A2124" t="s">
        <v>16758</v>
      </c>
      <c r="N2124">
        <f t="shared" si="33"/>
        <v>1</v>
      </c>
    </row>
    <row r="2125" spans="1:14" x14ac:dyDescent="0.3">
      <c r="A2125" t="s">
        <v>16759</v>
      </c>
      <c r="N2125">
        <f t="shared" si="33"/>
        <v>1</v>
      </c>
    </row>
    <row r="2126" spans="1:14" x14ac:dyDescent="0.3">
      <c r="A2126" t="s">
        <v>16760</v>
      </c>
      <c r="N2126">
        <f t="shared" si="33"/>
        <v>1</v>
      </c>
    </row>
    <row r="2127" spans="1:14" x14ac:dyDescent="0.3">
      <c r="A2127" t="s">
        <v>16761</v>
      </c>
      <c r="N2127">
        <f t="shared" si="33"/>
        <v>1</v>
      </c>
    </row>
    <row r="2128" spans="1:14" x14ac:dyDescent="0.3">
      <c r="A2128" t="s">
        <v>754</v>
      </c>
      <c r="N2128">
        <f t="shared" si="33"/>
        <v>1</v>
      </c>
    </row>
    <row r="2129" spans="1:14" x14ac:dyDescent="0.3">
      <c r="A2129" t="s">
        <v>16762</v>
      </c>
      <c r="N2129">
        <f t="shared" si="33"/>
        <v>1</v>
      </c>
    </row>
    <row r="2130" spans="1:14" x14ac:dyDescent="0.3">
      <c r="A2130" t="s">
        <v>16763</v>
      </c>
      <c r="N2130">
        <f t="shared" si="33"/>
        <v>1</v>
      </c>
    </row>
    <row r="2131" spans="1:14" x14ac:dyDescent="0.3">
      <c r="A2131" t="s">
        <v>16764</v>
      </c>
      <c r="N2131">
        <f t="shared" si="33"/>
        <v>1</v>
      </c>
    </row>
    <row r="2132" spans="1:14" x14ac:dyDescent="0.3">
      <c r="A2132" t="s">
        <v>16765</v>
      </c>
      <c r="N2132">
        <f t="shared" si="33"/>
        <v>1</v>
      </c>
    </row>
    <row r="2133" spans="1:14" x14ac:dyDescent="0.3">
      <c r="A2133" t="s">
        <v>16766</v>
      </c>
      <c r="N2133">
        <f t="shared" si="33"/>
        <v>1</v>
      </c>
    </row>
    <row r="2134" spans="1:14" x14ac:dyDescent="0.3">
      <c r="A2134" t="s">
        <v>1992</v>
      </c>
      <c r="N2134">
        <f t="shared" si="33"/>
        <v>1</v>
      </c>
    </row>
    <row r="2135" spans="1:14" x14ac:dyDescent="0.3">
      <c r="A2135" t="s">
        <v>1592</v>
      </c>
      <c r="N2135">
        <f t="shared" si="33"/>
        <v>1</v>
      </c>
    </row>
    <row r="2136" spans="1:14" x14ac:dyDescent="0.3">
      <c r="A2136" t="s">
        <v>16767</v>
      </c>
      <c r="N2136">
        <f t="shared" si="33"/>
        <v>1</v>
      </c>
    </row>
    <row r="2137" spans="1:14" x14ac:dyDescent="0.3">
      <c r="A2137" t="s">
        <v>16768</v>
      </c>
      <c r="N2137">
        <f t="shared" si="33"/>
        <v>1</v>
      </c>
    </row>
    <row r="2138" spans="1:14" x14ac:dyDescent="0.3">
      <c r="A2138" t="s">
        <v>16769</v>
      </c>
      <c r="N2138">
        <f t="shared" si="33"/>
        <v>1</v>
      </c>
    </row>
    <row r="2139" spans="1:14" x14ac:dyDescent="0.3">
      <c r="A2139" t="s">
        <v>689</v>
      </c>
      <c r="N2139">
        <f t="shared" si="33"/>
        <v>1</v>
      </c>
    </row>
    <row r="2140" spans="1:14" x14ac:dyDescent="0.3">
      <c r="A2140" t="s">
        <v>16770</v>
      </c>
      <c r="N2140">
        <f t="shared" si="33"/>
        <v>1</v>
      </c>
    </row>
    <row r="2141" spans="1:14" x14ac:dyDescent="0.3">
      <c r="A2141" t="s">
        <v>16771</v>
      </c>
      <c r="N2141">
        <f t="shared" si="33"/>
        <v>1</v>
      </c>
    </row>
    <row r="2142" spans="1:14" x14ac:dyDescent="0.3">
      <c r="A2142" t="s">
        <v>16772</v>
      </c>
      <c r="N2142">
        <f t="shared" si="33"/>
        <v>1</v>
      </c>
    </row>
    <row r="2143" spans="1:14" x14ac:dyDescent="0.3">
      <c r="A2143" t="s">
        <v>16773</v>
      </c>
      <c r="N2143">
        <f t="shared" si="33"/>
        <v>1</v>
      </c>
    </row>
    <row r="2144" spans="1:14" x14ac:dyDescent="0.3">
      <c r="A2144" t="s">
        <v>16774</v>
      </c>
      <c r="N2144">
        <f t="shared" si="33"/>
        <v>1</v>
      </c>
    </row>
    <row r="2145" spans="1:14" x14ac:dyDescent="0.3">
      <c r="A2145" t="s">
        <v>16775</v>
      </c>
      <c r="N2145">
        <f t="shared" si="33"/>
        <v>1</v>
      </c>
    </row>
    <row r="2146" spans="1:14" x14ac:dyDescent="0.3">
      <c r="A2146" t="s">
        <v>16776</v>
      </c>
      <c r="N2146">
        <f t="shared" si="33"/>
        <v>1</v>
      </c>
    </row>
    <row r="2147" spans="1:14" x14ac:dyDescent="0.3">
      <c r="A2147" t="s">
        <v>16777</v>
      </c>
      <c r="N2147">
        <f t="shared" si="33"/>
        <v>1</v>
      </c>
    </row>
    <row r="2148" spans="1:14" x14ac:dyDescent="0.3">
      <c r="A2148" t="s">
        <v>16778</v>
      </c>
      <c r="N2148">
        <f t="shared" si="33"/>
        <v>1</v>
      </c>
    </row>
    <row r="2149" spans="1:14" x14ac:dyDescent="0.3">
      <c r="A2149" t="s">
        <v>6621</v>
      </c>
      <c r="N2149">
        <f t="shared" si="33"/>
        <v>1</v>
      </c>
    </row>
    <row r="2150" spans="1:14" x14ac:dyDescent="0.3">
      <c r="A2150" t="s">
        <v>16779</v>
      </c>
      <c r="N2150">
        <f t="shared" si="33"/>
        <v>1</v>
      </c>
    </row>
    <row r="2151" spans="1:14" x14ac:dyDescent="0.3">
      <c r="A2151" t="s">
        <v>16780</v>
      </c>
      <c r="N2151">
        <f t="shared" si="33"/>
        <v>1</v>
      </c>
    </row>
    <row r="2152" spans="1:14" x14ac:dyDescent="0.3">
      <c r="A2152" t="s">
        <v>16781</v>
      </c>
      <c r="N2152">
        <f t="shared" si="33"/>
        <v>1</v>
      </c>
    </row>
    <row r="2153" spans="1:14" x14ac:dyDescent="0.3">
      <c r="A2153" t="s">
        <v>16782</v>
      </c>
      <c r="N2153">
        <f t="shared" si="33"/>
        <v>1</v>
      </c>
    </row>
    <row r="2154" spans="1:14" x14ac:dyDescent="0.3">
      <c r="A2154" t="s">
        <v>16783</v>
      </c>
      <c r="N2154">
        <f t="shared" si="33"/>
        <v>1</v>
      </c>
    </row>
    <row r="2155" spans="1:14" x14ac:dyDescent="0.3">
      <c r="A2155" t="s">
        <v>16784</v>
      </c>
      <c r="N2155">
        <f t="shared" si="33"/>
        <v>1</v>
      </c>
    </row>
    <row r="2156" spans="1:14" x14ac:dyDescent="0.3">
      <c r="A2156" t="s">
        <v>16785</v>
      </c>
      <c r="N2156">
        <f t="shared" si="33"/>
        <v>1</v>
      </c>
    </row>
    <row r="2157" spans="1:14" x14ac:dyDescent="0.3">
      <c r="A2157" t="s">
        <v>16786</v>
      </c>
      <c r="N2157">
        <f t="shared" si="33"/>
        <v>1</v>
      </c>
    </row>
    <row r="2158" spans="1:14" x14ac:dyDescent="0.3">
      <c r="A2158" t="s">
        <v>16787</v>
      </c>
      <c r="N2158">
        <f t="shared" si="33"/>
        <v>1</v>
      </c>
    </row>
    <row r="2159" spans="1:14" x14ac:dyDescent="0.3">
      <c r="A2159" t="s">
        <v>16788</v>
      </c>
      <c r="N2159">
        <f t="shared" si="33"/>
        <v>1</v>
      </c>
    </row>
    <row r="2160" spans="1:14" x14ac:dyDescent="0.3">
      <c r="A2160" t="s">
        <v>16789</v>
      </c>
      <c r="N2160">
        <f t="shared" si="33"/>
        <v>1</v>
      </c>
    </row>
    <row r="2161" spans="1:14" x14ac:dyDescent="0.3">
      <c r="A2161" t="s">
        <v>16790</v>
      </c>
      <c r="N2161">
        <f t="shared" si="33"/>
        <v>1</v>
      </c>
    </row>
    <row r="2162" spans="1:14" x14ac:dyDescent="0.3">
      <c r="A2162" t="s">
        <v>16791</v>
      </c>
      <c r="N2162">
        <f t="shared" si="33"/>
        <v>1</v>
      </c>
    </row>
    <row r="2163" spans="1:14" x14ac:dyDescent="0.3">
      <c r="A2163" t="s">
        <v>16792</v>
      </c>
      <c r="N2163">
        <f t="shared" si="33"/>
        <v>1</v>
      </c>
    </row>
    <row r="2164" spans="1:14" x14ac:dyDescent="0.3">
      <c r="A2164" t="s">
        <v>16793</v>
      </c>
      <c r="N2164">
        <f t="shared" si="33"/>
        <v>1</v>
      </c>
    </row>
    <row r="2165" spans="1:14" x14ac:dyDescent="0.3">
      <c r="A2165" t="s">
        <v>9976</v>
      </c>
      <c r="N2165">
        <f t="shared" si="33"/>
        <v>1</v>
      </c>
    </row>
    <row r="2166" spans="1:14" x14ac:dyDescent="0.3">
      <c r="A2166" t="s">
        <v>16794</v>
      </c>
      <c r="N2166">
        <f t="shared" si="33"/>
        <v>1</v>
      </c>
    </row>
    <row r="2167" spans="1:14" x14ac:dyDescent="0.3">
      <c r="A2167" t="s">
        <v>16795</v>
      </c>
      <c r="N2167">
        <f t="shared" si="33"/>
        <v>1</v>
      </c>
    </row>
    <row r="2168" spans="1:14" x14ac:dyDescent="0.3">
      <c r="A2168" t="s">
        <v>16796</v>
      </c>
      <c r="N2168">
        <f t="shared" si="33"/>
        <v>1</v>
      </c>
    </row>
    <row r="2169" spans="1:14" x14ac:dyDescent="0.3">
      <c r="A2169" t="s">
        <v>16797</v>
      </c>
      <c r="N2169">
        <f t="shared" si="33"/>
        <v>1</v>
      </c>
    </row>
    <row r="2170" spans="1:14" x14ac:dyDescent="0.3">
      <c r="A2170" t="s">
        <v>16798</v>
      </c>
      <c r="N2170">
        <f t="shared" si="33"/>
        <v>1</v>
      </c>
    </row>
    <row r="2171" spans="1:14" x14ac:dyDescent="0.3">
      <c r="A2171" t="s">
        <v>16799</v>
      </c>
      <c r="N2171">
        <f t="shared" si="33"/>
        <v>1</v>
      </c>
    </row>
    <row r="2172" spans="1:14" x14ac:dyDescent="0.3">
      <c r="A2172" t="s">
        <v>16800</v>
      </c>
      <c r="N2172">
        <f t="shared" si="33"/>
        <v>1</v>
      </c>
    </row>
    <row r="2173" spans="1:14" x14ac:dyDescent="0.3">
      <c r="A2173" t="s">
        <v>16801</v>
      </c>
      <c r="N2173">
        <f t="shared" si="33"/>
        <v>1</v>
      </c>
    </row>
    <row r="2174" spans="1:14" x14ac:dyDescent="0.3">
      <c r="A2174" t="s">
        <v>6494</v>
      </c>
      <c r="N2174">
        <f t="shared" si="33"/>
        <v>1</v>
      </c>
    </row>
    <row r="2175" spans="1:14" x14ac:dyDescent="0.3">
      <c r="A2175" t="s">
        <v>16802</v>
      </c>
      <c r="N2175">
        <f t="shared" si="33"/>
        <v>1</v>
      </c>
    </row>
    <row r="2176" spans="1:14" x14ac:dyDescent="0.3">
      <c r="A2176" t="s">
        <v>2073</v>
      </c>
      <c r="N2176">
        <f t="shared" si="33"/>
        <v>1</v>
      </c>
    </row>
    <row r="2177" spans="1:14" x14ac:dyDescent="0.3">
      <c r="A2177" t="s">
        <v>6635</v>
      </c>
      <c r="N2177">
        <f t="shared" si="33"/>
        <v>1</v>
      </c>
    </row>
    <row r="2178" spans="1:14" x14ac:dyDescent="0.3">
      <c r="A2178" t="s">
        <v>5923</v>
      </c>
      <c r="N2178">
        <f t="shared" ref="N2178:N2241" si="34">COUNTIF(A:A, A2178)</f>
        <v>1</v>
      </c>
    </row>
    <row r="2179" spans="1:14" x14ac:dyDescent="0.3">
      <c r="A2179" t="s">
        <v>16803</v>
      </c>
      <c r="N2179">
        <f t="shared" si="34"/>
        <v>1</v>
      </c>
    </row>
    <row r="2180" spans="1:14" x14ac:dyDescent="0.3">
      <c r="A2180" t="s">
        <v>16804</v>
      </c>
      <c r="N2180">
        <f t="shared" si="34"/>
        <v>1</v>
      </c>
    </row>
    <row r="2181" spans="1:14" x14ac:dyDescent="0.3">
      <c r="A2181" t="s">
        <v>16805</v>
      </c>
      <c r="N2181">
        <f t="shared" si="34"/>
        <v>1</v>
      </c>
    </row>
    <row r="2182" spans="1:14" x14ac:dyDescent="0.3">
      <c r="A2182" t="s">
        <v>16806</v>
      </c>
      <c r="N2182">
        <f t="shared" si="34"/>
        <v>1</v>
      </c>
    </row>
    <row r="2183" spans="1:14" x14ac:dyDescent="0.3">
      <c r="A2183" t="s">
        <v>3838</v>
      </c>
      <c r="N2183">
        <f t="shared" si="34"/>
        <v>1</v>
      </c>
    </row>
    <row r="2184" spans="1:14" x14ac:dyDescent="0.3">
      <c r="A2184" t="s">
        <v>16807</v>
      </c>
      <c r="N2184">
        <f t="shared" si="34"/>
        <v>1</v>
      </c>
    </row>
    <row r="2185" spans="1:14" x14ac:dyDescent="0.3">
      <c r="A2185" t="s">
        <v>16808</v>
      </c>
      <c r="N2185">
        <f t="shared" si="34"/>
        <v>1</v>
      </c>
    </row>
    <row r="2186" spans="1:14" x14ac:dyDescent="0.3">
      <c r="A2186" t="s">
        <v>3100</v>
      </c>
      <c r="N2186">
        <f t="shared" si="34"/>
        <v>1</v>
      </c>
    </row>
    <row r="2187" spans="1:14" x14ac:dyDescent="0.3">
      <c r="A2187" t="s">
        <v>16809</v>
      </c>
      <c r="N2187">
        <f t="shared" si="34"/>
        <v>1</v>
      </c>
    </row>
    <row r="2188" spans="1:14" x14ac:dyDescent="0.3">
      <c r="A2188" t="s">
        <v>16810</v>
      </c>
      <c r="N2188">
        <f t="shared" si="34"/>
        <v>1</v>
      </c>
    </row>
    <row r="2189" spans="1:14" x14ac:dyDescent="0.3">
      <c r="A2189" t="s">
        <v>16811</v>
      </c>
      <c r="N2189">
        <f t="shared" si="34"/>
        <v>1</v>
      </c>
    </row>
    <row r="2190" spans="1:14" x14ac:dyDescent="0.3">
      <c r="A2190" t="s">
        <v>16812</v>
      </c>
      <c r="N2190">
        <f t="shared" si="34"/>
        <v>1</v>
      </c>
    </row>
    <row r="2191" spans="1:14" x14ac:dyDescent="0.3">
      <c r="A2191" t="s">
        <v>16813</v>
      </c>
      <c r="N2191">
        <f t="shared" si="34"/>
        <v>1</v>
      </c>
    </row>
    <row r="2192" spans="1:14" x14ac:dyDescent="0.3">
      <c r="A2192" t="s">
        <v>16814</v>
      </c>
      <c r="N2192">
        <f t="shared" si="34"/>
        <v>1</v>
      </c>
    </row>
    <row r="2193" spans="1:14" x14ac:dyDescent="0.3">
      <c r="A2193" t="s">
        <v>16815</v>
      </c>
      <c r="N2193">
        <f t="shared" si="34"/>
        <v>1</v>
      </c>
    </row>
    <row r="2194" spans="1:14" x14ac:dyDescent="0.3">
      <c r="A2194" t="s">
        <v>16816</v>
      </c>
      <c r="N2194">
        <f t="shared" si="34"/>
        <v>1</v>
      </c>
    </row>
    <row r="2195" spans="1:14" x14ac:dyDescent="0.3">
      <c r="A2195" t="s">
        <v>16817</v>
      </c>
      <c r="N2195">
        <f t="shared" si="34"/>
        <v>1</v>
      </c>
    </row>
    <row r="2196" spans="1:14" x14ac:dyDescent="0.3">
      <c r="A2196" t="s">
        <v>16818</v>
      </c>
      <c r="N2196">
        <f t="shared" si="34"/>
        <v>1</v>
      </c>
    </row>
    <row r="2197" spans="1:14" x14ac:dyDescent="0.3">
      <c r="A2197" t="s">
        <v>16819</v>
      </c>
      <c r="N2197">
        <f t="shared" si="34"/>
        <v>1</v>
      </c>
    </row>
    <row r="2198" spans="1:14" x14ac:dyDescent="0.3">
      <c r="A2198" t="s">
        <v>16820</v>
      </c>
      <c r="N2198">
        <f t="shared" si="34"/>
        <v>1</v>
      </c>
    </row>
    <row r="2199" spans="1:14" x14ac:dyDescent="0.3">
      <c r="A2199" t="s">
        <v>16821</v>
      </c>
      <c r="N2199">
        <f t="shared" si="34"/>
        <v>1</v>
      </c>
    </row>
    <row r="2200" spans="1:14" x14ac:dyDescent="0.3">
      <c r="A2200" t="s">
        <v>16822</v>
      </c>
      <c r="N2200">
        <f t="shared" si="34"/>
        <v>1</v>
      </c>
    </row>
    <row r="2201" spans="1:14" x14ac:dyDescent="0.3">
      <c r="A2201" t="s">
        <v>16823</v>
      </c>
      <c r="N2201">
        <f t="shared" si="34"/>
        <v>1</v>
      </c>
    </row>
    <row r="2202" spans="1:14" x14ac:dyDescent="0.3">
      <c r="A2202" t="s">
        <v>16824</v>
      </c>
      <c r="N2202">
        <f t="shared" si="34"/>
        <v>1</v>
      </c>
    </row>
    <row r="2203" spans="1:14" x14ac:dyDescent="0.3">
      <c r="A2203" t="s">
        <v>16825</v>
      </c>
      <c r="N2203">
        <f t="shared" si="34"/>
        <v>1</v>
      </c>
    </row>
    <row r="2204" spans="1:14" x14ac:dyDescent="0.3">
      <c r="A2204" t="s">
        <v>6197</v>
      </c>
      <c r="N2204">
        <f t="shared" si="34"/>
        <v>1</v>
      </c>
    </row>
    <row r="2205" spans="1:14" x14ac:dyDescent="0.3">
      <c r="A2205" t="s">
        <v>16826</v>
      </c>
      <c r="N2205">
        <f t="shared" si="34"/>
        <v>1</v>
      </c>
    </row>
    <row r="2206" spans="1:14" x14ac:dyDescent="0.3">
      <c r="A2206" t="s">
        <v>16827</v>
      </c>
      <c r="N2206">
        <f t="shared" si="34"/>
        <v>1</v>
      </c>
    </row>
    <row r="2207" spans="1:14" x14ac:dyDescent="0.3">
      <c r="A2207" t="s">
        <v>16828</v>
      </c>
      <c r="N2207">
        <f t="shared" si="34"/>
        <v>1</v>
      </c>
    </row>
    <row r="2208" spans="1:14" x14ac:dyDescent="0.3">
      <c r="A2208" t="s">
        <v>4370</v>
      </c>
      <c r="N2208">
        <f t="shared" si="34"/>
        <v>1</v>
      </c>
    </row>
    <row r="2209" spans="1:14" x14ac:dyDescent="0.3">
      <c r="A2209" t="s">
        <v>16829</v>
      </c>
      <c r="N2209">
        <f t="shared" si="34"/>
        <v>1</v>
      </c>
    </row>
    <row r="2210" spans="1:14" x14ac:dyDescent="0.3">
      <c r="A2210" t="s">
        <v>3327</v>
      </c>
      <c r="N2210">
        <f t="shared" si="34"/>
        <v>1</v>
      </c>
    </row>
    <row r="2211" spans="1:14" x14ac:dyDescent="0.3">
      <c r="A2211" t="s">
        <v>3317</v>
      </c>
      <c r="N2211">
        <f t="shared" si="34"/>
        <v>1</v>
      </c>
    </row>
    <row r="2212" spans="1:14" x14ac:dyDescent="0.3">
      <c r="A2212" t="s">
        <v>2019</v>
      </c>
      <c r="N2212">
        <f t="shared" si="34"/>
        <v>1</v>
      </c>
    </row>
    <row r="2213" spans="1:14" x14ac:dyDescent="0.3">
      <c r="A2213" t="s">
        <v>1929</v>
      </c>
      <c r="N2213">
        <f t="shared" si="34"/>
        <v>1</v>
      </c>
    </row>
    <row r="2214" spans="1:14" x14ac:dyDescent="0.3">
      <c r="A2214" t="s">
        <v>1726</v>
      </c>
      <c r="N2214">
        <f t="shared" si="34"/>
        <v>1</v>
      </c>
    </row>
    <row r="2215" spans="1:14" x14ac:dyDescent="0.3">
      <c r="A2215" t="s">
        <v>16830</v>
      </c>
      <c r="N2215">
        <f t="shared" si="34"/>
        <v>1</v>
      </c>
    </row>
    <row r="2216" spans="1:14" x14ac:dyDescent="0.3">
      <c r="A2216" t="s">
        <v>16831</v>
      </c>
      <c r="N2216">
        <f t="shared" si="34"/>
        <v>1</v>
      </c>
    </row>
    <row r="2217" spans="1:14" x14ac:dyDescent="0.3">
      <c r="A2217" t="s">
        <v>16832</v>
      </c>
      <c r="N2217">
        <f t="shared" si="34"/>
        <v>1</v>
      </c>
    </row>
    <row r="2218" spans="1:14" x14ac:dyDescent="0.3">
      <c r="A2218" t="s">
        <v>16833</v>
      </c>
      <c r="N2218">
        <f t="shared" si="34"/>
        <v>1</v>
      </c>
    </row>
    <row r="2219" spans="1:14" x14ac:dyDescent="0.3">
      <c r="A2219" t="s">
        <v>1272</v>
      </c>
      <c r="N2219">
        <f t="shared" si="34"/>
        <v>1</v>
      </c>
    </row>
    <row r="2220" spans="1:14" x14ac:dyDescent="0.3">
      <c r="A2220" t="s">
        <v>16834</v>
      </c>
      <c r="N2220">
        <f t="shared" si="34"/>
        <v>1</v>
      </c>
    </row>
    <row r="2221" spans="1:14" x14ac:dyDescent="0.3">
      <c r="A2221" t="s">
        <v>16835</v>
      </c>
      <c r="N2221">
        <f t="shared" si="34"/>
        <v>1</v>
      </c>
    </row>
    <row r="2222" spans="1:14" x14ac:dyDescent="0.3">
      <c r="A2222" t="s">
        <v>16836</v>
      </c>
      <c r="N2222">
        <f t="shared" si="34"/>
        <v>1</v>
      </c>
    </row>
    <row r="2223" spans="1:14" x14ac:dyDescent="0.3">
      <c r="A2223" t="s">
        <v>16837</v>
      </c>
      <c r="N2223">
        <f t="shared" si="34"/>
        <v>1</v>
      </c>
    </row>
    <row r="2224" spans="1:14" x14ac:dyDescent="0.3">
      <c r="A2224" t="s">
        <v>5389</v>
      </c>
      <c r="N2224">
        <f t="shared" si="34"/>
        <v>1</v>
      </c>
    </row>
    <row r="2225" spans="1:14" x14ac:dyDescent="0.3">
      <c r="A2225" t="s">
        <v>16838</v>
      </c>
      <c r="N2225">
        <f t="shared" si="34"/>
        <v>1</v>
      </c>
    </row>
    <row r="2226" spans="1:14" x14ac:dyDescent="0.3">
      <c r="A2226" t="s">
        <v>16839</v>
      </c>
      <c r="N2226">
        <f t="shared" si="34"/>
        <v>1</v>
      </c>
    </row>
    <row r="2227" spans="1:14" x14ac:dyDescent="0.3">
      <c r="A2227" t="s">
        <v>16840</v>
      </c>
      <c r="N2227">
        <f t="shared" si="34"/>
        <v>1</v>
      </c>
    </row>
    <row r="2228" spans="1:14" x14ac:dyDescent="0.3">
      <c r="A2228" t="s">
        <v>3035</v>
      </c>
      <c r="N2228">
        <f t="shared" si="34"/>
        <v>1</v>
      </c>
    </row>
    <row r="2229" spans="1:14" x14ac:dyDescent="0.3">
      <c r="A2229" t="s">
        <v>3925</v>
      </c>
      <c r="N2229">
        <f t="shared" si="34"/>
        <v>1</v>
      </c>
    </row>
    <row r="2230" spans="1:14" x14ac:dyDescent="0.3">
      <c r="A2230" t="s">
        <v>12331</v>
      </c>
      <c r="N2230">
        <f t="shared" si="34"/>
        <v>1</v>
      </c>
    </row>
    <row r="2231" spans="1:14" x14ac:dyDescent="0.3">
      <c r="A2231" t="s">
        <v>16841</v>
      </c>
      <c r="N2231">
        <f t="shared" si="34"/>
        <v>1</v>
      </c>
    </row>
    <row r="2232" spans="1:14" x14ac:dyDescent="0.3">
      <c r="A2232" t="s">
        <v>16842</v>
      </c>
      <c r="N2232">
        <f t="shared" si="34"/>
        <v>1</v>
      </c>
    </row>
    <row r="2233" spans="1:14" x14ac:dyDescent="0.3">
      <c r="A2233" t="s">
        <v>16843</v>
      </c>
      <c r="N2233">
        <f t="shared" si="34"/>
        <v>1</v>
      </c>
    </row>
    <row r="2234" spans="1:14" x14ac:dyDescent="0.3">
      <c r="A2234" t="s">
        <v>16844</v>
      </c>
      <c r="N2234">
        <f t="shared" si="34"/>
        <v>1</v>
      </c>
    </row>
    <row r="2235" spans="1:14" x14ac:dyDescent="0.3">
      <c r="A2235" t="s">
        <v>16845</v>
      </c>
      <c r="N2235">
        <f t="shared" si="34"/>
        <v>1</v>
      </c>
    </row>
    <row r="2236" spans="1:14" x14ac:dyDescent="0.3">
      <c r="A2236" t="s">
        <v>16846</v>
      </c>
      <c r="N2236">
        <f t="shared" si="34"/>
        <v>1</v>
      </c>
    </row>
    <row r="2237" spans="1:14" x14ac:dyDescent="0.3">
      <c r="A2237" t="s">
        <v>16847</v>
      </c>
      <c r="N2237">
        <f t="shared" si="34"/>
        <v>1</v>
      </c>
    </row>
    <row r="2238" spans="1:14" x14ac:dyDescent="0.3">
      <c r="A2238" t="s">
        <v>16848</v>
      </c>
      <c r="N2238">
        <f t="shared" si="34"/>
        <v>1</v>
      </c>
    </row>
    <row r="2239" spans="1:14" x14ac:dyDescent="0.3">
      <c r="A2239" t="s">
        <v>16849</v>
      </c>
      <c r="N2239">
        <f t="shared" si="34"/>
        <v>1</v>
      </c>
    </row>
    <row r="2240" spans="1:14" x14ac:dyDescent="0.3">
      <c r="A2240" t="s">
        <v>16850</v>
      </c>
      <c r="N2240">
        <f t="shared" si="34"/>
        <v>1</v>
      </c>
    </row>
    <row r="2241" spans="1:14" x14ac:dyDescent="0.3">
      <c r="A2241" t="s">
        <v>452</v>
      </c>
      <c r="N2241">
        <f t="shared" si="34"/>
        <v>1</v>
      </c>
    </row>
    <row r="2242" spans="1:14" x14ac:dyDescent="0.3">
      <c r="A2242" t="s">
        <v>1606</v>
      </c>
      <c r="N2242">
        <f t="shared" ref="N2242:N2305" si="35">COUNTIF(A:A, A2242)</f>
        <v>1</v>
      </c>
    </row>
    <row r="2243" spans="1:14" x14ac:dyDescent="0.3">
      <c r="A2243" t="s">
        <v>1812</v>
      </c>
      <c r="N2243">
        <f t="shared" si="35"/>
        <v>1</v>
      </c>
    </row>
    <row r="2244" spans="1:14" x14ac:dyDescent="0.3">
      <c r="A2244" t="s">
        <v>8842</v>
      </c>
      <c r="N2244">
        <f t="shared" si="35"/>
        <v>1</v>
      </c>
    </row>
    <row r="2245" spans="1:14" x14ac:dyDescent="0.3">
      <c r="A2245" t="s">
        <v>16851</v>
      </c>
      <c r="N2245">
        <f t="shared" si="35"/>
        <v>1</v>
      </c>
    </row>
    <row r="2246" spans="1:14" x14ac:dyDescent="0.3">
      <c r="A2246" t="s">
        <v>16852</v>
      </c>
      <c r="N2246">
        <f t="shared" si="35"/>
        <v>1</v>
      </c>
    </row>
    <row r="2247" spans="1:14" x14ac:dyDescent="0.3">
      <c r="A2247" t="s">
        <v>16853</v>
      </c>
      <c r="N2247">
        <f t="shared" si="35"/>
        <v>1</v>
      </c>
    </row>
    <row r="2248" spans="1:14" x14ac:dyDescent="0.3">
      <c r="A2248" t="s">
        <v>16854</v>
      </c>
      <c r="N2248">
        <f t="shared" si="35"/>
        <v>1</v>
      </c>
    </row>
    <row r="2249" spans="1:14" x14ac:dyDescent="0.3">
      <c r="A2249" t="s">
        <v>16855</v>
      </c>
      <c r="N2249">
        <f t="shared" si="35"/>
        <v>1</v>
      </c>
    </row>
    <row r="2250" spans="1:14" x14ac:dyDescent="0.3">
      <c r="A2250" t="s">
        <v>8709</v>
      </c>
      <c r="N2250">
        <f t="shared" si="35"/>
        <v>1</v>
      </c>
    </row>
    <row r="2251" spans="1:14" x14ac:dyDescent="0.3">
      <c r="A2251" t="s">
        <v>16856</v>
      </c>
      <c r="N2251">
        <f t="shared" si="35"/>
        <v>1</v>
      </c>
    </row>
    <row r="2252" spans="1:14" x14ac:dyDescent="0.3">
      <c r="A2252" t="s">
        <v>7245</v>
      </c>
      <c r="N2252">
        <f t="shared" si="35"/>
        <v>1</v>
      </c>
    </row>
    <row r="2253" spans="1:14" x14ac:dyDescent="0.3">
      <c r="A2253" t="s">
        <v>7774</v>
      </c>
      <c r="N2253">
        <f t="shared" si="35"/>
        <v>1</v>
      </c>
    </row>
    <row r="2254" spans="1:14" x14ac:dyDescent="0.3">
      <c r="A2254" t="s">
        <v>4182</v>
      </c>
      <c r="N2254">
        <f t="shared" si="35"/>
        <v>1</v>
      </c>
    </row>
    <row r="2255" spans="1:14" x14ac:dyDescent="0.3">
      <c r="A2255" t="s">
        <v>16857</v>
      </c>
      <c r="N2255">
        <f t="shared" si="35"/>
        <v>1</v>
      </c>
    </row>
    <row r="2256" spans="1:14" x14ac:dyDescent="0.3">
      <c r="A2256" t="s">
        <v>16858</v>
      </c>
      <c r="N2256">
        <f t="shared" si="35"/>
        <v>1</v>
      </c>
    </row>
    <row r="2257" spans="1:14" x14ac:dyDescent="0.3">
      <c r="A2257" t="s">
        <v>16859</v>
      </c>
      <c r="N2257">
        <f t="shared" si="35"/>
        <v>1</v>
      </c>
    </row>
    <row r="2258" spans="1:14" x14ac:dyDescent="0.3">
      <c r="A2258" t="s">
        <v>16860</v>
      </c>
      <c r="N2258">
        <f t="shared" si="35"/>
        <v>1</v>
      </c>
    </row>
    <row r="2259" spans="1:14" x14ac:dyDescent="0.3">
      <c r="A2259" t="s">
        <v>16861</v>
      </c>
      <c r="N2259">
        <f t="shared" si="35"/>
        <v>1</v>
      </c>
    </row>
    <row r="2260" spans="1:14" x14ac:dyDescent="0.3">
      <c r="A2260" t="s">
        <v>16862</v>
      </c>
      <c r="N2260">
        <f t="shared" si="35"/>
        <v>1</v>
      </c>
    </row>
    <row r="2261" spans="1:14" x14ac:dyDescent="0.3">
      <c r="A2261" t="s">
        <v>4443</v>
      </c>
      <c r="N2261">
        <f t="shared" si="35"/>
        <v>1</v>
      </c>
    </row>
    <row r="2262" spans="1:14" x14ac:dyDescent="0.3">
      <c r="A2262" t="s">
        <v>16863</v>
      </c>
      <c r="N2262">
        <f t="shared" si="35"/>
        <v>1</v>
      </c>
    </row>
    <row r="2263" spans="1:14" x14ac:dyDescent="0.3">
      <c r="A2263" t="s">
        <v>16864</v>
      </c>
      <c r="N2263">
        <f t="shared" si="35"/>
        <v>1</v>
      </c>
    </row>
    <row r="2264" spans="1:14" x14ac:dyDescent="0.3">
      <c r="A2264" t="s">
        <v>16865</v>
      </c>
      <c r="N2264">
        <f t="shared" si="35"/>
        <v>1</v>
      </c>
    </row>
    <row r="2265" spans="1:14" x14ac:dyDescent="0.3">
      <c r="A2265" t="s">
        <v>16866</v>
      </c>
      <c r="N2265">
        <f t="shared" si="35"/>
        <v>1</v>
      </c>
    </row>
    <row r="2266" spans="1:14" x14ac:dyDescent="0.3">
      <c r="A2266" t="s">
        <v>16867</v>
      </c>
      <c r="N2266">
        <f t="shared" si="35"/>
        <v>1</v>
      </c>
    </row>
    <row r="2267" spans="1:14" x14ac:dyDescent="0.3">
      <c r="A2267" t="s">
        <v>16868</v>
      </c>
      <c r="N2267">
        <f t="shared" si="35"/>
        <v>1</v>
      </c>
    </row>
    <row r="2268" spans="1:14" x14ac:dyDescent="0.3">
      <c r="A2268" t="s">
        <v>16869</v>
      </c>
      <c r="N2268">
        <f t="shared" si="35"/>
        <v>1</v>
      </c>
    </row>
    <row r="2269" spans="1:14" x14ac:dyDescent="0.3">
      <c r="A2269" t="s">
        <v>16870</v>
      </c>
      <c r="N2269">
        <f t="shared" si="35"/>
        <v>1</v>
      </c>
    </row>
    <row r="2270" spans="1:14" x14ac:dyDescent="0.3">
      <c r="A2270" t="s">
        <v>16871</v>
      </c>
      <c r="N2270">
        <f t="shared" si="35"/>
        <v>1</v>
      </c>
    </row>
    <row r="2271" spans="1:14" x14ac:dyDescent="0.3">
      <c r="A2271" t="s">
        <v>16872</v>
      </c>
      <c r="N2271">
        <f t="shared" si="35"/>
        <v>1</v>
      </c>
    </row>
    <row r="2272" spans="1:14" x14ac:dyDescent="0.3">
      <c r="A2272" t="s">
        <v>16873</v>
      </c>
      <c r="N2272">
        <f t="shared" si="35"/>
        <v>1</v>
      </c>
    </row>
    <row r="2273" spans="1:14" x14ac:dyDescent="0.3">
      <c r="A2273" t="s">
        <v>8660</v>
      </c>
      <c r="N2273">
        <f t="shared" si="35"/>
        <v>1</v>
      </c>
    </row>
    <row r="2274" spans="1:14" x14ac:dyDescent="0.3">
      <c r="A2274" t="s">
        <v>16874</v>
      </c>
      <c r="N2274">
        <f t="shared" si="35"/>
        <v>1</v>
      </c>
    </row>
    <row r="2275" spans="1:14" x14ac:dyDescent="0.3">
      <c r="A2275" t="s">
        <v>16875</v>
      </c>
      <c r="N2275">
        <f t="shared" si="35"/>
        <v>1</v>
      </c>
    </row>
    <row r="2276" spans="1:14" x14ac:dyDescent="0.3">
      <c r="A2276" t="s">
        <v>16876</v>
      </c>
      <c r="N2276">
        <f t="shared" si="35"/>
        <v>1</v>
      </c>
    </row>
    <row r="2277" spans="1:14" x14ac:dyDescent="0.3">
      <c r="A2277" t="s">
        <v>16877</v>
      </c>
      <c r="N2277">
        <f t="shared" si="35"/>
        <v>1</v>
      </c>
    </row>
    <row r="2278" spans="1:14" x14ac:dyDescent="0.3">
      <c r="A2278" t="s">
        <v>16878</v>
      </c>
      <c r="N2278">
        <f t="shared" si="35"/>
        <v>1</v>
      </c>
    </row>
    <row r="2279" spans="1:14" x14ac:dyDescent="0.3">
      <c r="A2279" t="s">
        <v>16879</v>
      </c>
      <c r="N2279">
        <f t="shared" si="35"/>
        <v>1</v>
      </c>
    </row>
    <row r="2280" spans="1:14" x14ac:dyDescent="0.3">
      <c r="A2280" t="s">
        <v>16880</v>
      </c>
      <c r="N2280">
        <f t="shared" si="35"/>
        <v>1</v>
      </c>
    </row>
    <row r="2281" spans="1:14" x14ac:dyDescent="0.3">
      <c r="A2281" t="s">
        <v>6357</v>
      </c>
      <c r="N2281">
        <f t="shared" si="35"/>
        <v>1</v>
      </c>
    </row>
    <row r="2282" spans="1:14" x14ac:dyDescent="0.3">
      <c r="A2282" t="s">
        <v>16881</v>
      </c>
      <c r="N2282">
        <f t="shared" si="35"/>
        <v>1</v>
      </c>
    </row>
    <row r="2283" spans="1:14" x14ac:dyDescent="0.3">
      <c r="A2283" t="s">
        <v>16882</v>
      </c>
      <c r="N2283">
        <f t="shared" si="35"/>
        <v>1</v>
      </c>
    </row>
    <row r="2284" spans="1:14" x14ac:dyDescent="0.3">
      <c r="A2284" t="s">
        <v>16883</v>
      </c>
      <c r="N2284">
        <f t="shared" si="35"/>
        <v>1</v>
      </c>
    </row>
    <row r="2285" spans="1:14" x14ac:dyDescent="0.3">
      <c r="A2285" t="s">
        <v>16884</v>
      </c>
      <c r="N2285">
        <f t="shared" si="35"/>
        <v>1</v>
      </c>
    </row>
    <row r="2286" spans="1:14" x14ac:dyDescent="0.3">
      <c r="A2286" t="s">
        <v>16885</v>
      </c>
      <c r="N2286">
        <f t="shared" si="35"/>
        <v>1</v>
      </c>
    </row>
    <row r="2287" spans="1:14" x14ac:dyDescent="0.3">
      <c r="A2287" t="s">
        <v>16886</v>
      </c>
      <c r="N2287">
        <f t="shared" si="35"/>
        <v>1</v>
      </c>
    </row>
    <row r="2288" spans="1:14" x14ac:dyDescent="0.3">
      <c r="A2288" t="s">
        <v>4797</v>
      </c>
      <c r="N2288">
        <f t="shared" si="35"/>
        <v>1</v>
      </c>
    </row>
    <row r="2289" spans="1:14" x14ac:dyDescent="0.3">
      <c r="A2289" t="s">
        <v>16887</v>
      </c>
      <c r="N2289">
        <f t="shared" si="35"/>
        <v>1</v>
      </c>
    </row>
    <row r="2290" spans="1:14" x14ac:dyDescent="0.3">
      <c r="A2290" t="s">
        <v>16888</v>
      </c>
      <c r="N2290">
        <f t="shared" si="35"/>
        <v>1</v>
      </c>
    </row>
    <row r="2291" spans="1:14" x14ac:dyDescent="0.3">
      <c r="A2291" t="s">
        <v>16889</v>
      </c>
      <c r="N2291">
        <f t="shared" si="35"/>
        <v>1</v>
      </c>
    </row>
    <row r="2292" spans="1:14" x14ac:dyDescent="0.3">
      <c r="A2292" t="s">
        <v>10055</v>
      </c>
      <c r="N2292">
        <f t="shared" si="35"/>
        <v>1</v>
      </c>
    </row>
    <row r="2293" spans="1:14" x14ac:dyDescent="0.3">
      <c r="A2293" t="s">
        <v>16890</v>
      </c>
      <c r="N2293">
        <f t="shared" si="35"/>
        <v>1</v>
      </c>
    </row>
    <row r="2294" spans="1:14" x14ac:dyDescent="0.3">
      <c r="A2294" t="s">
        <v>16891</v>
      </c>
      <c r="N2294">
        <f t="shared" si="35"/>
        <v>2</v>
      </c>
    </row>
    <row r="2295" spans="1:14" x14ac:dyDescent="0.3">
      <c r="A2295" t="s">
        <v>16892</v>
      </c>
      <c r="N2295">
        <f t="shared" si="35"/>
        <v>2</v>
      </c>
    </row>
    <row r="2296" spans="1:14" x14ac:dyDescent="0.3">
      <c r="A2296" t="s">
        <v>16893</v>
      </c>
      <c r="N2296">
        <f t="shared" si="35"/>
        <v>2</v>
      </c>
    </row>
    <row r="2297" spans="1:14" x14ac:dyDescent="0.3">
      <c r="A2297" t="s">
        <v>16894</v>
      </c>
      <c r="N2297">
        <f t="shared" si="35"/>
        <v>1</v>
      </c>
    </row>
    <row r="2298" spans="1:14" x14ac:dyDescent="0.3">
      <c r="A2298" t="s">
        <v>16895</v>
      </c>
      <c r="N2298">
        <f t="shared" si="35"/>
        <v>1</v>
      </c>
    </row>
    <row r="2299" spans="1:14" x14ac:dyDescent="0.3">
      <c r="A2299" t="s">
        <v>16896</v>
      </c>
      <c r="N2299">
        <f t="shared" si="35"/>
        <v>1</v>
      </c>
    </row>
    <row r="2300" spans="1:14" x14ac:dyDescent="0.3">
      <c r="A2300" t="s">
        <v>16897</v>
      </c>
      <c r="N2300">
        <f t="shared" si="35"/>
        <v>1</v>
      </c>
    </row>
    <row r="2301" spans="1:14" x14ac:dyDescent="0.3">
      <c r="A2301" t="s">
        <v>16898</v>
      </c>
      <c r="N2301">
        <f t="shared" si="35"/>
        <v>1</v>
      </c>
    </row>
    <row r="2302" spans="1:14" x14ac:dyDescent="0.3">
      <c r="A2302" t="s">
        <v>16899</v>
      </c>
      <c r="N2302">
        <f t="shared" si="35"/>
        <v>1</v>
      </c>
    </row>
    <row r="2303" spans="1:14" x14ac:dyDescent="0.3">
      <c r="A2303" t="s">
        <v>16900</v>
      </c>
      <c r="N2303">
        <f t="shared" si="35"/>
        <v>1</v>
      </c>
    </row>
    <row r="2304" spans="1:14" x14ac:dyDescent="0.3">
      <c r="A2304" t="s">
        <v>16901</v>
      </c>
      <c r="N2304">
        <f t="shared" si="35"/>
        <v>1</v>
      </c>
    </row>
    <row r="2305" spans="1:14" x14ac:dyDescent="0.3">
      <c r="A2305" t="s">
        <v>16902</v>
      </c>
      <c r="N2305">
        <f t="shared" si="35"/>
        <v>1</v>
      </c>
    </row>
    <row r="2306" spans="1:14" x14ac:dyDescent="0.3">
      <c r="A2306" t="s">
        <v>16903</v>
      </c>
      <c r="N2306">
        <f t="shared" ref="N2306:N2369" si="36">COUNTIF(A:A, A2306)</f>
        <v>1</v>
      </c>
    </row>
    <row r="2307" spans="1:14" x14ac:dyDescent="0.3">
      <c r="A2307" t="s">
        <v>16904</v>
      </c>
      <c r="N2307">
        <f t="shared" si="36"/>
        <v>1</v>
      </c>
    </row>
    <row r="2308" spans="1:14" x14ac:dyDescent="0.3">
      <c r="A2308" t="s">
        <v>16905</v>
      </c>
      <c r="N2308">
        <f t="shared" si="36"/>
        <v>1</v>
      </c>
    </row>
    <row r="2309" spans="1:14" x14ac:dyDescent="0.3">
      <c r="A2309" t="s">
        <v>16906</v>
      </c>
      <c r="N2309">
        <f t="shared" si="36"/>
        <v>1</v>
      </c>
    </row>
    <row r="2310" spans="1:14" x14ac:dyDescent="0.3">
      <c r="A2310" t="s">
        <v>16907</v>
      </c>
      <c r="N2310">
        <f t="shared" si="36"/>
        <v>1</v>
      </c>
    </row>
    <row r="2311" spans="1:14" x14ac:dyDescent="0.3">
      <c r="A2311" t="s">
        <v>16908</v>
      </c>
      <c r="N2311">
        <f t="shared" si="36"/>
        <v>1</v>
      </c>
    </row>
    <row r="2312" spans="1:14" x14ac:dyDescent="0.3">
      <c r="A2312" t="s">
        <v>16909</v>
      </c>
      <c r="N2312">
        <f t="shared" si="36"/>
        <v>1</v>
      </c>
    </row>
    <row r="2313" spans="1:14" x14ac:dyDescent="0.3">
      <c r="A2313" t="s">
        <v>16910</v>
      </c>
      <c r="N2313">
        <f t="shared" si="36"/>
        <v>1</v>
      </c>
    </row>
    <row r="2314" spans="1:14" x14ac:dyDescent="0.3">
      <c r="A2314" t="s">
        <v>16911</v>
      </c>
      <c r="N2314">
        <f t="shared" si="36"/>
        <v>1</v>
      </c>
    </row>
    <row r="2315" spans="1:14" x14ac:dyDescent="0.3">
      <c r="A2315" t="s">
        <v>16912</v>
      </c>
      <c r="N2315">
        <f t="shared" si="36"/>
        <v>1</v>
      </c>
    </row>
    <row r="2316" spans="1:14" x14ac:dyDescent="0.3">
      <c r="A2316" t="s">
        <v>16913</v>
      </c>
      <c r="N2316">
        <f t="shared" si="36"/>
        <v>1</v>
      </c>
    </row>
    <row r="2317" spans="1:14" x14ac:dyDescent="0.3">
      <c r="A2317" t="s">
        <v>16914</v>
      </c>
      <c r="N2317">
        <f t="shared" si="36"/>
        <v>1</v>
      </c>
    </row>
    <row r="2318" spans="1:14" x14ac:dyDescent="0.3">
      <c r="A2318" t="s">
        <v>16915</v>
      </c>
      <c r="N2318">
        <f t="shared" si="36"/>
        <v>1</v>
      </c>
    </row>
    <row r="2319" spans="1:14" x14ac:dyDescent="0.3">
      <c r="A2319" t="s">
        <v>16916</v>
      </c>
      <c r="N2319">
        <f t="shared" si="36"/>
        <v>1</v>
      </c>
    </row>
    <row r="2320" spans="1:14" x14ac:dyDescent="0.3">
      <c r="A2320" t="s">
        <v>16917</v>
      </c>
      <c r="N2320">
        <f t="shared" si="36"/>
        <v>1</v>
      </c>
    </row>
    <row r="2321" spans="1:14" x14ac:dyDescent="0.3">
      <c r="A2321" t="s">
        <v>16918</v>
      </c>
      <c r="N2321">
        <f t="shared" si="36"/>
        <v>1</v>
      </c>
    </row>
    <row r="2322" spans="1:14" x14ac:dyDescent="0.3">
      <c r="A2322" t="s">
        <v>16919</v>
      </c>
      <c r="N2322">
        <f t="shared" si="36"/>
        <v>1</v>
      </c>
    </row>
    <row r="2323" spans="1:14" x14ac:dyDescent="0.3">
      <c r="A2323" t="s">
        <v>16920</v>
      </c>
      <c r="N2323">
        <f t="shared" si="36"/>
        <v>1</v>
      </c>
    </row>
    <row r="2324" spans="1:14" x14ac:dyDescent="0.3">
      <c r="A2324" t="s">
        <v>16921</v>
      </c>
      <c r="N2324">
        <f t="shared" si="36"/>
        <v>1</v>
      </c>
    </row>
    <row r="2325" spans="1:14" x14ac:dyDescent="0.3">
      <c r="A2325" t="s">
        <v>16922</v>
      </c>
      <c r="N2325">
        <f t="shared" si="36"/>
        <v>1</v>
      </c>
    </row>
    <row r="2326" spans="1:14" x14ac:dyDescent="0.3">
      <c r="A2326" t="s">
        <v>16923</v>
      </c>
      <c r="N2326">
        <f t="shared" si="36"/>
        <v>1</v>
      </c>
    </row>
    <row r="2327" spans="1:14" x14ac:dyDescent="0.3">
      <c r="A2327" t="s">
        <v>16924</v>
      </c>
      <c r="N2327">
        <f t="shared" si="36"/>
        <v>1</v>
      </c>
    </row>
    <row r="2328" spans="1:14" x14ac:dyDescent="0.3">
      <c r="A2328" t="s">
        <v>16925</v>
      </c>
      <c r="N2328">
        <f t="shared" si="36"/>
        <v>1</v>
      </c>
    </row>
    <row r="2329" spans="1:14" x14ac:dyDescent="0.3">
      <c r="A2329" t="s">
        <v>16926</v>
      </c>
      <c r="N2329">
        <f t="shared" si="36"/>
        <v>1</v>
      </c>
    </row>
    <row r="2330" spans="1:14" x14ac:dyDescent="0.3">
      <c r="A2330" t="s">
        <v>16927</v>
      </c>
      <c r="N2330">
        <f t="shared" si="36"/>
        <v>1</v>
      </c>
    </row>
    <row r="2331" spans="1:14" x14ac:dyDescent="0.3">
      <c r="A2331" t="s">
        <v>9443</v>
      </c>
      <c r="N2331">
        <f t="shared" si="36"/>
        <v>1</v>
      </c>
    </row>
    <row r="2332" spans="1:14" x14ac:dyDescent="0.3">
      <c r="A2332" t="s">
        <v>16928</v>
      </c>
      <c r="N2332">
        <f t="shared" si="36"/>
        <v>1</v>
      </c>
    </row>
    <row r="2333" spans="1:14" x14ac:dyDescent="0.3">
      <c r="A2333" t="s">
        <v>16929</v>
      </c>
      <c r="N2333">
        <f t="shared" si="36"/>
        <v>1</v>
      </c>
    </row>
    <row r="2334" spans="1:14" x14ac:dyDescent="0.3">
      <c r="A2334" t="s">
        <v>16930</v>
      </c>
      <c r="N2334">
        <f t="shared" si="36"/>
        <v>1</v>
      </c>
    </row>
    <row r="2335" spans="1:14" x14ac:dyDescent="0.3">
      <c r="A2335" t="s">
        <v>16931</v>
      </c>
      <c r="N2335">
        <f t="shared" si="36"/>
        <v>1</v>
      </c>
    </row>
    <row r="2336" spans="1:14" x14ac:dyDescent="0.3">
      <c r="A2336" t="s">
        <v>16932</v>
      </c>
      <c r="N2336">
        <f t="shared" si="36"/>
        <v>1</v>
      </c>
    </row>
    <row r="2337" spans="1:14" x14ac:dyDescent="0.3">
      <c r="A2337" t="s">
        <v>16933</v>
      </c>
      <c r="N2337">
        <f t="shared" si="36"/>
        <v>1</v>
      </c>
    </row>
    <row r="2338" spans="1:14" x14ac:dyDescent="0.3">
      <c r="A2338" t="s">
        <v>16934</v>
      </c>
      <c r="N2338">
        <f t="shared" si="36"/>
        <v>1</v>
      </c>
    </row>
    <row r="2339" spans="1:14" x14ac:dyDescent="0.3">
      <c r="A2339" t="s">
        <v>16935</v>
      </c>
      <c r="N2339">
        <f t="shared" si="36"/>
        <v>1</v>
      </c>
    </row>
    <row r="2340" spans="1:14" x14ac:dyDescent="0.3">
      <c r="A2340" t="s">
        <v>16936</v>
      </c>
      <c r="N2340">
        <f t="shared" si="36"/>
        <v>1</v>
      </c>
    </row>
    <row r="2341" spans="1:14" x14ac:dyDescent="0.3">
      <c r="A2341" t="s">
        <v>16937</v>
      </c>
      <c r="N2341">
        <f t="shared" si="36"/>
        <v>1</v>
      </c>
    </row>
    <row r="2342" spans="1:14" x14ac:dyDescent="0.3">
      <c r="A2342" t="s">
        <v>16938</v>
      </c>
      <c r="N2342">
        <f t="shared" si="36"/>
        <v>1</v>
      </c>
    </row>
    <row r="2343" spans="1:14" x14ac:dyDescent="0.3">
      <c r="A2343" t="s">
        <v>16939</v>
      </c>
      <c r="N2343">
        <f t="shared" si="36"/>
        <v>1</v>
      </c>
    </row>
    <row r="2344" spans="1:14" x14ac:dyDescent="0.3">
      <c r="A2344" t="s">
        <v>16940</v>
      </c>
      <c r="N2344">
        <f t="shared" si="36"/>
        <v>1</v>
      </c>
    </row>
    <row r="2345" spans="1:14" x14ac:dyDescent="0.3">
      <c r="A2345" t="s">
        <v>13151</v>
      </c>
      <c r="N2345">
        <f t="shared" si="36"/>
        <v>1</v>
      </c>
    </row>
    <row r="2346" spans="1:14" x14ac:dyDescent="0.3">
      <c r="A2346" t="s">
        <v>12524</v>
      </c>
      <c r="N2346">
        <f t="shared" si="36"/>
        <v>1</v>
      </c>
    </row>
    <row r="2347" spans="1:14" x14ac:dyDescent="0.3">
      <c r="A2347" t="s">
        <v>16941</v>
      </c>
      <c r="N2347">
        <f t="shared" si="36"/>
        <v>1</v>
      </c>
    </row>
    <row r="2348" spans="1:14" x14ac:dyDescent="0.3">
      <c r="A2348" t="s">
        <v>16942</v>
      </c>
      <c r="N2348">
        <f t="shared" si="36"/>
        <v>1</v>
      </c>
    </row>
    <row r="2349" spans="1:14" x14ac:dyDescent="0.3">
      <c r="A2349" t="s">
        <v>16943</v>
      </c>
      <c r="N2349">
        <f t="shared" si="36"/>
        <v>1</v>
      </c>
    </row>
    <row r="2350" spans="1:14" x14ac:dyDescent="0.3">
      <c r="A2350" t="s">
        <v>651</v>
      </c>
      <c r="N2350">
        <f t="shared" si="36"/>
        <v>1</v>
      </c>
    </row>
    <row r="2351" spans="1:14" x14ac:dyDescent="0.3">
      <c r="A2351" t="s">
        <v>16944</v>
      </c>
      <c r="N2351">
        <f t="shared" si="36"/>
        <v>1</v>
      </c>
    </row>
    <row r="2352" spans="1:14" x14ac:dyDescent="0.3">
      <c r="A2352" t="s">
        <v>16945</v>
      </c>
      <c r="N2352">
        <f t="shared" si="36"/>
        <v>1</v>
      </c>
    </row>
    <row r="2353" spans="1:14" x14ac:dyDescent="0.3">
      <c r="A2353" t="s">
        <v>16946</v>
      </c>
      <c r="N2353">
        <f t="shared" si="36"/>
        <v>1</v>
      </c>
    </row>
    <row r="2354" spans="1:14" x14ac:dyDescent="0.3">
      <c r="A2354" t="s">
        <v>16947</v>
      </c>
      <c r="N2354">
        <f t="shared" si="36"/>
        <v>1</v>
      </c>
    </row>
    <row r="2355" spans="1:14" x14ac:dyDescent="0.3">
      <c r="A2355" t="s">
        <v>16948</v>
      </c>
      <c r="N2355">
        <f t="shared" si="36"/>
        <v>1</v>
      </c>
    </row>
    <row r="2356" spans="1:14" x14ac:dyDescent="0.3">
      <c r="A2356" t="s">
        <v>16949</v>
      </c>
      <c r="N2356">
        <f t="shared" si="36"/>
        <v>1</v>
      </c>
    </row>
    <row r="2357" spans="1:14" x14ac:dyDescent="0.3">
      <c r="A2357" t="s">
        <v>2343</v>
      </c>
      <c r="N2357">
        <f t="shared" si="36"/>
        <v>1</v>
      </c>
    </row>
    <row r="2358" spans="1:14" x14ac:dyDescent="0.3">
      <c r="A2358" t="s">
        <v>16950</v>
      </c>
      <c r="N2358">
        <f t="shared" si="36"/>
        <v>1</v>
      </c>
    </row>
    <row r="2359" spans="1:14" x14ac:dyDescent="0.3">
      <c r="A2359" t="s">
        <v>16951</v>
      </c>
      <c r="N2359">
        <f t="shared" si="36"/>
        <v>1</v>
      </c>
    </row>
    <row r="2360" spans="1:14" x14ac:dyDescent="0.3">
      <c r="A2360" t="s">
        <v>16952</v>
      </c>
      <c r="N2360">
        <f t="shared" si="36"/>
        <v>1</v>
      </c>
    </row>
    <row r="2361" spans="1:14" x14ac:dyDescent="0.3">
      <c r="A2361" t="s">
        <v>16953</v>
      </c>
      <c r="N2361">
        <f t="shared" si="36"/>
        <v>1</v>
      </c>
    </row>
    <row r="2362" spans="1:14" x14ac:dyDescent="0.3">
      <c r="A2362" t="s">
        <v>16954</v>
      </c>
      <c r="N2362">
        <f t="shared" si="36"/>
        <v>1</v>
      </c>
    </row>
    <row r="2363" spans="1:14" x14ac:dyDescent="0.3">
      <c r="A2363" t="s">
        <v>16955</v>
      </c>
      <c r="N2363">
        <f t="shared" si="36"/>
        <v>1</v>
      </c>
    </row>
    <row r="2364" spans="1:14" x14ac:dyDescent="0.3">
      <c r="A2364" t="s">
        <v>16956</v>
      </c>
      <c r="N2364">
        <f t="shared" si="36"/>
        <v>1</v>
      </c>
    </row>
    <row r="2365" spans="1:14" x14ac:dyDescent="0.3">
      <c r="A2365" t="s">
        <v>16957</v>
      </c>
      <c r="N2365">
        <f t="shared" si="36"/>
        <v>1</v>
      </c>
    </row>
    <row r="2366" spans="1:14" x14ac:dyDescent="0.3">
      <c r="A2366" t="s">
        <v>16958</v>
      </c>
      <c r="N2366">
        <f t="shared" si="36"/>
        <v>1</v>
      </c>
    </row>
    <row r="2367" spans="1:14" x14ac:dyDescent="0.3">
      <c r="A2367" t="s">
        <v>5090</v>
      </c>
      <c r="N2367">
        <f t="shared" si="36"/>
        <v>1</v>
      </c>
    </row>
    <row r="2368" spans="1:14" x14ac:dyDescent="0.3">
      <c r="A2368" t="s">
        <v>16959</v>
      </c>
      <c r="N2368">
        <f t="shared" si="36"/>
        <v>1</v>
      </c>
    </row>
    <row r="2369" spans="1:14" x14ac:dyDescent="0.3">
      <c r="A2369" t="s">
        <v>16960</v>
      </c>
      <c r="N2369">
        <f t="shared" si="36"/>
        <v>1</v>
      </c>
    </row>
    <row r="2370" spans="1:14" x14ac:dyDescent="0.3">
      <c r="A2370" t="s">
        <v>16961</v>
      </c>
      <c r="N2370">
        <f t="shared" ref="N2370:N2433" si="37">COUNTIF(A:A, A2370)</f>
        <v>1</v>
      </c>
    </row>
    <row r="2371" spans="1:14" x14ac:dyDescent="0.3">
      <c r="A2371" t="s">
        <v>16962</v>
      </c>
      <c r="N2371">
        <f t="shared" si="37"/>
        <v>1</v>
      </c>
    </row>
    <row r="2372" spans="1:14" x14ac:dyDescent="0.3">
      <c r="A2372" t="s">
        <v>16963</v>
      </c>
      <c r="N2372">
        <f t="shared" si="37"/>
        <v>1</v>
      </c>
    </row>
    <row r="2373" spans="1:14" x14ac:dyDescent="0.3">
      <c r="A2373" t="s">
        <v>16964</v>
      </c>
      <c r="N2373">
        <f t="shared" si="37"/>
        <v>1</v>
      </c>
    </row>
    <row r="2374" spans="1:14" x14ac:dyDescent="0.3">
      <c r="A2374" t="s">
        <v>16965</v>
      </c>
      <c r="N2374">
        <f t="shared" si="37"/>
        <v>1</v>
      </c>
    </row>
    <row r="2375" spans="1:14" x14ac:dyDescent="0.3">
      <c r="A2375" t="s">
        <v>16966</v>
      </c>
      <c r="N2375">
        <f t="shared" si="37"/>
        <v>1</v>
      </c>
    </row>
    <row r="2376" spans="1:14" x14ac:dyDescent="0.3">
      <c r="A2376" t="s">
        <v>16967</v>
      </c>
      <c r="N2376">
        <f t="shared" si="37"/>
        <v>1</v>
      </c>
    </row>
    <row r="2377" spans="1:14" x14ac:dyDescent="0.3">
      <c r="A2377" t="s">
        <v>16968</v>
      </c>
      <c r="N2377">
        <f t="shared" si="37"/>
        <v>1</v>
      </c>
    </row>
    <row r="2378" spans="1:14" x14ac:dyDescent="0.3">
      <c r="A2378" t="s">
        <v>16969</v>
      </c>
      <c r="N2378">
        <f t="shared" si="37"/>
        <v>1</v>
      </c>
    </row>
    <row r="2379" spans="1:14" x14ac:dyDescent="0.3">
      <c r="A2379" t="s">
        <v>16970</v>
      </c>
      <c r="N2379">
        <f t="shared" si="37"/>
        <v>1</v>
      </c>
    </row>
    <row r="2380" spans="1:14" x14ac:dyDescent="0.3">
      <c r="A2380" t="s">
        <v>16971</v>
      </c>
      <c r="N2380">
        <f t="shared" si="37"/>
        <v>1</v>
      </c>
    </row>
    <row r="2381" spans="1:14" x14ac:dyDescent="0.3">
      <c r="A2381" t="s">
        <v>16972</v>
      </c>
      <c r="N2381">
        <f t="shared" si="37"/>
        <v>1</v>
      </c>
    </row>
    <row r="2382" spans="1:14" x14ac:dyDescent="0.3">
      <c r="A2382" t="s">
        <v>16973</v>
      </c>
      <c r="N2382">
        <f t="shared" si="37"/>
        <v>1</v>
      </c>
    </row>
    <row r="2383" spans="1:14" x14ac:dyDescent="0.3">
      <c r="A2383" t="s">
        <v>16974</v>
      </c>
      <c r="N2383">
        <f t="shared" si="37"/>
        <v>1</v>
      </c>
    </row>
    <row r="2384" spans="1:14" x14ac:dyDescent="0.3">
      <c r="A2384" t="s">
        <v>16975</v>
      </c>
      <c r="N2384">
        <f t="shared" si="37"/>
        <v>1</v>
      </c>
    </row>
    <row r="2385" spans="1:14" x14ac:dyDescent="0.3">
      <c r="A2385" t="s">
        <v>16976</v>
      </c>
      <c r="N2385">
        <f t="shared" si="37"/>
        <v>1</v>
      </c>
    </row>
    <row r="2386" spans="1:14" x14ac:dyDescent="0.3">
      <c r="A2386" t="s">
        <v>16977</v>
      </c>
      <c r="N2386">
        <f t="shared" si="37"/>
        <v>1</v>
      </c>
    </row>
    <row r="2387" spans="1:14" x14ac:dyDescent="0.3">
      <c r="A2387" t="s">
        <v>16978</v>
      </c>
      <c r="N2387">
        <f t="shared" si="37"/>
        <v>1</v>
      </c>
    </row>
    <row r="2388" spans="1:14" x14ac:dyDescent="0.3">
      <c r="A2388" t="s">
        <v>16979</v>
      </c>
      <c r="N2388">
        <f t="shared" si="37"/>
        <v>1</v>
      </c>
    </row>
    <row r="2389" spans="1:14" x14ac:dyDescent="0.3">
      <c r="A2389" t="s">
        <v>16980</v>
      </c>
      <c r="N2389">
        <f t="shared" si="37"/>
        <v>1</v>
      </c>
    </row>
    <row r="2390" spans="1:14" x14ac:dyDescent="0.3">
      <c r="A2390" t="s">
        <v>16981</v>
      </c>
      <c r="N2390">
        <f t="shared" si="37"/>
        <v>1</v>
      </c>
    </row>
    <row r="2391" spans="1:14" x14ac:dyDescent="0.3">
      <c r="A2391" t="s">
        <v>16982</v>
      </c>
      <c r="N2391">
        <f t="shared" si="37"/>
        <v>1</v>
      </c>
    </row>
    <row r="2392" spans="1:14" x14ac:dyDescent="0.3">
      <c r="A2392" t="s">
        <v>16983</v>
      </c>
      <c r="N2392">
        <f t="shared" si="37"/>
        <v>1</v>
      </c>
    </row>
    <row r="2393" spans="1:14" x14ac:dyDescent="0.3">
      <c r="A2393" t="s">
        <v>16984</v>
      </c>
      <c r="N2393">
        <f t="shared" si="37"/>
        <v>1</v>
      </c>
    </row>
    <row r="2394" spans="1:14" x14ac:dyDescent="0.3">
      <c r="A2394" t="s">
        <v>16985</v>
      </c>
      <c r="N2394">
        <f t="shared" si="37"/>
        <v>1</v>
      </c>
    </row>
    <row r="2395" spans="1:14" x14ac:dyDescent="0.3">
      <c r="A2395" t="s">
        <v>16986</v>
      </c>
      <c r="N2395">
        <f t="shared" si="37"/>
        <v>1</v>
      </c>
    </row>
    <row r="2396" spans="1:14" x14ac:dyDescent="0.3">
      <c r="A2396" t="s">
        <v>16987</v>
      </c>
      <c r="N2396">
        <f t="shared" si="37"/>
        <v>1</v>
      </c>
    </row>
    <row r="2397" spans="1:14" x14ac:dyDescent="0.3">
      <c r="A2397" t="s">
        <v>16988</v>
      </c>
      <c r="N2397">
        <f t="shared" si="37"/>
        <v>1</v>
      </c>
    </row>
    <row r="2398" spans="1:14" x14ac:dyDescent="0.3">
      <c r="A2398" t="s">
        <v>16989</v>
      </c>
      <c r="N2398">
        <f t="shared" si="37"/>
        <v>1</v>
      </c>
    </row>
    <row r="2399" spans="1:14" x14ac:dyDescent="0.3">
      <c r="A2399" t="s">
        <v>16990</v>
      </c>
      <c r="N2399">
        <f t="shared" si="37"/>
        <v>1</v>
      </c>
    </row>
    <row r="2400" spans="1:14" x14ac:dyDescent="0.3">
      <c r="A2400" t="s">
        <v>16991</v>
      </c>
      <c r="N2400">
        <f t="shared" si="37"/>
        <v>1</v>
      </c>
    </row>
    <row r="2401" spans="1:14" x14ac:dyDescent="0.3">
      <c r="A2401" t="s">
        <v>16992</v>
      </c>
      <c r="N2401">
        <f t="shared" si="37"/>
        <v>1</v>
      </c>
    </row>
    <row r="2402" spans="1:14" x14ac:dyDescent="0.3">
      <c r="A2402" t="s">
        <v>16993</v>
      </c>
      <c r="N2402">
        <f t="shared" si="37"/>
        <v>1</v>
      </c>
    </row>
    <row r="2403" spans="1:14" x14ac:dyDescent="0.3">
      <c r="A2403" t="s">
        <v>16994</v>
      </c>
      <c r="N2403">
        <f t="shared" si="37"/>
        <v>1</v>
      </c>
    </row>
    <row r="2404" spans="1:14" x14ac:dyDescent="0.3">
      <c r="A2404" t="s">
        <v>16995</v>
      </c>
      <c r="N2404">
        <f t="shared" si="37"/>
        <v>1</v>
      </c>
    </row>
    <row r="2405" spans="1:14" x14ac:dyDescent="0.3">
      <c r="A2405" t="s">
        <v>16996</v>
      </c>
      <c r="N2405">
        <f t="shared" si="37"/>
        <v>1</v>
      </c>
    </row>
    <row r="2406" spans="1:14" x14ac:dyDescent="0.3">
      <c r="A2406" t="s">
        <v>16997</v>
      </c>
      <c r="N2406">
        <f t="shared" si="37"/>
        <v>1</v>
      </c>
    </row>
    <row r="2407" spans="1:14" x14ac:dyDescent="0.3">
      <c r="A2407" t="s">
        <v>16998</v>
      </c>
      <c r="N2407">
        <f t="shared" si="37"/>
        <v>1</v>
      </c>
    </row>
    <row r="2408" spans="1:14" x14ac:dyDescent="0.3">
      <c r="A2408" t="s">
        <v>16999</v>
      </c>
      <c r="N2408">
        <f t="shared" si="37"/>
        <v>1</v>
      </c>
    </row>
    <row r="2409" spans="1:14" x14ac:dyDescent="0.3">
      <c r="A2409" t="s">
        <v>17000</v>
      </c>
      <c r="N2409">
        <f t="shared" si="37"/>
        <v>1</v>
      </c>
    </row>
    <row r="2410" spans="1:14" x14ac:dyDescent="0.3">
      <c r="A2410" t="s">
        <v>17001</v>
      </c>
      <c r="N2410">
        <f t="shared" si="37"/>
        <v>1</v>
      </c>
    </row>
    <row r="2411" spans="1:14" x14ac:dyDescent="0.3">
      <c r="A2411" t="s">
        <v>17002</v>
      </c>
      <c r="N2411">
        <f t="shared" si="37"/>
        <v>1</v>
      </c>
    </row>
    <row r="2412" spans="1:14" x14ac:dyDescent="0.3">
      <c r="A2412" t="s">
        <v>17003</v>
      </c>
      <c r="N2412">
        <f t="shared" si="37"/>
        <v>1</v>
      </c>
    </row>
    <row r="2413" spans="1:14" x14ac:dyDescent="0.3">
      <c r="A2413" t="s">
        <v>17004</v>
      </c>
      <c r="N2413">
        <f t="shared" si="37"/>
        <v>1</v>
      </c>
    </row>
    <row r="2414" spans="1:14" x14ac:dyDescent="0.3">
      <c r="A2414" t="s">
        <v>17005</v>
      </c>
      <c r="N2414">
        <f t="shared" si="37"/>
        <v>2</v>
      </c>
    </row>
    <row r="2415" spans="1:14" x14ac:dyDescent="0.3">
      <c r="A2415" t="s">
        <v>17006</v>
      </c>
      <c r="N2415">
        <f t="shared" si="37"/>
        <v>1</v>
      </c>
    </row>
    <row r="2416" spans="1:14" x14ac:dyDescent="0.3">
      <c r="A2416" t="s">
        <v>17007</v>
      </c>
      <c r="N2416">
        <f t="shared" si="37"/>
        <v>1</v>
      </c>
    </row>
    <row r="2417" spans="1:14" x14ac:dyDescent="0.3">
      <c r="A2417" t="s">
        <v>17008</v>
      </c>
      <c r="N2417">
        <f t="shared" si="37"/>
        <v>1</v>
      </c>
    </row>
    <row r="2418" spans="1:14" x14ac:dyDescent="0.3">
      <c r="A2418" t="s">
        <v>17009</v>
      </c>
      <c r="N2418">
        <f t="shared" si="37"/>
        <v>1</v>
      </c>
    </row>
    <row r="2419" spans="1:14" x14ac:dyDescent="0.3">
      <c r="A2419" t="s">
        <v>17010</v>
      </c>
      <c r="N2419">
        <f t="shared" si="37"/>
        <v>1</v>
      </c>
    </row>
    <row r="2420" spans="1:14" x14ac:dyDescent="0.3">
      <c r="A2420" t="s">
        <v>17011</v>
      </c>
      <c r="N2420">
        <f t="shared" si="37"/>
        <v>1</v>
      </c>
    </row>
    <row r="2421" spans="1:14" x14ac:dyDescent="0.3">
      <c r="A2421" t="s">
        <v>17012</v>
      </c>
      <c r="N2421">
        <f t="shared" si="37"/>
        <v>1</v>
      </c>
    </row>
    <row r="2422" spans="1:14" x14ac:dyDescent="0.3">
      <c r="A2422" t="s">
        <v>17013</v>
      </c>
      <c r="N2422">
        <f t="shared" si="37"/>
        <v>1</v>
      </c>
    </row>
    <row r="2423" spans="1:14" x14ac:dyDescent="0.3">
      <c r="A2423" t="s">
        <v>2093</v>
      </c>
      <c r="N2423">
        <f t="shared" si="37"/>
        <v>1</v>
      </c>
    </row>
    <row r="2424" spans="1:14" x14ac:dyDescent="0.3">
      <c r="A2424" t="s">
        <v>7895</v>
      </c>
      <c r="N2424">
        <f t="shared" si="37"/>
        <v>1</v>
      </c>
    </row>
    <row r="2425" spans="1:14" x14ac:dyDescent="0.3">
      <c r="A2425" t="s">
        <v>17014</v>
      </c>
      <c r="N2425">
        <f t="shared" si="37"/>
        <v>1</v>
      </c>
    </row>
    <row r="2426" spans="1:14" x14ac:dyDescent="0.3">
      <c r="A2426" t="s">
        <v>17015</v>
      </c>
      <c r="N2426">
        <f t="shared" si="37"/>
        <v>1</v>
      </c>
    </row>
    <row r="2427" spans="1:14" x14ac:dyDescent="0.3">
      <c r="A2427" t="s">
        <v>17016</v>
      </c>
      <c r="N2427">
        <f t="shared" si="37"/>
        <v>1</v>
      </c>
    </row>
    <row r="2428" spans="1:14" x14ac:dyDescent="0.3">
      <c r="A2428" t="s">
        <v>17017</v>
      </c>
      <c r="N2428">
        <f t="shared" si="37"/>
        <v>1</v>
      </c>
    </row>
    <row r="2429" spans="1:14" x14ac:dyDescent="0.3">
      <c r="A2429" t="s">
        <v>17018</v>
      </c>
      <c r="N2429">
        <f t="shared" si="37"/>
        <v>1</v>
      </c>
    </row>
    <row r="2430" spans="1:14" x14ac:dyDescent="0.3">
      <c r="A2430" t="s">
        <v>17019</v>
      </c>
      <c r="N2430">
        <f t="shared" si="37"/>
        <v>1</v>
      </c>
    </row>
    <row r="2431" spans="1:14" x14ac:dyDescent="0.3">
      <c r="A2431" t="s">
        <v>17020</v>
      </c>
      <c r="N2431">
        <f t="shared" si="37"/>
        <v>1</v>
      </c>
    </row>
    <row r="2432" spans="1:14" x14ac:dyDescent="0.3">
      <c r="A2432" t="s">
        <v>17021</v>
      </c>
      <c r="N2432">
        <f t="shared" si="37"/>
        <v>1</v>
      </c>
    </row>
    <row r="2433" spans="1:14" x14ac:dyDescent="0.3">
      <c r="A2433" t="s">
        <v>7732</v>
      </c>
      <c r="N2433">
        <f t="shared" si="37"/>
        <v>1</v>
      </c>
    </row>
    <row r="2434" spans="1:14" x14ac:dyDescent="0.3">
      <c r="A2434" t="s">
        <v>17022</v>
      </c>
      <c r="N2434">
        <f t="shared" ref="N2434:N2497" si="38">COUNTIF(A:A, A2434)</f>
        <v>1</v>
      </c>
    </row>
    <row r="2435" spans="1:14" x14ac:dyDescent="0.3">
      <c r="A2435" t="s">
        <v>17023</v>
      </c>
      <c r="N2435">
        <f t="shared" si="38"/>
        <v>1</v>
      </c>
    </row>
    <row r="2436" spans="1:14" x14ac:dyDescent="0.3">
      <c r="A2436" t="s">
        <v>6193</v>
      </c>
      <c r="N2436">
        <f t="shared" si="38"/>
        <v>1</v>
      </c>
    </row>
    <row r="2437" spans="1:14" x14ac:dyDescent="0.3">
      <c r="A2437" t="s">
        <v>17024</v>
      </c>
      <c r="N2437">
        <f t="shared" si="38"/>
        <v>1</v>
      </c>
    </row>
    <row r="2438" spans="1:14" x14ac:dyDescent="0.3">
      <c r="A2438" t="s">
        <v>17025</v>
      </c>
      <c r="N2438">
        <f t="shared" si="38"/>
        <v>1</v>
      </c>
    </row>
    <row r="2439" spans="1:14" x14ac:dyDescent="0.3">
      <c r="A2439" t="s">
        <v>17026</v>
      </c>
      <c r="N2439">
        <f t="shared" si="38"/>
        <v>1</v>
      </c>
    </row>
    <row r="2440" spans="1:14" x14ac:dyDescent="0.3">
      <c r="A2440" t="s">
        <v>17027</v>
      </c>
      <c r="N2440">
        <f t="shared" si="38"/>
        <v>1</v>
      </c>
    </row>
    <row r="2441" spans="1:14" x14ac:dyDescent="0.3">
      <c r="A2441" t="s">
        <v>17028</v>
      </c>
      <c r="N2441">
        <f t="shared" si="38"/>
        <v>1</v>
      </c>
    </row>
    <row r="2442" spans="1:14" x14ac:dyDescent="0.3">
      <c r="A2442" t="s">
        <v>17029</v>
      </c>
      <c r="N2442">
        <f t="shared" si="38"/>
        <v>1</v>
      </c>
    </row>
    <row r="2443" spans="1:14" x14ac:dyDescent="0.3">
      <c r="A2443" t="s">
        <v>17030</v>
      </c>
      <c r="N2443">
        <f t="shared" si="38"/>
        <v>1</v>
      </c>
    </row>
    <row r="2444" spans="1:14" x14ac:dyDescent="0.3">
      <c r="A2444" t="s">
        <v>17031</v>
      </c>
      <c r="N2444">
        <f t="shared" si="38"/>
        <v>1</v>
      </c>
    </row>
    <row r="2445" spans="1:14" x14ac:dyDescent="0.3">
      <c r="A2445" t="s">
        <v>17032</v>
      </c>
      <c r="N2445">
        <f t="shared" si="38"/>
        <v>1</v>
      </c>
    </row>
    <row r="2446" spans="1:14" x14ac:dyDescent="0.3">
      <c r="A2446" t="s">
        <v>17033</v>
      </c>
      <c r="N2446">
        <f t="shared" si="38"/>
        <v>1</v>
      </c>
    </row>
    <row r="2447" spans="1:14" x14ac:dyDescent="0.3">
      <c r="A2447" t="s">
        <v>17034</v>
      </c>
      <c r="N2447">
        <f t="shared" si="38"/>
        <v>1</v>
      </c>
    </row>
    <row r="2448" spans="1:14" x14ac:dyDescent="0.3">
      <c r="A2448" t="s">
        <v>6994</v>
      </c>
      <c r="N2448">
        <f t="shared" si="38"/>
        <v>1</v>
      </c>
    </row>
    <row r="2449" spans="1:14" x14ac:dyDescent="0.3">
      <c r="A2449" t="s">
        <v>17035</v>
      </c>
      <c r="N2449">
        <f t="shared" si="38"/>
        <v>1</v>
      </c>
    </row>
    <row r="2450" spans="1:14" x14ac:dyDescent="0.3">
      <c r="A2450" t="s">
        <v>4525</v>
      </c>
      <c r="N2450">
        <f t="shared" si="38"/>
        <v>1</v>
      </c>
    </row>
    <row r="2451" spans="1:14" x14ac:dyDescent="0.3">
      <c r="A2451" t="s">
        <v>17036</v>
      </c>
      <c r="N2451">
        <f t="shared" si="38"/>
        <v>1</v>
      </c>
    </row>
    <row r="2452" spans="1:14" x14ac:dyDescent="0.3">
      <c r="A2452" t="s">
        <v>17037</v>
      </c>
      <c r="N2452">
        <f t="shared" si="38"/>
        <v>1</v>
      </c>
    </row>
    <row r="2453" spans="1:14" x14ac:dyDescent="0.3">
      <c r="A2453" t="s">
        <v>7356</v>
      </c>
      <c r="N2453">
        <f t="shared" si="38"/>
        <v>1</v>
      </c>
    </row>
    <row r="2454" spans="1:14" x14ac:dyDescent="0.3">
      <c r="A2454" t="s">
        <v>17038</v>
      </c>
      <c r="N2454">
        <f t="shared" si="38"/>
        <v>1</v>
      </c>
    </row>
    <row r="2455" spans="1:14" x14ac:dyDescent="0.3">
      <c r="A2455" t="s">
        <v>17039</v>
      </c>
      <c r="N2455">
        <f t="shared" si="38"/>
        <v>1</v>
      </c>
    </row>
    <row r="2456" spans="1:14" x14ac:dyDescent="0.3">
      <c r="A2456" t="s">
        <v>17040</v>
      </c>
      <c r="N2456">
        <f t="shared" si="38"/>
        <v>1</v>
      </c>
    </row>
    <row r="2457" spans="1:14" x14ac:dyDescent="0.3">
      <c r="A2457" t="s">
        <v>17041</v>
      </c>
      <c r="N2457">
        <f t="shared" si="38"/>
        <v>1</v>
      </c>
    </row>
    <row r="2458" spans="1:14" x14ac:dyDescent="0.3">
      <c r="A2458" t="s">
        <v>17042</v>
      </c>
      <c r="N2458">
        <f t="shared" si="38"/>
        <v>1</v>
      </c>
    </row>
    <row r="2459" spans="1:14" x14ac:dyDescent="0.3">
      <c r="A2459" t="s">
        <v>17043</v>
      </c>
      <c r="N2459">
        <f t="shared" si="38"/>
        <v>1</v>
      </c>
    </row>
    <row r="2460" spans="1:14" x14ac:dyDescent="0.3">
      <c r="A2460" t="s">
        <v>17044</v>
      </c>
      <c r="N2460">
        <f t="shared" si="38"/>
        <v>1</v>
      </c>
    </row>
    <row r="2461" spans="1:14" x14ac:dyDescent="0.3">
      <c r="A2461" t="s">
        <v>12257</v>
      </c>
      <c r="N2461">
        <f t="shared" si="38"/>
        <v>1</v>
      </c>
    </row>
    <row r="2462" spans="1:14" x14ac:dyDescent="0.3">
      <c r="A2462" t="s">
        <v>17045</v>
      </c>
      <c r="N2462">
        <f t="shared" si="38"/>
        <v>1</v>
      </c>
    </row>
    <row r="2463" spans="1:14" x14ac:dyDescent="0.3">
      <c r="A2463" t="s">
        <v>17046</v>
      </c>
      <c r="N2463">
        <f t="shared" si="38"/>
        <v>1</v>
      </c>
    </row>
    <row r="2464" spans="1:14" x14ac:dyDescent="0.3">
      <c r="A2464" t="s">
        <v>17047</v>
      </c>
      <c r="N2464">
        <f t="shared" si="38"/>
        <v>1</v>
      </c>
    </row>
    <row r="2465" spans="1:14" x14ac:dyDescent="0.3">
      <c r="A2465" t="s">
        <v>17048</v>
      </c>
      <c r="N2465">
        <f t="shared" si="38"/>
        <v>1</v>
      </c>
    </row>
    <row r="2466" spans="1:14" x14ac:dyDescent="0.3">
      <c r="A2466" t="s">
        <v>17049</v>
      </c>
      <c r="N2466">
        <f t="shared" si="38"/>
        <v>1</v>
      </c>
    </row>
    <row r="2467" spans="1:14" x14ac:dyDescent="0.3">
      <c r="A2467" t="s">
        <v>17050</v>
      </c>
      <c r="N2467">
        <f t="shared" si="38"/>
        <v>1</v>
      </c>
    </row>
    <row r="2468" spans="1:14" x14ac:dyDescent="0.3">
      <c r="A2468" t="s">
        <v>17051</v>
      </c>
      <c r="N2468">
        <f t="shared" si="38"/>
        <v>1</v>
      </c>
    </row>
    <row r="2469" spans="1:14" x14ac:dyDescent="0.3">
      <c r="A2469" t="s">
        <v>17052</v>
      </c>
      <c r="N2469">
        <f t="shared" si="38"/>
        <v>1</v>
      </c>
    </row>
    <row r="2470" spans="1:14" x14ac:dyDescent="0.3">
      <c r="A2470" t="s">
        <v>17053</v>
      </c>
      <c r="N2470">
        <f t="shared" si="38"/>
        <v>1</v>
      </c>
    </row>
    <row r="2471" spans="1:14" x14ac:dyDescent="0.3">
      <c r="A2471" t="s">
        <v>17054</v>
      </c>
      <c r="N2471">
        <f t="shared" si="38"/>
        <v>1</v>
      </c>
    </row>
    <row r="2472" spans="1:14" x14ac:dyDescent="0.3">
      <c r="A2472" t="s">
        <v>17055</v>
      </c>
      <c r="N2472">
        <f t="shared" si="38"/>
        <v>1</v>
      </c>
    </row>
    <row r="2473" spans="1:14" x14ac:dyDescent="0.3">
      <c r="A2473" t="s">
        <v>17056</v>
      </c>
      <c r="N2473">
        <f t="shared" si="38"/>
        <v>1</v>
      </c>
    </row>
    <row r="2474" spans="1:14" x14ac:dyDescent="0.3">
      <c r="A2474" t="s">
        <v>17057</v>
      </c>
      <c r="N2474">
        <f t="shared" si="38"/>
        <v>1</v>
      </c>
    </row>
    <row r="2475" spans="1:14" x14ac:dyDescent="0.3">
      <c r="A2475" t="s">
        <v>17058</v>
      </c>
      <c r="N2475">
        <f t="shared" si="38"/>
        <v>1</v>
      </c>
    </row>
    <row r="2476" spans="1:14" x14ac:dyDescent="0.3">
      <c r="A2476" t="s">
        <v>17059</v>
      </c>
      <c r="N2476">
        <f t="shared" si="38"/>
        <v>1</v>
      </c>
    </row>
    <row r="2477" spans="1:14" x14ac:dyDescent="0.3">
      <c r="A2477" t="s">
        <v>17060</v>
      </c>
      <c r="N2477">
        <f t="shared" si="38"/>
        <v>1</v>
      </c>
    </row>
    <row r="2478" spans="1:14" x14ac:dyDescent="0.3">
      <c r="A2478" t="s">
        <v>17061</v>
      </c>
      <c r="C2478">
        <v>2024</v>
      </c>
      <c r="D2478" t="s">
        <v>5048</v>
      </c>
      <c r="E2478" t="s">
        <v>19452</v>
      </c>
      <c r="N2478">
        <f t="shared" si="38"/>
        <v>1</v>
      </c>
    </row>
    <row r="2479" spans="1:14" x14ac:dyDescent="0.3">
      <c r="A2479" t="s">
        <v>17062</v>
      </c>
      <c r="N2479">
        <f t="shared" si="38"/>
        <v>1</v>
      </c>
    </row>
    <row r="2480" spans="1:14" x14ac:dyDescent="0.3">
      <c r="A2480" t="s">
        <v>17063</v>
      </c>
      <c r="B2480" t="s">
        <v>19455</v>
      </c>
      <c r="C2480">
        <v>2024</v>
      </c>
      <c r="D2480" t="s">
        <v>5048</v>
      </c>
      <c r="E2480" t="s">
        <v>19452</v>
      </c>
      <c r="N2480">
        <f t="shared" si="38"/>
        <v>1</v>
      </c>
    </row>
    <row r="2481" spans="1:14" x14ac:dyDescent="0.3">
      <c r="A2481" t="s">
        <v>12957</v>
      </c>
      <c r="N2481">
        <f t="shared" si="38"/>
        <v>1</v>
      </c>
    </row>
    <row r="2482" spans="1:14" x14ac:dyDescent="0.3">
      <c r="A2482" t="s">
        <v>17064</v>
      </c>
      <c r="N2482">
        <f t="shared" si="38"/>
        <v>1</v>
      </c>
    </row>
    <row r="2483" spans="1:14" x14ac:dyDescent="0.3">
      <c r="A2483" t="s">
        <v>17065</v>
      </c>
      <c r="N2483">
        <f t="shared" si="38"/>
        <v>1</v>
      </c>
    </row>
    <row r="2484" spans="1:14" x14ac:dyDescent="0.3">
      <c r="A2484" t="s">
        <v>17066</v>
      </c>
      <c r="N2484">
        <f t="shared" si="38"/>
        <v>1</v>
      </c>
    </row>
    <row r="2485" spans="1:14" x14ac:dyDescent="0.3">
      <c r="A2485" t="s">
        <v>17067</v>
      </c>
      <c r="N2485">
        <f t="shared" si="38"/>
        <v>1</v>
      </c>
    </row>
    <row r="2486" spans="1:14" x14ac:dyDescent="0.3">
      <c r="A2486" t="s">
        <v>17068</v>
      </c>
      <c r="N2486">
        <f t="shared" si="38"/>
        <v>1</v>
      </c>
    </row>
    <row r="2487" spans="1:14" x14ac:dyDescent="0.3">
      <c r="A2487" t="s">
        <v>17069</v>
      </c>
      <c r="N2487">
        <f t="shared" si="38"/>
        <v>1</v>
      </c>
    </row>
    <row r="2488" spans="1:14" x14ac:dyDescent="0.3">
      <c r="A2488" t="s">
        <v>17070</v>
      </c>
      <c r="N2488">
        <f t="shared" si="38"/>
        <v>1</v>
      </c>
    </row>
    <row r="2489" spans="1:14" x14ac:dyDescent="0.3">
      <c r="A2489" t="s">
        <v>17071</v>
      </c>
      <c r="N2489">
        <f t="shared" si="38"/>
        <v>1</v>
      </c>
    </row>
    <row r="2490" spans="1:14" x14ac:dyDescent="0.3">
      <c r="A2490" t="s">
        <v>9556</v>
      </c>
      <c r="N2490">
        <f t="shared" si="38"/>
        <v>1</v>
      </c>
    </row>
    <row r="2491" spans="1:14" x14ac:dyDescent="0.3">
      <c r="A2491" t="s">
        <v>17072</v>
      </c>
      <c r="N2491">
        <f t="shared" si="38"/>
        <v>1</v>
      </c>
    </row>
    <row r="2492" spans="1:14" x14ac:dyDescent="0.3">
      <c r="A2492" t="s">
        <v>17073</v>
      </c>
      <c r="N2492">
        <f t="shared" si="38"/>
        <v>2</v>
      </c>
    </row>
    <row r="2493" spans="1:14" x14ac:dyDescent="0.3">
      <c r="A2493" t="s">
        <v>17074</v>
      </c>
      <c r="N2493">
        <f t="shared" si="38"/>
        <v>2</v>
      </c>
    </row>
    <row r="2494" spans="1:14" x14ac:dyDescent="0.3">
      <c r="A2494" t="s">
        <v>17075</v>
      </c>
      <c r="N2494">
        <f t="shared" si="38"/>
        <v>1</v>
      </c>
    </row>
    <row r="2495" spans="1:14" x14ac:dyDescent="0.3">
      <c r="A2495" t="s">
        <v>17076</v>
      </c>
      <c r="N2495">
        <f t="shared" si="38"/>
        <v>1</v>
      </c>
    </row>
    <row r="2496" spans="1:14" x14ac:dyDescent="0.3">
      <c r="A2496" t="s">
        <v>17077</v>
      </c>
      <c r="N2496">
        <f t="shared" si="38"/>
        <v>1</v>
      </c>
    </row>
    <row r="2497" spans="1:14" x14ac:dyDescent="0.3">
      <c r="A2497" t="s">
        <v>5775</v>
      </c>
      <c r="N2497">
        <f t="shared" si="38"/>
        <v>1</v>
      </c>
    </row>
    <row r="2498" spans="1:14" x14ac:dyDescent="0.3">
      <c r="A2498" t="s">
        <v>17078</v>
      </c>
      <c r="N2498">
        <f t="shared" ref="N2498:N2561" si="39">COUNTIF(A:A, A2498)</f>
        <v>1</v>
      </c>
    </row>
    <row r="2499" spans="1:14" x14ac:dyDescent="0.3">
      <c r="A2499" t="s">
        <v>17079</v>
      </c>
      <c r="N2499">
        <f t="shared" si="39"/>
        <v>1</v>
      </c>
    </row>
    <row r="2500" spans="1:14" x14ac:dyDescent="0.3">
      <c r="A2500" t="s">
        <v>17080</v>
      </c>
      <c r="N2500">
        <f t="shared" si="39"/>
        <v>1</v>
      </c>
    </row>
    <row r="2501" spans="1:14" x14ac:dyDescent="0.3">
      <c r="A2501" t="s">
        <v>17081</v>
      </c>
      <c r="N2501">
        <f t="shared" si="39"/>
        <v>1</v>
      </c>
    </row>
    <row r="2502" spans="1:14" x14ac:dyDescent="0.3">
      <c r="A2502" t="s">
        <v>17082</v>
      </c>
      <c r="N2502">
        <f t="shared" si="39"/>
        <v>1</v>
      </c>
    </row>
    <row r="2503" spans="1:14" x14ac:dyDescent="0.3">
      <c r="A2503" t="s">
        <v>17083</v>
      </c>
      <c r="N2503">
        <f t="shared" si="39"/>
        <v>1</v>
      </c>
    </row>
    <row r="2504" spans="1:14" x14ac:dyDescent="0.3">
      <c r="A2504" t="s">
        <v>557</v>
      </c>
      <c r="N2504">
        <f t="shared" si="39"/>
        <v>1</v>
      </c>
    </row>
    <row r="2505" spans="1:14" x14ac:dyDescent="0.3">
      <c r="A2505" t="s">
        <v>17084</v>
      </c>
      <c r="N2505">
        <f t="shared" si="39"/>
        <v>1</v>
      </c>
    </row>
    <row r="2506" spans="1:14" x14ac:dyDescent="0.3">
      <c r="A2506" t="s">
        <v>17085</v>
      </c>
      <c r="N2506">
        <f t="shared" si="39"/>
        <v>1</v>
      </c>
    </row>
    <row r="2507" spans="1:14" x14ac:dyDescent="0.3">
      <c r="A2507" t="s">
        <v>17086</v>
      </c>
      <c r="N2507">
        <f t="shared" si="39"/>
        <v>1</v>
      </c>
    </row>
    <row r="2508" spans="1:14" x14ac:dyDescent="0.3">
      <c r="A2508" t="s">
        <v>17087</v>
      </c>
      <c r="N2508">
        <f t="shared" si="39"/>
        <v>1</v>
      </c>
    </row>
    <row r="2509" spans="1:14" x14ac:dyDescent="0.3">
      <c r="A2509" t="s">
        <v>17088</v>
      </c>
      <c r="N2509">
        <f t="shared" si="39"/>
        <v>1</v>
      </c>
    </row>
    <row r="2510" spans="1:14" x14ac:dyDescent="0.3">
      <c r="A2510" t="s">
        <v>695</v>
      </c>
      <c r="N2510">
        <f t="shared" si="39"/>
        <v>1</v>
      </c>
    </row>
    <row r="2511" spans="1:14" x14ac:dyDescent="0.3">
      <c r="A2511" t="s">
        <v>6432</v>
      </c>
      <c r="N2511">
        <f t="shared" si="39"/>
        <v>1</v>
      </c>
    </row>
    <row r="2512" spans="1:14" x14ac:dyDescent="0.3">
      <c r="A2512" t="s">
        <v>8636</v>
      </c>
      <c r="N2512">
        <f t="shared" si="39"/>
        <v>1</v>
      </c>
    </row>
    <row r="2513" spans="1:14" x14ac:dyDescent="0.3">
      <c r="A2513" t="s">
        <v>1292</v>
      </c>
      <c r="N2513">
        <f t="shared" si="39"/>
        <v>1</v>
      </c>
    </row>
    <row r="2514" spans="1:14" x14ac:dyDescent="0.3">
      <c r="A2514" t="s">
        <v>6465</v>
      </c>
      <c r="N2514">
        <f t="shared" si="39"/>
        <v>1</v>
      </c>
    </row>
    <row r="2515" spans="1:14" x14ac:dyDescent="0.3">
      <c r="A2515" t="s">
        <v>17089</v>
      </c>
      <c r="N2515">
        <f t="shared" si="39"/>
        <v>1</v>
      </c>
    </row>
    <row r="2516" spans="1:14" x14ac:dyDescent="0.3">
      <c r="A2516" t="s">
        <v>17090</v>
      </c>
      <c r="N2516">
        <f t="shared" si="39"/>
        <v>1</v>
      </c>
    </row>
    <row r="2517" spans="1:14" x14ac:dyDescent="0.3">
      <c r="A2517" t="s">
        <v>675</v>
      </c>
      <c r="N2517">
        <f t="shared" si="39"/>
        <v>1</v>
      </c>
    </row>
    <row r="2518" spans="1:14" x14ac:dyDescent="0.3">
      <c r="A2518" t="s">
        <v>5798</v>
      </c>
      <c r="N2518">
        <f t="shared" si="39"/>
        <v>1</v>
      </c>
    </row>
    <row r="2519" spans="1:14" x14ac:dyDescent="0.3">
      <c r="A2519" t="s">
        <v>17091</v>
      </c>
      <c r="N2519">
        <f t="shared" si="39"/>
        <v>1</v>
      </c>
    </row>
    <row r="2520" spans="1:14" x14ac:dyDescent="0.3">
      <c r="A2520" t="s">
        <v>1940</v>
      </c>
      <c r="N2520">
        <f t="shared" si="39"/>
        <v>1</v>
      </c>
    </row>
    <row r="2521" spans="1:14" x14ac:dyDescent="0.3">
      <c r="A2521" t="s">
        <v>17092</v>
      </c>
      <c r="N2521">
        <f t="shared" si="39"/>
        <v>1</v>
      </c>
    </row>
    <row r="2522" spans="1:14" x14ac:dyDescent="0.3">
      <c r="A2522" t="s">
        <v>17093</v>
      </c>
      <c r="N2522">
        <f t="shared" si="39"/>
        <v>1</v>
      </c>
    </row>
    <row r="2523" spans="1:14" x14ac:dyDescent="0.3">
      <c r="A2523" t="s">
        <v>17094</v>
      </c>
      <c r="N2523">
        <f t="shared" si="39"/>
        <v>1</v>
      </c>
    </row>
    <row r="2524" spans="1:14" x14ac:dyDescent="0.3">
      <c r="A2524" t="s">
        <v>17095</v>
      </c>
      <c r="N2524">
        <f t="shared" si="39"/>
        <v>1</v>
      </c>
    </row>
    <row r="2525" spans="1:14" x14ac:dyDescent="0.3">
      <c r="A2525" t="s">
        <v>17096</v>
      </c>
      <c r="N2525">
        <f t="shared" si="39"/>
        <v>1</v>
      </c>
    </row>
    <row r="2526" spans="1:14" x14ac:dyDescent="0.3">
      <c r="A2526" t="s">
        <v>17097</v>
      </c>
      <c r="N2526">
        <f t="shared" si="39"/>
        <v>1</v>
      </c>
    </row>
    <row r="2527" spans="1:14" x14ac:dyDescent="0.3">
      <c r="A2527" t="s">
        <v>17098</v>
      </c>
      <c r="N2527">
        <f t="shared" si="39"/>
        <v>1</v>
      </c>
    </row>
    <row r="2528" spans="1:14" x14ac:dyDescent="0.3">
      <c r="A2528" t="s">
        <v>17099</v>
      </c>
      <c r="N2528">
        <f t="shared" si="39"/>
        <v>1</v>
      </c>
    </row>
    <row r="2529" spans="1:14" x14ac:dyDescent="0.3">
      <c r="A2529" t="s">
        <v>17100</v>
      </c>
      <c r="N2529">
        <f t="shared" si="39"/>
        <v>1</v>
      </c>
    </row>
    <row r="2530" spans="1:14" x14ac:dyDescent="0.3">
      <c r="A2530" t="s">
        <v>17101</v>
      </c>
      <c r="N2530">
        <f t="shared" si="39"/>
        <v>1</v>
      </c>
    </row>
    <row r="2531" spans="1:14" x14ac:dyDescent="0.3">
      <c r="A2531" t="s">
        <v>17102</v>
      </c>
      <c r="N2531">
        <f t="shared" si="39"/>
        <v>1</v>
      </c>
    </row>
    <row r="2532" spans="1:14" x14ac:dyDescent="0.3">
      <c r="A2532" t="s">
        <v>4516</v>
      </c>
      <c r="N2532">
        <f t="shared" si="39"/>
        <v>1</v>
      </c>
    </row>
    <row r="2533" spans="1:14" x14ac:dyDescent="0.3">
      <c r="A2533" t="s">
        <v>17103</v>
      </c>
      <c r="N2533">
        <f t="shared" si="39"/>
        <v>1</v>
      </c>
    </row>
    <row r="2534" spans="1:14" x14ac:dyDescent="0.3">
      <c r="A2534" t="s">
        <v>1772</v>
      </c>
      <c r="N2534">
        <f t="shared" si="39"/>
        <v>1</v>
      </c>
    </row>
    <row r="2535" spans="1:14" x14ac:dyDescent="0.3">
      <c r="A2535" t="s">
        <v>17104</v>
      </c>
      <c r="N2535">
        <f t="shared" si="39"/>
        <v>1</v>
      </c>
    </row>
    <row r="2536" spans="1:14" x14ac:dyDescent="0.3">
      <c r="A2536" t="s">
        <v>17105</v>
      </c>
      <c r="N2536">
        <f t="shared" si="39"/>
        <v>1</v>
      </c>
    </row>
    <row r="2537" spans="1:14" x14ac:dyDescent="0.3">
      <c r="A2537" t="s">
        <v>17106</v>
      </c>
      <c r="N2537">
        <f t="shared" si="39"/>
        <v>1</v>
      </c>
    </row>
    <row r="2538" spans="1:14" x14ac:dyDescent="0.3">
      <c r="A2538" t="s">
        <v>17107</v>
      </c>
      <c r="N2538">
        <f t="shared" si="39"/>
        <v>1</v>
      </c>
    </row>
    <row r="2539" spans="1:14" x14ac:dyDescent="0.3">
      <c r="A2539" t="s">
        <v>3977</v>
      </c>
      <c r="N2539">
        <f t="shared" si="39"/>
        <v>1</v>
      </c>
    </row>
    <row r="2540" spans="1:14" x14ac:dyDescent="0.3">
      <c r="A2540" t="s">
        <v>17108</v>
      </c>
      <c r="N2540">
        <f t="shared" si="39"/>
        <v>1</v>
      </c>
    </row>
    <row r="2541" spans="1:14" x14ac:dyDescent="0.3">
      <c r="A2541" t="s">
        <v>17109</v>
      </c>
      <c r="N2541">
        <f t="shared" si="39"/>
        <v>1</v>
      </c>
    </row>
    <row r="2542" spans="1:14" x14ac:dyDescent="0.3">
      <c r="A2542" t="s">
        <v>17110</v>
      </c>
      <c r="N2542">
        <f t="shared" si="39"/>
        <v>1</v>
      </c>
    </row>
    <row r="2543" spans="1:14" x14ac:dyDescent="0.3">
      <c r="A2543" t="s">
        <v>17111</v>
      </c>
      <c r="N2543">
        <f t="shared" si="39"/>
        <v>1</v>
      </c>
    </row>
    <row r="2544" spans="1:14" x14ac:dyDescent="0.3">
      <c r="A2544" t="s">
        <v>17112</v>
      </c>
      <c r="N2544">
        <f t="shared" si="39"/>
        <v>1</v>
      </c>
    </row>
    <row r="2545" spans="1:14" x14ac:dyDescent="0.3">
      <c r="A2545" t="s">
        <v>17113</v>
      </c>
      <c r="N2545">
        <f t="shared" si="39"/>
        <v>1</v>
      </c>
    </row>
    <row r="2546" spans="1:14" x14ac:dyDescent="0.3">
      <c r="A2546" t="s">
        <v>17114</v>
      </c>
      <c r="N2546">
        <f t="shared" si="39"/>
        <v>1</v>
      </c>
    </row>
    <row r="2547" spans="1:14" x14ac:dyDescent="0.3">
      <c r="A2547" t="s">
        <v>17115</v>
      </c>
      <c r="N2547">
        <f t="shared" si="39"/>
        <v>1</v>
      </c>
    </row>
    <row r="2548" spans="1:14" x14ac:dyDescent="0.3">
      <c r="A2548" t="s">
        <v>17116</v>
      </c>
      <c r="N2548">
        <f t="shared" si="39"/>
        <v>1</v>
      </c>
    </row>
    <row r="2549" spans="1:14" x14ac:dyDescent="0.3">
      <c r="A2549" t="s">
        <v>17117</v>
      </c>
      <c r="N2549">
        <f t="shared" si="39"/>
        <v>1</v>
      </c>
    </row>
    <row r="2550" spans="1:14" x14ac:dyDescent="0.3">
      <c r="A2550" t="s">
        <v>2642</v>
      </c>
      <c r="N2550">
        <f t="shared" si="39"/>
        <v>1</v>
      </c>
    </row>
    <row r="2551" spans="1:14" x14ac:dyDescent="0.3">
      <c r="A2551" t="s">
        <v>17118</v>
      </c>
      <c r="N2551">
        <f t="shared" si="39"/>
        <v>1</v>
      </c>
    </row>
    <row r="2552" spans="1:14" x14ac:dyDescent="0.3">
      <c r="A2552" t="s">
        <v>8285</v>
      </c>
      <c r="N2552">
        <f t="shared" si="39"/>
        <v>1</v>
      </c>
    </row>
    <row r="2553" spans="1:14" x14ac:dyDescent="0.3">
      <c r="A2553" t="s">
        <v>6241</v>
      </c>
      <c r="N2553">
        <f t="shared" si="39"/>
        <v>1</v>
      </c>
    </row>
    <row r="2554" spans="1:14" x14ac:dyDescent="0.3">
      <c r="A2554" t="s">
        <v>2863</v>
      </c>
      <c r="N2554">
        <f t="shared" si="39"/>
        <v>1</v>
      </c>
    </row>
    <row r="2555" spans="1:14" x14ac:dyDescent="0.3">
      <c r="A2555" t="s">
        <v>17119</v>
      </c>
      <c r="N2555">
        <f t="shared" si="39"/>
        <v>1</v>
      </c>
    </row>
    <row r="2556" spans="1:14" x14ac:dyDescent="0.3">
      <c r="A2556" t="s">
        <v>17120</v>
      </c>
      <c r="N2556">
        <f t="shared" si="39"/>
        <v>1</v>
      </c>
    </row>
    <row r="2557" spans="1:14" x14ac:dyDescent="0.3">
      <c r="A2557" t="s">
        <v>3706</v>
      </c>
      <c r="N2557">
        <f t="shared" si="39"/>
        <v>1</v>
      </c>
    </row>
    <row r="2558" spans="1:14" x14ac:dyDescent="0.3">
      <c r="A2558" t="s">
        <v>4404</v>
      </c>
      <c r="N2558">
        <f t="shared" si="39"/>
        <v>1</v>
      </c>
    </row>
    <row r="2559" spans="1:14" x14ac:dyDescent="0.3">
      <c r="A2559" t="s">
        <v>17121</v>
      </c>
      <c r="N2559">
        <f t="shared" si="39"/>
        <v>1</v>
      </c>
    </row>
    <row r="2560" spans="1:14" x14ac:dyDescent="0.3">
      <c r="A2560" t="s">
        <v>17122</v>
      </c>
      <c r="N2560">
        <f t="shared" si="39"/>
        <v>1</v>
      </c>
    </row>
    <row r="2561" spans="1:14" x14ac:dyDescent="0.3">
      <c r="A2561" t="s">
        <v>1169</v>
      </c>
      <c r="N2561">
        <f t="shared" si="39"/>
        <v>1</v>
      </c>
    </row>
    <row r="2562" spans="1:14" x14ac:dyDescent="0.3">
      <c r="A2562" t="s">
        <v>17123</v>
      </c>
      <c r="N2562">
        <f t="shared" ref="N2562:N2625" si="40">COUNTIF(A:A, A2562)</f>
        <v>1</v>
      </c>
    </row>
    <row r="2563" spans="1:14" x14ac:dyDescent="0.3">
      <c r="A2563" t="s">
        <v>17124</v>
      </c>
      <c r="N2563">
        <f t="shared" si="40"/>
        <v>1</v>
      </c>
    </row>
    <row r="2564" spans="1:14" x14ac:dyDescent="0.3">
      <c r="A2564" t="s">
        <v>17125</v>
      </c>
      <c r="N2564">
        <f t="shared" si="40"/>
        <v>1</v>
      </c>
    </row>
    <row r="2565" spans="1:14" x14ac:dyDescent="0.3">
      <c r="A2565" t="s">
        <v>17126</v>
      </c>
      <c r="N2565">
        <f t="shared" si="40"/>
        <v>1</v>
      </c>
    </row>
    <row r="2566" spans="1:14" x14ac:dyDescent="0.3">
      <c r="A2566" t="s">
        <v>8379</v>
      </c>
      <c r="N2566">
        <f t="shared" si="40"/>
        <v>1</v>
      </c>
    </row>
    <row r="2567" spans="1:14" x14ac:dyDescent="0.3">
      <c r="A2567" t="s">
        <v>3601</v>
      </c>
      <c r="N2567">
        <f t="shared" si="40"/>
        <v>1</v>
      </c>
    </row>
    <row r="2568" spans="1:14" x14ac:dyDescent="0.3">
      <c r="A2568" t="s">
        <v>17127</v>
      </c>
      <c r="N2568">
        <f t="shared" si="40"/>
        <v>1</v>
      </c>
    </row>
    <row r="2569" spans="1:14" x14ac:dyDescent="0.3">
      <c r="A2569" t="s">
        <v>17128</v>
      </c>
      <c r="N2569">
        <f t="shared" si="40"/>
        <v>1</v>
      </c>
    </row>
    <row r="2570" spans="1:14" x14ac:dyDescent="0.3">
      <c r="A2570" t="s">
        <v>17129</v>
      </c>
      <c r="N2570">
        <f t="shared" si="40"/>
        <v>1</v>
      </c>
    </row>
    <row r="2571" spans="1:14" x14ac:dyDescent="0.3">
      <c r="A2571" t="s">
        <v>17130</v>
      </c>
      <c r="N2571">
        <f t="shared" si="40"/>
        <v>1</v>
      </c>
    </row>
    <row r="2572" spans="1:14" x14ac:dyDescent="0.3">
      <c r="A2572" t="s">
        <v>17131</v>
      </c>
      <c r="N2572">
        <f t="shared" si="40"/>
        <v>1</v>
      </c>
    </row>
    <row r="2573" spans="1:14" x14ac:dyDescent="0.3">
      <c r="A2573" t="s">
        <v>8256</v>
      </c>
      <c r="N2573">
        <f t="shared" si="40"/>
        <v>1</v>
      </c>
    </row>
    <row r="2574" spans="1:14" x14ac:dyDescent="0.3">
      <c r="A2574" t="s">
        <v>17132</v>
      </c>
      <c r="N2574">
        <f t="shared" si="40"/>
        <v>1</v>
      </c>
    </row>
    <row r="2575" spans="1:14" x14ac:dyDescent="0.3">
      <c r="A2575" t="s">
        <v>17133</v>
      </c>
      <c r="N2575">
        <f t="shared" si="40"/>
        <v>1</v>
      </c>
    </row>
    <row r="2576" spans="1:14" x14ac:dyDescent="0.3">
      <c r="A2576" t="s">
        <v>17134</v>
      </c>
      <c r="N2576">
        <f t="shared" si="40"/>
        <v>1</v>
      </c>
    </row>
    <row r="2577" spans="1:14" x14ac:dyDescent="0.3">
      <c r="A2577" t="s">
        <v>17135</v>
      </c>
      <c r="N2577">
        <f t="shared" si="40"/>
        <v>1</v>
      </c>
    </row>
    <row r="2578" spans="1:14" x14ac:dyDescent="0.3">
      <c r="A2578" t="s">
        <v>17136</v>
      </c>
      <c r="N2578">
        <f t="shared" si="40"/>
        <v>1</v>
      </c>
    </row>
    <row r="2579" spans="1:14" x14ac:dyDescent="0.3">
      <c r="A2579" t="s">
        <v>17137</v>
      </c>
      <c r="N2579">
        <f t="shared" si="40"/>
        <v>1</v>
      </c>
    </row>
    <row r="2580" spans="1:14" x14ac:dyDescent="0.3">
      <c r="A2580" t="s">
        <v>17138</v>
      </c>
      <c r="N2580">
        <f t="shared" si="40"/>
        <v>1</v>
      </c>
    </row>
    <row r="2581" spans="1:14" x14ac:dyDescent="0.3">
      <c r="A2581" t="s">
        <v>17139</v>
      </c>
      <c r="N2581">
        <f t="shared" si="40"/>
        <v>1</v>
      </c>
    </row>
    <row r="2582" spans="1:14" x14ac:dyDescent="0.3">
      <c r="A2582" t="s">
        <v>17140</v>
      </c>
      <c r="N2582">
        <f t="shared" si="40"/>
        <v>1</v>
      </c>
    </row>
    <row r="2583" spans="1:14" x14ac:dyDescent="0.3">
      <c r="A2583" t="s">
        <v>17141</v>
      </c>
      <c r="N2583">
        <f t="shared" si="40"/>
        <v>1</v>
      </c>
    </row>
    <row r="2584" spans="1:14" x14ac:dyDescent="0.3">
      <c r="A2584" t="s">
        <v>17142</v>
      </c>
      <c r="N2584">
        <f t="shared" si="40"/>
        <v>1</v>
      </c>
    </row>
    <row r="2585" spans="1:14" x14ac:dyDescent="0.3">
      <c r="A2585" t="s">
        <v>17143</v>
      </c>
      <c r="N2585">
        <f t="shared" si="40"/>
        <v>1</v>
      </c>
    </row>
    <row r="2586" spans="1:14" x14ac:dyDescent="0.3">
      <c r="A2586" t="s">
        <v>17144</v>
      </c>
      <c r="N2586">
        <f t="shared" si="40"/>
        <v>1</v>
      </c>
    </row>
    <row r="2587" spans="1:14" x14ac:dyDescent="0.3">
      <c r="A2587" t="s">
        <v>17145</v>
      </c>
      <c r="N2587">
        <f t="shared" si="40"/>
        <v>1</v>
      </c>
    </row>
    <row r="2588" spans="1:14" x14ac:dyDescent="0.3">
      <c r="A2588" t="s">
        <v>17146</v>
      </c>
      <c r="N2588">
        <f t="shared" si="40"/>
        <v>1</v>
      </c>
    </row>
    <row r="2589" spans="1:14" x14ac:dyDescent="0.3">
      <c r="A2589" t="s">
        <v>17147</v>
      </c>
      <c r="N2589">
        <f t="shared" si="40"/>
        <v>1</v>
      </c>
    </row>
    <row r="2590" spans="1:14" x14ac:dyDescent="0.3">
      <c r="A2590" t="s">
        <v>17148</v>
      </c>
      <c r="N2590">
        <f t="shared" si="40"/>
        <v>1</v>
      </c>
    </row>
    <row r="2591" spans="1:14" x14ac:dyDescent="0.3">
      <c r="A2591" t="s">
        <v>17149</v>
      </c>
      <c r="N2591">
        <f t="shared" si="40"/>
        <v>1</v>
      </c>
    </row>
    <row r="2592" spans="1:14" x14ac:dyDescent="0.3">
      <c r="A2592" t="s">
        <v>17150</v>
      </c>
      <c r="N2592">
        <f t="shared" si="40"/>
        <v>1</v>
      </c>
    </row>
    <row r="2593" spans="1:14" x14ac:dyDescent="0.3">
      <c r="A2593" t="s">
        <v>17151</v>
      </c>
      <c r="N2593">
        <f t="shared" si="40"/>
        <v>1</v>
      </c>
    </row>
    <row r="2594" spans="1:14" x14ac:dyDescent="0.3">
      <c r="A2594" t="s">
        <v>17152</v>
      </c>
      <c r="N2594">
        <f t="shared" si="40"/>
        <v>1</v>
      </c>
    </row>
    <row r="2595" spans="1:14" x14ac:dyDescent="0.3">
      <c r="A2595" t="s">
        <v>17153</v>
      </c>
      <c r="N2595">
        <f t="shared" si="40"/>
        <v>1</v>
      </c>
    </row>
    <row r="2596" spans="1:14" x14ac:dyDescent="0.3">
      <c r="A2596" t="s">
        <v>17154</v>
      </c>
      <c r="N2596">
        <f t="shared" si="40"/>
        <v>1</v>
      </c>
    </row>
    <row r="2597" spans="1:14" x14ac:dyDescent="0.3">
      <c r="A2597" t="s">
        <v>17155</v>
      </c>
      <c r="N2597">
        <f t="shared" si="40"/>
        <v>1</v>
      </c>
    </row>
    <row r="2598" spans="1:14" x14ac:dyDescent="0.3">
      <c r="A2598" t="s">
        <v>17156</v>
      </c>
      <c r="N2598">
        <f t="shared" si="40"/>
        <v>1</v>
      </c>
    </row>
    <row r="2599" spans="1:14" x14ac:dyDescent="0.3">
      <c r="A2599" t="s">
        <v>17157</v>
      </c>
      <c r="N2599">
        <f t="shared" si="40"/>
        <v>1</v>
      </c>
    </row>
    <row r="2600" spans="1:14" x14ac:dyDescent="0.3">
      <c r="A2600" t="s">
        <v>17158</v>
      </c>
      <c r="N2600">
        <f t="shared" si="40"/>
        <v>1</v>
      </c>
    </row>
    <row r="2601" spans="1:14" x14ac:dyDescent="0.3">
      <c r="A2601" t="s">
        <v>17159</v>
      </c>
      <c r="N2601">
        <f t="shared" si="40"/>
        <v>1</v>
      </c>
    </row>
    <row r="2602" spans="1:14" x14ac:dyDescent="0.3">
      <c r="A2602" t="s">
        <v>17160</v>
      </c>
      <c r="N2602">
        <f t="shared" si="40"/>
        <v>1</v>
      </c>
    </row>
    <row r="2603" spans="1:14" x14ac:dyDescent="0.3">
      <c r="A2603" t="s">
        <v>4571</v>
      </c>
      <c r="N2603">
        <f t="shared" si="40"/>
        <v>1</v>
      </c>
    </row>
    <row r="2604" spans="1:14" x14ac:dyDescent="0.3">
      <c r="A2604" t="s">
        <v>17161</v>
      </c>
      <c r="N2604">
        <f t="shared" si="40"/>
        <v>1</v>
      </c>
    </row>
    <row r="2605" spans="1:14" x14ac:dyDescent="0.3">
      <c r="A2605" t="s">
        <v>17162</v>
      </c>
      <c r="N2605">
        <f t="shared" si="40"/>
        <v>1</v>
      </c>
    </row>
    <row r="2606" spans="1:14" x14ac:dyDescent="0.3">
      <c r="A2606" t="s">
        <v>17163</v>
      </c>
      <c r="N2606">
        <f t="shared" si="40"/>
        <v>1</v>
      </c>
    </row>
    <row r="2607" spans="1:14" x14ac:dyDescent="0.3">
      <c r="A2607" t="s">
        <v>17164</v>
      </c>
      <c r="N2607">
        <f t="shared" si="40"/>
        <v>1</v>
      </c>
    </row>
    <row r="2608" spans="1:14" x14ac:dyDescent="0.3">
      <c r="A2608" t="s">
        <v>7039</v>
      </c>
      <c r="N2608">
        <f t="shared" si="40"/>
        <v>1</v>
      </c>
    </row>
    <row r="2609" spans="1:14" x14ac:dyDescent="0.3">
      <c r="A2609" t="s">
        <v>17165</v>
      </c>
      <c r="N2609">
        <f t="shared" si="40"/>
        <v>1</v>
      </c>
    </row>
    <row r="2610" spans="1:14" x14ac:dyDescent="0.3">
      <c r="A2610" t="s">
        <v>17166</v>
      </c>
      <c r="N2610">
        <f t="shared" si="40"/>
        <v>1</v>
      </c>
    </row>
    <row r="2611" spans="1:14" x14ac:dyDescent="0.3">
      <c r="A2611" t="s">
        <v>17167</v>
      </c>
      <c r="N2611">
        <f t="shared" si="40"/>
        <v>1</v>
      </c>
    </row>
    <row r="2612" spans="1:14" x14ac:dyDescent="0.3">
      <c r="A2612" t="s">
        <v>17168</v>
      </c>
      <c r="N2612">
        <f t="shared" si="40"/>
        <v>1</v>
      </c>
    </row>
    <row r="2613" spans="1:14" x14ac:dyDescent="0.3">
      <c r="A2613" t="s">
        <v>5905</v>
      </c>
      <c r="N2613">
        <f t="shared" si="40"/>
        <v>1</v>
      </c>
    </row>
    <row r="2614" spans="1:14" x14ac:dyDescent="0.3">
      <c r="A2614" t="s">
        <v>3024</v>
      </c>
      <c r="N2614">
        <f t="shared" si="40"/>
        <v>1</v>
      </c>
    </row>
    <row r="2615" spans="1:14" x14ac:dyDescent="0.3">
      <c r="A2615" t="s">
        <v>17169</v>
      </c>
      <c r="N2615">
        <f t="shared" si="40"/>
        <v>1</v>
      </c>
    </row>
    <row r="2616" spans="1:14" x14ac:dyDescent="0.3">
      <c r="A2616" t="s">
        <v>17170</v>
      </c>
      <c r="N2616">
        <f t="shared" si="40"/>
        <v>1</v>
      </c>
    </row>
    <row r="2617" spans="1:14" x14ac:dyDescent="0.3">
      <c r="A2617" t="s">
        <v>17171</v>
      </c>
      <c r="N2617">
        <f t="shared" si="40"/>
        <v>1</v>
      </c>
    </row>
    <row r="2618" spans="1:14" x14ac:dyDescent="0.3">
      <c r="A2618" t="s">
        <v>17172</v>
      </c>
      <c r="N2618">
        <f t="shared" si="40"/>
        <v>1</v>
      </c>
    </row>
    <row r="2619" spans="1:14" x14ac:dyDescent="0.3">
      <c r="A2619" t="s">
        <v>17173</v>
      </c>
      <c r="N2619">
        <f t="shared" si="40"/>
        <v>1</v>
      </c>
    </row>
    <row r="2620" spans="1:14" x14ac:dyDescent="0.3">
      <c r="A2620" t="s">
        <v>2561</v>
      </c>
      <c r="N2620">
        <f t="shared" si="40"/>
        <v>1</v>
      </c>
    </row>
    <row r="2621" spans="1:14" x14ac:dyDescent="0.3">
      <c r="A2621" t="s">
        <v>17174</v>
      </c>
      <c r="N2621">
        <f t="shared" si="40"/>
        <v>1</v>
      </c>
    </row>
    <row r="2622" spans="1:14" x14ac:dyDescent="0.3">
      <c r="A2622" t="s">
        <v>17175</v>
      </c>
      <c r="N2622">
        <f t="shared" si="40"/>
        <v>1</v>
      </c>
    </row>
    <row r="2623" spans="1:14" x14ac:dyDescent="0.3">
      <c r="A2623" t="s">
        <v>17176</v>
      </c>
      <c r="N2623">
        <f t="shared" si="40"/>
        <v>1</v>
      </c>
    </row>
    <row r="2624" spans="1:14" x14ac:dyDescent="0.3">
      <c r="A2624" t="s">
        <v>17177</v>
      </c>
      <c r="N2624">
        <f t="shared" si="40"/>
        <v>1</v>
      </c>
    </row>
    <row r="2625" spans="1:14" x14ac:dyDescent="0.3">
      <c r="A2625" t="s">
        <v>17178</v>
      </c>
      <c r="N2625">
        <f t="shared" si="40"/>
        <v>1</v>
      </c>
    </row>
    <row r="2626" spans="1:14" x14ac:dyDescent="0.3">
      <c r="A2626" t="s">
        <v>17179</v>
      </c>
      <c r="N2626">
        <f t="shared" ref="N2626:N2689" si="41">COUNTIF(A:A, A2626)</f>
        <v>1</v>
      </c>
    </row>
    <row r="2627" spans="1:14" x14ac:dyDescent="0.3">
      <c r="A2627" t="s">
        <v>2788</v>
      </c>
      <c r="N2627">
        <f t="shared" si="41"/>
        <v>1</v>
      </c>
    </row>
    <row r="2628" spans="1:14" x14ac:dyDescent="0.3">
      <c r="A2628" t="s">
        <v>17180</v>
      </c>
      <c r="N2628">
        <f t="shared" si="41"/>
        <v>1</v>
      </c>
    </row>
    <row r="2629" spans="1:14" x14ac:dyDescent="0.3">
      <c r="A2629" t="s">
        <v>17181</v>
      </c>
      <c r="N2629">
        <f t="shared" si="41"/>
        <v>1</v>
      </c>
    </row>
    <row r="2630" spans="1:14" x14ac:dyDescent="0.3">
      <c r="A2630" t="s">
        <v>17182</v>
      </c>
      <c r="N2630">
        <f t="shared" si="41"/>
        <v>1</v>
      </c>
    </row>
    <row r="2631" spans="1:14" x14ac:dyDescent="0.3">
      <c r="A2631" t="s">
        <v>17183</v>
      </c>
      <c r="N2631">
        <f t="shared" si="41"/>
        <v>1</v>
      </c>
    </row>
    <row r="2632" spans="1:14" x14ac:dyDescent="0.3">
      <c r="A2632" t="s">
        <v>6345</v>
      </c>
      <c r="N2632">
        <f t="shared" si="41"/>
        <v>1</v>
      </c>
    </row>
    <row r="2633" spans="1:14" x14ac:dyDescent="0.3">
      <c r="A2633" t="s">
        <v>6339</v>
      </c>
      <c r="N2633">
        <f t="shared" si="41"/>
        <v>1</v>
      </c>
    </row>
    <row r="2634" spans="1:14" x14ac:dyDescent="0.3">
      <c r="A2634" t="s">
        <v>17184</v>
      </c>
      <c r="N2634">
        <f t="shared" si="41"/>
        <v>1</v>
      </c>
    </row>
    <row r="2635" spans="1:14" x14ac:dyDescent="0.3">
      <c r="A2635" t="s">
        <v>17185</v>
      </c>
      <c r="N2635">
        <f t="shared" si="41"/>
        <v>1</v>
      </c>
    </row>
    <row r="2636" spans="1:14" x14ac:dyDescent="0.3">
      <c r="A2636" t="s">
        <v>17186</v>
      </c>
      <c r="N2636">
        <f t="shared" si="41"/>
        <v>1</v>
      </c>
    </row>
    <row r="2637" spans="1:14" x14ac:dyDescent="0.3">
      <c r="A2637" t="s">
        <v>17187</v>
      </c>
      <c r="N2637">
        <f t="shared" si="41"/>
        <v>1</v>
      </c>
    </row>
    <row r="2638" spans="1:14" x14ac:dyDescent="0.3">
      <c r="A2638" t="s">
        <v>17188</v>
      </c>
      <c r="N2638">
        <f t="shared" si="41"/>
        <v>1</v>
      </c>
    </row>
    <row r="2639" spans="1:14" x14ac:dyDescent="0.3">
      <c r="A2639" t="s">
        <v>17189</v>
      </c>
      <c r="N2639">
        <f t="shared" si="41"/>
        <v>1</v>
      </c>
    </row>
    <row r="2640" spans="1:14" x14ac:dyDescent="0.3">
      <c r="A2640" t="s">
        <v>17190</v>
      </c>
      <c r="N2640">
        <f t="shared" si="41"/>
        <v>1</v>
      </c>
    </row>
    <row r="2641" spans="1:14" x14ac:dyDescent="0.3">
      <c r="A2641" t="s">
        <v>17191</v>
      </c>
      <c r="N2641">
        <f t="shared" si="41"/>
        <v>1</v>
      </c>
    </row>
    <row r="2642" spans="1:14" x14ac:dyDescent="0.3">
      <c r="A2642" t="s">
        <v>17192</v>
      </c>
      <c r="N2642">
        <f t="shared" si="41"/>
        <v>1</v>
      </c>
    </row>
    <row r="2643" spans="1:14" x14ac:dyDescent="0.3">
      <c r="A2643" t="s">
        <v>17193</v>
      </c>
      <c r="N2643">
        <f t="shared" si="41"/>
        <v>1</v>
      </c>
    </row>
    <row r="2644" spans="1:14" x14ac:dyDescent="0.3">
      <c r="A2644" t="s">
        <v>17194</v>
      </c>
      <c r="N2644">
        <f t="shared" si="41"/>
        <v>1</v>
      </c>
    </row>
    <row r="2645" spans="1:14" x14ac:dyDescent="0.3">
      <c r="A2645" t="s">
        <v>17195</v>
      </c>
      <c r="N2645">
        <f t="shared" si="41"/>
        <v>1</v>
      </c>
    </row>
    <row r="2646" spans="1:14" x14ac:dyDescent="0.3">
      <c r="A2646" t="s">
        <v>17196</v>
      </c>
      <c r="N2646">
        <f t="shared" si="41"/>
        <v>1</v>
      </c>
    </row>
    <row r="2647" spans="1:14" x14ac:dyDescent="0.3">
      <c r="A2647" t="s">
        <v>17197</v>
      </c>
      <c r="N2647">
        <f t="shared" si="41"/>
        <v>1</v>
      </c>
    </row>
    <row r="2648" spans="1:14" x14ac:dyDescent="0.3">
      <c r="A2648" t="s">
        <v>17198</v>
      </c>
      <c r="N2648">
        <f t="shared" si="41"/>
        <v>1</v>
      </c>
    </row>
    <row r="2649" spans="1:14" x14ac:dyDescent="0.3">
      <c r="A2649" t="s">
        <v>17199</v>
      </c>
      <c r="N2649">
        <f t="shared" si="41"/>
        <v>1</v>
      </c>
    </row>
    <row r="2650" spans="1:14" x14ac:dyDescent="0.3">
      <c r="A2650" t="s">
        <v>17200</v>
      </c>
      <c r="N2650">
        <f t="shared" si="41"/>
        <v>1</v>
      </c>
    </row>
    <row r="2651" spans="1:14" x14ac:dyDescent="0.3">
      <c r="A2651" t="s">
        <v>17201</v>
      </c>
      <c r="N2651">
        <f t="shared" si="41"/>
        <v>1</v>
      </c>
    </row>
    <row r="2652" spans="1:14" x14ac:dyDescent="0.3">
      <c r="A2652" t="s">
        <v>17202</v>
      </c>
      <c r="N2652">
        <f t="shared" si="41"/>
        <v>1</v>
      </c>
    </row>
    <row r="2653" spans="1:14" x14ac:dyDescent="0.3">
      <c r="A2653" t="s">
        <v>17203</v>
      </c>
      <c r="N2653">
        <f t="shared" si="41"/>
        <v>1</v>
      </c>
    </row>
    <row r="2654" spans="1:14" x14ac:dyDescent="0.3">
      <c r="A2654" t="s">
        <v>17204</v>
      </c>
      <c r="N2654">
        <f t="shared" si="41"/>
        <v>1</v>
      </c>
    </row>
    <row r="2655" spans="1:14" x14ac:dyDescent="0.3">
      <c r="A2655" t="s">
        <v>17205</v>
      </c>
      <c r="N2655">
        <f t="shared" si="41"/>
        <v>1</v>
      </c>
    </row>
    <row r="2656" spans="1:14" x14ac:dyDescent="0.3">
      <c r="A2656" t="s">
        <v>17206</v>
      </c>
      <c r="N2656">
        <f t="shared" si="41"/>
        <v>1</v>
      </c>
    </row>
    <row r="2657" spans="1:14" x14ac:dyDescent="0.3">
      <c r="A2657" t="s">
        <v>17207</v>
      </c>
      <c r="N2657">
        <f t="shared" si="41"/>
        <v>1</v>
      </c>
    </row>
    <row r="2658" spans="1:14" x14ac:dyDescent="0.3">
      <c r="A2658" t="s">
        <v>17208</v>
      </c>
      <c r="N2658">
        <f t="shared" si="41"/>
        <v>1</v>
      </c>
    </row>
    <row r="2659" spans="1:14" x14ac:dyDescent="0.3">
      <c r="A2659" t="s">
        <v>17209</v>
      </c>
      <c r="N2659">
        <f t="shared" si="41"/>
        <v>1</v>
      </c>
    </row>
    <row r="2660" spans="1:14" x14ac:dyDescent="0.3">
      <c r="A2660" t="s">
        <v>17210</v>
      </c>
      <c r="N2660">
        <f t="shared" si="41"/>
        <v>1</v>
      </c>
    </row>
    <row r="2661" spans="1:14" x14ac:dyDescent="0.3">
      <c r="A2661" t="s">
        <v>17211</v>
      </c>
      <c r="N2661">
        <f t="shared" si="41"/>
        <v>1</v>
      </c>
    </row>
    <row r="2662" spans="1:14" x14ac:dyDescent="0.3">
      <c r="A2662" t="s">
        <v>17212</v>
      </c>
      <c r="N2662">
        <f t="shared" si="41"/>
        <v>1</v>
      </c>
    </row>
    <row r="2663" spans="1:14" x14ac:dyDescent="0.3">
      <c r="A2663" t="s">
        <v>17213</v>
      </c>
      <c r="N2663">
        <f t="shared" si="41"/>
        <v>1</v>
      </c>
    </row>
    <row r="2664" spans="1:14" x14ac:dyDescent="0.3">
      <c r="A2664" t="s">
        <v>17214</v>
      </c>
      <c r="N2664">
        <f t="shared" si="41"/>
        <v>1</v>
      </c>
    </row>
    <row r="2665" spans="1:14" x14ac:dyDescent="0.3">
      <c r="A2665" t="s">
        <v>17215</v>
      </c>
      <c r="N2665">
        <f t="shared" si="41"/>
        <v>1</v>
      </c>
    </row>
    <row r="2666" spans="1:14" x14ac:dyDescent="0.3">
      <c r="A2666" t="s">
        <v>17216</v>
      </c>
      <c r="N2666">
        <f t="shared" si="41"/>
        <v>1</v>
      </c>
    </row>
    <row r="2667" spans="1:14" x14ac:dyDescent="0.3">
      <c r="A2667" t="s">
        <v>17217</v>
      </c>
      <c r="N2667">
        <f t="shared" si="41"/>
        <v>1</v>
      </c>
    </row>
    <row r="2668" spans="1:14" x14ac:dyDescent="0.3">
      <c r="A2668" t="s">
        <v>17218</v>
      </c>
      <c r="N2668">
        <f t="shared" si="41"/>
        <v>1</v>
      </c>
    </row>
    <row r="2669" spans="1:14" x14ac:dyDescent="0.3">
      <c r="A2669" t="s">
        <v>17219</v>
      </c>
      <c r="N2669">
        <f t="shared" si="41"/>
        <v>1</v>
      </c>
    </row>
    <row r="2670" spans="1:14" x14ac:dyDescent="0.3">
      <c r="A2670" t="s">
        <v>17220</v>
      </c>
      <c r="N2670">
        <f t="shared" si="41"/>
        <v>1</v>
      </c>
    </row>
    <row r="2671" spans="1:14" x14ac:dyDescent="0.3">
      <c r="A2671" t="s">
        <v>17221</v>
      </c>
      <c r="N2671">
        <f t="shared" si="41"/>
        <v>1</v>
      </c>
    </row>
    <row r="2672" spans="1:14" x14ac:dyDescent="0.3">
      <c r="A2672" t="s">
        <v>5419</v>
      </c>
      <c r="N2672">
        <f t="shared" si="41"/>
        <v>1</v>
      </c>
    </row>
    <row r="2673" spans="1:14" x14ac:dyDescent="0.3">
      <c r="A2673" t="s">
        <v>17222</v>
      </c>
      <c r="N2673">
        <f t="shared" si="41"/>
        <v>1</v>
      </c>
    </row>
    <row r="2674" spans="1:14" x14ac:dyDescent="0.3">
      <c r="A2674" t="s">
        <v>17223</v>
      </c>
      <c r="N2674">
        <f t="shared" si="41"/>
        <v>1</v>
      </c>
    </row>
    <row r="2675" spans="1:14" x14ac:dyDescent="0.3">
      <c r="A2675" t="s">
        <v>17224</v>
      </c>
      <c r="N2675">
        <f t="shared" si="41"/>
        <v>1</v>
      </c>
    </row>
    <row r="2676" spans="1:14" x14ac:dyDescent="0.3">
      <c r="A2676" t="s">
        <v>17225</v>
      </c>
      <c r="N2676">
        <f t="shared" si="41"/>
        <v>1</v>
      </c>
    </row>
    <row r="2677" spans="1:14" x14ac:dyDescent="0.3">
      <c r="A2677" t="s">
        <v>17226</v>
      </c>
      <c r="N2677">
        <f t="shared" si="41"/>
        <v>1</v>
      </c>
    </row>
    <row r="2678" spans="1:14" x14ac:dyDescent="0.3">
      <c r="A2678" t="s">
        <v>17227</v>
      </c>
      <c r="N2678">
        <f t="shared" si="41"/>
        <v>1</v>
      </c>
    </row>
    <row r="2679" spans="1:14" x14ac:dyDescent="0.3">
      <c r="A2679" t="s">
        <v>17228</v>
      </c>
      <c r="N2679">
        <f t="shared" si="41"/>
        <v>1</v>
      </c>
    </row>
    <row r="2680" spans="1:14" x14ac:dyDescent="0.3">
      <c r="A2680" t="s">
        <v>11182</v>
      </c>
      <c r="N2680">
        <f t="shared" si="41"/>
        <v>1</v>
      </c>
    </row>
    <row r="2681" spans="1:14" x14ac:dyDescent="0.3">
      <c r="A2681" t="s">
        <v>17229</v>
      </c>
      <c r="N2681">
        <f t="shared" si="41"/>
        <v>1</v>
      </c>
    </row>
    <row r="2682" spans="1:14" x14ac:dyDescent="0.3">
      <c r="A2682" t="s">
        <v>17230</v>
      </c>
      <c r="N2682">
        <f t="shared" si="41"/>
        <v>1</v>
      </c>
    </row>
    <row r="2683" spans="1:14" x14ac:dyDescent="0.3">
      <c r="A2683" t="s">
        <v>17231</v>
      </c>
      <c r="N2683">
        <f t="shared" si="41"/>
        <v>1</v>
      </c>
    </row>
    <row r="2684" spans="1:14" x14ac:dyDescent="0.3">
      <c r="A2684" t="s">
        <v>17232</v>
      </c>
      <c r="N2684">
        <f t="shared" si="41"/>
        <v>1</v>
      </c>
    </row>
    <row r="2685" spans="1:14" x14ac:dyDescent="0.3">
      <c r="A2685" t="s">
        <v>17233</v>
      </c>
      <c r="N2685">
        <f t="shared" si="41"/>
        <v>1</v>
      </c>
    </row>
    <row r="2686" spans="1:14" x14ac:dyDescent="0.3">
      <c r="A2686" t="s">
        <v>17234</v>
      </c>
      <c r="N2686">
        <f t="shared" si="41"/>
        <v>1</v>
      </c>
    </row>
    <row r="2687" spans="1:14" x14ac:dyDescent="0.3">
      <c r="A2687" t="s">
        <v>17235</v>
      </c>
      <c r="N2687">
        <f t="shared" si="41"/>
        <v>1</v>
      </c>
    </row>
    <row r="2688" spans="1:14" x14ac:dyDescent="0.3">
      <c r="A2688" t="s">
        <v>17236</v>
      </c>
      <c r="N2688">
        <f t="shared" si="41"/>
        <v>1</v>
      </c>
    </row>
    <row r="2689" spans="1:14" x14ac:dyDescent="0.3">
      <c r="A2689" t="s">
        <v>17237</v>
      </c>
      <c r="N2689">
        <f t="shared" si="41"/>
        <v>1</v>
      </c>
    </row>
    <row r="2690" spans="1:14" x14ac:dyDescent="0.3">
      <c r="A2690" t="s">
        <v>17238</v>
      </c>
      <c r="N2690">
        <f t="shared" ref="N2690:N2753" si="42">COUNTIF(A:A, A2690)</f>
        <v>1</v>
      </c>
    </row>
    <row r="2691" spans="1:14" x14ac:dyDescent="0.3">
      <c r="A2691" t="s">
        <v>17239</v>
      </c>
      <c r="N2691">
        <f t="shared" si="42"/>
        <v>1</v>
      </c>
    </row>
    <row r="2692" spans="1:14" x14ac:dyDescent="0.3">
      <c r="A2692" t="s">
        <v>17240</v>
      </c>
      <c r="N2692">
        <f t="shared" si="42"/>
        <v>1</v>
      </c>
    </row>
    <row r="2693" spans="1:14" x14ac:dyDescent="0.3">
      <c r="A2693" t="s">
        <v>17241</v>
      </c>
      <c r="N2693">
        <f t="shared" si="42"/>
        <v>1</v>
      </c>
    </row>
    <row r="2694" spans="1:14" x14ac:dyDescent="0.3">
      <c r="A2694" t="s">
        <v>17242</v>
      </c>
      <c r="N2694">
        <f t="shared" si="42"/>
        <v>1</v>
      </c>
    </row>
    <row r="2695" spans="1:14" x14ac:dyDescent="0.3">
      <c r="A2695" t="s">
        <v>17243</v>
      </c>
      <c r="N2695">
        <f t="shared" si="42"/>
        <v>1</v>
      </c>
    </row>
    <row r="2696" spans="1:14" x14ac:dyDescent="0.3">
      <c r="A2696" t="s">
        <v>17244</v>
      </c>
      <c r="N2696">
        <f t="shared" si="42"/>
        <v>1</v>
      </c>
    </row>
    <row r="2697" spans="1:14" x14ac:dyDescent="0.3">
      <c r="A2697" t="s">
        <v>17245</v>
      </c>
      <c r="N2697">
        <f t="shared" si="42"/>
        <v>1</v>
      </c>
    </row>
    <row r="2698" spans="1:14" x14ac:dyDescent="0.3">
      <c r="A2698" t="s">
        <v>17246</v>
      </c>
      <c r="N2698">
        <f t="shared" si="42"/>
        <v>1</v>
      </c>
    </row>
    <row r="2699" spans="1:14" x14ac:dyDescent="0.3">
      <c r="A2699" t="s">
        <v>17247</v>
      </c>
      <c r="N2699">
        <f t="shared" si="42"/>
        <v>1</v>
      </c>
    </row>
    <row r="2700" spans="1:14" x14ac:dyDescent="0.3">
      <c r="A2700" t="s">
        <v>17248</v>
      </c>
      <c r="N2700">
        <f t="shared" si="42"/>
        <v>1</v>
      </c>
    </row>
    <row r="2701" spans="1:14" x14ac:dyDescent="0.3">
      <c r="A2701" t="s">
        <v>17249</v>
      </c>
      <c r="N2701">
        <f t="shared" si="42"/>
        <v>1</v>
      </c>
    </row>
    <row r="2702" spans="1:14" x14ac:dyDescent="0.3">
      <c r="A2702" t="s">
        <v>17250</v>
      </c>
      <c r="N2702">
        <f t="shared" si="42"/>
        <v>1</v>
      </c>
    </row>
    <row r="2703" spans="1:14" x14ac:dyDescent="0.3">
      <c r="A2703" t="s">
        <v>17251</v>
      </c>
      <c r="N2703">
        <f t="shared" si="42"/>
        <v>1</v>
      </c>
    </row>
    <row r="2704" spans="1:14" x14ac:dyDescent="0.3">
      <c r="A2704" t="s">
        <v>17252</v>
      </c>
      <c r="N2704">
        <f t="shared" si="42"/>
        <v>1</v>
      </c>
    </row>
    <row r="2705" spans="1:14" x14ac:dyDescent="0.3">
      <c r="A2705" t="s">
        <v>17253</v>
      </c>
      <c r="N2705">
        <f t="shared" si="42"/>
        <v>1</v>
      </c>
    </row>
    <row r="2706" spans="1:14" x14ac:dyDescent="0.3">
      <c r="A2706" t="s">
        <v>17254</v>
      </c>
      <c r="N2706">
        <f t="shared" si="42"/>
        <v>1</v>
      </c>
    </row>
    <row r="2707" spans="1:14" x14ac:dyDescent="0.3">
      <c r="A2707" t="s">
        <v>4568</v>
      </c>
      <c r="N2707">
        <f t="shared" si="42"/>
        <v>1</v>
      </c>
    </row>
    <row r="2708" spans="1:14" x14ac:dyDescent="0.3">
      <c r="A2708" t="s">
        <v>17255</v>
      </c>
      <c r="N2708">
        <f t="shared" si="42"/>
        <v>1</v>
      </c>
    </row>
    <row r="2709" spans="1:14" x14ac:dyDescent="0.3">
      <c r="A2709" t="s">
        <v>17256</v>
      </c>
      <c r="N2709">
        <f t="shared" si="42"/>
        <v>1</v>
      </c>
    </row>
    <row r="2710" spans="1:14" x14ac:dyDescent="0.3">
      <c r="A2710" t="s">
        <v>17257</v>
      </c>
      <c r="N2710">
        <f t="shared" si="42"/>
        <v>1</v>
      </c>
    </row>
    <row r="2711" spans="1:14" x14ac:dyDescent="0.3">
      <c r="A2711" t="s">
        <v>17258</v>
      </c>
      <c r="N2711">
        <f t="shared" si="42"/>
        <v>1</v>
      </c>
    </row>
    <row r="2712" spans="1:14" x14ac:dyDescent="0.3">
      <c r="A2712" t="s">
        <v>6957</v>
      </c>
      <c r="N2712">
        <f t="shared" si="42"/>
        <v>1</v>
      </c>
    </row>
    <row r="2713" spans="1:14" x14ac:dyDescent="0.3">
      <c r="A2713" t="s">
        <v>17259</v>
      </c>
      <c r="N2713">
        <f t="shared" si="42"/>
        <v>1</v>
      </c>
    </row>
    <row r="2714" spans="1:14" x14ac:dyDescent="0.3">
      <c r="A2714" t="s">
        <v>3752</v>
      </c>
      <c r="N2714">
        <f t="shared" si="42"/>
        <v>1</v>
      </c>
    </row>
    <row r="2715" spans="1:14" x14ac:dyDescent="0.3">
      <c r="A2715" t="s">
        <v>17260</v>
      </c>
      <c r="N2715">
        <f t="shared" si="42"/>
        <v>1</v>
      </c>
    </row>
    <row r="2716" spans="1:14" x14ac:dyDescent="0.3">
      <c r="A2716" t="s">
        <v>17261</v>
      </c>
      <c r="N2716">
        <f t="shared" si="42"/>
        <v>1</v>
      </c>
    </row>
    <row r="2717" spans="1:14" x14ac:dyDescent="0.3">
      <c r="A2717" t="s">
        <v>17262</v>
      </c>
      <c r="N2717">
        <f t="shared" si="42"/>
        <v>1</v>
      </c>
    </row>
    <row r="2718" spans="1:14" x14ac:dyDescent="0.3">
      <c r="A2718" t="s">
        <v>17263</v>
      </c>
      <c r="N2718">
        <f t="shared" si="42"/>
        <v>1</v>
      </c>
    </row>
    <row r="2719" spans="1:14" x14ac:dyDescent="0.3">
      <c r="A2719" t="s">
        <v>17264</v>
      </c>
      <c r="N2719">
        <f t="shared" si="42"/>
        <v>1</v>
      </c>
    </row>
    <row r="2720" spans="1:14" x14ac:dyDescent="0.3">
      <c r="A2720" t="s">
        <v>17265</v>
      </c>
      <c r="N2720">
        <f t="shared" si="42"/>
        <v>1</v>
      </c>
    </row>
    <row r="2721" spans="1:14" x14ac:dyDescent="0.3">
      <c r="A2721" t="s">
        <v>17266</v>
      </c>
      <c r="N2721">
        <f t="shared" si="42"/>
        <v>1</v>
      </c>
    </row>
    <row r="2722" spans="1:14" x14ac:dyDescent="0.3">
      <c r="A2722" t="s">
        <v>17267</v>
      </c>
      <c r="N2722">
        <f t="shared" si="42"/>
        <v>1</v>
      </c>
    </row>
    <row r="2723" spans="1:14" x14ac:dyDescent="0.3">
      <c r="A2723" t="s">
        <v>17268</v>
      </c>
      <c r="N2723">
        <f t="shared" si="42"/>
        <v>1</v>
      </c>
    </row>
    <row r="2724" spans="1:14" x14ac:dyDescent="0.3">
      <c r="A2724" t="s">
        <v>17269</v>
      </c>
      <c r="N2724">
        <f t="shared" si="42"/>
        <v>1</v>
      </c>
    </row>
    <row r="2725" spans="1:14" x14ac:dyDescent="0.3">
      <c r="A2725" t="s">
        <v>5376</v>
      </c>
      <c r="N2725">
        <f t="shared" si="42"/>
        <v>1</v>
      </c>
    </row>
    <row r="2726" spans="1:14" x14ac:dyDescent="0.3">
      <c r="A2726" t="s">
        <v>17270</v>
      </c>
      <c r="N2726">
        <f t="shared" si="42"/>
        <v>1</v>
      </c>
    </row>
    <row r="2727" spans="1:14" x14ac:dyDescent="0.3">
      <c r="A2727" t="s">
        <v>4362</v>
      </c>
      <c r="N2727">
        <f t="shared" si="42"/>
        <v>1</v>
      </c>
    </row>
    <row r="2728" spans="1:14" x14ac:dyDescent="0.3">
      <c r="A2728" t="s">
        <v>17271</v>
      </c>
      <c r="N2728">
        <f t="shared" si="42"/>
        <v>1</v>
      </c>
    </row>
    <row r="2729" spans="1:14" x14ac:dyDescent="0.3">
      <c r="A2729" t="s">
        <v>17272</v>
      </c>
      <c r="N2729">
        <f t="shared" si="42"/>
        <v>1</v>
      </c>
    </row>
    <row r="2730" spans="1:14" x14ac:dyDescent="0.3">
      <c r="A2730" t="s">
        <v>11193</v>
      </c>
      <c r="N2730">
        <f t="shared" si="42"/>
        <v>1</v>
      </c>
    </row>
    <row r="2731" spans="1:14" x14ac:dyDescent="0.3">
      <c r="A2731" t="s">
        <v>17273</v>
      </c>
      <c r="N2731">
        <f t="shared" si="42"/>
        <v>1</v>
      </c>
    </row>
    <row r="2732" spans="1:14" x14ac:dyDescent="0.3">
      <c r="A2732" t="s">
        <v>17274</v>
      </c>
      <c r="N2732">
        <f t="shared" si="42"/>
        <v>1</v>
      </c>
    </row>
    <row r="2733" spans="1:14" x14ac:dyDescent="0.3">
      <c r="A2733" t="s">
        <v>5371</v>
      </c>
      <c r="N2733">
        <f t="shared" si="42"/>
        <v>1</v>
      </c>
    </row>
    <row r="2734" spans="1:14" x14ac:dyDescent="0.3">
      <c r="A2734" t="s">
        <v>17275</v>
      </c>
      <c r="N2734">
        <f t="shared" si="42"/>
        <v>1</v>
      </c>
    </row>
    <row r="2735" spans="1:14" x14ac:dyDescent="0.3">
      <c r="A2735" t="s">
        <v>17276</v>
      </c>
      <c r="N2735">
        <f t="shared" si="42"/>
        <v>1</v>
      </c>
    </row>
    <row r="2736" spans="1:14" x14ac:dyDescent="0.3">
      <c r="A2736" t="s">
        <v>17277</v>
      </c>
      <c r="N2736">
        <f t="shared" si="42"/>
        <v>1</v>
      </c>
    </row>
    <row r="2737" spans="1:14" x14ac:dyDescent="0.3">
      <c r="A2737" t="s">
        <v>17278</v>
      </c>
      <c r="N2737">
        <f t="shared" si="42"/>
        <v>1</v>
      </c>
    </row>
    <row r="2738" spans="1:14" x14ac:dyDescent="0.3">
      <c r="A2738" t="s">
        <v>17279</v>
      </c>
      <c r="N2738">
        <f t="shared" si="42"/>
        <v>1</v>
      </c>
    </row>
    <row r="2739" spans="1:14" x14ac:dyDescent="0.3">
      <c r="A2739" t="s">
        <v>17280</v>
      </c>
      <c r="N2739">
        <f t="shared" si="42"/>
        <v>1</v>
      </c>
    </row>
    <row r="2740" spans="1:14" x14ac:dyDescent="0.3">
      <c r="A2740" t="s">
        <v>17281</v>
      </c>
      <c r="N2740">
        <f t="shared" si="42"/>
        <v>1</v>
      </c>
    </row>
    <row r="2741" spans="1:14" x14ac:dyDescent="0.3">
      <c r="A2741" t="s">
        <v>17282</v>
      </c>
      <c r="N2741">
        <f t="shared" si="42"/>
        <v>1</v>
      </c>
    </row>
    <row r="2742" spans="1:14" x14ac:dyDescent="0.3">
      <c r="A2742" t="s">
        <v>17283</v>
      </c>
      <c r="N2742">
        <f t="shared" si="42"/>
        <v>1</v>
      </c>
    </row>
    <row r="2743" spans="1:14" x14ac:dyDescent="0.3">
      <c r="A2743" t="s">
        <v>17284</v>
      </c>
      <c r="N2743">
        <f t="shared" si="42"/>
        <v>1</v>
      </c>
    </row>
    <row r="2744" spans="1:14" x14ac:dyDescent="0.3">
      <c r="A2744" t="s">
        <v>17285</v>
      </c>
      <c r="N2744">
        <f t="shared" si="42"/>
        <v>1</v>
      </c>
    </row>
    <row r="2745" spans="1:14" x14ac:dyDescent="0.3">
      <c r="A2745" t="s">
        <v>17286</v>
      </c>
      <c r="N2745">
        <f t="shared" si="42"/>
        <v>1</v>
      </c>
    </row>
    <row r="2746" spans="1:14" x14ac:dyDescent="0.3">
      <c r="A2746" t="s">
        <v>17287</v>
      </c>
      <c r="N2746">
        <f t="shared" si="42"/>
        <v>1</v>
      </c>
    </row>
    <row r="2747" spans="1:14" x14ac:dyDescent="0.3">
      <c r="A2747" t="s">
        <v>2941</v>
      </c>
      <c r="N2747">
        <f t="shared" si="42"/>
        <v>1</v>
      </c>
    </row>
    <row r="2748" spans="1:14" x14ac:dyDescent="0.3">
      <c r="A2748" t="s">
        <v>17288</v>
      </c>
      <c r="N2748">
        <f t="shared" si="42"/>
        <v>1</v>
      </c>
    </row>
    <row r="2749" spans="1:14" x14ac:dyDescent="0.3">
      <c r="A2749" t="s">
        <v>17289</v>
      </c>
      <c r="N2749">
        <f t="shared" si="42"/>
        <v>1</v>
      </c>
    </row>
    <row r="2750" spans="1:14" x14ac:dyDescent="0.3">
      <c r="A2750" t="s">
        <v>17290</v>
      </c>
      <c r="N2750">
        <f t="shared" si="42"/>
        <v>1</v>
      </c>
    </row>
    <row r="2751" spans="1:14" x14ac:dyDescent="0.3">
      <c r="A2751" t="s">
        <v>17291</v>
      </c>
      <c r="N2751">
        <f t="shared" si="42"/>
        <v>1</v>
      </c>
    </row>
    <row r="2752" spans="1:14" x14ac:dyDescent="0.3">
      <c r="A2752" t="s">
        <v>17292</v>
      </c>
      <c r="N2752">
        <f t="shared" si="42"/>
        <v>1</v>
      </c>
    </row>
    <row r="2753" spans="1:14" x14ac:dyDescent="0.3">
      <c r="A2753" t="s">
        <v>17293</v>
      </c>
      <c r="N2753">
        <f t="shared" si="42"/>
        <v>1</v>
      </c>
    </row>
    <row r="2754" spans="1:14" x14ac:dyDescent="0.3">
      <c r="A2754" t="s">
        <v>17294</v>
      </c>
      <c r="N2754">
        <f t="shared" ref="N2754:N2817" si="43">COUNTIF(A:A, A2754)</f>
        <v>1</v>
      </c>
    </row>
    <row r="2755" spans="1:14" x14ac:dyDescent="0.3">
      <c r="A2755" t="s">
        <v>17295</v>
      </c>
      <c r="N2755">
        <f t="shared" si="43"/>
        <v>1</v>
      </c>
    </row>
    <row r="2756" spans="1:14" x14ac:dyDescent="0.3">
      <c r="A2756" t="s">
        <v>17296</v>
      </c>
      <c r="N2756">
        <f t="shared" si="43"/>
        <v>1</v>
      </c>
    </row>
    <row r="2757" spans="1:14" x14ac:dyDescent="0.3">
      <c r="A2757" t="s">
        <v>6381</v>
      </c>
      <c r="N2757">
        <f t="shared" si="43"/>
        <v>1</v>
      </c>
    </row>
    <row r="2758" spans="1:14" x14ac:dyDescent="0.3">
      <c r="A2758" t="s">
        <v>17297</v>
      </c>
      <c r="N2758">
        <f t="shared" si="43"/>
        <v>1</v>
      </c>
    </row>
    <row r="2759" spans="1:14" x14ac:dyDescent="0.3">
      <c r="A2759" t="s">
        <v>17298</v>
      </c>
      <c r="N2759">
        <f t="shared" si="43"/>
        <v>1</v>
      </c>
    </row>
    <row r="2760" spans="1:14" x14ac:dyDescent="0.3">
      <c r="A2760" t="s">
        <v>17299</v>
      </c>
      <c r="N2760">
        <f t="shared" si="43"/>
        <v>1</v>
      </c>
    </row>
    <row r="2761" spans="1:14" x14ac:dyDescent="0.3">
      <c r="A2761" t="s">
        <v>17300</v>
      </c>
      <c r="N2761">
        <f t="shared" si="43"/>
        <v>1</v>
      </c>
    </row>
    <row r="2762" spans="1:14" x14ac:dyDescent="0.3">
      <c r="A2762" t="s">
        <v>17301</v>
      </c>
      <c r="N2762">
        <f t="shared" si="43"/>
        <v>1</v>
      </c>
    </row>
    <row r="2763" spans="1:14" x14ac:dyDescent="0.3">
      <c r="A2763" t="s">
        <v>17302</v>
      </c>
      <c r="N2763">
        <f t="shared" si="43"/>
        <v>1</v>
      </c>
    </row>
    <row r="2764" spans="1:14" x14ac:dyDescent="0.3">
      <c r="A2764" t="s">
        <v>17303</v>
      </c>
      <c r="N2764">
        <f t="shared" si="43"/>
        <v>1</v>
      </c>
    </row>
    <row r="2765" spans="1:14" x14ac:dyDescent="0.3">
      <c r="A2765" t="s">
        <v>17304</v>
      </c>
      <c r="N2765">
        <f t="shared" si="43"/>
        <v>1</v>
      </c>
    </row>
    <row r="2766" spans="1:14" x14ac:dyDescent="0.3">
      <c r="A2766" t="s">
        <v>17305</v>
      </c>
      <c r="N2766">
        <f t="shared" si="43"/>
        <v>1</v>
      </c>
    </row>
    <row r="2767" spans="1:14" x14ac:dyDescent="0.3">
      <c r="A2767" t="s">
        <v>17306</v>
      </c>
      <c r="N2767">
        <f t="shared" si="43"/>
        <v>1</v>
      </c>
    </row>
    <row r="2768" spans="1:14" x14ac:dyDescent="0.3">
      <c r="A2768" t="s">
        <v>17307</v>
      </c>
      <c r="N2768">
        <f t="shared" si="43"/>
        <v>1</v>
      </c>
    </row>
    <row r="2769" spans="1:14" x14ac:dyDescent="0.3">
      <c r="A2769" t="s">
        <v>17308</v>
      </c>
      <c r="N2769">
        <f t="shared" si="43"/>
        <v>1</v>
      </c>
    </row>
    <row r="2770" spans="1:14" x14ac:dyDescent="0.3">
      <c r="A2770" t="s">
        <v>17309</v>
      </c>
      <c r="N2770">
        <f t="shared" si="43"/>
        <v>1</v>
      </c>
    </row>
    <row r="2771" spans="1:14" x14ac:dyDescent="0.3">
      <c r="A2771" t="s">
        <v>17310</v>
      </c>
      <c r="N2771">
        <f t="shared" si="43"/>
        <v>1</v>
      </c>
    </row>
    <row r="2772" spans="1:14" x14ac:dyDescent="0.3">
      <c r="A2772" t="s">
        <v>17311</v>
      </c>
      <c r="N2772">
        <f t="shared" si="43"/>
        <v>1</v>
      </c>
    </row>
    <row r="2773" spans="1:14" x14ac:dyDescent="0.3">
      <c r="A2773" t="s">
        <v>8097</v>
      </c>
      <c r="N2773">
        <f t="shared" si="43"/>
        <v>1</v>
      </c>
    </row>
    <row r="2774" spans="1:14" x14ac:dyDescent="0.3">
      <c r="A2774" t="s">
        <v>17312</v>
      </c>
      <c r="N2774">
        <f t="shared" si="43"/>
        <v>1</v>
      </c>
    </row>
    <row r="2775" spans="1:14" x14ac:dyDescent="0.3">
      <c r="A2775" t="s">
        <v>17313</v>
      </c>
      <c r="N2775">
        <f t="shared" si="43"/>
        <v>1</v>
      </c>
    </row>
    <row r="2776" spans="1:14" x14ac:dyDescent="0.3">
      <c r="A2776" t="s">
        <v>17314</v>
      </c>
      <c r="N2776">
        <f t="shared" si="43"/>
        <v>1</v>
      </c>
    </row>
    <row r="2777" spans="1:14" x14ac:dyDescent="0.3">
      <c r="A2777" t="s">
        <v>8476</v>
      </c>
      <c r="N2777">
        <f t="shared" si="43"/>
        <v>1</v>
      </c>
    </row>
    <row r="2778" spans="1:14" x14ac:dyDescent="0.3">
      <c r="A2778" t="s">
        <v>17315</v>
      </c>
      <c r="N2778">
        <f t="shared" si="43"/>
        <v>1</v>
      </c>
    </row>
    <row r="2779" spans="1:14" x14ac:dyDescent="0.3">
      <c r="A2779" t="s">
        <v>17316</v>
      </c>
      <c r="N2779">
        <f t="shared" si="43"/>
        <v>1</v>
      </c>
    </row>
    <row r="2780" spans="1:14" x14ac:dyDescent="0.3">
      <c r="A2780" t="s">
        <v>17317</v>
      </c>
      <c r="N2780">
        <f t="shared" si="43"/>
        <v>1</v>
      </c>
    </row>
    <row r="2781" spans="1:14" x14ac:dyDescent="0.3">
      <c r="A2781" t="s">
        <v>17318</v>
      </c>
      <c r="N2781">
        <f t="shared" si="43"/>
        <v>1</v>
      </c>
    </row>
    <row r="2782" spans="1:14" x14ac:dyDescent="0.3">
      <c r="A2782" t="s">
        <v>17319</v>
      </c>
      <c r="N2782">
        <f t="shared" si="43"/>
        <v>1</v>
      </c>
    </row>
    <row r="2783" spans="1:14" x14ac:dyDescent="0.3">
      <c r="A2783" t="s">
        <v>17320</v>
      </c>
      <c r="N2783">
        <f t="shared" si="43"/>
        <v>1</v>
      </c>
    </row>
    <row r="2784" spans="1:14" x14ac:dyDescent="0.3">
      <c r="A2784" t="s">
        <v>17321</v>
      </c>
      <c r="N2784">
        <f t="shared" si="43"/>
        <v>1</v>
      </c>
    </row>
    <row r="2785" spans="1:14" x14ac:dyDescent="0.3">
      <c r="A2785" t="s">
        <v>17322</v>
      </c>
      <c r="N2785">
        <f t="shared" si="43"/>
        <v>1</v>
      </c>
    </row>
    <row r="2786" spans="1:14" x14ac:dyDescent="0.3">
      <c r="A2786" t="s">
        <v>17323</v>
      </c>
      <c r="N2786">
        <f t="shared" si="43"/>
        <v>1</v>
      </c>
    </row>
    <row r="2787" spans="1:14" x14ac:dyDescent="0.3">
      <c r="A2787" t="s">
        <v>17324</v>
      </c>
      <c r="N2787">
        <f t="shared" si="43"/>
        <v>1</v>
      </c>
    </row>
    <row r="2788" spans="1:14" x14ac:dyDescent="0.3">
      <c r="A2788" t="s">
        <v>17325</v>
      </c>
      <c r="N2788">
        <f t="shared" si="43"/>
        <v>1</v>
      </c>
    </row>
    <row r="2789" spans="1:14" x14ac:dyDescent="0.3">
      <c r="A2789" t="s">
        <v>17326</v>
      </c>
      <c r="N2789">
        <f t="shared" si="43"/>
        <v>1</v>
      </c>
    </row>
    <row r="2790" spans="1:14" x14ac:dyDescent="0.3">
      <c r="A2790" t="s">
        <v>17327</v>
      </c>
      <c r="N2790">
        <f t="shared" si="43"/>
        <v>1</v>
      </c>
    </row>
    <row r="2791" spans="1:14" x14ac:dyDescent="0.3">
      <c r="A2791" t="s">
        <v>17328</v>
      </c>
      <c r="N2791">
        <f t="shared" si="43"/>
        <v>1</v>
      </c>
    </row>
    <row r="2792" spans="1:14" x14ac:dyDescent="0.3">
      <c r="A2792" t="s">
        <v>17329</v>
      </c>
      <c r="N2792">
        <f t="shared" si="43"/>
        <v>1</v>
      </c>
    </row>
    <row r="2793" spans="1:14" x14ac:dyDescent="0.3">
      <c r="A2793" t="s">
        <v>17330</v>
      </c>
      <c r="N2793">
        <f t="shared" si="43"/>
        <v>1</v>
      </c>
    </row>
    <row r="2794" spans="1:14" x14ac:dyDescent="0.3">
      <c r="A2794" t="s">
        <v>17331</v>
      </c>
      <c r="N2794">
        <f t="shared" si="43"/>
        <v>1</v>
      </c>
    </row>
    <row r="2795" spans="1:14" x14ac:dyDescent="0.3">
      <c r="A2795" t="s">
        <v>17332</v>
      </c>
      <c r="N2795">
        <f t="shared" si="43"/>
        <v>1</v>
      </c>
    </row>
    <row r="2796" spans="1:14" x14ac:dyDescent="0.3">
      <c r="A2796" t="s">
        <v>17333</v>
      </c>
      <c r="N2796">
        <f t="shared" si="43"/>
        <v>1</v>
      </c>
    </row>
    <row r="2797" spans="1:14" x14ac:dyDescent="0.3">
      <c r="A2797" t="s">
        <v>17334</v>
      </c>
      <c r="N2797">
        <f t="shared" si="43"/>
        <v>1</v>
      </c>
    </row>
    <row r="2798" spans="1:14" x14ac:dyDescent="0.3">
      <c r="A2798" t="s">
        <v>17335</v>
      </c>
      <c r="N2798">
        <f t="shared" si="43"/>
        <v>1</v>
      </c>
    </row>
    <row r="2799" spans="1:14" x14ac:dyDescent="0.3">
      <c r="A2799" t="s">
        <v>17336</v>
      </c>
      <c r="N2799">
        <f t="shared" si="43"/>
        <v>1</v>
      </c>
    </row>
    <row r="2800" spans="1:14" x14ac:dyDescent="0.3">
      <c r="A2800" t="s">
        <v>17337</v>
      </c>
      <c r="N2800">
        <f t="shared" si="43"/>
        <v>1</v>
      </c>
    </row>
    <row r="2801" spans="1:14" x14ac:dyDescent="0.3">
      <c r="A2801" t="s">
        <v>17338</v>
      </c>
      <c r="N2801">
        <f t="shared" si="43"/>
        <v>1</v>
      </c>
    </row>
    <row r="2802" spans="1:14" x14ac:dyDescent="0.3">
      <c r="A2802" t="s">
        <v>626</v>
      </c>
      <c r="N2802">
        <f t="shared" si="43"/>
        <v>1</v>
      </c>
    </row>
    <row r="2803" spans="1:14" x14ac:dyDescent="0.3">
      <c r="A2803" t="s">
        <v>17339</v>
      </c>
      <c r="N2803">
        <f t="shared" si="43"/>
        <v>1</v>
      </c>
    </row>
    <row r="2804" spans="1:14" x14ac:dyDescent="0.3">
      <c r="A2804" t="s">
        <v>17340</v>
      </c>
      <c r="N2804">
        <f t="shared" si="43"/>
        <v>1</v>
      </c>
    </row>
    <row r="2805" spans="1:14" x14ac:dyDescent="0.3">
      <c r="A2805" t="s">
        <v>17341</v>
      </c>
      <c r="N2805">
        <f t="shared" si="43"/>
        <v>1</v>
      </c>
    </row>
    <row r="2806" spans="1:14" x14ac:dyDescent="0.3">
      <c r="A2806" t="s">
        <v>17342</v>
      </c>
      <c r="N2806">
        <f t="shared" si="43"/>
        <v>1</v>
      </c>
    </row>
    <row r="2807" spans="1:14" x14ac:dyDescent="0.3">
      <c r="A2807" t="s">
        <v>4339</v>
      </c>
      <c r="N2807">
        <f t="shared" si="43"/>
        <v>1</v>
      </c>
    </row>
    <row r="2808" spans="1:14" x14ac:dyDescent="0.3">
      <c r="A2808" t="s">
        <v>17343</v>
      </c>
      <c r="N2808">
        <f t="shared" si="43"/>
        <v>1</v>
      </c>
    </row>
    <row r="2809" spans="1:14" x14ac:dyDescent="0.3">
      <c r="A2809" t="s">
        <v>791</v>
      </c>
      <c r="N2809">
        <f t="shared" si="43"/>
        <v>1</v>
      </c>
    </row>
    <row r="2810" spans="1:14" x14ac:dyDescent="0.3">
      <c r="A2810" t="s">
        <v>17344</v>
      </c>
      <c r="N2810">
        <f t="shared" si="43"/>
        <v>1</v>
      </c>
    </row>
    <row r="2811" spans="1:14" x14ac:dyDescent="0.3">
      <c r="A2811" t="s">
        <v>17345</v>
      </c>
      <c r="N2811">
        <f t="shared" si="43"/>
        <v>1</v>
      </c>
    </row>
    <row r="2812" spans="1:14" x14ac:dyDescent="0.3">
      <c r="A2812" t="s">
        <v>17346</v>
      </c>
      <c r="N2812">
        <f t="shared" si="43"/>
        <v>1</v>
      </c>
    </row>
    <row r="2813" spans="1:14" x14ac:dyDescent="0.3">
      <c r="A2813" t="s">
        <v>17347</v>
      </c>
      <c r="N2813">
        <f t="shared" si="43"/>
        <v>1</v>
      </c>
    </row>
    <row r="2814" spans="1:14" x14ac:dyDescent="0.3">
      <c r="A2814" t="s">
        <v>17348</v>
      </c>
      <c r="N2814">
        <f t="shared" si="43"/>
        <v>1</v>
      </c>
    </row>
    <row r="2815" spans="1:14" x14ac:dyDescent="0.3">
      <c r="A2815" t="s">
        <v>17349</v>
      </c>
      <c r="N2815">
        <f t="shared" si="43"/>
        <v>1</v>
      </c>
    </row>
    <row r="2816" spans="1:14" x14ac:dyDescent="0.3">
      <c r="A2816" t="s">
        <v>7789</v>
      </c>
      <c r="N2816">
        <f t="shared" si="43"/>
        <v>1</v>
      </c>
    </row>
    <row r="2817" spans="1:14" x14ac:dyDescent="0.3">
      <c r="A2817" t="s">
        <v>17350</v>
      </c>
      <c r="N2817">
        <f t="shared" si="43"/>
        <v>1</v>
      </c>
    </row>
    <row r="2818" spans="1:14" x14ac:dyDescent="0.3">
      <c r="A2818" t="s">
        <v>17351</v>
      </c>
      <c r="N2818">
        <f t="shared" ref="N2818:N2881" si="44">COUNTIF(A:A, A2818)</f>
        <v>1</v>
      </c>
    </row>
    <row r="2819" spans="1:14" x14ac:dyDescent="0.3">
      <c r="A2819" t="s">
        <v>17352</v>
      </c>
      <c r="N2819">
        <f t="shared" si="44"/>
        <v>1</v>
      </c>
    </row>
    <row r="2820" spans="1:14" x14ac:dyDescent="0.3">
      <c r="A2820" t="s">
        <v>17353</v>
      </c>
      <c r="N2820">
        <f t="shared" si="44"/>
        <v>1</v>
      </c>
    </row>
    <row r="2821" spans="1:14" x14ac:dyDescent="0.3">
      <c r="A2821" t="s">
        <v>17354</v>
      </c>
      <c r="N2821">
        <f t="shared" si="44"/>
        <v>1</v>
      </c>
    </row>
    <row r="2822" spans="1:14" x14ac:dyDescent="0.3">
      <c r="A2822" t="s">
        <v>17355</v>
      </c>
      <c r="N2822">
        <f t="shared" si="44"/>
        <v>1</v>
      </c>
    </row>
    <row r="2823" spans="1:14" x14ac:dyDescent="0.3">
      <c r="A2823" t="s">
        <v>17356</v>
      </c>
      <c r="N2823">
        <f t="shared" si="44"/>
        <v>1</v>
      </c>
    </row>
    <row r="2824" spans="1:14" x14ac:dyDescent="0.3">
      <c r="A2824" t="s">
        <v>17357</v>
      </c>
      <c r="N2824">
        <f t="shared" si="44"/>
        <v>1</v>
      </c>
    </row>
    <row r="2825" spans="1:14" x14ac:dyDescent="0.3">
      <c r="A2825" t="s">
        <v>17358</v>
      </c>
      <c r="N2825">
        <f t="shared" si="44"/>
        <v>1</v>
      </c>
    </row>
    <row r="2826" spans="1:14" x14ac:dyDescent="0.3">
      <c r="A2826" t="s">
        <v>17359</v>
      </c>
      <c r="N2826">
        <f t="shared" si="44"/>
        <v>1</v>
      </c>
    </row>
    <row r="2827" spans="1:14" x14ac:dyDescent="0.3">
      <c r="A2827" t="s">
        <v>17360</v>
      </c>
      <c r="N2827">
        <f t="shared" si="44"/>
        <v>1</v>
      </c>
    </row>
    <row r="2828" spans="1:14" x14ac:dyDescent="0.3">
      <c r="A2828" t="s">
        <v>5790</v>
      </c>
      <c r="N2828">
        <f t="shared" si="44"/>
        <v>1</v>
      </c>
    </row>
    <row r="2829" spans="1:14" x14ac:dyDescent="0.3">
      <c r="A2829" t="s">
        <v>17361</v>
      </c>
      <c r="N2829">
        <f t="shared" si="44"/>
        <v>1</v>
      </c>
    </row>
    <row r="2830" spans="1:14" x14ac:dyDescent="0.3">
      <c r="A2830" t="s">
        <v>17362</v>
      </c>
      <c r="N2830">
        <f t="shared" si="44"/>
        <v>1</v>
      </c>
    </row>
    <row r="2831" spans="1:14" x14ac:dyDescent="0.3">
      <c r="A2831" t="s">
        <v>17363</v>
      </c>
      <c r="N2831">
        <f t="shared" si="44"/>
        <v>1</v>
      </c>
    </row>
    <row r="2832" spans="1:14" x14ac:dyDescent="0.3">
      <c r="A2832" t="s">
        <v>17364</v>
      </c>
      <c r="N2832">
        <f t="shared" si="44"/>
        <v>1</v>
      </c>
    </row>
    <row r="2833" spans="1:14" x14ac:dyDescent="0.3">
      <c r="A2833" t="s">
        <v>17365</v>
      </c>
      <c r="N2833">
        <f t="shared" si="44"/>
        <v>1</v>
      </c>
    </row>
    <row r="2834" spans="1:14" x14ac:dyDescent="0.3">
      <c r="A2834" t="s">
        <v>17366</v>
      </c>
      <c r="N2834">
        <f t="shared" si="44"/>
        <v>1</v>
      </c>
    </row>
    <row r="2835" spans="1:14" x14ac:dyDescent="0.3">
      <c r="A2835" t="s">
        <v>17367</v>
      </c>
      <c r="N2835">
        <f t="shared" si="44"/>
        <v>1</v>
      </c>
    </row>
    <row r="2836" spans="1:14" x14ac:dyDescent="0.3">
      <c r="A2836" t="s">
        <v>17368</v>
      </c>
      <c r="N2836">
        <f t="shared" si="44"/>
        <v>1</v>
      </c>
    </row>
    <row r="2837" spans="1:14" x14ac:dyDescent="0.3">
      <c r="A2837" t="s">
        <v>17369</v>
      </c>
      <c r="N2837">
        <f t="shared" si="44"/>
        <v>1</v>
      </c>
    </row>
    <row r="2838" spans="1:14" x14ac:dyDescent="0.3">
      <c r="A2838" t="s">
        <v>17370</v>
      </c>
      <c r="N2838">
        <f t="shared" si="44"/>
        <v>1</v>
      </c>
    </row>
    <row r="2839" spans="1:14" x14ac:dyDescent="0.3">
      <c r="A2839" t="s">
        <v>17371</v>
      </c>
      <c r="N2839">
        <f t="shared" si="44"/>
        <v>1</v>
      </c>
    </row>
    <row r="2840" spans="1:14" x14ac:dyDescent="0.3">
      <c r="A2840" t="s">
        <v>17372</v>
      </c>
      <c r="N2840">
        <f t="shared" si="44"/>
        <v>1</v>
      </c>
    </row>
    <row r="2841" spans="1:14" x14ac:dyDescent="0.3">
      <c r="A2841" t="s">
        <v>17373</v>
      </c>
      <c r="N2841">
        <f t="shared" si="44"/>
        <v>1</v>
      </c>
    </row>
    <row r="2842" spans="1:14" x14ac:dyDescent="0.3">
      <c r="A2842" t="s">
        <v>17374</v>
      </c>
      <c r="N2842">
        <f t="shared" si="44"/>
        <v>1</v>
      </c>
    </row>
    <row r="2843" spans="1:14" x14ac:dyDescent="0.3">
      <c r="A2843" t="s">
        <v>17375</v>
      </c>
      <c r="N2843">
        <f t="shared" si="44"/>
        <v>1</v>
      </c>
    </row>
    <row r="2844" spans="1:14" x14ac:dyDescent="0.3">
      <c r="A2844" t="s">
        <v>17376</v>
      </c>
      <c r="N2844">
        <f t="shared" si="44"/>
        <v>1</v>
      </c>
    </row>
    <row r="2845" spans="1:14" x14ac:dyDescent="0.3">
      <c r="A2845" t="s">
        <v>17377</v>
      </c>
      <c r="N2845">
        <f t="shared" si="44"/>
        <v>1</v>
      </c>
    </row>
    <row r="2846" spans="1:14" x14ac:dyDescent="0.3">
      <c r="A2846" t="s">
        <v>17378</v>
      </c>
      <c r="N2846">
        <f t="shared" si="44"/>
        <v>1</v>
      </c>
    </row>
    <row r="2847" spans="1:14" x14ac:dyDescent="0.3">
      <c r="A2847" t="s">
        <v>17379</v>
      </c>
      <c r="N2847">
        <f t="shared" si="44"/>
        <v>1</v>
      </c>
    </row>
    <row r="2848" spans="1:14" x14ac:dyDescent="0.3">
      <c r="A2848" t="s">
        <v>17380</v>
      </c>
      <c r="N2848">
        <f t="shared" si="44"/>
        <v>1</v>
      </c>
    </row>
    <row r="2849" spans="1:14" x14ac:dyDescent="0.3">
      <c r="A2849" t="s">
        <v>17381</v>
      </c>
      <c r="N2849">
        <f t="shared" si="44"/>
        <v>1</v>
      </c>
    </row>
    <row r="2850" spans="1:14" x14ac:dyDescent="0.3">
      <c r="A2850" t="s">
        <v>17382</v>
      </c>
      <c r="N2850">
        <f t="shared" si="44"/>
        <v>1</v>
      </c>
    </row>
    <row r="2851" spans="1:14" x14ac:dyDescent="0.3">
      <c r="A2851" t="s">
        <v>17383</v>
      </c>
      <c r="N2851">
        <f t="shared" si="44"/>
        <v>1</v>
      </c>
    </row>
    <row r="2852" spans="1:14" x14ac:dyDescent="0.3">
      <c r="A2852" t="s">
        <v>17384</v>
      </c>
      <c r="N2852">
        <f t="shared" si="44"/>
        <v>1</v>
      </c>
    </row>
    <row r="2853" spans="1:14" x14ac:dyDescent="0.3">
      <c r="A2853" t="s">
        <v>7075</v>
      </c>
      <c r="N2853">
        <f t="shared" si="44"/>
        <v>1</v>
      </c>
    </row>
    <row r="2854" spans="1:14" x14ac:dyDescent="0.3">
      <c r="A2854" t="s">
        <v>17385</v>
      </c>
      <c r="N2854">
        <f t="shared" si="44"/>
        <v>1</v>
      </c>
    </row>
    <row r="2855" spans="1:14" x14ac:dyDescent="0.3">
      <c r="A2855" t="s">
        <v>17386</v>
      </c>
      <c r="N2855">
        <f t="shared" si="44"/>
        <v>1</v>
      </c>
    </row>
    <row r="2856" spans="1:14" x14ac:dyDescent="0.3">
      <c r="A2856" t="s">
        <v>17387</v>
      </c>
      <c r="N2856">
        <f t="shared" si="44"/>
        <v>1</v>
      </c>
    </row>
    <row r="2857" spans="1:14" x14ac:dyDescent="0.3">
      <c r="A2857" t="s">
        <v>17388</v>
      </c>
      <c r="N2857">
        <f t="shared" si="44"/>
        <v>1</v>
      </c>
    </row>
    <row r="2858" spans="1:14" x14ac:dyDescent="0.3">
      <c r="A2858" t="s">
        <v>17389</v>
      </c>
      <c r="N2858">
        <f t="shared" si="44"/>
        <v>1</v>
      </c>
    </row>
    <row r="2859" spans="1:14" x14ac:dyDescent="0.3">
      <c r="A2859" t="s">
        <v>8028</v>
      </c>
      <c r="N2859">
        <f t="shared" si="44"/>
        <v>1</v>
      </c>
    </row>
    <row r="2860" spans="1:14" x14ac:dyDescent="0.3">
      <c r="A2860" t="s">
        <v>17390</v>
      </c>
      <c r="N2860">
        <f t="shared" si="44"/>
        <v>1</v>
      </c>
    </row>
    <row r="2861" spans="1:14" x14ac:dyDescent="0.3">
      <c r="A2861" t="s">
        <v>17391</v>
      </c>
      <c r="N2861">
        <f t="shared" si="44"/>
        <v>1</v>
      </c>
    </row>
    <row r="2862" spans="1:14" x14ac:dyDescent="0.3">
      <c r="A2862" t="s">
        <v>17392</v>
      </c>
      <c r="N2862">
        <f t="shared" si="44"/>
        <v>1</v>
      </c>
    </row>
    <row r="2863" spans="1:14" x14ac:dyDescent="0.3">
      <c r="A2863" t="s">
        <v>17393</v>
      </c>
      <c r="N2863">
        <f t="shared" si="44"/>
        <v>1</v>
      </c>
    </row>
    <row r="2864" spans="1:14" x14ac:dyDescent="0.3">
      <c r="A2864" t="s">
        <v>17394</v>
      </c>
      <c r="N2864">
        <f t="shared" si="44"/>
        <v>1</v>
      </c>
    </row>
    <row r="2865" spans="1:14" x14ac:dyDescent="0.3">
      <c r="A2865" t="s">
        <v>17395</v>
      </c>
      <c r="N2865">
        <f t="shared" si="44"/>
        <v>1</v>
      </c>
    </row>
    <row r="2866" spans="1:14" x14ac:dyDescent="0.3">
      <c r="A2866" t="s">
        <v>17396</v>
      </c>
      <c r="N2866">
        <f t="shared" si="44"/>
        <v>1</v>
      </c>
    </row>
    <row r="2867" spans="1:14" x14ac:dyDescent="0.3">
      <c r="A2867" t="s">
        <v>6525</v>
      </c>
      <c r="N2867">
        <f t="shared" si="44"/>
        <v>1</v>
      </c>
    </row>
    <row r="2868" spans="1:14" x14ac:dyDescent="0.3">
      <c r="A2868" t="s">
        <v>3222</v>
      </c>
      <c r="N2868">
        <f t="shared" si="44"/>
        <v>1</v>
      </c>
    </row>
    <row r="2869" spans="1:14" x14ac:dyDescent="0.3">
      <c r="A2869" t="s">
        <v>17397</v>
      </c>
      <c r="N2869">
        <f t="shared" si="44"/>
        <v>1</v>
      </c>
    </row>
    <row r="2870" spans="1:14" x14ac:dyDescent="0.3">
      <c r="A2870" t="s">
        <v>17398</v>
      </c>
      <c r="N2870">
        <f t="shared" si="44"/>
        <v>1</v>
      </c>
    </row>
    <row r="2871" spans="1:14" x14ac:dyDescent="0.3">
      <c r="A2871" t="s">
        <v>17399</v>
      </c>
      <c r="N2871">
        <f t="shared" si="44"/>
        <v>1</v>
      </c>
    </row>
    <row r="2872" spans="1:14" x14ac:dyDescent="0.3">
      <c r="A2872" t="s">
        <v>17400</v>
      </c>
      <c r="N2872">
        <f t="shared" si="44"/>
        <v>1</v>
      </c>
    </row>
    <row r="2873" spans="1:14" x14ac:dyDescent="0.3">
      <c r="A2873" t="s">
        <v>17401</v>
      </c>
      <c r="N2873">
        <f t="shared" si="44"/>
        <v>1</v>
      </c>
    </row>
    <row r="2874" spans="1:14" x14ac:dyDescent="0.3">
      <c r="A2874" t="s">
        <v>17402</v>
      </c>
      <c r="N2874">
        <f t="shared" si="44"/>
        <v>1</v>
      </c>
    </row>
    <row r="2875" spans="1:14" x14ac:dyDescent="0.3">
      <c r="A2875" t="s">
        <v>17403</v>
      </c>
      <c r="N2875">
        <f t="shared" si="44"/>
        <v>1</v>
      </c>
    </row>
    <row r="2876" spans="1:14" x14ac:dyDescent="0.3">
      <c r="A2876" t="s">
        <v>17404</v>
      </c>
      <c r="N2876">
        <f t="shared" si="44"/>
        <v>1</v>
      </c>
    </row>
    <row r="2877" spans="1:14" x14ac:dyDescent="0.3">
      <c r="A2877" t="s">
        <v>17405</v>
      </c>
      <c r="N2877">
        <f t="shared" si="44"/>
        <v>1</v>
      </c>
    </row>
    <row r="2878" spans="1:14" x14ac:dyDescent="0.3">
      <c r="A2878" t="s">
        <v>17406</v>
      </c>
      <c r="N2878">
        <f t="shared" si="44"/>
        <v>1</v>
      </c>
    </row>
    <row r="2879" spans="1:14" x14ac:dyDescent="0.3">
      <c r="A2879" t="s">
        <v>17407</v>
      </c>
      <c r="N2879">
        <f t="shared" si="44"/>
        <v>1</v>
      </c>
    </row>
    <row r="2880" spans="1:14" x14ac:dyDescent="0.3">
      <c r="A2880" t="s">
        <v>6593</v>
      </c>
      <c r="N2880">
        <f t="shared" si="44"/>
        <v>1</v>
      </c>
    </row>
    <row r="2881" spans="1:14" x14ac:dyDescent="0.3">
      <c r="A2881" t="s">
        <v>17408</v>
      </c>
      <c r="N2881">
        <f t="shared" si="44"/>
        <v>1</v>
      </c>
    </row>
    <row r="2882" spans="1:14" x14ac:dyDescent="0.3">
      <c r="A2882" t="s">
        <v>17409</v>
      </c>
      <c r="N2882">
        <f t="shared" ref="N2882:N2945" si="45">COUNTIF(A:A, A2882)</f>
        <v>1</v>
      </c>
    </row>
    <row r="2883" spans="1:14" x14ac:dyDescent="0.3">
      <c r="A2883" t="s">
        <v>17410</v>
      </c>
      <c r="N2883">
        <f t="shared" si="45"/>
        <v>1</v>
      </c>
    </row>
    <row r="2884" spans="1:14" x14ac:dyDescent="0.3">
      <c r="A2884" t="s">
        <v>8420</v>
      </c>
      <c r="N2884">
        <f t="shared" si="45"/>
        <v>1</v>
      </c>
    </row>
    <row r="2885" spans="1:14" x14ac:dyDescent="0.3">
      <c r="A2885" t="s">
        <v>7324</v>
      </c>
      <c r="N2885">
        <f t="shared" si="45"/>
        <v>1</v>
      </c>
    </row>
    <row r="2886" spans="1:14" x14ac:dyDescent="0.3">
      <c r="A2886" t="s">
        <v>17411</v>
      </c>
      <c r="N2886">
        <f t="shared" si="45"/>
        <v>1</v>
      </c>
    </row>
    <row r="2887" spans="1:14" x14ac:dyDescent="0.3">
      <c r="A2887" t="s">
        <v>17412</v>
      </c>
      <c r="N2887">
        <f t="shared" si="45"/>
        <v>1</v>
      </c>
    </row>
    <row r="2888" spans="1:14" x14ac:dyDescent="0.3">
      <c r="A2888" t="s">
        <v>17413</v>
      </c>
      <c r="N2888">
        <f t="shared" si="45"/>
        <v>1</v>
      </c>
    </row>
    <row r="2889" spans="1:14" x14ac:dyDescent="0.3">
      <c r="A2889" t="s">
        <v>17414</v>
      </c>
      <c r="N2889">
        <f t="shared" si="45"/>
        <v>1</v>
      </c>
    </row>
    <row r="2890" spans="1:14" x14ac:dyDescent="0.3">
      <c r="A2890" t="s">
        <v>17415</v>
      </c>
      <c r="N2890">
        <f t="shared" si="45"/>
        <v>1</v>
      </c>
    </row>
    <row r="2891" spans="1:14" x14ac:dyDescent="0.3">
      <c r="A2891" t="s">
        <v>17416</v>
      </c>
      <c r="N2891">
        <f t="shared" si="45"/>
        <v>1</v>
      </c>
    </row>
    <row r="2892" spans="1:14" x14ac:dyDescent="0.3">
      <c r="A2892" t="s">
        <v>17417</v>
      </c>
      <c r="N2892">
        <f t="shared" si="45"/>
        <v>1</v>
      </c>
    </row>
    <row r="2893" spans="1:14" x14ac:dyDescent="0.3">
      <c r="A2893" t="s">
        <v>17418</v>
      </c>
      <c r="N2893">
        <f t="shared" si="45"/>
        <v>1</v>
      </c>
    </row>
    <row r="2894" spans="1:14" x14ac:dyDescent="0.3">
      <c r="A2894" t="s">
        <v>17419</v>
      </c>
      <c r="N2894">
        <f t="shared" si="45"/>
        <v>1</v>
      </c>
    </row>
    <row r="2895" spans="1:14" x14ac:dyDescent="0.3">
      <c r="A2895" t="s">
        <v>17420</v>
      </c>
      <c r="N2895">
        <f t="shared" si="45"/>
        <v>1</v>
      </c>
    </row>
    <row r="2896" spans="1:14" x14ac:dyDescent="0.3">
      <c r="A2896" t="s">
        <v>17421</v>
      </c>
      <c r="N2896">
        <f t="shared" si="45"/>
        <v>1</v>
      </c>
    </row>
    <row r="2897" spans="1:14" x14ac:dyDescent="0.3">
      <c r="A2897" t="s">
        <v>17422</v>
      </c>
      <c r="N2897">
        <f t="shared" si="45"/>
        <v>1</v>
      </c>
    </row>
    <row r="2898" spans="1:14" x14ac:dyDescent="0.3">
      <c r="A2898" t="s">
        <v>17423</v>
      </c>
      <c r="N2898">
        <f t="shared" si="45"/>
        <v>1</v>
      </c>
    </row>
    <row r="2899" spans="1:14" x14ac:dyDescent="0.3">
      <c r="A2899" t="s">
        <v>17424</v>
      </c>
      <c r="N2899">
        <f t="shared" si="45"/>
        <v>1</v>
      </c>
    </row>
    <row r="2900" spans="1:14" x14ac:dyDescent="0.3">
      <c r="A2900" t="s">
        <v>17425</v>
      </c>
      <c r="N2900">
        <f t="shared" si="45"/>
        <v>1</v>
      </c>
    </row>
    <row r="2901" spans="1:14" x14ac:dyDescent="0.3">
      <c r="A2901" t="s">
        <v>17426</v>
      </c>
      <c r="N2901">
        <f t="shared" si="45"/>
        <v>1</v>
      </c>
    </row>
    <row r="2902" spans="1:14" x14ac:dyDescent="0.3">
      <c r="A2902" t="s">
        <v>17427</v>
      </c>
      <c r="N2902">
        <f t="shared" si="45"/>
        <v>1</v>
      </c>
    </row>
    <row r="2903" spans="1:14" x14ac:dyDescent="0.3">
      <c r="A2903" t="s">
        <v>17428</v>
      </c>
      <c r="N2903">
        <f t="shared" si="45"/>
        <v>1</v>
      </c>
    </row>
    <row r="2904" spans="1:14" x14ac:dyDescent="0.3">
      <c r="A2904" t="s">
        <v>17429</v>
      </c>
      <c r="N2904">
        <f t="shared" si="45"/>
        <v>1</v>
      </c>
    </row>
    <row r="2905" spans="1:14" x14ac:dyDescent="0.3">
      <c r="A2905" t="s">
        <v>17430</v>
      </c>
      <c r="N2905">
        <f t="shared" si="45"/>
        <v>1</v>
      </c>
    </row>
    <row r="2906" spans="1:14" x14ac:dyDescent="0.3">
      <c r="A2906" t="s">
        <v>4713</v>
      </c>
      <c r="N2906">
        <f t="shared" si="45"/>
        <v>1</v>
      </c>
    </row>
    <row r="2907" spans="1:14" x14ac:dyDescent="0.3">
      <c r="A2907" t="s">
        <v>4762</v>
      </c>
      <c r="N2907">
        <f t="shared" si="45"/>
        <v>1</v>
      </c>
    </row>
    <row r="2908" spans="1:14" x14ac:dyDescent="0.3">
      <c r="A2908" t="s">
        <v>17431</v>
      </c>
      <c r="N2908">
        <f t="shared" si="45"/>
        <v>1</v>
      </c>
    </row>
    <row r="2909" spans="1:14" x14ac:dyDescent="0.3">
      <c r="A2909" t="s">
        <v>17432</v>
      </c>
      <c r="N2909">
        <f t="shared" si="45"/>
        <v>1</v>
      </c>
    </row>
    <row r="2910" spans="1:14" x14ac:dyDescent="0.3">
      <c r="A2910" t="s">
        <v>17433</v>
      </c>
      <c r="N2910">
        <f t="shared" si="45"/>
        <v>1</v>
      </c>
    </row>
    <row r="2911" spans="1:14" x14ac:dyDescent="0.3">
      <c r="A2911" t="s">
        <v>17434</v>
      </c>
      <c r="N2911">
        <f t="shared" si="45"/>
        <v>1</v>
      </c>
    </row>
    <row r="2912" spans="1:14" x14ac:dyDescent="0.3">
      <c r="A2912" t="s">
        <v>17435</v>
      </c>
      <c r="N2912">
        <f t="shared" si="45"/>
        <v>1</v>
      </c>
    </row>
    <row r="2913" spans="1:14" x14ac:dyDescent="0.3">
      <c r="A2913" t="s">
        <v>17436</v>
      </c>
      <c r="N2913">
        <f t="shared" si="45"/>
        <v>1</v>
      </c>
    </row>
    <row r="2914" spans="1:14" x14ac:dyDescent="0.3">
      <c r="A2914" t="s">
        <v>17437</v>
      </c>
      <c r="N2914">
        <f t="shared" si="45"/>
        <v>1</v>
      </c>
    </row>
    <row r="2915" spans="1:14" x14ac:dyDescent="0.3">
      <c r="A2915" t="s">
        <v>17438</v>
      </c>
      <c r="N2915">
        <f t="shared" si="45"/>
        <v>1</v>
      </c>
    </row>
    <row r="2916" spans="1:14" x14ac:dyDescent="0.3">
      <c r="A2916" t="s">
        <v>17439</v>
      </c>
      <c r="N2916">
        <f t="shared" si="45"/>
        <v>1</v>
      </c>
    </row>
    <row r="2917" spans="1:14" x14ac:dyDescent="0.3">
      <c r="A2917" t="s">
        <v>17440</v>
      </c>
      <c r="N2917">
        <f t="shared" si="45"/>
        <v>1</v>
      </c>
    </row>
    <row r="2918" spans="1:14" x14ac:dyDescent="0.3">
      <c r="A2918" t="s">
        <v>17441</v>
      </c>
      <c r="N2918">
        <f t="shared" si="45"/>
        <v>1</v>
      </c>
    </row>
    <row r="2919" spans="1:14" x14ac:dyDescent="0.3">
      <c r="A2919" t="s">
        <v>17442</v>
      </c>
      <c r="N2919">
        <f t="shared" si="45"/>
        <v>1</v>
      </c>
    </row>
    <row r="2920" spans="1:14" x14ac:dyDescent="0.3">
      <c r="A2920" t="s">
        <v>17443</v>
      </c>
      <c r="N2920">
        <f t="shared" si="45"/>
        <v>1</v>
      </c>
    </row>
    <row r="2921" spans="1:14" x14ac:dyDescent="0.3">
      <c r="A2921" t="s">
        <v>17444</v>
      </c>
      <c r="N2921">
        <f t="shared" si="45"/>
        <v>1</v>
      </c>
    </row>
    <row r="2922" spans="1:14" x14ac:dyDescent="0.3">
      <c r="A2922" t="s">
        <v>17445</v>
      </c>
      <c r="N2922">
        <f t="shared" si="45"/>
        <v>1</v>
      </c>
    </row>
    <row r="2923" spans="1:14" x14ac:dyDescent="0.3">
      <c r="A2923" t="s">
        <v>17446</v>
      </c>
      <c r="N2923">
        <f t="shared" si="45"/>
        <v>1</v>
      </c>
    </row>
    <row r="2924" spans="1:14" x14ac:dyDescent="0.3">
      <c r="A2924" t="s">
        <v>17447</v>
      </c>
      <c r="N2924">
        <f t="shared" si="45"/>
        <v>1</v>
      </c>
    </row>
    <row r="2925" spans="1:14" x14ac:dyDescent="0.3">
      <c r="A2925" t="s">
        <v>17448</v>
      </c>
      <c r="N2925">
        <f t="shared" si="45"/>
        <v>1</v>
      </c>
    </row>
    <row r="2926" spans="1:14" x14ac:dyDescent="0.3">
      <c r="A2926" t="s">
        <v>17449</v>
      </c>
      <c r="N2926">
        <f t="shared" si="45"/>
        <v>1</v>
      </c>
    </row>
    <row r="2927" spans="1:14" x14ac:dyDescent="0.3">
      <c r="A2927" t="s">
        <v>17450</v>
      </c>
      <c r="N2927">
        <f t="shared" si="45"/>
        <v>1</v>
      </c>
    </row>
    <row r="2928" spans="1:14" x14ac:dyDescent="0.3">
      <c r="A2928" t="s">
        <v>17451</v>
      </c>
      <c r="N2928">
        <f t="shared" si="45"/>
        <v>1</v>
      </c>
    </row>
    <row r="2929" spans="1:14" x14ac:dyDescent="0.3">
      <c r="A2929" t="s">
        <v>17452</v>
      </c>
      <c r="N2929">
        <f t="shared" si="45"/>
        <v>1</v>
      </c>
    </row>
    <row r="2930" spans="1:14" x14ac:dyDescent="0.3">
      <c r="A2930" t="s">
        <v>17453</v>
      </c>
      <c r="N2930">
        <f t="shared" si="45"/>
        <v>1</v>
      </c>
    </row>
    <row r="2931" spans="1:14" x14ac:dyDescent="0.3">
      <c r="A2931" t="s">
        <v>17454</v>
      </c>
      <c r="N2931">
        <f t="shared" si="45"/>
        <v>1</v>
      </c>
    </row>
    <row r="2932" spans="1:14" x14ac:dyDescent="0.3">
      <c r="A2932" t="s">
        <v>17455</v>
      </c>
      <c r="N2932">
        <f t="shared" si="45"/>
        <v>1</v>
      </c>
    </row>
    <row r="2933" spans="1:14" x14ac:dyDescent="0.3">
      <c r="A2933" t="s">
        <v>17456</v>
      </c>
      <c r="N2933">
        <f t="shared" si="45"/>
        <v>1</v>
      </c>
    </row>
    <row r="2934" spans="1:14" x14ac:dyDescent="0.3">
      <c r="A2934" t="s">
        <v>17457</v>
      </c>
      <c r="N2934">
        <f t="shared" si="45"/>
        <v>1</v>
      </c>
    </row>
    <row r="2935" spans="1:14" x14ac:dyDescent="0.3">
      <c r="A2935" t="s">
        <v>17458</v>
      </c>
      <c r="N2935">
        <f t="shared" si="45"/>
        <v>1</v>
      </c>
    </row>
    <row r="2936" spans="1:14" x14ac:dyDescent="0.3">
      <c r="A2936" t="s">
        <v>17459</v>
      </c>
      <c r="N2936">
        <f t="shared" si="45"/>
        <v>1</v>
      </c>
    </row>
    <row r="2937" spans="1:14" x14ac:dyDescent="0.3">
      <c r="A2937" t="s">
        <v>17460</v>
      </c>
      <c r="N2937">
        <f t="shared" si="45"/>
        <v>1</v>
      </c>
    </row>
    <row r="2938" spans="1:14" x14ac:dyDescent="0.3">
      <c r="A2938" t="s">
        <v>17461</v>
      </c>
      <c r="N2938">
        <f t="shared" si="45"/>
        <v>1</v>
      </c>
    </row>
    <row r="2939" spans="1:14" x14ac:dyDescent="0.3">
      <c r="A2939" t="s">
        <v>6731</v>
      </c>
      <c r="N2939">
        <f t="shared" si="45"/>
        <v>1</v>
      </c>
    </row>
    <row r="2940" spans="1:14" x14ac:dyDescent="0.3">
      <c r="A2940" t="s">
        <v>17462</v>
      </c>
      <c r="N2940">
        <f t="shared" si="45"/>
        <v>1</v>
      </c>
    </row>
    <row r="2941" spans="1:14" x14ac:dyDescent="0.3">
      <c r="A2941" t="s">
        <v>17463</v>
      </c>
      <c r="N2941">
        <f t="shared" si="45"/>
        <v>1</v>
      </c>
    </row>
    <row r="2942" spans="1:14" x14ac:dyDescent="0.3">
      <c r="A2942" t="s">
        <v>17464</v>
      </c>
      <c r="N2942">
        <f t="shared" si="45"/>
        <v>1</v>
      </c>
    </row>
    <row r="2943" spans="1:14" x14ac:dyDescent="0.3">
      <c r="A2943" t="s">
        <v>17465</v>
      </c>
      <c r="N2943">
        <f t="shared" si="45"/>
        <v>1</v>
      </c>
    </row>
    <row r="2944" spans="1:14" x14ac:dyDescent="0.3">
      <c r="A2944" t="s">
        <v>17466</v>
      </c>
      <c r="N2944">
        <f t="shared" si="45"/>
        <v>1</v>
      </c>
    </row>
    <row r="2945" spans="1:14" x14ac:dyDescent="0.3">
      <c r="A2945" t="s">
        <v>17467</v>
      </c>
      <c r="N2945">
        <f t="shared" si="45"/>
        <v>1</v>
      </c>
    </row>
    <row r="2946" spans="1:14" x14ac:dyDescent="0.3">
      <c r="A2946" t="s">
        <v>17468</v>
      </c>
      <c r="N2946">
        <f t="shared" ref="N2946:N3009" si="46">COUNTIF(A:A, A2946)</f>
        <v>1</v>
      </c>
    </row>
    <row r="2947" spans="1:14" x14ac:dyDescent="0.3">
      <c r="A2947" t="s">
        <v>17469</v>
      </c>
      <c r="N2947">
        <f t="shared" si="46"/>
        <v>1</v>
      </c>
    </row>
    <row r="2948" spans="1:14" x14ac:dyDescent="0.3">
      <c r="A2948" t="s">
        <v>17470</v>
      </c>
      <c r="N2948">
        <f t="shared" si="46"/>
        <v>1</v>
      </c>
    </row>
    <row r="2949" spans="1:14" x14ac:dyDescent="0.3">
      <c r="A2949" t="s">
        <v>17471</v>
      </c>
      <c r="N2949">
        <f t="shared" si="46"/>
        <v>1</v>
      </c>
    </row>
    <row r="2950" spans="1:14" x14ac:dyDescent="0.3">
      <c r="A2950" t="s">
        <v>17472</v>
      </c>
      <c r="N2950">
        <f t="shared" si="46"/>
        <v>1</v>
      </c>
    </row>
    <row r="2951" spans="1:14" x14ac:dyDescent="0.3">
      <c r="A2951" t="s">
        <v>17473</v>
      </c>
      <c r="N2951">
        <f t="shared" si="46"/>
        <v>1</v>
      </c>
    </row>
    <row r="2952" spans="1:14" x14ac:dyDescent="0.3">
      <c r="A2952" t="s">
        <v>17474</v>
      </c>
      <c r="N2952">
        <f t="shared" si="46"/>
        <v>1</v>
      </c>
    </row>
    <row r="2953" spans="1:14" x14ac:dyDescent="0.3">
      <c r="A2953" t="s">
        <v>17475</v>
      </c>
      <c r="N2953">
        <f t="shared" si="46"/>
        <v>1</v>
      </c>
    </row>
    <row r="2954" spans="1:14" x14ac:dyDescent="0.3">
      <c r="A2954" t="s">
        <v>17476</v>
      </c>
      <c r="N2954">
        <f t="shared" si="46"/>
        <v>1</v>
      </c>
    </row>
    <row r="2955" spans="1:14" x14ac:dyDescent="0.3">
      <c r="A2955" t="s">
        <v>17477</v>
      </c>
      <c r="N2955">
        <f t="shared" si="46"/>
        <v>1</v>
      </c>
    </row>
    <row r="2956" spans="1:14" x14ac:dyDescent="0.3">
      <c r="A2956" t="s">
        <v>17478</v>
      </c>
      <c r="N2956">
        <f t="shared" si="46"/>
        <v>1</v>
      </c>
    </row>
    <row r="2957" spans="1:14" x14ac:dyDescent="0.3">
      <c r="A2957" t="s">
        <v>17479</v>
      </c>
      <c r="N2957">
        <f t="shared" si="46"/>
        <v>1</v>
      </c>
    </row>
    <row r="2958" spans="1:14" x14ac:dyDescent="0.3">
      <c r="A2958" t="s">
        <v>17480</v>
      </c>
      <c r="N2958">
        <f t="shared" si="46"/>
        <v>1</v>
      </c>
    </row>
    <row r="2959" spans="1:14" x14ac:dyDescent="0.3">
      <c r="A2959" t="s">
        <v>17481</v>
      </c>
      <c r="N2959">
        <f t="shared" si="46"/>
        <v>1</v>
      </c>
    </row>
    <row r="2960" spans="1:14" x14ac:dyDescent="0.3">
      <c r="A2960" t="s">
        <v>17482</v>
      </c>
      <c r="N2960">
        <f t="shared" si="46"/>
        <v>1</v>
      </c>
    </row>
    <row r="2961" spans="1:14" x14ac:dyDescent="0.3">
      <c r="A2961" t="s">
        <v>17483</v>
      </c>
      <c r="N2961">
        <f t="shared" si="46"/>
        <v>1</v>
      </c>
    </row>
    <row r="2962" spans="1:14" x14ac:dyDescent="0.3">
      <c r="A2962" t="s">
        <v>17484</v>
      </c>
      <c r="N2962">
        <f t="shared" si="46"/>
        <v>1</v>
      </c>
    </row>
    <row r="2963" spans="1:14" x14ac:dyDescent="0.3">
      <c r="A2963" t="s">
        <v>17485</v>
      </c>
      <c r="N2963">
        <f t="shared" si="46"/>
        <v>1</v>
      </c>
    </row>
    <row r="2964" spans="1:14" x14ac:dyDescent="0.3">
      <c r="A2964" t="s">
        <v>17486</v>
      </c>
      <c r="N2964">
        <f t="shared" si="46"/>
        <v>1</v>
      </c>
    </row>
    <row r="2965" spans="1:14" x14ac:dyDescent="0.3">
      <c r="A2965" t="s">
        <v>17487</v>
      </c>
      <c r="N2965">
        <f t="shared" si="46"/>
        <v>1</v>
      </c>
    </row>
    <row r="2966" spans="1:14" x14ac:dyDescent="0.3">
      <c r="A2966" t="s">
        <v>17488</v>
      </c>
      <c r="N2966">
        <f t="shared" si="46"/>
        <v>1</v>
      </c>
    </row>
    <row r="2967" spans="1:14" x14ac:dyDescent="0.3">
      <c r="A2967" t="s">
        <v>17489</v>
      </c>
      <c r="N2967">
        <f t="shared" si="46"/>
        <v>1</v>
      </c>
    </row>
    <row r="2968" spans="1:14" x14ac:dyDescent="0.3">
      <c r="A2968" t="s">
        <v>17490</v>
      </c>
      <c r="N2968">
        <f t="shared" si="46"/>
        <v>1</v>
      </c>
    </row>
    <row r="2969" spans="1:14" x14ac:dyDescent="0.3">
      <c r="A2969" t="s">
        <v>17491</v>
      </c>
      <c r="N2969">
        <f t="shared" si="46"/>
        <v>1</v>
      </c>
    </row>
    <row r="2970" spans="1:14" x14ac:dyDescent="0.3">
      <c r="A2970" t="s">
        <v>17492</v>
      </c>
      <c r="N2970">
        <f t="shared" si="46"/>
        <v>1</v>
      </c>
    </row>
    <row r="2971" spans="1:14" x14ac:dyDescent="0.3">
      <c r="A2971" t="s">
        <v>17493</v>
      </c>
      <c r="N2971">
        <f t="shared" si="46"/>
        <v>1</v>
      </c>
    </row>
    <row r="2972" spans="1:14" x14ac:dyDescent="0.3">
      <c r="A2972" t="s">
        <v>17494</v>
      </c>
      <c r="N2972">
        <f t="shared" si="46"/>
        <v>1</v>
      </c>
    </row>
    <row r="2973" spans="1:14" x14ac:dyDescent="0.3">
      <c r="A2973" t="s">
        <v>17495</v>
      </c>
      <c r="N2973">
        <f t="shared" si="46"/>
        <v>1</v>
      </c>
    </row>
    <row r="2974" spans="1:14" x14ac:dyDescent="0.3">
      <c r="A2974" t="s">
        <v>17496</v>
      </c>
      <c r="N2974">
        <f t="shared" si="46"/>
        <v>1</v>
      </c>
    </row>
    <row r="2975" spans="1:14" x14ac:dyDescent="0.3">
      <c r="A2975" t="s">
        <v>17497</v>
      </c>
      <c r="N2975">
        <f t="shared" si="46"/>
        <v>1</v>
      </c>
    </row>
    <row r="2976" spans="1:14" x14ac:dyDescent="0.3">
      <c r="A2976" t="s">
        <v>17498</v>
      </c>
      <c r="N2976">
        <f t="shared" si="46"/>
        <v>1</v>
      </c>
    </row>
    <row r="2977" spans="1:14" x14ac:dyDescent="0.3">
      <c r="A2977" t="s">
        <v>17499</v>
      </c>
      <c r="N2977">
        <f t="shared" si="46"/>
        <v>1</v>
      </c>
    </row>
    <row r="2978" spans="1:14" x14ac:dyDescent="0.3">
      <c r="A2978" t="s">
        <v>17500</v>
      </c>
      <c r="N2978">
        <f t="shared" si="46"/>
        <v>1</v>
      </c>
    </row>
    <row r="2979" spans="1:14" x14ac:dyDescent="0.3">
      <c r="A2979" t="s">
        <v>17501</v>
      </c>
      <c r="N2979">
        <f t="shared" si="46"/>
        <v>1</v>
      </c>
    </row>
    <row r="2980" spans="1:14" x14ac:dyDescent="0.3">
      <c r="A2980" t="s">
        <v>17502</v>
      </c>
      <c r="N2980">
        <f t="shared" si="46"/>
        <v>1</v>
      </c>
    </row>
    <row r="2981" spans="1:14" x14ac:dyDescent="0.3">
      <c r="A2981" t="s">
        <v>17503</v>
      </c>
      <c r="N2981">
        <f t="shared" si="46"/>
        <v>1</v>
      </c>
    </row>
    <row r="2982" spans="1:14" x14ac:dyDescent="0.3">
      <c r="A2982" t="s">
        <v>17504</v>
      </c>
      <c r="N2982">
        <f t="shared" si="46"/>
        <v>1</v>
      </c>
    </row>
    <row r="2983" spans="1:14" x14ac:dyDescent="0.3">
      <c r="A2983" t="s">
        <v>17505</v>
      </c>
      <c r="N2983">
        <f t="shared" si="46"/>
        <v>1</v>
      </c>
    </row>
    <row r="2984" spans="1:14" x14ac:dyDescent="0.3">
      <c r="A2984" t="s">
        <v>17506</v>
      </c>
      <c r="N2984">
        <f t="shared" si="46"/>
        <v>1</v>
      </c>
    </row>
    <row r="2985" spans="1:14" x14ac:dyDescent="0.3">
      <c r="A2985" t="s">
        <v>17507</v>
      </c>
      <c r="N2985">
        <f t="shared" si="46"/>
        <v>1</v>
      </c>
    </row>
    <row r="2986" spans="1:14" x14ac:dyDescent="0.3">
      <c r="A2986" t="s">
        <v>4768</v>
      </c>
      <c r="N2986">
        <f t="shared" si="46"/>
        <v>1</v>
      </c>
    </row>
    <row r="2987" spans="1:14" x14ac:dyDescent="0.3">
      <c r="A2987" t="s">
        <v>17508</v>
      </c>
      <c r="N2987">
        <f t="shared" si="46"/>
        <v>1</v>
      </c>
    </row>
    <row r="2988" spans="1:14" x14ac:dyDescent="0.3">
      <c r="A2988" t="s">
        <v>17509</v>
      </c>
      <c r="N2988">
        <f t="shared" si="46"/>
        <v>1</v>
      </c>
    </row>
    <row r="2989" spans="1:14" x14ac:dyDescent="0.3">
      <c r="A2989" t="s">
        <v>17510</v>
      </c>
      <c r="N2989">
        <f t="shared" si="46"/>
        <v>1</v>
      </c>
    </row>
    <row r="2990" spans="1:14" x14ac:dyDescent="0.3">
      <c r="A2990" t="s">
        <v>17511</v>
      </c>
      <c r="N2990">
        <f t="shared" si="46"/>
        <v>1</v>
      </c>
    </row>
    <row r="2991" spans="1:14" x14ac:dyDescent="0.3">
      <c r="A2991" t="s">
        <v>17512</v>
      </c>
      <c r="N2991">
        <f t="shared" si="46"/>
        <v>1</v>
      </c>
    </row>
    <row r="2992" spans="1:14" x14ac:dyDescent="0.3">
      <c r="A2992" t="s">
        <v>17513</v>
      </c>
      <c r="N2992">
        <f t="shared" si="46"/>
        <v>1</v>
      </c>
    </row>
    <row r="2993" spans="1:14" x14ac:dyDescent="0.3">
      <c r="A2993" t="s">
        <v>17514</v>
      </c>
      <c r="N2993">
        <f t="shared" si="46"/>
        <v>1</v>
      </c>
    </row>
    <row r="2994" spans="1:14" x14ac:dyDescent="0.3">
      <c r="A2994" t="s">
        <v>17515</v>
      </c>
      <c r="N2994">
        <f t="shared" si="46"/>
        <v>1</v>
      </c>
    </row>
    <row r="2995" spans="1:14" x14ac:dyDescent="0.3">
      <c r="A2995" t="s">
        <v>17516</v>
      </c>
      <c r="N2995">
        <f t="shared" si="46"/>
        <v>1</v>
      </c>
    </row>
    <row r="2996" spans="1:14" x14ac:dyDescent="0.3">
      <c r="A2996" t="s">
        <v>17517</v>
      </c>
      <c r="N2996">
        <f t="shared" si="46"/>
        <v>1</v>
      </c>
    </row>
    <row r="2997" spans="1:14" x14ac:dyDescent="0.3">
      <c r="A2997" t="s">
        <v>17518</v>
      </c>
      <c r="N2997">
        <f t="shared" si="46"/>
        <v>1</v>
      </c>
    </row>
    <row r="2998" spans="1:14" x14ac:dyDescent="0.3">
      <c r="A2998" t="s">
        <v>17519</v>
      </c>
      <c r="N2998">
        <f t="shared" si="46"/>
        <v>1</v>
      </c>
    </row>
    <row r="2999" spans="1:14" x14ac:dyDescent="0.3">
      <c r="A2999" t="s">
        <v>17520</v>
      </c>
      <c r="N2999">
        <f t="shared" si="46"/>
        <v>1</v>
      </c>
    </row>
    <row r="3000" spans="1:14" x14ac:dyDescent="0.3">
      <c r="A3000" t="s">
        <v>17521</v>
      </c>
      <c r="N3000">
        <f t="shared" si="46"/>
        <v>1</v>
      </c>
    </row>
    <row r="3001" spans="1:14" x14ac:dyDescent="0.3">
      <c r="A3001" t="s">
        <v>4787</v>
      </c>
      <c r="N3001">
        <f t="shared" si="46"/>
        <v>1</v>
      </c>
    </row>
    <row r="3002" spans="1:14" x14ac:dyDescent="0.3">
      <c r="A3002" t="s">
        <v>17522</v>
      </c>
      <c r="N3002">
        <f t="shared" si="46"/>
        <v>1</v>
      </c>
    </row>
    <row r="3003" spans="1:14" x14ac:dyDescent="0.3">
      <c r="A3003" t="s">
        <v>17523</v>
      </c>
      <c r="N3003">
        <f t="shared" si="46"/>
        <v>1</v>
      </c>
    </row>
    <row r="3004" spans="1:14" x14ac:dyDescent="0.3">
      <c r="A3004" t="s">
        <v>17524</v>
      </c>
      <c r="N3004">
        <f t="shared" si="46"/>
        <v>1</v>
      </c>
    </row>
    <row r="3005" spans="1:14" x14ac:dyDescent="0.3">
      <c r="A3005" t="s">
        <v>17525</v>
      </c>
      <c r="N3005">
        <f t="shared" si="46"/>
        <v>1</v>
      </c>
    </row>
    <row r="3006" spans="1:14" x14ac:dyDescent="0.3">
      <c r="A3006" t="s">
        <v>17526</v>
      </c>
      <c r="N3006">
        <f t="shared" si="46"/>
        <v>1</v>
      </c>
    </row>
    <row r="3007" spans="1:14" x14ac:dyDescent="0.3">
      <c r="A3007" t="s">
        <v>17527</v>
      </c>
      <c r="N3007">
        <f t="shared" si="46"/>
        <v>1</v>
      </c>
    </row>
    <row r="3008" spans="1:14" x14ac:dyDescent="0.3">
      <c r="A3008" t="s">
        <v>17528</v>
      </c>
      <c r="N3008">
        <f t="shared" si="46"/>
        <v>1</v>
      </c>
    </row>
    <row r="3009" spans="1:14" x14ac:dyDescent="0.3">
      <c r="A3009" t="s">
        <v>17529</v>
      </c>
      <c r="N3009">
        <f t="shared" si="46"/>
        <v>1</v>
      </c>
    </row>
    <row r="3010" spans="1:14" x14ac:dyDescent="0.3">
      <c r="A3010" t="s">
        <v>17530</v>
      </c>
      <c r="N3010">
        <f t="shared" ref="N3010:N3073" si="47">COUNTIF(A:A, A3010)</f>
        <v>1</v>
      </c>
    </row>
    <row r="3011" spans="1:14" x14ac:dyDescent="0.3">
      <c r="A3011" t="s">
        <v>17531</v>
      </c>
      <c r="N3011">
        <f t="shared" si="47"/>
        <v>1</v>
      </c>
    </row>
    <row r="3012" spans="1:14" x14ac:dyDescent="0.3">
      <c r="A3012" t="s">
        <v>17532</v>
      </c>
      <c r="N3012">
        <f t="shared" si="47"/>
        <v>1</v>
      </c>
    </row>
    <row r="3013" spans="1:14" x14ac:dyDescent="0.3">
      <c r="A3013" t="s">
        <v>17533</v>
      </c>
      <c r="N3013">
        <f t="shared" si="47"/>
        <v>1</v>
      </c>
    </row>
    <row r="3014" spans="1:14" x14ac:dyDescent="0.3">
      <c r="A3014" t="s">
        <v>17534</v>
      </c>
      <c r="N3014">
        <f t="shared" si="47"/>
        <v>1</v>
      </c>
    </row>
    <row r="3015" spans="1:14" x14ac:dyDescent="0.3">
      <c r="A3015" t="s">
        <v>17535</v>
      </c>
      <c r="N3015">
        <f t="shared" si="47"/>
        <v>1</v>
      </c>
    </row>
    <row r="3016" spans="1:14" x14ac:dyDescent="0.3">
      <c r="A3016" t="s">
        <v>17536</v>
      </c>
      <c r="N3016">
        <f t="shared" si="47"/>
        <v>1</v>
      </c>
    </row>
    <row r="3017" spans="1:14" x14ac:dyDescent="0.3">
      <c r="A3017" t="s">
        <v>17537</v>
      </c>
      <c r="N3017">
        <f t="shared" si="47"/>
        <v>1</v>
      </c>
    </row>
    <row r="3018" spans="1:14" x14ac:dyDescent="0.3">
      <c r="A3018" t="s">
        <v>17538</v>
      </c>
      <c r="N3018">
        <f t="shared" si="47"/>
        <v>1</v>
      </c>
    </row>
    <row r="3019" spans="1:14" x14ac:dyDescent="0.3">
      <c r="A3019" t="s">
        <v>17539</v>
      </c>
      <c r="N3019">
        <f t="shared" si="47"/>
        <v>1</v>
      </c>
    </row>
    <row r="3020" spans="1:14" x14ac:dyDescent="0.3">
      <c r="A3020" t="s">
        <v>17540</v>
      </c>
      <c r="N3020">
        <f t="shared" si="47"/>
        <v>1</v>
      </c>
    </row>
    <row r="3021" spans="1:14" x14ac:dyDescent="0.3">
      <c r="A3021" t="s">
        <v>17541</v>
      </c>
      <c r="N3021">
        <f t="shared" si="47"/>
        <v>1</v>
      </c>
    </row>
    <row r="3022" spans="1:14" x14ac:dyDescent="0.3">
      <c r="A3022" t="s">
        <v>17542</v>
      </c>
      <c r="N3022">
        <f t="shared" si="47"/>
        <v>1</v>
      </c>
    </row>
    <row r="3023" spans="1:14" x14ac:dyDescent="0.3">
      <c r="A3023" t="s">
        <v>17543</v>
      </c>
      <c r="N3023">
        <f t="shared" si="47"/>
        <v>1</v>
      </c>
    </row>
    <row r="3024" spans="1:14" x14ac:dyDescent="0.3">
      <c r="A3024" t="s">
        <v>17544</v>
      </c>
      <c r="N3024">
        <f t="shared" si="47"/>
        <v>1</v>
      </c>
    </row>
    <row r="3025" spans="1:14" x14ac:dyDescent="0.3">
      <c r="A3025" t="s">
        <v>17545</v>
      </c>
      <c r="N3025">
        <f t="shared" si="47"/>
        <v>1</v>
      </c>
    </row>
    <row r="3026" spans="1:14" x14ac:dyDescent="0.3">
      <c r="A3026" t="s">
        <v>17546</v>
      </c>
      <c r="N3026">
        <f t="shared" si="47"/>
        <v>1</v>
      </c>
    </row>
    <row r="3027" spans="1:14" x14ac:dyDescent="0.3">
      <c r="A3027" t="s">
        <v>17547</v>
      </c>
      <c r="N3027">
        <f t="shared" si="47"/>
        <v>1</v>
      </c>
    </row>
    <row r="3028" spans="1:14" x14ac:dyDescent="0.3">
      <c r="A3028" t="s">
        <v>4500</v>
      </c>
      <c r="N3028">
        <f t="shared" si="47"/>
        <v>1</v>
      </c>
    </row>
    <row r="3029" spans="1:14" x14ac:dyDescent="0.3">
      <c r="A3029" t="s">
        <v>17548</v>
      </c>
      <c r="N3029">
        <f t="shared" si="47"/>
        <v>1</v>
      </c>
    </row>
    <row r="3030" spans="1:14" x14ac:dyDescent="0.3">
      <c r="A3030" t="s">
        <v>17549</v>
      </c>
      <c r="N3030">
        <f t="shared" si="47"/>
        <v>1</v>
      </c>
    </row>
    <row r="3031" spans="1:14" x14ac:dyDescent="0.3">
      <c r="A3031" t="s">
        <v>17550</v>
      </c>
      <c r="N3031">
        <f t="shared" si="47"/>
        <v>1</v>
      </c>
    </row>
    <row r="3032" spans="1:14" x14ac:dyDescent="0.3">
      <c r="A3032" t="s">
        <v>17551</v>
      </c>
      <c r="N3032">
        <f t="shared" si="47"/>
        <v>1</v>
      </c>
    </row>
    <row r="3033" spans="1:14" x14ac:dyDescent="0.3">
      <c r="A3033" t="s">
        <v>17552</v>
      </c>
      <c r="N3033">
        <f t="shared" si="47"/>
        <v>1</v>
      </c>
    </row>
    <row r="3034" spans="1:14" x14ac:dyDescent="0.3">
      <c r="A3034" t="s">
        <v>17553</v>
      </c>
      <c r="N3034">
        <f t="shared" si="47"/>
        <v>1</v>
      </c>
    </row>
    <row r="3035" spans="1:14" x14ac:dyDescent="0.3">
      <c r="A3035" t="s">
        <v>17554</v>
      </c>
      <c r="N3035">
        <f t="shared" si="47"/>
        <v>1</v>
      </c>
    </row>
    <row r="3036" spans="1:14" x14ac:dyDescent="0.3">
      <c r="A3036" t="s">
        <v>17555</v>
      </c>
      <c r="N3036">
        <f t="shared" si="47"/>
        <v>1</v>
      </c>
    </row>
    <row r="3037" spans="1:14" x14ac:dyDescent="0.3">
      <c r="A3037" t="s">
        <v>10159</v>
      </c>
      <c r="N3037">
        <f t="shared" si="47"/>
        <v>1</v>
      </c>
    </row>
    <row r="3038" spans="1:14" x14ac:dyDescent="0.3">
      <c r="A3038" t="s">
        <v>17556</v>
      </c>
      <c r="N3038">
        <f t="shared" si="47"/>
        <v>1</v>
      </c>
    </row>
    <row r="3039" spans="1:14" x14ac:dyDescent="0.3">
      <c r="A3039" t="s">
        <v>17557</v>
      </c>
      <c r="N3039">
        <f t="shared" si="47"/>
        <v>1</v>
      </c>
    </row>
    <row r="3040" spans="1:14" x14ac:dyDescent="0.3">
      <c r="A3040" t="s">
        <v>17558</v>
      </c>
      <c r="N3040">
        <f t="shared" si="47"/>
        <v>1</v>
      </c>
    </row>
    <row r="3041" spans="1:14" x14ac:dyDescent="0.3">
      <c r="A3041" t="s">
        <v>17559</v>
      </c>
      <c r="N3041">
        <f t="shared" si="47"/>
        <v>1</v>
      </c>
    </row>
    <row r="3042" spans="1:14" x14ac:dyDescent="0.3">
      <c r="A3042" t="s">
        <v>17560</v>
      </c>
      <c r="N3042">
        <f t="shared" si="47"/>
        <v>1</v>
      </c>
    </row>
    <row r="3043" spans="1:14" x14ac:dyDescent="0.3">
      <c r="A3043" t="s">
        <v>17561</v>
      </c>
      <c r="N3043">
        <f t="shared" si="47"/>
        <v>1</v>
      </c>
    </row>
    <row r="3044" spans="1:14" x14ac:dyDescent="0.3">
      <c r="A3044" t="s">
        <v>17562</v>
      </c>
      <c r="N3044">
        <f t="shared" si="47"/>
        <v>1</v>
      </c>
    </row>
    <row r="3045" spans="1:14" x14ac:dyDescent="0.3">
      <c r="A3045" t="s">
        <v>17563</v>
      </c>
      <c r="N3045">
        <f t="shared" si="47"/>
        <v>3</v>
      </c>
    </row>
    <row r="3046" spans="1:14" x14ac:dyDescent="0.3">
      <c r="A3046" t="s">
        <v>17564</v>
      </c>
      <c r="N3046">
        <f t="shared" si="47"/>
        <v>1</v>
      </c>
    </row>
    <row r="3047" spans="1:14" x14ac:dyDescent="0.3">
      <c r="A3047" t="s">
        <v>17565</v>
      </c>
      <c r="N3047">
        <f t="shared" si="47"/>
        <v>1</v>
      </c>
    </row>
    <row r="3048" spans="1:14" x14ac:dyDescent="0.3">
      <c r="A3048" t="s">
        <v>17566</v>
      </c>
      <c r="N3048">
        <f t="shared" si="47"/>
        <v>1</v>
      </c>
    </row>
    <row r="3049" spans="1:14" x14ac:dyDescent="0.3">
      <c r="A3049" t="s">
        <v>17567</v>
      </c>
      <c r="N3049">
        <f t="shared" si="47"/>
        <v>1</v>
      </c>
    </row>
    <row r="3050" spans="1:14" x14ac:dyDescent="0.3">
      <c r="A3050" t="s">
        <v>17568</v>
      </c>
      <c r="N3050">
        <f t="shared" si="47"/>
        <v>1</v>
      </c>
    </row>
    <row r="3051" spans="1:14" x14ac:dyDescent="0.3">
      <c r="A3051" t="s">
        <v>17569</v>
      </c>
      <c r="N3051">
        <f t="shared" si="47"/>
        <v>1</v>
      </c>
    </row>
    <row r="3052" spans="1:14" x14ac:dyDescent="0.3">
      <c r="A3052" t="s">
        <v>17570</v>
      </c>
      <c r="N3052">
        <f t="shared" si="47"/>
        <v>1</v>
      </c>
    </row>
    <row r="3053" spans="1:14" x14ac:dyDescent="0.3">
      <c r="A3053" t="s">
        <v>17571</v>
      </c>
      <c r="N3053">
        <f t="shared" si="47"/>
        <v>1</v>
      </c>
    </row>
    <row r="3054" spans="1:14" x14ac:dyDescent="0.3">
      <c r="A3054" t="s">
        <v>17572</v>
      </c>
      <c r="N3054">
        <f t="shared" si="47"/>
        <v>1</v>
      </c>
    </row>
    <row r="3055" spans="1:14" x14ac:dyDescent="0.3">
      <c r="A3055" t="s">
        <v>17573</v>
      </c>
      <c r="N3055">
        <f t="shared" si="47"/>
        <v>1</v>
      </c>
    </row>
    <row r="3056" spans="1:14" x14ac:dyDescent="0.3">
      <c r="A3056" t="s">
        <v>17574</v>
      </c>
      <c r="N3056">
        <f t="shared" si="47"/>
        <v>1</v>
      </c>
    </row>
    <row r="3057" spans="1:14" x14ac:dyDescent="0.3">
      <c r="A3057" t="s">
        <v>17575</v>
      </c>
      <c r="N3057">
        <f t="shared" si="47"/>
        <v>1</v>
      </c>
    </row>
    <row r="3058" spans="1:14" x14ac:dyDescent="0.3">
      <c r="A3058" t="s">
        <v>17576</v>
      </c>
      <c r="N3058">
        <f t="shared" si="47"/>
        <v>1</v>
      </c>
    </row>
    <row r="3059" spans="1:14" x14ac:dyDescent="0.3">
      <c r="A3059" t="s">
        <v>17577</v>
      </c>
      <c r="N3059">
        <f t="shared" si="47"/>
        <v>1</v>
      </c>
    </row>
    <row r="3060" spans="1:14" x14ac:dyDescent="0.3">
      <c r="A3060" t="s">
        <v>17578</v>
      </c>
      <c r="N3060">
        <f t="shared" si="47"/>
        <v>2</v>
      </c>
    </row>
    <row r="3061" spans="1:14" x14ac:dyDescent="0.3">
      <c r="A3061" t="s">
        <v>17579</v>
      </c>
      <c r="N3061">
        <f t="shared" si="47"/>
        <v>1</v>
      </c>
    </row>
    <row r="3062" spans="1:14" x14ac:dyDescent="0.3">
      <c r="A3062" t="s">
        <v>17580</v>
      </c>
      <c r="N3062">
        <f t="shared" si="47"/>
        <v>1</v>
      </c>
    </row>
    <row r="3063" spans="1:14" x14ac:dyDescent="0.3">
      <c r="A3063" t="s">
        <v>17581</v>
      </c>
      <c r="N3063">
        <f t="shared" si="47"/>
        <v>1</v>
      </c>
    </row>
    <row r="3064" spans="1:14" x14ac:dyDescent="0.3">
      <c r="A3064" t="s">
        <v>17582</v>
      </c>
      <c r="N3064">
        <f t="shared" si="47"/>
        <v>1</v>
      </c>
    </row>
    <row r="3065" spans="1:14" x14ac:dyDescent="0.3">
      <c r="A3065" t="s">
        <v>17583</v>
      </c>
      <c r="N3065">
        <f t="shared" si="47"/>
        <v>1</v>
      </c>
    </row>
    <row r="3066" spans="1:14" x14ac:dyDescent="0.3">
      <c r="A3066" t="s">
        <v>17584</v>
      </c>
      <c r="N3066">
        <f t="shared" si="47"/>
        <v>1</v>
      </c>
    </row>
    <row r="3067" spans="1:14" x14ac:dyDescent="0.3">
      <c r="A3067" t="s">
        <v>17585</v>
      </c>
      <c r="N3067">
        <f t="shared" si="47"/>
        <v>1</v>
      </c>
    </row>
    <row r="3068" spans="1:14" x14ac:dyDescent="0.3">
      <c r="A3068" t="s">
        <v>17586</v>
      </c>
      <c r="N3068">
        <f t="shared" si="47"/>
        <v>1</v>
      </c>
    </row>
    <row r="3069" spans="1:14" x14ac:dyDescent="0.3">
      <c r="A3069" t="s">
        <v>17587</v>
      </c>
      <c r="N3069">
        <f t="shared" si="47"/>
        <v>1</v>
      </c>
    </row>
    <row r="3070" spans="1:14" x14ac:dyDescent="0.3">
      <c r="A3070" t="s">
        <v>17588</v>
      </c>
      <c r="N3070">
        <f t="shared" si="47"/>
        <v>1</v>
      </c>
    </row>
    <row r="3071" spans="1:14" x14ac:dyDescent="0.3">
      <c r="A3071" t="s">
        <v>17589</v>
      </c>
      <c r="N3071">
        <f t="shared" si="47"/>
        <v>1</v>
      </c>
    </row>
    <row r="3072" spans="1:14" x14ac:dyDescent="0.3">
      <c r="A3072" t="s">
        <v>17590</v>
      </c>
      <c r="N3072">
        <f t="shared" si="47"/>
        <v>1</v>
      </c>
    </row>
    <row r="3073" spans="1:14" x14ac:dyDescent="0.3">
      <c r="A3073" t="s">
        <v>17591</v>
      </c>
      <c r="N3073">
        <f t="shared" si="47"/>
        <v>1</v>
      </c>
    </row>
    <row r="3074" spans="1:14" x14ac:dyDescent="0.3">
      <c r="A3074" t="s">
        <v>17592</v>
      </c>
      <c r="N3074">
        <f t="shared" ref="N3074:N3137" si="48">COUNTIF(A:A, A3074)</f>
        <v>1</v>
      </c>
    </row>
    <row r="3075" spans="1:14" x14ac:dyDescent="0.3">
      <c r="A3075" t="s">
        <v>17593</v>
      </c>
      <c r="N3075">
        <f t="shared" si="48"/>
        <v>1</v>
      </c>
    </row>
    <row r="3076" spans="1:14" x14ac:dyDescent="0.3">
      <c r="A3076" t="s">
        <v>17594</v>
      </c>
      <c r="N3076">
        <f t="shared" si="48"/>
        <v>1</v>
      </c>
    </row>
    <row r="3077" spans="1:14" x14ac:dyDescent="0.3">
      <c r="A3077" t="s">
        <v>17595</v>
      </c>
      <c r="N3077">
        <f t="shared" si="48"/>
        <v>1</v>
      </c>
    </row>
    <row r="3078" spans="1:14" x14ac:dyDescent="0.3">
      <c r="A3078" t="s">
        <v>17596</v>
      </c>
      <c r="N3078">
        <f t="shared" si="48"/>
        <v>1</v>
      </c>
    </row>
    <row r="3079" spans="1:14" x14ac:dyDescent="0.3">
      <c r="A3079" t="s">
        <v>17597</v>
      </c>
      <c r="N3079">
        <f t="shared" si="48"/>
        <v>1</v>
      </c>
    </row>
    <row r="3080" spans="1:14" x14ac:dyDescent="0.3">
      <c r="A3080" t="s">
        <v>10067</v>
      </c>
      <c r="N3080">
        <f t="shared" si="48"/>
        <v>1</v>
      </c>
    </row>
    <row r="3081" spans="1:14" x14ac:dyDescent="0.3">
      <c r="A3081" t="s">
        <v>17598</v>
      </c>
      <c r="N3081">
        <f t="shared" si="48"/>
        <v>1</v>
      </c>
    </row>
    <row r="3082" spans="1:14" x14ac:dyDescent="0.3">
      <c r="A3082" t="s">
        <v>17599</v>
      </c>
      <c r="N3082">
        <f t="shared" si="48"/>
        <v>1</v>
      </c>
    </row>
    <row r="3083" spans="1:14" x14ac:dyDescent="0.3">
      <c r="A3083" t="s">
        <v>17600</v>
      </c>
      <c r="N3083">
        <f t="shared" si="48"/>
        <v>1</v>
      </c>
    </row>
    <row r="3084" spans="1:14" x14ac:dyDescent="0.3">
      <c r="A3084" t="s">
        <v>17601</v>
      </c>
      <c r="N3084">
        <f t="shared" si="48"/>
        <v>1</v>
      </c>
    </row>
    <row r="3085" spans="1:14" x14ac:dyDescent="0.3">
      <c r="A3085" t="s">
        <v>17602</v>
      </c>
      <c r="N3085">
        <f t="shared" si="48"/>
        <v>1</v>
      </c>
    </row>
    <row r="3086" spans="1:14" x14ac:dyDescent="0.3">
      <c r="A3086" t="s">
        <v>17603</v>
      </c>
      <c r="N3086">
        <f t="shared" si="48"/>
        <v>1</v>
      </c>
    </row>
    <row r="3087" spans="1:14" x14ac:dyDescent="0.3">
      <c r="A3087" t="s">
        <v>8093</v>
      </c>
      <c r="N3087">
        <f t="shared" si="48"/>
        <v>1</v>
      </c>
    </row>
    <row r="3088" spans="1:14" x14ac:dyDescent="0.3">
      <c r="A3088" t="s">
        <v>17604</v>
      </c>
      <c r="N3088">
        <f t="shared" si="48"/>
        <v>1</v>
      </c>
    </row>
    <row r="3089" spans="1:14" x14ac:dyDescent="0.3">
      <c r="A3089" t="s">
        <v>17605</v>
      </c>
      <c r="N3089">
        <f t="shared" si="48"/>
        <v>1</v>
      </c>
    </row>
    <row r="3090" spans="1:14" x14ac:dyDescent="0.3">
      <c r="A3090" t="s">
        <v>12736</v>
      </c>
      <c r="N3090">
        <f t="shared" si="48"/>
        <v>1</v>
      </c>
    </row>
    <row r="3091" spans="1:14" x14ac:dyDescent="0.3">
      <c r="A3091" t="s">
        <v>17606</v>
      </c>
      <c r="N3091">
        <f t="shared" si="48"/>
        <v>1</v>
      </c>
    </row>
    <row r="3092" spans="1:14" x14ac:dyDescent="0.3">
      <c r="A3092" t="s">
        <v>17607</v>
      </c>
      <c r="N3092">
        <f t="shared" si="48"/>
        <v>1</v>
      </c>
    </row>
    <row r="3093" spans="1:14" x14ac:dyDescent="0.3">
      <c r="A3093" t="s">
        <v>17608</v>
      </c>
      <c r="N3093">
        <f t="shared" si="48"/>
        <v>1</v>
      </c>
    </row>
    <row r="3094" spans="1:14" x14ac:dyDescent="0.3">
      <c r="A3094" t="s">
        <v>17609</v>
      </c>
      <c r="N3094">
        <f t="shared" si="48"/>
        <v>1</v>
      </c>
    </row>
    <row r="3095" spans="1:14" x14ac:dyDescent="0.3">
      <c r="A3095" t="s">
        <v>17610</v>
      </c>
      <c r="N3095">
        <f t="shared" si="48"/>
        <v>1</v>
      </c>
    </row>
    <row r="3096" spans="1:14" x14ac:dyDescent="0.3">
      <c r="A3096" t="s">
        <v>17611</v>
      </c>
      <c r="N3096">
        <f t="shared" si="48"/>
        <v>1</v>
      </c>
    </row>
    <row r="3097" spans="1:14" x14ac:dyDescent="0.3">
      <c r="A3097" t="s">
        <v>17612</v>
      </c>
      <c r="N3097">
        <f t="shared" si="48"/>
        <v>1</v>
      </c>
    </row>
    <row r="3098" spans="1:14" x14ac:dyDescent="0.3">
      <c r="A3098" t="s">
        <v>17613</v>
      </c>
      <c r="N3098">
        <f t="shared" si="48"/>
        <v>1</v>
      </c>
    </row>
    <row r="3099" spans="1:14" x14ac:dyDescent="0.3">
      <c r="A3099" t="s">
        <v>17614</v>
      </c>
      <c r="N3099">
        <f t="shared" si="48"/>
        <v>1</v>
      </c>
    </row>
    <row r="3100" spans="1:14" x14ac:dyDescent="0.3">
      <c r="A3100" t="s">
        <v>17615</v>
      </c>
      <c r="N3100">
        <f t="shared" si="48"/>
        <v>1</v>
      </c>
    </row>
    <row r="3101" spans="1:14" x14ac:dyDescent="0.3">
      <c r="A3101" t="s">
        <v>17616</v>
      </c>
      <c r="N3101">
        <f t="shared" si="48"/>
        <v>1</v>
      </c>
    </row>
    <row r="3102" spans="1:14" x14ac:dyDescent="0.3">
      <c r="A3102" t="s">
        <v>6554</v>
      </c>
      <c r="N3102">
        <f t="shared" si="48"/>
        <v>1</v>
      </c>
    </row>
    <row r="3103" spans="1:14" x14ac:dyDescent="0.3">
      <c r="A3103" t="s">
        <v>17617</v>
      </c>
      <c r="N3103">
        <f t="shared" si="48"/>
        <v>1</v>
      </c>
    </row>
    <row r="3104" spans="1:14" x14ac:dyDescent="0.3">
      <c r="A3104" t="s">
        <v>17618</v>
      </c>
      <c r="N3104">
        <f t="shared" si="48"/>
        <v>1</v>
      </c>
    </row>
    <row r="3105" spans="1:14" x14ac:dyDescent="0.3">
      <c r="A3105" t="s">
        <v>17619</v>
      </c>
      <c r="N3105">
        <f t="shared" si="48"/>
        <v>1</v>
      </c>
    </row>
    <row r="3106" spans="1:14" x14ac:dyDescent="0.3">
      <c r="A3106" t="s">
        <v>17620</v>
      </c>
      <c r="N3106">
        <f t="shared" si="48"/>
        <v>1</v>
      </c>
    </row>
    <row r="3107" spans="1:14" x14ac:dyDescent="0.3">
      <c r="A3107" t="s">
        <v>17621</v>
      </c>
      <c r="N3107">
        <f t="shared" si="48"/>
        <v>1</v>
      </c>
    </row>
    <row r="3108" spans="1:14" x14ac:dyDescent="0.3">
      <c r="A3108" t="s">
        <v>17622</v>
      </c>
      <c r="N3108">
        <f t="shared" si="48"/>
        <v>1</v>
      </c>
    </row>
    <row r="3109" spans="1:14" x14ac:dyDescent="0.3">
      <c r="A3109" t="s">
        <v>10097</v>
      </c>
      <c r="N3109">
        <f t="shared" si="48"/>
        <v>1</v>
      </c>
    </row>
    <row r="3110" spans="1:14" x14ac:dyDescent="0.3">
      <c r="A3110" t="s">
        <v>17623</v>
      </c>
      <c r="N3110">
        <f t="shared" si="48"/>
        <v>1</v>
      </c>
    </row>
    <row r="3111" spans="1:14" x14ac:dyDescent="0.3">
      <c r="A3111" t="s">
        <v>17624</v>
      </c>
      <c r="N3111">
        <f t="shared" si="48"/>
        <v>1</v>
      </c>
    </row>
    <row r="3112" spans="1:14" x14ac:dyDescent="0.3">
      <c r="A3112" t="s">
        <v>17625</v>
      </c>
      <c r="N3112">
        <f t="shared" si="48"/>
        <v>1</v>
      </c>
    </row>
    <row r="3113" spans="1:14" x14ac:dyDescent="0.3">
      <c r="A3113" t="s">
        <v>17626</v>
      </c>
      <c r="N3113">
        <f t="shared" si="48"/>
        <v>1</v>
      </c>
    </row>
    <row r="3114" spans="1:14" x14ac:dyDescent="0.3">
      <c r="A3114" t="s">
        <v>17627</v>
      </c>
      <c r="N3114">
        <f t="shared" si="48"/>
        <v>1</v>
      </c>
    </row>
    <row r="3115" spans="1:14" x14ac:dyDescent="0.3">
      <c r="A3115" t="s">
        <v>17628</v>
      </c>
      <c r="N3115">
        <f t="shared" si="48"/>
        <v>3</v>
      </c>
    </row>
    <row r="3116" spans="1:14" x14ac:dyDescent="0.3">
      <c r="A3116" t="s">
        <v>17629</v>
      </c>
      <c r="N3116">
        <f t="shared" si="48"/>
        <v>1</v>
      </c>
    </row>
    <row r="3117" spans="1:14" x14ac:dyDescent="0.3">
      <c r="A3117" t="s">
        <v>17630</v>
      </c>
      <c r="N3117">
        <f t="shared" si="48"/>
        <v>1</v>
      </c>
    </row>
    <row r="3118" spans="1:14" x14ac:dyDescent="0.3">
      <c r="A3118" t="s">
        <v>17631</v>
      </c>
      <c r="N3118">
        <f t="shared" si="48"/>
        <v>1</v>
      </c>
    </row>
    <row r="3119" spans="1:14" x14ac:dyDescent="0.3">
      <c r="A3119" t="s">
        <v>17632</v>
      </c>
      <c r="N3119">
        <f t="shared" si="48"/>
        <v>1</v>
      </c>
    </row>
    <row r="3120" spans="1:14" x14ac:dyDescent="0.3">
      <c r="A3120" t="s">
        <v>17633</v>
      </c>
      <c r="N3120">
        <f t="shared" si="48"/>
        <v>1</v>
      </c>
    </row>
    <row r="3121" spans="1:14" x14ac:dyDescent="0.3">
      <c r="A3121" t="s">
        <v>17634</v>
      </c>
      <c r="N3121">
        <f t="shared" si="48"/>
        <v>1</v>
      </c>
    </row>
    <row r="3122" spans="1:14" x14ac:dyDescent="0.3">
      <c r="A3122" t="s">
        <v>17635</v>
      </c>
      <c r="N3122">
        <f t="shared" si="48"/>
        <v>1</v>
      </c>
    </row>
    <row r="3123" spans="1:14" x14ac:dyDescent="0.3">
      <c r="A3123" t="s">
        <v>17636</v>
      </c>
      <c r="N3123">
        <f t="shared" si="48"/>
        <v>1</v>
      </c>
    </row>
    <row r="3124" spans="1:14" x14ac:dyDescent="0.3">
      <c r="A3124" t="s">
        <v>17637</v>
      </c>
      <c r="N3124">
        <f t="shared" si="48"/>
        <v>1</v>
      </c>
    </row>
    <row r="3125" spans="1:14" x14ac:dyDescent="0.3">
      <c r="A3125" t="s">
        <v>17638</v>
      </c>
      <c r="N3125">
        <f t="shared" si="48"/>
        <v>1</v>
      </c>
    </row>
    <row r="3126" spans="1:14" x14ac:dyDescent="0.3">
      <c r="A3126" t="s">
        <v>17639</v>
      </c>
      <c r="N3126">
        <f t="shared" si="48"/>
        <v>1</v>
      </c>
    </row>
    <row r="3127" spans="1:14" x14ac:dyDescent="0.3">
      <c r="A3127" t="s">
        <v>17640</v>
      </c>
      <c r="N3127">
        <f t="shared" si="48"/>
        <v>1</v>
      </c>
    </row>
    <row r="3128" spans="1:14" x14ac:dyDescent="0.3">
      <c r="A3128" t="s">
        <v>17641</v>
      </c>
      <c r="N3128">
        <f t="shared" si="48"/>
        <v>1</v>
      </c>
    </row>
    <row r="3129" spans="1:14" x14ac:dyDescent="0.3">
      <c r="A3129" t="s">
        <v>17642</v>
      </c>
      <c r="N3129">
        <f t="shared" si="48"/>
        <v>1</v>
      </c>
    </row>
    <row r="3130" spans="1:14" x14ac:dyDescent="0.3">
      <c r="A3130" t="s">
        <v>17643</v>
      </c>
      <c r="N3130">
        <f t="shared" si="48"/>
        <v>1</v>
      </c>
    </row>
    <row r="3131" spans="1:14" x14ac:dyDescent="0.3">
      <c r="A3131" t="s">
        <v>17644</v>
      </c>
      <c r="N3131">
        <f t="shared" si="48"/>
        <v>1</v>
      </c>
    </row>
    <row r="3132" spans="1:14" x14ac:dyDescent="0.3">
      <c r="A3132" t="s">
        <v>17645</v>
      </c>
      <c r="N3132">
        <f t="shared" si="48"/>
        <v>1</v>
      </c>
    </row>
    <row r="3133" spans="1:14" x14ac:dyDescent="0.3">
      <c r="A3133" t="s">
        <v>17646</v>
      </c>
      <c r="N3133">
        <f t="shared" si="48"/>
        <v>1</v>
      </c>
    </row>
    <row r="3134" spans="1:14" x14ac:dyDescent="0.3">
      <c r="A3134" t="s">
        <v>17647</v>
      </c>
      <c r="N3134">
        <f t="shared" si="48"/>
        <v>1</v>
      </c>
    </row>
    <row r="3135" spans="1:14" x14ac:dyDescent="0.3">
      <c r="A3135" t="s">
        <v>17648</v>
      </c>
      <c r="N3135">
        <f t="shared" si="48"/>
        <v>1</v>
      </c>
    </row>
    <row r="3136" spans="1:14" x14ac:dyDescent="0.3">
      <c r="A3136" t="s">
        <v>17649</v>
      </c>
      <c r="N3136">
        <f t="shared" si="48"/>
        <v>1</v>
      </c>
    </row>
    <row r="3137" spans="1:14" x14ac:dyDescent="0.3">
      <c r="A3137" t="s">
        <v>17650</v>
      </c>
      <c r="N3137">
        <f t="shared" si="48"/>
        <v>1</v>
      </c>
    </row>
    <row r="3138" spans="1:14" x14ac:dyDescent="0.3">
      <c r="A3138" t="s">
        <v>17651</v>
      </c>
      <c r="N3138">
        <f t="shared" ref="N3138:N3201" si="49">COUNTIF(A:A, A3138)</f>
        <v>1</v>
      </c>
    </row>
    <row r="3139" spans="1:14" x14ac:dyDescent="0.3">
      <c r="A3139" t="s">
        <v>17652</v>
      </c>
      <c r="N3139">
        <f t="shared" si="49"/>
        <v>1</v>
      </c>
    </row>
    <row r="3140" spans="1:14" x14ac:dyDescent="0.3">
      <c r="A3140" t="s">
        <v>17653</v>
      </c>
      <c r="N3140">
        <f t="shared" si="49"/>
        <v>1</v>
      </c>
    </row>
    <row r="3141" spans="1:14" x14ac:dyDescent="0.3">
      <c r="A3141" t="s">
        <v>17654</v>
      </c>
      <c r="N3141">
        <f t="shared" si="49"/>
        <v>1</v>
      </c>
    </row>
    <row r="3142" spans="1:14" x14ac:dyDescent="0.3">
      <c r="A3142" t="s">
        <v>17655</v>
      </c>
      <c r="N3142">
        <f t="shared" si="49"/>
        <v>1</v>
      </c>
    </row>
    <row r="3143" spans="1:14" x14ac:dyDescent="0.3">
      <c r="A3143" t="s">
        <v>17656</v>
      </c>
      <c r="N3143">
        <f t="shared" si="49"/>
        <v>1</v>
      </c>
    </row>
    <row r="3144" spans="1:14" x14ac:dyDescent="0.3">
      <c r="A3144" t="s">
        <v>17657</v>
      </c>
      <c r="N3144">
        <f t="shared" si="49"/>
        <v>1</v>
      </c>
    </row>
    <row r="3145" spans="1:14" x14ac:dyDescent="0.3">
      <c r="A3145" t="s">
        <v>17658</v>
      </c>
      <c r="N3145">
        <f t="shared" si="49"/>
        <v>1</v>
      </c>
    </row>
    <row r="3146" spans="1:14" x14ac:dyDescent="0.3">
      <c r="A3146" t="s">
        <v>17659</v>
      </c>
      <c r="N3146">
        <f t="shared" si="49"/>
        <v>1</v>
      </c>
    </row>
    <row r="3147" spans="1:14" x14ac:dyDescent="0.3">
      <c r="A3147" t="s">
        <v>17660</v>
      </c>
      <c r="N3147">
        <f t="shared" si="49"/>
        <v>1</v>
      </c>
    </row>
    <row r="3148" spans="1:14" x14ac:dyDescent="0.3">
      <c r="A3148" t="s">
        <v>3897</v>
      </c>
      <c r="N3148">
        <f t="shared" si="49"/>
        <v>1</v>
      </c>
    </row>
    <row r="3149" spans="1:14" x14ac:dyDescent="0.3">
      <c r="A3149" t="s">
        <v>17661</v>
      </c>
      <c r="N3149">
        <f t="shared" si="49"/>
        <v>1</v>
      </c>
    </row>
    <row r="3150" spans="1:14" x14ac:dyDescent="0.3">
      <c r="A3150" t="s">
        <v>17662</v>
      </c>
      <c r="N3150">
        <f t="shared" si="49"/>
        <v>1</v>
      </c>
    </row>
    <row r="3151" spans="1:14" x14ac:dyDescent="0.3">
      <c r="A3151" t="s">
        <v>17663</v>
      </c>
      <c r="N3151">
        <f t="shared" si="49"/>
        <v>1</v>
      </c>
    </row>
    <row r="3152" spans="1:14" x14ac:dyDescent="0.3">
      <c r="A3152" t="s">
        <v>17664</v>
      </c>
      <c r="N3152">
        <f t="shared" si="49"/>
        <v>1</v>
      </c>
    </row>
    <row r="3153" spans="1:14" x14ac:dyDescent="0.3">
      <c r="A3153" t="s">
        <v>17665</v>
      </c>
      <c r="N3153">
        <f t="shared" si="49"/>
        <v>1</v>
      </c>
    </row>
    <row r="3154" spans="1:14" x14ac:dyDescent="0.3">
      <c r="A3154" t="s">
        <v>17666</v>
      </c>
      <c r="N3154">
        <f t="shared" si="49"/>
        <v>1</v>
      </c>
    </row>
    <row r="3155" spans="1:14" x14ac:dyDescent="0.3">
      <c r="A3155" t="s">
        <v>17667</v>
      </c>
      <c r="N3155">
        <f t="shared" si="49"/>
        <v>1</v>
      </c>
    </row>
    <row r="3156" spans="1:14" x14ac:dyDescent="0.3">
      <c r="A3156" t="s">
        <v>17668</v>
      </c>
      <c r="N3156">
        <f t="shared" si="49"/>
        <v>1</v>
      </c>
    </row>
    <row r="3157" spans="1:14" x14ac:dyDescent="0.3">
      <c r="A3157" t="s">
        <v>17669</v>
      </c>
      <c r="N3157">
        <f t="shared" si="49"/>
        <v>1</v>
      </c>
    </row>
    <row r="3158" spans="1:14" x14ac:dyDescent="0.3">
      <c r="A3158" t="s">
        <v>8305</v>
      </c>
      <c r="N3158">
        <f t="shared" si="49"/>
        <v>1</v>
      </c>
    </row>
    <row r="3159" spans="1:14" x14ac:dyDescent="0.3">
      <c r="A3159" t="s">
        <v>17670</v>
      </c>
      <c r="N3159">
        <f t="shared" si="49"/>
        <v>1</v>
      </c>
    </row>
    <row r="3160" spans="1:14" x14ac:dyDescent="0.3">
      <c r="A3160" t="s">
        <v>17671</v>
      </c>
      <c r="N3160">
        <f t="shared" si="49"/>
        <v>1</v>
      </c>
    </row>
    <row r="3161" spans="1:14" x14ac:dyDescent="0.3">
      <c r="A3161" t="s">
        <v>17672</v>
      </c>
      <c r="N3161">
        <f t="shared" si="49"/>
        <v>1</v>
      </c>
    </row>
    <row r="3162" spans="1:14" x14ac:dyDescent="0.3">
      <c r="A3162" t="s">
        <v>17673</v>
      </c>
      <c r="N3162">
        <f t="shared" si="49"/>
        <v>1</v>
      </c>
    </row>
    <row r="3163" spans="1:14" x14ac:dyDescent="0.3">
      <c r="A3163" t="s">
        <v>17674</v>
      </c>
      <c r="N3163">
        <f t="shared" si="49"/>
        <v>1</v>
      </c>
    </row>
    <row r="3164" spans="1:14" x14ac:dyDescent="0.3">
      <c r="A3164" t="s">
        <v>6980</v>
      </c>
      <c r="N3164">
        <f t="shared" si="49"/>
        <v>1</v>
      </c>
    </row>
    <row r="3165" spans="1:14" x14ac:dyDescent="0.3">
      <c r="A3165" t="s">
        <v>17675</v>
      </c>
      <c r="N3165">
        <f t="shared" si="49"/>
        <v>1</v>
      </c>
    </row>
    <row r="3166" spans="1:14" x14ac:dyDescent="0.3">
      <c r="A3166" t="s">
        <v>17676</v>
      </c>
      <c r="N3166">
        <f t="shared" si="49"/>
        <v>1</v>
      </c>
    </row>
    <row r="3167" spans="1:14" x14ac:dyDescent="0.3">
      <c r="A3167" t="s">
        <v>17677</v>
      </c>
      <c r="N3167">
        <f t="shared" si="49"/>
        <v>1</v>
      </c>
    </row>
    <row r="3168" spans="1:14" x14ac:dyDescent="0.3">
      <c r="A3168" t="s">
        <v>17678</v>
      </c>
      <c r="N3168">
        <f t="shared" si="49"/>
        <v>1</v>
      </c>
    </row>
    <row r="3169" spans="1:14" x14ac:dyDescent="0.3">
      <c r="A3169" t="s">
        <v>17679</v>
      </c>
      <c r="N3169">
        <f t="shared" si="49"/>
        <v>1</v>
      </c>
    </row>
    <row r="3170" spans="1:14" x14ac:dyDescent="0.3">
      <c r="A3170" t="s">
        <v>17680</v>
      </c>
      <c r="N3170">
        <f t="shared" si="49"/>
        <v>1</v>
      </c>
    </row>
    <row r="3171" spans="1:14" x14ac:dyDescent="0.3">
      <c r="A3171" t="s">
        <v>17681</v>
      </c>
      <c r="N3171">
        <f t="shared" si="49"/>
        <v>1</v>
      </c>
    </row>
    <row r="3172" spans="1:14" x14ac:dyDescent="0.3">
      <c r="A3172" t="s">
        <v>17682</v>
      </c>
      <c r="N3172">
        <f t="shared" si="49"/>
        <v>1</v>
      </c>
    </row>
    <row r="3173" spans="1:14" x14ac:dyDescent="0.3">
      <c r="A3173" t="s">
        <v>17683</v>
      </c>
      <c r="N3173">
        <f t="shared" si="49"/>
        <v>1</v>
      </c>
    </row>
    <row r="3174" spans="1:14" x14ac:dyDescent="0.3">
      <c r="A3174" t="s">
        <v>17684</v>
      </c>
      <c r="N3174">
        <f t="shared" si="49"/>
        <v>1</v>
      </c>
    </row>
    <row r="3175" spans="1:14" x14ac:dyDescent="0.3">
      <c r="A3175" t="s">
        <v>17685</v>
      </c>
      <c r="N3175">
        <f t="shared" si="49"/>
        <v>1</v>
      </c>
    </row>
    <row r="3176" spans="1:14" x14ac:dyDescent="0.3">
      <c r="A3176" t="s">
        <v>17686</v>
      </c>
      <c r="N3176">
        <f t="shared" si="49"/>
        <v>1</v>
      </c>
    </row>
    <row r="3177" spans="1:14" x14ac:dyDescent="0.3">
      <c r="A3177" t="s">
        <v>17687</v>
      </c>
      <c r="N3177">
        <f t="shared" si="49"/>
        <v>2</v>
      </c>
    </row>
    <row r="3178" spans="1:14" x14ac:dyDescent="0.3">
      <c r="A3178" t="s">
        <v>17688</v>
      </c>
      <c r="N3178">
        <f t="shared" si="49"/>
        <v>1</v>
      </c>
    </row>
    <row r="3179" spans="1:14" x14ac:dyDescent="0.3">
      <c r="A3179" t="s">
        <v>17689</v>
      </c>
      <c r="N3179">
        <f t="shared" si="49"/>
        <v>3</v>
      </c>
    </row>
    <row r="3180" spans="1:14" x14ac:dyDescent="0.3">
      <c r="A3180" t="s">
        <v>17690</v>
      </c>
      <c r="N3180">
        <f t="shared" si="49"/>
        <v>1</v>
      </c>
    </row>
    <row r="3181" spans="1:14" x14ac:dyDescent="0.3">
      <c r="A3181" t="s">
        <v>17691</v>
      </c>
      <c r="N3181">
        <f t="shared" si="49"/>
        <v>1</v>
      </c>
    </row>
    <row r="3182" spans="1:14" x14ac:dyDescent="0.3">
      <c r="A3182" t="s">
        <v>17692</v>
      </c>
      <c r="N3182">
        <f t="shared" si="49"/>
        <v>1</v>
      </c>
    </row>
    <row r="3183" spans="1:14" x14ac:dyDescent="0.3">
      <c r="A3183" t="s">
        <v>17693</v>
      </c>
      <c r="N3183">
        <f t="shared" si="49"/>
        <v>1</v>
      </c>
    </row>
    <row r="3184" spans="1:14" x14ac:dyDescent="0.3">
      <c r="A3184" t="s">
        <v>17694</v>
      </c>
      <c r="N3184">
        <f t="shared" si="49"/>
        <v>1</v>
      </c>
    </row>
    <row r="3185" spans="1:14" x14ac:dyDescent="0.3">
      <c r="A3185" t="s">
        <v>17695</v>
      </c>
      <c r="N3185">
        <f t="shared" si="49"/>
        <v>1</v>
      </c>
    </row>
    <row r="3186" spans="1:14" x14ac:dyDescent="0.3">
      <c r="A3186" t="s">
        <v>17696</v>
      </c>
      <c r="N3186">
        <f t="shared" si="49"/>
        <v>1</v>
      </c>
    </row>
    <row r="3187" spans="1:14" x14ac:dyDescent="0.3">
      <c r="A3187" t="s">
        <v>17697</v>
      </c>
      <c r="N3187">
        <f t="shared" si="49"/>
        <v>1</v>
      </c>
    </row>
    <row r="3188" spans="1:14" x14ac:dyDescent="0.3">
      <c r="A3188" t="s">
        <v>17698</v>
      </c>
      <c r="N3188">
        <f t="shared" si="49"/>
        <v>1</v>
      </c>
    </row>
    <row r="3189" spans="1:14" x14ac:dyDescent="0.3">
      <c r="A3189" t="s">
        <v>17699</v>
      </c>
      <c r="N3189">
        <f t="shared" si="49"/>
        <v>1</v>
      </c>
    </row>
    <row r="3190" spans="1:14" x14ac:dyDescent="0.3">
      <c r="A3190" t="s">
        <v>8147</v>
      </c>
      <c r="N3190">
        <f t="shared" si="49"/>
        <v>1</v>
      </c>
    </row>
    <row r="3191" spans="1:14" x14ac:dyDescent="0.3">
      <c r="A3191" t="s">
        <v>17700</v>
      </c>
      <c r="N3191">
        <f t="shared" si="49"/>
        <v>1</v>
      </c>
    </row>
    <row r="3192" spans="1:14" x14ac:dyDescent="0.3">
      <c r="A3192" t="s">
        <v>17701</v>
      </c>
      <c r="N3192">
        <f t="shared" si="49"/>
        <v>1</v>
      </c>
    </row>
    <row r="3193" spans="1:14" x14ac:dyDescent="0.3">
      <c r="A3193" t="s">
        <v>12204</v>
      </c>
      <c r="N3193">
        <f t="shared" si="49"/>
        <v>1</v>
      </c>
    </row>
    <row r="3194" spans="1:14" x14ac:dyDescent="0.3">
      <c r="A3194" t="s">
        <v>17702</v>
      </c>
      <c r="N3194">
        <f t="shared" si="49"/>
        <v>1</v>
      </c>
    </row>
    <row r="3195" spans="1:14" x14ac:dyDescent="0.3">
      <c r="A3195" t="s">
        <v>17703</v>
      </c>
      <c r="N3195">
        <f t="shared" si="49"/>
        <v>1</v>
      </c>
    </row>
    <row r="3196" spans="1:14" x14ac:dyDescent="0.3">
      <c r="A3196" t="s">
        <v>17704</v>
      </c>
      <c r="N3196">
        <f t="shared" si="49"/>
        <v>1</v>
      </c>
    </row>
    <row r="3197" spans="1:14" x14ac:dyDescent="0.3">
      <c r="A3197" t="s">
        <v>17705</v>
      </c>
      <c r="N3197">
        <f t="shared" si="49"/>
        <v>1</v>
      </c>
    </row>
    <row r="3198" spans="1:14" x14ac:dyDescent="0.3">
      <c r="A3198" t="s">
        <v>17706</v>
      </c>
      <c r="N3198">
        <f t="shared" si="49"/>
        <v>1</v>
      </c>
    </row>
    <row r="3199" spans="1:14" x14ac:dyDescent="0.3">
      <c r="A3199" t="s">
        <v>17707</v>
      </c>
      <c r="N3199">
        <f t="shared" si="49"/>
        <v>1</v>
      </c>
    </row>
    <row r="3200" spans="1:14" x14ac:dyDescent="0.3">
      <c r="A3200" t="s">
        <v>17708</v>
      </c>
      <c r="N3200">
        <f t="shared" si="49"/>
        <v>1</v>
      </c>
    </row>
    <row r="3201" spans="1:14" x14ac:dyDescent="0.3">
      <c r="A3201" t="s">
        <v>17709</v>
      </c>
      <c r="N3201">
        <f t="shared" si="49"/>
        <v>1</v>
      </c>
    </row>
    <row r="3202" spans="1:14" x14ac:dyDescent="0.3">
      <c r="A3202" t="s">
        <v>17710</v>
      </c>
      <c r="N3202">
        <f t="shared" ref="N3202:N3265" si="50">COUNTIF(A:A, A3202)</f>
        <v>1</v>
      </c>
    </row>
    <row r="3203" spans="1:14" x14ac:dyDescent="0.3">
      <c r="A3203" t="s">
        <v>17711</v>
      </c>
      <c r="N3203">
        <f t="shared" si="50"/>
        <v>1</v>
      </c>
    </row>
    <row r="3204" spans="1:14" x14ac:dyDescent="0.3">
      <c r="A3204" t="s">
        <v>17712</v>
      </c>
      <c r="N3204">
        <f t="shared" si="50"/>
        <v>1</v>
      </c>
    </row>
    <row r="3205" spans="1:14" x14ac:dyDescent="0.3">
      <c r="A3205" t="s">
        <v>17713</v>
      </c>
      <c r="N3205">
        <f t="shared" si="50"/>
        <v>1</v>
      </c>
    </row>
    <row r="3206" spans="1:14" x14ac:dyDescent="0.3">
      <c r="A3206" t="s">
        <v>17714</v>
      </c>
      <c r="N3206">
        <f t="shared" si="50"/>
        <v>1</v>
      </c>
    </row>
    <row r="3207" spans="1:14" x14ac:dyDescent="0.3">
      <c r="A3207" t="s">
        <v>12195</v>
      </c>
      <c r="N3207">
        <f t="shared" si="50"/>
        <v>1</v>
      </c>
    </row>
    <row r="3208" spans="1:14" x14ac:dyDescent="0.3">
      <c r="A3208" t="s">
        <v>17715</v>
      </c>
      <c r="N3208">
        <f t="shared" si="50"/>
        <v>1</v>
      </c>
    </row>
    <row r="3209" spans="1:14" x14ac:dyDescent="0.3">
      <c r="A3209" t="s">
        <v>17716</v>
      </c>
      <c r="N3209">
        <f t="shared" si="50"/>
        <v>1</v>
      </c>
    </row>
    <row r="3210" spans="1:14" x14ac:dyDescent="0.3">
      <c r="A3210" t="s">
        <v>17717</v>
      </c>
      <c r="N3210">
        <f t="shared" si="50"/>
        <v>1</v>
      </c>
    </row>
    <row r="3211" spans="1:14" x14ac:dyDescent="0.3">
      <c r="A3211" t="s">
        <v>17718</v>
      </c>
      <c r="N3211">
        <f t="shared" si="50"/>
        <v>1</v>
      </c>
    </row>
    <row r="3212" spans="1:14" x14ac:dyDescent="0.3">
      <c r="A3212" t="s">
        <v>17719</v>
      </c>
      <c r="N3212">
        <f t="shared" si="50"/>
        <v>1</v>
      </c>
    </row>
    <row r="3213" spans="1:14" x14ac:dyDescent="0.3">
      <c r="A3213" t="s">
        <v>17720</v>
      </c>
      <c r="N3213">
        <f t="shared" si="50"/>
        <v>1</v>
      </c>
    </row>
    <row r="3214" spans="1:14" x14ac:dyDescent="0.3">
      <c r="A3214" t="s">
        <v>17721</v>
      </c>
      <c r="N3214">
        <f t="shared" si="50"/>
        <v>1</v>
      </c>
    </row>
    <row r="3215" spans="1:14" x14ac:dyDescent="0.3">
      <c r="A3215" t="s">
        <v>17722</v>
      </c>
      <c r="N3215">
        <f t="shared" si="50"/>
        <v>1</v>
      </c>
    </row>
    <row r="3216" spans="1:14" x14ac:dyDescent="0.3">
      <c r="A3216" t="s">
        <v>17723</v>
      </c>
      <c r="N3216">
        <f t="shared" si="50"/>
        <v>1</v>
      </c>
    </row>
    <row r="3217" spans="1:14" x14ac:dyDescent="0.3">
      <c r="A3217" t="s">
        <v>17724</v>
      </c>
      <c r="N3217">
        <f t="shared" si="50"/>
        <v>1</v>
      </c>
    </row>
    <row r="3218" spans="1:14" x14ac:dyDescent="0.3">
      <c r="A3218" t="s">
        <v>17725</v>
      </c>
      <c r="N3218">
        <f t="shared" si="50"/>
        <v>1</v>
      </c>
    </row>
    <row r="3219" spans="1:14" x14ac:dyDescent="0.3">
      <c r="A3219" t="s">
        <v>17726</v>
      </c>
      <c r="N3219">
        <f t="shared" si="50"/>
        <v>1</v>
      </c>
    </row>
    <row r="3220" spans="1:14" x14ac:dyDescent="0.3">
      <c r="A3220" t="s">
        <v>17727</v>
      </c>
      <c r="N3220">
        <f t="shared" si="50"/>
        <v>1</v>
      </c>
    </row>
    <row r="3221" spans="1:14" x14ac:dyDescent="0.3">
      <c r="A3221" t="s">
        <v>17728</v>
      </c>
      <c r="N3221">
        <f t="shared" si="50"/>
        <v>1</v>
      </c>
    </row>
    <row r="3222" spans="1:14" x14ac:dyDescent="0.3">
      <c r="A3222" t="s">
        <v>17729</v>
      </c>
      <c r="N3222">
        <f t="shared" si="50"/>
        <v>1</v>
      </c>
    </row>
    <row r="3223" spans="1:14" x14ac:dyDescent="0.3">
      <c r="A3223" t="s">
        <v>17730</v>
      </c>
      <c r="N3223">
        <f t="shared" si="50"/>
        <v>1</v>
      </c>
    </row>
    <row r="3224" spans="1:14" x14ac:dyDescent="0.3">
      <c r="A3224" t="s">
        <v>17731</v>
      </c>
      <c r="N3224">
        <f t="shared" si="50"/>
        <v>1</v>
      </c>
    </row>
    <row r="3225" spans="1:14" x14ac:dyDescent="0.3">
      <c r="A3225" t="s">
        <v>17732</v>
      </c>
      <c r="N3225">
        <f t="shared" si="50"/>
        <v>1</v>
      </c>
    </row>
    <row r="3226" spans="1:14" x14ac:dyDescent="0.3">
      <c r="A3226" t="s">
        <v>17733</v>
      </c>
      <c r="N3226">
        <f t="shared" si="50"/>
        <v>1</v>
      </c>
    </row>
    <row r="3227" spans="1:14" x14ac:dyDescent="0.3">
      <c r="A3227" t="s">
        <v>17734</v>
      </c>
      <c r="N3227">
        <f t="shared" si="50"/>
        <v>1</v>
      </c>
    </row>
    <row r="3228" spans="1:14" x14ac:dyDescent="0.3">
      <c r="A3228" t="s">
        <v>17735</v>
      </c>
      <c r="N3228">
        <f t="shared" si="50"/>
        <v>1</v>
      </c>
    </row>
    <row r="3229" spans="1:14" x14ac:dyDescent="0.3">
      <c r="A3229" t="s">
        <v>17736</v>
      </c>
      <c r="N3229">
        <f t="shared" si="50"/>
        <v>1</v>
      </c>
    </row>
    <row r="3230" spans="1:14" x14ac:dyDescent="0.3">
      <c r="A3230" t="s">
        <v>17737</v>
      </c>
      <c r="N3230">
        <f t="shared" si="50"/>
        <v>1</v>
      </c>
    </row>
    <row r="3231" spans="1:14" x14ac:dyDescent="0.3">
      <c r="A3231" t="s">
        <v>17738</v>
      </c>
      <c r="N3231">
        <f t="shared" si="50"/>
        <v>1</v>
      </c>
    </row>
    <row r="3232" spans="1:14" x14ac:dyDescent="0.3">
      <c r="A3232" t="s">
        <v>17739</v>
      </c>
      <c r="N3232">
        <f t="shared" si="50"/>
        <v>1</v>
      </c>
    </row>
    <row r="3233" spans="1:14" x14ac:dyDescent="0.3">
      <c r="A3233" t="s">
        <v>17740</v>
      </c>
      <c r="N3233">
        <f t="shared" si="50"/>
        <v>1</v>
      </c>
    </row>
    <row r="3234" spans="1:14" x14ac:dyDescent="0.3">
      <c r="A3234" t="s">
        <v>17741</v>
      </c>
      <c r="N3234">
        <f t="shared" si="50"/>
        <v>1</v>
      </c>
    </row>
    <row r="3235" spans="1:14" x14ac:dyDescent="0.3">
      <c r="A3235" t="s">
        <v>17742</v>
      </c>
      <c r="N3235">
        <f t="shared" si="50"/>
        <v>1</v>
      </c>
    </row>
    <row r="3236" spans="1:14" x14ac:dyDescent="0.3">
      <c r="A3236" t="s">
        <v>17743</v>
      </c>
      <c r="N3236">
        <f t="shared" si="50"/>
        <v>1</v>
      </c>
    </row>
    <row r="3237" spans="1:14" x14ac:dyDescent="0.3">
      <c r="A3237" t="s">
        <v>17744</v>
      </c>
      <c r="N3237">
        <f t="shared" si="50"/>
        <v>1</v>
      </c>
    </row>
    <row r="3238" spans="1:14" x14ac:dyDescent="0.3">
      <c r="A3238" t="s">
        <v>17745</v>
      </c>
      <c r="N3238">
        <f t="shared" si="50"/>
        <v>1</v>
      </c>
    </row>
    <row r="3239" spans="1:14" x14ac:dyDescent="0.3">
      <c r="A3239" t="s">
        <v>17746</v>
      </c>
      <c r="N3239">
        <f t="shared" si="50"/>
        <v>1</v>
      </c>
    </row>
    <row r="3240" spans="1:14" x14ac:dyDescent="0.3">
      <c r="A3240" t="s">
        <v>17747</v>
      </c>
      <c r="N3240">
        <f t="shared" si="50"/>
        <v>1</v>
      </c>
    </row>
    <row r="3241" spans="1:14" x14ac:dyDescent="0.3">
      <c r="A3241" t="s">
        <v>17748</v>
      </c>
      <c r="N3241">
        <f t="shared" si="50"/>
        <v>1</v>
      </c>
    </row>
    <row r="3242" spans="1:14" x14ac:dyDescent="0.3">
      <c r="A3242" t="s">
        <v>17749</v>
      </c>
      <c r="N3242">
        <f t="shared" si="50"/>
        <v>1</v>
      </c>
    </row>
    <row r="3243" spans="1:14" x14ac:dyDescent="0.3">
      <c r="A3243" t="s">
        <v>17750</v>
      </c>
      <c r="N3243">
        <f t="shared" si="50"/>
        <v>1</v>
      </c>
    </row>
    <row r="3244" spans="1:14" x14ac:dyDescent="0.3">
      <c r="A3244" t="s">
        <v>17751</v>
      </c>
      <c r="N3244">
        <f t="shared" si="50"/>
        <v>1</v>
      </c>
    </row>
    <row r="3245" spans="1:14" x14ac:dyDescent="0.3">
      <c r="A3245" t="s">
        <v>17752</v>
      </c>
      <c r="N3245">
        <f t="shared" si="50"/>
        <v>1</v>
      </c>
    </row>
    <row r="3246" spans="1:14" x14ac:dyDescent="0.3">
      <c r="A3246" t="s">
        <v>17753</v>
      </c>
      <c r="N3246">
        <f t="shared" si="50"/>
        <v>1</v>
      </c>
    </row>
    <row r="3247" spans="1:14" x14ac:dyDescent="0.3">
      <c r="A3247" t="s">
        <v>17754</v>
      </c>
      <c r="N3247">
        <f t="shared" si="50"/>
        <v>1</v>
      </c>
    </row>
    <row r="3248" spans="1:14" x14ac:dyDescent="0.3">
      <c r="A3248" t="s">
        <v>17755</v>
      </c>
      <c r="N3248">
        <f t="shared" si="50"/>
        <v>1</v>
      </c>
    </row>
    <row r="3249" spans="1:14" x14ac:dyDescent="0.3">
      <c r="A3249" t="s">
        <v>17756</v>
      </c>
      <c r="N3249">
        <f t="shared" si="50"/>
        <v>1</v>
      </c>
    </row>
    <row r="3250" spans="1:14" x14ac:dyDescent="0.3">
      <c r="A3250" t="s">
        <v>17757</v>
      </c>
      <c r="N3250">
        <f t="shared" si="50"/>
        <v>1</v>
      </c>
    </row>
    <row r="3251" spans="1:14" x14ac:dyDescent="0.3">
      <c r="A3251" t="s">
        <v>17758</v>
      </c>
      <c r="N3251">
        <f t="shared" si="50"/>
        <v>1</v>
      </c>
    </row>
    <row r="3252" spans="1:14" x14ac:dyDescent="0.3">
      <c r="A3252" t="s">
        <v>17759</v>
      </c>
      <c r="N3252">
        <f t="shared" si="50"/>
        <v>1</v>
      </c>
    </row>
    <row r="3253" spans="1:14" x14ac:dyDescent="0.3">
      <c r="A3253" t="s">
        <v>17760</v>
      </c>
      <c r="N3253">
        <f t="shared" si="50"/>
        <v>1</v>
      </c>
    </row>
    <row r="3254" spans="1:14" x14ac:dyDescent="0.3">
      <c r="A3254" t="s">
        <v>17761</v>
      </c>
      <c r="N3254">
        <f t="shared" si="50"/>
        <v>1</v>
      </c>
    </row>
    <row r="3255" spans="1:14" x14ac:dyDescent="0.3">
      <c r="A3255" t="s">
        <v>17762</v>
      </c>
      <c r="N3255">
        <f t="shared" si="50"/>
        <v>1</v>
      </c>
    </row>
    <row r="3256" spans="1:14" x14ac:dyDescent="0.3">
      <c r="A3256" t="s">
        <v>17763</v>
      </c>
      <c r="N3256">
        <f t="shared" si="50"/>
        <v>1</v>
      </c>
    </row>
    <row r="3257" spans="1:14" x14ac:dyDescent="0.3">
      <c r="A3257" t="s">
        <v>17764</v>
      </c>
      <c r="N3257">
        <f t="shared" si="50"/>
        <v>1</v>
      </c>
    </row>
    <row r="3258" spans="1:14" x14ac:dyDescent="0.3">
      <c r="A3258" t="s">
        <v>17765</v>
      </c>
      <c r="N3258">
        <f t="shared" si="50"/>
        <v>1</v>
      </c>
    </row>
    <row r="3259" spans="1:14" x14ac:dyDescent="0.3">
      <c r="A3259" t="s">
        <v>17766</v>
      </c>
      <c r="N3259">
        <f t="shared" si="50"/>
        <v>1</v>
      </c>
    </row>
    <row r="3260" spans="1:14" x14ac:dyDescent="0.3">
      <c r="A3260" t="s">
        <v>17767</v>
      </c>
      <c r="N3260">
        <f t="shared" si="50"/>
        <v>1</v>
      </c>
    </row>
    <row r="3261" spans="1:14" x14ac:dyDescent="0.3">
      <c r="A3261" t="s">
        <v>17768</v>
      </c>
      <c r="N3261">
        <f t="shared" si="50"/>
        <v>1</v>
      </c>
    </row>
    <row r="3262" spans="1:14" x14ac:dyDescent="0.3">
      <c r="A3262" t="s">
        <v>17769</v>
      </c>
      <c r="N3262">
        <f t="shared" si="50"/>
        <v>1</v>
      </c>
    </row>
    <row r="3263" spans="1:14" x14ac:dyDescent="0.3">
      <c r="A3263" t="s">
        <v>17770</v>
      </c>
      <c r="N3263">
        <f t="shared" si="50"/>
        <v>2</v>
      </c>
    </row>
    <row r="3264" spans="1:14" x14ac:dyDescent="0.3">
      <c r="A3264" t="s">
        <v>9771</v>
      </c>
      <c r="N3264">
        <f t="shared" si="50"/>
        <v>1</v>
      </c>
    </row>
    <row r="3265" spans="1:14" x14ac:dyDescent="0.3">
      <c r="A3265" t="s">
        <v>17771</v>
      </c>
      <c r="N3265">
        <f t="shared" si="50"/>
        <v>1</v>
      </c>
    </row>
    <row r="3266" spans="1:14" x14ac:dyDescent="0.3">
      <c r="A3266" t="s">
        <v>17772</v>
      </c>
      <c r="N3266">
        <f t="shared" ref="N3266:N3329" si="51">COUNTIF(A:A, A3266)</f>
        <v>1</v>
      </c>
    </row>
    <row r="3267" spans="1:14" x14ac:dyDescent="0.3">
      <c r="A3267" t="s">
        <v>17773</v>
      </c>
      <c r="N3267">
        <f t="shared" si="51"/>
        <v>1</v>
      </c>
    </row>
    <row r="3268" spans="1:14" x14ac:dyDescent="0.3">
      <c r="A3268" t="s">
        <v>17774</v>
      </c>
      <c r="N3268">
        <f t="shared" si="51"/>
        <v>1</v>
      </c>
    </row>
    <row r="3269" spans="1:14" x14ac:dyDescent="0.3">
      <c r="A3269" t="s">
        <v>17775</v>
      </c>
      <c r="N3269">
        <f t="shared" si="51"/>
        <v>1</v>
      </c>
    </row>
    <row r="3270" spans="1:14" x14ac:dyDescent="0.3">
      <c r="A3270" t="s">
        <v>17776</v>
      </c>
      <c r="N3270">
        <f t="shared" si="51"/>
        <v>1</v>
      </c>
    </row>
    <row r="3271" spans="1:14" x14ac:dyDescent="0.3">
      <c r="A3271" t="s">
        <v>17777</v>
      </c>
      <c r="N3271">
        <f t="shared" si="51"/>
        <v>1</v>
      </c>
    </row>
    <row r="3272" spans="1:14" x14ac:dyDescent="0.3">
      <c r="A3272" t="s">
        <v>17778</v>
      </c>
      <c r="N3272">
        <f t="shared" si="51"/>
        <v>1</v>
      </c>
    </row>
    <row r="3273" spans="1:14" x14ac:dyDescent="0.3">
      <c r="A3273" t="s">
        <v>17779</v>
      </c>
      <c r="N3273">
        <f t="shared" si="51"/>
        <v>1</v>
      </c>
    </row>
    <row r="3274" spans="1:14" x14ac:dyDescent="0.3">
      <c r="A3274" t="s">
        <v>10181</v>
      </c>
      <c r="N3274">
        <f t="shared" si="51"/>
        <v>1</v>
      </c>
    </row>
    <row r="3275" spans="1:14" x14ac:dyDescent="0.3">
      <c r="A3275" t="s">
        <v>17780</v>
      </c>
      <c r="N3275">
        <f t="shared" si="51"/>
        <v>1</v>
      </c>
    </row>
    <row r="3276" spans="1:14" x14ac:dyDescent="0.3">
      <c r="A3276" t="s">
        <v>17781</v>
      </c>
      <c r="N3276">
        <f t="shared" si="51"/>
        <v>2</v>
      </c>
    </row>
    <row r="3277" spans="1:14" x14ac:dyDescent="0.3">
      <c r="A3277" t="s">
        <v>17782</v>
      </c>
      <c r="N3277">
        <f t="shared" si="51"/>
        <v>1</v>
      </c>
    </row>
    <row r="3278" spans="1:14" x14ac:dyDescent="0.3">
      <c r="A3278" t="s">
        <v>17783</v>
      </c>
      <c r="N3278">
        <f t="shared" si="51"/>
        <v>1</v>
      </c>
    </row>
    <row r="3279" spans="1:14" x14ac:dyDescent="0.3">
      <c r="A3279" t="s">
        <v>17784</v>
      </c>
      <c r="N3279">
        <f t="shared" si="51"/>
        <v>1</v>
      </c>
    </row>
    <row r="3280" spans="1:14" x14ac:dyDescent="0.3">
      <c r="A3280" t="s">
        <v>5299</v>
      </c>
      <c r="N3280">
        <f t="shared" si="51"/>
        <v>1</v>
      </c>
    </row>
    <row r="3281" spans="1:14" x14ac:dyDescent="0.3">
      <c r="A3281" t="s">
        <v>17785</v>
      </c>
      <c r="N3281">
        <f t="shared" si="51"/>
        <v>1</v>
      </c>
    </row>
    <row r="3282" spans="1:14" x14ac:dyDescent="0.3">
      <c r="A3282" t="s">
        <v>17786</v>
      </c>
      <c r="N3282">
        <f t="shared" si="51"/>
        <v>1</v>
      </c>
    </row>
    <row r="3283" spans="1:14" x14ac:dyDescent="0.3">
      <c r="A3283" t="s">
        <v>17787</v>
      </c>
      <c r="N3283">
        <f t="shared" si="51"/>
        <v>1</v>
      </c>
    </row>
    <row r="3284" spans="1:14" x14ac:dyDescent="0.3">
      <c r="A3284" t="s">
        <v>17788</v>
      </c>
      <c r="N3284">
        <f t="shared" si="51"/>
        <v>1</v>
      </c>
    </row>
    <row r="3285" spans="1:14" x14ac:dyDescent="0.3">
      <c r="A3285" t="s">
        <v>17789</v>
      </c>
      <c r="N3285">
        <f t="shared" si="51"/>
        <v>1</v>
      </c>
    </row>
    <row r="3286" spans="1:14" x14ac:dyDescent="0.3">
      <c r="A3286" t="s">
        <v>17790</v>
      </c>
      <c r="N3286">
        <f t="shared" si="51"/>
        <v>1</v>
      </c>
    </row>
    <row r="3287" spans="1:14" x14ac:dyDescent="0.3">
      <c r="A3287" t="s">
        <v>17791</v>
      </c>
      <c r="N3287">
        <f t="shared" si="51"/>
        <v>1</v>
      </c>
    </row>
    <row r="3288" spans="1:14" x14ac:dyDescent="0.3">
      <c r="A3288" t="s">
        <v>17792</v>
      </c>
      <c r="N3288">
        <f t="shared" si="51"/>
        <v>1</v>
      </c>
    </row>
    <row r="3289" spans="1:14" x14ac:dyDescent="0.3">
      <c r="A3289" t="s">
        <v>17793</v>
      </c>
      <c r="N3289">
        <f t="shared" si="51"/>
        <v>1</v>
      </c>
    </row>
    <row r="3290" spans="1:14" x14ac:dyDescent="0.3">
      <c r="A3290" t="s">
        <v>17794</v>
      </c>
      <c r="N3290">
        <f t="shared" si="51"/>
        <v>1</v>
      </c>
    </row>
    <row r="3291" spans="1:14" x14ac:dyDescent="0.3">
      <c r="A3291" t="s">
        <v>17795</v>
      </c>
      <c r="N3291">
        <f t="shared" si="51"/>
        <v>1</v>
      </c>
    </row>
    <row r="3292" spans="1:14" x14ac:dyDescent="0.3">
      <c r="A3292" t="s">
        <v>17796</v>
      </c>
      <c r="N3292">
        <f t="shared" si="51"/>
        <v>1</v>
      </c>
    </row>
    <row r="3293" spans="1:14" x14ac:dyDescent="0.3">
      <c r="A3293" t="s">
        <v>17797</v>
      </c>
      <c r="N3293">
        <f t="shared" si="51"/>
        <v>1</v>
      </c>
    </row>
    <row r="3294" spans="1:14" x14ac:dyDescent="0.3">
      <c r="A3294" t="s">
        <v>17798</v>
      </c>
      <c r="N3294">
        <f t="shared" si="51"/>
        <v>1</v>
      </c>
    </row>
    <row r="3295" spans="1:14" x14ac:dyDescent="0.3">
      <c r="A3295" t="s">
        <v>17799</v>
      </c>
      <c r="N3295">
        <f t="shared" si="51"/>
        <v>1</v>
      </c>
    </row>
    <row r="3296" spans="1:14" x14ac:dyDescent="0.3">
      <c r="A3296" t="s">
        <v>17800</v>
      </c>
      <c r="N3296">
        <f t="shared" si="51"/>
        <v>1</v>
      </c>
    </row>
    <row r="3297" spans="1:14" x14ac:dyDescent="0.3">
      <c r="A3297" t="s">
        <v>17801</v>
      </c>
      <c r="N3297">
        <f t="shared" si="51"/>
        <v>1</v>
      </c>
    </row>
    <row r="3298" spans="1:14" x14ac:dyDescent="0.3">
      <c r="A3298" t="s">
        <v>17802</v>
      </c>
      <c r="N3298">
        <f t="shared" si="51"/>
        <v>1</v>
      </c>
    </row>
    <row r="3299" spans="1:14" x14ac:dyDescent="0.3">
      <c r="A3299" t="s">
        <v>17803</v>
      </c>
      <c r="N3299">
        <f t="shared" si="51"/>
        <v>1</v>
      </c>
    </row>
    <row r="3300" spans="1:14" x14ac:dyDescent="0.3">
      <c r="A3300" t="s">
        <v>17804</v>
      </c>
      <c r="N3300">
        <f t="shared" si="51"/>
        <v>1</v>
      </c>
    </row>
    <row r="3301" spans="1:14" x14ac:dyDescent="0.3">
      <c r="A3301" t="s">
        <v>17805</v>
      </c>
      <c r="N3301">
        <f t="shared" si="51"/>
        <v>1</v>
      </c>
    </row>
    <row r="3302" spans="1:14" x14ac:dyDescent="0.3">
      <c r="A3302" t="s">
        <v>17806</v>
      </c>
      <c r="N3302">
        <f t="shared" si="51"/>
        <v>1</v>
      </c>
    </row>
    <row r="3303" spans="1:14" x14ac:dyDescent="0.3">
      <c r="A3303" t="s">
        <v>17807</v>
      </c>
      <c r="N3303">
        <f t="shared" si="51"/>
        <v>1</v>
      </c>
    </row>
    <row r="3304" spans="1:14" x14ac:dyDescent="0.3">
      <c r="A3304" t="s">
        <v>17808</v>
      </c>
      <c r="N3304">
        <f t="shared" si="51"/>
        <v>1</v>
      </c>
    </row>
    <row r="3305" spans="1:14" x14ac:dyDescent="0.3">
      <c r="A3305" t="s">
        <v>17809</v>
      </c>
      <c r="N3305">
        <f t="shared" si="51"/>
        <v>1</v>
      </c>
    </row>
    <row r="3306" spans="1:14" x14ac:dyDescent="0.3">
      <c r="A3306" t="s">
        <v>7607</v>
      </c>
      <c r="N3306">
        <f t="shared" si="51"/>
        <v>2</v>
      </c>
    </row>
    <row r="3307" spans="1:14" x14ac:dyDescent="0.3">
      <c r="A3307" t="s">
        <v>17810</v>
      </c>
      <c r="N3307">
        <f t="shared" si="51"/>
        <v>1</v>
      </c>
    </row>
    <row r="3308" spans="1:14" x14ac:dyDescent="0.3">
      <c r="A3308" t="s">
        <v>17811</v>
      </c>
      <c r="N3308">
        <f t="shared" si="51"/>
        <v>1</v>
      </c>
    </row>
    <row r="3309" spans="1:14" x14ac:dyDescent="0.3">
      <c r="A3309" t="s">
        <v>17812</v>
      </c>
      <c r="N3309">
        <f t="shared" si="51"/>
        <v>1</v>
      </c>
    </row>
    <row r="3310" spans="1:14" x14ac:dyDescent="0.3">
      <c r="A3310" t="s">
        <v>17813</v>
      </c>
      <c r="N3310">
        <f t="shared" si="51"/>
        <v>1</v>
      </c>
    </row>
    <row r="3311" spans="1:14" x14ac:dyDescent="0.3">
      <c r="A3311" t="s">
        <v>17814</v>
      </c>
      <c r="N3311">
        <f t="shared" si="51"/>
        <v>1</v>
      </c>
    </row>
    <row r="3312" spans="1:14" x14ac:dyDescent="0.3">
      <c r="A3312" t="s">
        <v>17815</v>
      </c>
      <c r="N3312">
        <f t="shared" si="51"/>
        <v>1</v>
      </c>
    </row>
    <row r="3313" spans="1:14" x14ac:dyDescent="0.3">
      <c r="A3313" t="s">
        <v>17816</v>
      </c>
      <c r="N3313">
        <f t="shared" si="51"/>
        <v>1</v>
      </c>
    </row>
    <row r="3314" spans="1:14" x14ac:dyDescent="0.3">
      <c r="A3314" t="s">
        <v>17817</v>
      </c>
      <c r="N3314">
        <f t="shared" si="51"/>
        <v>1</v>
      </c>
    </row>
    <row r="3315" spans="1:14" x14ac:dyDescent="0.3">
      <c r="A3315" t="s">
        <v>17818</v>
      </c>
      <c r="N3315">
        <f t="shared" si="51"/>
        <v>1</v>
      </c>
    </row>
    <row r="3316" spans="1:14" x14ac:dyDescent="0.3">
      <c r="A3316" t="s">
        <v>17819</v>
      </c>
      <c r="N3316">
        <f t="shared" si="51"/>
        <v>1</v>
      </c>
    </row>
    <row r="3317" spans="1:14" x14ac:dyDescent="0.3">
      <c r="A3317" t="s">
        <v>17820</v>
      </c>
      <c r="N3317">
        <f t="shared" si="51"/>
        <v>1</v>
      </c>
    </row>
    <row r="3318" spans="1:14" x14ac:dyDescent="0.3">
      <c r="A3318" t="s">
        <v>17821</v>
      </c>
      <c r="N3318">
        <f t="shared" si="51"/>
        <v>1</v>
      </c>
    </row>
    <row r="3319" spans="1:14" x14ac:dyDescent="0.3">
      <c r="A3319" t="s">
        <v>17822</v>
      </c>
      <c r="N3319">
        <f t="shared" si="51"/>
        <v>1</v>
      </c>
    </row>
    <row r="3320" spans="1:14" x14ac:dyDescent="0.3">
      <c r="A3320" t="s">
        <v>17823</v>
      </c>
      <c r="N3320">
        <f t="shared" si="51"/>
        <v>1</v>
      </c>
    </row>
    <row r="3321" spans="1:14" x14ac:dyDescent="0.3">
      <c r="A3321" t="s">
        <v>17824</v>
      </c>
      <c r="N3321">
        <f t="shared" si="51"/>
        <v>1</v>
      </c>
    </row>
    <row r="3322" spans="1:14" x14ac:dyDescent="0.3">
      <c r="A3322" t="s">
        <v>17825</v>
      </c>
      <c r="N3322">
        <f t="shared" si="51"/>
        <v>1</v>
      </c>
    </row>
    <row r="3323" spans="1:14" x14ac:dyDescent="0.3">
      <c r="A3323" t="s">
        <v>17826</v>
      </c>
      <c r="N3323">
        <f t="shared" si="51"/>
        <v>1</v>
      </c>
    </row>
    <row r="3324" spans="1:14" x14ac:dyDescent="0.3">
      <c r="A3324" t="s">
        <v>17827</v>
      </c>
      <c r="N3324">
        <f t="shared" si="51"/>
        <v>1</v>
      </c>
    </row>
    <row r="3325" spans="1:14" x14ac:dyDescent="0.3">
      <c r="A3325" t="s">
        <v>17828</v>
      </c>
      <c r="N3325">
        <f t="shared" si="51"/>
        <v>1</v>
      </c>
    </row>
    <row r="3326" spans="1:14" x14ac:dyDescent="0.3">
      <c r="A3326" t="s">
        <v>17829</v>
      </c>
      <c r="N3326">
        <f t="shared" si="51"/>
        <v>1</v>
      </c>
    </row>
    <row r="3327" spans="1:14" x14ac:dyDescent="0.3">
      <c r="A3327" t="s">
        <v>17830</v>
      </c>
      <c r="N3327">
        <f t="shared" si="51"/>
        <v>1</v>
      </c>
    </row>
    <row r="3328" spans="1:14" x14ac:dyDescent="0.3">
      <c r="A3328" t="s">
        <v>17831</v>
      </c>
      <c r="N3328">
        <f t="shared" si="51"/>
        <v>1</v>
      </c>
    </row>
    <row r="3329" spans="1:14" x14ac:dyDescent="0.3">
      <c r="A3329" t="s">
        <v>17832</v>
      </c>
      <c r="N3329">
        <f t="shared" si="51"/>
        <v>1</v>
      </c>
    </row>
    <row r="3330" spans="1:14" x14ac:dyDescent="0.3">
      <c r="A3330" t="s">
        <v>17833</v>
      </c>
      <c r="N3330">
        <f t="shared" ref="N3330:N3393" si="52">COUNTIF(A:A, A3330)</f>
        <v>1</v>
      </c>
    </row>
    <row r="3331" spans="1:14" x14ac:dyDescent="0.3">
      <c r="A3331" t="s">
        <v>17834</v>
      </c>
      <c r="N3331">
        <f t="shared" si="52"/>
        <v>1</v>
      </c>
    </row>
    <row r="3332" spans="1:14" x14ac:dyDescent="0.3">
      <c r="A3332" t="s">
        <v>17835</v>
      </c>
      <c r="N3332">
        <f t="shared" si="52"/>
        <v>1</v>
      </c>
    </row>
    <row r="3333" spans="1:14" x14ac:dyDescent="0.3">
      <c r="A3333" t="s">
        <v>17836</v>
      </c>
      <c r="N3333">
        <f t="shared" si="52"/>
        <v>1</v>
      </c>
    </row>
    <row r="3334" spans="1:14" x14ac:dyDescent="0.3">
      <c r="A3334" t="s">
        <v>17837</v>
      </c>
      <c r="N3334">
        <f t="shared" si="52"/>
        <v>1</v>
      </c>
    </row>
    <row r="3335" spans="1:14" x14ac:dyDescent="0.3">
      <c r="A3335" t="s">
        <v>17838</v>
      </c>
      <c r="N3335">
        <f t="shared" si="52"/>
        <v>2</v>
      </c>
    </row>
    <row r="3336" spans="1:14" x14ac:dyDescent="0.3">
      <c r="A3336" t="s">
        <v>17839</v>
      </c>
      <c r="N3336">
        <f t="shared" si="52"/>
        <v>2</v>
      </c>
    </row>
    <row r="3337" spans="1:14" x14ac:dyDescent="0.3">
      <c r="A3337" t="s">
        <v>17840</v>
      </c>
      <c r="N3337">
        <f t="shared" si="52"/>
        <v>1</v>
      </c>
    </row>
    <row r="3338" spans="1:14" x14ac:dyDescent="0.3">
      <c r="A3338" t="s">
        <v>17841</v>
      </c>
      <c r="N3338">
        <f t="shared" si="52"/>
        <v>1</v>
      </c>
    </row>
    <row r="3339" spans="1:14" x14ac:dyDescent="0.3">
      <c r="A3339" t="s">
        <v>17842</v>
      </c>
      <c r="N3339">
        <f t="shared" si="52"/>
        <v>1</v>
      </c>
    </row>
    <row r="3340" spans="1:14" x14ac:dyDescent="0.3">
      <c r="A3340" t="s">
        <v>17843</v>
      </c>
      <c r="N3340">
        <f t="shared" si="52"/>
        <v>1</v>
      </c>
    </row>
    <row r="3341" spans="1:14" x14ac:dyDescent="0.3">
      <c r="A3341" t="s">
        <v>17844</v>
      </c>
      <c r="N3341">
        <f t="shared" si="52"/>
        <v>1</v>
      </c>
    </row>
    <row r="3342" spans="1:14" x14ac:dyDescent="0.3">
      <c r="A3342" t="s">
        <v>17845</v>
      </c>
      <c r="N3342">
        <f t="shared" si="52"/>
        <v>1</v>
      </c>
    </row>
    <row r="3343" spans="1:14" x14ac:dyDescent="0.3">
      <c r="A3343" t="s">
        <v>17846</v>
      </c>
      <c r="N3343">
        <f t="shared" si="52"/>
        <v>1</v>
      </c>
    </row>
    <row r="3344" spans="1:14" x14ac:dyDescent="0.3">
      <c r="A3344" t="s">
        <v>17847</v>
      </c>
      <c r="N3344">
        <f t="shared" si="52"/>
        <v>1</v>
      </c>
    </row>
    <row r="3345" spans="1:14" x14ac:dyDescent="0.3">
      <c r="A3345" t="s">
        <v>17848</v>
      </c>
      <c r="N3345">
        <f t="shared" si="52"/>
        <v>1</v>
      </c>
    </row>
    <row r="3346" spans="1:14" x14ac:dyDescent="0.3">
      <c r="A3346" t="s">
        <v>17849</v>
      </c>
      <c r="N3346">
        <f t="shared" si="52"/>
        <v>1</v>
      </c>
    </row>
    <row r="3347" spans="1:14" x14ac:dyDescent="0.3">
      <c r="A3347" t="s">
        <v>17850</v>
      </c>
      <c r="N3347">
        <f t="shared" si="52"/>
        <v>1</v>
      </c>
    </row>
    <row r="3348" spans="1:14" x14ac:dyDescent="0.3">
      <c r="A3348" t="s">
        <v>17851</v>
      </c>
      <c r="N3348">
        <f t="shared" si="52"/>
        <v>1</v>
      </c>
    </row>
    <row r="3349" spans="1:14" x14ac:dyDescent="0.3">
      <c r="A3349" t="s">
        <v>17852</v>
      </c>
      <c r="N3349">
        <f t="shared" si="52"/>
        <v>1</v>
      </c>
    </row>
    <row r="3350" spans="1:14" x14ac:dyDescent="0.3">
      <c r="A3350" t="s">
        <v>17853</v>
      </c>
      <c r="N3350">
        <f t="shared" si="52"/>
        <v>1</v>
      </c>
    </row>
    <row r="3351" spans="1:14" x14ac:dyDescent="0.3">
      <c r="A3351" t="s">
        <v>17854</v>
      </c>
      <c r="N3351">
        <f t="shared" si="52"/>
        <v>1</v>
      </c>
    </row>
    <row r="3352" spans="1:14" x14ac:dyDescent="0.3">
      <c r="A3352" t="s">
        <v>17855</v>
      </c>
      <c r="N3352">
        <f t="shared" si="52"/>
        <v>1</v>
      </c>
    </row>
    <row r="3353" spans="1:14" x14ac:dyDescent="0.3">
      <c r="A3353" t="s">
        <v>17856</v>
      </c>
      <c r="N3353">
        <f t="shared" si="52"/>
        <v>1</v>
      </c>
    </row>
    <row r="3354" spans="1:14" x14ac:dyDescent="0.3">
      <c r="A3354" t="s">
        <v>17857</v>
      </c>
      <c r="N3354">
        <f t="shared" si="52"/>
        <v>1</v>
      </c>
    </row>
    <row r="3355" spans="1:14" x14ac:dyDescent="0.3">
      <c r="A3355" t="s">
        <v>17858</v>
      </c>
      <c r="N3355">
        <f t="shared" si="52"/>
        <v>1</v>
      </c>
    </row>
    <row r="3356" spans="1:14" x14ac:dyDescent="0.3">
      <c r="A3356" t="s">
        <v>17859</v>
      </c>
      <c r="N3356">
        <f t="shared" si="52"/>
        <v>1</v>
      </c>
    </row>
    <row r="3357" spans="1:14" x14ac:dyDescent="0.3">
      <c r="A3357" t="s">
        <v>8211</v>
      </c>
      <c r="N3357">
        <f t="shared" si="52"/>
        <v>1</v>
      </c>
    </row>
    <row r="3358" spans="1:14" x14ac:dyDescent="0.3">
      <c r="A3358" t="s">
        <v>17860</v>
      </c>
      <c r="N3358">
        <f t="shared" si="52"/>
        <v>1</v>
      </c>
    </row>
    <row r="3359" spans="1:14" x14ac:dyDescent="0.3">
      <c r="A3359" t="s">
        <v>17861</v>
      </c>
      <c r="N3359">
        <f t="shared" si="52"/>
        <v>1</v>
      </c>
    </row>
    <row r="3360" spans="1:14" x14ac:dyDescent="0.3">
      <c r="A3360" t="s">
        <v>17862</v>
      </c>
      <c r="N3360">
        <f t="shared" si="52"/>
        <v>1</v>
      </c>
    </row>
    <row r="3361" spans="1:14" x14ac:dyDescent="0.3">
      <c r="A3361" t="s">
        <v>17863</v>
      </c>
      <c r="N3361">
        <f t="shared" si="52"/>
        <v>1</v>
      </c>
    </row>
    <row r="3362" spans="1:14" x14ac:dyDescent="0.3">
      <c r="A3362" t="s">
        <v>17864</v>
      </c>
      <c r="N3362">
        <f t="shared" si="52"/>
        <v>1</v>
      </c>
    </row>
    <row r="3363" spans="1:14" x14ac:dyDescent="0.3">
      <c r="A3363" t="s">
        <v>17865</v>
      </c>
      <c r="N3363">
        <f t="shared" si="52"/>
        <v>1</v>
      </c>
    </row>
    <row r="3364" spans="1:14" x14ac:dyDescent="0.3">
      <c r="A3364" t="s">
        <v>17866</v>
      </c>
      <c r="N3364">
        <f t="shared" si="52"/>
        <v>1</v>
      </c>
    </row>
    <row r="3365" spans="1:14" x14ac:dyDescent="0.3">
      <c r="A3365" t="s">
        <v>17867</v>
      </c>
      <c r="N3365">
        <f t="shared" si="52"/>
        <v>1</v>
      </c>
    </row>
    <row r="3366" spans="1:14" x14ac:dyDescent="0.3">
      <c r="A3366" t="s">
        <v>17868</v>
      </c>
      <c r="N3366">
        <f t="shared" si="52"/>
        <v>1</v>
      </c>
    </row>
    <row r="3367" spans="1:14" x14ac:dyDescent="0.3">
      <c r="A3367" t="s">
        <v>17869</v>
      </c>
      <c r="N3367">
        <f t="shared" si="52"/>
        <v>1</v>
      </c>
    </row>
    <row r="3368" spans="1:14" x14ac:dyDescent="0.3">
      <c r="A3368" t="s">
        <v>17870</v>
      </c>
      <c r="N3368">
        <f t="shared" si="52"/>
        <v>1</v>
      </c>
    </row>
    <row r="3369" spans="1:14" x14ac:dyDescent="0.3">
      <c r="A3369" t="s">
        <v>17871</v>
      </c>
      <c r="N3369">
        <f t="shared" si="52"/>
        <v>1</v>
      </c>
    </row>
    <row r="3370" spans="1:14" x14ac:dyDescent="0.3">
      <c r="A3370" t="s">
        <v>17872</v>
      </c>
      <c r="N3370">
        <f t="shared" si="52"/>
        <v>1</v>
      </c>
    </row>
    <row r="3371" spans="1:14" x14ac:dyDescent="0.3">
      <c r="A3371" t="s">
        <v>17873</v>
      </c>
      <c r="N3371">
        <f t="shared" si="52"/>
        <v>1</v>
      </c>
    </row>
    <row r="3372" spans="1:14" x14ac:dyDescent="0.3">
      <c r="A3372" t="s">
        <v>17874</v>
      </c>
      <c r="N3372">
        <f t="shared" si="52"/>
        <v>1</v>
      </c>
    </row>
    <row r="3373" spans="1:14" x14ac:dyDescent="0.3">
      <c r="A3373" t="s">
        <v>17875</v>
      </c>
      <c r="N3373">
        <f t="shared" si="52"/>
        <v>1</v>
      </c>
    </row>
    <row r="3374" spans="1:14" x14ac:dyDescent="0.3">
      <c r="A3374" t="s">
        <v>17876</v>
      </c>
      <c r="N3374">
        <f t="shared" si="52"/>
        <v>1</v>
      </c>
    </row>
    <row r="3375" spans="1:14" x14ac:dyDescent="0.3">
      <c r="A3375" t="s">
        <v>17877</v>
      </c>
      <c r="N3375">
        <f t="shared" si="52"/>
        <v>1</v>
      </c>
    </row>
    <row r="3376" spans="1:14" x14ac:dyDescent="0.3">
      <c r="A3376" t="s">
        <v>17878</v>
      </c>
      <c r="N3376">
        <f t="shared" si="52"/>
        <v>1</v>
      </c>
    </row>
    <row r="3377" spans="1:14" x14ac:dyDescent="0.3">
      <c r="A3377" t="s">
        <v>17879</v>
      </c>
      <c r="N3377">
        <f t="shared" si="52"/>
        <v>1</v>
      </c>
    </row>
    <row r="3378" spans="1:14" x14ac:dyDescent="0.3">
      <c r="A3378" t="s">
        <v>17880</v>
      </c>
      <c r="N3378">
        <f t="shared" si="52"/>
        <v>1</v>
      </c>
    </row>
    <row r="3379" spans="1:14" x14ac:dyDescent="0.3">
      <c r="A3379" t="s">
        <v>17881</v>
      </c>
      <c r="N3379">
        <f t="shared" si="52"/>
        <v>1</v>
      </c>
    </row>
    <row r="3380" spans="1:14" x14ac:dyDescent="0.3">
      <c r="A3380" t="s">
        <v>17882</v>
      </c>
      <c r="N3380">
        <f t="shared" si="52"/>
        <v>1</v>
      </c>
    </row>
    <row r="3381" spans="1:14" x14ac:dyDescent="0.3">
      <c r="A3381" t="s">
        <v>17883</v>
      </c>
      <c r="N3381">
        <f t="shared" si="52"/>
        <v>1</v>
      </c>
    </row>
    <row r="3382" spans="1:14" x14ac:dyDescent="0.3">
      <c r="A3382" t="s">
        <v>17884</v>
      </c>
      <c r="N3382">
        <f t="shared" si="52"/>
        <v>1</v>
      </c>
    </row>
    <row r="3383" spans="1:14" x14ac:dyDescent="0.3">
      <c r="A3383" t="s">
        <v>17885</v>
      </c>
      <c r="N3383">
        <f t="shared" si="52"/>
        <v>1</v>
      </c>
    </row>
    <row r="3384" spans="1:14" x14ac:dyDescent="0.3">
      <c r="A3384" t="s">
        <v>17886</v>
      </c>
      <c r="N3384">
        <f t="shared" si="52"/>
        <v>1</v>
      </c>
    </row>
    <row r="3385" spans="1:14" x14ac:dyDescent="0.3">
      <c r="A3385" t="s">
        <v>17887</v>
      </c>
      <c r="N3385">
        <f t="shared" si="52"/>
        <v>1</v>
      </c>
    </row>
    <row r="3386" spans="1:14" x14ac:dyDescent="0.3">
      <c r="A3386" t="s">
        <v>17888</v>
      </c>
      <c r="N3386">
        <f t="shared" si="52"/>
        <v>1</v>
      </c>
    </row>
    <row r="3387" spans="1:14" x14ac:dyDescent="0.3">
      <c r="A3387" t="s">
        <v>17889</v>
      </c>
      <c r="N3387">
        <f t="shared" si="52"/>
        <v>1</v>
      </c>
    </row>
    <row r="3388" spans="1:14" x14ac:dyDescent="0.3">
      <c r="A3388" t="s">
        <v>17890</v>
      </c>
      <c r="N3388">
        <f t="shared" si="52"/>
        <v>1</v>
      </c>
    </row>
    <row r="3389" spans="1:14" x14ac:dyDescent="0.3">
      <c r="A3389" t="s">
        <v>17891</v>
      </c>
      <c r="N3389">
        <f t="shared" si="52"/>
        <v>1</v>
      </c>
    </row>
    <row r="3390" spans="1:14" x14ac:dyDescent="0.3">
      <c r="A3390" t="s">
        <v>17892</v>
      </c>
      <c r="N3390">
        <f t="shared" si="52"/>
        <v>1</v>
      </c>
    </row>
    <row r="3391" spans="1:14" x14ac:dyDescent="0.3">
      <c r="A3391" t="s">
        <v>17893</v>
      </c>
      <c r="N3391">
        <f t="shared" si="52"/>
        <v>1</v>
      </c>
    </row>
    <row r="3392" spans="1:14" x14ac:dyDescent="0.3">
      <c r="A3392" t="s">
        <v>17894</v>
      </c>
      <c r="N3392">
        <f t="shared" si="52"/>
        <v>1</v>
      </c>
    </row>
    <row r="3393" spans="1:14" x14ac:dyDescent="0.3">
      <c r="A3393" t="s">
        <v>17895</v>
      </c>
      <c r="N3393">
        <f t="shared" si="52"/>
        <v>1</v>
      </c>
    </row>
    <row r="3394" spans="1:14" x14ac:dyDescent="0.3">
      <c r="A3394" t="s">
        <v>17896</v>
      </c>
      <c r="N3394">
        <f t="shared" ref="N3394:N3457" si="53">COUNTIF(A:A, A3394)</f>
        <v>1</v>
      </c>
    </row>
    <row r="3395" spans="1:14" x14ac:dyDescent="0.3">
      <c r="A3395" t="s">
        <v>17897</v>
      </c>
      <c r="N3395">
        <f t="shared" si="53"/>
        <v>1</v>
      </c>
    </row>
    <row r="3396" spans="1:14" x14ac:dyDescent="0.3">
      <c r="A3396" t="s">
        <v>17898</v>
      </c>
      <c r="N3396">
        <f t="shared" si="53"/>
        <v>1</v>
      </c>
    </row>
    <row r="3397" spans="1:14" x14ac:dyDescent="0.3">
      <c r="A3397" t="s">
        <v>17899</v>
      </c>
      <c r="N3397">
        <f t="shared" si="53"/>
        <v>1</v>
      </c>
    </row>
    <row r="3398" spans="1:14" x14ac:dyDescent="0.3">
      <c r="A3398" t="s">
        <v>17900</v>
      </c>
      <c r="N3398">
        <f t="shared" si="53"/>
        <v>1</v>
      </c>
    </row>
    <row r="3399" spans="1:14" x14ac:dyDescent="0.3">
      <c r="A3399" t="s">
        <v>5221</v>
      </c>
      <c r="N3399">
        <f t="shared" si="53"/>
        <v>1</v>
      </c>
    </row>
    <row r="3400" spans="1:14" x14ac:dyDescent="0.3">
      <c r="A3400" t="s">
        <v>17901</v>
      </c>
      <c r="N3400">
        <f t="shared" si="53"/>
        <v>1</v>
      </c>
    </row>
    <row r="3401" spans="1:14" x14ac:dyDescent="0.3">
      <c r="A3401" t="s">
        <v>17902</v>
      </c>
      <c r="N3401">
        <f t="shared" si="53"/>
        <v>1</v>
      </c>
    </row>
    <row r="3402" spans="1:14" x14ac:dyDescent="0.3">
      <c r="A3402" t="s">
        <v>17903</v>
      </c>
      <c r="N3402">
        <f t="shared" si="53"/>
        <v>1</v>
      </c>
    </row>
    <row r="3403" spans="1:14" x14ac:dyDescent="0.3">
      <c r="A3403" t="s">
        <v>17904</v>
      </c>
      <c r="N3403">
        <f t="shared" si="53"/>
        <v>1</v>
      </c>
    </row>
    <row r="3404" spans="1:14" x14ac:dyDescent="0.3">
      <c r="A3404" t="s">
        <v>17905</v>
      </c>
      <c r="N3404">
        <f t="shared" si="53"/>
        <v>1</v>
      </c>
    </row>
    <row r="3405" spans="1:14" x14ac:dyDescent="0.3">
      <c r="A3405" t="s">
        <v>17906</v>
      </c>
      <c r="N3405">
        <f t="shared" si="53"/>
        <v>1</v>
      </c>
    </row>
    <row r="3406" spans="1:14" x14ac:dyDescent="0.3">
      <c r="A3406" t="s">
        <v>9692</v>
      </c>
      <c r="N3406">
        <f t="shared" si="53"/>
        <v>1</v>
      </c>
    </row>
    <row r="3407" spans="1:14" x14ac:dyDescent="0.3">
      <c r="A3407" t="s">
        <v>17907</v>
      </c>
      <c r="N3407">
        <f t="shared" si="53"/>
        <v>1</v>
      </c>
    </row>
    <row r="3408" spans="1:14" x14ac:dyDescent="0.3">
      <c r="A3408" t="s">
        <v>17908</v>
      </c>
      <c r="N3408">
        <f t="shared" si="53"/>
        <v>1</v>
      </c>
    </row>
    <row r="3409" spans="1:14" x14ac:dyDescent="0.3">
      <c r="A3409" t="s">
        <v>17909</v>
      </c>
      <c r="N3409">
        <f t="shared" si="53"/>
        <v>1</v>
      </c>
    </row>
    <row r="3410" spans="1:14" x14ac:dyDescent="0.3">
      <c r="A3410" t="s">
        <v>17910</v>
      </c>
      <c r="N3410">
        <f t="shared" si="53"/>
        <v>1</v>
      </c>
    </row>
    <row r="3411" spans="1:14" x14ac:dyDescent="0.3">
      <c r="A3411" t="s">
        <v>17911</v>
      </c>
      <c r="N3411">
        <f t="shared" si="53"/>
        <v>1</v>
      </c>
    </row>
    <row r="3412" spans="1:14" x14ac:dyDescent="0.3">
      <c r="A3412" t="s">
        <v>17912</v>
      </c>
      <c r="N3412">
        <f t="shared" si="53"/>
        <v>1</v>
      </c>
    </row>
    <row r="3413" spans="1:14" x14ac:dyDescent="0.3">
      <c r="A3413" t="s">
        <v>17913</v>
      </c>
      <c r="N3413">
        <f t="shared" si="53"/>
        <v>1</v>
      </c>
    </row>
    <row r="3414" spans="1:14" x14ac:dyDescent="0.3">
      <c r="A3414" t="s">
        <v>17914</v>
      </c>
      <c r="N3414">
        <f t="shared" si="53"/>
        <v>1</v>
      </c>
    </row>
    <row r="3415" spans="1:14" x14ac:dyDescent="0.3">
      <c r="A3415" t="s">
        <v>17915</v>
      </c>
      <c r="N3415">
        <f t="shared" si="53"/>
        <v>1</v>
      </c>
    </row>
    <row r="3416" spans="1:14" x14ac:dyDescent="0.3">
      <c r="A3416" t="s">
        <v>17916</v>
      </c>
      <c r="N3416">
        <f t="shared" si="53"/>
        <v>1</v>
      </c>
    </row>
    <row r="3417" spans="1:14" x14ac:dyDescent="0.3">
      <c r="A3417" t="s">
        <v>17917</v>
      </c>
      <c r="N3417">
        <f t="shared" si="53"/>
        <v>1</v>
      </c>
    </row>
    <row r="3418" spans="1:14" x14ac:dyDescent="0.3">
      <c r="A3418" t="s">
        <v>17918</v>
      </c>
      <c r="N3418">
        <f t="shared" si="53"/>
        <v>1</v>
      </c>
    </row>
    <row r="3419" spans="1:14" x14ac:dyDescent="0.3">
      <c r="A3419" t="s">
        <v>17919</v>
      </c>
      <c r="N3419">
        <f t="shared" si="53"/>
        <v>1</v>
      </c>
    </row>
    <row r="3420" spans="1:14" x14ac:dyDescent="0.3">
      <c r="A3420" t="s">
        <v>17920</v>
      </c>
      <c r="N3420">
        <f t="shared" si="53"/>
        <v>1</v>
      </c>
    </row>
    <row r="3421" spans="1:14" x14ac:dyDescent="0.3">
      <c r="A3421" t="s">
        <v>17921</v>
      </c>
      <c r="N3421">
        <f t="shared" si="53"/>
        <v>1</v>
      </c>
    </row>
    <row r="3422" spans="1:14" x14ac:dyDescent="0.3">
      <c r="A3422" t="s">
        <v>17922</v>
      </c>
      <c r="N3422">
        <f t="shared" si="53"/>
        <v>1</v>
      </c>
    </row>
    <row r="3423" spans="1:14" x14ac:dyDescent="0.3">
      <c r="A3423" t="s">
        <v>17923</v>
      </c>
      <c r="N3423">
        <f t="shared" si="53"/>
        <v>1</v>
      </c>
    </row>
    <row r="3424" spans="1:14" x14ac:dyDescent="0.3">
      <c r="A3424" t="s">
        <v>17924</v>
      </c>
      <c r="N3424">
        <f t="shared" si="53"/>
        <v>1</v>
      </c>
    </row>
    <row r="3425" spans="1:14" x14ac:dyDescent="0.3">
      <c r="A3425" t="s">
        <v>17925</v>
      </c>
      <c r="N3425">
        <f t="shared" si="53"/>
        <v>1</v>
      </c>
    </row>
    <row r="3426" spans="1:14" x14ac:dyDescent="0.3">
      <c r="A3426" t="s">
        <v>17926</v>
      </c>
      <c r="N3426">
        <f t="shared" si="53"/>
        <v>1</v>
      </c>
    </row>
    <row r="3427" spans="1:14" x14ac:dyDescent="0.3">
      <c r="A3427" t="s">
        <v>17927</v>
      </c>
      <c r="N3427">
        <f t="shared" si="53"/>
        <v>1</v>
      </c>
    </row>
    <row r="3428" spans="1:14" x14ac:dyDescent="0.3">
      <c r="A3428" t="s">
        <v>17928</v>
      </c>
      <c r="N3428">
        <f t="shared" si="53"/>
        <v>1</v>
      </c>
    </row>
    <row r="3429" spans="1:14" x14ac:dyDescent="0.3">
      <c r="A3429" t="s">
        <v>17929</v>
      </c>
      <c r="N3429">
        <f t="shared" si="53"/>
        <v>1</v>
      </c>
    </row>
    <row r="3430" spans="1:14" x14ac:dyDescent="0.3">
      <c r="A3430" t="s">
        <v>17930</v>
      </c>
      <c r="N3430">
        <f t="shared" si="53"/>
        <v>1</v>
      </c>
    </row>
    <row r="3431" spans="1:14" x14ac:dyDescent="0.3">
      <c r="A3431" t="s">
        <v>17931</v>
      </c>
      <c r="N3431">
        <f t="shared" si="53"/>
        <v>1</v>
      </c>
    </row>
    <row r="3432" spans="1:14" x14ac:dyDescent="0.3">
      <c r="A3432" t="s">
        <v>17932</v>
      </c>
      <c r="N3432">
        <f t="shared" si="53"/>
        <v>1</v>
      </c>
    </row>
    <row r="3433" spans="1:14" x14ac:dyDescent="0.3">
      <c r="A3433" t="s">
        <v>17933</v>
      </c>
      <c r="N3433">
        <f t="shared" si="53"/>
        <v>1</v>
      </c>
    </row>
    <row r="3434" spans="1:14" x14ac:dyDescent="0.3">
      <c r="A3434" t="s">
        <v>17934</v>
      </c>
      <c r="N3434">
        <f t="shared" si="53"/>
        <v>1</v>
      </c>
    </row>
    <row r="3435" spans="1:14" x14ac:dyDescent="0.3">
      <c r="A3435" t="s">
        <v>9761</v>
      </c>
      <c r="N3435">
        <f t="shared" si="53"/>
        <v>1</v>
      </c>
    </row>
    <row r="3436" spans="1:14" x14ac:dyDescent="0.3">
      <c r="A3436" t="s">
        <v>17935</v>
      </c>
      <c r="N3436">
        <f t="shared" si="53"/>
        <v>1</v>
      </c>
    </row>
    <row r="3437" spans="1:14" x14ac:dyDescent="0.3">
      <c r="A3437" t="s">
        <v>17936</v>
      </c>
      <c r="N3437">
        <f t="shared" si="53"/>
        <v>1</v>
      </c>
    </row>
    <row r="3438" spans="1:14" x14ac:dyDescent="0.3">
      <c r="A3438" t="s">
        <v>17937</v>
      </c>
      <c r="N3438">
        <f t="shared" si="53"/>
        <v>1</v>
      </c>
    </row>
    <row r="3439" spans="1:14" x14ac:dyDescent="0.3">
      <c r="A3439" t="s">
        <v>17938</v>
      </c>
      <c r="N3439">
        <f t="shared" si="53"/>
        <v>1</v>
      </c>
    </row>
    <row r="3440" spans="1:14" x14ac:dyDescent="0.3">
      <c r="A3440" t="s">
        <v>17939</v>
      </c>
      <c r="N3440">
        <f t="shared" si="53"/>
        <v>1</v>
      </c>
    </row>
    <row r="3441" spans="1:14" x14ac:dyDescent="0.3">
      <c r="A3441" t="s">
        <v>17940</v>
      </c>
      <c r="N3441">
        <f t="shared" si="53"/>
        <v>1</v>
      </c>
    </row>
    <row r="3442" spans="1:14" x14ac:dyDescent="0.3">
      <c r="A3442" t="s">
        <v>17941</v>
      </c>
      <c r="N3442">
        <f t="shared" si="53"/>
        <v>1</v>
      </c>
    </row>
    <row r="3443" spans="1:14" x14ac:dyDescent="0.3">
      <c r="A3443" t="s">
        <v>17942</v>
      </c>
      <c r="N3443">
        <f t="shared" si="53"/>
        <v>1</v>
      </c>
    </row>
    <row r="3444" spans="1:14" x14ac:dyDescent="0.3">
      <c r="A3444" t="s">
        <v>17943</v>
      </c>
      <c r="N3444">
        <f t="shared" si="53"/>
        <v>1</v>
      </c>
    </row>
    <row r="3445" spans="1:14" x14ac:dyDescent="0.3">
      <c r="A3445" t="s">
        <v>17944</v>
      </c>
      <c r="N3445">
        <f t="shared" si="53"/>
        <v>1</v>
      </c>
    </row>
    <row r="3446" spans="1:14" x14ac:dyDescent="0.3">
      <c r="A3446" t="s">
        <v>17945</v>
      </c>
      <c r="N3446">
        <f t="shared" si="53"/>
        <v>1</v>
      </c>
    </row>
    <row r="3447" spans="1:14" x14ac:dyDescent="0.3">
      <c r="A3447" t="s">
        <v>17946</v>
      </c>
      <c r="N3447">
        <f t="shared" si="53"/>
        <v>1</v>
      </c>
    </row>
    <row r="3448" spans="1:14" x14ac:dyDescent="0.3">
      <c r="A3448" t="s">
        <v>17947</v>
      </c>
      <c r="N3448">
        <f t="shared" si="53"/>
        <v>1</v>
      </c>
    </row>
    <row r="3449" spans="1:14" x14ac:dyDescent="0.3">
      <c r="A3449" t="s">
        <v>17948</v>
      </c>
      <c r="N3449">
        <f t="shared" si="53"/>
        <v>1</v>
      </c>
    </row>
    <row r="3450" spans="1:14" x14ac:dyDescent="0.3">
      <c r="A3450" t="s">
        <v>17949</v>
      </c>
      <c r="N3450">
        <f t="shared" si="53"/>
        <v>1</v>
      </c>
    </row>
    <row r="3451" spans="1:14" x14ac:dyDescent="0.3">
      <c r="A3451" t="s">
        <v>17950</v>
      </c>
      <c r="N3451">
        <f t="shared" si="53"/>
        <v>1</v>
      </c>
    </row>
    <row r="3452" spans="1:14" x14ac:dyDescent="0.3">
      <c r="A3452" t="s">
        <v>17951</v>
      </c>
      <c r="N3452">
        <f t="shared" si="53"/>
        <v>1</v>
      </c>
    </row>
    <row r="3453" spans="1:14" x14ac:dyDescent="0.3">
      <c r="A3453" t="s">
        <v>17952</v>
      </c>
      <c r="N3453">
        <f t="shared" si="53"/>
        <v>1</v>
      </c>
    </row>
    <row r="3454" spans="1:14" x14ac:dyDescent="0.3">
      <c r="A3454" t="s">
        <v>17953</v>
      </c>
      <c r="N3454">
        <f t="shared" si="53"/>
        <v>1</v>
      </c>
    </row>
    <row r="3455" spans="1:14" x14ac:dyDescent="0.3">
      <c r="A3455" t="s">
        <v>17954</v>
      </c>
      <c r="N3455">
        <f t="shared" si="53"/>
        <v>1</v>
      </c>
    </row>
    <row r="3456" spans="1:14" x14ac:dyDescent="0.3">
      <c r="A3456" t="s">
        <v>17955</v>
      </c>
      <c r="N3456">
        <f t="shared" si="53"/>
        <v>1</v>
      </c>
    </row>
    <row r="3457" spans="1:14" x14ac:dyDescent="0.3">
      <c r="A3457" t="s">
        <v>17956</v>
      </c>
      <c r="N3457">
        <f t="shared" si="53"/>
        <v>1</v>
      </c>
    </row>
    <row r="3458" spans="1:14" x14ac:dyDescent="0.3">
      <c r="A3458" t="s">
        <v>17957</v>
      </c>
      <c r="N3458">
        <f t="shared" ref="N3458:N3521" si="54">COUNTIF(A:A, A3458)</f>
        <v>1</v>
      </c>
    </row>
    <row r="3459" spans="1:14" x14ac:dyDescent="0.3">
      <c r="A3459" t="s">
        <v>17958</v>
      </c>
      <c r="N3459">
        <f t="shared" si="54"/>
        <v>1</v>
      </c>
    </row>
    <row r="3460" spans="1:14" x14ac:dyDescent="0.3">
      <c r="A3460" t="s">
        <v>17959</v>
      </c>
      <c r="N3460">
        <f t="shared" si="54"/>
        <v>1</v>
      </c>
    </row>
    <row r="3461" spans="1:14" x14ac:dyDescent="0.3">
      <c r="A3461" t="s">
        <v>17960</v>
      </c>
      <c r="N3461">
        <f t="shared" si="54"/>
        <v>1</v>
      </c>
    </row>
    <row r="3462" spans="1:14" x14ac:dyDescent="0.3">
      <c r="A3462" t="s">
        <v>17961</v>
      </c>
      <c r="N3462">
        <f t="shared" si="54"/>
        <v>1</v>
      </c>
    </row>
    <row r="3463" spans="1:14" x14ac:dyDescent="0.3">
      <c r="A3463" t="s">
        <v>17962</v>
      </c>
      <c r="N3463">
        <f t="shared" si="54"/>
        <v>1</v>
      </c>
    </row>
    <row r="3464" spans="1:14" x14ac:dyDescent="0.3">
      <c r="A3464" t="s">
        <v>17963</v>
      </c>
      <c r="N3464">
        <f t="shared" si="54"/>
        <v>1</v>
      </c>
    </row>
    <row r="3465" spans="1:14" x14ac:dyDescent="0.3">
      <c r="A3465" t="s">
        <v>17964</v>
      </c>
      <c r="N3465">
        <f t="shared" si="54"/>
        <v>1</v>
      </c>
    </row>
    <row r="3466" spans="1:14" x14ac:dyDescent="0.3">
      <c r="A3466" t="s">
        <v>17965</v>
      </c>
      <c r="N3466">
        <f t="shared" si="54"/>
        <v>1</v>
      </c>
    </row>
    <row r="3467" spans="1:14" x14ac:dyDescent="0.3">
      <c r="A3467" t="s">
        <v>17966</v>
      </c>
      <c r="N3467">
        <f t="shared" si="54"/>
        <v>1</v>
      </c>
    </row>
    <row r="3468" spans="1:14" x14ac:dyDescent="0.3">
      <c r="A3468" t="s">
        <v>17967</v>
      </c>
      <c r="N3468">
        <f t="shared" si="54"/>
        <v>1</v>
      </c>
    </row>
    <row r="3469" spans="1:14" x14ac:dyDescent="0.3">
      <c r="A3469" t="s">
        <v>17968</v>
      </c>
      <c r="N3469">
        <f t="shared" si="54"/>
        <v>1</v>
      </c>
    </row>
    <row r="3470" spans="1:14" x14ac:dyDescent="0.3">
      <c r="A3470" t="s">
        <v>17969</v>
      </c>
      <c r="N3470">
        <f t="shared" si="54"/>
        <v>1</v>
      </c>
    </row>
    <row r="3471" spans="1:14" x14ac:dyDescent="0.3">
      <c r="A3471" t="s">
        <v>17970</v>
      </c>
      <c r="N3471">
        <f t="shared" si="54"/>
        <v>1</v>
      </c>
    </row>
    <row r="3472" spans="1:14" x14ac:dyDescent="0.3">
      <c r="A3472" t="s">
        <v>17971</v>
      </c>
      <c r="N3472">
        <f t="shared" si="54"/>
        <v>1</v>
      </c>
    </row>
    <row r="3473" spans="1:14" x14ac:dyDescent="0.3">
      <c r="A3473" t="s">
        <v>17972</v>
      </c>
      <c r="N3473">
        <f t="shared" si="54"/>
        <v>1</v>
      </c>
    </row>
    <row r="3474" spans="1:14" x14ac:dyDescent="0.3">
      <c r="A3474" t="s">
        <v>17973</v>
      </c>
      <c r="N3474">
        <f t="shared" si="54"/>
        <v>1</v>
      </c>
    </row>
    <row r="3475" spans="1:14" x14ac:dyDescent="0.3">
      <c r="A3475" t="s">
        <v>17974</v>
      </c>
      <c r="N3475">
        <f t="shared" si="54"/>
        <v>1</v>
      </c>
    </row>
    <row r="3476" spans="1:14" x14ac:dyDescent="0.3">
      <c r="A3476" t="s">
        <v>17975</v>
      </c>
      <c r="N3476">
        <f t="shared" si="54"/>
        <v>1</v>
      </c>
    </row>
    <row r="3477" spans="1:14" x14ac:dyDescent="0.3">
      <c r="A3477" t="s">
        <v>17976</v>
      </c>
      <c r="N3477">
        <f t="shared" si="54"/>
        <v>1</v>
      </c>
    </row>
    <row r="3478" spans="1:14" x14ac:dyDescent="0.3">
      <c r="A3478" t="s">
        <v>17977</v>
      </c>
      <c r="N3478">
        <f t="shared" si="54"/>
        <v>1</v>
      </c>
    </row>
    <row r="3479" spans="1:14" x14ac:dyDescent="0.3">
      <c r="A3479" t="s">
        <v>17978</v>
      </c>
      <c r="N3479">
        <f t="shared" si="54"/>
        <v>1</v>
      </c>
    </row>
    <row r="3480" spans="1:14" x14ac:dyDescent="0.3">
      <c r="A3480" t="s">
        <v>17979</v>
      </c>
      <c r="N3480">
        <f t="shared" si="54"/>
        <v>1</v>
      </c>
    </row>
    <row r="3481" spans="1:14" x14ac:dyDescent="0.3">
      <c r="A3481" t="s">
        <v>17980</v>
      </c>
      <c r="N3481">
        <f t="shared" si="54"/>
        <v>1</v>
      </c>
    </row>
    <row r="3482" spans="1:14" x14ac:dyDescent="0.3">
      <c r="A3482" t="s">
        <v>17981</v>
      </c>
      <c r="N3482">
        <f t="shared" si="54"/>
        <v>1</v>
      </c>
    </row>
    <row r="3483" spans="1:14" x14ac:dyDescent="0.3">
      <c r="A3483" t="s">
        <v>17982</v>
      </c>
      <c r="N3483">
        <f t="shared" si="54"/>
        <v>1</v>
      </c>
    </row>
    <row r="3484" spans="1:14" x14ac:dyDescent="0.3">
      <c r="A3484" t="s">
        <v>17983</v>
      </c>
      <c r="N3484">
        <f t="shared" si="54"/>
        <v>1</v>
      </c>
    </row>
    <row r="3485" spans="1:14" x14ac:dyDescent="0.3">
      <c r="A3485" t="s">
        <v>17984</v>
      </c>
      <c r="N3485">
        <f t="shared" si="54"/>
        <v>1</v>
      </c>
    </row>
    <row r="3486" spans="1:14" x14ac:dyDescent="0.3">
      <c r="A3486" t="s">
        <v>17985</v>
      </c>
      <c r="N3486">
        <f t="shared" si="54"/>
        <v>1</v>
      </c>
    </row>
    <row r="3487" spans="1:14" x14ac:dyDescent="0.3">
      <c r="A3487" t="s">
        <v>17986</v>
      </c>
      <c r="N3487">
        <f t="shared" si="54"/>
        <v>1</v>
      </c>
    </row>
    <row r="3488" spans="1:14" x14ac:dyDescent="0.3">
      <c r="A3488" t="s">
        <v>17987</v>
      </c>
      <c r="N3488">
        <f t="shared" si="54"/>
        <v>1</v>
      </c>
    </row>
    <row r="3489" spans="1:14" x14ac:dyDescent="0.3">
      <c r="A3489" t="s">
        <v>17988</v>
      </c>
      <c r="N3489">
        <f t="shared" si="54"/>
        <v>1</v>
      </c>
    </row>
    <row r="3490" spans="1:14" x14ac:dyDescent="0.3">
      <c r="A3490" t="s">
        <v>17989</v>
      </c>
      <c r="N3490">
        <f t="shared" si="54"/>
        <v>1</v>
      </c>
    </row>
    <row r="3491" spans="1:14" x14ac:dyDescent="0.3">
      <c r="A3491" t="s">
        <v>17990</v>
      </c>
      <c r="N3491">
        <f t="shared" si="54"/>
        <v>1</v>
      </c>
    </row>
    <row r="3492" spans="1:14" x14ac:dyDescent="0.3">
      <c r="A3492" t="s">
        <v>17991</v>
      </c>
      <c r="N3492">
        <f t="shared" si="54"/>
        <v>1</v>
      </c>
    </row>
    <row r="3493" spans="1:14" x14ac:dyDescent="0.3">
      <c r="A3493" t="s">
        <v>17992</v>
      </c>
      <c r="N3493">
        <f t="shared" si="54"/>
        <v>1</v>
      </c>
    </row>
    <row r="3494" spans="1:14" x14ac:dyDescent="0.3">
      <c r="A3494" t="s">
        <v>17993</v>
      </c>
      <c r="N3494">
        <f t="shared" si="54"/>
        <v>1</v>
      </c>
    </row>
    <row r="3495" spans="1:14" x14ac:dyDescent="0.3">
      <c r="A3495" t="s">
        <v>17994</v>
      </c>
      <c r="N3495">
        <f t="shared" si="54"/>
        <v>1</v>
      </c>
    </row>
    <row r="3496" spans="1:14" x14ac:dyDescent="0.3">
      <c r="A3496" t="s">
        <v>17995</v>
      </c>
      <c r="N3496">
        <f t="shared" si="54"/>
        <v>1</v>
      </c>
    </row>
    <row r="3497" spans="1:14" x14ac:dyDescent="0.3">
      <c r="A3497" t="s">
        <v>17996</v>
      </c>
      <c r="N3497">
        <f t="shared" si="54"/>
        <v>1</v>
      </c>
    </row>
    <row r="3498" spans="1:14" x14ac:dyDescent="0.3">
      <c r="A3498" t="s">
        <v>17997</v>
      </c>
      <c r="N3498">
        <f t="shared" si="54"/>
        <v>1</v>
      </c>
    </row>
    <row r="3499" spans="1:14" x14ac:dyDescent="0.3">
      <c r="A3499" t="s">
        <v>17998</v>
      </c>
      <c r="N3499">
        <f t="shared" si="54"/>
        <v>1</v>
      </c>
    </row>
    <row r="3500" spans="1:14" x14ac:dyDescent="0.3">
      <c r="A3500" t="s">
        <v>17999</v>
      </c>
      <c r="N3500">
        <f t="shared" si="54"/>
        <v>1</v>
      </c>
    </row>
    <row r="3501" spans="1:14" x14ac:dyDescent="0.3">
      <c r="A3501" t="s">
        <v>18000</v>
      </c>
      <c r="N3501">
        <f t="shared" si="54"/>
        <v>1</v>
      </c>
    </row>
    <row r="3502" spans="1:14" x14ac:dyDescent="0.3">
      <c r="A3502" t="s">
        <v>18001</v>
      </c>
      <c r="N3502">
        <f t="shared" si="54"/>
        <v>1</v>
      </c>
    </row>
    <row r="3503" spans="1:14" x14ac:dyDescent="0.3">
      <c r="A3503" t="s">
        <v>18002</v>
      </c>
      <c r="N3503">
        <f t="shared" si="54"/>
        <v>1</v>
      </c>
    </row>
    <row r="3504" spans="1:14" x14ac:dyDescent="0.3">
      <c r="A3504" t="s">
        <v>18003</v>
      </c>
      <c r="N3504">
        <f t="shared" si="54"/>
        <v>1</v>
      </c>
    </row>
    <row r="3505" spans="1:14" x14ac:dyDescent="0.3">
      <c r="A3505" t="s">
        <v>18004</v>
      </c>
      <c r="N3505">
        <f t="shared" si="54"/>
        <v>1</v>
      </c>
    </row>
    <row r="3506" spans="1:14" x14ac:dyDescent="0.3">
      <c r="A3506" t="s">
        <v>18005</v>
      </c>
      <c r="N3506">
        <f t="shared" si="54"/>
        <v>1</v>
      </c>
    </row>
    <row r="3507" spans="1:14" x14ac:dyDescent="0.3">
      <c r="A3507" t="s">
        <v>18006</v>
      </c>
      <c r="N3507">
        <f t="shared" si="54"/>
        <v>1</v>
      </c>
    </row>
    <row r="3508" spans="1:14" x14ac:dyDescent="0.3">
      <c r="A3508" t="s">
        <v>18007</v>
      </c>
      <c r="N3508">
        <f t="shared" si="54"/>
        <v>1</v>
      </c>
    </row>
    <row r="3509" spans="1:14" x14ac:dyDescent="0.3">
      <c r="A3509" t="s">
        <v>18008</v>
      </c>
      <c r="N3509">
        <f t="shared" si="54"/>
        <v>1</v>
      </c>
    </row>
    <row r="3510" spans="1:14" x14ac:dyDescent="0.3">
      <c r="A3510" t="s">
        <v>18009</v>
      </c>
      <c r="N3510">
        <f t="shared" si="54"/>
        <v>1</v>
      </c>
    </row>
    <row r="3511" spans="1:14" x14ac:dyDescent="0.3">
      <c r="A3511" t="s">
        <v>18010</v>
      </c>
      <c r="N3511">
        <f t="shared" si="54"/>
        <v>1</v>
      </c>
    </row>
    <row r="3512" spans="1:14" x14ac:dyDescent="0.3">
      <c r="A3512" t="s">
        <v>18011</v>
      </c>
      <c r="N3512">
        <f t="shared" si="54"/>
        <v>1</v>
      </c>
    </row>
    <row r="3513" spans="1:14" x14ac:dyDescent="0.3">
      <c r="A3513" t="s">
        <v>18012</v>
      </c>
      <c r="N3513">
        <f t="shared" si="54"/>
        <v>1</v>
      </c>
    </row>
    <row r="3514" spans="1:14" x14ac:dyDescent="0.3">
      <c r="A3514" t="s">
        <v>18013</v>
      </c>
      <c r="N3514">
        <f t="shared" si="54"/>
        <v>1</v>
      </c>
    </row>
    <row r="3515" spans="1:14" x14ac:dyDescent="0.3">
      <c r="A3515" t="s">
        <v>18014</v>
      </c>
      <c r="N3515">
        <f t="shared" si="54"/>
        <v>1</v>
      </c>
    </row>
    <row r="3516" spans="1:14" x14ac:dyDescent="0.3">
      <c r="A3516" t="s">
        <v>18015</v>
      </c>
      <c r="N3516">
        <f t="shared" si="54"/>
        <v>1</v>
      </c>
    </row>
    <row r="3517" spans="1:14" x14ac:dyDescent="0.3">
      <c r="A3517" t="s">
        <v>18016</v>
      </c>
      <c r="N3517">
        <f t="shared" si="54"/>
        <v>1</v>
      </c>
    </row>
    <row r="3518" spans="1:14" x14ac:dyDescent="0.3">
      <c r="A3518" t="s">
        <v>18017</v>
      </c>
      <c r="N3518">
        <f t="shared" si="54"/>
        <v>1</v>
      </c>
    </row>
    <row r="3519" spans="1:14" x14ac:dyDescent="0.3">
      <c r="A3519" t="s">
        <v>18018</v>
      </c>
      <c r="N3519">
        <f t="shared" si="54"/>
        <v>1</v>
      </c>
    </row>
    <row r="3520" spans="1:14" x14ac:dyDescent="0.3">
      <c r="A3520" t="s">
        <v>18019</v>
      </c>
      <c r="N3520">
        <f t="shared" si="54"/>
        <v>1</v>
      </c>
    </row>
    <row r="3521" spans="1:14" x14ac:dyDescent="0.3">
      <c r="A3521" t="s">
        <v>18020</v>
      </c>
      <c r="N3521">
        <f t="shared" si="54"/>
        <v>1</v>
      </c>
    </row>
    <row r="3522" spans="1:14" x14ac:dyDescent="0.3">
      <c r="A3522" t="s">
        <v>9748</v>
      </c>
      <c r="N3522">
        <f t="shared" ref="N3522:N3585" si="55">COUNTIF(A:A, A3522)</f>
        <v>1</v>
      </c>
    </row>
    <row r="3523" spans="1:14" x14ac:dyDescent="0.3">
      <c r="A3523" t="s">
        <v>18021</v>
      </c>
      <c r="N3523">
        <f t="shared" si="55"/>
        <v>1</v>
      </c>
    </row>
    <row r="3524" spans="1:14" x14ac:dyDescent="0.3">
      <c r="A3524" t="s">
        <v>18022</v>
      </c>
      <c r="N3524">
        <f t="shared" si="55"/>
        <v>1</v>
      </c>
    </row>
    <row r="3525" spans="1:14" x14ac:dyDescent="0.3">
      <c r="A3525" t="s">
        <v>18023</v>
      </c>
      <c r="N3525">
        <f t="shared" si="55"/>
        <v>1</v>
      </c>
    </row>
    <row r="3526" spans="1:14" x14ac:dyDescent="0.3">
      <c r="A3526" t="s">
        <v>18024</v>
      </c>
      <c r="N3526">
        <f t="shared" si="55"/>
        <v>1</v>
      </c>
    </row>
    <row r="3527" spans="1:14" x14ac:dyDescent="0.3">
      <c r="A3527" t="s">
        <v>18025</v>
      </c>
      <c r="N3527">
        <f t="shared" si="55"/>
        <v>1</v>
      </c>
    </row>
    <row r="3528" spans="1:14" x14ac:dyDescent="0.3">
      <c r="A3528" t="s">
        <v>18026</v>
      </c>
      <c r="N3528">
        <f t="shared" si="55"/>
        <v>1</v>
      </c>
    </row>
    <row r="3529" spans="1:14" x14ac:dyDescent="0.3">
      <c r="A3529" t="s">
        <v>18027</v>
      </c>
      <c r="N3529">
        <f t="shared" si="55"/>
        <v>1</v>
      </c>
    </row>
    <row r="3530" spans="1:14" x14ac:dyDescent="0.3">
      <c r="A3530" t="s">
        <v>18028</v>
      </c>
      <c r="N3530">
        <f t="shared" si="55"/>
        <v>1</v>
      </c>
    </row>
    <row r="3531" spans="1:14" x14ac:dyDescent="0.3">
      <c r="A3531" t="s">
        <v>18029</v>
      </c>
      <c r="N3531">
        <f t="shared" si="55"/>
        <v>2</v>
      </c>
    </row>
    <row r="3532" spans="1:14" x14ac:dyDescent="0.3">
      <c r="A3532" t="s">
        <v>18030</v>
      </c>
      <c r="N3532">
        <f t="shared" si="55"/>
        <v>1</v>
      </c>
    </row>
    <row r="3533" spans="1:14" x14ac:dyDescent="0.3">
      <c r="A3533" t="s">
        <v>18031</v>
      </c>
      <c r="N3533">
        <f t="shared" si="55"/>
        <v>1</v>
      </c>
    </row>
    <row r="3534" spans="1:14" x14ac:dyDescent="0.3">
      <c r="A3534" t="s">
        <v>18032</v>
      </c>
      <c r="N3534">
        <f t="shared" si="55"/>
        <v>1</v>
      </c>
    </row>
    <row r="3535" spans="1:14" x14ac:dyDescent="0.3">
      <c r="A3535" t="s">
        <v>18033</v>
      </c>
      <c r="N3535">
        <f t="shared" si="55"/>
        <v>1</v>
      </c>
    </row>
    <row r="3536" spans="1:14" x14ac:dyDescent="0.3">
      <c r="A3536" t="s">
        <v>18034</v>
      </c>
      <c r="N3536">
        <f t="shared" si="55"/>
        <v>1</v>
      </c>
    </row>
    <row r="3537" spans="1:14" x14ac:dyDescent="0.3">
      <c r="A3537" t="s">
        <v>18035</v>
      </c>
      <c r="N3537">
        <f t="shared" si="55"/>
        <v>1</v>
      </c>
    </row>
    <row r="3538" spans="1:14" x14ac:dyDescent="0.3">
      <c r="A3538" t="s">
        <v>18036</v>
      </c>
      <c r="N3538">
        <f t="shared" si="55"/>
        <v>1</v>
      </c>
    </row>
    <row r="3539" spans="1:14" x14ac:dyDescent="0.3">
      <c r="A3539" t="s">
        <v>18037</v>
      </c>
      <c r="N3539">
        <f t="shared" si="55"/>
        <v>1</v>
      </c>
    </row>
    <row r="3540" spans="1:14" x14ac:dyDescent="0.3">
      <c r="A3540" t="s">
        <v>18038</v>
      </c>
      <c r="N3540">
        <f t="shared" si="55"/>
        <v>1</v>
      </c>
    </row>
    <row r="3541" spans="1:14" x14ac:dyDescent="0.3">
      <c r="A3541" t="s">
        <v>12216</v>
      </c>
      <c r="N3541">
        <f t="shared" si="55"/>
        <v>1</v>
      </c>
    </row>
    <row r="3542" spans="1:14" x14ac:dyDescent="0.3">
      <c r="A3542" t="s">
        <v>18039</v>
      </c>
      <c r="N3542">
        <f t="shared" si="55"/>
        <v>1</v>
      </c>
    </row>
    <row r="3543" spans="1:14" x14ac:dyDescent="0.3">
      <c r="A3543" t="s">
        <v>18040</v>
      </c>
      <c r="N3543">
        <f t="shared" si="55"/>
        <v>1</v>
      </c>
    </row>
    <row r="3544" spans="1:14" x14ac:dyDescent="0.3">
      <c r="A3544" t="s">
        <v>18041</v>
      </c>
      <c r="N3544">
        <f t="shared" si="55"/>
        <v>1</v>
      </c>
    </row>
    <row r="3545" spans="1:14" x14ac:dyDescent="0.3">
      <c r="A3545" t="s">
        <v>18042</v>
      </c>
      <c r="N3545">
        <f t="shared" si="55"/>
        <v>1</v>
      </c>
    </row>
    <row r="3546" spans="1:14" x14ac:dyDescent="0.3">
      <c r="A3546" t="s">
        <v>9332</v>
      </c>
      <c r="N3546">
        <f t="shared" si="55"/>
        <v>1</v>
      </c>
    </row>
    <row r="3547" spans="1:14" x14ac:dyDescent="0.3">
      <c r="A3547" t="s">
        <v>18043</v>
      </c>
      <c r="N3547">
        <f t="shared" si="55"/>
        <v>1</v>
      </c>
    </row>
    <row r="3548" spans="1:14" x14ac:dyDescent="0.3">
      <c r="A3548" t="s">
        <v>18044</v>
      </c>
      <c r="N3548">
        <f t="shared" si="55"/>
        <v>1</v>
      </c>
    </row>
    <row r="3549" spans="1:14" x14ac:dyDescent="0.3">
      <c r="A3549" t="s">
        <v>18045</v>
      </c>
      <c r="N3549">
        <f t="shared" si="55"/>
        <v>1</v>
      </c>
    </row>
    <row r="3550" spans="1:14" x14ac:dyDescent="0.3">
      <c r="A3550" t="s">
        <v>18046</v>
      </c>
      <c r="N3550">
        <f t="shared" si="55"/>
        <v>1</v>
      </c>
    </row>
    <row r="3551" spans="1:14" x14ac:dyDescent="0.3">
      <c r="A3551" t="s">
        <v>18047</v>
      </c>
      <c r="N3551">
        <f t="shared" si="55"/>
        <v>1</v>
      </c>
    </row>
    <row r="3552" spans="1:14" x14ac:dyDescent="0.3">
      <c r="A3552" t="s">
        <v>18048</v>
      </c>
      <c r="N3552">
        <f t="shared" si="55"/>
        <v>1</v>
      </c>
    </row>
    <row r="3553" spans="1:14" x14ac:dyDescent="0.3">
      <c r="A3553" t="s">
        <v>18049</v>
      </c>
      <c r="N3553">
        <f t="shared" si="55"/>
        <v>1</v>
      </c>
    </row>
    <row r="3554" spans="1:14" x14ac:dyDescent="0.3">
      <c r="A3554" t="s">
        <v>18051</v>
      </c>
      <c r="N3554">
        <f t="shared" si="55"/>
        <v>1</v>
      </c>
    </row>
    <row r="3555" spans="1:14" x14ac:dyDescent="0.3">
      <c r="A3555" t="s">
        <v>18052</v>
      </c>
      <c r="N3555">
        <f t="shared" si="55"/>
        <v>1</v>
      </c>
    </row>
    <row r="3556" spans="1:14" x14ac:dyDescent="0.3">
      <c r="A3556" t="s">
        <v>18053</v>
      </c>
      <c r="N3556">
        <f t="shared" si="55"/>
        <v>1</v>
      </c>
    </row>
    <row r="3557" spans="1:14" x14ac:dyDescent="0.3">
      <c r="A3557" t="s">
        <v>18054</v>
      </c>
      <c r="N3557">
        <f t="shared" si="55"/>
        <v>1</v>
      </c>
    </row>
    <row r="3558" spans="1:14" x14ac:dyDescent="0.3">
      <c r="A3558" t="s">
        <v>18055</v>
      </c>
      <c r="N3558">
        <f t="shared" si="55"/>
        <v>1</v>
      </c>
    </row>
    <row r="3559" spans="1:14" x14ac:dyDescent="0.3">
      <c r="A3559" t="s">
        <v>18056</v>
      </c>
      <c r="N3559">
        <f t="shared" si="55"/>
        <v>1</v>
      </c>
    </row>
    <row r="3560" spans="1:14" x14ac:dyDescent="0.3">
      <c r="A3560" t="s">
        <v>18057</v>
      </c>
      <c r="N3560">
        <f t="shared" si="55"/>
        <v>1</v>
      </c>
    </row>
    <row r="3561" spans="1:14" x14ac:dyDescent="0.3">
      <c r="A3561" t="s">
        <v>18058</v>
      </c>
      <c r="N3561">
        <f t="shared" si="55"/>
        <v>1</v>
      </c>
    </row>
    <row r="3562" spans="1:14" x14ac:dyDescent="0.3">
      <c r="A3562" t="s">
        <v>18059</v>
      </c>
      <c r="N3562">
        <f t="shared" si="55"/>
        <v>1</v>
      </c>
    </row>
    <row r="3563" spans="1:14" x14ac:dyDescent="0.3">
      <c r="A3563" t="s">
        <v>18060</v>
      </c>
      <c r="N3563">
        <f t="shared" si="55"/>
        <v>1</v>
      </c>
    </row>
    <row r="3564" spans="1:14" x14ac:dyDescent="0.3">
      <c r="A3564" t="s">
        <v>18061</v>
      </c>
      <c r="N3564">
        <f t="shared" si="55"/>
        <v>1</v>
      </c>
    </row>
    <row r="3565" spans="1:14" x14ac:dyDescent="0.3">
      <c r="A3565" t="s">
        <v>18062</v>
      </c>
      <c r="N3565">
        <f t="shared" si="55"/>
        <v>1</v>
      </c>
    </row>
    <row r="3566" spans="1:14" x14ac:dyDescent="0.3">
      <c r="A3566" t="s">
        <v>18063</v>
      </c>
      <c r="N3566">
        <f t="shared" si="55"/>
        <v>1</v>
      </c>
    </row>
    <row r="3567" spans="1:14" x14ac:dyDescent="0.3">
      <c r="A3567" t="s">
        <v>18064</v>
      </c>
      <c r="N3567">
        <f t="shared" si="55"/>
        <v>1</v>
      </c>
    </row>
    <row r="3568" spans="1:14" x14ac:dyDescent="0.3">
      <c r="A3568" t="s">
        <v>18065</v>
      </c>
      <c r="N3568">
        <f t="shared" si="55"/>
        <v>1</v>
      </c>
    </row>
    <row r="3569" spans="1:14" x14ac:dyDescent="0.3">
      <c r="A3569" t="s">
        <v>18066</v>
      </c>
      <c r="N3569">
        <f t="shared" si="55"/>
        <v>1</v>
      </c>
    </row>
    <row r="3570" spans="1:14" x14ac:dyDescent="0.3">
      <c r="A3570" t="s">
        <v>18067</v>
      </c>
      <c r="N3570">
        <f t="shared" si="55"/>
        <v>1</v>
      </c>
    </row>
    <row r="3571" spans="1:14" x14ac:dyDescent="0.3">
      <c r="A3571" t="s">
        <v>18068</v>
      </c>
      <c r="N3571">
        <f t="shared" si="55"/>
        <v>1</v>
      </c>
    </row>
    <row r="3572" spans="1:14" x14ac:dyDescent="0.3">
      <c r="A3572" t="s">
        <v>18069</v>
      </c>
      <c r="N3572">
        <f t="shared" si="55"/>
        <v>1</v>
      </c>
    </row>
    <row r="3573" spans="1:14" x14ac:dyDescent="0.3">
      <c r="A3573" t="s">
        <v>18070</v>
      </c>
      <c r="N3573">
        <f t="shared" si="55"/>
        <v>1</v>
      </c>
    </row>
    <row r="3574" spans="1:14" x14ac:dyDescent="0.3">
      <c r="A3574" t="s">
        <v>18071</v>
      </c>
      <c r="N3574">
        <f t="shared" si="55"/>
        <v>1</v>
      </c>
    </row>
    <row r="3575" spans="1:14" x14ac:dyDescent="0.3">
      <c r="A3575" t="s">
        <v>18072</v>
      </c>
      <c r="N3575">
        <f t="shared" si="55"/>
        <v>1</v>
      </c>
    </row>
    <row r="3576" spans="1:14" x14ac:dyDescent="0.3">
      <c r="A3576" t="s">
        <v>18073</v>
      </c>
      <c r="N3576">
        <f t="shared" si="55"/>
        <v>1</v>
      </c>
    </row>
    <row r="3577" spans="1:14" x14ac:dyDescent="0.3">
      <c r="A3577" t="s">
        <v>18074</v>
      </c>
      <c r="N3577">
        <f t="shared" si="55"/>
        <v>1</v>
      </c>
    </row>
    <row r="3578" spans="1:14" x14ac:dyDescent="0.3">
      <c r="A3578" t="s">
        <v>18075</v>
      </c>
      <c r="N3578">
        <f t="shared" si="55"/>
        <v>1</v>
      </c>
    </row>
    <row r="3579" spans="1:14" x14ac:dyDescent="0.3">
      <c r="A3579" t="s">
        <v>18076</v>
      </c>
      <c r="N3579">
        <f t="shared" si="55"/>
        <v>1</v>
      </c>
    </row>
    <row r="3580" spans="1:14" x14ac:dyDescent="0.3">
      <c r="A3580" t="s">
        <v>18077</v>
      </c>
      <c r="N3580">
        <f t="shared" si="55"/>
        <v>1</v>
      </c>
    </row>
    <row r="3581" spans="1:14" x14ac:dyDescent="0.3">
      <c r="A3581" t="s">
        <v>18078</v>
      </c>
      <c r="N3581">
        <f t="shared" si="55"/>
        <v>1</v>
      </c>
    </row>
    <row r="3582" spans="1:14" x14ac:dyDescent="0.3">
      <c r="A3582" t="s">
        <v>18079</v>
      </c>
      <c r="N3582">
        <f t="shared" si="55"/>
        <v>1</v>
      </c>
    </row>
    <row r="3583" spans="1:14" x14ac:dyDescent="0.3">
      <c r="A3583" t="s">
        <v>18080</v>
      </c>
      <c r="N3583">
        <f t="shared" si="55"/>
        <v>1</v>
      </c>
    </row>
    <row r="3584" spans="1:14" x14ac:dyDescent="0.3">
      <c r="A3584" t="s">
        <v>18081</v>
      </c>
      <c r="N3584">
        <f t="shared" si="55"/>
        <v>1</v>
      </c>
    </row>
    <row r="3585" spans="1:14" x14ac:dyDescent="0.3">
      <c r="A3585" t="s">
        <v>18082</v>
      </c>
      <c r="N3585">
        <f t="shared" si="55"/>
        <v>1</v>
      </c>
    </row>
    <row r="3586" spans="1:14" x14ac:dyDescent="0.3">
      <c r="A3586" t="s">
        <v>18083</v>
      </c>
      <c r="N3586">
        <f t="shared" ref="N3586:N3649" si="56">COUNTIF(A:A, A3586)</f>
        <v>1</v>
      </c>
    </row>
    <row r="3587" spans="1:14" x14ac:dyDescent="0.3">
      <c r="A3587" t="s">
        <v>18084</v>
      </c>
      <c r="N3587">
        <f t="shared" si="56"/>
        <v>1</v>
      </c>
    </row>
    <row r="3588" spans="1:14" x14ac:dyDescent="0.3">
      <c r="A3588" t="s">
        <v>18085</v>
      </c>
      <c r="N3588">
        <f t="shared" si="56"/>
        <v>1</v>
      </c>
    </row>
    <row r="3589" spans="1:14" x14ac:dyDescent="0.3">
      <c r="A3589" t="s">
        <v>18086</v>
      </c>
      <c r="N3589">
        <f t="shared" si="56"/>
        <v>1</v>
      </c>
    </row>
    <row r="3590" spans="1:14" x14ac:dyDescent="0.3">
      <c r="A3590" t="s">
        <v>18087</v>
      </c>
      <c r="N3590">
        <f t="shared" si="56"/>
        <v>1</v>
      </c>
    </row>
    <row r="3591" spans="1:14" x14ac:dyDescent="0.3">
      <c r="A3591" t="s">
        <v>18088</v>
      </c>
      <c r="N3591">
        <f t="shared" si="56"/>
        <v>1</v>
      </c>
    </row>
    <row r="3592" spans="1:14" x14ac:dyDescent="0.3">
      <c r="A3592" t="s">
        <v>18089</v>
      </c>
      <c r="N3592">
        <f t="shared" si="56"/>
        <v>1</v>
      </c>
    </row>
    <row r="3593" spans="1:14" x14ac:dyDescent="0.3">
      <c r="A3593" t="s">
        <v>18090</v>
      </c>
      <c r="N3593">
        <f t="shared" si="56"/>
        <v>1</v>
      </c>
    </row>
    <row r="3594" spans="1:14" x14ac:dyDescent="0.3">
      <c r="A3594" t="s">
        <v>18091</v>
      </c>
      <c r="N3594">
        <f t="shared" si="56"/>
        <v>1</v>
      </c>
    </row>
    <row r="3595" spans="1:14" x14ac:dyDescent="0.3">
      <c r="A3595" t="s">
        <v>18092</v>
      </c>
      <c r="N3595">
        <f t="shared" si="56"/>
        <v>1</v>
      </c>
    </row>
    <row r="3596" spans="1:14" x14ac:dyDescent="0.3">
      <c r="A3596" t="s">
        <v>18093</v>
      </c>
      <c r="N3596">
        <f t="shared" si="56"/>
        <v>1</v>
      </c>
    </row>
    <row r="3597" spans="1:14" x14ac:dyDescent="0.3">
      <c r="A3597" t="s">
        <v>18094</v>
      </c>
      <c r="N3597">
        <f t="shared" si="56"/>
        <v>1</v>
      </c>
    </row>
    <row r="3598" spans="1:14" x14ac:dyDescent="0.3">
      <c r="A3598" t="s">
        <v>18095</v>
      </c>
      <c r="N3598">
        <f t="shared" si="56"/>
        <v>1</v>
      </c>
    </row>
    <row r="3599" spans="1:14" x14ac:dyDescent="0.3">
      <c r="A3599" t="s">
        <v>18096</v>
      </c>
      <c r="N3599">
        <f t="shared" si="56"/>
        <v>1</v>
      </c>
    </row>
    <row r="3600" spans="1:14" x14ac:dyDescent="0.3">
      <c r="A3600" t="s">
        <v>18097</v>
      </c>
      <c r="N3600">
        <f t="shared" si="56"/>
        <v>1</v>
      </c>
    </row>
    <row r="3601" spans="1:14" x14ac:dyDescent="0.3">
      <c r="A3601" t="s">
        <v>18098</v>
      </c>
      <c r="N3601">
        <f t="shared" si="56"/>
        <v>1</v>
      </c>
    </row>
    <row r="3602" spans="1:14" x14ac:dyDescent="0.3">
      <c r="A3602" t="s">
        <v>18099</v>
      </c>
      <c r="N3602">
        <f t="shared" si="56"/>
        <v>1</v>
      </c>
    </row>
    <row r="3603" spans="1:14" x14ac:dyDescent="0.3">
      <c r="A3603" t="s">
        <v>18100</v>
      </c>
      <c r="N3603">
        <f t="shared" si="56"/>
        <v>1</v>
      </c>
    </row>
    <row r="3604" spans="1:14" x14ac:dyDescent="0.3">
      <c r="A3604" t="s">
        <v>18101</v>
      </c>
      <c r="N3604">
        <f t="shared" si="56"/>
        <v>1</v>
      </c>
    </row>
    <row r="3605" spans="1:14" x14ac:dyDescent="0.3">
      <c r="A3605" t="s">
        <v>18102</v>
      </c>
      <c r="N3605">
        <f t="shared" si="56"/>
        <v>1</v>
      </c>
    </row>
    <row r="3606" spans="1:14" x14ac:dyDescent="0.3">
      <c r="A3606" t="s">
        <v>18103</v>
      </c>
      <c r="N3606">
        <f t="shared" si="56"/>
        <v>1</v>
      </c>
    </row>
    <row r="3607" spans="1:14" x14ac:dyDescent="0.3">
      <c r="A3607" t="s">
        <v>18104</v>
      </c>
      <c r="N3607">
        <f t="shared" si="56"/>
        <v>1</v>
      </c>
    </row>
    <row r="3608" spans="1:14" x14ac:dyDescent="0.3">
      <c r="A3608" t="s">
        <v>18105</v>
      </c>
      <c r="N3608">
        <f t="shared" si="56"/>
        <v>1</v>
      </c>
    </row>
    <row r="3609" spans="1:14" x14ac:dyDescent="0.3">
      <c r="A3609" t="s">
        <v>18106</v>
      </c>
      <c r="N3609">
        <f t="shared" si="56"/>
        <v>1</v>
      </c>
    </row>
    <row r="3610" spans="1:14" x14ac:dyDescent="0.3">
      <c r="A3610" t="s">
        <v>18107</v>
      </c>
      <c r="N3610">
        <f t="shared" si="56"/>
        <v>1</v>
      </c>
    </row>
    <row r="3611" spans="1:14" x14ac:dyDescent="0.3">
      <c r="A3611" t="s">
        <v>18108</v>
      </c>
      <c r="N3611">
        <f t="shared" si="56"/>
        <v>1</v>
      </c>
    </row>
    <row r="3612" spans="1:14" x14ac:dyDescent="0.3">
      <c r="A3612" t="s">
        <v>18109</v>
      </c>
      <c r="N3612">
        <f t="shared" si="56"/>
        <v>1</v>
      </c>
    </row>
    <row r="3613" spans="1:14" x14ac:dyDescent="0.3">
      <c r="A3613" t="s">
        <v>18110</v>
      </c>
      <c r="N3613">
        <f t="shared" si="56"/>
        <v>3</v>
      </c>
    </row>
    <row r="3614" spans="1:14" x14ac:dyDescent="0.3">
      <c r="A3614" t="s">
        <v>18111</v>
      </c>
      <c r="N3614">
        <f t="shared" si="56"/>
        <v>1</v>
      </c>
    </row>
    <row r="3615" spans="1:14" x14ac:dyDescent="0.3">
      <c r="A3615" t="s">
        <v>18112</v>
      </c>
      <c r="N3615">
        <f t="shared" si="56"/>
        <v>1</v>
      </c>
    </row>
    <row r="3616" spans="1:14" x14ac:dyDescent="0.3">
      <c r="A3616" t="s">
        <v>18113</v>
      </c>
      <c r="N3616">
        <f t="shared" si="56"/>
        <v>1</v>
      </c>
    </row>
    <row r="3617" spans="1:14" x14ac:dyDescent="0.3">
      <c r="A3617" t="s">
        <v>18114</v>
      </c>
      <c r="N3617">
        <f t="shared" si="56"/>
        <v>1</v>
      </c>
    </row>
    <row r="3618" spans="1:14" x14ac:dyDescent="0.3">
      <c r="A3618" t="s">
        <v>18115</v>
      </c>
      <c r="N3618">
        <f t="shared" si="56"/>
        <v>1</v>
      </c>
    </row>
    <row r="3619" spans="1:14" x14ac:dyDescent="0.3">
      <c r="A3619" t="s">
        <v>18116</v>
      </c>
      <c r="N3619">
        <f t="shared" si="56"/>
        <v>1</v>
      </c>
    </row>
    <row r="3620" spans="1:14" x14ac:dyDescent="0.3">
      <c r="A3620" t="s">
        <v>18117</v>
      </c>
      <c r="N3620">
        <f t="shared" si="56"/>
        <v>1</v>
      </c>
    </row>
    <row r="3621" spans="1:14" x14ac:dyDescent="0.3">
      <c r="A3621" t="s">
        <v>18118</v>
      </c>
      <c r="N3621">
        <f t="shared" si="56"/>
        <v>1</v>
      </c>
    </row>
    <row r="3622" spans="1:14" x14ac:dyDescent="0.3">
      <c r="A3622" t="s">
        <v>18119</v>
      </c>
      <c r="N3622">
        <f t="shared" si="56"/>
        <v>1</v>
      </c>
    </row>
    <row r="3623" spans="1:14" x14ac:dyDescent="0.3">
      <c r="A3623" t="s">
        <v>18120</v>
      </c>
      <c r="N3623">
        <f t="shared" si="56"/>
        <v>1</v>
      </c>
    </row>
    <row r="3624" spans="1:14" x14ac:dyDescent="0.3">
      <c r="A3624" t="s">
        <v>18121</v>
      </c>
      <c r="N3624">
        <f t="shared" si="56"/>
        <v>1</v>
      </c>
    </row>
    <row r="3625" spans="1:14" x14ac:dyDescent="0.3">
      <c r="A3625" t="s">
        <v>18122</v>
      </c>
      <c r="N3625">
        <f t="shared" si="56"/>
        <v>1</v>
      </c>
    </row>
    <row r="3626" spans="1:14" x14ac:dyDescent="0.3">
      <c r="A3626" t="s">
        <v>18123</v>
      </c>
      <c r="N3626">
        <f t="shared" si="56"/>
        <v>1</v>
      </c>
    </row>
    <row r="3627" spans="1:14" x14ac:dyDescent="0.3">
      <c r="A3627" t="s">
        <v>18124</v>
      </c>
      <c r="N3627">
        <f t="shared" si="56"/>
        <v>1</v>
      </c>
    </row>
    <row r="3628" spans="1:14" x14ac:dyDescent="0.3">
      <c r="A3628" t="s">
        <v>18125</v>
      </c>
      <c r="N3628">
        <f t="shared" si="56"/>
        <v>1</v>
      </c>
    </row>
    <row r="3629" spans="1:14" x14ac:dyDescent="0.3">
      <c r="A3629" t="s">
        <v>18126</v>
      </c>
      <c r="N3629">
        <f t="shared" si="56"/>
        <v>1</v>
      </c>
    </row>
    <row r="3630" spans="1:14" x14ac:dyDescent="0.3">
      <c r="A3630" t="s">
        <v>18127</v>
      </c>
      <c r="N3630">
        <f t="shared" si="56"/>
        <v>1</v>
      </c>
    </row>
    <row r="3631" spans="1:14" x14ac:dyDescent="0.3">
      <c r="A3631" t="s">
        <v>18128</v>
      </c>
      <c r="N3631">
        <f t="shared" si="56"/>
        <v>1</v>
      </c>
    </row>
    <row r="3632" spans="1:14" x14ac:dyDescent="0.3">
      <c r="A3632" t="s">
        <v>18129</v>
      </c>
      <c r="N3632">
        <f t="shared" si="56"/>
        <v>1</v>
      </c>
    </row>
    <row r="3633" spans="1:14" x14ac:dyDescent="0.3">
      <c r="A3633" t="s">
        <v>18130</v>
      </c>
      <c r="N3633">
        <f t="shared" si="56"/>
        <v>1</v>
      </c>
    </row>
    <row r="3634" spans="1:14" x14ac:dyDescent="0.3">
      <c r="A3634" t="s">
        <v>18131</v>
      </c>
      <c r="N3634">
        <f t="shared" si="56"/>
        <v>1</v>
      </c>
    </row>
    <row r="3635" spans="1:14" x14ac:dyDescent="0.3">
      <c r="A3635" t="s">
        <v>18132</v>
      </c>
      <c r="N3635">
        <f t="shared" si="56"/>
        <v>1</v>
      </c>
    </row>
    <row r="3636" spans="1:14" x14ac:dyDescent="0.3">
      <c r="A3636" t="s">
        <v>18133</v>
      </c>
      <c r="N3636">
        <f t="shared" si="56"/>
        <v>1</v>
      </c>
    </row>
    <row r="3637" spans="1:14" x14ac:dyDescent="0.3">
      <c r="A3637" t="s">
        <v>18134</v>
      </c>
      <c r="N3637">
        <f t="shared" si="56"/>
        <v>1</v>
      </c>
    </row>
    <row r="3638" spans="1:14" x14ac:dyDescent="0.3">
      <c r="A3638" t="s">
        <v>10057</v>
      </c>
      <c r="N3638">
        <f t="shared" si="56"/>
        <v>1</v>
      </c>
    </row>
    <row r="3639" spans="1:14" x14ac:dyDescent="0.3">
      <c r="A3639" t="s">
        <v>18135</v>
      </c>
      <c r="N3639">
        <f t="shared" si="56"/>
        <v>1</v>
      </c>
    </row>
    <row r="3640" spans="1:14" x14ac:dyDescent="0.3">
      <c r="A3640" t="s">
        <v>3643</v>
      </c>
      <c r="N3640">
        <f t="shared" si="56"/>
        <v>1</v>
      </c>
    </row>
    <row r="3641" spans="1:14" x14ac:dyDescent="0.3">
      <c r="A3641" t="s">
        <v>18136</v>
      </c>
      <c r="N3641">
        <f t="shared" si="56"/>
        <v>1</v>
      </c>
    </row>
    <row r="3642" spans="1:14" x14ac:dyDescent="0.3">
      <c r="A3642" t="s">
        <v>18137</v>
      </c>
      <c r="N3642">
        <f t="shared" si="56"/>
        <v>1</v>
      </c>
    </row>
    <row r="3643" spans="1:14" x14ac:dyDescent="0.3">
      <c r="A3643" t="s">
        <v>18138</v>
      </c>
      <c r="N3643">
        <f t="shared" si="56"/>
        <v>1</v>
      </c>
    </row>
    <row r="3644" spans="1:14" x14ac:dyDescent="0.3">
      <c r="A3644" t="s">
        <v>18139</v>
      </c>
      <c r="N3644">
        <f t="shared" si="56"/>
        <v>1</v>
      </c>
    </row>
    <row r="3645" spans="1:14" x14ac:dyDescent="0.3">
      <c r="A3645" t="s">
        <v>18140</v>
      </c>
      <c r="N3645">
        <f t="shared" si="56"/>
        <v>1</v>
      </c>
    </row>
    <row r="3646" spans="1:14" x14ac:dyDescent="0.3">
      <c r="A3646" t="s">
        <v>18141</v>
      </c>
      <c r="N3646">
        <f t="shared" si="56"/>
        <v>1</v>
      </c>
    </row>
    <row r="3647" spans="1:14" x14ac:dyDescent="0.3">
      <c r="A3647" t="s">
        <v>8488</v>
      </c>
      <c r="N3647">
        <f t="shared" si="56"/>
        <v>1</v>
      </c>
    </row>
    <row r="3648" spans="1:14" x14ac:dyDescent="0.3">
      <c r="A3648" t="s">
        <v>3057</v>
      </c>
      <c r="N3648">
        <f t="shared" si="56"/>
        <v>1</v>
      </c>
    </row>
    <row r="3649" spans="1:14" x14ac:dyDescent="0.3">
      <c r="A3649" t="s">
        <v>18142</v>
      </c>
      <c r="N3649">
        <f t="shared" si="56"/>
        <v>1</v>
      </c>
    </row>
    <row r="3650" spans="1:14" x14ac:dyDescent="0.3">
      <c r="A3650" t="s">
        <v>18143</v>
      </c>
      <c r="N3650">
        <f t="shared" ref="N3650:N3713" si="57">COUNTIF(A:A, A3650)</f>
        <v>1</v>
      </c>
    </row>
    <row r="3651" spans="1:14" x14ac:dyDescent="0.3">
      <c r="A3651" t="s">
        <v>18144</v>
      </c>
      <c r="N3651">
        <f t="shared" si="57"/>
        <v>1</v>
      </c>
    </row>
    <row r="3652" spans="1:14" x14ac:dyDescent="0.3">
      <c r="A3652" t="s">
        <v>18145</v>
      </c>
      <c r="N3652">
        <f t="shared" si="57"/>
        <v>1</v>
      </c>
    </row>
    <row r="3653" spans="1:14" x14ac:dyDescent="0.3">
      <c r="A3653" t="s">
        <v>18146</v>
      </c>
      <c r="N3653">
        <f t="shared" si="57"/>
        <v>1</v>
      </c>
    </row>
    <row r="3654" spans="1:14" x14ac:dyDescent="0.3">
      <c r="A3654" t="s">
        <v>18147</v>
      </c>
      <c r="N3654">
        <f t="shared" si="57"/>
        <v>1</v>
      </c>
    </row>
    <row r="3655" spans="1:14" x14ac:dyDescent="0.3">
      <c r="A3655" t="s">
        <v>18148</v>
      </c>
      <c r="N3655">
        <f t="shared" si="57"/>
        <v>1</v>
      </c>
    </row>
    <row r="3656" spans="1:14" x14ac:dyDescent="0.3">
      <c r="A3656" t="s">
        <v>18149</v>
      </c>
      <c r="N3656">
        <f t="shared" si="57"/>
        <v>1</v>
      </c>
    </row>
    <row r="3657" spans="1:14" x14ac:dyDescent="0.3">
      <c r="A3657" t="s">
        <v>18150</v>
      </c>
      <c r="N3657">
        <f t="shared" si="57"/>
        <v>1</v>
      </c>
    </row>
    <row r="3658" spans="1:14" x14ac:dyDescent="0.3">
      <c r="A3658" t="s">
        <v>18151</v>
      </c>
      <c r="N3658">
        <f t="shared" si="57"/>
        <v>1</v>
      </c>
    </row>
    <row r="3659" spans="1:14" x14ac:dyDescent="0.3">
      <c r="A3659" t="s">
        <v>18152</v>
      </c>
      <c r="N3659">
        <f t="shared" si="57"/>
        <v>1</v>
      </c>
    </row>
    <row r="3660" spans="1:14" x14ac:dyDescent="0.3">
      <c r="A3660" t="s">
        <v>18153</v>
      </c>
      <c r="N3660">
        <f t="shared" si="57"/>
        <v>1</v>
      </c>
    </row>
    <row r="3661" spans="1:14" x14ac:dyDescent="0.3">
      <c r="A3661" t="s">
        <v>18154</v>
      </c>
      <c r="N3661">
        <f t="shared" si="57"/>
        <v>1</v>
      </c>
    </row>
    <row r="3662" spans="1:14" x14ac:dyDescent="0.3">
      <c r="A3662" t="s">
        <v>18155</v>
      </c>
      <c r="N3662">
        <f t="shared" si="57"/>
        <v>1</v>
      </c>
    </row>
    <row r="3663" spans="1:14" x14ac:dyDescent="0.3">
      <c r="A3663" t="s">
        <v>18156</v>
      </c>
      <c r="N3663">
        <f t="shared" si="57"/>
        <v>1</v>
      </c>
    </row>
    <row r="3664" spans="1:14" x14ac:dyDescent="0.3">
      <c r="A3664" t="s">
        <v>18157</v>
      </c>
      <c r="N3664">
        <f t="shared" si="57"/>
        <v>1</v>
      </c>
    </row>
    <row r="3665" spans="1:14" x14ac:dyDescent="0.3">
      <c r="A3665" t="s">
        <v>18158</v>
      </c>
      <c r="N3665">
        <f t="shared" si="57"/>
        <v>1</v>
      </c>
    </row>
    <row r="3666" spans="1:14" x14ac:dyDescent="0.3">
      <c r="A3666" t="s">
        <v>18159</v>
      </c>
      <c r="N3666">
        <f t="shared" si="57"/>
        <v>1</v>
      </c>
    </row>
    <row r="3667" spans="1:14" x14ac:dyDescent="0.3">
      <c r="A3667" t="s">
        <v>18160</v>
      </c>
      <c r="N3667">
        <f t="shared" si="57"/>
        <v>1</v>
      </c>
    </row>
    <row r="3668" spans="1:14" x14ac:dyDescent="0.3">
      <c r="A3668" t="s">
        <v>18161</v>
      </c>
      <c r="N3668">
        <f t="shared" si="57"/>
        <v>1</v>
      </c>
    </row>
    <row r="3669" spans="1:14" x14ac:dyDescent="0.3">
      <c r="A3669" t="s">
        <v>18162</v>
      </c>
      <c r="N3669">
        <f t="shared" si="57"/>
        <v>1</v>
      </c>
    </row>
    <row r="3670" spans="1:14" x14ac:dyDescent="0.3">
      <c r="A3670" t="s">
        <v>18163</v>
      </c>
      <c r="N3670">
        <f t="shared" si="57"/>
        <v>1</v>
      </c>
    </row>
    <row r="3671" spans="1:14" x14ac:dyDescent="0.3">
      <c r="A3671" t="s">
        <v>18164</v>
      </c>
      <c r="N3671">
        <f t="shared" si="57"/>
        <v>1</v>
      </c>
    </row>
    <row r="3672" spans="1:14" x14ac:dyDescent="0.3">
      <c r="A3672" t="s">
        <v>18165</v>
      </c>
      <c r="N3672">
        <f t="shared" si="57"/>
        <v>1</v>
      </c>
    </row>
    <row r="3673" spans="1:14" x14ac:dyDescent="0.3">
      <c r="A3673" t="s">
        <v>18166</v>
      </c>
      <c r="N3673">
        <f t="shared" si="57"/>
        <v>1</v>
      </c>
    </row>
    <row r="3674" spans="1:14" x14ac:dyDescent="0.3">
      <c r="A3674" t="s">
        <v>18167</v>
      </c>
      <c r="N3674">
        <f t="shared" si="57"/>
        <v>1</v>
      </c>
    </row>
    <row r="3675" spans="1:14" x14ac:dyDescent="0.3">
      <c r="A3675" t="s">
        <v>18168</v>
      </c>
      <c r="N3675">
        <f t="shared" si="57"/>
        <v>1</v>
      </c>
    </row>
    <row r="3676" spans="1:14" x14ac:dyDescent="0.3">
      <c r="A3676" t="s">
        <v>18169</v>
      </c>
      <c r="N3676">
        <f t="shared" si="57"/>
        <v>1</v>
      </c>
    </row>
    <row r="3677" spans="1:14" x14ac:dyDescent="0.3">
      <c r="A3677" t="s">
        <v>18170</v>
      </c>
      <c r="N3677">
        <f t="shared" si="57"/>
        <v>1</v>
      </c>
    </row>
    <row r="3678" spans="1:14" x14ac:dyDescent="0.3">
      <c r="A3678" t="s">
        <v>18171</v>
      </c>
      <c r="N3678">
        <f t="shared" si="57"/>
        <v>1</v>
      </c>
    </row>
    <row r="3679" spans="1:14" x14ac:dyDescent="0.3">
      <c r="A3679" t="s">
        <v>18172</v>
      </c>
      <c r="N3679">
        <f t="shared" si="57"/>
        <v>1</v>
      </c>
    </row>
    <row r="3680" spans="1:14" x14ac:dyDescent="0.3">
      <c r="A3680" t="s">
        <v>18173</v>
      </c>
      <c r="N3680">
        <f t="shared" si="57"/>
        <v>1</v>
      </c>
    </row>
    <row r="3681" spans="1:14" x14ac:dyDescent="0.3">
      <c r="A3681" t="s">
        <v>18174</v>
      </c>
      <c r="N3681">
        <f t="shared" si="57"/>
        <v>1</v>
      </c>
    </row>
    <row r="3682" spans="1:14" x14ac:dyDescent="0.3">
      <c r="A3682" t="s">
        <v>18175</v>
      </c>
      <c r="N3682">
        <f t="shared" si="57"/>
        <v>1</v>
      </c>
    </row>
    <row r="3683" spans="1:14" x14ac:dyDescent="0.3">
      <c r="A3683" t="s">
        <v>18176</v>
      </c>
      <c r="N3683">
        <f t="shared" si="57"/>
        <v>1</v>
      </c>
    </row>
    <row r="3684" spans="1:14" x14ac:dyDescent="0.3">
      <c r="A3684" t="s">
        <v>18177</v>
      </c>
      <c r="N3684">
        <f t="shared" si="57"/>
        <v>1</v>
      </c>
    </row>
    <row r="3685" spans="1:14" x14ac:dyDescent="0.3">
      <c r="A3685" t="s">
        <v>18178</v>
      </c>
      <c r="N3685">
        <f t="shared" si="57"/>
        <v>1</v>
      </c>
    </row>
    <row r="3686" spans="1:14" x14ac:dyDescent="0.3">
      <c r="A3686" t="s">
        <v>18179</v>
      </c>
      <c r="N3686">
        <f t="shared" si="57"/>
        <v>1</v>
      </c>
    </row>
    <row r="3687" spans="1:14" x14ac:dyDescent="0.3">
      <c r="A3687" t="s">
        <v>18180</v>
      </c>
      <c r="N3687">
        <f t="shared" si="57"/>
        <v>1</v>
      </c>
    </row>
    <row r="3688" spans="1:14" x14ac:dyDescent="0.3">
      <c r="A3688" t="s">
        <v>18181</v>
      </c>
      <c r="N3688">
        <f t="shared" si="57"/>
        <v>1</v>
      </c>
    </row>
    <row r="3689" spans="1:14" x14ac:dyDescent="0.3">
      <c r="A3689" t="s">
        <v>18182</v>
      </c>
      <c r="N3689">
        <f t="shared" si="57"/>
        <v>1</v>
      </c>
    </row>
    <row r="3690" spans="1:14" x14ac:dyDescent="0.3">
      <c r="A3690" t="s">
        <v>18183</v>
      </c>
      <c r="N3690">
        <f t="shared" si="57"/>
        <v>1</v>
      </c>
    </row>
    <row r="3691" spans="1:14" x14ac:dyDescent="0.3">
      <c r="A3691" t="s">
        <v>8983</v>
      </c>
      <c r="N3691">
        <f t="shared" si="57"/>
        <v>1</v>
      </c>
    </row>
    <row r="3692" spans="1:14" x14ac:dyDescent="0.3">
      <c r="A3692" t="s">
        <v>18184</v>
      </c>
      <c r="N3692">
        <f t="shared" si="57"/>
        <v>1</v>
      </c>
    </row>
    <row r="3693" spans="1:14" x14ac:dyDescent="0.3">
      <c r="A3693" t="s">
        <v>18185</v>
      </c>
      <c r="N3693">
        <f t="shared" si="57"/>
        <v>1</v>
      </c>
    </row>
    <row r="3694" spans="1:14" x14ac:dyDescent="0.3">
      <c r="A3694" t="s">
        <v>18186</v>
      </c>
      <c r="N3694">
        <f t="shared" si="57"/>
        <v>1</v>
      </c>
    </row>
    <row r="3695" spans="1:14" x14ac:dyDescent="0.3">
      <c r="A3695" t="s">
        <v>18187</v>
      </c>
      <c r="N3695">
        <f t="shared" si="57"/>
        <v>1</v>
      </c>
    </row>
    <row r="3696" spans="1:14" x14ac:dyDescent="0.3">
      <c r="A3696" t="s">
        <v>5297</v>
      </c>
      <c r="N3696">
        <f t="shared" si="57"/>
        <v>1</v>
      </c>
    </row>
    <row r="3697" spans="1:14" x14ac:dyDescent="0.3">
      <c r="A3697" t="s">
        <v>5277</v>
      </c>
      <c r="N3697">
        <f t="shared" si="57"/>
        <v>1</v>
      </c>
    </row>
    <row r="3698" spans="1:14" x14ac:dyDescent="0.3">
      <c r="A3698" t="s">
        <v>18188</v>
      </c>
      <c r="N3698">
        <f t="shared" si="57"/>
        <v>1</v>
      </c>
    </row>
    <row r="3699" spans="1:14" x14ac:dyDescent="0.3">
      <c r="A3699" t="s">
        <v>18189</v>
      </c>
      <c r="N3699">
        <f t="shared" si="57"/>
        <v>1</v>
      </c>
    </row>
    <row r="3700" spans="1:14" x14ac:dyDescent="0.3">
      <c r="A3700" t="s">
        <v>18190</v>
      </c>
      <c r="N3700">
        <f t="shared" si="57"/>
        <v>1</v>
      </c>
    </row>
    <row r="3701" spans="1:14" x14ac:dyDescent="0.3">
      <c r="A3701" t="s">
        <v>18191</v>
      </c>
      <c r="N3701">
        <f t="shared" si="57"/>
        <v>1</v>
      </c>
    </row>
    <row r="3702" spans="1:14" x14ac:dyDescent="0.3">
      <c r="A3702" t="s">
        <v>18192</v>
      </c>
      <c r="N3702">
        <f t="shared" si="57"/>
        <v>1</v>
      </c>
    </row>
    <row r="3703" spans="1:14" x14ac:dyDescent="0.3">
      <c r="A3703" t="s">
        <v>8400</v>
      </c>
      <c r="N3703">
        <f t="shared" si="57"/>
        <v>1</v>
      </c>
    </row>
    <row r="3704" spans="1:14" x14ac:dyDescent="0.3">
      <c r="A3704" t="s">
        <v>18193</v>
      </c>
      <c r="N3704">
        <f t="shared" si="57"/>
        <v>1</v>
      </c>
    </row>
    <row r="3705" spans="1:14" x14ac:dyDescent="0.3">
      <c r="A3705" t="s">
        <v>18194</v>
      </c>
      <c r="N3705">
        <f t="shared" si="57"/>
        <v>1</v>
      </c>
    </row>
    <row r="3706" spans="1:14" x14ac:dyDescent="0.3">
      <c r="A3706" t="s">
        <v>18195</v>
      </c>
      <c r="N3706">
        <f t="shared" si="57"/>
        <v>1</v>
      </c>
    </row>
    <row r="3707" spans="1:14" x14ac:dyDescent="0.3">
      <c r="A3707" t="s">
        <v>18196</v>
      </c>
      <c r="N3707">
        <f t="shared" si="57"/>
        <v>1</v>
      </c>
    </row>
    <row r="3708" spans="1:14" x14ac:dyDescent="0.3">
      <c r="A3708" t="s">
        <v>18197</v>
      </c>
      <c r="N3708">
        <f t="shared" si="57"/>
        <v>1</v>
      </c>
    </row>
    <row r="3709" spans="1:14" x14ac:dyDescent="0.3">
      <c r="A3709" t="s">
        <v>18198</v>
      </c>
      <c r="N3709">
        <f t="shared" si="57"/>
        <v>1</v>
      </c>
    </row>
    <row r="3710" spans="1:14" x14ac:dyDescent="0.3">
      <c r="A3710" t="s">
        <v>18199</v>
      </c>
      <c r="N3710">
        <f t="shared" si="57"/>
        <v>1</v>
      </c>
    </row>
    <row r="3711" spans="1:14" x14ac:dyDescent="0.3">
      <c r="A3711" t="s">
        <v>18200</v>
      </c>
      <c r="N3711">
        <f t="shared" si="57"/>
        <v>1</v>
      </c>
    </row>
    <row r="3712" spans="1:14" x14ac:dyDescent="0.3">
      <c r="A3712" t="s">
        <v>6407</v>
      </c>
      <c r="N3712">
        <f t="shared" si="57"/>
        <v>1</v>
      </c>
    </row>
    <row r="3713" spans="1:14" x14ac:dyDescent="0.3">
      <c r="A3713" t="s">
        <v>3347</v>
      </c>
      <c r="N3713">
        <f t="shared" si="57"/>
        <v>1</v>
      </c>
    </row>
    <row r="3714" spans="1:14" x14ac:dyDescent="0.3">
      <c r="A3714" t="s">
        <v>18201</v>
      </c>
      <c r="N3714">
        <f t="shared" ref="N3714:N3777" si="58">COUNTIF(A:A, A3714)</f>
        <v>1</v>
      </c>
    </row>
    <row r="3715" spans="1:14" x14ac:dyDescent="0.3">
      <c r="A3715" t="s">
        <v>18202</v>
      </c>
      <c r="N3715">
        <f t="shared" si="58"/>
        <v>1</v>
      </c>
    </row>
    <row r="3716" spans="1:14" x14ac:dyDescent="0.3">
      <c r="A3716" t="s">
        <v>18203</v>
      </c>
      <c r="N3716">
        <f t="shared" si="58"/>
        <v>1</v>
      </c>
    </row>
    <row r="3717" spans="1:14" x14ac:dyDescent="0.3">
      <c r="A3717" t="s">
        <v>18204</v>
      </c>
      <c r="N3717">
        <f t="shared" si="58"/>
        <v>1</v>
      </c>
    </row>
    <row r="3718" spans="1:14" x14ac:dyDescent="0.3">
      <c r="A3718" t="s">
        <v>18205</v>
      </c>
      <c r="N3718">
        <f t="shared" si="58"/>
        <v>1</v>
      </c>
    </row>
    <row r="3719" spans="1:14" x14ac:dyDescent="0.3">
      <c r="A3719" t="s">
        <v>18206</v>
      </c>
      <c r="N3719">
        <f t="shared" si="58"/>
        <v>1</v>
      </c>
    </row>
    <row r="3720" spans="1:14" x14ac:dyDescent="0.3">
      <c r="A3720" t="s">
        <v>18207</v>
      </c>
      <c r="N3720">
        <f t="shared" si="58"/>
        <v>1</v>
      </c>
    </row>
    <row r="3721" spans="1:14" x14ac:dyDescent="0.3">
      <c r="A3721" t="s">
        <v>18208</v>
      </c>
      <c r="N3721">
        <f t="shared" si="58"/>
        <v>1</v>
      </c>
    </row>
    <row r="3722" spans="1:14" x14ac:dyDescent="0.3">
      <c r="A3722" t="s">
        <v>18209</v>
      </c>
      <c r="N3722">
        <f t="shared" si="58"/>
        <v>1</v>
      </c>
    </row>
    <row r="3723" spans="1:14" x14ac:dyDescent="0.3">
      <c r="A3723" t="s">
        <v>18210</v>
      </c>
      <c r="N3723">
        <f t="shared" si="58"/>
        <v>1</v>
      </c>
    </row>
    <row r="3724" spans="1:14" x14ac:dyDescent="0.3">
      <c r="A3724" t="s">
        <v>18211</v>
      </c>
      <c r="N3724">
        <f t="shared" si="58"/>
        <v>1</v>
      </c>
    </row>
    <row r="3725" spans="1:14" x14ac:dyDescent="0.3">
      <c r="A3725" t="s">
        <v>18212</v>
      </c>
      <c r="N3725">
        <f t="shared" si="58"/>
        <v>1</v>
      </c>
    </row>
    <row r="3726" spans="1:14" x14ac:dyDescent="0.3">
      <c r="A3726" t="s">
        <v>18213</v>
      </c>
      <c r="N3726">
        <f t="shared" si="58"/>
        <v>1</v>
      </c>
    </row>
    <row r="3727" spans="1:14" x14ac:dyDescent="0.3">
      <c r="A3727" t="s">
        <v>18214</v>
      </c>
      <c r="N3727">
        <f t="shared" si="58"/>
        <v>1</v>
      </c>
    </row>
    <row r="3728" spans="1:14" x14ac:dyDescent="0.3">
      <c r="A3728" t="s">
        <v>18215</v>
      </c>
      <c r="N3728">
        <f t="shared" si="58"/>
        <v>1</v>
      </c>
    </row>
    <row r="3729" spans="1:14" x14ac:dyDescent="0.3">
      <c r="A3729" t="s">
        <v>18216</v>
      </c>
      <c r="N3729">
        <f t="shared" si="58"/>
        <v>1</v>
      </c>
    </row>
    <row r="3730" spans="1:14" x14ac:dyDescent="0.3">
      <c r="A3730" t="s">
        <v>18217</v>
      </c>
      <c r="N3730">
        <f t="shared" si="58"/>
        <v>1</v>
      </c>
    </row>
    <row r="3731" spans="1:14" x14ac:dyDescent="0.3">
      <c r="A3731" t="s">
        <v>18218</v>
      </c>
      <c r="N3731">
        <f t="shared" si="58"/>
        <v>1</v>
      </c>
    </row>
    <row r="3732" spans="1:14" x14ac:dyDescent="0.3">
      <c r="A3732" t="s">
        <v>18219</v>
      </c>
      <c r="N3732">
        <f t="shared" si="58"/>
        <v>1</v>
      </c>
    </row>
    <row r="3733" spans="1:14" x14ac:dyDescent="0.3">
      <c r="A3733" t="s">
        <v>18220</v>
      </c>
      <c r="N3733">
        <f t="shared" si="58"/>
        <v>1</v>
      </c>
    </row>
    <row r="3734" spans="1:14" x14ac:dyDescent="0.3">
      <c r="A3734" t="s">
        <v>18221</v>
      </c>
      <c r="N3734">
        <f t="shared" si="58"/>
        <v>1</v>
      </c>
    </row>
    <row r="3735" spans="1:14" x14ac:dyDescent="0.3">
      <c r="A3735" t="s">
        <v>18222</v>
      </c>
      <c r="N3735">
        <f t="shared" si="58"/>
        <v>1</v>
      </c>
    </row>
    <row r="3736" spans="1:14" x14ac:dyDescent="0.3">
      <c r="A3736" t="s">
        <v>18223</v>
      </c>
      <c r="N3736">
        <f t="shared" si="58"/>
        <v>1</v>
      </c>
    </row>
    <row r="3737" spans="1:14" x14ac:dyDescent="0.3">
      <c r="A3737" t="s">
        <v>18224</v>
      </c>
      <c r="N3737">
        <f t="shared" si="58"/>
        <v>1</v>
      </c>
    </row>
    <row r="3738" spans="1:14" x14ac:dyDescent="0.3">
      <c r="A3738" t="s">
        <v>18225</v>
      </c>
      <c r="N3738">
        <f t="shared" si="58"/>
        <v>1</v>
      </c>
    </row>
    <row r="3739" spans="1:14" x14ac:dyDescent="0.3">
      <c r="A3739" t="s">
        <v>18226</v>
      </c>
      <c r="N3739">
        <f t="shared" si="58"/>
        <v>1</v>
      </c>
    </row>
    <row r="3740" spans="1:14" x14ac:dyDescent="0.3">
      <c r="A3740" t="s">
        <v>18227</v>
      </c>
      <c r="N3740">
        <f t="shared" si="58"/>
        <v>1</v>
      </c>
    </row>
    <row r="3741" spans="1:14" x14ac:dyDescent="0.3">
      <c r="A3741" t="s">
        <v>18228</v>
      </c>
      <c r="N3741">
        <f t="shared" si="58"/>
        <v>1</v>
      </c>
    </row>
    <row r="3742" spans="1:14" x14ac:dyDescent="0.3">
      <c r="A3742" t="s">
        <v>18229</v>
      </c>
      <c r="N3742">
        <f t="shared" si="58"/>
        <v>1</v>
      </c>
    </row>
    <row r="3743" spans="1:14" x14ac:dyDescent="0.3">
      <c r="A3743" t="s">
        <v>18230</v>
      </c>
      <c r="N3743">
        <f t="shared" si="58"/>
        <v>1</v>
      </c>
    </row>
    <row r="3744" spans="1:14" x14ac:dyDescent="0.3">
      <c r="A3744" t="s">
        <v>244</v>
      </c>
      <c r="N3744">
        <f t="shared" si="58"/>
        <v>1</v>
      </c>
    </row>
    <row r="3745" spans="1:14" x14ac:dyDescent="0.3">
      <c r="A3745" t="s">
        <v>18231</v>
      </c>
      <c r="N3745">
        <f t="shared" si="58"/>
        <v>1</v>
      </c>
    </row>
    <row r="3746" spans="1:14" x14ac:dyDescent="0.3">
      <c r="A3746" t="s">
        <v>18232</v>
      </c>
      <c r="N3746">
        <f t="shared" si="58"/>
        <v>1</v>
      </c>
    </row>
    <row r="3747" spans="1:14" x14ac:dyDescent="0.3">
      <c r="A3747" t="s">
        <v>18233</v>
      </c>
      <c r="N3747">
        <f t="shared" si="58"/>
        <v>1</v>
      </c>
    </row>
    <row r="3748" spans="1:14" x14ac:dyDescent="0.3">
      <c r="A3748" t="s">
        <v>18234</v>
      </c>
      <c r="N3748">
        <f t="shared" si="58"/>
        <v>1</v>
      </c>
    </row>
    <row r="3749" spans="1:14" x14ac:dyDescent="0.3">
      <c r="A3749" t="s">
        <v>18235</v>
      </c>
      <c r="N3749">
        <f t="shared" si="58"/>
        <v>1</v>
      </c>
    </row>
    <row r="3750" spans="1:14" x14ac:dyDescent="0.3">
      <c r="A3750" t="s">
        <v>18236</v>
      </c>
      <c r="N3750">
        <f t="shared" si="58"/>
        <v>1</v>
      </c>
    </row>
    <row r="3751" spans="1:14" x14ac:dyDescent="0.3">
      <c r="A3751" t="s">
        <v>18237</v>
      </c>
      <c r="N3751">
        <f t="shared" si="58"/>
        <v>1</v>
      </c>
    </row>
    <row r="3752" spans="1:14" x14ac:dyDescent="0.3">
      <c r="A3752" t="s">
        <v>18238</v>
      </c>
      <c r="N3752">
        <f t="shared" si="58"/>
        <v>1</v>
      </c>
    </row>
    <row r="3753" spans="1:14" x14ac:dyDescent="0.3">
      <c r="A3753" t="s">
        <v>18239</v>
      </c>
      <c r="N3753">
        <f t="shared" si="58"/>
        <v>1</v>
      </c>
    </row>
    <row r="3754" spans="1:14" x14ac:dyDescent="0.3">
      <c r="A3754" t="s">
        <v>18240</v>
      </c>
      <c r="N3754">
        <f t="shared" si="58"/>
        <v>1</v>
      </c>
    </row>
    <row r="3755" spans="1:14" x14ac:dyDescent="0.3">
      <c r="A3755" t="s">
        <v>18241</v>
      </c>
      <c r="N3755">
        <f t="shared" si="58"/>
        <v>1</v>
      </c>
    </row>
    <row r="3756" spans="1:14" x14ac:dyDescent="0.3">
      <c r="A3756" t="s">
        <v>18242</v>
      </c>
      <c r="N3756">
        <f t="shared" si="58"/>
        <v>1</v>
      </c>
    </row>
    <row r="3757" spans="1:14" x14ac:dyDescent="0.3">
      <c r="A3757" t="s">
        <v>18243</v>
      </c>
      <c r="N3757">
        <f t="shared" si="58"/>
        <v>1</v>
      </c>
    </row>
    <row r="3758" spans="1:14" x14ac:dyDescent="0.3">
      <c r="A3758" t="s">
        <v>18244</v>
      </c>
      <c r="N3758">
        <f t="shared" si="58"/>
        <v>1</v>
      </c>
    </row>
    <row r="3759" spans="1:14" x14ac:dyDescent="0.3">
      <c r="A3759" t="s">
        <v>7068</v>
      </c>
      <c r="N3759">
        <f t="shared" si="58"/>
        <v>1</v>
      </c>
    </row>
    <row r="3760" spans="1:14" x14ac:dyDescent="0.3">
      <c r="A3760" t="s">
        <v>6770</v>
      </c>
      <c r="N3760">
        <f t="shared" si="58"/>
        <v>1</v>
      </c>
    </row>
    <row r="3761" spans="1:14" x14ac:dyDescent="0.3">
      <c r="A3761" t="s">
        <v>18245</v>
      </c>
      <c r="N3761">
        <f t="shared" si="58"/>
        <v>1</v>
      </c>
    </row>
    <row r="3762" spans="1:14" x14ac:dyDescent="0.3">
      <c r="A3762" t="s">
        <v>18246</v>
      </c>
      <c r="N3762">
        <f t="shared" si="58"/>
        <v>1</v>
      </c>
    </row>
    <row r="3763" spans="1:14" x14ac:dyDescent="0.3">
      <c r="A3763" t="s">
        <v>18247</v>
      </c>
      <c r="N3763">
        <f t="shared" si="58"/>
        <v>1</v>
      </c>
    </row>
    <row r="3764" spans="1:14" x14ac:dyDescent="0.3">
      <c r="A3764" t="s">
        <v>18248</v>
      </c>
      <c r="N3764">
        <f t="shared" si="58"/>
        <v>1</v>
      </c>
    </row>
    <row r="3765" spans="1:14" x14ac:dyDescent="0.3">
      <c r="A3765" t="s">
        <v>18249</v>
      </c>
      <c r="N3765">
        <f t="shared" si="58"/>
        <v>1</v>
      </c>
    </row>
    <row r="3766" spans="1:14" x14ac:dyDescent="0.3">
      <c r="A3766" t="s">
        <v>18250</v>
      </c>
      <c r="N3766">
        <f t="shared" si="58"/>
        <v>1</v>
      </c>
    </row>
    <row r="3767" spans="1:14" x14ac:dyDescent="0.3">
      <c r="A3767" t="s">
        <v>6727</v>
      </c>
      <c r="N3767">
        <f t="shared" si="58"/>
        <v>1</v>
      </c>
    </row>
    <row r="3768" spans="1:14" x14ac:dyDescent="0.3">
      <c r="A3768" t="s">
        <v>18251</v>
      </c>
      <c r="N3768">
        <f t="shared" si="58"/>
        <v>1</v>
      </c>
    </row>
    <row r="3769" spans="1:14" x14ac:dyDescent="0.3">
      <c r="A3769" t="s">
        <v>18252</v>
      </c>
      <c r="N3769">
        <f t="shared" si="58"/>
        <v>1</v>
      </c>
    </row>
    <row r="3770" spans="1:14" x14ac:dyDescent="0.3">
      <c r="A3770" t="s">
        <v>18253</v>
      </c>
      <c r="N3770">
        <f t="shared" si="58"/>
        <v>1</v>
      </c>
    </row>
    <row r="3771" spans="1:14" x14ac:dyDescent="0.3">
      <c r="A3771" t="s">
        <v>18254</v>
      </c>
      <c r="N3771">
        <f t="shared" si="58"/>
        <v>1</v>
      </c>
    </row>
    <row r="3772" spans="1:14" x14ac:dyDescent="0.3">
      <c r="A3772" t="s">
        <v>18255</v>
      </c>
      <c r="N3772">
        <f t="shared" si="58"/>
        <v>1</v>
      </c>
    </row>
    <row r="3773" spans="1:14" x14ac:dyDescent="0.3">
      <c r="A3773" t="s">
        <v>18256</v>
      </c>
      <c r="N3773">
        <f t="shared" si="58"/>
        <v>1</v>
      </c>
    </row>
    <row r="3774" spans="1:14" x14ac:dyDescent="0.3">
      <c r="A3774" t="s">
        <v>8045</v>
      </c>
      <c r="N3774">
        <f t="shared" si="58"/>
        <v>1</v>
      </c>
    </row>
    <row r="3775" spans="1:14" x14ac:dyDescent="0.3">
      <c r="A3775" t="s">
        <v>18257</v>
      </c>
      <c r="N3775">
        <f t="shared" si="58"/>
        <v>1</v>
      </c>
    </row>
    <row r="3776" spans="1:14" x14ac:dyDescent="0.3">
      <c r="A3776" t="s">
        <v>18258</v>
      </c>
      <c r="N3776">
        <f t="shared" si="58"/>
        <v>1</v>
      </c>
    </row>
    <row r="3777" spans="1:14" x14ac:dyDescent="0.3">
      <c r="A3777" t="s">
        <v>18259</v>
      </c>
      <c r="N3777">
        <f t="shared" si="58"/>
        <v>1</v>
      </c>
    </row>
    <row r="3778" spans="1:14" x14ac:dyDescent="0.3">
      <c r="A3778" t="s">
        <v>18260</v>
      </c>
      <c r="N3778">
        <f t="shared" ref="N3778:N3841" si="59">COUNTIF(A:A, A3778)</f>
        <v>1</v>
      </c>
    </row>
    <row r="3779" spans="1:14" x14ac:dyDescent="0.3">
      <c r="A3779" t="s">
        <v>18261</v>
      </c>
      <c r="N3779">
        <f t="shared" si="59"/>
        <v>1</v>
      </c>
    </row>
    <row r="3780" spans="1:14" x14ac:dyDescent="0.3">
      <c r="A3780" t="s">
        <v>18262</v>
      </c>
      <c r="N3780">
        <f t="shared" si="59"/>
        <v>1</v>
      </c>
    </row>
    <row r="3781" spans="1:14" x14ac:dyDescent="0.3">
      <c r="A3781" t="s">
        <v>18263</v>
      </c>
      <c r="N3781">
        <f t="shared" si="59"/>
        <v>1</v>
      </c>
    </row>
    <row r="3782" spans="1:14" x14ac:dyDescent="0.3">
      <c r="A3782" t="s">
        <v>18264</v>
      </c>
      <c r="N3782">
        <f t="shared" si="59"/>
        <v>1</v>
      </c>
    </row>
    <row r="3783" spans="1:14" x14ac:dyDescent="0.3">
      <c r="A3783" t="s">
        <v>18265</v>
      </c>
      <c r="N3783">
        <f t="shared" si="59"/>
        <v>2</v>
      </c>
    </row>
    <row r="3784" spans="1:14" x14ac:dyDescent="0.3">
      <c r="A3784" t="s">
        <v>18266</v>
      </c>
      <c r="N3784">
        <f t="shared" si="59"/>
        <v>1</v>
      </c>
    </row>
    <row r="3785" spans="1:14" x14ac:dyDescent="0.3">
      <c r="A3785" t="s">
        <v>18267</v>
      </c>
      <c r="N3785">
        <f t="shared" si="59"/>
        <v>1</v>
      </c>
    </row>
    <row r="3786" spans="1:14" x14ac:dyDescent="0.3">
      <c r="A3786" t="s">
        <v>18268</v>
      </c>
      <c r="N3786">
        <f t="shared" si="59"/>
        <v>1</v>
      </c>
    </row>
    <row r="3787" spans="1:14" x14ac:dyDescent="0.3">
      <c r="A3787" t="s">
        <v>18269</v>
      </c>
      <c r="N3787">
        <f t="shared" si="59"/>
        <v>1</v>
      </c>
    </row>
    <row r="3788" spans="1:14" x14ac:dyDescent="0.3">
      <c r="A3788" t="s">
        <v>18270</v>
      </c>
      <c r="N3788">
        <f t="shared" si="59"/>
        <v>1</v>
      </c>
    </row>
    <row r="3789" spans="1:14" x14ac:dyDescent="0.3">
      <c r="A3789" t="s">
        <v>18271</v>
      </c>
      <c r="N3789">
        <f t="shared" si="59"/>
        <v>1</v>
      </c>
    </row>
    <row r="3790" spans="1:14" x14ac:dyDescent="0.3">
      <c r="A3790" t="s">
        <v>18272</v>
      </c>
      <c r="N3790">
        <f t="shared" si="59"/>
        <v>1</v>
      </c>
    </row>
    <row r="3791" spans="1:14" x14ac:dyDescent="0.3">
      <c r="A3791" t="s">
        <v>18273</v>
      </c>
      <c r="N3791">
        <f t="shared" si="59"/>
        <v>1</v>
      </c>
    </row>
    <row r="3792" spans="1:14" x14ac:dyDescent="0.3">
      <c r="A3792" t="s">
        <v>18274</v>
      </c>
      <c r="N3792">
        <f t="shared" si="59"/>
        <v>1</v>
      </c>
    </row>
    <row r="3793" spans="1:14" x14ac:dyDescent="0.3">
      <c r="A3793" t="s">
        <v>18275</v>
      </c>
      <c r="N3793">
        <f t="shared" si="59"/>
        <v>1</v>
      </c>
    </row>
    <row r="3794" spans="1:14" x14ac:dyDescent="0.3">
      <c r="A3794" t="s">
        <v>18276</v>
      </c>
      <c r="N3794">
        <f t="shared" si="59"/>
        <v>1</v>
      </c>
    </row>
    <row r="3795" spans="1:14" x14ac:dyDescent="0.3">
      <c r="A3795" t="s">
        <v>18277</v>
      </c>
      <c r="N3795">
        <f t="shared" si="59"/>
        <v>1</v>
      </c>
    </row>
    <row r="3796" spans="1:14" x14ac:dyDescent="0.3">
      <c r="A3796" t="s">
        <v>18278</v>
      </c>
      <c r="N3796">
        <f t="shared" si="59"/>
        <v>1</v>
      </c>
    </row>
    <row r="3797" spans="1:14" x14ac:dyDescent="0.3">
      <c r="A3797" t="s">
        <v>18279</v>
      </c>
      <c r="N3797">
        <f t="shared" si="59"/>
        <v>1</v>
      </c>
    </row>
    <row r="3798" spans="1:14" x14ac:dyDescent="0.3">
      <c r="A3798" t="s">
        <v>5234</v>
      </c>
      <c r="N3798">
        <f t="shared" si="59"/>
        <v>1</v>
      </c>
    </row>
    <row r="3799" spans="1:14" x14ac:dyDescent="0.3">
      <c r="A3799" t="s">
        <v>18280</v>
      </c>
      <c r="N3799">
        <f t="shared" si="59"/>
        <v>1</v>
      </c>
    </row>
    <row r="3800" spans="1:14" x14ac:dyDescent="0.3">
      <c r="A3800" t="s">
        <v>18281</v>
      </c>
      <c r="N3800">
        <f t="shared" si="59"/>
        <v>1</v>
      </c>
    </row>
    <row r="3801" spans="1:14" x14ac:dyDescent="0.3">
      <c r="A3801" t="s">
        <v>18282</v>
      </c>
      <c r="N3801">
        <f t="shared" si="59"/>
        <v>1</v>
      </c>
    </row>
    <row r="3802" spans="1:14" x14ac:dyDescent="0.3">
      <c r="A3802" t="s">
        <v>18283</v>
      </c>
      <c r="N3802">
        <f t="shared" si="59"/>
        <v>1</v>
      </c>
    </row>
    <row r="3803" spans="1:14" x14ac:dyDescent="0.3">
      <c r="A3803" t="s">
        <v>18284</v>
      </c>
      <c r="N3803">
        <f t="shared" si="59"/>
        <v>1</v>
      </c>
    </row>
    <row r="3804" spans="1:14" x14ac:dyDescent="0.3">
      <c r="A3804" t="s">
        <v>19482</v>
      </c>
      <c r="N3804">
        <f t="shared" si="59"/>
        <v>1</v>
      </c>
    </row>
    <row r="3805" spans="1:14" x14ac:dyDescent="0.3">
      <c r="A3805" t="s">
        <v>19483</v>
      </c>
      <c r="N3805">
        <f t="shared" si="59"/>
        <v>1</v>
      </c>
    </row>
    <row r="3806" spans="1:14" x14ac:dyDescent="0.3">
      <c r="A3806" t="s">
        <v>18285</v>
      </c>
      <c r="N3806">
        <f t="shared" si="59"/>
        <v>1</v>
      </c>
    </row>
    <row r="3807" spans="1:14" x14ac:dyDescent="0.3">
      <c r="A3807" t="s">
        <v>18286</v>
      </c>
      <c r="N3807">
        <f t="shared" si="59"/>
        <v>1</v>
      </c>
    </row>
    <row r="3808" spans="1:14" x14ac:dyDescent="0.3">
      <c r="A3808" t="s">
        <v>18287</v>
      </c>
      <c r="N3808">
        <f t="shared" si="59"/>
        <v>1</v>
      </c>
    </row>
    <row r="3809" spans="1:14" x14ac:dyDescent="0.3">
      <c r="A3809" t="s">
        <v>5282</v>
      </c>
      <c r="N3809">
        <f t="shared" si="59"/>
        <v>1</v>
      </c>
    </row>
    <row r="3810" spans="1:14" x14ac:dyDescent="0.3">
      <c r="A3810" t="s">
        <v>5272</v>
      </c>
      <c r="N3810">
        <f t="shared" si="59"/>
        <v>1</v>
      </c>
    </row>
    <row r="3811" spans="1:14" x14ac:dyDescent="0.3">
      <c r="A3811" t="s">
        <v>18288</v>
      </c>
      <c r="N3811">
        <f t="shared" si="59"/>
        <v>1</v>
      </c>
    </row>
    <row r="3812" spans="1:14" x14ac:dyDescent="0.3">
      <c r="A3812" t="s">
        <v>18289</v>
      </c>
      <c r="N3812">
        <f t="shared" si="59"/>
        <v>1</v>
      </c>
    </row>
    <row r="3813" spans="1:14" x14ac:dyDescent="0.3">
      <c r="A3813" t="s">
        <v>18290</v>
      </c>
      <c r="N3813">
        <f t="shared" si="59"/>
        <v>1</v>
      </c>
    </row>
    <row r="3814" spans="1:14" x14ac:dyDescent="0.3">
      <c r="A3814" t="s">
        <v>18291</v>
      </c>
      <c r="N3814">
        <f t="shared" si="59"/>
        <v>1</v>
      </c>
    </row>
    <row r="3815" spans="1:14" x14ac:dyDescent="0.3">
      <c r="A3815" t="s">
        <v>18292</v>
      </c>
      <c r="N3815">
        <f t="shared" si="59"/>
        <v>1</v>
      </c>
    </row>
    <row r="3816" spans="1:14" x14ac:dyDescent="0.3">
      <c r="A3816" t="s">
        <v>18293</v>
      </c>
      <c r="N3816">
        <f t="shared" si="59"/>
        <v>1</v>
      </c>
    </row>
    <row r="3817" spans="1:14" x14ac:dyDescent="0.3">
      <c r="A3817" t="s">
        <v>18294</v>
      </c>
      <c r="N3817">
        <f t="shared" si="59"/>
        <v>1</v>
      </c>
    </row>
    <row r="3818" spans="1:14" x14ac:dyDescent="0.3">
      <c r="A3818" t="s">
        <v>18295</v>
      </c>
      <c r="N3818">
        <f t="shared" si="59"/>
        <v>1</v>
      </c>
    </row>
    <row r="3819" spans="1:14" x14ac:dyDescent="0.3">
      <c r="A3819" t="s">
        <v>18296</v>
      </c>
      <c r="N3819">
        <f t="shared" si="59"/>
        <v>1</v>
      </c>
    </row>
    <row r="3820" spans="1:14" x14ac:dyDescent="0.3">
      <c r="A3820" t="s">
        <v>18297</v>
      </c>
      <c r="N3820">
        <f t="shared" si="59"/>
        <v>1</v>
      </c>
    </row>
    <row r="3821" spans="1:14" x14ac:dyDescent="0.3">
      <c r="A3821" t="s">
        <v>18298</v>
      </c>
      <c r="N3821">
        <f t="shared" si="59"/>
        <v>1</v>
      </c>
    </row>
    <row r="3822" spans="1:14" x14ac:dyDescent="0.3">
      <c r="A3822" t="s">
        <v>18299</v>
      </c>
      <c r="N3822">
        <f t="shared" si="59"/>
        <v>1</v>
      </c>
    </row>
    <row r="3823" spans="1:14" x14ac:dyDescent="0.3">
      <c r="A3823" t="s">
        <v>18300</v>
      </c>
      <c r="N3823">
        <f t="shared" si="59"/>
        <v>1</v>
      </c>
    </row>
    <row r="3824" spans="1:14" x14ac:dyDescent="0.3">
      <c r="A3824" t="s">
        <v>18301</v>
      </c>
      <c r="N3824">
        <f t="shared" si="59"/>
        <v>1</v>
      </c>
    </row>
    <row r="3825" spans="1:14" x14ac:dyDescent="0.3">
      <c r="A3825" t="s">
        <v>18302</v>
      </c>
      <c r="N3825">
        <f t="shared" si="59"/>
        <v>1</v>
      </c>
    </row>
    <row r="3826" spans="1:14" x14ac:dyDescent="0.3">
      <c r="A3826" t="s">
        <v>18303</v>
      </c>
      <c r="N3826">
        <f t="shared" si="59"/>
        <v>1</v>
      </c>
    </row>
    <row r="3827" spans="1:14" x14ac:dyDescent="0.3">
      <c r="A3827" t="s">
        <v>18304</v>
      </c>
      <c r="N3827">
        <f t="shared" si="59"/>
        <v>1</v>
      </c>
    </row>
    <row r="3828" spans="1:14" x14ac:dyDescent="0.3">
      <c r="A3828" t="s">
        <v>18305</v>
      </c>
      <c r="N3828">
        <f t="shared" si="59"/>
        <v>1</v>
      </c>
    </row>
    <row r="3829" spans="1:14" x14ac:dyDescent="0.3">
      <c r="A3829" t="s">
        <v>18306</v>
      </c>
      <c r="N3829">
        <f t="shared" si="59"/>
        <v>1</v>
      </c>
    </row>
    <row r="3830" spans="1:14" x14ac:dyDescent="0.3">
      <c r="A3830" t="s">
        <v>18307</v>
      </c>
      <c r="N3830">
        <f t="shared" si="59"/>
        <v>1</v>
      </c>
    </row>
    <row r="3831" spans="1:14" x14ac:dyDescent="0.3">
      <c r="A3831" t="s">
        <v>18308</v>
      </c>
      <c r="N3831">
        <f t="shared" si="59"/>
        <v>1</v>
      </c>
    </row>
    <row r="3832" spans="1:14" x14ac:dyDescent="0.3">
      <c r="A3832" t="s">
        <v>18309</v>
      </c>
      <c r="N3832">
        <f t="shared" si="59"/>
        <v>1</v>
      </c>
    </row>
    <row r="3833" spans="1:14" x14ac:dyDescent="0.3">
      <c r="A3833" t="s">
        <v>18310</v>
      </c>
      <c r="N3833">
        <f t="shared" si="59"/>
        <v>1</v>
      </c>
    </row>
    <row r="3834" spans="1:14" x14ac:dyDescent="0.3">
      <c r="A3834" t="s">
        <v>18311</v>
      </c>
      <c r="N3834">
        <f t="shared" si="59"/>
        <v>1</v>
      </c>
    </row>
    <row r="3835" spans="1:14" x14ac:dyDescent="0.3">
      <c r="A3835" t="s">
        <v>18312</v>
      </c>
      <c r="N3835">
        <f t="shared" si="59"/>
        <v>1</v>
      </c>
    </row>
    <row r="3836" spans="1:14" x14ac:dyDescent="0.3">
      <c r="A3836" t="s">
        <v>18313</v>
      </c>
      <c r="N3836">
        <f t="shared" si="59"/>
        <v>1</v>
      </c>
    </row>
    <row r="3837" spans="1:14" x14ac:dyDescent="0.3">
      <c r="A3837" t="s">
        <v>18314</v>
      </c>
      <c r="N3837">
        <f t="shared" si="59"/>
        <v>1</v>
      </c>
    </row>
    <row r="3838" spans="1:14" x14ac:dyDescent="0.3">
      <c r="A3838" t="s">
        <v>18315</v>
      </c>
      <c r="N3838">
        <f t="shared" si="59"/>
        <v>1</v>
      </c>
    </row>
    <row r="3839" spans="1:14" x14ac:dyDescent="0.3">
      <c r="A3839" t="s">
        <v>18316</v>
      </c>
      <c r="N3839">
        <f t="shared" si="59"/>
        <v>1</v>
      </c>
    </row>
    <row r="3840" spans="1:14" x14ac:dyDescent="0.3">
      <c r="A3840" t="s">
        <v>18317</v>
      </c>
      <c r="N3840">
        <f t="shared" si="59"/>
        <v>1</v>
      </c>
    </row>
    <row r="3841" spans="1:14" x14ac:dyDescent="0.3">
      <c r="A3841" t="s">
        <v>18318</v>
      </c>
      <c r="N3841">
        <f t="shared" si="59"/>
        <v>1</v>
      </c>
    </row>
    <row r="3842" spans="1:14" x14ac:dyDescent="0.3">
      <c r="A3842" t="s">
        <v>18319</v>
      </c>
      <c r="N3842">
        <f t="shared" ref="N3842:N3905" si="60">COUNTIF(A:A, A3842)</f>
        <v>1</v>
      </c>
    </row>
    <row r="3843" spans="1:14" x14ac:dyDescent="0.3">
      <c r="A3843" t="s">
        <v>18320</v>
      </c>
      <c r="N3843">
        <f t="shared" si="60"/>
        <v>1</v>
      </c>
    </row>
    <row r="3844" spans="1:14" x14ac:dyDescent="0.3">
      <c r="A3844" t="s">
        <v>18321</v>
      </c>
      <c r="N3844">
        <f t="shared" si="60"/>
        <v>1</v>
      </c>
    </row>
    <row r="3845" spans="1:14" x14ac:dyDescent="0.3">
      <c r="A3845" t="s">
        <v>18322</v>
      </c>
      <c r="N3845">
        <f t="shared" si="60"/>
        <v>1</v>
      </c>
    </row>
    <row r="3846" spans="1:14" x14ac:dyDescent="0.3">
      <c r="A3846" t="s">
        <v>18323</v>
      </c>
      <c r="N3846">
        <f t="shared" si="60"/>
        <v>1</v>
      </c>
    </row>
    <row r="3847" spans="1:14" x14ac:dyDescent="0.3">
      <c r="A3847" t="s">
        <v>18324</v>
      </c>
      <c r="N3847">
        <f t="shared" si="60"/>
        <v>1</v>
      </c>
    </row>
    <row r="3848" spans="1:14" x14ac:dyDescent="0.3">
      <c r="A3848" t="s">
        <v>18325</v>
      </c>
      <c r="N3848">
        <f t="shared" si="60"/>
        <v>1</v>
      </c>
    </row>
    <row r="3849" spans="1:14" x14ac:dyDescent="0.3">
      <c r="A3849" t="s">
        <v>5294</v>
      </c>
      <c r="N3849">
        <f t="shared" si="60"/>
        <v>1</v>
      </c>
    </row>
    <row r="3850" spans="1:14" x14ac:dyDescent="0.3">
      <c r="A3850" t="s">
        <v>10187</v>
      </c>
      <c r="N3850">
        <f t="shared" si="60"/>
        <v>1</v>
      </c>
    </row>
    <row r="3851" spans="1:14" x14ac:dyDescent="0.3">
      <c r="A3851" t="s">
        <v>18326</v>
      </c>
      <c r="N3851">
        <f t="shared" si="60"/>
        <v>1</v>
      </c>
    </row>
    <row r="3852" spans="1:14" x14ac:dyDescent="0.3">
      <c r="A3852" t="s">
        <v>18327</v>
      </c>
      <c r="N3852">
        <f t="shared" si="60"/>
        <v>1</v>
      </c>
    </row>
    <row r="3853" spans="1:14" x14ac:dyDescent="0.3">
      <c r="A3853" t="s">
        <v>18328</v>
      </c>
      <c r="N3853">
        <f t="shared" si="60"/>
        <v>1</v>
      </c>
    </row>
    <row r="3854" spans="1:14" x14ac:dyDescent="0.3">
      <c r="A3854" t="s">
        <v>18329</v>
      </c>
      <c r="N3854">
        <f t="shared" si="60"/>
        <v>1</v>
      </c>
    </row>
    <row r="3855" spans="1:14" x14ac:dyDescent="0.3">
      <c r="A3855" t="s">
        <v>18330</v>
      </c>
      <c r="N3855">
        <f t="shared" si="60"/>
        <v>1</v>
      </c>
    </row>
    <row r="3856" spans="1:14" x14ac:dyDescent="0.3">
      <c r="A3856" t="s">
        <v>18331</v>
      </c>
      <c r="N3856">
        <f t="shared" si="60"/>
        <v>1</v>
      </c>
    </row>
    <row r="3857" spans="1:14" x14ac:dyDescent="0.3">
      <c r="A3857" t="s">
        <v>18332</v>
      </c>
      <c r="N3857">
        <f t="shared" si="60"/>
        <v>1</v>
      </c>
    </row>
    <row r="3858" spans="1:14" x14ac:dyDescent="0.3">
      <c r="A3858" t="s">
        <v>18333</v>
      </c>
      <c r="N3858">
        <f t="shared" si="60"/>
        <v>1</v>
      </c>
    </row>
    <row r="3859" spans="1:14" x14ac:dyDescent="0.3">
      <c r="A3859" t="s">
        <v>18334</v>
      </c>
      <c r="N3859">
        <f t="shared" si="60"/>
        <v>1</v>
      </c>
    </row>
    <row r="3860" spans="1:14" x14ac:dyDescent="0.3">
      <c r="A3860" t="s">
        <v>18335</v>
      </c>
      <c r="N3860">
        <f t="shared" si="60"/>
        <v>1</v>
      </c>
    </row>
    <row r="3861" spans="1:14" x14ac:dyDescent="0.3">
      <c r="A3861" t="s">
        <v>18336</v>
      </c>
      <c r="N3861">
        <f t="shared" si="60"/>
        <v>1</v>
      </c>
    </row>
    <row r="3862" spans="1:14" x14ac:dyDescent="0.3">
      <c r="A3862" t="s">
        <v>18337</v>
      </c>
      <c r="N3862">
        <f t="shared" si="60"/>
        <v>1</v>
      </c>
    </row>
    <row r="3863" spans="1:14" x14ac:dyDescent="0.3">
      <c r="A3863" t="s">
        <v>18338</v>
      </c>
      <c r="N3863">
        <f t="shared" si="60"/>
        <v>1</v>
      </c>
    </row>
    <row r="3864" spans="1:14" x14ac:dyDescent="0.3">
      <c r="A3864" t="s">
        <v>18339</v>
      </c>
      <c r="N3864">
        <f t="shared" si="60"/>
        <v>1</v>
      </c>
    </row>
    <row r="3865" spans="1:14" x14ac:dyDescent="0.3">
      <c r="A3865" t="s">
        <v>18340</v>
      </c>
      <c r="N3865">
        <f t="shared" si="60"/>
        <v>1</v>
      </c>
    </row>
    <row r="3866" spans="1:14" x14ac:dyDescent="0.3">
      <c r="A3866" t="s">
        <v>18341</v>
      </c>
      <c r="N3866">
        <f t="shared" si="60"/>
        <v>1</v>
      </c>
    </row>
    <row r="3867" spans="1:14" x14ac:dyDescent="0.3">
      <c r="A3867" t="s">
        <v>18342</v>
      </c>
      <c r="N3867">
        <f t="shared" si="60"/>
        <v>1</v>
      </c>
    </row>
    <row r="3868" spans="1:14" x14ac:dyDescent="0.3">
      <c r="A3868" t="s">
        <v>18343</v>
      </c>
      <c r="N3868">
        <f t="shared" si="60"/>
        <v>1</v>
      </c>
    </row>
    <row r="3869" spans="1:14" x14ac:dyDescent="0.3">
      <c r="A3869" t="s">
        <v>18344</v>
      </c>
      <c r="N3869">
        <f t="shared" si="60"/>
        <v>1</v>
      </c>
    </row>
    <row r="3870" spans="1:14" x14ac:dyDescent="0.3">
      <c r="A3870" t="s">
        <v>18345</v>
      </c>
      <c r="N3870">
        <f t="shared" si="60"/>
        <v>1</v>
      </c>
    </row>
    <row r="3871" spans="1:14" x14ac:dyDescent="0.3">
      <c r="A3871" t="s">
        <v>18346</v>
      </c>
      <c r="N3871">
        <f t="shared" si="60"/>
        <v>1</v>
      </c>
    </row>
    <row r="3872" spans="1:14" x14ac:dyDescent="0.3">
      <c r="A3872" t="s">
        <v>18347</v>
      </c>
      <c r="N3872">
        <f t="shared" si="60"/>
        <v>1</v>
      </c>
    </row>
    <row r="3873" spans="1:14" x14ac:dyDescent="0.3">
      <c r="A3873" t="s">
        <v>18348</v>
      </c>
      <c r="N3873">
        <f t="shared" si="60"/>
        <v>1</v>
      </c>
    </row>
    <row r="3874" spans="1:14" x14ac:dyDescent="0.3">
      <c r="A3874" t="s">
        <v>18349</v>
      </c>
      <c r="N3874">
        <f t="shared" si="60"/>
        <v>1</v>
      </c>
    </row>
    <row r="3875" spans="1:14" x14ac:dyDescent="0.3">
      <c r="A3875" t="s">
        <v>18350</v>
      </c>
      <c r="N3875">
        <f t="shared" si="60"/>
        <v>1</v>
      </c>
    </row>
    <row r="3876" spans="1:14" x14ac:dyDescent="0.3">
      <c r="A3876" t="s">
        <v>18351</v>
      </c>
      <c r="N3876">
        <f t="shared" si="60"/>
        <v>1</v>
      </c>
    </row>
    <row r="3877" spans="1:14" x14ac:dyDescent="0.3">
      <c r="A3877" t="s">
        <v>18352</v>
      </c>
      <c r="N3877">
        <f t="shared" si="60"/>
        <v>1</v>
      </c>
    </row>
    <row r="3878" spans="1:14" x14ac:dyDescent="0.3">
      <c r="A3878" t="s">
        <v>18353</v>
      </c>
      <c r="N3878">
        <f t="shared" si="60"/>
        <v>1</v>
      </c>
    </row>
    <row r="3879" spans="1:14" x14ac:dyDescent="0.3">
      <c r="A3879" t="s">
        <v>18354</v>
      </c>
      <c r="N3879">
        <f t="shared" si="60"/>
        <v>1</v>
      </c>
    </row>
    <row r="3880" spans="1:14" x14ac:dyDescent="0.3">
      <c r="A3880" t="s">
        <v>18355</v>
      </c>
      <c r="N3880">
        <f t="shared" si="60"/>
        <v>1</v>
      </c>
    </row>
    <row r="3881" spans="1:14" x14ac:dyDescent="0.3">
      <c r="A3881" t="s">
        <v>18356</v>
      </c>
      <c r="N3881">
        <f t="shared" si="60"/>
        <v>1</v>
      </c>
    </row>
    <row r="3882" spans="1:14" x14ac:dyDescent="0.3">
      <c r="A3882" t="s">
        <v>18357</v>
      </c>
      <c r="N3882">
        <f t="shared" si="60"/>
        <v>1</v>
      </c>
    </row>
    <row r="3883" spans="1:14" x14ac:dyDescent="0.3">
      <c r="A3883" t="s">
        <v>18358</v>
      </c>
      <c r="N3883">
        <f t="shared" si="60"/>
        <v>1</v>
      </c>
    </row>
    <row r="3884" spans="1:14" x14ac:dyDescent="0.3">
      <c r="A3884" t="s">
        <v>18359</v>
      </c>
      <c r="N3884">
        <f t="shared" si="60"/>
        <v>1</v>
      </c>
    </row>
    <row r="3885" spans="1:14" x14ac:dyDescent="0.3">
      <c r="A3885" t="s">
        <v>18360</v>
      </c>
      <c r="N3885">
        <f t="shared" si="60"/>
        <v>1</v>
      </c>
    </row>
    <row r="3886" spans="1:14" x14ac:dyDescent="0.3">
      <c r="A3886" t="s">
        <v>18361</v>
      </c>
      <c r="N3886">
        <f t="shared" si="60"/>
        <v>1</v>
      </c>
    </row>
    <row r="3887" spans="1:14" x14ac:dyDescent="0.3">
      <c r="A3887" t="s">
        <v>18362</v>
      </c>
      <c r="N3887">
        <f t="shared" si="60"/>
        <v>1</v>
      </c>
    </row>
    <row r="3888" spans="1:14" x14ac:dyDescent="0.3">
      <c r="A3888" t="s">
        <v>19511</v>
      </c>
      <c r="N3888">
        <f t="shared" si="60"/>
        <v>1</v>
      </c>
    </row>
    <row r="3889" spans="1:14" x14ac:dyDescent="0.3">
      <c r="A3889" t="s">
        <v>19512</v>
      </c>
      <c r="N3889">
        <f t="shared" si="60"/>
        <v>1</v>
      </c>
    </row>
    <row r="3890" spans="1:14" x14ac:dyDescent="0.3">
      <c r="A3890" t="s">
        <v>19514</v>
      </c>
      <c r="N3890">
        <f t="shared" si="60"/>
        <v>1</v>
      </c>
    </row>
    <row r="3891" spans="1:14" x14ac:dyDescent="0.3">
      <c r="A3891" t="s">
        <v>18363</v>
      </c>
      <c r="N3891">
        <f t="shared" si="60"/>
        <v>1</v>
      </c>
    </row>
    <row r="3892" spans="1:14" x14ac:dyDescent="0.3">
      <c r="A3892" t="s">
        <v>18364</v>
      </c>
      <c r="N3892">
        <f t="shared" si="60"/>
        <v>1</v>
      </c>
    </row>
    <row r="3893" spans="1:14" x14ac:dyDescent="0.3">
      <c r="A3893" t="s">
        <v>18365</v>
      </c>
      <c r="N3893">
        <f t="shared" si="60"/>
        <v>1</v>
      </c>
    </row>
    <row r="3894" spans="1:14" x14ac:dyDescent="0.3">
      <c r="A3894" t="s">
        <v>18366</v>
      </c>
      <c r="N3894">
        <f t="shared" si="60"/>
        <v>1</v>
      </c>
    </row>
    <row r="3895" spans="1:14" x14ac:dyDescent="0.3">
      <c r="A3895" t="s">
        <v>18367</v>
      </c>
      <c r="N3895">
        <f t="shared" si="60"/>
        <v>1</v>
      </c>
    </row>
    <row r="3896" spans="1:14" x14ac:dyDescent="0.3">
      <c r="A3896" t="s">
        <v>18368</v>
      </c>
      <c r="N3896">
        <f t="shared" si="60"/>
        <v>1</v>
      </c>
    </row>
    <row r="3897" spans="1:14" x14ac:dyDescent="0.3">
      <c r="A3897" t="s">
        <v>18369</v>
      </c>
      <c r="N3897">
        <f t="shared" si="60"/>
        <v>1</v>
      </c>
    </row>
    <row r="3898" spans="1:14" x14ac:dyDescent="0.3">
      <c r="A3898" t="s">
        <v>18370</v>
      </c>
      <c r="N3898">
        <f t="shared" si="60"/>
        <v>1</v>
      </c>
    </row>
    <row r="3899" spans="1:14" x14ac:dyDescent="0.3">
      <c r="A3899" t="s">
        <v>18371</v>
      </c>
      <c r="N3899">
        <f t="shared" si="60"/>
        <v>1</v>
      </c>
    </row>
    <row r="3900" spans="1:14" x14ac:dyDescent="0.3">
      <c r="A3900" t="s">
        <v>18372</v>
      </c>
      <c r="N3900">
        <f t="shared" si="60"/>
        <v>1</v>
      </c>
    </row>
    <row r="3901" spans="1:14" x14ac:dyDescent="0.3">
      <c r="A3901" t="s">
        <v>18373</v>
      </c>
      <c r="N3901">
        <f t="shared" si="60"/>
        <v>1</v>
      </c>
    </row>
    <row r="3902" spans="1:14" x14ac:dyDescent="0.3">
      <c r="A3902" t="s">
        <v>18374</v>
      </c>
      <c r="N3902">
        <f t="shared" si="60"/>
        <v>1</v>
      </c>
    </row>
    <row r="3903" spans="1:14" x14ac:dyDescent="0.3">
      <c r="A3903" t="s">
        <v>18375</v>
      </c>
      <c r="N3903">
        <f t="shared" si="60"/>
        <v>1</v>
      </c>
    </row>
    <row r="3904" spans="1:14" x14ac:dyDescent="0.3">
      <c r="A3904" t="s">
        <v>5808</v>
      </c>
      <c r="N3904">
        <f t="shared" si="60"/>
        <v>1</v>
      </c>
    </row>
    <row r="3905" spans="1:14" x14ac:dyDescent="0.3">
      <c r="A3905" t="s">
        <v>18376</v>
      </c>
      <c r="N3905">
        <f t="shared" si="60"/>
        <v>1</v>
      </c>
    </row>
    <row r="3906" spans="1:14" x14ac:dyDescent="0.3">
      <c r="A3906" t="s">
        <v>18377</v>
      </c>
      <c r="N3906">
        <f t="shared" ref="N3906:N3969" si="61">COUNTIF(A:A, A3906)</f>
        <v>1</v>
      </c>
    </row>
    <row r="3907" spans="1:14" x14ac:dyDescent="0.3">
      <c r="A3907" t="s">
        <v>18378</v>
      </c>
      <c r="N3907">
        <f t="shared" si="61"/>
        <v>1</v>
      </c>
    </row>
    <row r="3908" spans="1:14" x14ac:dyDescent="0.3">
      <c r="A3908" t="s">
        <v>18379</v>
      </c>
      <c r="N3908">
        <f t="shared" si="61"/>
        <v>1</v>
      </c>
    </row>
    <row r="3909" spans="1:14" x14ac:dyDescent="0.3">
      <c r="A3909" t="s">
        <v>18380</v>
      </c>
      <c r="N3909">
        <f t="shared" si="61"/>
        <v>1</v>
      </c>
    </row>
    <row r="3910" spans="1:14" x14ac:dyDescent="0.3">
      <c r="A3910" t="s">
        <v>8543</v>
      </c>
      <c r="N3910">
        <f t="shared" si="61"/>
        <v>1</v>
      </c>
    </row>
    <row r="3911" spans="1:14" x14ac:dyDescent="0.3">
      <c r="A3911" t="s">
        <v>18381</v>
      </c>
      <c r="N3911">
        <f t="shared" si="61"/>
        <v>1</v>
      </c>
    </row>
    <row r="3912" spans="1:14" x14ac:dyDescent="0.3">
      <c r="A3912" t="s">
        <v>18382</v>
      </c>
      <c r="N3912">
        <f t="shared" si="61"/>
        <v>1</v>
      </c>
    </row>
    <row r="3913" spans="1:14" x14ac:dyDescent="0.3">
      <c r="A3913" t="s">
        <v>18383</v>
      </c>
      <c r="N3913">
        <f t="shared" si="61"/>
        <v>1</v>
      </c>
    </row>
    <row r="3914" spans="1:14" x14ac:dyDescent="0.3">
      <c r="A3914" t="s">
        <v>18384</v>
      </c>
      <c r="N3914">
        <f t="shared" si="61"/>
        <v>1</v>
      </c>
    </row>
    <row r="3915" spans="1:14" x14ac:dyDescent="0.3">
      <c r="A3915" t="s">
        <v>18385</v>
      </c>
      <c r="N3915">
        <f t="shared" si="61"/>
        <v>1</v>
      </c>
    </row>
    <row r="3916" spans="1:14" x14ac:dyDescent="0.3">
      <c r="A3916" t="s">
        <v>18386</v>
      </c>
      <c r="N3916">
        <f t="shared" si="61"/>
        <v>1</v>
      </c>
    </row>
    <row r="3917" spans="1:14" x14ac:dyDescent="0.3">
      <c r="A3917" t="s">
        <v>18387</v>
      </c>
      <c r="N3917">
        <f t="shared" si="61"/>
        <v>1</v>
      </c>
    </row>
    <row r="3918" spans="1:14" x14ac:dyDescent="0.3">
      <c r="A3918" t="s">
        <v>13975</v>
      </c>
      <c r="N3918">
        <f t="shared" si="61"/>
        <v>1</v>
      </c>
    </row>
    <row r="3919" spans="1:14" x14ac:dyDescent="0.3">
      <c r="A3919" t="s">
        <v>18388</v>
      </c>
      <c r="N3919">
        <f t="shared" si="61"/>
        <v>1</v>
      </c>
    </row>
    <row r="3920" spans="1:14" x14ac:dyDescent="0.3">
      <c r="A3920" t="s">
        <v>13149</v>
      </c>
      <c r="N3920">
        <f t="shared" si="61"/>
        <v>1</v>
      </c>
    </row>
    <row r="3921" spans="1:14" x14ac:dyDescent="0.3">
      <c r="A3921" t="s">
        <v>18389</v>
      </c>
      <c r="N3921">
        <f t="shared" si="61"/>
        <v>1</v>
      </c>
    </row>
    <row r="3922" spans="1:14" x14ac:dyDescent="0.3">
      <c r="A3922" t="s">
        <v>18390</v>
      </c>
      <c r="N3922">
        <f t="shared" si="61"/>
        <v>1</v>
      </c>
    </row>
    <row r="3923" spans="1:14" x14ac:dyDescent="0.3">
      <c r="A3923" t="s">
        <v>18391</v>
      </c>
      <c r="N3923">
        <f t="shared" si="61"/>
        <v>1</v>
      </c>
    </row>
    <row r="3924" spans="1:14" x14ac:dyDescent="0.3">
      <c r="A3924" t="s">
        <v>12138</v>
      </c>
      <c r="N3924">
        <f t="shared" si="61"/>
        <v>2</v>
      </c>
    </row>
    <row r="3925" spans="1:14" x14ac:dyDescent="0.3">
      <c r="A3925" t="s">
        <v>18392</v>
      </c>
      <c r="N3925">
        <f t="shared" si="61"/>
        <v>1</v>
      </c>
    </row>
    <row r="3926" spans="1:14" x14ac:dyDescent="0.3">
      <c r="A3926" t="s">
        <v>18393</v>
      </c>
      <c r="N3926">
        <f t="shared" si="61"/>
        <v>1</v>
      </c>
    </row>
    <row r="3927" spans="1:14" x14ac:dyDescent="0.3">
      <c r="A3927" t="s">
        <v>18394</v>
      </c>
      <c r="N3927">
        <f t="shared" si="61"/>
        <v>1</v>
      </c>
    </row>
    <row r="3928" spans="1:14" x14ac:dyDescent="0.3">
      <c r="A3928" t="s">
        <v>18395</v>
      </c>
      <c r="N3928">
        <f t="shared" si="61"/>
        <v>1</v>
      </c>
    </row>
    <row r="3929" spans="1:14" x14ac:dyDescent="0.3">
      <c r="A3929" t="s">
        <v>18396</v>
      </c>
      <c r="N3929">
        <f t="shared" si="61"/>
        <v>1</v>
      </c>
    </row>
    <row r="3930" spans="1:14" x14ac:dyDescent="0.3">
      <c r="A3930" t="s">
        <v>18397</v>
      </c>
      <c r="N3930">
        <f t="shared" si="61"/>
        <v>1</v>
      </c>
    </row>
    <row r="3931" spans="1:14" x14ac:dyDescent="0.3">
      <c r="A3931" t="s">
        <v>18398</v>
      </c>
      <c r="N3931">
        <f t="shared" si="61"/>
        <v>1</v>
      </c>
    </row>
    <row r="3932" spans="1:14" x14ac:dyDescent="0.3">
      <c r="A3932" t="s">
        <v>18399</v>
      </c>
      <c r="N3932">
        <f t="shared" si="61"/>
        <v>1</v>
      </c>
    </row>
    <row r="3933" spans="1:14" x14ac:dyDescent="0.3">
      <c r="A3933" t="s">
        <v>18400</v>
      </c>
      <c r="N3933">
        <f t="shared" si="61"/>
        <v>1</v>
      </c>
    </row>
    <row r="3934" spans="1:14" x14ac:dyDescent="0.3">
      <c r="A3934" t="s">
        <v>18401</v>
      </c>
      <c r="N3934">
        <f t="shared" si="61"/>
        <v>1</v>
      </c>
    </row>
    <row r="3935" spans="1:14" x14ac:dyDescent="0.3">
      <c r="A3935" t="s">
        <v>18402</v>
      </c>
      <c r="N3935">
        <f t="shared" si="61"/>
        <v>1</v>
      </c>
    </row>
    <row r="3936" spans="1:14" x14ac:dyDescent="0.3">
      <c r="A3936" t="s">
        <v>18403</v>
      </c>
      <c r="N3936">
        <f t="shared" si="61"/>
        <v>1</v>
      </c>
    </row>
    <row r="3937" spans="1:14" x14ac:dyDescent="0.3">
      <c r="A3937" t="s">
        <v>18404</v>
      </c>
      <c r="N3937">
        <f t="shared" si="61"/>
        <v>1</v>
      </c>
    </row>
    <row r="3938" spans="1:14" x14ac:dyDescent="0.3">
      <c r="A3938" t="s">
        <v>18405</v>
      </c>
      <c r="N3938">
        <f t="shared" si="61"/>
        <v>1</v>
      </c>
    </row>
    <row r="3939" spans="1:14" x14ac:dyDescent="0.3">
      <c r="A3939" t="s">
        <v>18406</v>
      </c>
      <c r="N3939">
        <f t="shared" si="61"/>
        <v>1</v>
      </c>
    </row>
    <row r="3940" spans="1:14" x14ac:dyDescent="0.3">
      <c r="A3940" t="s">
        <v>18407</v>
      </c>
      <c r="N3940">
        <f t="shared" si="61"/>
        <v>1</v>
      </c>
    </row>
    <row r="3941" spans="1:14" x14ac:dyDescent="0.3">
      <c r="A3941" t="s">
        <v>18408</v>
      </c>
      <c r="N3941">
        <f t="shared" si="61"/>
        <v>1</v>
      </c>
    </row>
    <row r="3942" spans="1:14" x14ac:dyDescent="0.3">
      <c r="A3942" t="s">
        <v>18409</v>
      </c>
      <c r="N3942">
        <f t="shared" si="61"/>
        <v>1</v>
      </c>
    </row>
    <row r="3943" spans="1:14" x14ac:dyDescent="0.3">
      <c r="A3943" t="s">
        <v>18410</v>
      </c>
      <c r="N3943">
        <f t="shared" si="61"/>
        <v>1</v>
      </c>
    </row>
    <row r="3944" spans="1:14" x14ac:dyDescent="0.3">
      <c r="A3944" t="s">
        <v>18411</v>
      </c>
      <c r="N3944">
        <f t="shared" si="61"/>
        <v>1</v>
      </c>
    </row>
    <row r="3945" spans="1:14" x14ac:dyDescent="0.3">
      <c r="A3945" t="s">
        <v>18412</v>
      </c>
      <c r="N3945">
        <f t="shared" si="61"/>
        <v>1</v>
      </c>
    </row>
    <row r="3946" spans="1:14" x14ac:dyDescent="0.3">
      <c r="A3946" t="s">
        <v>8437</v>
      </c>
      <c r="N3946">
        <f t="shared" si="61"/>
        <v>1</v>
      </c>
    </row>
    <row r="3947" spans="1:14" x14ac:dyDescent="0.3">
      <c r="A3947" t="s">
        <v>12226</v>
      </c>
      <c r="N3947">
        <f t="shared" si="61"/>
        <v>1</v>
      </c>
    </row>
    <row r="3948" spans="1:14" x14ac:dyDescent="0.3">
      <c r="A3948" t="s">
        <v>18413</v>
      </c>
      <c r="N3948">
        <f t="shared" si="61"/>
        <v>1</v>
      </c>
    </row>
    <row r="3949" spans="1:14" x14ac:dyDescent="0.3">
      <c r="A3949" t="s">
        <v>18414</v>
      </c>
      <c r="N3949">
        <f t="shared" si="61"/>
        <v>1</v>
      </c>
    </row>
    <row r="3950" spans="1:14" x14ac:dyDescent="0.3">
      <c r="A3950" t="s">
        <v>18415</v>
      </c>
      <c r="N3950">
        <f t="shared" si="61"/>
        <v>1</v>
      </c>
    </row>
    <row r="3951" spans="1:14" x14ac:dyDescent="0.3">
      <c r="A3951" t="s">
        <v>18416</v>
      </c>
      <c r="N3951">
        <f t="shared" si="61"/>
        <v>1</v>
      </c>
    </row>
    <row r="3952" spans="1:14" x14ac:dyDescent="0.3">
      <c r="A3952" t="s">
        <v>9509</v>
      </c>
      <c r="N3952">
        <f t="shared" si="61"/>
        <v>1</v>
      </c>
    </row>
    <row r="3953" spans="1:14" x14ac:dyDescent="0.3">
      <c r="A3953" t="s">
        <v>18417</v>
      </c>
      <c r="N3953">
        <f t="shared" si="61"/>
        <v>1</v>
      </c>
    </row>
    <row r="3954" spans="1:14" x14ac:dyDescent="0.3">
      <c r="A3954" t="s">
        <v>18418</v>
      </c>
      <c r="N3954">
        <f t="shared" si="61"/>
        <v>1</v>
      </c>
    </row>
    <row r="3955" spans="1:14" x14ac:dyDescent="0.3">
      <c r="A3955" t="s">
        <v>18419</v>
      </c>
      <c r="N3955">
        <f t="shared" si="61"/>
        <v>1</v>
      </c>
    </row>
    <row r="3956" spans="1:14" x14ac:dyDescent="0.3">
      <c r="A3956" t="s">
        <v>18420</v>
      </c>
      <c r="N3956">
        <f t="shared" si="61"/>
        <v>1</v>
      </c>
    </row>
    <row r="3957" spans="1:14" x14ac:dyDescent="0.3">
      <c r="A3957" t="s">
        <v>18421</v>
      </c>
      <c r="N3957">
        <f t="shared" si="61"/>
        <v>1</v>
      </c>
    </row>
    <row r="3958" spans="1:14" x14ac:dyDescent="0.3">
      <c r="A3958" t="s">
        <v>18422</v>
      </c>
      <c r="N3958">
        <f t="shared" si="61"/>
        <v>1</v>
      </c>
    </row>
    <row r="3959" spans="1:14" x14ac:dyDescent="0.3">
      <c r="A3959" t="s">
        <v>18423</v>
      </c>
      <c r="N3959">
        <f t="shared" si="61"/>
        <v>1</v>
      </c>
    </row>
    <row r="3960" spans="1:14" x14ac:dyDescent="0.3">
      <c r="A3960" t="s">
        <v>18424</v>
      </c>
      <c r="N3960">
        <f t="shared" si="61"/>
        <v>1</v>
      </c>
    </row>
    <row r="3961" spans="1:14" x14ac:dyDescent="0.3">
      <c r="A3961" t="s">
        <v>18425</v>
      </c>
      <c r="N3961">
        <f t="shared" si="61"/>
        <v>1</v>
      </c>
    </row>
    <row r="3962" spans="1:14" x14ac:dyDescent="0.3">
      <c r="A3962" t="s">
        <v>18426</v>
      </c>
      <c r="N3962">
        <f t="shared" si="61"/>
        <v>1</v>
      </c>
    </row>
    <row r="3963" spans="1:14" x14ac:dyDescent="0.3">
      <c r="A3963" t="s">
        <v>18427</v>
      </c>
      <c r="N3963">
        <f t="shared" si="61"/>
        <v>1</v>
      </c>
    </row>
    <row r="3964" spans="1:14" x14ac:dyDescent="0.3">
      <c r="A3964" t="s">
        <v>18428</v>
      </c>
      <c r="N3964">
        <f t="shared" si="61"/>
        <v>1</v>
      </c>
    </row>
    <row r="3965" spans="1:14" x14ac:dyDescent="0.3">
      <c r="A3965" t="s">
        <v>18429</v>
      </c>
      <c r="N3965">
        <f t="shared" si="61"/>
        <v>1</v>
      </c>
    </row>
    <row r="3966" spans="1:14" x14ac:dyDescent="0.3">
      <c r="A3966" t="s">
        <v>10095</v>
      </c>
      <c r="N3966">
        <f t="shared" si="61"/>
        <v>1</v>
      </c>
    </row>
    <row r="3967" spans="1:14" x14ac:dyDescent="0.3">
      <c r="A3967" t="s">
        <v>18430</v>
      </c>
      <c r="N3967">
        <f t="shared" si="61"/>
        <v>1</v>
      </c>
    </row>
    <row r="3968" spans="1:14" x14ac:dyDescent="0.3">
      <c r="A3968" t="s">
        <v>18431</v>
      </c>
      <c r="N3968">
        <f t="shared" si="61"/>
        <v>1</v>
      </c>
    </row>
    <row r="3969" spans="1:14" x14ac:dyDescent="0.3">
      <c r="A3969" t="s">
        <v>18432</v>
      </c>
      <c r="N3969">
        <f t="shared" si="61"/>
        <v>2</v>
      </c>
    </row>
    <row r="3970" spans="1:14" x14ac:dyDescent="0.3">
      <c r="A3970" t="s">
        <v>18433</v>
      </c>
      <c r="N3970">
        <f t="shared" ref="N3970:N4033" si="62">COUNTIF(A:A, A3970)</f>
        <v>2</v>
      </c>
    </row>
    <row r="3971" spans="1:14" x14ac:dyDescent="0.3">
      <c r="A3971" t="s">
        <v>18434</v>
      </c>
      <c r="N3971">
        <f t="shared" si="62"/>
        <v>2</v>
      </c>
    </row>
    <row r="3972" spans="1:14" x14ac:dyDescent="0.3">
      <c r="A3972" t="s">
        <v>18435</v>
      </c>
      <c r="N3972">
        <f t="shared" si="62"/>
        <v>2</v>
      </c>
    </row>
    <row r="3973" spans="1:14" x14ac:dyDescent="0.3">
      <c r="A3973" t="s">
        <v>18436</v>
      </c>
      <c r="N3973">
        <f t="shared" si="62"/>
        <v>2</v>
      </c>
    </row>
    <row r="3974" spans="1:14" x14ac:dyDescent="0.3">
      <c r="A3974" t="s">
        <v>18437</v>
      </c>
      <c r="N3974">
        <f t="shared" si="62"/>
        <v>2</v>
      </c>
    </row>
    <row r="3975" spans="1:14" x14ac:dyDescent="0.3">
      <c r="A3975" t="s">
        <v>18438</v>
      </c>
      <c r="N3975">
        <f t="shared" si="62"/>
        <v>2</v>
      </c>
    </row>
    <row r="3976" spans="1:14" x14ac:dyDescent="0.3">
      <c r="A3976" t="s">
        <v>18439</v>
      </c>
      <c r="N3976">
        <f t="shared" si="62"/>
        <v>2</v>
      </c>
    </row>
    <row r="3977" spans="1:14" x14ac:dyDescent="0.3">
      <c r="A3977" t="s">
        <v>18440</v>
      </c>
      <c r="N3977">
        <f t="shared" si="62"/>
        <v>1</v>
      </c>
    </row>
    <row r="3978" spans="1:14" x14ac:dyDescent="0.3">
      <c r="A3978" t="s">
        <v>18441</v>
      </c>
      <c r="N3978">
        <f t="shared" si="62"/>
        <v>1</v>
      </c>
    </row>
    <row r="3979" spans="1:14" x14ac:dyDescent="0.3">
      <c r="A3979" t="s">
        <v>18442</v>
      </c>
      <c r="N3979">
        <f t="shared" si="62"/>
        <v>1</v>
      </c>
    </row>
    <row r="3980" spans="1:14" x14ac:dyDescent="0.3">
      <c r="A3980" t="s">
        <v>18443</v>
      </c>
      <c r="N3980">
        <f t="shared" si="62"/>
        <v>1</v>
      </c>
    </row>
    <row r="3981" spans="1:14" x14ac:dyDescent="0.3">
      <c r="A3981" t="s">
        <v>18444</v>
      </c>
      <c r="N3981">
        <f t="shared" si="62"/>
        <v>1</v>
      </c>
    </row>
    <row r="3982" spans="1:14" x14ac:dyDescent="0.3">
      <c r="A3982" t="s">
        <v>18445</v>
      </c>
      <c r="N3982">
        <f t="shared" si="62"/>
        <v>1</v>
      </c>
    </row>
    <row r="3983" spans="1:14" x14ac:dyDescent="0.3">
      <c r="A3983" t="s">
        <v>18446</v>
      </c>
      <c r="N3983">
        <f t="shared" si="62"/>
        <v>1</v>
      </c>
    </row>
    <row r="3984" spans="1:14" x14ac:dyDescent="0.3">
      <c r="A3984" t="s">
        <v>18447</v>
      </c>
      <c r="N3984">
        <f t="shared" si="62"/>
        <v>1</v>
      </c>
    </row>
    <row r="3985" spans="1:14" x14ac:dyDescent="0.3">
      <c r="A3985" t="s">
        <v>18448</v>
      </c>
      <c r="N3985">
        <f t="shared" si="62"/>
        <v>1</v>
      </c>
    </row>
    <row r="3986" spans="1:14" x14ac:dyDescent="0.3">
      <c r="A3986" t="s">
        <v>18449</v>
      </c>
      <c r="N3986">
        <f t="shared" si="62"/>
        <v>1</v>
      </c>
    </row>
    <row r="3987" spans="1:14" x14ac:dyDescent="0.3">
      <c r="A3987" t="s">
        <v>18450</v>
      </c>
      <c r="N3987">
        <f t="shared" si="62"/>
        <v>1</v>
      </c>
    </row>
    <row r="3988" spans="1:14" x14ac:dyDescent="0.3">
      <c r="A3988" t="s">
        <v>18451</v>
      </c>
      <c r="N3988">
        <f t="shared" si="62"/>
        <v>1</v>
      </c>
    </row>
    <row r="3989" spans="1:14" x14ac:dyDescent="0.3">
      <c r="A3989" t="s">
        <v>18452</v>
      </c>
      <c r="N3989">
        <f t="shared" si="62"/>
        <v>1</v>
      </c>
    </row>
    <row r="3990" spans="1:14" x14ac:dyDescent="0.3">
      <c r="A3990" t="s">
        <v>18453</v>
      </c>
      <c r="N3990">
        <f t="shared" si="62"/>
        <v>1</v>
      </c>
    </row>
    <row r="3991" spans="1:14" x14ac:dyDescent="0.3">
      <c r="A3991" t="s">
        <v>18454</v>
      </c>
      <c r="N3991">
        <f t="shared" si="62"/>
        <v>1</v>
      </c>
    </row>
    <row r="3992" spans="1:14" x14ac:dyDescent="0.3">
      <c r="A3992" t="s">
        <v>18455</v>
      </c>
      <c r="N3992">
        <f t="shared" si="62"/>
        <v>1</v>
      </c>
    </row>
    <row r="3993" spans="1:14" x14ac:dyDescent="0.3">
      <c r="A3993" t="s">
        <v>18456</v>
      </c>
      <c r="N3993">
        <f t="shared" si="62"/>
        <v>1</v>
      </c>
    </row>
    <row r="3994" spans="1:14" x14ac:dyDescent="0.3">
      <c r="A3994" t="s">
        <v>18457</v>
      </c>
      <c r="N3994">
        <f t="shared" si="62"/>
        <v>1</v>
      </c>
    </row>
    <row r="3995" spans="1:14" x14ac:dyDescent="0.3">
      <c r="A3995" t="s">
        <v>18458</v>
      </c>
      <c r="N3995">
        <f t="shared" si="62"/>
        <v>1</v>
      </c>
    </row>
    <row r="3996" spans="1:14" x14ac:dyDescent="0.3">
      <c r="A3996" t="s">
        <v>18459</v>
      </c>
      <c r="N3996">
        <f t="shared" si="62"/>
        <v>1</v>
      </c>
    </row>
    <row r="3997" spans="1:14" x14ac:dyDescent="0.3">
      <c r="A3997" t="s">
        <v>18460</v>
      </c>
      <c r="N3997">
        <f t="shared" si="62"/>
        <v>1</v>
      </c>
    </row>
    <row r="3998" spans="1:14" x14ac:dyDescent="0.3">
      <c r="A3998" t="s">
        <v>4245</v>
      </c>
      <c r="N3998">
        <f t="shared" si="62"/>
        <v>1</v>
      </c>
    </row>
    <row r="3999" spans="1:14" x14ac:dyDescent="0.3">
      <c r="A3999" t="s">
        <v>18461</v>
      </c>
      <c r="N3999">
        <f t="shared" si="62"/>
        <v>1</v>
      </c>
    </row>
    <row r="4000" spans="1:14" x14ac:dyDescent="0.3">
      <c r="A4000" t="s">
        <v>18462</v>
      </c>
      <c r="N4000">
        <f t="shared" si="62"/>
        <v>1</v>
      </c>
    </row>
    <row r="4001" spans="1:14" x14ac:dyDescent="0.3">
      <c r="A4001" t="s">
        <v>18463</v>
      </c>
      <c r="N4001">
        <f t="shared" si="62"/>
        <v>1</v>
      </c>
    </row>
    <row r="4002" spans="1:14" x14ac:dyDescent="0.3">
      <c r="A4002" t="s">
        <v>18464</v>
      </c>
      <c r="N4002">
        <f t="shared" si="62"/>
        <v>1</v>
      </c>
    </row>
    <row r="4003" spans="1:14" x14ac:dyDescent="0.3">
      <c r="A4003" t="s">
        <v>18465</v>
      </c>
      <c r="N4003">
        <f t="shared" si="62"/>
        <v>1</v>
      </c>
    </row>
    <row r="4004" spans="1:14" x14ac:dyDescent="0.3">
      <c r="A4004" t="s">
        <v>18466</v>
      </c>
      <c r="N4004">
        <f t="shared" si="62"/>
        <v>1</v>
      </c>
    </row>
    <row r="4005" spans="1:14" x14ac:dyDescent="0.3">
      <c r="A4005" t="s">
        <v>18467</v>
      </c>
      <c r="N4005">
        <f t="shared" si="62"/>
        <v>1</v>
      </c>
    </row>
    <row r="4006" spans="1:14" x14ac:dyDescent="0.3">
      <c r="A4006" t="s">
        <v>18468</v>
      </c>
      <c r="N4006">
        <f t="shared" si="62"/>
        <v>1</v>
      </c>
    </row>
    <row r="4007" spans="1:14" x14ac:dyDescent="0.3">
      <c r="A4007" t="s">
        <v>18469</v>
      </c>
      <c r="N4007">
        <f t="shared" si="62"/>
        <v>1</v>
      </c>
    </row>
    <row r="4008" spans="1:14" x14ac:dyDescent="0.3">
      <c r="A4008" t="s">
        <v>13864</v>
      </c>
      <c r="N4008">
        <f t="shared" si="62"/>
        <v>1</v>
      </c>
    </row>
    <row r="4009" spans="1:14" x14ac:dyDescent="0.3">
      <c r="A4009" t="s">
        <v>13783</v>
      </c>
      <c r="N4009">
        <f t="shared" si="62"/>
        <v>1</v>
      </c>
    </row>
    <row r="4010" spans="1:14" x14ac:dyDescent="0.3">
      <c r="A4010" t="s">
        <v>18470</v>
      </c>
      <c r="N4010">
        <f t="shared" si="62"/>
        <v>1</v>
      </c>
    </row>
    <row r="4011" spans="1:14" x14ac:dyDescent="0.3">
      <c r="A4011" t="s">
        <v>18471</v>
      </c>
      <c r="N4011">
        <f t="shared" si="62"/>
        <v>1</v>
      </c>
    </row>
    <row r="4012" spans="1:14" x14ac:dyDescent="0.3">
      <c r="A4012" t="s">
        <v>18472</v>
      </c>
      <c r="N4012">
        <f t="shared" si="62"/>
        <v>1</v>
      </c>
    </row>
    <row r="4013" spans="1:14" x14ac:dyDescent="0.3">
      <c r="A4013" t="s">
        <v>18473</v>
      </c>
      <c r="N4013">
        <f t="shared" si="62"/>
        <v>1</v>
      </c>
    </row>
    <row r="4014" spans="1:14" x14ac:dyDescent="0.3">
      <c r="A4014" t="s">
        <v>18474</v>
      </c>
      <c r="N4014">
        <f t="shared" si="62"/>
        <v>1</v>
      </c>
    </row>
    <row r="4015" spans="1:14" x14ac:dyDescent="0.3">
      <c r="A4015" t="s">
        <v>18475</v>
      </c>
      <c r="N4015">
        <f t="shared" si="62"/>
        <v>1</v>
      </c>
    </row>
    <row r="4016" spans="1:14" x14ac:dyDescent="0.3">
      <c r="A4016" t="s">
        <v>18476</v>
      </c>
      <c r="N4016">
        <f t="shared" si="62"/>
        <v>1</v>
      </c>
    </row>
    <row r="4017" spans="1:14" x14ac:dyDescent="0.3">
      <c r="A4017" t="s">
        <v>18477</v>
      </c>
      <c r="N4017">
        <f t="shared" si="62"/>
        <v>1</v>
      </c>
    </row>
    <row r="4018" spans="1:14" x14ac:dyDescent="0.3">
      <c r="A4018" t="s">
        <v>18478</v>
      </c>
      <c r="N4018">
        <f t="shared" si="62"/>
        <v>1</v>
      </c>
    </row>
    <row r="4019" spans="1:14" x14ac:dyDescent="0.3">
      <c r="A4019" t="s">
        <v>18479</v>
      </c>
      <c r="N4019">
        <f t="shared" si="62"/>
        <v>1</v>
      </c>
    </row>
    <row r="4020" spans="1:14" x14ac:dyDescent="0.3">
      <c r="A4020" t="s">
        <v>18480</v>
      </c>
      <c r="N4020">
        <f t="shared" si="62"/>
        <v>1</v>
      </c>
    </row>
    <row r="4021" spans="1:14" x14ac:dyDescent="0.3">
      <c r="A4021" t="s">
        <v>18481</v>
      </c>
      <c r="N4021">
        <f t="shared" si="62"/>
        <v>1</v>
      </c>
    </row>
    <row r="4022" spans="1:14" x14ac:dyDescent="0.3">
      <c r="A4022" t="s">
        <v>18482</v>
      </c>
      <c r="N4022">
        <f t="shared" si="62"/>
        <v>1</v>
      </c>
    </row>
    <row r="4023" spans="1:14" x14ac:dyDescent="0.3">
      <c r="A4023" t="s">
        <v>18483</v>
      </c>
      <c r="N4023">
        <f t="shared" si="62"/>
        <v>1</v>
      </c>
    </row>
    <row r="4024" spans="1:14" x14ac:dyDescent="0.3">
      <c r="A4024" t="s">
        <v>18484</v>
      </c>
      <c r="N4024">
        <f t="shared" si="62"/>
        <v>1</v>
      </c>
    </row>
    <row r="4025" spans="1:14" x14ac:dyDescent="0.3">
      <c r="A4025" t="s">
        <v>18485</v>
      </c>
      <c r="N4025">
        <f t="shared" si="62"/>
        <v>1</v>
      </c>
    </row>
    <row r="4026" spans="1:14" x14ac:dyDescent="0.3">
      <c r="A4026" t="s">
        <v>18486</v>
      </c>
      <c r="N4026">
        <f t="shared" si="62"/>
        <v>1</v>
      </c>
    </row>
    <row r="4027" spans="1:14" x14ac:dyDescent="0.3">
      <c r="A4027" t="s">
        <v>18487</v>
      </c>
      <c r="N4027">
        <f t="shared" si="62"/>
        <v>1</v>
      </c>
    </row>
    <row r="4028" spans="1:14" x14ac:dyDescent="0.3">
      <c r="A4028" t="s">
        <v>18488</v>
      </c>
      <c r="N4028">
        <f t="shared" si="62"/>
        <v>1</v>
      </c>
    </row>
    <row r="4029" spans="1:14" x14ac:dyDescent="0.3">
      <c r="A4029" t="s">
        <v>18489</v>
      </c>
      <c r="N4029">
        <f t="shared" si="62"/>
        <v>1</v>
      </c>
    </row>
    <row r="4030" spans="1:14" x14ac:dyDescent="0.3">
      <c r="A4030" t="s">
        <v>8321</v>
      </c>
      <c r="N4030">
        <f t="shared" si="62"/>
        <v>1</v>
      </c>
    </row>
    <row r="4031" spans="1:14" x14ac:dyDescent="0.3">
      <c r="A4031" t="s">
        <v>18490</v>
      </c>
      <c r="N4031">
        <f t="shared" si="62"/>
        <v>1</v>
      </c>
    </row>
    <row r="4032" spans="1:14" x14ac:dyDescent="0.3">
      <c r="A4032" t="s">
        <v>7972</v>
      </c>
      <c r="N4032">
        <f t="shared" si="62"/>
        <v>1</v>
      </c>
    </row>
    <row r="4033" spans="1:14" x14ac:dyDescent="0.3">
      <c r="A4033" t="s">
        <v>18491</v>
      </c>
      <c r="N4033">
        <f t="shared" si="62"/>
        <v>1</v>
      </c>
    </row>
    <row r="4034" spans="1:14" x14ac:dyDescent="0.3">
      <c r="A4034" t="s">
        <v>446</v>
      </c>
      <c r="N4034">
        <f t="shared" ref="N4034:N4097" si="63">COUNTIF(A:A, A4034)</f>
        <v>1</v>
      </c>
    </row>
    <row r="4035" spans="1:14" x14ac:dyDescent="0.3">
      <c r="A4035" t="s">
        <v>18492</v>
      </c>
      <c r="N4035">
        <f t="shared" si="63"/>
        <v>1</v>
      </c>
    </row>
    <row r="4036" spans="1:14" x14ac:dyDescent="0.3">
      <c r="A4036" t="s">
        <v>18493</v>
      </c>
      <c r="N4036">
        <f t="shared" si="63"/>
        <v>1</v>
      </c>
    </row>
    <row r="4037" spans="1:14" x14ac:dyDescent="0.3">
      <c r="A4037" t="s">
        <v>18494</v>
      </c>
      <c r="N4037">
        <f t="shared" si="63"/>
        <v>1</v>
      </c>
    </row>
    <row r="4038" spans="1:14" x14ac:dyDescent="0.3">
      <c r="A4038" t="s">
        <v>7770</v>
      </c>
      <c r="N4038">
        <f t="shared" si="63"/>
        <v>2</v>
      </c>
    </row>
    <row r="4039" spans="1:14" x14ac:dyDescent="0.3">
      <c r="A4039" t="s">
        <v>8561</v>
      </c>
      <c r="N4039">
        <f t="shared" si="63"/>
        <v>1</v>
      </c>
    </row>
    <row r="4040" spans="1:14" x14ac:dyDescent="0.3">
      <c r="A4040" t="s">
        <v>18495</v>
      </c>
      <c r="N4040">
        <f t="shared" si="63"/>
        <v>1</v>
      </c>
    </row>
    <row r="4041" spans="1:14" x14ac:dyDescent="0.3">
      <c r="A4041" t="s">
        <v>18496</v>
      </c>
      <c r="N4041">
        <f t="shared" si="63"/>
        <v>1</v>
      </c>
    </row>
    <row r="4042" spans="1:14" x14ac:dyDescent="0.3">
      <c r="A4042" t="s">
        <v>7285</v>
      </c>
      <c r="N4042">
        <f t="shared" si="63"/>
        <v>1</v>
      </c>
    </row>
    <row r="4043" spans="1:14" x14ac:dyDescent="0.3">
      <c r="A4043" t="s">
        <v>18497</v>
      </c>
      <c r="N4043">
        <f t="shared" si="63"/>
        <v>1</v>
      </c>
    </row>
    <row r="4044" spans="1:14" x14ac:dyDescent="0.3">
      <c r="A4044" t="s">
        <v>18498</v>
      </c>
      <c r="N4044">
        <f t="shared" si="63"/>
        <v>1</v>
      </c>
    </row>
    <row r="4045" spans="1:14" x14ac:dyDescent="0.3">
      <c r="A4045" t="s">
        <v>18499</v>
      </c>
      <c r="N4045">
        <f t="shared" si="63"/>
        <v>1</v>
      </c>
    </row>
    <row r="4046" spans="1:14" x14ac:dyDescent="0.3">
      <c r="A4046" t="s">
        <v>18500</v>
      </c>
      <c r="N4046">
        <f t="shared" si="63"/>
        <v>1</v>
      </c>
    </row>
    <row r="4047" spans="1:14" x14ac:dyDescent="0.3">
      <c r="A4047" t="s">
        <v>18501</v>
      </c>
      <c r="N4047">
        <f t="shared" si="63"/>
        <v>1</v>
      </c>
    </row>
    <row r="4048" spans="1:14" x14ac:dyDescent="0.3">
      <c r="A4048" t="s">
        <v>18502</v>
      </c>
      <c r="N4048">
        <f t="shared" si="63"/>
        <v>1</v>
      </c>
    </row>
    <row r="4049" spans="1:14" x14ac:dyDescent="0.3">
      <c r="A4049" t="s">
        <v>18503</v>
      </c>
      <c r="N4049">
        <f t="shared" si="63"/>
        <v>1</v>
      </c>
    </row>
    <row r="4050" spans="1:14" x14ac:dyDescent="0.3">
      <c r="A4050" t="s">
        <v>18504</v>
      </c>
      <c r="N4050">
        <f t="shared" si="63"/>
        <v>1</v>
      </c>
    </row>
    <row r="4051" spans="1:14" x14ac:dyDescent="0.3">
      <c r="A4051" t="s">
        <v>18505</v>
      </c>
      <c r="N4051">
        <f t="shared" si="63"/>
        <v>1</v>
      </c>
    </row>
    <row r="4052" spans="1:14" x14ac:dyDescent="0.3">
      <c r="A4052" t="s">
        <v>18506</v>
      </c>
      <c r="N4052">
        <f t="shared" si="63"/>
        <v>1</v>
      </c>
    </row>
    <row r="4053" spans="1:14" x14ac:dyDescent="0.3">
      <c r="A4053" t="s">
        <v>18507</v>
      </c>
      <c r="N4053">
        <f t="shared" si="63"/>
        <v>1</v>
      </c>
    </row>
    <row r="4054" spans="1:14" x14ac:dyDescent="0.3">
      <c r="A4054" t="s">
        <v>18508</v>
      </c>
      <c r="N4054">
        <f t="shared" si="63"/>
        <v>1</v>
      </c>
    </row>
    <row r="4055" spans="1:14" x14ac:dyDescent="0.3">
      <c r="A4055" t="s">
        <v>18509</v>
      </c>
      <c r="N4055">
        <f t="shared" si="63"/>
        <v>1</v>
      </c>
    </row>
    <row r="4056" spans="1:14" x14ac:dyDescent="0.3">
      <c r="A4056" t="s">
        <v>18510</v>
      </c>
      <c r="N4056">
        <f t="shared" si="63"/>
        <v>1</v>
      </c>
    </row>
    <row r="4057" spans="1:14" x14ac:dyDescent="0.3">
      <c r="A4057" t="s">
        <v>18511</v>
      </c>
      <c r="N4057">
        <f t="shared" si="63"/>
        <v>1</v>
      </c>
    </row>
    <row r="4058" spans="1:14" x14ac:dyDescent="0.3">
      <c r="A4058" t="s">
        <v>18512</v>
      </c>
      <c r="N4058">
        <f t="shared" si="63"/>
        <v>1</v>
      </c>
    </row>
    <row r="4059" spans="1:14" x14ac:dyDescent="0.3">
      <c r="A4059" t="s">
        <v>18513</v>
      </c>
      <c r="N4059">
        <f t="shared" si="63"/>
        <v>1</v>
      </c>
    </row>
    <row r="4060" spans="1:14" x14ac:dyDescent="0.3">
      <c r="A4060" t="s">
        <v>18514</v>
      </c>
      <c r="N4060">
        <f t="shared" si="63"/>
        <v>1</v>
      </c>
    </row>
    <row r="4061" spans="1:14" x14ac:dyDescent="0.3">
      <c r="A4061" t="s">
        <v>18515</v>
      </c>
      <c r="N4061">
        <f t="shared" si="63"/>
        <v>1</v>
      </c>
    </row>
    <row r="4062" spans="1:14" x14ac:dyDescent="0.3">
      <c r="A4062" t="s">
        <v>18516</v>
      </c>
      <c r="N4062">
        <f t="shared" si="63"/>
        <v>1</v>
      </c>
    </row>
    <row r="4063" spans="1:14" x14ac:dyDescent="0.3">
      <c r="A4063" t="s">
        <v>18517</v>
      </c>
      <c r="N4063">
        <f t="shared" si="63"/>
        <v>1</v>
      </c>
    </row>
    <row r="4064" spans="1:14" x14ac:dyDescent="0.3">
      <c r="A4064" t="s">
        <v>18518</v>
      </c>
      <c r="N4064">
        <f t="shared" si="63"/>
        <v>1</v>
      </c>
    </row>
    <row r="4065" spans="1:14" x14ac:dyDescent="0.3">
      <c r="A4065" t="s">
        <v>18519</v>
      </c>
      <c r="N4065">
        <f t="shared" si="63"/>
        <v>1</v>
      </c>
    </row>
    <row r="4066" spans="1:14" x14ac:dyDescent="0.3">
      <c r="A4066" t="s">
        <v>18520</v>
      </c>
      <c r="N4066">
        <f t="shared" si="63"/>
        <v>1</v>
      </c>
    </row>
    <row r="4067" spans="1:14" x14ac:dyDescent="0.3">
      <c r="A4067" t="s">
        <v>18521</v>
      </c>
      <c r="N4067">
        <f t="shared" si="63"/>
        <v>1</v>
      </c>
    </row>
    <row r="4068" spans="1:14" x14ac:dyDescent="0.3">
      <c r="A4068" t="s">
        <v>18522</v>
      </c>
      <c r="N4068">
        <f t="shared" si="63"/>
        <v>1</v>
      </c>
    </row>
    <row r="4069" spans="1:14" x14ac:dyDescent="0.3">
      <c r="A4069" t="s">
        <v>18523</v>
      </c>
      <c r="N4069">
        <f t="shared" si="63"/>
        <v>1</v>
      </c>
    </row>
    <row r="4070" spans="1:14" x14ac:dyDescent="0.3">
      <c r="A4070" t="s">
        <v>18524</v>
      </c>
      <c r="N4070">
        <f t="shared" si="63"/>
        <v>1</v>
      </c>
    </row>
    <row r="4071" spans="1:14" x14ac:dyDescent="0.3">
      <c r="A4071" t="s">
        <v>18525</v>
      </c>
      <c r="N4071">
        <f t="shared" si="63"/>
        <v>1</v>
      </c>
    </row>
    <row r="4072" spans="1:14" x14ac:dyDescent="0.3">
      <c r="A4072" t="s">
        <v>18526</v>
      </c>
      <c r="N4072">
        <f t="shared" si="63"/>
        <v>1</v>
      </c>
    </row>
    <row r="4073" spans="1:14" x14ac:dyDescent="0.3">
      <c r="A4073" t="s">
        <v>18527</v>
      </c>
      <c r="N4073">
        <f t="shared" si="63"/>
        <v>1</v>
      </c>
    </row>
    <row r="4074" spans="1:14" x14ac:dyDescent="0.3">
      <c r="A4074" t="s">
        <v>18528</v>
      </c>
      <c r="N4074">
        <f t="shared" si="63"/>
        <v>1</v>
      </c>
    </row>
    <row r="4075" spans="1:14" x14ac:dyDescent="0.3">
      <c r="A4075" t="s">
        <v>18529</v>
      </c>
      <c r="N4075">
        <f t="shared" si="63"/>
        <v>1</v>
      </c>
    </row>
    <row r="4076" spans="1:14" x14ac:dyDescent="0.3">
      <c r="A4076" t="s">
        <v>18530</v>
      </c>
      <c r="N4076">
        <f t="shared" si="63"/>
        <v>1</v>
      </c>
    </row>
    <row r="4077" spans="1:14" x14ac:dyDescent="0.3">
      <c r="A4077" t="s">
        <v>18531</v>
      </c>
      <c r="N4077">
        <f t="shared" si="63"/>
        <v>1</v>
      </c>
    </row>
    <row r="4078" spans="1:14" x14ac:dyDescent="0.3">
      <c r="A4078" t="s">
        <v>18532</v>
      </c>
      <c r="N4078">
        <f t="shared" si="63"/>
        <v>1</v>
      </c>
    </row>
    <row r="4079" spans="1:14" x14ac:dyDescent="0.3">
      <c r="A4079" t="s">
        <v>18533</v>
      </c>
      <c r="N4079">
        <f t="shared" si="63"/>
        <v>1</v>
      </c>
    </row>
    <row r="4080" spans="1:14" x14ac:dyDescent="0.3">
      <c r="A4080" t="s">
        <v>18534</v>
      </c>
      <c r="N4080">
        <f t="shared" si="63"/>
        <v>1</v>
      </c>
    </row>
    <row r="4081" spans="1:14" x14ac:dyDescent="0.3">
      <c r="A4081" t="s">
        <v>18535</v>
      </c>
      <c r="N4081">
        <f t="shared" si="63"/>
        <v>1</v>
      </c>
    </row>
    <row r="4082" spans="1:14" x14ac:dyDescent="0.3">
      <c r="A4082" t="s">
        <v>18536</v>
      </c>
      <c r="N4082">
        <f t="shared" si="63"/>
        <v>1</v>
      </c>
    </row>
    <row r="4083" spans="1:14" x14ac:dyDescent="0.3">
      <c r="A4083" t="s">
        <v>18537</v>
      </c>
      <c r="N4083">
        <f t="shared" si="63"/>
        <v>1</v>
      </c>
    </row>
    <row r="4084" spans="1:14" x14ac:dyDescent="0.3">
      <c r="A4084" t="s">
        <v>18538</v>
      </c>
      <c r="N4084">
        <f t="shared" si="63"/>
        <v>1</v>
      </c>
    </row>
    <row r="4085" spans="1:14" x14ac:dyDescent="0.3">
      <c r="A4085" t="s">
        <v>18539</v>
      </c>
      <c r="N4085">
        <f t="shared" si="63"/>
        <v>1</v>
      </c>
    </row>
    <row r="4086" spans="1:14" x14ac:dyDescent="0.3">
      <c r="A4086" t="s">
        <v>18540</v>
      </c>
      <c r="N4086">
        <f t="shared" si="63"/>
        <v>1</v>
      </c>
    </row>
    <row r="4087" spans="1:14" x14ac:dyDescent="0.3">
      <c r="A4087" t="s">
        <v>18541</v>
      </c>
      <c r="N4087">
        <f t="shared" si="63"/>
        <v>1</v>
      </c>
    </row>
    <row r="4088" spans="1:14" x14ac:dyDescent="0.3">
      <c r="A4088" t="s">
        <v>18542</v>
      </c>
      <c r="N4088">
        <f t="shared" si="63"/>
        <v>1</v>
      </c>
    </row>
    <row r="4089" spans="1:14" x14ac:dyDescent="0.3">
      <c r="A4089" t="s">
        <v>18543</v>
      </c>
      <c r="N4089">
        <f t="shared" si="63"/>
        <v>1</v>
      </c>
    </row>
    <row r="4090" spans="1:14" x14ac:dyDescent="0.3">
      <c r="A4090" t="s">
        <v>18544</v>
      </c>
      <c r="N4090">
        <f t="shared" si="63"/>
        <v>1</v>
      </c>
    </row>
    <row r="4091" spans="1:14" x14ac:dyDescent="0.3">
      <c r="A4091" t="s">
        <v>18545</v>
      </c>
      <c r="N4091">
        <f t="shared" si="63"/>
        <v>1</v>
      </c>
    </row>
    <row r="4092" spans="1:14" x14ac:dyDescent="0.3">
      <c r="A4092" t="s">
        <v>18546</v>
      </c>
      <c r="N4092">
        <f t="shared" si="63"/>
        <v>1</v>
      </c>
    </row>
    <row r="4093" spans="1:14" x14ac:dyDescent="0.3">
      <c r="A4093" t="s">
        <v>18547</v>
      </c>
      <c r="N4093">
        <f t="shared" si="63"/>
        <v>2</v>
      </c>
    </row>
    <row r="4094" spans="1:14" x14ac:dyDescent="0.3">
      <c r="A4094" t="s">
        <v>18548</v>
      </c>
      <c r="N4094">
        <f t="shared" si="63"/>
        <v>2</v>
      </c>
    </row>
    <row r="4095" spans="1:14" x14ac:dyDescent="0.3">
      <c r="A4095" t="s">
        <v>18549</v>
      </c>
      <c r="N4095">
        <f t="shared" si="63"/>
        <v>1</v>
      </c>
    </row>
    <row r="4096" spans="1:14" x14ac:dyDescent="0.3">
      <c r="A4096" t="s">
        <v>18550</v>
      </c>
      <c r="N4096">
        <f t="shared" si="63"/>
        <v>1</v>
      </c>
    </row>
    <row r="4097" spans="1:14" x14ac:dyDescent="0.3">
      <c r="A4097" t="s">
        <v>18551</v>
      </c>
      <c r="N4097">
        <f t="shared" si="63"/>
        <v>1</v>
      </c>
    </row>
    <row r="4098" spans="1:14" x14ac:dyDescent="0.3">
      <c r="A4098" t="s">
        <v>18552</v>
      </c>
      <c r="N4098">
        <f t="shared" ref="N4098:N4161" si="64">COUNTIF(A:A, A4098)</f>
        <v>1</v>
      </c>
    </row>
    <row r="4099" spans="1:14" x14ac:dyDescent="0.3">
      <c r="A4099" t="s">
        <v>18553</v>
      </c>
      <c r="N4099">
        <f t="shared" si="64"/>
        <v>1</v>
      </c>
    </row>
    <row r="4100" spans="1:14" x14ac:dyDescent="0.3">
      <c r="A4100" t="s">
        <v>18554</v>
      </c>
      <c r="N4100">
        <f t="shared" si="64"/>
        <v>2</v>
      </c>
    </row>
    <row r="4101" spans="1:14" x14ac:dyDescent="0.3">
      <c r="A4101" t="s">
        <v>18555</v>
      </c>
      <c r="N4101">
        <f t="shared" si="64"/>
        <v>1</v>
      </c>
    </row>
    <row r="4102" spans="1:14" x14ac:dyDescent="0.3">
      <c r="A4102" t="s">
        <v>18556</v>
      </c>
      <c r="N4102">
        <f t="shared" si="64"/>
        <v>1</v>
      </c>
    </row>
    <row r="4103" spans="1:14" x14ac:dyDescent="0.3">
      <c r="A4103" t="s">
        <v>18557</v>
      </c>
      <c r="N4103">
        <f t="shared" si="64"/>
        <v>2</v>
      </c>
    </row>
    <row r="4104" spans="1:14" x14ac:dyDescent="0.3">
      <c r="A4104" t="s">
        <v>18558</v>
      </c>
      <c r="N4104">
        <f t="shared" si="64"/>
        <v>2</v>
      </c>
    </row>
    <row r="4105" spans="1:14" x14ac:dyDescent="0.3">
      <c r="A4105" t="s">
        <v>18559</v>
      </c>
      <c r="N4105">
        <f t="shared" si="64"/>
        <v>2</v>
      </c>
    </row>
    <row r="4106" spans="1:14" x14ac:dyDescent="0.3">
      <c r="A4106" t="s">
        <v>18560</v>
      </c>
      <c r="N4106">
        <f t="shared" si="64"/>
        <v>2</v>
      </c>
    </row>
    <row r="4107" spans="1:14" x14ac:dyDescent="0.3">
      <c r="A4107" t="s">
        <v>18561</v>
      </c>
      <c r="N4107">
        <f t="shared" si="64"/>
        <v>2</v>
      </c>
    </row>
    <row r="4108" spans="1:14" x14ac:dyDescent="0.3">
      <c r="A4108" t="s">
        <v>18562</v>
      </c>
      <c r="N4108">
        <f t="shared" si="64"/>
        <v>3</v>
      </c>
    </row>
    <row r="4109" spans="1:14" x14ac:dyDescent="0.3">
      <c r="A4109" t="s">
        <v>18563</v>
      </c>
      <c r="N4109">
        <f t="shared" si="64"/>
        <v>1</v>
      </c>
    </row>
    <row r="4110" spans="1:14" x14ac:dyDescent="0.3">
      <c r="A4110" t="s">
        <v>18564</v>
      </c>
      <c r="N4110">
        <f t="shared" si="64"/>
        <v>1</v>
      </c>
    </row>
    <row r="4111" spans="1:14" x14ac:dyDescent="0.3">
      <c r="A4111" t="s">
        <v>18565</v>
      </c>
      <c r="N4111">
        <f t="shared" si="64"/>
        <v>1</v>
      </c>
    </row>
    <row r="4112" spans="1:14" x14ac:dyDescent="0.3">
      <c r="A4112" t="s">
        <v>18566</v>
      </c>
      <c r="N4112">
        <f t="shared" si="64"/>
        <v>1</v>
      </c>
    </row>
    <row r="4113" spans="1:14" x14ac:dyDescent="0.3">
      <c r="A4113" t="s">
        <v>18567</v>
      </c>
      <c r="N4113">
        <f t="shared" si="64"/>
        <v>1</v>
      </c>
    </row>
    <row r="4114" spans="1:14" x14ac:dyDescent="0.3">
      <c r="A4114" t="s">
        <v>18568</v>
      </c>
      <c r="N4114">
        <f t="shared" si="64"/>
        <v>1</v>
      </c>
    </row>
    <row r="4115" spans="1:14" x14ac:dyDescent="0.3">
      <c r="A4115" t="s">
        <v>18569</v>
      </c>
      <c r="N4115">
        <f t="shared" si="64"/>
        <v>1</v>
      </c>
    </row>
    <row r="4116" spans="1:14" x14ac:dyDescent="0.3">
      <c r="A4116" t="s">
        <v>5368</v>
      </c>
      <c r="N4116">
        <f t="shared" si="64"/>
        <v>1</v>
      </c>
    </row>
    <row r="4117" spans="1:14" x14ac:dyDescent="0.3">
      <c r="A4117" t="s">
        <v>18570</v>
      </c>
      <c r="N4117">
        <f t="shared" si="64"/>
        <v>1</v>
      </c>
    </row>
    <row r="4118" spans="1:14" x14ac:dyDescent="0.3">
      <c r="A4118" t="s">
        <v>4794</v>
      </c>
      <c r="N4118">
        <f t="shared" si="64"/>
        <v>1</v>
      </c>
    </row>
    <row r="4119" spans="1:14" x14ac:dyDescent="0.3">
      <c r="A4119" t="s">
        <v>18571</v>
      </c>
      <c r="N4119">
        <f t="shared" si="64"/>
        <v>1</v>
      </c>
    </row>
    <row r="4120" spans="1:14" x14ac:dyDescent="0.3">
      <c r="A4120" t="s">
        <v>18572</v>
      </c>
      <c r="N4120">
        <f t="shared" si="64"/>
        <v>1</v>
      </c>
    </row>
    <row r="4121" spans="1:14" x14ac:dyDescent="0.3">
      <c r="A4121" t="s">
        <v>18573</v>
      </c>
      <c r="N4121">
        <f t="shared" si="64"/>
        <v>1</v>
      </c>
    </row>
    <row r="4122" spans="1:14" x14ac:dyDescent="0.3">
      <c r="A4122" t="s">
        <v>18574</v>
      </c>
      <c r="N4122">
        <f t="shared" si="64"/>
        <v>1</v>
      </c>
    </row>
    <row r="4123" spans="1:14" x14ac:dyDescent="0.3">
      <c r="A4123" t="s">
        <v>18575</v>
      </c>
      <c r="N4123">
        <f t="shared" si="64"/>
        <v>1</v>
      </c>
    </row>
    <row r="4124" spans="1:14" x14ac:dyDescent="0.3">
      <c r="A4124" t="s">
        <v>18576</v>
      </c>
      <c r="N4124">
        <f t="shared" si="64"/>
        <v>1</v>
      </c>
    </row>
    <row r="4125" spans="1:14" x14ac:dyDescent="0.3">
      <c r="A4125" t="s">
        <v>18577</v>
      </c>
      <c r="N4125">
        <f t="shared" si="64"/>
        <v>1</v>
      </c>
    </row>
    <row r="4126" spans="1:14" x14ac:dyDescent="0.3">
      <c r="A4126" t="s">
        <v>18578</v>
      </c>
      <c r="N4126">
        <f t="shared" si="64"/>
        <v>1</v>
      </c>
    </row>
    <row r="4127" spans="1:14" x14ac:dyDescent="0.3">
      <c r="A4127" t="s">
        <v>6859</v>
      </c>
      <c r="N4127">
        <f t="shared" si="64"/>
        <v>1</v>
      </c>
    </row>
    <row r="4128" spans="1:14" x14ac:dyDescent="0.3">
      <c r="A4128" t="s">
        <v>18579</v>
      </c>
      <c r="N4128">
        <f t="shared" si="64"/>
        <v>1</v>
      </c>
    </row>
    <row r="4129" spans="1:14" x14ac:dyDescent="0.3">
      <c r="A4129" t="s">
        <v>18580</v>
      </c>
      <c r="N4129">
        <f t="shared" si="64"/>
        <v>1</v>
      </c>
    </row>
    <row r="4130" spans="1:14" x14ac:dyDescent="0.3">
      <c r="A4130" t="s">
        <v>18581</v>
      </c>
      <c r="N4130">
        <f t="shared" si="64"/>
        <v>1</v>
      </c>
    </row>
    <row r="4131" spans="1:14" x14ac:dyDescent="0.3">
      <c r="A4131" t="s">
        <v>18582</v>
      </c>
      <c r="N4131">
        <f t="shared" si="64"/>
        <v>1</v>
      </c>
    </row>
    <row r="4132" spans="1:14" x14ac:dyDescent="0.3">
      <c r="A4132" t="s">
        <v>18583</v>
      </c>
      <c r="N4132">
        <f t="shared" si="64"/>
        <v>1</v>
      </c>
    </row>
    <row r="4133" spans="1:14" x14ac:dyDescent="0.3">
      <c r="A4133" t="s">
        <v>18584</v>
      </c>
      <c r="N4133">
        <f t="shared" si="64"/>
        <v>1</v>
      </c>
    </row>
    <row r="4134" spans="1:14" x14ac:dyDescent="0.3">
      <c r="A4134" t="s">
        <v>18585</v>
      </c>
      <c r="N4134">
        <f t="shared" si="64"/>
        <v>1</v>
      </c>
    </row>
    <row r="4135" spans="1:14" x14ac:dyDescent="0.3">
      <c r="A4135" t="s">
        <v>18586</v>
      </c>
      <c r="N4135">
        <f t="shared" si="64"/>
        <v>1</v>
      </c>
    </row>
    <row r="4136" spans="1:14" x14ac:dyDescent="0.3">
      <c r="A4136" t="s">
        <v>18587</v>
      </c>
      <c r="N4136">
        <f t="shared" si="64"/>
        <v>1</v>
      </c>
    </row>
    <row r="4137" spans="1:14" x14ac:dyDescent="0.3">
      <c r="A4137" t="s">
        <v>18588</v>
      </c>
      <c r="N4137">
        <f t="shared" si="64"/>
        <v>1</v>
      </c>
    </row>
    <row r="4138" spans="1:14" x14ac:dyDescent="0.3">
      <c r="A4138" t="s">
        <v>18589</v>
      </c>
      <c r="N4138">
        <f t="shared" si="64"/>
        <v>1</v>
      </c>
    </row>
    <row r="4139" spans="1:14" x14ac:dyDescent="0.3">
      <c r="A4139" t="s">
        <v>18590</v>
      </c>
      <c r="N4139">
        <f t="shared" si="64"/>
        <v>1</v>
      </c>
    </row>
    <row r="4140" spans="1:14" x14ac:dyDescent="0.3">
      <c r="A4140" t="s">
        <v>18591</v>
      </c>
      <c r="N4140">
        <f t="shared" si="64"/>
        <v>1</v>
      </c>
    </row>
    <row r="4141" spans="1:14" x14ac:dyDescent="0.3">
      <c r="A4141" t="s">
        <v>18592</v>
      </c>
      <c r="N4141">
        <f t="shared" si="64"/>
        <v>1</v>
      </c>
    </row>
    <row r="4142" spans="1:14" x14ac:dyDescent="0.3">
      <c r="A4142" t="s">
        <v>18593</v>
      </c>
      <c r="N4142">
        <f t="shared" si="64"/>
        <v>1</v>
      </c>
    </row>
    <row r="4143" spans="1:14" x14ac:dyDescent="0.3">
      <c r="A4143" t="s">
        <v>18594</v>
      </c>
      <c r="N4143">
        <f t="shared" si="64"/>
        <v>1</v>
      </c>
    </row>
    <row r="4144" spans="1:14" x14ac:dyDescent="0.3">
      <c r="A4144" t="s">
        <v>6280</v>
      </c>
      <c r="N4144">
        <f t="shared" si="64"/>
        <v>1</v>
      </c>
    </row>
    <row r="4145" spans="1:14" x14ac:dyDescent="0.3">
      <c r="A4145" t="s">
        <v>18595</v>
      </c>
      <c r="N4145">
        <f t="shared" si="64"/>
        <v>1</v>
      </c>
    </row>
    <row r="4146" spans="1:14" x14ac:dyDescent="0.3">
      <c r="A4146" t="s">
        <v>18596</v>
      </c>
      <c r="N4146">
        <f t="shared" si="64"/>
        <v>1</v>
      </c>
    </row>
    <row r="4147" spans="1:14" x14ac:dyDescent="0.3">
      <c r="A4147" t="s">
        <v>18597</v>
      </c>
      <c r="N4147">
        <f t="shared" si="64"/>
        <v>1</v>
      </c>
    </row>
    <row r="4148" spans="1:14" x14ac:dyDescent="0.3">
      <c r="A4148" t="s">
        <v>18598</v>
      </c>
      <c r="N4148">
        <f t="shared" si="64"/>
        <v>1</v>
      </c>
    </row>
    <row r="4149" spans="1:14" x14ac:dyDescent="0.3">
      <c r="A4149" t="s">
        <v>18599</v>
      </c>
      <c r="N4149">
        <f t="shared" si="64"/>
        <v>1</v>
      </c>
    </row>
    <row r="4150" spans="1:14" x14ac:dyDescent="0.3">
      <c r="A4150" t="s">
        <v>18600</v>
      </c>
      <c r="N4150">
        <f t="shared" si="64"/>
        <v>1</v>
      </c>
    </row>
    <row r="4151" spans="1:14" x14ac:dyDescent="0.3">
      <c r="A4151" t="s">
        <v>18601</v>
      </c>
      <c r="N4151">
        <f t="shared" si="64"/>
        <v>1</v>
      </c>
    </row>
    <row r="4152" spans="1:14" x14ac:dyDescent="0.3">
      <c r="A4152" t="s">
        <v>18602</v>
      </c>
      <c r="N4152">
        <f t="shared" si="64"/>
        <v>1</v>
      </c>
    </row>
    <row r="4153" spans="1:14" x14ac:dyDescent="0.3">
      <c r="A4153" t="s">
        <v>18603</v>
      </c>
      <c r="N4153">
        <f t="shared" si="64"/>
        <v>1</v>
      </c>
    </row>
    <row r="4154" spans="1:14" x14ac:dyDescent="0.3">
      <c r="A4154" t="s">
        <v>18604</v>
      </c>
      <c r="N4154">
        <f t="shared" si="64"/>
        <v>1</v>
      </c>
    </row>
    <row r="4155" spans="1:14" x14ac:dyDescent="0.3">
      <c r="A4155" t="s">
        <v>18605</v>
      </c>
      <c r="N4155">
        <f t="shared" si="64"/>
        <v>1</v>
      </c>
    </row>
    <row r="4156" spans="1:14" x14ac:dyDescent="0.3">
      <c r="A4156" t="s">
        <v>18606</v>
      </c>
      <c r="N4156">
        <f t="shared" si="64"/>
        <v>1</v>
      </c>
    </row>
    <row r="4157" spans="1:14" x14ac:dyDescent="0.3">
      <c r="A4157" t="s">
        <v>18607</v>
      </c>
      <c r="N4157">
        <f t="shared" si="64"/>
        <v>1</v>
      </c>
    </row>
    <row r="4158" spans="1:14" x14ac:dyDescent="0.3">
      <c r="A4158" t="s">
        <v>7976</v>
      </c>
      <c r="N4158">
        <f t="shared" si="64"/>
        <v>1</v>
      </c>
    </row>
    <row r="4159" spans="1:14" x14ac:dyDescent="0.3">
      <c r="A4159" t="s">
        <v>7833</v>
      </c>
      <c r="N4159">
        <f t="shared" si="64"/>
        <v>1</v>
      </c>
    </row>
    <row r="4160" spans="1:14" x14ac:dyDescent="0.3">
      <c r="A4160" t="s">
        <v>18608</v>
      </c>
      <c r="N4160">
        <f t="shared" si="64"/>
        <v>1</v>
      </c>
    </row>
    <row r="4161" spans="1:14" x14ac:dyDescent="0.3">
      <c r="A4161" t="s">
        <v>18609</v>
      </c>
      <c r="N4161">
        <f t="shared" si="64"/>
        <v>1</v>
      </c>
    </row>
    <row r="4162" spans="1:14" x14ac:dyDescent="0.3">
      <c r="A4162" t="s">
        <v>18610</v>
      </c>
      <c r="N4162">
        <f t="shared" ref="N4162:N4225" si="65">COUNTIF(A:A, A4162)</f>
        <v>1</v>
      </c>
    </row>
    <row r="4163" spans="1:14" x14ac:dyDescent="0.3">
      <c r="A4163" t="s">
        <v>18611</v>
      </c>
      <c r="N4163">
        <f t="shared" si="65"/>
        <v>1</v>
      </c>
    </row>
    <row r="4164" spans="1:14" x14ac:dyDescent="0.3">
      <c r="A4164" t="s">
        <v>18612</v>
      </c>
      <c r="N4164">
        <f t="shared" si="65"/>
        <v>1</v>
      </c>
    </row>
    <row r="4165" spans="1:14" x14ac:dyDescent="0.3">
      <c r="A4165" t="s">
        <v>18613</v>
      </c>
      <c r="N4165">
        <f t="shared" si="65"/>
        <v>1</v>
      </c>
    </row>
    <row r="4166" spans="1:14" x14ac:dyDescent="0.3">
      <c r="A4166" t="s">
        <v>18614</v>
      </c>
      <c r="N4166">
        <f t="shared" si="65"/>
        <v>1</v>
      </c>
    </row>
    <row r="4167" spans="1:14" x14ac:dyDescent="0.3">
      <c r="A4167" t="s">
        <v>8186</v>
      </c>
      <c r="N4167">
        <f t="shared" si="65"/>
        <v>1</v>
      </c>
    </row>
    <row r="4168" spans="1:14" x14ac:dyDescent="0.3">
      <c r="A4168" t="s">
        <v>18615</v>
      </c>
      <c r="N4168">
        <f t="shared" si="65"/>
        <v>1</v>
      </c>
    </row>
    <row r="4169" spans="1:14" x14ac:dyDescent="0.3">
      <c r="A4169" t="s">
        <v>18616</v>
      </c>
      <c r="N4169">
        <f t="shared" si="65"/>
        <v>1</v>
      </c>
    </row>
    <row r="4170" spans="1:14" x14ac:dyDescent="0.3">
      <c r="A4170" t="s">
        <v>18617</v>
      </c>
      <c r="N4170">
        <f t="shared" si="65"/>
        <v>1</v>
      </c>
    </row>
    <row r="4171" spans="1:14" x14ac:dyDescent="0.3">
      <c r="A4171" t="s">
        <v>18618</v>
      </c>
      <c r="N4171">
        <f t="shared" si="65"/>
        <v>1</v>
      </c>
    </row>
    <row r="4172" spans="1:14" x14ac:dyDescent="0.3">
      <c r="A4172" t="s">
        <v>18619</v>
      </c>
      <c r="N4172">
        <f t="shared" si="65"/>
        <v>1</v>
      </c>
    </row>
    <row r="4173" spans="1:14" x14ac:dyDescent="0.3">
      <c r="A4173" t="s">
        <v>18620</v>
      </c>
      <c r="N4173">
        <f t="shared" si="65"/>
        <v>1</v>
      </c>
    </row>
    <row r="4174" spans="1:14" x14ac:dyDescent="0.3">
      <c r="A4174" t="s">
        <v>18621</v>
      </c>
      <c r="N4174">
        <f t="shared" si="65"/>
        <v>1</v>
      </c>
    </row>
    <row r="4175" spans="1:14" x14ac:dyDescent="0.3">
      <c r="A4175" t="s">
        <v>18622</v>
      </c>
      <c r="N4175">
        <f t="shared" si="65"/>
        <v>1</v>
      </c>
    </row>
    <row r="4176" spans="1:14" x14ac:dyDescent="0.3">
      <c r="A4176" t="s">
        <v>18623</v>
      </c>
      <c r="N4176">
        <f t="shared" si="65"/>
        <v>1</v>
      </c>
    </row>
    <row r="4177" spans="1:14" x14ac:dyDescent="0.3">
      <c r="A4177" t="s">
        <v>18624</v>
      </c>
      <c r="N4177">
        <f t="shared" si="65"/>
        <v>1</v>
      </c>
    </row>
    <row r="4178" spans="1:14" x14ac:dyDescent="0.3">
      <c r="A4178" t="s">
        <v>18625</v>
      </c>
      <c r="N4178">
        <f t="shared" si="65"/>
        <v>1</v>
      </c>
    </row>
    <row r="4179" spans="1:14" x14ac:dyDescent="0.3">
      <c r="A4179" t="s">
        <v>18626</v>
      </c>
      <c r="N4179">
        <f t="shared" si="65"/>
        <v>1</v>
      </c>
    </row>
    <row r="4180" spans="1:14" x14ac:dyDescent="0.3">
      <c r="A4180" t="s">
        <v>8755</v>
      </c>
      <c r="N4180">
        <f t="shared" si="65"/>
        <v>1</v>
      </c>
    </row>
    <row r="4181" spans="1:14" x14ac:dyDescent="0.3">
      <c r="A4181" t="s">
        <v>1889</v>
      </c>
      <c r="N4181">
        <f t="shared" si="65"/>
        <v>1</v>
      </c>
    </row>
    <row r="4182" spans="1:14" x14ac:dyDescent="0.3">
      <c r="A4182" t="s">
        <v>18627</v>
      </c>
      <c r="N4182">
        <f t="shared" si="65"/>
        <v>1</v>
      </c>
    </row>
    <row r="4183" spans="1:14" x14ac:dyDescent="0.3">
      <c r="A4183" t="s">
        <v>18628</v>
      </c>
      <c r="N4183">
        <f t="shared" si="65"/>
        <v>1</v>
      </c>
    </row>
    <row r="4184" spans="1:14" x14ac:dyDescent="0.3">
      <c r="A4184" t="s">
        <v>18629</v>
      </c>
      <c r="N4184">
        <f t="shared" si="65"/>
        <v>1</v>
      </c>
    </row>
    <row r="4185" spans="1:14" x14ac:dyDescent="0.3">
      <c r="A4185" t="s">
        <v>18630</v>
      </c>
      <c r="N4185">
        <f t="shared" si="65"/>
        <v>1</v>
      </c>
    </row>
    <row r="4186" spans="1:14" x14ac:dyDescent="0.3">
      <c r="A4186" t="s">
        <v>18631</v>
      </c>
      <c r="N4186">
        <f t="shared" si="65"/>
        <v>1</v>
      </c>
    </row>
    <row r="4187" spans="1:14" x14ac:dyDescent="0.3">
      <c r="A4187" t="s">
        <v>18632</v>
      </c>
      <c r="N4187">
        <f t="shared" si="65"/>
        <v>1</v>
      </c>
    </row>
    <row r="4188" spans="1:14" x14ac:dyDescent="0.3">
      <c r="A4188" t="s">
        <v>18633</v>
      </c>
      <c r="N4188">
        <f t="shared" si="65"/>
        <v>1</v>
      </c>
    </row>
    <row r="4189" spans="1:14" x14ac:dyDescent="0.3">
      <c r="A4189" t="s">
        <v>18634</v>
      </c>
      <c r="N4189">
        <f t="shared" si="65"/>
        <v>1</v>
      </c>
    </row>
    <row r="4190" spans="1:14" x14ac:dyDescent="0.3">
      <c r="A4190" t="s">
        <v>18635</v>
      </c>
      <c r="N4190">
        <f t="shared" si="65"/>
        <v>1</v>
      </c>
    </row>
    <row r="4191" spans="1:14" x14ac:dyDescent="0.3">
      <c r="A4191" t="s">
        <v>18636</v>
      </c>
      <c r="N4191">
        <f t="shared" si="65"/>
        <v>1</v>
      </c>
    </row>
    <row r="4192" spans="1:14" x14ac:dyDescent="0.3">
      <c r="A4192" t="s">
        <v>18637</v>
      </c>
      <c r="N4192">
        <f t="shared" si="65"/>
        <v>1</v>
      </c>
    </row>
    <row r="4193" spans="1:14" x14ac:dyDescent="0.3">
      <c r="A4193" t="s">
        <v>18638</v>
      </c>
      <c r="N4193">
        <f t="shared" si="65"/>
        <v>1</v>
      </c>
    </row>
    <row r="4194" spans="1:14" x14ac:dyDescent="0.3">
      <c r="A4194" t="s">
        <v>18639</v>
      </c>
      <c r="N4194">
        <f t="shared" si="65"/>
        <v>1</v>
      </c>
    </row>
    <row r="4195" spans="1:14" x14ac:dyDescent="0.3">
      <c r="A4195" t="s">
        <v>10138</v>
      </c>
      <c r="N4195">
        <f t="shared" si="65"/>
        <v>1</v>
      </c>
    </row>
    <row r="4196" spans="1:14" x14ac:dyDescent="0.3">
      <c r="A4196" t="s">
        <v>18640</v>
      </c>
      <c r="N4196">
        <f t="shared" si="65"/>
        <v>1</v>
      </c>
    </row>
    <row r="4197" spans="1:14" x14ac:dyDescent="0.3">
      <c r="A4197" t="s">
        <v>18641</v>
      </c>
      <c r="N4197">
        <f t="shared" si="65"/>
        <v>1</v>
      </c>
    </row>
    <row r="4198" spans="1:14" x14ac:dyDescent="0.3">
      <c r="A4198" t="s">
        <v>18642</v>
      </c>
      <c r="N4198">
        <f t="shared" si="65"/>
        <v>1</v>
      </c>
    </row>
    <row r="4199" spans="1:14" x14ac:dyDescent="0.3">
      <c r="A4199" t="s">
        <v>18643</v>
      </c>
      <c r="N4199">
        <f t="shared" si="65"/>
        <v>1</v>
      </c>
    </row>
    <row r="4200" spans="1:14" x14ac:dyDescent="0.3">
      <c r="A4200" t="s">
        <v>18644</v>
      </c>
      <c r="N4200">
        <f t="shared" si="65"/>
        <v>1</v>
      </c>
    </row>
    <row r="4201" spans="1:14" x14ac:dyDescent="0.3">
      <c r="A4201" t="s">
        <v>18645</v>
      </c>
      <c r="N4201">
        <f t="shared" si="65"/>
        <v>1</v>
      </c>
    </row>
    <row r="4202" spans="1:14" x14ac:dyDescent="0.3">
      <c r="A4202" t="s">
        <v>18646</v>
      </c>
      <c r="N4202">
        <f t="shared" si="65"/>
        <v>1</v>
      </c>
    </row>
    <row r="4203" spans="1:14" x14ac:dyDescent="0.3">
      <c r="A4203" t="s">
        <v>18647</v>
      </c>
      <c r="N4203">
        <f t="shared" si="65"/>
        <v>1</v>
      </c>
    </row>
    <row r="4204" spans="1:14" x14ac:dyDescent="0.3">
      <c r="A4204" t="s">
        <v>18648</v>
      </c>
      <c r="N4204">
        <f t="shared" si="65"/>
        <v>1</v>
      </c>
    </row>
    <row r="4205" spans="1:14" x14ac:dyDescent="0.3">
      <c r="A4205" t="s">
        <v>18649</v>
      </c>
      <c r="N4205">
        <f t="shared" si="65"/>
        <v>1</v>
      </c>
    </row>
    <row r="4206" spans="1:14" x14ac:dyDescent="0.3">
      <c r="A4206" t="s">
        <v>18650</v>
      </c>
      <c r="N4206">
        <f t="shared" si="65"/>
        <v>1</v>
      </c>
    </row>
    <row r="4207" spans="1:14" x14ac:dyDescent="0.3">
      <c r="A4207" t="s">
        <v>18651</v>
      </c>
      <c r="N4207">
        <f t="shared" si="65"/>
        <v>1</v>
      </c>
    </row>
    <row r="4208" spans="1:14" x14ac:dyDescent="0.3">
      <c r="A4208" t="s">
        <v>18652</v>
      </c>
      <c r="N4208">
        <f t="shared" si="65"/>
        <v>1</v>
      </c>
    </row>
    <row r="4209" spans="1:14" x14ac:dyDescent="0.3">
      <c r="A4209" t="s">
        <v>18653</v>
      </c>
      <c r="N4209">
        <f t="shared" si="65"/>
        <v>1</v>
      </c>
    </row>
    <row r="4210" spans="1:14" x14ac:dyDescent="0.3">
      <c r="A4210" t="s">
        <v>18654</v>
      </c>
      <c r="N4210">
        <f t="shared" si="65"/>
        <v>1</v>
      </c>
    </row>
    <row r="4211" spans="1:14" x14ac:dyDescent="0.3">
      <c r="A4211" t="s">
        <v>18655</v>
      </c>
      <c r="N4211">
        <f t="shared" si="65"/>
        <v>1</v>
      </c>
    </row>
    <row r="4212" spans="1:14" x14ac:dyDescent="0.3">
      <c r="A4212" t="s">
        <v>18656</v>
      </c>
      <c r="N4212">
        <f t="shared" si="65"/>
        <v>1</v>
      </c>
    </row>
    <row r="4213" spans="1:14" x14ac:dyDescent="0.3">
      <c r="A4213" t="s">
        <v>18657</v>
      </c>
      <c r="N4213">
        <f t="shared" si="65"/>
        <v>1</v>
      </c>
    </row>
    <row r="4214" spans="1:14" x14ac:dyDescent="0.3">
      <c r="A4214" t="s">
        <v>4594</v>
      </c>
      <c r="N4214">
        <f t="shared" si="65"/>
        <v>1</v>
      </c>
    </row>
    <row r="4215" spans="1:14" x14ac:dyDescent="0.3">
      <c r="A4215" t="s">
        <v>18658</v>
      </c>
      <c r="N4215">
        <f t="shared" si="65"/>
        <v>1</v>
      </c>
    </row>
    <row r="4216" spans="1:14" x14ac:dyDescent="0.3">
      <c r="A4216" t="s">
        <v>18659</v>
      </c>
      <c r="N4216">
        <f t="shared" si="65"/>
        <v>1</v>
      </c>
    </row>
    <row r="4217" spans="1:14" x14ac:dyDescent="0.3">
      <c r="A4217" t="s">
        <v>18660</v>
      </c>
      <c r="N4217">
        <f t="shared" si="65"/>
        <v>1</v>
      </c>
    </row>
    <row r="4218" spans="1:14" x14ac:dyDescent="0.3">
      <c r="A4218" t="s">
        <v>18661</v>
      </c>
      <c r="N4218">
        <f t="shared" si="65"/>
        <v>1</v>
      </c>
    </row>
    <row r="4219" spans="1:14" x14ac:dyDescent="0.3">
      <c r="A4219" t="s">
        <v>18662</v>
      </c>
      <c r="N4219">
        <f t="shared" si="65"/>
        <v>1</v>
      </c>
    </row>
    <row r="4220" spans="1:14" x14ac:dyDescent="0.3">
      <c r="A4220" t="s">
        <v>18663</v>
      </c>
      <c r="N4220">
        <f t="shared" si="65"/>
        <v>2</v>
      </c>
    </row>
    <row r="4221" spans="1:14" x14ac:dyDescent="0.3">
      <c r="A4221" t="s">
        <v>18664</v>
      </c>
      <c r="N4221">
        <f t="shared" si="65"/>
        <v>1</v>
      </c>
    </row>
    <row r="4222" spans="1:14" x14ac:dyDescent="0.3">
      <c r="A4222" t="s">
        <v>18665</v>
      </c>
      <c r="N4222">
        <f t="shared" si="65"/>
        <v>1</v>
      </c>
    </row>
    <row r="4223" spans="1:14" x14ac:dyDescent="0.3">
      <c r="A4223" t="s">
        <v>18666</v>
      </c>
      <c r="N4223">
        <f t="shared" si="65"/>
        <v>1</v>
      </c>
    </row>
    <row r="4224" spans="1:14" x14ac:dyDescent="0.3">
      <c r="A4224" t="s">
        <v>18667</v>
      </c>
      <c r="N4224">
        <f t="shared" si="65"/>
        <v>1</v>
      </c>
    </row>
    <row r="4225" spans="1:14" x14ac:dyDescent="0.3">
      <c r="A4225" t="s">
        <v>18668</v>
      </c>
      <c r="N4225">
        <f t="shared" si="65"/>
        <v>1</v>
      </c>
    </row>
    <row r="4226" spans="1:14" x14ac:dyDescent="0.3">
      <c r="A4226" t="s">
        <v>18669</v>
      </c>
      <c r="N4226">
        <f t="shared" ref="N4226:N4289" si="66">COUNTIF(A:A, A4226)</f>
        <v>1</v>
      </c>
    </row>
    <row r="4227" spans="1:14" x14ac:dyDescent="0.3">
      <c r="A4227" t="s">
        <v>18670</v>
      </c>
      <c r="N4227">
        <f t="shared" si="66"/>
        <v>1</v>
      </c>
    </row>
    <row r="4228" spans="1:14" x14ac:dyDescent="0.3">
      <c r="A4228" t="s">
        <v>18671</v>
      </c>
      <c r="N4228">
        <f t="shared" si="66"/>
        <v>1</v>
      </c>
    </row>
    <row r="4229" spans="1:14" x14ac:dyDescent="0.3">
      <c r="A4229" t="s">
        <v>18672</v>
      </c>
      <c r="N4229">
        <f t="shared" si="66"/>
        <v>1</v>
      </c>
    </row>
    <row r="4230" spans="1:14" x14ac:dyDescent="0.3">
      <c r="A4230" t="s">
        <v>18673</v>
      </c>
      <c r="N4230">
        <f t="shared" si="66"/>
        <v>1</v>
      </c>
    </row>
    <row r="4231" spans="1:14" x14ac:dyDescent="0.3">
      <c r="A4231" t="s">
        <v>8450</v>
      </c>
      <c r="N4231">
        <f t="shared" si="66"/>
        <v>1</v>
      </c>
    </row>
    <row r="4232" spans="1:14" x14ac:dyDescent="0.3">
      <c r="A4232" t="s">
        <v>18674</v>
      </c>
      <c r="N4232">
        <f t="shared" si="66"/>
        <v>1</v>
      </c>
    </row>
    <row r="4233" spans="1:14" x14ac:dyDescent="0.3">
      <c r="A4233" t="s">
        <v>18675</v>
      </c>
      <c r="N4233">
        <f t="shared" si="66"/>
        <v>1</v>
      </c>
    </row>
    <row r="4234" spans="1:14" x14ac:dyDescent="0.3">
      <c r="A4234" t="s">
        <v>18676</v>
      </c>
      <c r="N4234">
        <f t="shared" si="66"/>
        <v>1</v>
      </c>
    </row>
    <row r="4235" spans="1:14" x14ac:dyDescent="0.3">
      <c r="A4235" t="s">
        <v>18677</v>
      </c>
      <c r="N4235">
        <f t="shared" si="66"/>
        <v>1</v>
      </c>
    </row>
    <row r="4236" spans="1:14" x14ac:dyDescent="0.3">
      <c r="A4236" t="s">
        <v>18678</v>
      </c>
      <c r="N4236">
        <f t="shared" si="66"/>
        <v>1</v>
      </c>
    </row>
    <row r="4237" spans="1:14" x14ac:dyDescent="0.3">
      <c r="A4237" t="s">
        <v>18679</v>
      </c>
      <c r="N4237">
        <f t="shared" si="66"/>
        <v>1</v>
      </c>
    </row>
    <row r="4238" spans="1:14" x14ac:dyDescent="0.3">
      <c r="A4238" t="s">
        <v>18680</v>
      </c>
      <c r="N4238">
        <f t="shared" si="66"/>
        <v>1</v>
      </c>
    </row>
    <row r="4239" spans="1:14" x14ac:dyDescent="0.3">
      <c r="A4239" t="s">
        <v>4393</v>
      </c>
      <c r="N4239">
        <f t="shared" si="66"/>
        <v>1</v>
      </c>
    </row>
    <row r="4240" spans="1:14" x14ac:dyDescent="0.3">
      <c r="A4240" t="s">
        <v>7222</v>
      </c>
      <c r="N4240">
        <f t="shared" si="66"/>
        <v>1</v>
      </c>
    </row>
    <row r="4241" spans="1:14" x14ac:dyDescent="0.3">
      <c r="A4241" t="s">
        <v>18681</v>
      </c>
      <c r="N4241">
        <f t="shared" si="66"/>
        <v>1</v>
      </c>
    </row>
    <row r="4242" spans="1:14" x14ac:dyDescent="0.3">
      <c r="A4242" t="s">
        <v>18682</v>
      </c>
      <c r="N4242">
        <f t="shared" si="66"/>
        <v>1</v>
      </c>
    </row>
    <row r="4243" spans="1:14" x14ac:dyDescent="0.3">
      <c r="A4243" t="s">
        <v>18683</v>
      </c>
      <c r="N4243">
        <f t="shared" si="66"/>
        <v>1</v>
      </c>
    </row>
    <row r="4244" spans="1:14" x14ac:dyDescent="0.3">
      <c r="A4244" t="s">
        <v>9821</v>
      </c>
      <c r="N4244">
        <f t="shared" si="66"/>
        <v>1</v>
      </c>
    </row>
    <row r="4245" spans="1:14" x14ac:dyDescent="0.3">
      <c r="A4245" t="s">
        <v>18684</v>
      </c>
      <c r="N4245">
        <f t="shared" si="66"/>
        <v>1</v>
      </c>
    </row>
    <row r="4246" spans="1:14" x14ac:dyDescent="0.3">
      <c r="A4246" t="s">
        <v>18685</v>
      </c>
      <c r="N4246">
        <f t="shared" si="66"/>
        <v>1</v>
      </c>
    </row>
    <row r="4247" spans="1:14" x14ac:dyDescent="0.3">
      <c r="A4247" t="s">
        <v>18686</v>
      </c>
      <c r="N4247">
        <f t="shared" si="66"/>
        <v>1</v>
      </c>
    </row>
    <row r="4248" spans="1:14" x14ac:dyDescent="0.3">
      <c r="A4248" t="s">
        <v>18687</v>
      </c>
      <c r="N4248">
        <f t="shared" si="66"/>
        <v>1</v>
      </c>
    </row>
    <row r="4249" spans="1:14" x14ac:dyDescent="0.3">
      <c r="A4249" t="s">
        <v>11201</v>
      </c>
      <c r="N4249">
        <f t="shared" si="66"/>
        <v>1</v>
      </c>
    </row>
    <row r="4250" spans="1:14" x14ac:dyDescent="0.3">
      <c r="A4250" t="s">
        <v>8362</v>
      </c>
      <c r="N4250">
        <f t="shared" si="66"/>
        <v>1</v>
      </c>
    </row>
    <row r="4251" spans="1:14" x14ac:dyDescent="0.3">
      <c r="A4251" t="s">
        <v>18688</v>
      </c>
      <c r="N4251">
        <f t="shared" si="66"/>
        <v>1</v>
      </c>
    </row>
    <row r="4252" spans="1:14" x14ac:dyDescent="0.3">
      <c r="A4252" t="s">
        <v>18689</v>
      </c>
      <c r="N4252">
        <f t="shared" si="66"/>
        <v>1</v>
      </c>
    </row>
    <row r="4253" spans="1:14" x14ac:dyDescent="0.3">
      <c r="A4253" t="s">
        <v>18690</v>
      </c>
      <c r="N4253">
        <f t="shared" si="66"/>
        <v>1</v>
      </c>
    </row>
    <row r="4254" spans="1:14" x14ac:dyDescent="0.3">
      <c r="A4254" t="s">
        <v>18691</v>
      </c>
      <c r="N4254">
        <f t="shared" si="66"/>
        <v>1</v>
      </c>
    </row>
    <row r="4255" spans="1:14" x14ac:dyDescent="0.3">
      <c r="A4255" t="s">
        <v>18692</v>
      </c>
      <c r="N4255">
        <f t="shared" si="66"/>
        <v>1</v>
      </c>
    </row>
    <row r="4256" spans="1:14" x14ac:dyDescent="0.3">
      <c r="A4256" t="s">
        <v>18693</v>
      </c>
      <c r="N4256">
        <f t="shared" si="66"/>
        <v>1</v>
      </c>
    </row>
    <row r="4257" spans="1:14" x14ac:dyDescent="0.3">
      <c r="A4257" t="s">
        <v>18694</v>
      </c>
      <c r="N4257">
        <f t="shared" si="66"/>
        <v>1</v>
      </c>
    </row>
    <row r="4258" spans="1:14" x14ac:dyDescent="0.3">
      <c r="A4258" t="s">
        <v>18695</v>
      </c>
      <c r="N4258">
        <f t="shared" si="66"/>
        <v>1</v>
      </c>
    </row>
    <row r="4259" spans="1:14" x14ac:dyDescent="0.3">
      <c r="A4259" t="s">
        <v>18696</v>
      </c>
      <c r="N4259">
        <f t="shared" si="66"/>
        <v>1</v>
      </c>
    </row>
    <row r="4260" spans="1:14" x14ac:dyDescent="0.3">
      <c r="A4260" t="s">
        <v>18697</v>
      </c>
      <c r="N4260">
        <f t="shared" si="66"/>
        <v>1</v>
      </c>
    </row>
    <row r="4261" spans="1:14" x14ac:dyDescent="0.3">
      <c r="A4261" t="s">
        <v>18698</v>
      </c>
      <c r="N4261">
        <f t="shared" si="66"/>
        <v>1</v>
      </c>
    </row>
    <row r="4262" spans="1:14" x14ac:dyDescent="0.3">
      <c r="A4262" t="s">
        <v>18699</v>
      </c>
      <c r="N4262">
        <f t="shared" si="66"/>
        <v>1</v>
      </c>
    </row>
    <row r="4263" spans="1:14" x14ac:dyDescent="0.3">
      <c r="A4263" t="s">
        <v>18700</v>
      </c>
      <c r="N4263">
        <f t="shared" si="66"/>
        <v>1</v>
      </c>
    </row>
    <row r="4264" spans="1:14" x14ac:dyDescent="0.3">
      <c r="A4264" t="s">
        <v>18701</v>
      </c>
      <c r="N4264">
        <f t="shared" si="66"/>
        <v>1</v>
      </c>
    </row>
    <row r="4265" spans="1:14" x14ac:dyDescent="0.3">
      <c r="A4265" t="s">
        <v>18702</v>
      </c>
      <c r="N4265">
        <f t="shared" si="66"/>
        <v>1</v>
      </c>
    </row>
    <row r="4266" spans="1:14" x14ac:dyDescent="0.3">
      <c r="A4266" t="s">
        <v>18703</v>
      </c>
      <c r="N4266">
        <f t="shared" si="66"/>
        <v>1</v>
      </c>
    </row>
    <row r="4267" spans="1:14" x14ac:dyDescent="0.3">
      <c r="A4267" t="s">
        <v>18704</v>
      </c>
      <c r="N4267">
        <f t="shared" si="66"/>
        <v>1</v>
      </c>
    </row>
    <row r="4268" spans="1:14" x14ac:dyDescent="0.3">
      <c r="A4268" t="s">
        <v>18705</v>
      </c>
      <c r="N4268">
        <f t="shared" si="66"/>
        <v>1</v>
      </c>
    </row>
    <row r="4269" spans="1:14" x14ac:dyDescent="0.3">
      <c r="A4269" t="s">
        <v>18706</v>
      </c>
      <c r="N4269">
        <f t="shared" si="66"/>
        <v>1</v>
      </c>
    </row>
    <row r="4270" spans="1:14" x14ac:dyDescent="0.3">
      <c r="A4270" t="s">
        <v>18707</v>
      </c>
      <c r="N4270">
        <f t="shared" si="66"/>
        <v>1</v>
      </c>
    </row>
    <row r="4271" spans="1:14" x14ac:dyDescent="0.3">
      <c r="A4271" t="s">
        <v>18708</v>
      </c>
      <c r="N4271">
        <f t="shared" si="66"/>
        <v>1</v>
      </c>
    </row>
    <row r="4272" spans="1:14" x14ac:dyDescent="0.3">
      <c r="A4272" t="s">
        <v>18709</v>
      </c>
      <c r="N4272">
        <f t="shared" si="66"/>
        <v>1</v>
      </c>
    </row>
    <row r="4273" spans="1:14" x14ac:dyDescent="0.3">
      <c r="A4273" t="s">
        <v>18710</v>
      </c>
      <c r="N4273">
        <f t="shared" si="66"/>
        <v>1</v>
      </c>
    </row>
    <row r="4274" spans="1:14" x14ac:dyDescent="0.3">
      <c r="A4274" t="s">
        <v>7760</v>
      </c>
      <c r="N4274">
        <f t="shared" si="66"/>
        <v>1</v>
      </c>
    </row>
    <row r="4275" spans="1:14" x14ac:dyDescent="0.3">
      <c r="A4275" t="s">
        <v>8629</v>
      </c>
      <c r="N4275">
        <f t="shared" si="66"/>
        <v>1</v>
      </c>
    </row>
    <row r="4276" spans="1:14" x14ac:dyDescent="0.3">
      <c r="A4276" t="s">
        <v>18711</v>
      </c>
      <c r="N4276">
        <f t="shared" si="66"/>
        <v>1</v>
      </c>
    </row>
    <row r="4277" spans="1:14" x14ac:dyDescent="0.3">
      <c r="A4277" t="s">
        <v>18712</v>
      </c>
      <c r="N4277">
        <f t="shared" si="66"/>
        <v>1</v>
      </c>
    </row>
    <row r="4278" spans="1:14" x14ac:dyDescent="0.3">
      <c r="A4278" t="s">
        <v>18713</v>
      </c>
      <c r="N4278">
        <f t="shared" si="66"/>
        <v>1</v>
      </c>
    </row>
    <row r="4279" spans="1:14" x14ac:dyDescent="0.3">
      <c r="A4279" t="s">
        <v>18714</v>
      </c>
      <c r="N4279">
        <f t="shared" si="66"/>
        <v>1</v>
      </c>
    </row>
    <row r="4280" spans="1:14" x14ac:dyDescent="0.3">
      <c r="A4280" t="s">
        <v>18715</v>
      </c>
      <c r="N4280">
        <f t="shared" si="66"/>
        <v>1</v>
      </c>
    </row>
    <row r="4281" spans="1:14" x14ac:dyDescent="0.3">
      <c r="A4281" t="s">
        <v>18716</v>
      </c>
      <c r="N4281">
        <f t="shared" si="66"/>
        <v>1</v>
      </c>
    </row>
    <row r="4282" spans="1:14" x14ac:dyDescent="0.3">
      <c r="A4282" t="s">
        <v>18717</v>
      </c>
      <c r="N4282">
        <f t="shared" si="66"/>
        <v>1</v>
      </c>
    </row>
    <row r="4283" spans="1:14" x14ac:dyDescent="0.3">
      <c r="A4283" t="s">
        <v>18718</v>
      </c>
      <c r="N4283">
        <f t="shared" si="66"/>
        <v>1</v>
      </c>
    </row>
    <row r="4284" spans="1:14" x14ac:dyDescent="0.3">
      <c r="A4284" t="s">
        <v>18719</v>
      </c>
      <c r="N4284">
        <f t="shared" si="66"/>
        <v>1</v>
      </c>
    </row>
    <row r="4285" spans="1:14" x14ac:dyDescent="0.3">
      <c r="A4285" t="s">
        <v>7102</v>
      </c>
      <c r="N4285">
        <f t="shared" si="66"/>
        <v>1</v>
      </c>
    </row>
    <row r="4286" spans="1:14" x14ac:dyDescent="0.3">
      <c r="A4286" t="s">
        <v>18720</v>
      </c>
      <c r="N4286">
        <f t="shared" si="66"/>
        <v>1</v>
      </c>
    </row>
    <row r="4287" spans="1:14" x14ac:dyDescent="0.3">
      <c r="A4287" t="s">
        <v>18721</v>
      </c>
      <c r="N4287">
        <f t="shared" si="66"/>
        <v>1</v>
      </c>
    </row>
    <row r="4288" spans="1:14" x14ac:dyDescent="0.3">
      <c r="A4288" t="s">
        <v>18722</v>
      </c>
      <c r="N4288">
        <f t="shared" si="66"/>
        <v>1</v>
      </c>
    </row>
    <row r="4289" spans="1:14" x14ac:dyDescent="0.3">
      <c r="A4289" t="s">
        <v>18723</v>
      </c>
      <c r="N4289">
        <f t="shared" si="66"/>
        <v>1</v>
      </c>
    </row>
    <row r="4290" spans="1:14" x14ac:dyDescent="0.3">
      <c r="A4290" t="s">
        <v>18724</v>
      </c>
      <c r="N4290">
        <f t="shared" ref="N4290:N4353" si="67">COUNTIF(A:A, A4290)</f>
        <v>1</v>
      </c>
    </row>
    <row r="4291" spans="1:14" x14ac:dyDescent="0.3">
      <c r="A4291" t="s">
        <v>18725</v>
      </c>
      <c r="N4291">
        <f t="shared" si="67"/>
        <v>1</v>
      </c>
    </row>
    <row r="4292" spans="1:14" x14ac:dyDescent="0.3">
      <c r="A4292" t="s">
        <v>18726</v>
      </c>
      <c r="N4292">
        <f t="shared" si="67"/>
        <v>1</v>
      </c>
    </row>
    <row r="4293" spans="1:14" x14ac:dyDescent="0.3">
      <c r="A4293" t="s">
        <v>18727</v>
      </c>
      <c r="N4293">
        <f t="shared" si="67"/>
        <v>1</v>
      </c>
    </row>
    <row r="4294" spans="1:14" x14ac:dyDescent="0.3">
      <c r="A4294" t="s">
        <v>18728</v>
      </c>
      <c r="N4294">
        <f t="shared" si="67"/>
        <v>1</v>
      </c>
    </row>
    <row r="4295" spans="1:14" x14ac:dyDescent="0.3">
      <c r="A4295" t="s">
        <v>18729</v>
      </c>
      <c r="N4295">
        <f t="shared" si="67"/>
        <v>1</v>
      </c>
    </row>
    <row r="4296" spans="1:14" x14ac:dyDescent="0.3">
      <c r="A4296" t="s">
        <v>18730</v>
      </c>
      <c r="N4296">
        <f t="shared" si="67"/>
        <v>1</v>
      </c>
    </row>
    <row r="4297" spans="1:14" x14ac:dyDescent="0.3">
      <c r="A4297" t="s">
        <v>18731</v>
      </c>
      <c r="N4297">
        <f t="shared" si="67"/>
        <v>1</v>
      </c>
    </row>
    <row r="4298" spans="1:14" x14ac:dyDescent="0.3">
      <c r="A4298" t="s">
        <v>18732</v>
      </c>
      <c r="N4298">
        <f t="shared" si="67"/>
        <v>1</v>
      </c>
    </row>
    <row r="4299" spans="1:14" x14ac:dyDescent="0.3">
      <c r="A4299" t="s">
        <v>18733</v>
      </c>
      <c r="N4299">
        <f t="shared" si="67"/>
        <v>1</v>
      </c>
    </row>
    <row r="4300" spans="1:14" x14ac:dyDescent="0.3">
      <c r="A4300" t="s">
        <v>18734</v>
      </c>
      <c r="N4300">
        <f t="shared" si="67"/>
        <v>1</v>
      </c>
    </row>
    <row r="4301" spans="1:14" x14ac:dyDescent="0.3">
      <c r="A4301" t="s">
        <v>18735</v>
      </c>
      <c r="N4301">
        <f t="shared" si="67"/>
        <v>1</v>
      </c>
    </row>
    <row r="4302" spans="1:14" x14ac:dyDescent="0.3">
      <c r="A4302" t="s">
        <v>18736</v>
      </c>
      <c r="N4302">
        <f t="shared" si="67"/>
        <v>1</v>
      </c>
    </row>
    <row r="4303" spans="1:14" x14ac:dyDescent="0.3">
      <c r="A4303" t="s">
        <v>1963</v>
      </c>
      <c r="N4303">
        <f t="shared" si="67"/>
        <v>1</v>
      </c>
    </row>
    <row r="4304" spans="1:14" x14ac:dyDescent="0.3">
      <c r="A4304" t="s">
        <v>18737</v>
      </c>
      <c r="N4304">
        <f t="shared" si="67"/>
        <v>1</v>
      </c>
    </row>
    <row r="4305" spans="1:14" x14ac:dyDescent="0.3">
      <c r="A4305" t="s">
        <v>18738</v>
      </c>
      <c r="N4305">
        <f t="shared" si="67"/>
        <v>1</v>
      </c>
    </row>
    <row r="4306" spans="1:14" x14ac:dyDescent="0.3">
      <c r="A4306" t="s">
        <v>18739</v>
      </c>
      <c r="N4306">
        <f t="shared" si="67"/>
        <v>2</v>
      </c>
    </row>
    <row r="4307" spans="1:14" x14ac:dyDescent="0.3">
      <c r="A4307" t="s">
        <v>18740</v>
      </c>
      <c r="N4307">
        <f t="shared" si="67"/>
        <v>1</v>
      </c>
    </row>
    <row r="4308" spans="1:14" x14ac:dyDescent="0.3">
      <c r="A4308" t="s">
        <v>18741</v>
      </c>
      <c r="N4308">
        <f t="shared" si="67"/>
        <v>1</v>
      </c>
    </row>
    <row r="4309" spans="1:14" x14ac:dyDescent="0.3">
      <c r="A4309" t="s">
        <v>9768</v>
      </c>
      <c r="N4309">
        <f t="shared" si="67"/>
        <v>1</v>
      </c>
    </row>
    <row r="4310" spans="1:14" x14ac:dyDescent="0.3">
      <c r="A4310" t="s">
        <v>18742</v>
      </c>
      <c r="N4310">
        <f t="shared" si="67"/>
        <v>1</v>
      </c>
    </row>
    <row r="4311" spans="1:14" x14ac:dyDescent="0.3">
      <c r="A4311" t="s">
        <v>18743</v>
      </c>
      <c r="N4311">
        <f t="shared" si="67"/>
        <v>1</v>
      </c>
    </row>
    <row r="4312" spans="1:14" x14ac:dyDescent="0.3">
      <c r="A4312" t="s">
        <v>18744</v>
      </c>
      <c r="N4312">
        <f t="shared" si="67"/>
        <v>1</v>
      </c>
    </row>
    <row r="4313" spans="1:14" x14ac:dyDescent="0.3">
      <c r="A4313" t="s">
        <v>18745</v>
      </c>
      <c r="N4313">
        <f t="shared" si="67"/>
        <v>1</v>
      </c>
    </row>
    <row r="4314" spans="1:14" x14ac:dyDescent="0.3">
      <c r="A4314" t="s">
        <v>18746</v>
      </c>
      <c r="N4314">
        <f t="shared" si="67"/>
        <v>1</v>
      </c>
    </row>
    <row r="4315" spans="1:14" x14ac:dyDescent="0.3">
      <c r="A4315" t="s">
        <v>18747</v>
      </c>
      <c r="N4315">
        <f t="shared" si="67"/>
        <v>1</v>
      </c>
    </row>
    <row r="4316" spans="1:14" x14ac:dyDescent="0.3">
      <c r="A4316" t="s">
        <v>18748</v>
      </c>
      <c r="N4316">
        <f t="shared" si="67"/>
        <v>1</v>
      </c>
    </row>
    <row r="4317" spans="1:14" x14ac:dyDescent="0.3">
      <c r="A4317" t="s">
        <v>18749</v>
      </c>
      <c r="N4317">
        <f t="shared" si="67"/>
        <v>1</v>
      </c>
    </row>
    <row r="4318" spans="1:14" x14ac:dyDescent="0.3">
      <c r="A4318" t="s">
        <v>18750</v>
      </c>
      <c r="N4318">
        <f t="shared" si="67"/>
        <v>1</v>
      </c>
    </row>
    <row r="4319" spans="1:14" x14ac:dyDescent="0.3">
      <c r="A4319" t="s">
        <v>18751</v>
      </c>
      <c r="N4319">
        <f t="shared" si="67"/>
        <v>1</v>
      </c>
    </row>
    <row r="4320" spans="1:14" x14ac:dyDescent="0.3">
      <c r="A4320" t="s">
        <v>5365</v>
      </c>
      <c r="N4320">
        <f t="shared" si="67"/>
        <v>1</v>
      </c>
    </row>
    <row r="4321" spans="1:14" x14ac:dyDescent="0.3">
      <c r="A4321" t="s">
        <v>18752</v>
      </c>
      <c r="N4321">
        <f t="shared" si="67"/>
        <v>1</v>
      </c>
    </row>
    <row r="4322" spans="1:14" x14ac:dyDescent="0.3">
      <c r="A4322" t="s">
        <v>18753</v>
      </c>
      <c r="N4322">
        <f t="shared" si="67"/>
        <v>1</v>
      </c>
    </row>
    <row r="4323" spans="1:14" x14ac:dyDescent="0.3">
      <c r="A4323" t="s">
        <v>18754</v>
      </c>
      <c r="N4323">
        <f t="shared" si="67"/>
        <v>1</v>
      </c>
    </row>
    <row r="4324" spans="1:14" x14ac:dyDescent="0.3">
      <c r="A4324" t="s">
        <v>18755</v>
      </c>
      <c r="N4324">
        <f t="shared" si="67"/>
        <v>1</v>
      </c>
    </row>
    <row r="4325" spans="1:14" x14ac:dyDescent="0.3">
      <c r="A4325" t="s">
        <v>18756</v>
      </c>
      <c r="N4325">
        <f t="shared" si="67"/>
        <v>1</v>
      </c>
    </row>
    <row r="4326" spans="1:14" x14ac:dyDescent="0.3">
      <c r="A4326" t="s">
        <v>18757</v>
      </c>
      <c r="N4326">
        <f t="shared" si="67"/>
        <v>1</v>
      </c>
    </row>
    <row r="4327" spans="1:14" x14ac:dyDescent="0.3">
      <c r="A4327" t="s">
        <v>18758</v>
      </c>
      <c r="N4327">
        <f t="shared" si="67"/>
        <v>1</v>
      </c>
    </row>
    <row r="4328" spans="1:14" x14ac:dyDescent="0.3">
      <c r="A4328" t="s">
        <v>18759</v>
      </c>
      <c r="N4328">
        <f t="shared" si="67"/>
        <v>1</v>
      </c>
    </row>
    <row r="4329" spans="1:14" x14ac:dyDescent="0.3">
      <c r="A4329" t="s">
        <v>10085</v>
      </c>
      <c r="N4329">
        <f t="shared" si="67"/>
        <v>1</v>
      </c>
    </row>
    <row r="4330" spans="1:14" x14ac:dyDescent="0.3">
      <c r="A4330" t="s">
        <v>18760</v>
      </c>
      <c r="N4330">
        <f t="shared" si="67"/>
        <v>1</v>
      </c>
    </row>
    <row r="4331" spans="1:14" x14ac:dyDescent="0.3">
      <c r="A4331" t="s">
        <v>18761</v>
      </c>
      <c r="N4331">
        <f t="shared" si="67"/>
        <v>1</v>
      </c>
    </row>
    <row r="4332" spans="1:14" x14ac:dyDescent="0.3">
      <c r="A4332" t="s">
        <v>18762</v>
      </c>
      <c r="N4332">
        <f t="shared" si="67"/>
        <v>1</v>
      </c>
    </row>
    <row r="4333" spans="1:14" x14ac:dyDescent="0.3">
      <c r="A4333" t="s">
        <v>18763</v>
      </c>
      <c r="N4333">
        <f t="shared" si="67"/>
        <v>1</v>
      </c>
    </row>
    <row r="4334" spans="1:14" x14ac:dyDescent="0.3">
      <c r="A4334" t="s">
        <v>18764</v>
      </c>
      <c r="N4334">
        <f t="shared" si="67"/>
        <v>1</v>
      </c>
    </row>
    <row r="4335" spans="1:14" x14ac:dyDescent="0.3">
      <c r="A4335" t="s">
        <v>18765</v>
      </c>
      <c r="N4335">
        <f t="shared" si="67"/>
        <v>1</v>
      </c>
    </row>
    <row r="4336" spans="1:14" x14ac:dyDescent="0.3">
      <c r="A4336" t="s">
        <v>18766</v>
      </c>
      <c r="N4336">
        <f t="shared" si="67"/>
        <v>1</v>
      </c>
    </row>
    <row r="4337" spans="1:14" x14ac:dyDescent="0.3">
      <c r="A4337" t="s">
        <v>18767</v>
      </c>
      <c r="N4337">
        <f t="shared" si="67"/>
        <v>1</v>
      </c>
    </row>
    <row r="4338" spans="1:14" x14ac:dyDescent="0.3">
      <c r="A4338" t="s">
        <v>18768</v>
      </c>
      <c r="N4338">
        <f t="shared" si="67"/>
        <v>1</v>
      </c>
    </row>
    <row r="4339" spans="1:14" x14ac:dyDescent="0.3">
      <c r="A4339" t="s">
        <v>18769</v>
      </c>
      <c r="N4339">
        <f t="shared" si="67"/>
        <v>1</v>
      </c>
    </row>
    <row r="4340" spans="1:14" x14ac:dyDescent="0.3">
      <c r="A4340" t="s">
        <v>18770</v>
      </c>
      <c r="N4340">
        <f t="shared" si="67"/>
        <v>1</v>
      </c>
    </row>
    <row r="4341" spans="1:14" x14ac:dyDescent="0.3">
      <c r="A4341" t="s">
        <v>10189</v>
      </c>
      <c r="N4341">
        <f t="shared" si="67"/>
        <v>1</v>
      </c>
    </row>
    <row r="4342" spans="1:14" x14ac:dyDescent="0.3">
      <c r="A4342" t="s">
        <v>18771</v>
      </c>
      <c r="N4342">
        <f t="shared" si="67"/>
        <v>1</v>
      </c>
    </row>
    <row r="4343" spans="1:14" x14ac:dyDescent="0.3">
      <c r="A4343" t="s">
        <v>18772</v>
      </c>
      <c r="N4343">
        <f t="shared" si="67"/>
        <v>1</v>
      </c>
    </row>
    <row r="4344" spans="1:14" x14ac:dyDescent="0.3">
      <c r="A4344" t="s">
        <v>18773</v>
      </c>
      <c r="N4344">
        <f t="shared" si="67"/>
        <v>1</v>
      </c>
    </row>
    <row r="4345" spans="1:14" x14ac:dyDescent="0.3">
      <c r="A4345" t="s">
        <v>18774</v>
      </c>
      <c r="N4345">
        <f t="shared" si="67"/>
        <v>1</v>
      </c>
    </row>
    <row r="4346" spans="1:14" x14ac:dyDescent="0.3">
      <c r="A4346" t="s">
        <v>8945</v>
      </c>
      <c r="N4346">
        <f t="shared" si="67"/>
        <v>1</v>
      </c>
    </row>
    <row r="4347" spans="1:14" x14ac:dyDescent="0.3">
      <c r="A4347" t="s">
        <v>18775</v>
      </c>
      <c r="N4347">
        <f t="shared" si="67"/>
        <v>1</v>
      </c>
    </row>
    <row r="4348" spans="1:14" x14ac:dyDescent="0.3">
      <c r="A4348" t="s">
        <v>18776</v>
      </c>
      <c r="N4348">
        <f t="shared" si="67"/>
        <v>1</v>
      </c>
    </row>
    <row r="4349" spans="1:14" x14ac:dyDescent="0.3">
      <c r="A4349" t="s">
        <v>18777</v>
      </c>
      <c r="N4349">
        <f t="shared" si="67"/>
        <v>1</v>
      </c>
    </row>
    <row r="4350" spans="1:14" x14ac:dyDescent="0.3">
      <c r="A4350" t="s">
        <v>18778</v>
      </c>
      <c r="N4350">
        <f t="shared" si="67"/>
        <v>1</v>
      </c>
    </row>
    <row r="4351" spans="1:14" x14ac:dyDescent="0.3">
      <c r="A4351" t="s">
        <v>18779</v>
      </c>
      <c r="N4351">
        <f t="shared" si="67"/>
        <v>1</v>
      </c>
    </row>
    <row r="4352" spans="1:14" x14ac:dyDescent="0.3">
      <c r="A4352" t="s">
        <v>18780</v>
      </c>
      <c r="N4352">
        <f t="shared" si="67"/>
        <v>3</v>
      </c>
    </row>
    <row r="4353" spans="1:14" x14ac:dyDescent="0.3">
      <c r="A4353" t="s">
        <v>18781</v>
      </c>
      <c r="N4353">
        <f t="shared" si="67"/>
        <v>1</v>
      </c>
    </row>
    <row r="4354" spans="1:14" x14ac:dyDescent="0.3">
      <c r="A4354" t="s">
        <v>18782</v>
      </c>
      <c r="N4354">
        <f t="shared" ref="N4354:N4417" si="68">COUNTIF(A:A, A4354)</f>
        <v>3</v>
      </c>
    </row>
    <row r="4355" spans="1:14" x14ac:dyDescent="0.3">
      <c r="A4355" t="s">
        <v>18783</v>
      </c>
      <c r="N4355">
        <f t="shared" si="68"/>
        <v>1</v>
      </c>
    </row>
    <row r="4356" spans="1:14" x14ac:dyDescent="0.3">
      <c r="A4356" t="s">
        <v>18784</v>
      </c>
      <c r="N4356">
        <f t="shared" si="68"/>
        <v>1</v>
      </c>
    </row>
    <row r="4357" spans="1:14" x14ac:dyDescent="0.3">
      <c r="A4357" t="s">
        <v>18785</v>
      </c>
      <c r="N4357">
        <f t="shared" si="68"/>
        <v>1</v>
      </c>
    </row>
    <row r="4358" spans="1:14" x14ac:dyDescent="0.3">
      <c r="A4358" t="s">
        <v>18786</v>
      </c>
      <c r="N4358">
        <f t="shared" si="68"/>
        <v>1</v>
      </c>
    </row>
    <row r="4359" spans="1:14" x14ac:dyDescent="0.3">
      <c r="A4359" t="s">
        <v>18787</v>
      </c>
      <c r="N4359">
        <f t="shared" si="68"/>
        <v>1</v>
      </c>
    </row>
    <row r="4360" spans="1:14" x14ac:dyDescent="0.3">
      <c r="A4360" t="s">
        <v>18788</v>
      </c>
      <c r="N4360">
        <f t="shared" si="68"/>
        <v>1</v>
      </c>
    </row>
    <row r="4361" spans="1:14" x14ac:dyDescent="0.3">
      <c r="A4361" t="s">
        <v>18789</v>
      </c>
      <c r="N4361">
        <f t="shared" si="68"/>
        <v>1</v>
      </c>
    </row>
    <row r="4362" spans="1:14" x14ac:dyDescent="0.3">
      <c r="A4362" t="s">
        <v>18790</v>
      </c>
      <c r="N4362">
        <f t="shared" si="68"/>
        <v>2</v>
      </c>
    </row>
    <row r="4363" spans="1:14" x14ac:dyDescent="0.3">
      <c r="A4363" t="s">
        <v>18791</v>
      </c>
      <c r="N4363">
        <f t="shared" si="68"/>
        <v>1</v>
      </c>
    </row>
    <row r="4364" spans="1:14" x14ac:dyDescent="0.3">
      <c r="A4364" t="s">
        <v>18792</v>
      </c>
      <c r="N4364">
        <f t="shared" si="68"/>
        <v>1</v>
      </c>
    </row>
    <row r="4365" spans="1:14" x14ac:dyDescent="0.3">
      <c r="A4365" t="s">
        <v>18793</v>
      </c>
      <c r="N4365">
        <f t="shared" si="68"/>
        <v>1</v>
      </c>
    </row>
    <row r="4366" spans="1:14" x14ac:dyDescent="0.3">
      <c r="A4366" t="s">
        <v>18794</v>
      </c>
      <c r="N4366">
        <f t="shared" si="68"/>
        <v>1</v>
      </c>
    </row>
    <row r="4367" spans="1:14" x14ac:dyDescent="0.3">
      <c r="A4367" t="s">
        <v>18795</v>
      </c>
      <c r="N4367">
        <f t="shared" si="68"/>
        <v>1</v>
      </c>
    </row>
    <row r="4368" spans="1:14" x14ac:dyDescent="0.3">
      <c r="A4368" t="s">
        <v>18796</v>
      </c>
      <c r="N4368">
        <f t="shared" si="68"/>
        <v>1</v>
      </c>
    </row>
    <row r="4369" spans="1:14" x14ac:dyDescent="0.3">
      <c r="A4369" t="s">
        <v>18797</v>
      </c>
      <c r="N4369">
        <f t="shared" si="68"/>
        <v>1</v>
      </c>
    </row>
    <row r="4370" spans="1:14" x14ac:dyDescent="0.3">
      <c r="A4370" t="s">
        <v>18798</v>
      </c>
      <c r="N4370">
        <f t="shared" si="68"/>
        <v>1</v>
      </c>
    </row>
    <row r="4371" spans="1:14" x14ac:dyDescent="0.3">
      <c r="A4371" t="s">
        <v>18799</v>
      </c>
      <c r="N4371">
        <f t="shared" si="68"/>
        <v>1</v>
      </c>
    </row>
    <row r="4372" spans="1:14" x14ac:dyDescent="0.3">
      <c r="A4372" t="s">
        <v>18800</v>
      </c>
      <c r="N4372">
        <f t="shared" si="68"/>
        <v>1</v>
      </c>
    </row>
    <row r="4373" spans="1:14" x14ac:dyDescent="0.3">
      <c r="A4373" t="s">
        <v>18801</v>
      </c>
      <c r="N4373">
        <f t="shared" si="68"/>
        <v>1</v>
      </c>
    </row>
    <row r="4374" spans="1:14" x14ac:dyDescent="0.3">
      <c r="A4374" t="s">
        <v>18802</v>
      </c>
      <c r="N4374">
        <f t="shared" si="68"/>
        <v>1</v>
      </c>
    </row>
    <row r="4375" spans="1:14" x14ac:dyDescent="0.3">
      <c r="A4375" t="s">
        <v>18803</v>
      </c>
      <c r="N4375">
        <f t="shared" si="68"/>
        <v>1</v>
      </c>
    </row>
    <row r="4376" spans="1:14" x14ac:dyDescent="0.3">
      <c r="A4376" t="s">
        <v>18804</v>
      </c>
      <c r="N4376">
        <f t="shared" si="68"/>
        <v>1</v>
      </c>
    </row>
    <row r="4377" spans="1:14" x14ac:dyDescent="0.3">
      <c r="A4377" t="s">
        <v>18805</v>
      </c>
      <c r="N4377">
        <f t="shared" si="68"/>
        <v>1</v>
      </c>
    </row>
    <row r="4378" spans="1:14" x14ac:dyDescent="0.3">
      <c r="A4378" t="s">
        <v>18806</v>
      </c>
      <c r="N4378">
        <f t="shared" si="68"/>
        <v>1</v>
      </c>
    </row>
    <row r="4379" spans="1:14" x14ac:dyDescent="0.3">
      <c r="A4379" t="s">
        <v>18807</v>
      </c>
      <c r="N4379">
        <f t="shared" si="68"/>
        <v>1</v>
      </c>
    </row>
    <row r="4380" spans="1:14" x14ac:dyDescent="0.3">
      <c r="A4380" t="s">
        <v>18808</v>
      </c>
      <c r="N4380">
        <f t="shared" si="68"/>
        <v>1</v>
      </c>
    </row>
    <row r="4381" spans="1:14" x14ac:dyDescent="0.3">
      <c r="A4381" t="s">
        <v>18809</v>
      </c>
      <c r="N4381">
        <f t="shared" si="68"/>
        <v>1</v>
      </c>
    </row>
    <row r="4382" spans="1:14" x14ac:dyDescent="0.3">
      <c r="A4382" t="s">
        <v>18810</v>
      </c>
      <c r="N4382">
        <f t="shared" si="68"/>
        <v>1</v>
      </c>
    </row>
    <row r="4383" spans="1:14" x14ac:dyDescent="0.3">
      <c r="A4383" t="s">
        <v>18811</v>
      </c>
      <c r="N4383">
        <f t="shared" si="68"/>
        <v>1</v>
      </c>
    </row>
    <row r="4384" spans="1:14" x14ac:dyDescent="0.3">
      <c r="A4384" t="s">
        <v>18812</v>
      </c>
      <c r="N4384">
        <f t="shared" si="68"/>
        <v>1</v>
      </c>
    </row>
    <row r="4385" spans="1:14" x14ac:dyDescent="0.3">
      <c r="A4385" t="s">
        <v>18813</v>
      </c>
      <c r="N4385">
        <f t="shared" si="68"/>
        <v>1</v>
      </c>
    </row>
    <row r="4386" spans="1:14" x14ac:dyDescent="0.3">
      <c r="A4386" t="s">
        <v>18814</v>
      </c>
      <c r="N4386">
        <f t="shared" si="68"/>
        <v>1</v>
      </c>
    </row>
    <row r="4387" spans="1:14" x14ac:dyDescent="0.3">
      <c r="A4387" t="s">
        <v>18815</v>
      </c>
      <c r="N4387">
        <f t="shared" si="68"/>
        <v>1</v>
      </c>
    </row>
    <row r="4388" spans="1:14" x14ac:dyDescent="0.3">
      <c r="A4388" t="s">
        <v>18816</v>
      </c>
      <c r="N4388">
        <f t="shared" si="68"/>
        <v>1</v>
      </c>
    </row>
    <row r="4389" spans="1:14" x14ac:dyDescent="0.3">
      <c r="A4389" t="s">
        <v>8938</v>
      </c>
      <c r="N4389">
        <f t="shared" si="68"/>
        <v>1</v>
      </c>
    </row>
    <row r="4390" spans="1:14" x14ac:dyDescent="0.3">
      <c r="A4390" t="s">
        <v>8801</v>
      </c>
      <c r="N4390">
        <f t="shared" si="68"/>
        <v>1</v>
      </c>
    </row>
    <row r="4391" spans="1:14" x14ac:dyDescent="0.3">
      <c r="A4391" t="s">
        <v>18817</v>
      </c>
      <c r="N4391">
        <f t="shared" si="68"/>
        <v>1</v>
      </c>
    </row>
    <row r="4392" spans="1:14" x14ac:dyDescent="0.3">
      <c r="A4392" t="s">
        <v>18818</v>
      </c>
      <c r="N4392">
        <f t="shared" si="68"/>
        <v>1</v>
      </c>
    </row>
    <row r="4393" spans="1:14" x14ac:dyDescent="0.3">
      <c r="A4393" t="s">
        <v>18819</v>
      </c>
      <c r="N4393">
        <f t="shared" si="68"/>
        <v>1</v>
      </c>
    </row>
    <row r="4394" spans="1:14" x14ac:dyDescent="0.3">
      <c r="A4394" t="s">
        <v>18820</v>
      </c>
      <c r="N4394">
        <f t="shared" si="68"/>
        <v>1</v>
      </c>
    </row>
    <row r="4395" spans="1:14" x14ac:dyDescent="0.3">
      <c r="A4395" t="s">
        <v>18821</v>
      </c>
      <c r="N4395">
        <f t="shared" si="68"/>
        <v>1</v>
      </c>
    </row>
    <row r="4396" spans="1:14" x14ac:dyDescent="0.3">
      <c r="A4396" t="s">
        <v>18822</v>
      </c>
      <c r="N4396">
        <f t="shared" si="68"/>
        <v>1</v>
      </c>
    </row>
    <row r="4397" spans="1:14" x14ac:dyDescent="0.3">
      <c r="A4397" t="s">
        <v>18823</v>
      </c>
      <c r="N4397">
        <f t="shared" si="68"/>
        <v>1</v>
      </c>
    </row>
    <row r="4398" spans="1:14" x14ac:dyDescent="0.3">
      <c r="A4398" t="s">
        <v>18824</v>
      </c>
      <c r="N4398">
        <f t="shared" si="68"/>
        <v>1</v>
      </c>
    </row>
    <row r="4399" spans="1:14" x14ac:dyDescent="0.3">
      <c r="A4399" t="s">
        <v>18825</v>
      </c>
      <c r="N4399">
        <f t="shared" si="68"/>
        <v>1</v>
      </c>
    </row>
    <row r="4400" spans="1:14" x14ac:dyDescent="0.3">
      <c r="A4400" t="s">
        <v>18826</v>
      </c>
      <c r="N4400">
        <f t="shared" si="68"/>
        <v>1</v>
      </c>
    </row>
    <row r="4401" spans="1:14" x14ac:dyDescent="0.3">
      <c r="A4401" t="s">
        <v>18827</v>
      </c>
      <c r="N4401">
        <f t="shared" si="68"/>
        <v>1</v>
      </c>
    </row>
    <row r="4402" spans="1:14" x14ac:dyDescent="0.3">
      <c r="A4402" t="s">
        <v>18828</v>
      </c>
      <c r="N4402">
        <f t="shared" si="68"/>
        <v>1</v>
      </c>
    </row>
    <row r="4403" spans="1:14" x14ac:dyDescent="0.3">
      <c r="A4403" t="s">
        <v>18829</v>
      </c>
      <c r="N4403">
        <f t="shared" si="68"/>
        <v>1</v>
      </c>
    </row>
    <row r="4404" spans="1:14" x14ac:dyDescent="0.3">
      <c r="A4404" t="s">
        <v>18830</v>
      </c>
      <c r="N4404">
        <f t="shared" si="68"/>
        <v>1</v>
      </c>
    </row>
    <row r="4405" spans="1:14" x14ac:dyDescent="0.3">
      <c r="A4405" t="s">
        <v>18831</v>
      </c>
      <c r="N4405">
        <f t="shared" si="68"/>
        <v>1</v>
      </c>
    </row>
    <row r="4406" spans="1:14" x14ac:dyDescent="0.3">
      <c r="A4406" t="s">
        <v>18832</v>
      </c>
      <c r="N4406">
        <f t="shared" si="68"/>
        <v>1</v>
      </c>
    </row>
    <row r="4407" spans="1:14" x14ac:dyDescent="0.3">
      <c r="A4407" t="s">
        <v>18833</v>
      </c>
      <c r="N4407">
        <f t="shared" si="68"/>
        <v>1</v>
      </c>
    </row>
    <row r="4408" spans="1:14" x14ac:dyDescent="0.3">
      <c r="A4408" t="s">
        <v>18834</v>
      </c>
      <c r="N4408">
        <f t="shared" si="68"/>
        <v>1</v>
      </c>
    </row>
    <row r="4409" spans="1:14" x14ac:dyDescent="0.3">
      <c r="A4409" t="s">
        <v>18835</v>
      </c>
      <c r="N4409">
        <f t="shared" si="68"/>
        <v>1</v>
      </c>
    </row>
    <row r="4410" spans="1:14" x14ac:dyDescent="0.3">
      <c r="A4410" t="s">
        <v>6349</v>
      </c>
      <c r="N4410">
        <f t="shared" si="68"/>
        <v>1</v>
      </c>
    </row>
    <row r="4411" spans="1:14" x14ac:dyDescent="0.3">
      <c r="A4411" t="s">
        <v>632</v>
      </c>
      <c r="N4411">
        <f t="shared" si="68"/>
        <v>1</v>
      </c>
    </row>
    <row r="4412" spans="1:14" x14ac:dyDescent="0.3">
      <c r="A4412" t="s">
        <v>18836</v>
      </c>
      <c r="N4412">
        <f t="shared" si="68"/>
        <v>1</v>
      </c>
    </row>
    <row r="4413" spans="1:14" x14ac:dyDescent="0.3">
      <c r="A4413" t="s">
        <v>18837</v>
      </c>
      <c r="N4413">
        <f t="shared" si="68"/>
        <v>1</v>
      </c>
    </row>
    <row r="4414" spans="1:14" x14ac:dyDescent="0.3">
      <c r="A4414" t="s">
        <v>18838</v>
      </c>
      <c r="N4414">
        <f t="shared" si="68"/>
        <v>1</v>
      </c>
    </row>
    <row r="4415" spans="1:14" x14ac:dyDescent="0.3">
      <c r="A4415" t="s">
        <v>18839</v>
      </c>
      <c r="N4415">
        <f t="shared" si="68"/>
        <v>1</v>
      </c>
    </row>
    <row r="4416" spans="1:14" x14ac:dyDescent="0.3">
      <c r="A4416" t="s">
        <v>18840</v>
      </c>
      <c r="N4416">
        <f t="shared" si="68"/>
        <v>1</v>
      </c>
    </row>
    <row r="4417" spans="1:14" x14ac:dyDescent="0.3">
      <c r="A4417" t="s">
        <v>18841</v>
      </c>
      <c r="N4417">
        <f t="shared" si="68"/>
        <v>1</v>
      </c>
    </row>
    <row r="4418" spans="1:14" x14ac:dyDescent="0.3">
      <c r="A4418" t="s">
        <v>6695</v>
      </c>
      <c r="N4418">
        <f t="shared" ref="N4418:N4481" si="69">COUNTIF(A:A, A4418)</f>
        <v>1</v>
      </c>
    </row>
    <row r="4419" spans="1:14" x14ac:dyDescent="0.3">
      <c r="A4419" t="s">
        <v>18842</v>
      </c>
      <c r="N4419">
        <f t="shared" si="69"/>
        <v>1</v>
      </c>
    </row>
    <row r="4420" spans="1:14" x14ac:dyDescent="0.3">
      <c r="A4420" t="s">
        <v>18843</v>
      </c>
      <c r="N4420">
        <f t="shared" si="69"/>
        <v>1</v>
      </c>
    </row>
    <row r="4421" spans="1:14" x14ac:dyDescent="0.3">
      <c r="A4421" t="s">
        <v>18844</v>
      </c>
      <c r="N4421">
        <f t="shared" si="69"/>
        <v>1</v>
      </c>
    </row>
    <row r="4422" spans="1:14" x14ac:dyDescent="0.3">
      <c r="A4422" t="s">
        <v>18845</v>
      </c>
      <c r="N4422">
        <f t="shared" si="69"/>
        <v>1</v>
      </c>
    </row>
    <row r="4423" spans="1:14" x14ac:dyDescent="0.3">
      <c r="A4423" t="s">
        <v>18846</v>
      </c>
      <c r="N4423">
        <f t="shared" si="69"/>
        <v>1</v>
      </c>
    </row>
    <row r="4424" spans="1:14" x14ac:dyDescent="0.3">
      <c r="A4424" t="s">
        <v>18847</v>
      </c>
      <c r="N4424">
        <f t="shared" si="69"/>
        <v>1</v>
      </c>
    </row>
    <row r="4425" spans="1:14" x14ac:dyDescent="0.3">
      <c r="A4425" t="s">
        <v>7044</v>
      </c>
      <c r="N4425">
        <f t="shared" si="69"/>
        <v>1</v>
      </c>
    </row>
    <row r="4426" spans="1:14" x14ac:dyDescent="0.3">
      <c r="A4426" t="s">
        <v>18848</v>
      </c>
      <c r="N4426">
        <f t="shared" si="69"/>
        <v>1</v>
      </c>
    </row>
    <row r="4427" spans="1:14" x14ac:dyDescent="0.3">
      <c r="A4427" t="s">
        <v>18849</v>
      </c>
      <c r="N4427">
        <f t="shared" si="69"/>
        <v>1</v>
      </c>
    </row>
    <row r="4428" spans="1:14" x14ac:dyDescent="0.3">
      <c r="A4428" t="s">
        <v>18850</v>
      </c>
      <c r="N4428">
        <f t="shared" si="69"/>
        <v>1</v>
      </c>
    </row>
    <row r="4429" spans="1:14" x14ac:dyDescent="0.3">
      <c r="A4429" t="s">
        <v>18851</v>
      </c>
      <c r="N4429">
        <f t="shared" si="69"/>
        <v>1</v>
      </c>
    </row>
    <row r="4430" spans="1:14" x14ac:dyDescent="0.3">
      <c r="A4430" t="s">
        <v>18852</v>
      </c>
      <c r="N4430">
        <f t="shared" si="69"/>
        <v>1</v>
      </c>
    </row>
    <row r="4431" spans="1:14" x14ac:dyDescent="0.3">
      <c r="A4431" t="s">
        <v>18853</v>
      </c>
      <c r="N4431">
        <f t="shared" si="69"/>
        <v>1</v>
      </c>
    </row>
    <row r="4432" spans="1:14" x14ac:dyDescent="0.3">
      <c r="A4432" t="s">
        <v>18854</v>
      </c>
      <c r="N4432">
        <f t="shared" si="69"/>
        <v>1</v>
      </c>
    </row>
    <row r="4433" spans="1:14" x14ac:dyDescent="0.3">
      <c r="A4433" t="s">
        <v>18855</v>
      </c>
      <c r="N4433">
        <f t="shared" si="69"/>
        <v>1</v>
      </c>
    </row>
    <row r="4434" spans="1:14" x14ac:dyDescent="0.3">
      <c r="A4434" t="s">
        <v>18856</v>
      </c>
      <c r="N4434">
        <f t="shared" si="69"/>
        <v>1</v>
      </c>
    </row>
    <row r="4435" spans="1:14" x14ac:dyDescent="0.3">
      <c r="A4435" t="s">
        <v>18857</v>
      </c>
      <c r="N4435">
        <f t="shared" si="69"/>
        <v>1</v>
      </c>
    </row>
    <row r="4436" spans="1:14" x14ac:dyDescent="0.3">
      <c r="A4436" t="s">
        <v>18858</v>
      </c>
      <c r="N4436">
        <f t="shared" si="69"/>
        <v>1</v>
      </c>
    </row>
    <row r="4437" spans="1:14" x14ac:dyDescent="0.3">
      <c r="A4437" t="s">
        <v>18859</v>
      </c>
      <c r="N4437">
        <f t="shared" si="69"/>
        <v>1</v>
      </c>
    </row>
    <row r="4438" spans="1:14" x14ac:dyDescent="0.3">
      <c r="A4438" t="s">
        <v>8415</v>
      </c>
      <c r="N4438">
        <f t="shared" si="69"/>
        <v>1</v>
      </c>
    </row>
    <row r="4439" spans="1:14" x14ac:dyDescent="0.3">
      <c r="A4439" t="s">
        <v>18860</v>
      </c>
      <c r="N4439">
        <f t="shared" si="69"/>
        <v>1</v>
      </c>
    </row>
    <row r="4440" spans="1:14" x14ac:dyDescent="0.3">
      <c r="A4440" t="s">
        <v>18861</v>
      </c>
      <c r="N4440">
        <f t="shared" si="69"/>
        <v>1</v>
      </c>
    </row>
    <row r="4441" spans="1:14" x14ac:dyDescent="0.3">
      <c r="A4441" t="s">
        <v>18862</v>
      </c>
      <c r="N4441">
        <f t="shared" si="69"/>
        <v>1</v>
      </c>
    </row>
    <row r="4442" spans="1:14" x14ac:dyDescent="0.3">
      <c r="A4442" t="s">
        <v>18863</v>
      </c>
      <c r="N4442">
        <f t="shared" si="69"/>
        <v>1</v>
      </c>
    </row>
    <row r="4443" spans="1:14" x14ac:dyDescent="0.3">
      <c r="A4443" t="s">
        <v>18864</v>
      </c>
      <c r="N4443">
        <f t="shared" si="69"/>
        <v>1</v>
      </c>
    </row>
    <row r="4444" spans="1:14" x14ac:dyDescent="0.3">
      <c r="A4444" t="s">
        <v>18865</v>
      </c>
      <c r="N4444">
        <f t="shared" si="69"/>
        <v>1</v>
      </c>
    </row>
    <row r="4445" spans="1:14" x14ac:dyDescent="0.3">
      <c r="A4445" t="s">
        <v>18866</v>
      </c>
      <c r="N4445">
        <f t="shared" si="69"/>
        <v>1</v>
      </c>
    </row>
    <row r="4446" spans="1:14" x14ac:dyDescent="0.3">
      <c r="A4446" t="s">
        <v>18867</v>
      </c>
      <c r="N4446">
        <f t="shared" si="69"/>
        <v>1</v>
      </c>
    </row>
    <row r="4447" spans="1:14" x14ac:dyDescent="0.3">
      <c r="A4447" t="s">
        <v>18868</v>
      </c>
      <c r="N4447">
        <f t="shared" si="69"/>
        <v>1</v>
      </c>
    </row>
    <row r="4448" spans="1:14" x14ac:dyDescent="0.3">
      <c r="A4448" t="s">
        <v>18869</v>
      </c>
      <c r="N4448">
        <f t="shared" si="69"/>
        <v>1</v>
      </c>
    </row>
    <row r="4449" spans="1:14" x14ac:dyDescent="0.3">
      <c r="A4449" t="s">
        <v>18870</v>
      </c>
      <c r="N4449">
        <f t="shared" si="69"/>
        <v>1</v>
      </c>
    </row>
    <row r="4450" spans="1:14" x14ac:dyDescent="0.3">
      <c r="A4450" t="s">
        <v>18871</v>
      </c>
      <c r="N4450">
        <f t="shared" si="69"/>
        <v>1</v>
      </c>
    </row>
    <row r="4451" spans="1:14" x14ac:dyDescent="0.3">
      <c r="A4451" t="s">
        <v>18872</v>
      </c>
      <c r="N4451">
        <f t="shared" si="69"/>
        <v>1</v>
      </c>
    </row>
    <row r="4452" spans="1:14" x14ac:dyDescent="0.3">
      <c r="A4452" t="s">
        <v>18873</v>
      </c>
      <c r="N4452">
        <f t="shared" si="69"/>
        <v>1</v>
      </c>
    </row>
    <row r="4453" spans="1:14" x14ac:dyDescent="0.3">
      <c r="A4453" t="s">
        <v>6617</v>
      </c>
      <c r="N4453">
        <f t="shared" si="69"/>
        <v>1</v>
      </c>
    </row>
    <row r="4454" spans="1:14" x14ac:dyDescent="0.3">
      <c r="A4454" t="s">
        <v>18874</v>
      </c>
      <c r="N4454">
        <f t="shared" si="69"/>
        <v>1</v>
      </c>
    </row>
    <row r="4455" spans="1:14" x14ac:dyDescent="0.3">
      <c r="A4455" t="s">
        <v>18875</v>
      </c>
      <c r="N4455">
        <f t="shared" si="69"/>
        <v>1</v>
      </c>
    </row>
    <row r="4456" spans="1:14" x14ac:dyDescent="0.3">
      <c r="A4456" t="s">
        <v>18876</v>
      </c>
      <c r="N4456">
        <f t="shared" si="69"/>
        <v>1</v>
      </c>
    </row>
    <row r="4457" spans="1:14" x14ac:dyDescent="0.3">
      <c r="A4457" t="s">
        <v>3789</v>
      </c>
      <c r="N4457">
        <f t="shared" si="69"/>
        <v>1</v>
      </c>
    </row>
    <row r="4458" spans="1:14" x14ac:dyDescent="0.3">
      <c r="A4458" t="s">
        <v>18877</v>
      </c>
      <c r="N4458">
        <f t="shared" si="69"/>
        <v>1</v>
      </c>
    </row>
    <row r="4459" spans="1:14" x14ac:dyDescent="0.3">
      <c r="A4459" t="s">
        <v>18878</v>
      </c>
      <c r="N4459">
        <f t="shared" si="69"/>
        <v>1</v>
      </c>
    </row>
    <row r="4460" spans="1:14" x14ac:dyDescent="0.3">
      <c r="A4460" t="s">
        <v>18879</v>
      </c>
      <c r="N4460">
        <f t="shared" si="69"/>
        <v>1</v>
      </c>
    </row>
    <row r="4461" spans="1:14" x14ac:dyDescent="0.3">
      <c r="A4461" t="s">
        <v>18880</v>
      </c>
      <c r="N4461">
        <f t="shared" si="69"/>
        <v>1</v>
      </c>
    </row>
    <row r="4462" spans="1:14" x14ac:dyDescent="0.3">
      <c r="A4462" t="s">
        <v>18881</v>
      </c>
      <c r="N4462">
        <f t="shared" si="69"/>
        <v>1</v>
      </c>
    </row>
    <row r="4463" spans="1:14" x14ac:dyDescent="0.3">
      <c r="A4463" t="s">
        <v>18882</v>
      </c>
      <c r="N4463">
        <f t="shared" si="69"/>
        <v>1</v>
      </c>
    </row>
    <row r="4464" spans="1:14" x14ac:dyDescent="0.3">
      <c r="A4464" t="s">
        <v>18883</v>
      </c>
      <c r="N4464">
        <f t="shared" si="69"/>
        <v>1</v>
      </c>
    </row>
    <row r="4465" spans="1:14" x14ac:dyDescent="0.3">
      <c r="A4465" t="s">
        <v>18884</v>
      </c>
      <c r="N4465">
        <f t="shared" si="69"/>
        <v>1</v>
      </c>
    </row>
    <row r="4466" spans="1:14" x14ac:dyDescent="0.3">
      <c r="A4466" t="s">
        <v>18885</v>
      </c>
      <c r="N4466">
        <f t="shared" si="69"/>
        <v>1</v>
      </c>
    </row>
    <row r="4467" spans="1:14" x14ac:dyDescent="0.3">
      <c r="A4467" t="s">
        <v>18886</v>
      </c>
      <c r="N4467">
        <f t="shared" si="69"/>
        <v>1</v>
      </c>
    </row>
    <row r="4468" spans="1:14" x14ac:dyDescent="0.3">
      <c r="A4468" t="s">
        <v>18887</v>
      </c>
      <c r="N4468">
        <f t="shared" si="69"/>
        <v>1</v>
      </c>
    </row>
    <row r="4469" spans="1:14" x14ac:dyDescent="0.3">
      <c r="A4469" t="s">
        <v>18888</v>
      </c>
      <c r="N4469">
        <f t="shared" si="69"/>
        <v>1</v>
      </c>
    </row>
    <row r="4470" spans="1:14" x14ac:dyDescent="0.3">
      <c r="A4470" t="s">
        <v>6886</v>
      </c>
      <c r="N4470">
        <f t="shared" si="69"/>
        <v>1</v>
      </c>
    </row>
    <row r="4471" spans="1:14" x14ac:dyDescent="0.3">
      <c r="A4471" t="s">
        <v>18889</v>
      </c>
      <c r="N4471">
        <f t="shared" si="69"/>
        <v>1</v>
      </c>
    </row>
    <row r="4472" spans="1:14" x14ac:dyDescent="0.3">
      <c r="A4472" t="s">
        <v>8332</v>
      </c>
      <c r="N4472">
        <f t="shared" si="69"/>
        <v>1</v>
      </c>
    </row>
    <row r="4473" spans="1:14" x14ac:dyDescent="0.3">
      <c r="A4473" t="s">
        <v>8038</v>
      </c>
      <c r="N4473">
        <f t="shared" si="69"/>
        <v>1</v>
      </c>
    </row>
    <row r="4474" spans="1:14" x14ac:dyDescent="0.3">
      <c r="A4474" t="s">
        <v>8762</v>
      </c>
      <c r="N4474">
        <f t="shared" si="69"/>
        <v>1</v>
      </c>
    </row>
    <row r="4475" spans="1:14" x14ac:dyDescent="0.3">
      <c r="A4475" t="s">
        <v>18890</v>
      </c>
      <c r="N4475">
        <f t="shared" si="69"/>
        <v>1</v>
      </c>
    </row>
    <row r="4476" spans="1:14" x14ac:dyDescent="0.3">
      <c r="A4476" t="s">
        <v>18891</v>
      </c>
      <c r="N4476">
        <f t="shared" si="69"/>
        <v>1</v>
      </c>
    </row>
    <row r="4477" spans="1:14" x14ac:dyDescent="0.3">
      <c r="A4477" t="s">
        <v>18892</v>
      </c>
      <c r="N4477">
        <f t="shared" si="69"/>
        <v>1</v>
      </c>
    </row>
    <row r="4478" spans="1:14" x14ac:dyDescent="0.3">
      <c r="A4478" t="s">
        <v>18893</v>
      </c>
      <c r="N4478">
        <f t="shared" si="69"/>
        <v>1</v>
      </c>
    </row>
    <row r="4479" spans="1:14" x14ac:dyDescent="0.3">
      <c r="A4479" t="s">
        <v>18894</v>
      </c>
      <c r="N4479">
        <f t="shared" si="69"/>
        <v>1</v>
      </c>
    </row>
    <row r="4480" spans="1:14" x14ac:dyDescent="0.3">
      <c r="A4480" t="s">
        <v>1610</v>
      </c>
      <c r="N4480">
        <f t="shared" si="69"/>
        <v>1</v>
      </c>
    </row>
    <row r="4481" spans="1:14" x14ac:dyDescent="0.3">
      <c r="A4481" t="s">
        <v>18895</v>
      </c>
      <c r="N4481">
        <f t="shared" si="69"/>
        <v>1</v>
      </c>
    </row>
    <row r="4482" spans="1:14" x14ac:dyDescent="0.3">
      <c r="A4482" t="s">
        <v>18896</v>
      </c>
      <c r="N4482">
        <f t="shared" ref="N4482:N4545" si="70">COUNTIF(A:A, A4482)</f>
        <v>1</v>
      </c>
    </row>
    <row r="4483" spans="1:14" x14ac:dyDescent="0.3">
      <c r="A4483" t="s">
        <v>10013</v>
      </c>
      <c r="N4483">
        <f t="shared" si="70"/>
        <v>1</v>
      </c>
    </row>
    <row r="4484" spans="1:14" x14ac:dyDescent="0.3">
      <c r="A4484" t="s">
        <v>18897</v>
      </c>
      <c r="N4484">
        <f t="shared" si="70"/>
        <v>1</v>
      </c>
    </row>
    <row r="4485" spans="1:14" x14ac:dyDescent="0.3">
      <c r="A4485" t="s">
        <v>18898</v>
      </c>
      <c r="N4485">
        <f t="shared" si="70"/>
        <v>1</v>
      </c>
    </row>
    <row r="4486" spans="1:14" x14ac:dyDescent="0.3">
      <c r="A4486" t="s">
        <v>18899</v>
      </c>
      <c r="N4486">
        <f t="shared" si="70"/>
        <v>1</v>
      </c>
    </row>
    <row r="4487" spans="1:14" x14ac:dyDescent="0.3">
      <c r="A4487" t="s">
        <v>18900</v>
      </c>
      <c r="N4487">
        <f t="shared" si="70"/>
        <v>1</v>
      </c>
    </row>
    <row r="4488" spans="1:14" x14ac:dyDescent="0.3">
      <c r="A4488" t="s">
        <v>18901</v>
      </c>
      <c r="N4488">
        <f t="shared" si="70"/>
        <v>1</v>
      </c>
    </row>
    <row r="4489" spans="1:14" x14ac:dyDescent="0.3">
      <c r="A4489" t="s">
        <v>18902</v>
      </c>
      <c r="N4489">
        <f t="shared" si="70"/>
        <v>1</v>
      </c>
    </row>
    <row r="4490" spans="1:14" x14ac:dyDescent="0.3">
      <c r="A4490" t="s">
        <v>18903</v>
      </c>
      <c r="N4490">
        <f t="shared" si="70"/>
        <v>1</v>
      </c>
    </row>
    <row r="4491" spans="1:14" x14ac:dyDescent="0.3">
      <c r="A4491" t="s">
        <v>18904</v>
      </c>
      <c r="N4491">
        <f t="shared" si="70"/>
        <v>1</v>
      </c>
    </row>
    <row r="4492" spans="1:14" x14ac:dyDescent="0.3">
      <c r="A4492" t="s">
        <v>18905</v>
      </c>
      <c r="N4492">
        <f t="shared" si="70"/>
        <v>1</v>
      </c>
    </row>
    <row r="4493" spans="1:14" x14ac:dyDescent="0.3">
      <c r="A4493" t="s">
        <v>8457</v>
      </c>
      <c r="N4493">
        <f t="shared" si="70"/>
        <v>1</v>
      </c>
    </row>
    <row r="4494" spans="1:14" x14ac:dyDescent="0.3">
      <c r="A4494" t="s">
        <v>18906</v>
      </c>
      <c r="N4494">
        <f t="shared" si="70"/>
        <v>1</v>
      </c>
    </row>
    <row r="4495" spans="1:14" x14ac:dyDescent="0.3">
      <c r="A4495" t="s">
        <v>18907</v>
      </c>
      <c r="N4495">
        <f t="shared" si="70"/>
        <v>1</v>
      </c>
    </row>
    <row r="4496" spans="1:14" x14ac:dyDescent="0.3">
      <c r="A4496" t="s">
        <v>6469</v>
      </c>
      <c r="N4496">
        <f t="shared" si="70"/>
        <v>1</v>
      </c>
    </row>
    <row r="4497" spans="1:14" x14ac:dyDescent="0.3">
      <c r="A4497" t="s">
        <v>18908</v>
      </c>
      <c r="N4497">
        <f t="shared" si="70"/>
        <v>1</v>
      </c>
    </row>
    <row r="4498" spans="1:14" x14ac:dyDescent="0.3">
      <c r="A4498" t="s">
        <v>18909</v>
      </c>
      <c r="N4498">
        <f t="shared" si="70"/>
        <v>1</v>
      </c>
    </row>
    <row r="4499" spans="1:14" x14ac:dyDescent="0.3">
      <c r="A4499" t="s">
        <v>18910</v>
      </c>
      <c r="N4499">
        <f t="shared" si="70"/>
        <v>1</v>
      </c>
    </row>
    <row r="4500" spans="1:14" x14ac:dyDescent="0.3">
      <c r="A4500" t="s">
        <v>18911</v>
      </c>
      <c r="N4500">
        <f t="shared" si="70"/>
        <v>1</v>
      </c>
    </row>
    <row r="4501" spans="1:14" x14ac:dyDescent="0.3">
      <c r="A4501" t="s">
        <v>18912</v>
      </c>
      <c r="N4501">
        <f t="shared" si="70"/>
        <v>1</v>
      </c>
    </row>
    <row r="4502" spans="1:14" x14ac:dyDescent="0.3">
      <c r="A4502" t="s">
        <v>8747</v>
      </c>
      <c r="N4502">
        <f t="shared" si="70"/>
        <v>1</v>
      </c>
    </row>
    <row r="4503" spans="1:14" x14ac:dyDescent="0.3">
      <c r="A4503" t="s">
        <v>7002</v>
      </c>
      <c r="N4503">
        <f t="shared" si="70"/>
        <v>1</v>
      </c>
    </row>
    <row r="4504" spans="1:14" x14ac:dyDescent="0.3">
      <c r="A4504" t="s">
        <v>18913</v>
      </c>
      <c r="N4504">
        <f t="shared" si="70"/>
        <v>1</v>
      </c>
    </row>
    <row r="4505" spans="1:14" x14ac:dyDescent="0.3">
      <c r="A4505" t="s">
        <v>18914</v>
      </c>
      <c r="N4505">
        <f t="shared" si="70"/>
        <v>1</v>
      </c>
    </row>
    <row r="4506" spans="1:14" x14ac:dyDescent="0.3">
      <c r="A4506" t="s">
        <v>18915</v>
      </c>
      <c r="N4506">
        <f t="shared" si="70"/>
        <v>1</v>
      </c>
    </row>
    <row r="4507" spans="1:14" x14ac:dyDescent="0.3">
      <c r="A4507" t="s">
        <v>18916</v>
      </c>
      <c r="N4507">
        <f t="shared" si="70"/>
        <v>1</v>
      </c>
    </row>
    <row r="4508" spans="1:14" x14ac:dyDescent="0.3">
      <c r="A4508" t="s">
        <v>18917</v>
      </c>
      <c r="N4508">
        <f t="shared" si="70"/>
        <v>1</v>
      </c>
    </row>
    <row r="4509" spans="1:14" x14ac:dyDescent="0.3">
      <c r="A4509" t="s">
        <v>18918</v>
      </c>
      <c r="N4509">
        <f t="shared" si="70"/>
        <v>1</v>
      </c>
    </row>
    <row r="4510" spans="1:14" x14ac:dyDescent="0.3">
      <c r="A4510" t="s">
        <v>18919</v>
      </c>
      <c r="N4510">
        <f t="shared" si="70"/>
        <v>1</v>
      </c>
    </row>
    <row r="4511" spans="1:14" x14ac:dyDescent="0.3">
      <c r="A4511" t="s">
        <v>18920</v>
      </c>
      <c r="N4511">
        <f t="shared" si="70"/>
        <v>1</v>
      </c>
    </row>
    <row r="4512" spans="1:14" x14ac:dyDescent="0.3">
      <c r="A4512" t="s">
        <v>18921</v>
      </c>
      <c r="N4512">
        <f t="shared" si="70"/>
        <v>1</v>
      </c>
    </row>
    <row r="4513" spans="1:14" x14ac:dyDescent="0.3">
      <c r="A4513" t="s">
        <v>18922</v>
      </c>
      <c r="N4513">
        <f t="shared" si="70"/>
        <v>1</v>
      </c>
    </row>
    <row r="4514" spans="1:14" x14ac:dyDescent="0.3">
      <c r="A4514" t="s">
        <v>18923</v>
      </c>
      <c r="N4514">
        <f t="shared" si="70"/>
        <v>1</v>
      </c>
    </row>
    <row r="4515" spans="1:14" x14ac:dyDescent="0.3">
      <c r="A4515" t="s">
        <v>18924</v>
      </c>
      <c r="N4515">
        <f t="shared" si="70"/>
        <v>1</v>
      </c>
    </row>
    <row r="4516" spans="1:14" x14ac:dyDescent="0.3">
      <c r="A4516" t="s">
        <v>18925</v>
      </c>
      <c r="N4516">
        <f t="shared" si="70"/>
        <v>1</v>
      </c>
    </row>
    <row r="4517" spans="1:14" x14ac:dyDescent="0.3">
      <c r="A4517" t="s">
        <v>18926</v>
      </c>
      <c r="N4517">
        <f t="shared" si="70"/>
        <v>1</v>
      </c>
    </row>
    <row r="4518" spans="1:14" x14ac:dyDescent="0.3">
      <c r="A4518" t="s">
        <v>18927</v>
      </c>
      <c r="N4518">
        <f t="shared" si="70"/>
        <v>1</v>
      </c>
    </row>
    <row r="4519" spans="1:14" x14ac:dyDescent="0.3">
      <c r="A4519" t="s">
        <v>18928</v>
      </c>
      <c r="N4519">
        <f t="shared" si="70"/>
        <v>1</v>
      </c>
    </row>
    <row r="4520" spans="1:14" x14ac:dyDescent="0.3">
      <c r="A4520" t="s">
        <v>18929</v>
      </c>
      <c r="N4520">
        <f t="shared" si="70"/>
        <v>1</v>
      </c>
    </row>
    <row r="4521" spans="1:14" x14ac:dyDescent="0.3">
      <c r="A4521" t="s">
        <v>18930</v>
      </c>
      <c r="N4521">
        <f t="shared" si="70"/>
        <v>1</v>
      </c>
    </row>
    <row r="4522" spans="1:14" x14ac:dyDescent="0.3">
      <c r="A4522" t="s">
        <v>18931</v>
      </c>
      <c r="N4522">
        <f t="shared" si="70"/>
        <v>1</v>
      </c>
    </row>
    <row r="4523" spans="1:14" x14ac:dyDescent="0.3">
      <c r="A4523" t="s">
        <v>18932</v>
      </c>
      <c r="N4523">
        <f t="shared" si="70"/>
        <v>1</v>
      </c>
    </row>
    <row r="4524" spans="1:14" x14ac:dyDescent="0.3">
      <c r="A4524" t="s">
        <v>18933</v>
      </c>
      <c r="N4524">
        <f t="shared" si="70"/>
        <v>1</v>
      </c>
    </row>
    <row r="4525" spans="1:14" x14ac:dyDescent="0.3">
      <c r="A4525" t="s">
        <v>18934</v>
      </c>
      <c r="N4525">
        <f t="shared" si="70"/>
        <v>1</v>
      </c>
    </row>
    <row r="4526" spans="1:14" x14ac:dyDescent="0.3">
      <c r="A4526" t="s">
        <v>18935</v>
      </c>
      <c r="N4526">
        <f t="shared" si="70"/>
        <v>1</v>
      </c>
    </row>
    <row r="4527" spans="1:14" x14ac:dyDescent="0.3">
      <c r="A4527" t="s">
        <v>18936</v>
      </c>
      <c r="N4527">
        <f t="shared" si="70"/>
        <v>1</v>
      </c>
    </row>
    <row r="4528" spans="1:14" x14ac:dyDescent="0.3">
      <c r="A4528" t="s">
        <v>18937</v>
      </c>
      <c r="N4528">
        <f t="shared" si="70"/>
        <v>1</v>
      </c>
    </row>
    <row r="4529" spans="1:14" x14ac:dyDescent="0.3">
      <c r="A4529" t="s">
        <v>18938</v>
      </c>
      <c r="N4529">
        <f t="shared" si="70"/>
        <v>2</v>
      </c>
    </row>
    <row r="4530" spans="1:14" x14ac:dyDescent="0.3">
      <c r="A4530" t="s">
        <v>18939</v>
      </c>
      <c r="N4530">
        <f t="shared" si="70"/>
        <v>2</v>
      </c>
    </row>
    <row r="4531" spans="1:14" x14ac:dyDescent="0.3">
      <c r="A4531" t="s">
        <v>18940</v>
      </c>
      <c r="N4531">
        <f t="shared" si="70"/>
        <v>1</v>
      </c>
    </row>
    <row r="4532" spans="1:14" x14ac:dyDescent="0.3">
      <c r="A4532" t="s">
        <v>18941</v>
      </c>
      <c r="N4532">
        <f t="shared" si="70"/>
        <v>1</v>
      </c>
    </row>
    <row r="4533" spans="1:14" x14ac:dyDescent="0.3">
      <c r="A4533" t="s">
        <v>18942</v>
      </c>
      <c r="N4533">
        <f t="shared" si="70"/>
        <v>1</v>
      </c>
    </row>
    <row r="4534" spans="1:14" x14ac:dyDescent="0.3">
      <c r="A4534" t="s">
        <v>18943</v>
      </c>
      <c r="N4534">
        <f t="shared" si="70"/>
        <v>1</v>
      </c>
    </row>
    <row r="4535" spans="1:14" x14ac:dyDescent="0.3">
      <c r="A4535" t="s">
        <v>18944</v>
      </c>
      <c r="N4535">
        <f t="shared" si="70"/>
        <v>1</v>
      </c>
    </row>
    <row r="4536" spans="1:14" x14ac:dyDescent="0.3">
      <c r="A4536" t="s">
        <v>18945</v>
      </c>
      <c r="N4536">
        <f t="shared" si="70"/>
        <v>1</v>
      </c>
    </row>
    <row r="4537" spans="1:14" x14ac:dyDescent="0.3">
      <c r="A4537" t="s">
        <v>18946</v>
      </c>
      <c r="N4537">
        <f t="shared" si="70"/>
        <v>1</v>
      </c>
    </row>
    <row r="4538" spans="1:14" x14ac:dyDescent="0.3">
      <c r="A4538" t="s">
        <v>18947</v>
      </c>
      <c r="N4538">
        <f t="shared" si="70"/>
        <v>1</v>
      </c>
    </row>
    <row r="4539" spans="1:14" x14ac:dyDescent="0.3">
      <c r="A4539" t="s">
        <v>18948</v>
      </c>
      <c r="N4539">
        <f t="shared" si="70"/>
        <v>2</v>
      </c>
    </row>
    <row r="4540" spans="1:14" x14ac:dyDescent="0.3">
      <c r="A4540" t="s">
        <v>18949</v>
      </c>
      <c r="N4540">
        <f t="shared" si="70"/>
        <v>1</v>
      </c>
    </row>
    <row r="4541" spans="1:14" x14ac:dyDescent="0.3">
      <c r="A4541" t="s">
        <v>18950</v>
      </c>
      <c r="N4541">
        <f t="shared" si="70"/>
        <v>1</v>
      </c>
    </row>
    <row r="4542" spans="1:14" x14ac:dyDescent="0.3">
      <c r="A4542" t="s">
        <v>18951</v>
      </c>
      <c r="N4542">
        <f t="shared" si="70"/>
        <v>1</v>
      </c>
    </row>
    <row r="4543" spans="1:14" x14ac:dyDescent="0.3">
      <c r="A4543" t="s">
        <v>10175</v>
      </c>
      <c r="N4543">
        <f t="shared" si="70"/>
        <v>1</v>
      </c>
    </row>
    <row r="4544" spans="1:14" x14ac:dyDescent="0.3">
      <c r="A4544" t="s">
        <v>18952</v>
      </c>
      <c r="N4544">
        <f t="shared" si="70"/>
        <v>3</v>
      </c>
    </row>
    <row r="4545" spans="1:14" x14ac:dyDescent="0.3">
      <c r="A4545" t="s">
        <v>18953</v>
      </c>
      <c r="N4545">
        <f t="shared" si="70"/>
        <v>3</v>
      </c>
    </row>
    <row r="4546" spans="1:14" x14ac:dyDescent="0.3">
      <c r="A4546" t="s">
        <v>18954</v>
      </c>
      <c r="N4546">
        <f t="shared" ref="N4546:N4609" si="71">COUNTIF(A:A, A4546)</f>
        <v>1</v>
      </c>
    </row>
    <row r="4547" spans="1:14" x14ac:dyDescent="0.3">
      <c r="A4547" t="s">
        <v>18955</v>
      </c>
      <c r="N4547">
        <f t="shared" si="71"/>
        <v>1</v>
      </c>
    </row>
    <row r="4548" spans="1:14" x14ac:dyDescent="0.3">
      <c r="A4548" t="s">
        <v>18956</v>
      </c>
      <c r="N4548">
        <f t="shared" si="71"/>
        <v>1</v>
      </c>
    </row>
    <row r="4549" spans="1:14" x14ac:dyDescent="0.3">
      <c r="A4549" t="s">
        <v>18957</v>
      </c>
      <c r="N4549">
        <f t="shared" si="71"/>
        <v>1</v>
      </c>
    </row>
    <row r="4550" spans="1:14" x14ac:dyDescent="0.3">
      <c r="A4550" t="s">
        <v>18958</v>
      </c>
      <c r="N4550">
        <f t="shared" si="71"/>
        <v>1</v>
      </c>
    </row>
    <row r="4551" spans="1:14" x14ac:dyDescent="0.3">
      <c r="A4551" t="s">
        <v>18959</v>
      </c>
      <c r="N4551">
        <f t="shared" si="71"/>
        <v>1</v>
      </c>
    </row>
    <row r="4552" spans="1:14" x14ac:dyDescent="0.3">
      <c r="A4552" t="s">
        <v>18960</v>
      </c>
      <c r="N4552">
        <f t="shared" si="71"/>
        <v>1</v>
      </c>
    </row>
    <row r="4553" spans="1:14" x14ac:dyDescent="0.3">
      <c r="A4553" t="s">
        <v>18961</v>
      </c>
      <c r="N4553">
        <f t="shared" si="71"/>
        <v>2</v>
      </c>
    </row>
    <row r="4554" spans="1:14" x14ac:dyDescent="0.3">
      <c r="A4554" t="s">
        <v>18962</v>
      </c>
      <c r="N4554">
        <f t="shared" si="71"/>
        <v>1</v>
      </c>
    </row>
    <row r="4555" spans="1:14" x14ac:dyDescent="0.3">
      <c r="A4555" t="s">
        <v>18963</v>
      </c>
      <c r="N4555">
        <f t="shared" si="71"/>
        <v>1</v>
      </c>
    </row>
    <row r="4556" spans="1:14" x14ac:dyDescent="0.3">
      <c r="A4556" t="s">
        <v>18964</v>
      </c>
      <c r="N4556">
        <f t="shared" si="71"/>
        <v>1</v>
      </c>
    </row>
    <row r="4557" spans="1:14" x14ac:dyDescent="0.3">
      <c r="A4557" t="s">
        <v>18965</v>
      </c>
      <c r="N4557">
        <f t="shared" si="71"/>
        <v>1</v>
      </c>
    </row>
    <row r="4558" spans="1:14" x14ac:dyDescent="0.3">
      <c r="A4558" t="s">
        <v>18966</v>
      </c>
      <c r="N4558">
        <f t="shared" si="71"/>
        <v>1</v>
      </c>
    </row>
    <row r="4559" spans="1:14" x14ac:dyDescent="0.3">
      <c r="A4559" t="s">
        <v>18967</v>
      </c>
      <c r="N4559">
        <f t="shared" si="71"/>
        <v>1</v>
      </c>
    </row>
    <row r="4560" spans="1:14" x14ac:dyDescent="0.3">
      <c r="A4560" t="s">
        <v>18968</v>
      </c>
      <c r="N4560">
        <f t="shared" si="71"/>
        <v>1</v>
      </c>
    </row>
    <row r="4561" spans="1:14" x14ac:dyDescent="0.3">
      <c r="A4561" t="s">
        <v>18969</v>
      </c>
      <c r="N4561">
        <f t="shared" si="71"/>
        <v>1</v>
      </c>
    </row>
    <row r="4562" spans="1:14" x14ac:dyDescent="0.3">
      <c r="A4562" t="s">
        <v>18970</v>
      </c>
      <c r="N4562">
        <f t="shared" si="71"/>
        <v>1</v>
      </c>
    </row>
    <row r="4563" spans="1:14" x14ac:dyDescent="0.3">
      <c r="A4563" t="s">
        <v>18971</v>
      </c>
      <c r="N4563">
        <f t="shared" si="71"/>
        <v>3</v>
      </c>
    </row>
    <row r="4564" spans="1:14" x14ac:dyDescent="0.3">
      <c r="A4564" t="s">
        <v>18972</v>
      </c>
      <c r="N4564">
        <f t="shared" si="71"/>
        <v>3</v>
      </c>
    </row>
    <row r="4565" spans="1:14" x14ac:dyDescent="0.3">
      <c r="A4565" t="s">
        <v>18973</v>
      </c>
      <c r="N4565">
        <f t="shared" si="71"/>
        <v>3</v>
      </c>
    </row>
    <row r="4566" spans="1:14" x14ac:dyDescent="0.3">
      <c r="A4566" t="s">
        <v>18974</v>
      </c>
      <c r="N4566">
        <f t="shared" si="71"/>
        <v>3</v>
      </c>
    </row>
    <row r="4567" spans="1:14" x14ac:dyDescent="0.3">
      <c r="A4567" t="s">
        <v>18975</v>
      </c>
      <c r="N4567">
        <f t="shared" si="71"/>
        <v>2</v>
      </c>
    </row>
    <row r="4568" spans="1:14" x14ac:dyDescent="0.3">
      <c r="A4568" t="s">
        <v>18976</v>
      </c>
      <c r="N4568">
        <f t="shared" si="71"/>
        <v>1</v>
      </c>
    </row>
    <row r="4569" spans="1:14" x14ac:dyDescent="0.3">
      <c r="A4569" t="s">
        <v>18977</v>
      </c>
      <c r="N4569">
        <f t="shared" si="71"/>
        <v>1</v>
      </c>
    </row>
    <row r="4570" spans="1:14" x14ac:dyDescent="0.3">
      <c r="A4570" t="s">
        <v>18978</v>
      </c>
      <c r="N4570">
        <f t="shared" si="71"/>
        <v>1</v>
      </c>
    </row>
    <row r="4571" spans="1:14" x14ac:dyDescent="0.3">
      <c r="A4571" t="s">
        <v>18979</v>
      </c>
      <c r="N4571">
        <f t="shared" si="71"/>
        <v>1</v>
      </c>
    </row>
    <row r="4572" spans="1:14" x14ac:dyDescent="0.3">
      <c r="A4572" t="s">
        <v>10077</v>
      </c>
      <c r="N4572">
        <f t="shared" si="71"/>
        <v>1</v>
      </c>
    </row>
    <row r="4573" spans="1:14" x14ac:dyDescent="0.3">
      <c r="A4573" t="s">
        <v>18980</v>
      </c>
      <c r="N4573">
        <f t="shared" si="71"/>
        <v>1</v>
      </c>
    </row>
    <row r="4574" spans="1:14" x14ac:dyDescent="0.3">
      <c r="A4574" t="s">
        <v>18981</v>
      </c>
      <c r="N4574">
        <f t="shared" si="71"/>
        <v>1</v>
      </c>
    </row>
    <row r="4575" spans="1:14" x14ac:dyDescent="0.3">
      <c r="A4575" t="s">
        <v>18982</v>
      </c>
      <c r="N4575">
        <f t="shared" si="71"/>
        <v>1</v>
      </c>
    </row>
    <row r="4576" spans="1:14" x14ac:dyDescent="0.3">
      <c r="A4576" t="s">
        <v>18983</v>
      </c>
      <c r="N4576">
        <f t="shared" si="71"/>
        <v>1</v>
      </c>
    </row>
    <row r="4577" spans="1:14" x14ac:dyDescent="0.3">
      <c r="A4577" t="s">
        <v>18984</v>
      </c>
      <c r="N4577">
        <f t="shared" si="71"/>
        <v>1</v>
      </c>
    </row>
    <row r="4578" spans="1:14" x14ac:dyDescent="0.3">
      <c r="A4578" t="s">
        <v>18985</v>
      </c>
      <c r="N4578">
        <f t="shared" si="71"/>
        <v>1</v>
      </c>
    </row>
    <row r="4579" spans="1:14" x14ac:dyDescent="0.3">
      <c r="A4579" t="s">
        <v>18986</v>
      </c>
      <c r="N4579">
        <f t="shared" si="71"/>
        <v>1</v>
      </c>
    </row>
    <row r="4580" spans="1:14" x14ac:dyDescent="0.3">
      <c r="A4580" t="s">
        <v>18987</v>
      </c>
      <c r="N4580">
        <f t="shared" si="71"/>
        <v>1</v>
      </c>
    </row>
    <row r="4581" spans="1:14" x14ac:dyDescent="0.3">
      <c r="A4581" t="s">
        <v>18988</v>
      </c>
      <c r="N4581">
        <f t="shared" si="71"/>
        <v>3</v>
      </c>
    </row>
    <row r="4582" spans="1:14" x14ac:dyDescent="0.3">
      <c r="A4582" t="s">
        <v>18989</v>
      </c>
      <c r="N4582">
        <f t="shared" si="71"/>
        <v>3</v>
      </c>
    </row>
    <row r="4583" spans="1:14" x14ac:dyDescent="0.3">
      <c r="A4583" t="s">
        <v>18990</v>
      </c>
      <c r="N4583">
        <f t="shared" si="71"/>
        <v>3</v>
      </c>
    </row>
    <row r="4584" spans="1:14" x14ac:dyDescent="0.3">
      <c r="A4584" t="s">
        <v>18991</v>
      </c>
      <c r="N4584">
        <f t="shared" si="71"/>
        <v>3</v>
      </c>
    </row>
    <row r="4585" spans="1:14" x14ac:dyDescent="0.3">
      <c r="A4585" t="s">
        <v>18992</v>
      </c>
      <c r="N4585">
        <f t="shared" si="71"/>
        <v>3</v>
      </c>
    </row>
    <row r="4586" spans="1:14" x14ac:dyDescent="0.3">
      <c r="A4586" t="s">
        <v>18993</v>
      </c>
      <c r="N4586">
        <f t="shared" si="71"/>
        <v>3</v>
      </c>
    </row>
    <row r="4587" spans="1:14" x14ac:dyDescent="0.3">
      <c r="A4587" t="s">
        <v>18994</v>
      </c>
      <c r="N4587">
        <f t="shared" si="71"/>
        <v>3</v>
      </c>
    </row>
    <row r="4588" spans="1:14" x14ac:dyDescent="0.3">
      <c r="A4588" t="s">
        <v>18995</v>
      </c>
      <c r="N4588">
        <f t="shared" si="71"/>
        <v>3</v>
      </c>
    </row>
    <row r="4589" spans="1:14" x14ac:dyDescent="0.3">
      <c r="A4589" t="s">
        <v>18996</v>
      </c>
      <c r="N4589">
        <f t="shared" si="71"/>
        <v>3</v>
      </c>
    </row>
    <row r="4590" spans="1:14" x14ac:dyDescent="0.3">
      <c r="A4590" t="s">
        <v>18997</v>
      </c>
      <c r="N4590">
        <f t="shared" si="71"/>
        <v>3</v>
      </c>
    </row>
    <row r="4591" spans="1:14" x14ac:dyDescent="0.3">
      <c r="A4591" t="s">
        <v>18998</v>
      </c>
      <c r="N4591">
        <f t="shared" si="71"/>
        <v>3</v>
      </c>
    </row>
    <row r="4592" spans="1:14" x14ac:dyDescent="0.3">
      <c r="A4592" t="s">
        <v>18999</v>
      </c>
      <c r="N4592">
        <f t="shared" si="71"/>
        <v>3</v>
      </c>
    </row>
    <row r="4593" spans="1:14" x14ac:dyDescent="0.3">
      <c r="A4593" t="s">
        <v>19000</v>
      </c>
      <c r="N4593">
        <f t="shared" si="71"/>
        <v>3</v>
      </c>
    </row>
    <row r="4594" spans="1:14" x14ac:dyDescent="0.3">
      <c r="A4594" t="s">
        <v>19001</v>
      </c>
      <c r="N4594">
        <f t="shared" si="71"/>
        <v>3</v>
      </c>
    </row>
    <row r="4595" spans="1:14" x14ac:dyDescent="0.3">
      <c r="A4595" t="s">
        <v>19002</v>
      </c>
      <c r="N4595">
        <f t="shared" si="71"/>
        <v>3</v>
      </c>
    </row>
    <row r="4596" spans="1:14" x14ac:dyDescent="0.3">
      <c r="A4596" t="s">
        <v>19003</v>
      </c>
      <c r="N4596">
        <f t="shared" si="71"/>
        <v>3</v>
      </c>
    </row>
    <row r="4597" spans="1:14" x14ac:dyDescent="0.3">
      <c r="A4597" t="s">
        <v>19004</v>
      </c>
      <c r="N4597">
        <f t="shared" si="71"/>
        <v>1</v>
      </c>
    </row>
    <row r="4598" spans="1:14" x14ac:dyDescent="0.3">
      <c r="A4598" t="s">
        <v>19005</v>
      </c>
      <c r="N4598">
        <f t="shared" si="71"/>
        <v>1</v>
      </c>
    </row>
    <row r="4599" spans="1:14" x14ac:dyDescent="0.3">
      <c r="A4599" t="s">
        <v>19006</v>
      </c>
      <c r="N4599">
        <f t="shared" si="71"/>
        <v>1</v>
      </c>
    </row>
    <row r="4600" spans="1:14" x14ac:dyDescent="0.3">
      <c r="A4600" t="s">
        <v>6322</v>
      </c>
      <c r="N4600">
        <f t="shared" si="71"/>
        <v>1</v>
      </c>
    </row>
    <row r="4601" spans="1:14" x14ac:dyDescent="0.3">
      <c r="A4601" t="s">
        <v>19007</v>
      </c>
      <c r="N4601">
        <f t="shared" si="71"/>
        <v>1</v>
      </c>
    </row>
    <row r="4602" spans="1:14" x14ac:dyDescent="0.3">
      <c r="A4602" t="s">
        <v>19008</v>
      </c>
      <c r="N4602">
        <f t="shared" si="71"/>
        <v>1</v>
      </c>
    </row>
    <row r="4603" spans="1:14" x14ac:dyDescent="0.3">
      <c r="A4603" t="s">
        <v>19009</v>
      </c>
      <c r="N4603">
        <f t="shared" si="71"/>
        <v>1</v>
      </c>
    </row>
    <row r="4604" spans="1:14" x14ac:dyDescent="0.3">
      <c r="A4604" t="s">
        <v>19010</v>
      </c>
      <c r="N4604">
        <f t="shared" si="71"/>
        <v>2</v>
      </c>
    </row>
    <row r="4605" spans="1:14" x14ac:dyDescent="0.3">
      <c r="A4605" t="s">
        <v>19011</v>
      </c>
      <c r="N4605">
        <f t="shared" si="71"/>
        <v>1</v>
      </c>
    </row>
    <row r="4606" spans="1:14" x14ac:dyDescent="0.3">
      <c r="A4606" t="s">
        <v>12108</v>
      </c>
      <c r="N4606">
        <f t="shared" si="71"/>
        <v>1</v>
      </c>
    </row>
    <row r="4607" spans="1:14" x14ac:dyDescent="0.3">
      <c r="A4607" t="s">
        <v>19012</v>
      </c>
      <c r="N4607">
        <f t="shared" si="71"/>
        <v>1</v>
      </c>
    </row>
    <row r="4608" spans="1:14" x14ac:dyDescent="0.3">
      <c r="A4608" t="s">
        <v>19013</v>
      </c>
      <c r="N4608">
        <f t="shared" si="71"/>
        <v>1</v>
      </c>
    </row>
    <row r="4609" spans="1:14" x14ac:dyDescent="0.3">
      <c r="A4609" t="s">
        <v>19014</v>
      </c>
      <c r="N4609">
        <f t="shared" si="71"/>
        <v>1</v>
      </c>
    </row>
    <row r="4610" spans="1:14" x14ac:dyDescent="0.3">
      <c r="A4610" t="s">
        <v>19015</v>
      </c>
      <c r="N4610">
        <f t="shared" ref="N4610:N4673" si="72">COUNTIF(A:A, A4610)</f>
        <v>1</v>
      </c>
    </row>
    <row r="4611" spans="1:14" x14ac:dyDescent="0.3">
      <c r="A4611" t="s">
        <v>4776</v>
      </c>
      <c r="N4611">
        <f t="shared" si="72"/>
        <v>1</v>
      </c>
    </row>
    <row r="4612" spans="1:14" x14ac:dyDescent="0.3">
      <c r="A4612" t="s">
        <v>19016</v>
      </c>
      <c r="N4612">
        <f t="shared" si="72"/>
        <v>1</v>
      </c>
    </row>
    <row r="4613" spans="1:14" x14ac:dyDescent="0.3">
      <c r="A4613" t="s">
        <v>19017</v>
      </c>
      <c r="N4613">
        <f t="shared" si="72"/>
        <v>1</v>
      </c>
    </row>
    <row r="4614" spans="1:14" x14ac:dyDescent="0.3">
      <c r="A4614" t="s">
        <v>19018</v>
      </c>
      <c r="N4614">
        <f t="shared" si="72"/>
        <v>1</v>
      </c>
    </row>
    <row r="4615" spans="1:14" x14ac:dyDescent="0.3">
      <c r="A4615" t="s">
        <v>19019</v>
      </c>
      <c r="N4615">
        <f t="shared" si="72"/>
        <v>1</v>
      </c>
    </row>
    <row r="4616" spans="1:14" x14ac:dyDescent="0.3">
      <c r="A4616" t="s">
        <v>19020</v>
      </c>
      <c r="N4616">
        <f t="shared" si="72"/>
        <v>1</v>
      </c>
    </row>
    <row r="4617" spans="1:14" x14ac:dyDescent="0.3">
      <c r="A4617" t="s">
        <v>19021</v>
      </c>
      <c r="N4617">
        <f t="shared" si="72"/>
        <v>1</v>
      </c>
    </row>
    <row r="4618" spans="1:14" x14ac:dyDescent="0.3">
      <c r="A4618" t="s">
        <v>19022</v>
      </c>
      <c r="N4618">
        <f t="shared" si="72"/>
        <v>1</v>
      </c>
    </row>
    <row r="4619" spans="1:14" x14ac:dyDescent="0.3">
      <c r="A4619" t="s">
        <v>19023</v>
      </c>
      <c r="N4619">
        <f t="shared" si="72"/>
        <v>1</v>
      </c>
    </row>
    <row r="4620" spans="1:14" x14ac:dyDescent="0.3">
      <c r="A4620" t="s">
        <v>19024</v>
      </c>
      <c r="N4620">
        <f t="shared" si="72"/>
        <v>1</v>
      </c>
    </row>
    <row r="4621" spans="1:14" x14ac:dyDescent="0.3">
      <c r="A4621" t="s">
        <v>19025</v>
      </c>
      <c r="N4621">
        <f t="shared" si="72"/>
        <v>1</v>
      </c>
    </row>
    <row r="4622" spans="1:14" x14ac:dyDescent="0.3">
      <c r="A4622" t="s">
        <v>19026</v>
      </c>
      <c r="N4622">
        <f t="shared" si="72"/>
        <v>1</v>
      </c>
    </row>
    <row r="4623" spans="1:14" x14ac:dyDescent="0.3">
      <c r="A4623" t="s">
        <v>19027</v>
      </c>
      <c r="N4623">
        <f t="shared" si="72"/>
        <v>1</v>
      </c>
    </row>
    <row r="4624" spans="1:14" x14ac:dyDescent="0.3">
      <c r="A4624" t="s">
        <v>19028</v>
      </c>
      <c r="N4624">
        <f t="shared" si="72"/>
        <v>1</v>
      </c>
    </row>
    <row r="4625" spans="1:14" x14ac:dyDescent="0.3">
      <c r="A4625" t="s">
        <v>19029</v>
      </c>
      <c r="N4625">
        <f t="shared" si="72"/>
        <v>1</v>
      </c>
    </row>
    <row r="4626" spans="1:14" x14ac:dyDescent="0.3">
      <c r="A4626" t="s">
        <v>19030</v>
      </c>
      <c r="N4626">
        <f t="shared" si="72"/>
        <v>1</v>
      </c>
    </row>
    <row r="4627" spans="1:14" x14ac:dyDescent="0.3">
      <c r="A4627" t="s">
        <v>19031</v>
      </c>
      <c r="N4627">
        <f t="shared" si="72"/>
        <v>1</v>
      </c>
    </row>
    <row r="4628" spans="1:14" x14ac:dyDescent="0.3">
      <c r="A4628" t="s">
        <v>19032</v>
      </c>
      <c r="N4628">
        <f t="shared" si="72"/>
        <v>1</v>
      </c>
    </row>
    <row r="4629" spans="1:14" x14ac:dyDescent="0.3">
      <c r="A4629" t="s">
        <v>10075</v>
      </c>
      <c r="N4629">
        <f t="shared" si="72"/>
        <v>1</v>
      </c>
    </row>
    <row r="4630" spans="1:14" x14ac:dyDescent="0.3">
      <c r="A4630" t="s">
        <v>19033</v>
      </c>
      <c r="N4630">
        <f t="shared" si="72"/>
        <v>1</v>
      </c>
    </row>
    <row r="4631" spans="1:14" x14ac:dyDescent="0.3">
      <c r="A4631" t="s">
        <v>19034</v>
      </c>
      <c r="N4631">
        <f t="shared" si="72"/>
        <v>1</v>
      </c>
    </row>
    <row r="4632" spans="1:14" x14ac:dyDescent="0.3">
      <c r="A4632" t="s">
        <v>19035</v>
      </c>
      <c r="N4632">
        <f t="shared" si="72"/>
        <v>1</v>
      </c>
    </row>
    <row r="4633" spans="1:14" x14ac:dyDescent="0.3">
      <c r="A4633" t="s">
        <v>19036</v>
      </c>
      <c r="N4633">
        <f t="shared" si="72"/>
        <v>1</v>
      </c>
    </row>
    <row r="4634" spans="1:14" x14ac:dyDescent="0.3">
      <c r="A4634" t="s">
        <v>19037</v>
      </c>
      <c r="N4634">
        <f t="shared" si="72"/>
        <v>1</v>
      </c>
    </row>
    <row r="4635" spans="1:14" x14ac:dyDescent="0.3">
      <c r="A4635" t="s">
        <v>19038</v>
      </c>
      <c r="N4635">
        <f t="shared" si="72"/>
        <v>1</v>
      </c>
    </row>
    <row r="4636" spans="1:14" x14ac:dyDescent="0.3">
      <c r="A4636" t="s">
        <v>19039</v>
      </c>
      <c r="N4636">
        <f t="shared" si="72"/>
        <v>1</v>
      </c>
    </row>
    <row r="4637" spans="1:14" x14ac:dyDescent="0.3">
      <c r="A4637" t="s">
        <v>19040</v>
      </c>
      <c r="N4637">
        <f t="shared" si="72"/>
        <v>1</v>
      </c>
    </row>
    <row r="4638" spans="1:14" x14ac:dyDescent="0.3">
      <c r="A4638" t="s">
        <v>19041</v>
      </c>
      <c r="N4638">
        <f t="shared" si="72"/>
        <v>1</v>
      </c>
    </row>
    <row r="4639" spans="1:14" x14ac:dyDescent="0.3">
      <c r="A4639" t="s">
        <v>19042</v>
      </c>
      <c r="N4639">
        <f t="shared" si="72"/>
        <v>1</v>
      </c>
    </row>
    <row r="4640" spans="1:14" x14ac:dyDescent="0.3">
      <c r="A4640" t="s">
        <v>19043</v>
      </c>
      <c r="N4640">
        <f t="shared" si="72"/>
        <v>1</v>
      </c>
    </row>
    <row r="4641" spans="1:14" x14ac:dyDescent="0.3">
      <c r="A4641" t="s">
        <v>19044</v>
      </c>
      <c r="N4641">
        <f t="shared" si="72"/>
        <v>1</v>
      </c>
    </row>
    <row r="4642" spans="1:14" x14ac:dyDescent="0.3">
      <c r="A4642" t="s">
        <v>19045</v>
      </c>
      <c r="N4642">
        <f t="shared" si="72"/>
        <v>1</v>
      </c>
    </row>
    <row r="4643" spans="1:14" x14ac:dyDescent="0.3">
      <c r="A4643" t="s">
        <v>19046</v>
      </c>
      <c r="N4643">
        <f t="shared" si="72"/>
        <v>1</v>
      </c>
    </row>
    <row r="4644" spans="1:14" x14ac:dyDescent="0.3">
      <c r="A4644" t="s">
        <v>6932</v>
      </c>
      <c r="N4644">
        <f t="shared" si="72"/>
        <v>1</v>
      </c>
    </row>
    <row r="4645" spans="1:14" x14ac:dyDescent="0.3">
      <c r="A4645" t="s">
        <v>19047</v>
      </c>
      <c r="N4645">
        <f t="shared" si="72"/>
        <v>1</v>
      </c>
    </row>
    <row r="4646" spans="1:14" x14ac:dyDescent="0.3">
      <c r="A4646" t="s">
        <v>19048</v>
      </c>
      <c r="N4646">
        <f t="shared" si="72"/>
        <v>1</v>
      </c>
    </row>
    <row r="4647" spans="1:14" x14ac:dyDescent="0.3">
      <c r="A4647" t="s">
        <v>19049</v>
      </c>
      <c r="N4647">
        <f t="shared" si="72"/>
        <v>1</v>
      </c>
    </row>
    <row r="4648" spans="1:14" x14ac:dyDescent="0.3">
      <c r="A4648" t="s">
        <v>19050</v>
      </c>
      <c r="N4648">
        <f t="shared" si="72"/>
        <v>1</v>
      </c>
    </row>
    <row r="4649" spans="1:14" x14ac:dyDescent="0.3">
      <c r="A4649" t="s">
        <v>19051</v>
      </c>
      <c r="N4649">
        <f t="shared" si="72"/>
        <v>1</v>
      </c>
    </row>
    <row r="4650" spans="1:14" x14ac:dyDescent="0.3">
      <c r="A4650" t="s">
        <v>19052</v>
      </c>
      <c r="N4650">
        <f t="shared" si="72"/>
        <v>1</v>
      </c>
    </row>
    <row r="4651" spans="1:14" x14ac:dyDescent="0.3">
      <c r="A4651" t="s">
        <v>19053</v>
      </c>
      <c r="N4651">
        <f t="shared" si="72"/>
        <v>1</v>
      </c>
    </row>
    <row r="4652" spans="1:14" x14ac:dyDescent="0.3">
      <c r="A4652" t="s">
        <v>3342</v>
      </c>
      <c r="N4652">
        <f t="shared" si="72"/>
        <v>1</v>
      </c>
    </row>
    <row r="4653" spans="1:14" x14ac:dyDescent="0.3">
      <c r="A4653" t="s">
        <v>19054</v>
      </c>
      <c r="N4653">
        <f t="shared" si="72"/>
        <v>1</v>
      </c>
    </row>
    <row r="4654" spans="1:14" x14ac:dyDescent="0.3">
      <c r="A4654" t="s">
        <v>19055</v>
      </c>
      <c r="N4654">
        <f t="shared" si="72"/>
        <v>1</v>
      </c>
    </row>
    <row r="4655" spans="1:14" x14ac:dyDescent="0.3">
      <c r="A4655" t="s">
        <v>19056</v>
      </c>
      <c r="N4655">
        <f t="shared" si="72"/>
        <v>1</v>
      </c>
    </row>
    <row r="4656" spans="1:14" x14ac:dyDescent="0.3">
      <c r="A4656" t="s">
        <v>19057</v>
      </c>
      <c r="N4656">
        <f t="shared" si="72"/>
        <v>1</v>
      </c>
    </row>
    <row r="4657" spans="1:14" x14ac:dyDescent="0.3">
      <c r="A4657" t="s">
        <v>19058</v>
      </c>
      <c r="N4657">
        <f t="shared" si="72"/>
        <v>1</v>
      </c>
    </row>
    <row r="4658" spans="1:14" x14ac:dyDescent="0.3">
      <c r="A4658" t="s">
        <v>19059</v>
      </c>
      <c r="N4658">
        <f t="shared" si="72"/>
        <v>1</v>
      </c>
    </row>
    <row r="4659" spans="1:14" x14ac:dyDescent="0.3">
      <c r="A4659" t="s">
        <v>19060</v>
      </c>
      <c r="N4659">
        <f t="shared" si="72"/>
        <v>1</v>
      </c>
    </row>
    <row r="4660" spans="1:14" x14ac:dyDescent="0.3">
      <c r="A4660" t="s">
        <v>19061</v>
      </c>
      <c r="N4660">
        <f t="shared" si="72"/>
        <v>1</v>
      </c>
    </row>
    <row r="4661" spans="1:14" x14ac:dyDescent="0.3">
      <c r="A4661" t="s">
        <v>19062</v>
      </c>
      <c r="N4661">
        <f t="shared" si="72"/>
        <v>1</v>
      </c>
    </row>
    <row r="4662" spans="1:14" x14ac:dyDescent="0.3">
      <c r="A4662" t="s">
        <v>19063</v>
      </c>
      <c r="N4662">
        <f t="shared" si="72"/>
        <v>1</v>
      </c>
    </row>
    <row r="4663" spans="1:14" x14ac:dyDescent="0.3">
      <c r="A4663" t="s">
        <v>19064</v>
      </c>
      <c r="N4663">
        <f t="shared" si="72"/>
        <v>1</v>
      </c>
    </row>
    <row r="4664" spans="1:14" x14ac:dyDescent="0.3">
      <c r="A4664" t="s">
        <v>19065</v>
      </c>
      <c r="N4664">
        <f t="shared" si="72"/>
        <v>1</v>
      </c>
    </row>
    <row r="4665" spans="1:14" x14ac:dyDescent="0.3">
      <c r="A4665" t="s">
        <v>19066</v>
      </c>
      <c r="N4665">
        <f t="shared" si="72"/>
        <v>1</v>
      </c>
    </row>
    <row r="4666" spans="1:14" x14ac:dyDescent="0.3">
      <c r="A4666" t="s">
        <v>19067</v>
      </c>
      <c r="N4666">
        <f t="shared" si="72"/>
        <v>1</v>
      </c>
    </row>
    <row r="4667" spans="1:14" x14ac:dyDescent="0.3">
      <c r="A4667" t="s">
        <v>19068</v>
      </c>
      <c r="N4667">
        <f t="shared" si="72"/>
        <v>1</v>
      </c>
    </row>
    <row r="4668" spans="1:14" x14ac:dyDescent="0.3">
      <c r="A4668" t="s">
        <v>19069</v>
      </c>
      <c r="N4668">
        <f t="shared" si="72"/>
        <v>1</v>
      </c>
    </row>
    <row r="4669" spans="1:14" x14ac:dyDescent="0.3">
      <c r="A4669" t="s">
        <v>19070</v>
      </c>
      <c r="N4669">
        <f t="shared" si="72"/>
        <v>1</v>
      </c>
    </row>
    <row r="4670" spans="1:14" x14ac:dyDescent="0.3">
      <c r="A4670" t="s">
        <v>19071</v>
      </c>
      <c r="N4670">
        <f t="shared" si="72"/>
        <v>1</v>
      </c>
    </row>
    <row r="4671" spans="1:14" x14ac:dyDescent="0.3">
      <c r="A4671" t="s">
        <v>19072</v>
      </c>
      <c r="N4671">
        <f t="shared" si="72"/>
        <v>1</v>
      </c>
    </row>
    <row r="4672" spans="1:14" x14ac:dyDescent="0.3">
      <c r="A4672" t="s">
        <v>19073</v>
      </c>
      <c r="N4672">
        <f t="shared" si="72"/>
        <v>1</v>
      </c>
    </row>
    <row r="4673" spans="1:14" x14ac:dyDescent="0.3">
      <c r="A4673" t="s">
        <v>19074</v>
      </c>
      <c r="N4673">
        <f t="shared" si="72"/>
        <v>1</v>
      </c>
    </row>
    <row r="4674" spans="1:14" x14ac:dyDescent="0.3">
      <c r="A4674" t="s">
        <v>19075</v>
      </c>
      <c r="N4674">
        <f t="shared" ref="N4674:N4737" si="73">COUNTIF(A:A, A4674)</f>
        <v>1</v>
      </c>
    </row>
    <row r="4675" spans="1:14" x14ac:dyDescent="0.3">
      <c r="A4675" t="s">
        <v>19076</v>
      </c>
      <c r="N4675">
        <f t="shared" si="73"/>
        <v>1</v>
      </c>
    </row>
    <row r="4676" spans="1:14" x14ac:dyDescent="0.3">
      <c r="A4676" t="s">
        <v>19077</v>
      </c>
      <c r="N4676">
        <f t="shared" si="73"/>
        <v>1</v>
      </c>
    </row>
    <row r="4677" spans="1:14" x14ac:dyDescent="0.3">
      <c r="A4677" t="s">
        <v>19078</v>
      </c>
      <c r="N4677">
        <f t="shared" si="73"/>
        <v>1</v>
      </c>
    </row>
    <row r="4678" spans="1:14" x14ac:dyDescent="0.3">
      <c r="A4678" t="s">
        <v>19079</v>
      </c>
      <c r="N4678">
        <f t="shared" si="73"/>
        <v>1</v>
      </c>
    </row>
    <row r="4679" spans="1:14" x14ac:dyDescent="0.3">
      <c r="A4679" t="s">
        <v>19080</v>
      </c>
      <c r="N4679">
        <f t="shared" si="73"/>
        <v>1</v>
      </c>
    </row>
    <row r="4680" spans="1:14" x14ac:dyDescent="0.3">
      <c r="A4680" t="s">
        <v>19081</v>
      </c>
      <c r="N4680">
        <f t="shared" si="73"/>
        <v>1</v>
      </c>
    </row>
    <row r="4681" spans="1:14" x14ac:dyDescent="0.3">
      <c r="A4681" t="s">
        <v>4600</v>
      </c>
      <c r="N4681">
        <f t="shared" si="73"/>
        <v>1</v>
      </c>
    </row>
    <row r="4682" spans="1:14" x14ac:dyDescent="0.3">
      <c r="A4682" t="s">
        <v>19082</v>
      </c>
      <c r="N4682">
        <f t="shared" si="73"/>
        <v>1</v>
      </c>
    </row>
    <row r="4683" spans="1:14" x14ac:dyDescent="0.3">
      <c r="A4683" t="s">
        <v>19083</v>
      </c>
      <c r="N4683">
        <f t="shared" si="73"/>
        <v>1</v>
      </c>
    </row>
    <row r="4684" spans="1:14" x14ac:dyDescent="0.3">
      <c r="A4684" t="s">
        <v>19084</v>
      </c>
      <c r="N4684">
        <f t="shared" si="73"/>
        <v>1</v>
      </c>
    </row>
    <row r="4685" spans="1:14" x14ac:dyDescent="0.3">
      <c r="A4685" t="s">
        <v>19085</v>
      </c>
      <c r="N4685">
        <f t="shared" si="73"/>
        <v>1</v>
      </c>
    </row>
    <row r="4686" spans="1:14" x14ac:dyDescent="0.3">
      <c r="A4686" t="s">
        <v>19086</v>
      </c>
      <c r="N4686">
        <f t="shared" si="73"/>
        <v>1</v>
      </c>
    </row>
    <row r="4687" spans="1:14" x14ac:dyDescent="0.3">
      <c r="A4687" t="s">
        <v>19087</v>
      </c>
      <c r="N4687">
        <f t="shared" si="73"/>
        <v>1</v>
      </c>
    </row>
    <row r="4688" spans="1:14" x14ac:dyDescent="0.3">
      <c r="A4688" t="s">
        <v>19088</v>
      </c>
      <c r="N4688">
        <f t="shared" si="73"/>
        <v>1</v>
      </c>
    </row>
    <row r="4689" spans="1:14" x14ac:dyDescent="0.3">
      <c r="A4689" t="s">
        <v>19089</v>
      </c>
      <c r="N4689">
        <f t="shared" si="73"/>
        <v>1</v>
      </c>
    </row>
    <row r="4690" spans="1:14" x14ac:dyDescent="0.3">
      <c r="A4690" t="s">
        <v>19090</v>
      </c>
      <c r="N4690">
        <f t="shared" si="73"/>
        <v>1</v>
      </c>
    </row>
    <row r="4691" spans="1:14" x14ac:dyDescent="0.3">
      <c r="A4691" t="s">
        <v>19091</v>
      </c>
      <c r="N4691">
        <f t="shared" si="73"/>
        <v>1</v>
      </c>
    </row>
    <row r="4692" spans="1:14" x14ac:dyDescent="0.3">
      <c r="A4692" t="s">
        <v>19092</v>
      </c>
      <c r="N4692">
        <f t="shared" si="73"/>
        <v>1</v>
      </c>
    </row>
    <row r="4693" spans="1:14" x14ac:dyDescent="0.3">
      <c r="A4693" t="s">
        <v>19093</v>
      </c>
      <c r="N4693">
        <f t="shared" si="73"/>
        <v>1</v>
      </c>
    </row>
    <row r="4694" spans="1:14" x14ac:dyDescent="0.3">
      <c r="A4694" t="s">
        <v>19094</v>
      </c>
      <c r="N4694">
        <f t="shared" si="73"/>
        <v>1</v>
      </c>
    </row>
    <row r="4695" spans="1:14" x14ac:dyDescent="0.3">
      <c r="A4695" t="s">
        <v>19095</v>
      </c>
      <c r="N4695">
        <f t="shared" si="73"/>
        <v>1</v>
      </c>
    </row>
    <row r="4696" spans="1:14" x14ac:dyDescent="0.3">
      <c r="A4696" t="s">
        <v>19096</v>
      </c>
      <c r="N4696">
        <f t="shared" si="73"/>
        <v>1</v>
      </c>
    </row>
    <row r="4697" spans="1:14" x14ac:dyDescent="0.3">
      <c r="A4697" t="s">
        <v>19097</v>
      </c>
      <c r="N4697">
        <f t="shared" si="73"/>
        <v>1</v>
      </c>
    </row>
    <row r="4698" spans="1:14" x14ac:dyDescent="0.3">
      <c r="A4698" t="s">
        <v>19098</v>
      </c>
      <c r="N4698">
        <f t="shared" si="73"/>
        <v>1</v>
      </c>
    </row>
    <row r="4699" spans="1:14" x14ac:dyDescent="0.3">
      <c r="A4699" t="s">
        <v>19099</v>
      </c>
      <c r="N4699">
        <f t="shared" si="73"/>
        <v>1</v>
      </c>
    </row>
    <row r="4700" spans="1:14" x14ac:dyDescent="0.3">
      <c r="A4700" t="s">
        <v>19100</v>
      </c>
      <c r="N4700">
        <f t="shared" si="73"/>
        <v>1</v>
      </c>
    </row>
    <row r="4701" spans="1:14" x14ac:dyDescent="0.3">
      <c r="A4701" t="s">
        <v>19101</v>
      </c>
      <c r="N4701">
        <f t="shared" si="73"/>
        <v>1</v>
      </c>
    </row>
    <row r="4702" spans="1:14" x14ac:dyDescent="0.3">
      <c r="A4702" t="s">
        <v>19102</v>
      </c>
      <c r="N4702">
        <f t="shared" si="73"/>
        <v>1</v>
      </c>
    </row>
    <row r="4703" spans="1:14" x14ac:dyDescent="0.3">
      <c r="A4703" t="s">
        <v>19103</v>
      </c>
      <c r="N4703">
        <f t="shared" si="73"/>
        <v>1</v>
      </c>
    </row>
    <row r="4704" spans="1:14" x14ac:dyDescent="0.3">
      <c r="A4704" t="s">
        <v>19104</v>
      </c>
      <c r="N4704">
        <f t="shared" si="73"/>
        <v>1</v>
      </c>
    </row>
    <row r="4705" spans="1:14" x14ac:dyDescent="0.3">
      <c r="A4705" t="s">
        <v>10625</v>
      </c>
      <c r="N4705">
        <f t="shared" si="73"/>
        <v>1</v>
      </c>
    </row>
    <row r="4706" spans="1:14" x14ac:dyDescent="0.3">
      <c r="A4706" t="s">
        <v>19105</v>
      </c>
      <c r="N4706">
        <f t="shared" si="73"/>
        <v>1</v>
      </c>
    </row>
    <row r="4707" spans="1:14" x14ac:dyDescent="0.3">
      <c r="A4707" t="s">
        <v>19106</v>
      </c>
      <c r="N4707">
        <f t="shared" si="73"/>
        <v>1</v>
      </c>
    </row>
    <row r="4708" spans="1:14" x14ac:dyDescent="0.3">
      <c r="A4708" t="s">
        <v>19107</v>
      </c>
      <c r="N4708">
        <f t="shared" si="73"/>
        <v>1</v>
      </c>
    </row>
    <row r="4709" spans="1:14" x14ac:dyDescent="0.3">
      <c r="A4709" t="s">
        <v>19108</v>
      </c>
      <c r="N4709">
        <f t="shared" si="73"/>
        <v>1</v>
      </c>
    </row>
    <row r="4710" spans="1:14" x14ac:dyDescent="0.3">
      <c r="A4710" t="s">
        <v>19109</v>
      </c>
      <c r="N4710">
        <f t="shared" si="73"/>
        <v>1</v>
      </c>
    </row>
    <row r="4711" spans="1:14" x14ac:dyDescent="0.3">
      <c r="A4711" t="s">
        <v>19110</v>
      </c>
      <c r="N4711">
        <f t="shared" si="73"/>
        <v>1</v>
      </c>
    </row>
    <row r="4712" spans="1:14" x14ac:dyDescent="0.3">
      <c r="A4712" t="s">
        <v>19111</v>
      </c>
      <c r="N4712">
        <f t="shared" si="73"/>
        <v>1</v>
      </c>
    </row>
    <row r="4713" spans="1:14" x14ac:dyDescent="0.3">
      <c r="A4713" t="s">
        <v>19112</v>
      </c>
      <c r="N4713">
        <f t="shared" si="73"/>
        <v>1</v>
      </c>
    </row>
    <row r="4714" spans="1:14" x14ac:dyDescent="0.3">
      <c r="A4714" t="s">
        <v>19113</v>
      </c>
      <c r="N4714">
        <f t="shared" si="73"/>
        <v>1</v>
      </c>
    </row>
    <row r="4715" spans="1:14" x14ac:dyDescent="0.3">
      <c r="A4715" t="s">
        <v>19114</v>
      </c>
      <c r="N4715">
        <f t="shared" si="73"/>
        <v>1</v>
      </c>
    </row>
    <row r="4716" spans="1:14" x14ac:dyDescent="0.3">
      <c r="A4716" t="s">
        <v>19115</v>
      </c>
      <c r="N4716">
        <f t="shared" si="73"/>
        <v>1</v>
      </c>
    </row>
    <row r="4717" spans="1:14" x14ac:dyDescent="0.3">
      <c r="A4717" t="s">
        <v>19116</v>
      </c>
      <c r="N4717">
        <f t="shared" si="73"/>
        <v>1</v>
      </c>
    </row>
    <row r="4718" spans="1:14" x14ac:dyDescent="0.3">
      <c r="A4718" t="s">
        <v>19117</v>
      </c>
      <c r="N4718">
        <f t="shared" si="73"/>
        <v>1</v>
      </c>
    </row>
    <row r="4719" spans="1:14" x14ac:dyDescent="0.3">
      <c r="A4719" t="s">
        <v>19118</v>
      </c>
      <c r="N4719">
        <f t="shared" si="73"/>
        <v>1</v>
      </c>
    </row>
    <row r="4720" spans="1:14" x14ac:dyDescent="0.3">
      <c r="A4720" t="s">
        <v>19119</v>
      </c>
      <c r="N4720">
        <f t="shared" si="73"/>
        <v>1</v>
      </c>
    </row>
    <row r="4721" spans="1:14" x14ac:dyDescent="0.3">
      <c r="A4721" t="s">
        <v>19120</v>
      </c>
      <c r="N4721">
        <f t="shared" si="73"/>
        <v>1</v>
      </c>
    </row>
    <row r="4722" spans="1:14" x14ac:dyDescent="0.3">
      <c r="A4722" t="s">
        <v>19121</v>
      </c>
      <c r="N4722">
        <f t="shared" si="73"/>
        <v>1</v>
      </c>
    </row>
    <row r="4723" spans="1:14" x14ac:dyDescent="0.3">
      <c r="A4723" t="s">
        <v>19122</v>
      </c>
      <c r="N4723">
        <f t="shared" si="73"/>
        <v>1</v>
      </c>
    </row>
    <row r="4724" spans="1:14" x14ac:dyDescent="0.3">
      <c r="A4724" t="s">
        <v>19123</v>
      </c>
      <c r="N4724">
        <f t="shared" si="73"/>
        <v>2</v>
      </c>
    </row>
    <row r="4725" spans="1:14" x14ac:dyDescent="0.3">
      <c r="A4725" t="s">
        <v>19124</v>
      </c>
      <c r="N4725">
        <f t="shared" si="73"/>
        <v>2</v>
      </c>
    </row>
    <row r="4726" spans="1:14" x14ac:dyDescent="0.3">
      <c r="A4726" t="s">
        <v>19125</v>
      </c>
      <c r="N4726">
        <f t="shared" si="73"/>
        <v>1</v>
      </c>
    </row>
    <row r="4727" spans="1:14" x14ac:dyDescent="0.3">
      <c r="A4727" t="s">
        <v>19126</v>
      </c>
      <c r="N4727">
        <f t="shared" si="73"/>
        <v>1</v>
      </c>
    </row>
    <row r="4728" spans="1:14" x14ac:dyDescent="0.3">
      <c r="A4728" t="s">
        <v>19127</v>
      </c>
      <c r="N4728">
        <f t="shared" si="73"/>
        <v>1</v>
      </c>
    </row>
    <row r="4729" spans="1:14" x14ac:dyDescent="0.3">
      <c r="A4729" t="s">
        <v>19128</v>
      </c>
      <c r="N4729">
        <f t="shared" si="73"/>
        <v>1</v>
      </c>
    </row>
    <row r="4730" spans="1:14" x14ac:dyDescent="0.3">
      <c r="A4730" t="s">
        <v>19129</v>
      </c>
      <c r="N4730">
        <f t="shared" si="73"/>
        <v>1</v>
      </c>
    </row>
    <row r="4731" spans="1:14" x14ac:dyDescent="0.3">
      <c r="A4731" t="s">
        <v>19130</v>
      </c>
      <c r="N4731">
        <f t="shared" si="73"/>
        <v>1</v>
      </c>
    </row>
    <row r="4732" spans="1:14" x14ac:dyDescent="0.3">
      <c r="A4732" t="s">
        <v>19131</v>
      </c>
      <c r="N4732">
        <f t="shared" si="73"/>
        <v>1</v>
      </c>
    </row>
    <row r="4733" spans="1:14" x14ac:dyDescent="0.3">
      <c r="A4733" t="s">
        <v>19132</v>
      </c>
      <c r="N4733">
        <f t="shared" si="73"/>
        <v>1</v>
      </c>
    </row>
    <row r="4734" spans="1:14" x14ac:dyDescent="0.3">
      <c r="A4734" t="s">
        <v>8592</v>
      </c>
      <c r="N4734">
        <f t="shared" si="73"/>
        <v>1</v>
      </c>
    </row>
    <row r="4735" spans="1:14" x14ac:dyDescent="0.3">
      <c r="A4735" t="s">
        <v>19133</v>
      </c>
      <c r="N4735">
        <f t="shared" si="73"/>
        <v>1</v>
      </c>
    </row>
    <row r="4736" spans="1:14" x14ac:dyDescent="0.3">
      <c r="A4736" t="s">
        <v>19134</v>
      </c>
      <c r="N4736">
        <f t="shared" si="73"/>
        <v>1</v>
      </c>
    </row>
    <row r="4737" spans="1:14" x14ac:dyDescent="0.3">
      <c r="A4737" t="s">
        <v>19135</v>
      </c>
      <c r="N4737">
        <f t="shared" si="73"/>
        <v>1</v>
      </c>
    </row>
    <row r="4738" spans="1:14" x14ac:dyDescent="0.3">
      <c r="A4738" t="s">
        <v>19136</v>
      </c>
      <c r="N4738">
        <f t="shared" ref="N4738:N4801" si="74">COUNTIF(A:A, A4738)</f>
        <v>1</v>
      </c>
    </row>
    <row r="4739" spans="1:14" x14ac:dyDescent="0.3">
      <c r="A4739" t="s">
        <v>19137</v>
      </c>
      <c r="N4739">
        <f t="shared" si="74"/>
        <v>1</v>
      </c>
    </row>
    <row r="4740" spans="1:14" x14ac:dyDescent="0.3">
      <c r="A4740" t="s">
        <v>19138</v>
      </c>
      <c r="N4740">
        <f t="shared" si="74"/>
        <v>1</v>
      </c>
    </row>
    <row r="4741" spans="1:14" x14ac:dyDescent="0.3">
      <c r="A4741" t="s">
        <v>19139</v>
      </c>
      <c r="N4741">
        <f t="shared" si="74"/>
        <v>1</v>
      </c>
    </row>
    <row r="4742" spans="1:14" x14ac:dyDescent="0.3">
      <c r="A4742" t="s">
        <v>19140</v>
      </c>
      <c r="N4742">
        <f t="shared" si="74"/>
        <v>1</v>
      </c>
    </row>
    <row r="4743" spans="1:14" x14ac:dyDescent="0.3">
      <c r="A4743" t="s">
        <v>19141</v>
      </c>
      <c r="N4743">
        <f t="shared" si="74"/>
        <v>1</v>
      </c>
    </row>
    <row r="4744" spans="1:14" x14ac:dyDescent="0.3">
      <c r="A4744" t="s">
        <v>19142</v>
      </c>
      <c r="N4744">
        <f t="shared" si="74"/>
        <v>1</v>
      </c>
    </row>
    <row r="4745" spans="1:14" x14ac:dyDescent="0.3">
      <c r="A4745" t="s">
        <v>19143</v>
      </c>
      <c r="N4745">
        <f t="shared" si="74"/>
        <v>1</v>
      </c>
    </row>
    <row r="4746" spans="1:14" x14ac:dyDescent="0.3">
      <c r="A4746" t="s">
        <v>19144</v>
      </c>
      <c r="N4746">
        <f t="shared" si="74"/>
        <v>1</v>
      </c>
    </row>
    <row r="4747" spans="1:14" x14ac:dyDescent="0.3">
      <c r="A4747" t="s">
        <v>7135</v>
      </c>
      <c r="N4747">
        <f t="shared" si="74"/>
        <v>1</v>
      </c>
    </row>
    <row r="4748" spans="1:14" x14ac:dyDescent="0.3">
      <c r="A4748" t="s">
        <v>19145</v>
      </c>
      <c r="N4748">
        <f t="shared" si="74"/>
        <v>1</v>
      </c>
    </row>
    <row r="4749" spans="1:14" x14ac:dyDescent="0.3">
      <c r="A4749" t="s">
        <v>19146</v>
      </c>
      <c r="N4749">
        <f t="shared" si="74"/>
        <v>1</v>
      </c>
    </row>
    <row r="4750" spans="1:14" x14ac:dyDescent="0.3">
      <c r="A4750" t="s">
        <v>10196</v>
      </c>
      <c r="N4750">
        <f t="shared" si="74"/>
        <v>1</v>
      </c>
    </row>
    <row r="4751" spans="1:14" x14ac:dyDescent="0.3">
      <c r="A4751" t="s">
        <v>19147</v>
      </c>
      <c r="N4751">
        <f t="shared" si="74"/>
        <v>1</v>
      </c>
    </row>
    <row r="4752" spans="1:14" x14ac:dyDescent="0.3">
      <c r="A4752" t="s">
        <v>19148</v>
      </c>
      <c r="N4752">
        <f t="shared" si="74"/>
        <v>1</v>
      </c>
    </row>
    <row r="4753" spans="1:14" x14ac:dyDescent="0.3">
      <c r="A4753" t="s">
        <v>19149</v>
      </c>
      <c r="N4753">
        <f t="shared" si="74"/>
        <v>1</v>
      </c>
    </row>
    <row r="4754" spans="1:14" x14ac:dyDescent="0.3">
      <c r="A4754" t="s">
        <v>19150</v>
      </c>
      <c r="N4754">
        <f t="shared" si="74"/>
        <v>1</v>
      </c>
    </row>
    <row r="4755" spans="1:14" x14ac:dyDescent="0.3">
      <c r="A4755" t="s">
        <v>19151</v>
      </c>
      <c r="N4755">
        <f t="shared" si="74"/>
        <v>1</v>
      </c>
    </row>
    <row r="4756" spans="1:14" x14ac:dyDescent="0.3">
      <c r="A4756" t="s">
        <v>19152</v>
      </c>
      <c r="N4756">
        <f t="shared" si="74"/>
        <v>1</v>
      </c>
    </row>
    <row r="4757" spans="1:14" x14ac:dyDescent="0.3">
      <c r="A4757" t="s">
        <v>19153</v>
      </c>
      <c r="N4757">
        <f t="shared" si="74"/>
        <v>1</v>
      </c>
    </row>
    <row r="4758" spans="1:14" x14ac:dyDescent="0.3">
      <c r="A4758" t="s">
        <v>19154</v>
      </c>
      <c r="N4758">
        <f t="shared" si="74"/>
        <v>1</v>
      </c>
    </row>
    <row r="4759" spans="1:14" x14ac:dyDescent="0.3">
      <c r="A4759" t="s">
        <v>19155</v>
      </c>
      <c r="N4759">
        <f t="shared" si="74"/>
        <v>1</v>
      </c>
    </row>
    <row r="4760" spans="1:14" x14ac:dyDescent="0.3">
      <c r="A4760" t="s">
        <v>19156</v>
      </c>
      <c r="N4760">
        <f t="shared" si="74"/>
        <v>1</v>
      </c>
    </row>
    <row r="4761" spans="1:14" x14ac:dyDescent="0.3">
      <c r="A4761" t="s">
        <v>19157</v>
      </c>
      <c r="N4761">
        <f t="shared" si="74"/>
        <v>1</v>
      </c>
    </row>
    <row r="4762" spans="1:14" x14ac:dyDescent="0.3">
      <c r="A4762" t="s">
        <v>19158</v>
      </c>
      <c r="N4762">
        <f t="shared" si="74"/>
        <v>1</v>
      </c>
    </row>
    <row r="4763" spans="1:14" x14ac:dyDescent="0.3">
      <c r="A4763" t="s">
        <v>6209</v>
      </c>
      <c r="N4763">
        <f t="shared" si="74"/>
        <v>1</v>
      </c>
    </row>
    <row r="4764" spans="1:14" x14ac:dyDescent="0.3">
      <c r="A4764" t="s">
        <v>19159</v>
      </c>
      <c r="N4764">
        <f t="shared" si="74"/>
        <v>1</v>
      </c>
    </row>
    <row r="4765" spans="1:14" x14ac:dyDescent="0.3">
      <c r="A4765" t="s">
        <v>19160</v>
      </c>
      <c r="N4765">
        <f t="shared" si="74"/>
        <v>1</v>
      </c>
    </row>
    <row r="4766" spans="1:14" x14ac:dyDescent="0.3">
      <c r="A4766" t="s">
        <v>19161</v>
      </c>
      <c r="N4766">
        <f t="shared" si="74"/>
        <v>1</v>
      </c>
    </row>
    <row r="4767" spans="1:14" x14ac:dyDescent="0.3">
      <c r="A4767" t="s">
        <v>19162</v>
      </c>
      <c r="N4767">
        <f t="shared" si="74"/>
        <v>1</v>
      </c>
    </row>
    <row r="4768" spans="1:14" x14ac:dyDescent="0.3">
      <c r="A4768" t="s">
        <v>19163</v>
      </c>
      <c r="N4768">
        <f t="shared" si="74"/>
        <v>1</v>
      </c>
    </row>
    <row r="4769" spans="1:14" x14ac:dyDescent="0.3">
      <c r="A4769" t="s">
        <v>19164</v>
      </c>
      <c r="N4769">
        <f t="shared" si="74"/>
        <v>1</v>
      </c>
    </row>
    <row r="4770" spans="1:14" x14ac:dyDescent="0.3">
      <c r="A4770" t="s">
        <v>19165</v>
      </c>
      <c r="N4770">
        <f t="shared" si="74"/>
        <v>1</v>
      </c>
    </row>
    <row r="4771" spans="1:14" x14ac:dyDescent="0.3">
      <c r="A4771" t="s">
        <v>19166</v>
      </c>
      <c r="N4771">
        <f t="shared" si="74"/>
        <v>1</v>
      </c>
    </row>
    <row r="4772" spans="1:14" x14ac:dyDescent="0.3">
      <c r="A4772" t="s">
        <v>19167</v>
      </c>
      <c r="N4772">
        <f t="shared" si="74"/>
        <v>1</v>
      </c>
    </row>
    <row r="4773" spans="1:14" x14ac:dyDescent="0.3">
      <c r="A4773" t="s">
        <v>19168</v>
      </c>
      <c r="N4773">
        <f t="shared" si="74"/>
        <v>1</v>
      </c>
    </row>
    <row r="4774" spans="1:14" x14ac:dyDescent="0.3">
      <c r="A4774" t="s">
        <v>12171</v>
      </c>
      <c r="N4774">
        <f t="shared" si="74"/>
        <v>1</v>
      </c>
    </row>
    <row r="4775" spans="1:14" x14ac:dyDescent="0.3">
      <c r="A4775" t="s">
        <v>19169</v>
      </c>
      <c r="N4775">
        <f t="shared" si="74"/>
        <v>1</v>
      </c>
    </row>
    <row r="4776" spans="1:14" x14ac:dyDescent="0.3">
      <c r="A4776" t="s">
        <v>19170</v>
      </c>
      <c r="N4776">
        <f t="shared" si="74"/>
        <v>1</v>
      </c>
    </row>
    <row r="4777" spans="1:14" x14ac:dyDescent="0.3">
      <c r="A4777" t="s">
        <v>19171</v>
      </c>
      <c r="N4777">
        <f t="shared" si="74"/>
        <v>1</v>
      </c>
    </row>
    <row r="4778" spans="1:14" x14ac:dyDescent="0.3">
      <c r="A4778" t="s">
        <v>19172</v>
      </c>
      <c r="N4778">
        <f t="shared" si="74"/>
        <v>1</v>
      </c>
    </row>
    <row r="4779" spans="1:14" x14ac:dyDescent="0.3">
      <c r="A4779" t="s">
        <v>19173</v>
      </c>
      <c r="N4779">
        <f t="shared" si="74"/>
        <v>1</v>
      </c>
    </row>
    <row r="4780" spans="1:14" x14ac:dyDescent="0.3">
      <c r="A4780" t="s">
        <v>19174</v>
      </c>
      <c r="N4780">
        <f t="shared" si="74"/>
        <v>1</v>
      </c>
    </row>
    <row r="4781" spans="1:14" x14ac:dyDescent="0.3">
      <c r="A4781" t="s">
        <v>19175</v>
      </c>
      <c r="N4781">
        <f t="shared" si="74"/>
        <v>1</v>
      </c>
    </row>
    <row r="4782" spans="1:14" x14ac:dyDescent="0.3">
      <c r="A4782" t="s">
        <v>19176</v>
      </c>
      <c r="N4782">
        <f t="shared" si="74"/>
        <v>1</v>
      </c>
    </row>
    <row r="4783" spans="1:14" x14ac:dyDescent="0.3">
      <c r="A4783" t="s">
        <v>19177</v>
      </c>
      <c r="N4783">
        <f t="shared" si="74"/>
        <v>1</v>
      </c>
    </row>
    <row r="4784" spans="1:14" x14ac:dyDescent="0.3">
      <c r="A4784" t="s">
        <v>19178</v>
      </c>
      <c r="N4784">
        <f t="shared" si="74"/>
        <v>1</v>
      </c>
    </row>
    <row r="4785" spans="1:14" x14ac:dyDescent="0.3">
      <c r="A4785" t="s">
        <v>19179</v>
      </c>
      <c r="N4785">
        <f t="shared" si="74"/>
        <v>1</v>
      </c>
    </row>
    <row r="4786" spans="1:14" x14ac:dyDescent="0.3">
      <c r="A4786" t="s">
        <v>19180</v>
      </c>
      <c r="N4786">
        <f t="shared" si="74"/>
        <v>1</v>
      </c>
    </row>
    <row r="4787" spans="1:14" x14ac:dyDescent="0.3">
      <c r="A4787" t="s">
        <v>19181</v>
      </c>
      <c r="N4787">
        <f t="shared" si="74"/>
        <v>1</v>
      </c>
    </row>
    <row r="4788" spans="1:14" x14ac:dyDescent="0.3">
      <c r="A4788" t="s">
        <v>19182</v>
      </c>
      <c r="N4788">
        <f t="shared" si="74"/>
        <v>1</v>
      </c>
    </row>
    <row r="4789" spans="1:14" x14ac:dyDescent="0.3">
      <c r="A4789" t="s">
        <v>19183</v>
      </c>
      <c r="N4789">
        <f t="shared" si="74"/>
        <v>1</v>
      </c>
    </row>
    <row r="4790" spans="1:14" x14ac:dyDescent="0.3">
      <c r="A4790" t="s">
        <v>19184</v>
      </c>
      <c r="N4790">
        <f t="shared" si="74"/>
        <v>1</v>
      </c>
    </row>
    <row r="4791" spans="1:14" x14ac:dyDescent="0.3">
      <c r="A4791" t="s">
        <v>19185</v>
      </c>
      <c r="N4791">
        <f t="shared" si="74"/>
        <v>1</v>
      </c>
    </row>
    <row r="4792" spans="1:14" x14ac:dyDescent="0.3">
      <c r="A4792" t="s">
        <v>19186</v>
      </c>
      <c r="N4792">
        <f t="shared" si="74"/>
        <v>1</v>
      </c>
    </row>
    <row r="4793" spans="1:14" x14ac:dyDescent="0.3">
      <c r="A4793" t="s">
        <v>19187</v>
      </c>
      <c r="N4793">
        <f t="shared" si="74"/>
        <v>1</v>
      </c>
    </row>
    <row r="4794" spans="1:14" x14ac:dyDescent="0.3">
      <c r="A4794" t="s">
        <v>19188</v>
      </c>
      <c r="N4794">
        <f t="shared" si="74"/>
        <v>1</v>
      </c>
    </row>
    <row r="4795" spans="1:14" x14ac:dyDescent="0.3">
      <c r="A4795" t="s">
        <v>19189</v>
      </c>
      <c r="N4795">
        <f t="shared" si="74"/>
        <v>1</v>
      </c>
    </row>
    <row r="4796" spans="1:14" x14ac:dyDescent="0.3">
      <c r="A4796" t="s">
        <v>19190</v>
      </c>
      <c r="N4796">
        <f t="shared" si="74"/>
        <v>1</v>
      </c>
    </row>
    <row r="4797" spans="1:14" x14ac:dyDescent="0.3">
      <c r="A4797" t="s">
        <v>19191</v>
      </c>
      <c r="N4797">
        <f t="shared" si="74"/>
        <v>1</v>
      </c>
    </row>
    <row r="4798" spans="1:14" x14ac:dyDescent="0.3">
      <c r="A4798" t="s">
        <v>19192</v>
      </c>
      <c r="N4798">
        <f t="shared" si="74"/>
        <v>1</v>
      </c>
    </row>
    <row r="4799" spans="1:14" x14ac:dyDescent="0.3">
      <c r="A4799" t="s">
        <v>19193</v>
      </c>
      <c r="N4799">
        <f t="shared" si="74"/>
        <v>1</v>
      </c>
    </row>
    <row r="4800" spans="1:14" x14ac:dyDescent="0.3">
      <c r="A4800" t="s">
        <v>19194</v>
      </c>
      <c r="N4800">
        <f t="shared" si="74"/>
        <v>1</v>
      </c>
    </row>
    <row r="4801" spans="1:14" x14ac:dyDescent="0.3">
      <c r="A4801" t="s">
        <v>19195</v>
      </c>
      <c r="N4801">
        <f t="shared" si="74"/>
        <v>1</v>
      </c>
    </row>
    <row r="4802" spans="1:14" x14ac:dyDescent="0.3">
      <c r="A4802" t="s">
        <v>6284</v>
      </c>
      <c r="N4802">
        <f t="shared" ref="N4802:N4865" si="75">COUNTIF(A:A, A4802)</f>
        <v>1</v>
      </c>
    </row>
    <row r="4803" spans="1:14" x14ac:dyDescent="0.3">
      <c r="A4803" t="s">
        <v>6420</v>
      </c>
      <c r="N4803">
        <f t="shared" si="75"/>
        <v>1</v>
      </c>
    </row>
    <row r="4804" spans="1:14" x14ac:dyDescent="0.3">
      <c r="A4804" t="s">
        <v>19196</v>
      </c>
      <c r="N4804">
        <f t="shared" si="75"/>
        <v>1</v>
      </c>
    </row>
    <row r="4805" spans="1:14" x14ac:dyDescent="0.3">
      <c r="A4805" t="s">
        <v>19197</v>
      </c>
      <c r="N4805">
        <f t="shared" si="75"/>
        <v>1</v>
      </c>
    </row>
    <row r="4806" spans="1:14" x14ac:dyDescent="0.3">
      <c r="A4806" t="s">
        <v>19198</v>
      </c>
      <c r="N4806">
        <f t="shared" si="75"/>
        <v>1</v>
      </c>
    </row>
    <row r="4807" spans="1:14" x14ac:dyDescent="0.3">
      <c r="A4807" t="s">
        <v>19199</v>
      </c>
      <c r="N4807">
        <f t="shared" si="75"/>
        <v>1</v>
      </c>
    </row>
    <row r="4808" spans="1:14" x14ac:dyDescent="0.3">
      <c r="A4808" t="s">
        <v>19200</v>
      </c>
      <c r="N4808">
        <f t="shared" si="75"/>
        <v>1</v>
      </c>
    </row>
    <row r="4809" spans="1:14" x14ac:dyDescent="0.3">
      <c r="A4809" t="s">
        <v>19201</v>
      </c>
      <c r="N4809">
        <f t="shared" si="75"/>
        <v>1</v>
      </c>
    </row>
    <row r="4810" spans="1:14" x14ac:dyDescent="0.3">
      <c r="A4810" t="s">
        <v>19202</v>
      </c>
      <c r="N4810">
        <f t="shared" si="75"/>
        <v>1</v>
      </c>
    </row>
    <row r="4811" spans="1:14" x14ac:dyDescent="0.3">
      <c r="A4811" t="s">
        <v>19203</v>
      </c>
      <c r="N4811">
        <f t="shared" si="75"/>
        <v>1</v>
      </c>
    </row>
    <row r="4812" spans="1:14" x14ac:dyDescent="0.3">
      <c r="A4812" t="s">
        <v>19204</v>
      </c>
      <c r="N4812">
        <f t="shared" si="75"/>
        <v>1</v>
      </c>
    </row>
    <row r="4813" spans="1:14" x14ac:dyDescent="0.3">
      <c r="A4813" t="s">
        <v>19205</v>
      </c>
      <c r="N4813">
        <f t="shared" si="75"/>
        <v>1</v>
      </c>
    </row>
    <row r="4814" spans="1:14" x14ac:dyDescent="0.3">
      <c r="A4814" t="s">
        <v>13154</v>
      </c>
      <c r="N4814">
        <f t="shared" si="75"/>
        <v>1</v>
      </c>
    </row>
    <row r="4815" spans="1:14" x14ac:dyDescent="0.3">
      <c r="A4815" t="s">
        <v>8354</v>
      </c>
      <c r="N4815">
        <f t="shared" si="75"/>
        <v>1</v>
      </c>
    </row>
    <row r="4816" spans="1:14" x14ac:dyDescent="0.3">
      <c r="A4816" t="s">
        <v>19206</v>
      </c>
      <c r="N4816">
        <f t="shared" si="75"/>
        <v>1</v>
      </c>
    </row>
    <row r="4817" spans="1:14" x14ac:dyDescent="0.3">
      <c r="A4817" t="s">
        <v>19207</v>
      </c>
      <c r="N4817">
        <f t="shared" si="75"/>
        <v>1</v>
      </c>
    </row>
    <row r="4818" spans="1:14" x14ac:dyDescent="0.3">
      <c r="A4818" t="s">
        <v>19208</v>
      </c>
      <c r="N4818">
        <f t="shared" si="75"/>
        <v>1</v>
      </c>
    </row>
    <row r="4819" spans="1:14" x14ac:dyDescent="0.3">
      <c r="A4819" t="s">
        <v>19209</v>
      </c>
      <c r="N4819">
        <f t="shared" si="75"/>
        <v>1</v>
      </c>
    </row>
    <row r="4820" spans="1:14" x14ac:dyDescent="0.3">
      <c r="A4820" t="s">
        <v>19210</v>
      </c>
      <c r="N4820">
        <f t="shared" si="75"/>
        <v>1</v>
      </c>
    </row>
    <row r="4821" spans="1:14" x14ac:dyDescent="0.3">
      <c r="A4821" t="s">
        <v>19211</v>
      </c>
      <c r="N4821">
        <f t="shared" si="75"/>
        <v>1</v>
      </c>
    </row>
    <row r="4822" spans="1:14" x14ac:dyDescent="0.3">
      <c r="A4822" t="s">
        <v>19212</v>
      </c>
      <c r="N4822">
        <f t="shared" si="75"/>
        <v>1</v>
      </c>
    </row>
    <row r="4823" spans="1:14" x14ac:dyDescent="0.3">
      <c r="A4823" t="s">
        <v>19213</v>
      </c>
      <c r="N4823">
        <f t="shared" si="75"/>
        <v>1</v>
      </c>
    </row>
    <row r="4824" spans="1:14" x14ac:dyDescent="0.3">
      <c r="A4824" t="s">
        <v>19214</v>
      </c>
      <c r="N4824">
        <f t="shared" si="75"/>
        <v>1</v>
      </c>
    </row>
    <row r="4825" spans="1:14" x14ac:dyDescent="0.3">
      <c r="A4825" t="s">
        <v>19215</v>
      </c>
      <c r="N4825">
        <f t="shared" si="75"/>
        <v>1</v>
      </c>
    </row>
    <row r="4826" spans="1:14" x14ac:dyDescent="0.3">
      <c r="A4826" t="s">
        <v>19216</v>
      </c>
      <c r="N4826">
        <f t="shared" si="75"/>
        <v>1</v>
      </c>
    </row>
    <row r="4827" spans="1:14" x14ac:dyDescent="0.3">
      <c r="A4827" t="s">
        <v>19217</v>
      </c>
      <c r="N4827">
        <f t="shared" si="75"/>
        <v>1</v>
      </c>
    </row>
    <row r="4828" spans="1:14" x14ac:dyDescent="0.3">
      <c r="A4828" t="s">
        <v>19218</v>
      </c>
      <c r="N4828">
        <f t="shared" si="75"/>
        <v>1</v>
      </c>
    </row>
    <row r="4829" spans="1:14" x14ac:dyDescent="0.3">
      <c r="A4829" t="s">
        <v>19219</v>
      </c>
      <c r="N4829">
        <f t="shared" si="75"/>
        <v>1</v>
      </c>
    </row>
    <row r="4830" spans="1:14" x14ac:dyDescent="0.3">
      <c r="A4830" t="s">
        <v>19220</v>
      </c>
      <c r="N4830">
        <f t="shared" si="75"/>
        <v>1</v>
      </c>
    </row>
    <row r="4831" spans="1:14" x14ac:dyDescent="0.3">
      <c r="A4831" t="s">
        <v>19221</v>
      </c>
      <c r="N4831">
        <f t="shared" si="75"/>
        <v>1</v>
      </c>
    </row>
    <row r="4832" spans="1:14" x14ac:dyDescent="0.3">
      <c r="A4832" t="s">
        <v>19222</v>
      </c>
      <c r="N4832">
        <f t="shared" si="75"/>
        <v>1</v>
      </c>
    </row>
    <row r="4833" spans="1:14" x14ac:dyDescent="0.3">
      <c r="A4833" t="s">
        <v>19223</v>
      </c>
      <c r="N4833">
        <f t="shared" si="75"/>
        <v>1</v>
      </c>
    </row>
    <row r="4834" spans="1:14" x14ac:dyDescent="0.3">
      <c r="A4834" t="s">
        <v>19224</v>
      </c>
      <c r="N4834">
        <f t="shared" si="75"/>
        <v>1</v>
      </c>
    </row>
    <row r="4835" spans="1:14" x14ac:dyDescent="0.3">
      <c r="A4835" t="s">
        <v>19225</v>
      </c>
      <c r="N4835">
        <f t="shared" si="75"/>
        <v>1</v>
      </c>
    </row>
    <row r="4836" spans="1:14" x14ac:dyDescent="0.3">
      <c r="A4836" t="s">
        <v>4789</v>
      </c>
      <c r="N4836">
        <f t="shared" si="75"/>
        <v>1</v>
      </c>
    </row>
    <row r="4837" spans="1:14" x14ac:dyDescent="0.3">
      <c r="A4837" t="s">
        <v>19226</v>
      </c>
      <c r="N4837">
        <f t="shared" si="75"/>
        <v>1</v>
      </c>
    </row>
    <row r="4838" spans="1:14" x14ac:dyDescent="0.3">
      <c r="A4838" t="s">
        <v>19227</v>
      </c>
      <c r="N4838">
        <f t="shared" si="75"/>
        <v>1</v>
      </c>
    </row>
    <row r="4839" spans="1:14" x14ac:dyDescent="0.3">
      <c r="A4839" t="s">
        <v>19228</v>
      </c>
      <c r="N4839">
        <f t="shared" si="75"/>
        <v>1</v>
      </c>
    </row>
    <row r="4840" spans="1:14" x14ac:dyDescent="0.3">
      <c r="A4840" t="s">
        <v>19229</v>
      </c>
      <c r="N4840">
        <f t="shared" si="75"/>
        <v>1</v>
      </c>
    </row>
    <row r="4841" spans="1:14" x14ac:dyDescent="0.3">
      <c r="A4841" t="s">
        <v>19230</v>
      </c>
      <c r="N4841">
        <f t="shared" si="75"/>
        <v>1</v>
      </c>
    </row>
    <row r="4842" spans="1:14" x14ac:dyDescent="0.3">
      <c r="A4842" t="s">
        <v>19231</v>
      </c>
      <c r="N4842">
        <f t="shared" si="75"/>
        <v>1</v>
      </c>
    </row>
    <row r="4843" spans="1:14" x14ac:dyDescent="0.3">
      <c r="A4843" t="s">
        <v>19232</v>
      </c>
      <c r="N4843">
        <f t="shared" si="75"/>
        <v>1</v>
      </c>
    </row>
    <row r="4844" spans="1:14" x14ac:dyDescent="0.3">
      <c r="A4844" t="s">
        <v>19233</v>
      </c>
      <c r="N4844">
        <f t="shared" si="75"/>
        <v>1</v>
      </c>
    </row>
    <row r="4845" spans="1:14" x14ac:dyDescent="0.3">
      <c r="A4845" t="s">
        <v>19234</v>
      </c>
      <c r="N4845">
        <f t="shared" si="75"/>
        <v>1</v>
      </c>
    </row>
    <row r="4846" spans="1:14" x14ac:dyDescent="0.3">
      <c r="A4846" t="s">
        <v>19235</v>
      </c>
      <c r="N4846">
        <f t="shared" si="75"/>
        <v>1</v>
      </c>
    </row>
    <row r="4847" spans="1:14" x14ac:dyDescent="0.3">
      <c r="A4847" t="s">
        <v>19236</v>
      </c>
      <c r="N4847">
        <f t="shared" si="75"/>
        <v>1</v>
      </c>
    </row>
    <row r="4848" spans="1:14" x14ac:dyDescent="0.3">
      <c r="A4848" t="s">
        <v>19237</v>
      </c>
      <c r="N4848">
        <f t="shared" si="75"/>
        <v>1</v>
      </c>
    </row>
    <row r="4849" spans="1:14" x14ac:dyDescent="0.3">
      <c r="A4849" t="s">
        <v>6879</v>
      </c>
      <c r="N4849">
        <f t="shared" si="75"/>
        <v>1</v>
      </c>
    </row>
    <row r="4850" spans="1:14" x14ac:dyDescent="0.3">
      <c r="A4850" t="s">
        <v>2511</v>
      </c>
      <c r="N4850">
        <f t="shared" si="75"/>
        <v>1</v>
      </c>
    </row>
    <row r="4851" spans="1:14" x14ac:dyDescent="0.3">
      <c r="A4851" t="s">
        <v>19238</v>
      </c>
      <c r="N4851">
        <f t="shared" si="75"/>
        <v>1</v>
      </c>
    </row>
    <row r="4852" spans="1:14" x14ac:dyDescent="0.3">
      <c r="A4852" t="s">
        <v>19239</v>
      </c>
      <c r="N4852">
        <f t="shared" si="75"/>
        <v>1</v>
      </c>
    </row>
    <row r="4853" spans="1:14" x14ac:dyDescent="0.3">
      <c r="A4853" t="s">
        <v>19240</v>
      </c>
      <c r="N4853">
        <f t="shared" si="75"/>
        <v>1</v>
      </c>
    </row>
    <row r="4854" spans="1:14" x14ac:dyDescent="0.3">
      <c r="A4854" t="s">
        <v>19241</v>
      </c>
      <c r="N4854">
        <f t="shared" si="75"/>
        <v>1</v>
      </c>
    </row>
    <row r="4855" spans="1:14" x14ac:dyDescent="0.3">
      <c r="A4855" t="s">
        <v>19242</v>
      </c>
      <c r="N4855">
        <f t="shared" si="75"/>
        <v>1</v>
      </c>
    </row>
    <row r="4856" spans="1:14" x14ac:dyDescent="0.3">
      <c r="A4856" t="s">
        <v>19243</v>
      </c>
      <c r="N4856">
        <f t="shared" si="75"/>
        <v>1</v>
      </c>
    </row>
    <row r="4857" spans="1:14" x14ac:dyDescent="0.3">
      <c r="A4857" t="s">
        <v>3460</v>
      </c>
      <c r="N4857">
        <f t="shared" si="75"/>
        <v>1</v>
      </c>
    </row>
    <row r="4858" spans="1:14" x14ac:dyDescent="0.3">
      <c r="A4858" t="s">
        <v>19244</v>
      </c>
      <c r="N4858">
        <f t="shared" si="75"/>
        <v>1</v>
      </c>
    </row>
    <row r="4859" spans="1:14" x14ac:dyDescent="0.3">
      <c r="A4859" t="s">
        <v>19245</v>
      </c>
      <c r="N4859">
        <f t="shared" si="75"/>
        <v>1</v>
      </c>
    </row>
    <row r="4860" spans="1:14" x14ac:dyDescent="0.3">
      <c r="A4860" t="s">
        <v>19246</v>
      </c>
      <c r="N4860">
        <f t="shared" si="75"/>
        <v>1</v>
      </c>
    </row>
    <row r="4861" spans="1:14" x14ac:dyDescent="0.3">
      <c r="A4861" t="s">
        <v>19247</v>
      </c>
      <c r="N4861">
        <f t="shared" si="75"/>
        <v>1</v>
      </c>
    </row>
    <row r="4862" spans="1:14" x14ac:dyDescent="0.3">
      <c r="A4862" t="s">
        <v>5832</v>
      </c>
      <c r="N4862">
        <f t="shared" si="75"/>
        <v>1</v>
      </c>
    </row>
    <row r="4863" spans="1:14" x14ac:dyDescent="0.3">
      <c r="A4863" t="s">
        <v>19248</v>
      </c>
      <c r="N4863">
        <f t="shared" si="75"/>
        <v>1</v>
      </c>
    </row>
    <row r="4864" spans="1:14" x14ac:dyDescent="0.3">
      <c r="A4864" t="s">
        <v>19249</v>
      </c>
      <c r="N4864">
        <f t="shared" si="75"/>
        <v>1</v>
      </c>
    </row>
    <row r="4865" spans="1:14" x14ac:dyDescent="0.3">
      <c r="A4865" t="s">
        <v>19250</v>
      </c>
      <c r="N4865">
        <f t="shared" si="75"/>
        <v>1</v>
      </c>
    </row>
    <row r="4866" spans="1:14" x14ac:dyDescent="0.3">
      <c r="A4866" t="s">
        <v>19251</v>
      </c>
      <c r="N4866">
        <f t="shared" ref="N4866:N4929" si="76">COUNTIF(A:A, A4866)</f>
        <v>1</v>
      </c>
    </row>
    <row r="4867" spans="1:14" x14ac:dyDescent="0.3">
      <c r="A4867" t="s">
        <v>19252</v>
      </c>
      <c r="N4867">
        <f t="shared" si="76"/>
        <v>1</v>
      </c>
    </row>
    <row r="4868" spans="1:14" x14ac:dyDescent="0.3">
      <c r="A4868" t="s">
        <v>19253</v>
      </c>
      <c r="N4868">
        <f t="shared" si="76"/>
        <v>1</v>
      </c>
    </row>
    <row r="4869" spans="1:14" x14ac:dyDescent="0.3">
      <c r="A4869" t="s">
        <v>19254</v>
      </c>
      <c r="N4869">
        <f t="shared" si="76"/>
        <v>1</v>
      </c>
    </row>
    <row r="4870" spans="1:14" x14ac:dyDescent="0.3">
      <c r="A4870" t="s">
        <v>19255</v>
      </c>
      <c r="N4870">
        <f t="shared" si="76"/>
        <v>1</v>
      </c>
    </row>
    <row r="4871" spans="1:14" x14ac:dyDescent="0.3">
      <c r="A4871" t="s">
        <v>19256</v>
      </c>
      <c r="N4871">
        <f t="shared" si="76"/>
        <v>1</v>
      </c>
    </row>
    <row r="4872" spans="1:14" x14ac:dyDescent="0.3">
      <c r="A4872" t="s">
        <v>388</v>
      </c>
      <c r="N4872">
        <f t="shared" si="76"/>
        <v>1</v>
      </c>
    </row>
    <row r="4873" spans="1:14" x14ac:dyDescent="0.3">
      <c r="A4873" t="s">
        <v>912</v>
      </c>
      <c r="N4873">
        <f t="shared" si="76"/>
        <v>1</v>
      </c>
    </row>
    <row r="4874" spans="1:14" x14ac:dyDescent="0.3">
      <c r="A4874" t="s">
        <v>19257</v>
      </c>
      <c r="N4874">
        <f t="shared" si="76"/>
        <v>1</v>
      </c>
    </row>
    <row r="4875" spans="1:14" x14ac:dyDescent="0.3">
      <c r="A4875" t="s">
        <v>19258</v>
      </c>
      <c r="N4875">
        <f t="shared" si="76"/>
        <v>1</v>
      </c>
    </row>
    <row r="4876" spans="1:14" x14ac:dyDescent="0.3">
      <c r="A4876" t="s">
        <v>19259</v>
      </c>
      <c r="N4876">
        <f t="shared" si="76"/>
        <v>1</v>
      </c>
    </row>
    <row r="4877" spans="1:14" x14ac:dyDescent="0.3">
      <c r="A4877" t="s">
        <v>19260</v>
      </c>
      <c r="N4877">
        <f t="shared" si="76"/>
        <v>1</v>
      </c>
    </row>
    <row r="4878" spans="1:14" x14ac:dyDescent="0.3">
      <c r="A4878" t="s">
        <v>19261</v>
      </c>
      <c r="N4878">
        <f t="shared" si="76"/>
        <v>1</v>
      </c>
    </row>
    <row r="4879" spans="1:14" x14ac:dyDescent="0.3">
      <c r="A4879" t="s">
        <v>19262</v>
      </c>
      <c r="N4879">
        <f t="shared" si="76"/>
        <v>1</v>
      </c>
    </row>
    <row r="4880" spans="1:14" x14ac:dyDescent="0.3">
      <c r="A4880" t="s">
        <v>7987</v>
      </c>
      <c r="N4880">
        <f t="shared" si="76"/>
        <v>1</v>
      </c>
    </row>
    <row r="4881" spans="1:14" x14ac:dyDescent="0.3">
      <c r="A4881" t="s">
        <v>19263</v>
      </c>
      <c r="N4881">
        <f t="shared" si="76"/>
        <v>1</v>
      </c>
    </row>
    <row r="4882" spans="1:14" x14ac:dyDescent="0.3">
      <c r="A4882" t="s">
        <v>6237</v>
      </c>
      <c r="N4882">
        <f t="shared" si="76"/>
        <v>1</v>
      </c>
    </row>
    <row r="4883" spans="1:14" x14ac:dyDescent="0.3">
      <c r="A4883" t="s">
        <v>19264</v>
      </c>
      <c r="N4883">
        <f t="shared" si="76"/>
        <v>1</v>
      </c>
    </row>
    <row r="4884" spans="1:14" x14ac:dyDescent="0.3">
      <c r="A4884" t="s">
        <v>19265</v>
      </c>
      <c r="N4884">
        <f t="shared" si="76"/>
        <v>1</v>
      </c>
    </row>
    <row r="4885" spans="1:14" x14ac:dyDescent="0.3">
      <c r="A4885" t="s">
        <v>19266</v>
      </c>
      <c r="N4885">
        <f t="shared" si="76"/>
        <v>1</v>
      </c>
    </row>
    <row r="4886" spans="1:14" x14ac:dyDescent="0.3">
      <c r="A4886" t="s">
        <v>19267</v>
      </c>
      <c r="N4886">
        <f t="shared" si="76"/>
        <v>1</v>
      </c>
    </row>
    <row r="4887" spans="1:14" x14ac:dyDescent="0.3">
      <c r="A4887" t="s">
        <v>19268</v>
      </c>
      <c r="N4887">
        <f t="shared" si="76"/>
        <v>1</v>
      </c>
    </row>
    <row r="4888" spans="1:14" x14ac:dyDescent="0.3">
      <c r="A4888" t="s">
        <v>19269</v>
      </c>
      <c r="N4888">
        <f t="shared" si="76"/>
        <v>1</v>
      </c>
    </row>
    <row r="4889" spans="1:14" x14ac:dyDescent="0.3">
      <c r="A4889" t="s">
        <v>19270</v>
      </c>
      <c r="N4889">
        <f t="shared" si="76"/>
        <v>1</v>
      </c>
    </row>
    <row r="4890" spans="1:14" x14ac:dyDescent="0.3">
      <c r="A4890" t="s">
        <v>19271</v>
      </c>
      <c r="N4890">
        <f t="shared" si="76"/>
        <v>1</v>
      </c>
    </row>
    <row r="4891" spans="1:14" x14ac:dyDescent="0.3">
      <c r="A4891" t="s">
        <v>19272</v>
      </c>
      <c r="N4891">
        <f t="shared" si="76"/>
        <v>1</v>
      </c>
    </row>
    <row r="4892" spans="1:14" x14ac:dyDescent="0.3">
      <c r="A4892" t="s">
        <v>7714</v>
      </c>
      <c r="N4892">
        <f t="shared" si="76"/>
        <v>1</v>
      </c>
    </row>
    <row r="4893" spans="1:14" x14ac:dyDescent="0.3">
      <c r="A4893" t="s">
        <v>6411</v>
      </c>
      <c r="N4893">
        <f t="shared" si="76"/>
        <v>1</v>
      </c>
    </row>
    <row r="4894" spans="1:14" x14ac:dyDescent="0.3">
      <c r="A4894" t="s">
        <v>8223</v>
      </c>
      <c r="N4894">
        <f t="shared" si="76"/>
        <v>1</v>
      </c>
    </row>
    <row r="4895" spans="1:14" x14ac:dyDescent="0.3">
      <c r="A4895" t="s">
        <v>19273</v>
      </c>
      <c r="N4895">
        <f t="shared" si="76"/>
        <v>1</v>
      </c>
    </row>
    <row r="4896" spans="1:14" x14ac:dyDescent="0.3">
      <c r="A4896" t="s">
        <v>19274</v>
      </c>
      <c r="N4896">
        <f t="shared" si="76"/>
        <v>1</v>
      </c>
    </row>
    <row r="4897" spans="1:14" x14ac:dyDescent="0.3">
      <c r="A4897" t="s">
        <v>19275</v>
      </c>
      <c r="N4897">
        <f t="shared" si="76"/>
        <v>1</v>
      </c>
    </row>
    <row r="4898" spans="1:14" x14ac:dyDescent="0.3">
      <c r="A4898" t="s">
        <v>19276</v>
      </c>
      <c r="N4898">
        <f t="shared" si="76"/>
        <v>1</v>
      </c>
    </row>
    <row r="4899" spans="1:14" x14ac:dyDescent="0.3">
      <c r="A4899" t="s">
        <v>19277</v>
      </c>
      <c r="N4899">
        <f t="shared" si="76"/>
        <v>1</v>
      </c>
    </row>
    <row r="4900" spans="1:14" x14ac:dyDescent="0.3">
      <c r="A4900" t="s">
        <v>19278</v>
      </c>
      <c r="N4900">
        <f t="shared" si="76"/>
        <v>1</v>
      </c>
    </row>
    <row r="4901" spans="1:14" x14ac:dyDescent="0.3">
      <c r="A4901" t="s">
        <v>19279</v>
      </c>
      <c r="N4901">
        <f t="shared" si="76"/>
        <v>1</v>
      </c>
    </row>
    <row r="4902" spans="1:14" x14ac:dyDescent="0.3">
      <c r="A4902" t="s">
        <v>19280</v>
      </c>
      <c r="N4902">
        <f t="shared" si="76"/>
        <v>1</v>
      </c>
    </row>
    <row r="4903" spans="1:14" x14ac:dyDescent="0.3">
      <c r="A4903" t="s">
        <v>19281</v>
      </c>
      <c r="N4903">
        <f t="shared" si="76"/>
        <v>1</v>
      </c>
    </row>
    <row r="4904" spans="1:14" x14ac:dyDescent="0.3">
      <c r="A4904" t="s">
        <v>19282</v>
      </c>
      <c r="N4904">
        <f t="shared" si="76"/>
        <v>1</v>
      </c>
    </row>
    <row r="4905" spans="1:14" x14ac:dyDescent="0.3">
      <c r="A4905" t="s">
        <v>19283</v>
      </c>
      <c r="N4905">
        <f t="shared" si="76"/>
        <v>1</v>
      </c>
    </row>
    <row r="4906" spans="1:14" x14ac:dyDescent="0.3">
      <c r="A4906" t="s">
        <v>8404</v>
      </c>
      <c r="N4906">
        <f t="shared" si="76"/>
        <v>1</v>
      </c>
    </row>
    <row r="4907" spans="1:14" x14ac:dyDescent="0.3">
      <c r="A4907" t="s">
        <v>19284</v>
      </c>
      <c r="N4907">
        <f t="shared" si="76"/>
        <v>1</v>
      </c>
    </row>
    <row r="4908" spans="1:14" x14ac:dyDescent="0.3">
      <c r="A4908" t="s">
        <v>19285</v>
      </c>
      <c r="N4908">
        <f t="shared" si="76"/>
        <v>1</v>
      </c>
    </row>
    <row r="4909" spans="1:14" x14ac:dyDescent="0.3">
      <c r="A4909" t="s">
        <v>19286</v>
      </c>
      <c r="N4909">
        <f t="shared" si="76"/>
        <v>1</v>
      </c>
    </row>
    <row r="4910" spans="1:14" x14ac:dyDescent="0.3">
      <c r="A4910" t="s">
        <v>19287</v>
      </c>
      <c r="N4910">
        <f t="shared" si="76"/>
        <v>1</v>
      </c>
    </row>
    <row r="4911" spans="1:14" x14ac:dyDescent="0.3">
      <c r="A4911" t="s">
        <v>19288</v>
      </c>
      <c r="N4911">
        <f t="shared" si="76"/>
        <v>1</v>
      </c>
    </row>
    <row r="4912" spans="1:14" x14ac:dyDescent="0.3">
      <c r="A4912" t="s">
        <v>19289</v>
      </c>
      <c r="N4912">
        <f t="shared" si="76"/>
        <v>1</v>
      </c>
    </row>
    <row r="4913" spans="1:14" x14ac:dyDescent="0.3">
      <c r="A4913" t="s">
        <v>9764</v>
      </c>
      <c r="N4913">
        <f t="shared" si="76"/>
        <v>1</v>
      </c>
    </row>
    <row r="4914" spans="1:14" x14ac:dyDescent="0.3">
      <c r="A4914" t="s">
        <v>19290</v>
      </c>
      <c r="N4914">
        <f t="shared" si="76"/>
        <v>1</v>
      </c>
    </row>
    <row r="4915" spans="1:14" x14ac:dyDescent="0.3">
      <c r="A4915" t="s">
        <v>19291</v>
      </c>
      <c r="N4915">
        <f t="shared" si="76"/>
        <v>1</v>
      </c>
    </row>
    <row r="4916" spans="1:14" x14ac:dyDescent="0.3">
      <c r="A4916" t="s">
        <v>19292</v>
      </c>
      <c r="N4916">
        <f t="shared" si="76"/>
        <v>2</v>
      </c>
    </row>
    <row r="4917" spans="1:14" x14ac:dyDescent="0.3">
      <c r="A4917" t="s">
        <v>19293</v>
      </c>
      <c r="N4917">
        <f t="shared" si="76"/>
        <v>1</v>
      </c>
    </row>
    <row r="4918" spans="1:14" x14ac:dyDescent="0.3">
      <c r="A4918" t="s">
        <v>19294</v>
      </c>
      <c r="N4918">
        <f t="shared" si="76"/>
        <v>1</v>
      </c>
    </row>
    <row r="4919" spans="1:14" x14ac:dyDescent="0.3">
      <c r="A4919" t="s">
        <v>19295</v>
      </c>
      <c r="N4919">
        <f t="shared" si="76"/>
        <v>1</v>
      </c>
    </row>
    <row r="4920" spans="1:14" x14ac:dyDescent="0.3">
      <c r="A4920" t="s">
        <v>19296</v>
      </c>
      <c r="N4920">
        <f t="shared" si="76"/>
        <v>1</v>
      </c>
    </row>
    <row r="4921" spans="1:14" x14ac:dyDescent="0.3">
      <c r="A4921" t="s">
        <v>19297</v>
      </c>
      <c r="N4921">
        <f t="shared" si="76"/>
        <v>1</v>
      </c>
    </row>
    <row r="4922" spans="1:14" x14ac:dyDescent="0.3">
      <c r="A4922" t="s">
        <v>19298</v>
      </c>
      <c r="N4922">
        <f t="shared" si="76"/>
        <v>1</v>
      </c>
    </row>
    <row r="4923" spans="1:14" x14ac:dyDescent="0.3">
      <c r="A4923" t="s">
        <v>19299</v>
      </c>
      <c r="N4923">
        <f t="shared" si="76"/>
        <v>1</v>
      </c>
    </row>
    <row r="4924" spans="1:14" x14ac:dyDescent="0.3">
      <c r="A4924" t="s">
        <v>19300</v>
      </c>
      <c r="N4924">
        <f t="shared" si="76"/>
        <v>1</v>
      </c>
    </row>
    <row r="4925" spans="1:14" x14ac:dyDescent="0.3">
      <c r="A4925" t="s">
        <v>19301</v>
      </c>
      <c r="N4925">
        <f t="shared" si="76"/>
        <v>1</v>
      </c>
    </row>
    <row r="4926" spans="1:14" x14ac:dyDescent="0.3">
      <c r="A4926" t="s">
        <v>19302</v>
      </c>
      <c r="N4926">
        <f t="shared" si="76"/>
        <v>1</v>
      </c>
    </row>
    <row r="4927" spans="1:14" x14ac:dyDescent="0.3">
      <c r="A4927" t="s">
        <v>19303</v>
      </c>
      <c r="N4927">
        <f t="shared" si="76"/>
        <v>1</v>
      </c>
    </row>
    <row r="4928" spans="1:14" x14ac:dyDescent="0.3">
      <c r="A4928" t="s">
        <v>19304</v>
      </c>
      <c r="N4928">
        <f t="shared" si="76"/>
        <v>1</v>
      </c>
    </row>
    <row r="4929" spans="1:14" x14ac:dyDescent="0.3">
      <c r="A4929" t="s">
        <v>19305</v>
      </c>
      <c r="N4929">
        <f t="shared" si="76"/>
        <v>1</v>
      </c>
    </row>
    <row r="4930" spans="1:14" x14ac:dyDescent="0.3">
      <c r="A4930" t="s">
        <v>19306</v>
      </c>
      <c r="N4930">
        <f t="shared" ref="N4930:N4993" si="77">COUNTIF(A:A, A4930)</f>
        <v>1</v>
      </c>
    </row>
    <row r="4931" spans="1:14" x14ac:dyDescent="0.3">
      <c r="A4931" t="s">
        <v>19307</v>
      </c>
      <c r="N4931">
        <f t="shared" si="77"/>
        <v>1</v>
      </c>
    </row>
    <row r="4932" spans="1:14" x14ac:dyDescent="0.3">
      <c r="A4932" t="s">
        <v>19308</v>
      </c>
      <c r="N4932">
        <f t="shared" si="77"/>
        <v>1</v>
      </c>
    </row>
    <row r="4933" spans="1:14" x14ac:dyDescent="0.3">
      <c r="A4933" t="s">
        <v>19309</v>
      </c>
      <c r="N4933">
        <f t="shared" si="77"/>
        <v>1</v>
      </c>
    </row>
    <row r="4934" spans="1:14" x14ac:dyDescent="0.3">
      <c r="A4934" t="s">
        <v>19310</v>
      </c>
      <c r="N4934">
        <f t="shared" si="77"/>
        <v>1</v>
      </c>
    </row>
    <row r="4935" spans="1:14" x14ac:dyDescent="0.3">
      <c r="A4935" t="s">
        <v>19311</v>
      </c>
      <c r="N4935">
        <f t="shared" si="77"/>
        <v>1</v>
      </c>
    </row>
    <row r="4936" spans="1:14" x14ac:dyDescent="0.3">
      <c r="A4936" t="s">
        <v>19312</v>
      </c>
      <c r="N4936">
        <f t="shared" si="77"/>
        <v>1</v>
      </c>
    </row>
    <row r="4937" spans="1:14" x14ac:dyDescent="0.3">
      <c r="A4937" t="s">
        <v>19313</v>
      </c>
      <c r="N4937">
        <f t="shared" si="77"/>
        <v>1</v>
      </c>
    </row>
    <row r="4938" spans="1:14" x14ac:dyDescent="0.3">
      <c r="A4938" t="s">
        <v>19314</v>
      </c>
      <c r="N4938">
        <f t="shared" si="77"/>
        <v>1</v>
      </c>
    </row>
    <row r="4939" spans="1:14" x14ac:dyDescent="0.3">
      <c r="A4939" t="s">
        <v>19315</v>
      </c>
      <c r="N4939">
        <f t="shared" si="77"/>
        <v>1</v>
      </c>
    </row>
    <row r="4940" spans="1:14" x14ac:dyDescent="0.3">
      <c r="A4940" t="s">
        <v>19316</v>
      </c>
      <c r="N4940">
        <f t="shared" si="77"/>
        <v>1</v>
      </c>
    </row>
    <row r="4941" spans="1:14" x14ac:dyDescent="0.3">
      <c r="A4941" t="s">
        <v>19317</v>
      </c>
      <c r="N4941">
        <f t="shared" si="77"/>
        <v>1</v>
      </c>
    </row>
    <row r="4942" spans="1:14" x14ac:dyDescent="0.3">
      <c r="A4942" t="s">
        <v>19318</v>
      </c>
      <c r="N4942">
        <f t="shared" si="77"/>
        <v>1</v>
      </c>
    </row>
    <row r="4943" spans="1:14" x14ac:dyDescent="0.3">
      <c r="A4943" t="s">
        <v>19319</v>
      </c>
      <c r="N4943">
        <f t="shared" si="77"/>
        <v>1</v>
      </c>
    </row>
    <row r="4944" spans="1:14" x14ac:dyDescent="0.3">
      <c r="A4944" t="s">
        <v>19320</v>
      </c>
      <c r="N4944">
        <f t="shared" si="77"/>
        <v>1</v>
      </c>
    </row>
    <row r="4945" spans="1:14" x14ac:dyDescent="0.3">
      <c r="A4945" t="s">
        <v>19321</v>
      </c>
      <c r="N4945">
        <f t="shared" si="77"/>
        <v>1</v>
      </c>
    </row>
    <row r="4946" spans="1:14" x14ac:dyDescent="0.3">
      <c r="A4946" t="s">
        <v>19322</v>
      </c>
      <c r="N4946">
        <f t="shared" si="77"/>
        <v>1</v>
      </c>
    </row>
    <row r="4947" spans="1:14" x14ac:dyDescent="0.3">
      <c r="A4947" t="s">
        <v>19323</v>
      </c>
      <c r="N4947">
        <f t="shared" si="77"/>
        <v>1</v>
      </c>
    </row>
    <row r="4948" spans="1:14" x14ac:dyDescent="0.3">
      <c r="A4948" t="s">
        <v>19324</v>
      </c>
      <c r="N4948">
        <f t="shared" si="77"/>
        <v>1</v>
      </c>
    </row>
    <row r="4949" spans="1:14" x14ac:dyDescent="0.3">
      <c r="A4949" t="s">
        <v>19325</v>
      </c>
      <c r="N4949">
        <f t="shared" si="77"/>
        <v>1</v>
      </c>
    </row>
    <row r="4950" spans="1:14" x14ac:dyDescent="0.3">
      <c r="A4950" t="s">
        <v>19326</v>
      </c>
      <c r="N4950">
        <f t="shared" si="77"/>
        <v>1</v>
      </c>
    </row>
    <row r="4951" spans="1:14" x14ac:dyDescent="0.3">
      <c r="A4951" t="s">
        <v>19327</v>
      </c>
      <c r="N4951">
        <f t="shared" si="77"/>
        <v>1</v>
      </c>
    </row>
    <row r="4952" spans="1:14" x14ac:dyDescent="0.3">
      <c r="A4952" t="s">
        <v>19328</v>
      </c>
      <c r="N4952">
        <f t="shared" si="77"/>
        <v>1</v>
      </c>
    </row>
    <row r="4953" spans="1:14" x14ac:dyDescent="0.3">
      <c r="A4953" t="s">
        <v>19329</v>
      </c>
      <c r="N4953">
        <f t="shared" si="77"/>
        <v>1</v>
      </c>
    </row>
    <row r="4954" spans="1:14" x14ac:dyDescent="0.3">
      <c r="A4954" t="s">
        <v>19330</v>
      </c>
      <c r="N4954">
        <f t="shared" si="77"/>
        <v>1</v>
      </c>
    </row>
    <row r="4955" spans="1:14" x14ac:dyDescent="0.3">
      <c r="A4955" t="s">
        <v>19331</v>
      </c>
      <c r="N4955">
        <f t="shared" si="77"/>
        <v>1</v>
      </c>
    </row>
    <row r="4956" spans="1:14" x14ac:dyDescent="0.3">
      <c r="A4956" t="s">
        <v>19332</v>
      </c>
      <c r="N4956">
        <f t="shared" si="77"/>
        <v>1</v>
      </c>
    </row>
    <row r="4957" spans="1:14" x14ac:dyDescent="0.3">
      <c r="A4957" t="s">
        <v>19333</v>
      </c>
      <c r="N4957">
        <f t="shared" si="77"/>
        <v>1</v>
      </c>
    </row>
    <row r="4958" spans="1:14" x14ac:dyDescent="0.3">
      <c r="A4958" t="s">
        <v>19334</v>
      </c>
      <c r="N4958">
        <f t="shared" si="77"/>
        <v>1</v>
      </c>
    </row>
    <row r="4959" spans="1:14" x14ac:dyDescent="0.3">
      <c r="A4959" t="s">
        <v>19335</v>
      </c>
      <c r="N4959">
        <f t="shared" si="77"/>
        <v>1</v>
      </c>
    </row>
    <row r="4960" spans="1:14" x14ac:dyDescent="0.3">
      <c r="A4960" t="s">
        <v>19336</v>
      </c>
      <c r="N4960">
        <f t="shared" si="77"/>
        <v>1</v>
      </c>
    </row>
    <row r="4961" spans="1:14" x14ac:dyDescent="0.3">
      <c r="A4961" t="s">
        <v>19337</v>
      </c>
      <c r="N4961">
        <f t="shared" si="77"/>
        <v>1</v>
      </c>
    </row>
    <row r="4962" spans="1:14" x14ac:dyDescent="0.3">
      <c r="A4962" t="s">
        <v>19338</v>
      </c>
      <c r="N4962">
        <f t="shared" si="77"/>
        <v>1</v>
      </c>
    </row>
    <row r="4963" spans="1:14" x14ac:dyDescent="0.3">
      <c r="A4963" t="s">
        <v>19339</v>
      </c>
      <c r="N4963">
        <f t="shared" si="77"/>
        <v>1</v>
      </c>
    </row>
    <row r="4964" spans="1:14" x14ac:dyDescent="0.3">
      <c r="A4964" t="s">
        <v>19340</v>
      </c>
      <c r="N4964">
        <f t="shared" si="77"/>
        <v>1</v>
      </c>
    </row>
    <row r="4965" spans="1:14" x14ac:dyDescent="0.3">
      <c r="A4965" t="s">
        <v>19341</v>
      </c>
      <c r="N4965">
        <f t="shared" si="77"/>
        <v>1</v>
      </c>
    </row>
    <row r="4966" spans="1:14" x14ac:dyDescent="0.3">
      <c r="A4966" t="s">
        <v>5819</v>
      </c>
      <c r="N4966">
        <f t="shared" si="77"/>
        <v>1</v>
      </c>
    </row>
    <row r="4967" spans="1:14" x14ac:dyDescent="0.3">
      <c r="A4967" t="s">
        <v>19342</v>
      </c>
      <c r="N4967">
        <f t="shared" si="77"/>
        <v>1</v>
      </c>
    </row>
    <row r="4968" spans="1:14" x14ac:dyDescent="0.3">
      <c r="A4968" t="s">
        <v>19343</v>
      </c>
      <c r="N4968">
        <f t="shared" si="77"/>
        <v>1</v>
      </c>
    </row>
    <row r="4969" spans="1:14" x14ac:dyDescent="0.3">
      <c r="A4969" t="s">
        <v>19344</v>
      </c>
      <c r="N4969">
        <f t="shared" si="77"/>
        <v>1</v>
      </c>
    </row>
    <row r="4970" spans="1:14" x14ac:dyDescent="0.3">
      <c r="A4970" t="s">
        <v>19345</v>
      </c>
      <c r="N4970">
        <f t="shared" si="77"/>
        <v>1</v>
      </c>
    </row>
    <row r="4971" spans="1:14" x14ac:dyDescent="0.3">
      <c r="A4971" t="s">
        <v>4755</v>
      </c>
      <c r="N4971">
        <f t="shared" si="77"/>
        <v>1</v>
      </c>
    </row>
    <row r="4972" spans="1:14" x14ac:dyDescent="0.3">
      <c r="A4972" t="s">
        <v>8839</v>
      </c>
      <c r="N4972">
        <f t="shared" si="77"/>
        <v>1</v>
      </c>
    </row>
    <row r="4973" spans="1:14" x14ac:dyDescent="0.3">
      <c r="A4973" t="s">
        <v>19346</v>
      </c>
      <c r="N4973">
        <f t="shared" si="77"/>
        <v>1</v>
      </c>
    </row>
    <row r="4974" spans="1:14" x14ac:dyDescent="0.3">
      <c r="A4974" t="s">
        <v>19347</v>
      </c>
      <c r="N4974">
        <f t="shared" si="77"/>
        <v>1</v>
      </c>
    </row>
    <row r="4975" spans="1:14" x14ac:dyDescent="0.3">
      <c r="A4975" t="s">
        <v>19348</v>
      </c>
      <c r="N4975">
        <f t="shared" si="77"/>
        <v>1</v>
      </c>
    </row>
    <row r="4976" spans="1:14" x14ac:dyDescent="0.3">
      <c r="A4976" t="s">
        <v>19349</v>
      </c>
      <c r="N4976">
        <f t="shared" si="77"/>
        <v>1</v>
      </c>
    </row>
    <row r="4977" spans="1:14" x14ac:dyDescent="0.3">
      <c r="A4977" t="s">
        <v>19350</v>
      </c>
      <c r="N4977">
        <f t="shared" si="77"/>
        <v>1</v>
      </c>
    </row>
    <row r="4978" spans="1:14" x14ac:dyDescent="0.3">
      <c r="A4978" t="s">
        <v>19351</v>
      </c>
      <c r="N4978">
        <f t="shared" si="77"/>
        <v>1</v>
      </c>
    </row>
    <row r="4979" spans="1:14" x14ac:dyDescent="0.3">
      <c r="A4979" t="s">
        <v>19352</v>
      </c>
      <c r="N4979">
        <f t="shared" si="77"/>
        <v>1</v>
      </c>
    </row>
    <row r="4980" spans="1:14" x14ac:dyDescent="0.3">
      <c r="A4980" t="s">
        <v>19353</v>
      </c>
      <c r="N4980">
        <f t="shared" si="77"/>
        <v>1</v>
      </c>
    </row>
    <row r="4981" spans="1:14" x14ac:dyDescent="0.3">
      <c r="A4981" t="s">
        <v>19354</v>
      </c>
      <c r="N4981">
        <f t="shared" si="77"/>
        <v>1</v>
      </c>
    </row>
    <row r="4982" spans="1:14" x14ac:dyDescent="0.3">
      <c r="A4982" t="s">
        <v>19355</v>
      </c>
      <c r="N4982">
        <f t="shared" si="77"/>
        <v>1</v>
      </c>
    </row>
    <row r="4983" spans="1:14" x14ac:dyDescent="0.3">
      <c r="A4983" t="s">
        <v>19356</v>
      </c>
      <c r="N4983">
        <f t="shared" si="77"/>
        <v>1</v>
      </c>
    </row>
    <row r="4984" spans="1:14" x14ac:dyDescent="0.3">
      <c r="A4984" t="s">
        <v>19357</v>
      </c>
      <c r="N4984">
        <f t="shared" si="77"/>
        <v>1</v>
      </c>
    </row>
    <row r="4985" spans="1:14" x14ac:dyDescent="0.3">
      <c r="A4985" t="s">
        <v>19358</v>
      </c>
      <c r="N4985">
        <f t="shared" si="77"/>
        <v>1</v>
      </c>
    </row>
    <row r="4986" spans="1:14" x14ac:dyDescent="0.3">
      <c r="A4986" t="s">
        <v>19359</v>
      </c>
      <c r="N4986">
        <f t="shared" si="77"/>
        <v>1</v>
      </c>
    </row>
    <row r="4987" spans="1:14" x14ac:dyDescent="0.3">
      <c r="A4987" t="s">
        <v>19360</v>
      </c>
      <c r="N4987">
        <f t="shared" si="77"/>
        <v>1</v>
      </c>
    </row>
    <row r="4988" spans="1:14" x14ac:dyDescent="0.3">
      <c r="A4988" t="s">
        <v>19361</v>
      </c>
      <c r="N4988">
        <f t="shared" si="77"/>
        <v>1</v>
      </c>
    </row>
    <row r="4989" spans="1:14" x14ac:dyDescent="0.3">
      <c r="A4989" t="s">
        <v>19362</v>
      </c>
      <c r="N4989">
        <f t="shared" si="77"/>
        <v>1</v>
      </c>
    </row>
    <row r="4990" spans="1:14" x14ac:dyDescent="0.3">
      <c r="A4990" t="s">
        <v>19363</v>
      </c>
      <c r="N4990">
        <f t="shared" si="77"/>
        <v>1</v>
      </c>
    </row>
    <row r="4991" spans="1:14" x14ac:dyDescent="0.3">
      <c r="A4991" t="s">
        <v>19364</v>
      </c>
      <c r="N4991">
        <f t="shared" si="77"/>
        <v>1</v>
      </c>
    </row>
    <row r="4992" spans="1:14" x14ac:dyDescent="0.3">
      <c r="A4992" t="s">
        <v>19365</v>
      </c>
      <c r="N4992">
        <f t="shared" si="77"/>
        <v>1</v>
      </c>
    </row>
    <row r="4993" spans="1:14" x14ac:dyDescent="0.3">
      <c r="A4993" t="s">
        <v>19366</v>
      </c>
      <c r="N4993">
        <f t="shared" si="77"/>
        <v>1</v>
      </c>
    </row>
    <row r="4994" spans="1:14" x14ac:dyDescent="0.3">
      <c r="A4994" t="s">
        <v>19367</v>
      </c>
      <c r="N4994">
        <f t="shared" ref="N4994:N5057" si="78">COUNTIF(A:A, A4994)</f>
        <v>1</v>
      </c>
    </row>
    <row r="4995" spans="1:14" x14ac:dyDescent="0.3">
      <c r="A4995" t="s">
        <v>19368</v>
      </c>
      <c r="N4995">
        <f t="shared" si="78"/>
        <v>1</v>
      </c>
    </row>
    <row r="4996" spans="1:14" x14ac:dyDescent="0.3">
      <c r="A4996" t="s">
        <v>19369</v>
      </c>
      <c r="N4996">
        <f t="shared" si="78"/>
        <v>1</v>
      </c>
    </row>
    <row r="4997" spans="1:14" x14ac:dyDescent="0.3">
      <c r="A4997" t="s">
        <v>19370</v>
      </c>
      <c r="N4997">
        <f t="shared" si="78"/>
        <v>1</v>
      </c>
    </row>
    <row r="4998" spans="1:14" x14ac:dyDescent="0.3">
      <c r="A4998" t="s">
        <v>19371</v>
      </c>
      <c r="N4998">
        <f t="shared" si="78"/>
        <v>1</v>
      </c>
    </row>
    <row r="4999" spans="1:14" x14ac:dyDescent="0.3">
      <c r="A4999" t="s">
        <v>19372</v>
      </c>
      <c r="N4999">
        <f t="shared" si="78"/>
        <v>1</v>
      </c>
    </row>
    <row r="5000" spans="1:14" x14ac:dyDescent="0.3">
      <c r="A5000" t="s">
        <v>19373</v>
      </c>
      <c r="N5000">
        <f t="shared" si="78"/>
        <v>1</v>
      </c>
    </row>
    <row r="5001" spans="1:14" x14ac:dyDescent="0.3">
      <c r="A5001" t="s">
        <v>19374</v>
      </c>
      <c r="N5001">
        <f t="shared" si="78"/>
        <v>1</v>
      </c>
    </row>
    <row r="5002" spans="1:14" x14ac:dyDescent="0.3">
      <c r="A5002" t="s">
        <v>8340</v>
      </c>
      <c r="N5002">
        <f t="shared" si="78"/>
        <v>1</v>
      </c>
    </row>
    <row r="5003" spans="1:14" x14ac:dyDescent="0.3">
      <c r="A5003" t="s">
        <v>19375</v>
      </c>
      <c r="N5003">
        <f t="shared" si="78"/>
        <v>1</v>
      </c>
    </row>
    <row r="5004" spans="1:14" x14ac:dyDescent="0.3">
      <c r="A5004" t="s">
        <v>19376</v>
      </c>
      <c r="N5004">
        <f t="shared" si="78"/>
        <v>1</v>
      </c>
    </row>
    <row r="5005" spans="1:14" x14ac:dyDescent="0.3">
      <c r="A5005" t="s">
        <v>19377</v>
      </c>
      <c r="N5005">
        <f t="shared" si="78"/>
        <v>1</v>
      </c>
    </row>
    <row r="5006" spans="1:14" x14ac:dyDescent="0.3">
      <c r="A5006" t="s">
        <v>19378</v>
      </c>
      <c r="N5006">
        <f t="shared" si="78"/>
        <v>1</v>
      </c>
    </row>
    <row r="5007" spans="1:14" x14ac:dyDescent="0.3">
      <c r="A5007" t="s">
        <v>14222</v>
      </c>
      <c r="E5007" t="s">
        <v>27689</v>
      </c>
      <c r="N5007">
        <f t="shared" si="78"/>
        <v>2</v>
      </c>
    </row>
    <row r="5008" spans="1:14" x14ac:dyDescent="0.3">
      <c r="A5008" t="s">
        <v>27690</v>
      </c>
      <c r="E5008" t="s">
        <v>27689</v>
      </c>
      <c r="N5008">
        <f t="shared" si="78"/>
        <v>3</v>
      </c>
    </row>
    <row r="5009" spans="1:14" x14ac:dyDescent="0.3">
      <c r="A5009" t="s">
        <v>14213</v>
      </c>
      <c r="E5009" t="s">
        <v>27691</v>
      </c>
      <c r="N5009">
        <f t="shared" si="78"/>
        <v>4</v>
      </c>
    </row>
    <row r="5010" spans="1:14" x14ac:dyDescent="0.3">
      <c r="A5010" t="s">
        <v>27692</v>
      </c>
      <c r="B5010" t="s">
        <v>19455</v>
      </c>
      <c r="E5010" t="s">
        <v>27693</v>
      </c>
      <c r="N5010">
        <f t="shared" si="78"/>
        <v>8</v>
      </c>
    </row>
    <row r="5011" spans="1:14" x14ac:dyDescent="0.3">
      <c r="A5011" t="s">
        <v>14214</v>
      </c>
      <c r="E5011" t="s">
        <v>27694</v>
      </c>
      <c r="N5011">
        <f t="shared" si="78"/>
        <v>4</v>
      </c>
    </row>
    <row r="5012" spans="1:14" x14ac:dyDescent="0.3">
      <c r="A5012" t="s">
        <v>14215</v>
      </c>
      <c r="E5012" t="s">
        <v>27695</v>
      </c>
      <c r="N5012">
        <f t="shared" si="78"/>
        <v>5</v>
      </c>
    </row>
    <row r="5013" spans="1:14" x14ac:dyDescent="0.3">
      <c r="A5013" t="s">
        <v>14216</v>
      </c>
      <c r="E5013" t="s">
        <v>27696</v>
      </c>
      <c r="N5013">
        <f t="shared" si="78"/>
        <v>4</v>
      </c>
    </row>
    <row r="5014" spans="1:14" x14ac:dyDescent="0.3">
      <c r="A5014" t="s">
        <v>27697</v>
      </c>
      <c r="E5014" t="s">
        <v>10661</v>
      </c>
      <c r="N5014">
        <f t="shared" si="78"/>
        <v>4</v>
      </c>
    </row>
    <row r="5015" spans="1:14" x14ac:dyDescent="0.3">
      <c r="A5015" t="s">
        <v>27698</v>
      </c>
      <c r="E5015" t="s">
        <v>10661</v>
      </c>
      <c r="N5015">
        <f t="shared" si="78"/>
        <v>4</v>
      </c>
    </row>
    <row r="5016" spans="1:14" x14ac:dyDescent="0.3">
      <c r="A5016" t="s">
        <v>27699</v>
      </c>
      <c r="E5016" t="s">
        <v>27700</v>
      </c>
      <c r="N5016">
        <f t="shared" si="78"/>
        <v>4</v>
      </c>
    </row>
    <row r="5017" spans="1:14" x14ac:dyDescent="0.3">
      <c r="A5017" t="s">
        <v>27701</v>
      </c>
      <c r="E5017" t="s">
        <v>27702</v>
      </c>
      <c r="N5017">
        <f t="shared" si="78"/>
        <v>3</v>
      </c>
    </row>
    <row r="5018" spans="1:14" x14ac:dyDescent="0.3">
      <c r="A5018" t="s">
        <v>27703</v>
      </c>
      <c r="E5018" t="s">
        <v>27702</v>
      </c>
      <c r="N5018">
        <f t="shared" si="78"/>
        <v>3</v>
      </c>
    </row>
    <row r="5019" spans="1:14" x14ac:dyDescent="0.3">
      <c r="A5019" t="s">
        <v>27704</v>
      </c>
      <c r="E5019" t="s">
        <v>27705</v>
      </c>
      <c r="N5019">
        <f t="shared" si="78"/>
        <v>7</v>
      </c>
    </row>
    <row r="5020" spans="1:14" x14ac:dyDescent="0.3">
      <c r="A5020" t="s">
        <v>27706</v>
      </c>
      <c r="E5020" t="s">
        <v>27707</v>
      </c>
      <c r="N5020">
        <f t="shared" si="78"/>
        <v>3</v>
      </c>
    </row>
    <row r="5021" spans="1:14" x14ac:dyDescent="0.3">
      <c r="A5021" t="s">
        <v>14218</v>
      </c>
      <c r="E5021" t="s">
        <v>27708</v>
      </c>
      <c r="N5021">
        <f t="shared" si="78"/>
        <v>11</v>
      </c>
    </row>
    <row r="5022" spans="1:14" x14ac:dyDescent="0.3">
      <c r="A5022" t="s">
        <v>27709</v>
      </c>
      <c r="E5022" t="s">
        <v>27710</v>
      </c>
      <c r="N5022">
        <f t="shared" si="78"/>
        <v>3</v>
      </c>
    </row>
    <row r="5023" spans="1:14" x14ac:dyDescent="0.3">
      <c r="A5023" t="s">
        <v>27711</v>
      </c>
      <c r="E5023" t="s">
        <v>27712</v>
      </c>
      <c r="N5023">
        <f t="shared" si="78"/>
        <v>3</v>
      </c>
    </row>
    <row r="5024" spans="1:14" x14ac:dyDescent="0.3">
      <c r="A5024" t="s">
        <v>27713</v>
      </c>
      <c r="E5024" t="s">
        <v>27712</v>
      </c>
      <c r="N5024">
        <f t="shared" si="78"/>
        <v>3</v>
      </c>
    </row>
    <row r="5025" spans="1:14" x14ac:dyDescent="0.3">
      <c r="A5025" t="s">
        <v>27714</v>
      </c>
      <c r="E5025" t="s">
        <v>27712</v>
      </c>
      <c r="N5025">
        <f t="shared" si="78"/>
        <v>3</v>
      </c>
    </row>
    <row r="5026" spans="1:14" x14ac:dyDescent="0.3">
      <c r="A5026" t="s">
        <v>27715</v>
      </c>
      <c r="E5026" t="s">
        <v>27712</v>
      </c>
      <c r="N5026">
        <f t="shared" si="78"/>
        <v>3</v>
      </c>
    </row>
    <row r="5027" spans="1:14" x14ac:dyDescent="0.3">
      <c r="A5027" t="s">
        <v>27704</v>
      </c>
      <c r="E5027" t="s">
        <v>27716</v>
      </c>
      <c r="N5027">
        <f t="shared" si="78"/>
        <v>7</v>
      </c>
    </row>
    <row r="5028" spans="1:14" x14ac:dyDescent="0.3">
      <c r="A5028" t="s">
        <v>14218</v>
      </c>
      <c r="E5028" t="s">
        <v>27717</v>
      </c>
      <c r="N5028">
        <f t="shared" si="78"/>
        <v>11</v>
      </c>
    </row>
    <row r="5029" spans="1:14" x14ac:dyDescent="0.3">
      <c r="A5029" t="s">
        <v>15468</v>
      </c>
      <c r="E5029" t="s">
        <v>27718</v>
      </c>
      <c r="N5029">
        <f t="shared" si="78"/>
        <v>4</v>
      </c>
    </row>
    <row r="5030" spans="1:14" x14ac:dyDescent="0.3">
      <c r="A5030" t="s">
        <v>15471</v>
      </c>
      <c r="E5030" t="s">
        <v>27719</v>
      </c>
      <c r="N5030">
        <f t="shared" si="78"/>
        <v>4</v>
      </c>
    </row>
    <row r="5031" spans="1:14" x14ac:dyDescent="0.3">
      <c r="A5031" t="s">
        <v>14219</v>
      </c>
      <c r="E5031" t="s">
        <v>27720</v>
      </c>
      <c r="N5031">
        <f t="shared" si="78"/>
        <v>4</v>
      </c>
    </row>
    <row r="5032" spans="1:14" x14ac:dyDescent="0.3">
      <c r="A5032" t="s">
        <v>14220</v>
      </c>
      <c r="E5032" t="s">
        <v>27721</v>
      </c>
      <c r="N5032">
        <f t="shared" si="78"/>
        <v>4</v>
      </c>
    </row>
    <row r="5033" spans="1:14" x14ac:dyDescent="0.3">
      <c r="A5033" t="s">
        <v>14221</v>
      </c>
      <c r="E5033" t="s">
        <v>27722</v>
      </c>
      <c r="N5033">
        <f t="shared" si="78"/>
        <v>4</v>
      </c>
    </row>
    <row r="5034" spans="1:14" x14ac:dyDescent="0.3">
      <c r="A5034" t="s">
        <v>27723</v>
      </c>
      <c r="E5034" t="s">
        <v>27724</v>
      </c>
      <c r="N5034">
        <f t="shared" si="78"/>
        <v>3</v>
      </c>
    </row>
    <row r="5035" spans="1:14" x14ac:dyDescent="0.3">
      <c r="A5035" t="s">
        <v>27725</v>
      </c>
      <c r="E5035" t="s">
        <v>27724</v>
      </c>
      <c r="N5035">
        <f t="shared" si="78"/>
        <v>3</v>
      </c>
    </row>
    <row r="5036" spans="1:14" x14ac:dyDescent="0.3">
      <c r="A5036" t="s">
        <v>27726</v>
      </c>
      <c r="E5036" t="s">
        <v>27724</v>
      </c>
      <c r="N5036">
        <f t="shared" si="78"/>
        <v>3</v>
      </c>
    </row>
    <row r="5037" spans="1:14" x14ac:dyDescent="0.3">
      <c r="A5037" t="s">
        <v>27727</v>
      </c>
      <c r="E5037" t="s">
        <v>27724</v>
      </c>
      <c r="N5037">
        <f t="shared" si="78"/>
        <v>3</v>
      </c>
    </row>
    <row r="5038" spans="1:14" x14ac:dyDescent="0.3">
      <c r="A5038" t="s">
        <v>27728</v>
      </c>
      <c r="E5038" t="s">
        <v>27724</v>
      </c>
      <c r="N5038">
        <f t="shared" si="78"/>
        <v>3</v>
      </c>
    </row>
    <row r="5039" spans="1:14" x14ac:dyDescent="0.3">
      <c r="A5039" t="s">
        <v>27729</v>
      </c>
      <c r="E5039" t="s">
        <v>27730</v>
      </c>
      <c r="N5039">
        <f t="shared" si="78"/>
        <v>3</v>
      </c>
    </row>
    <row r="5040" spans="1:14" x14ac:dyDescent="0.3">
      <c r="A5040" t="s">
        <v>27731</v>
      </c>
      <c r="E5040" t="s">
        <v>27732</v>
      </c>
      <c r="N5040">
        <f t="shared" si="78"/>
        <v>3</v>
      </c>
    </row>
    <row r="5041" spans="1:14" x14ac:dyDescent="0.3">
      <c r="A5041" t="s">
        <v>27733</v>
      </c>
      <c r="E5041" t="s">
        <v>27734</v>
      </c>
      <c r="N5041">
        <f t="shared" si="78"/>
        <v>3</v>
      </c>
    </row>
    <row r="5042" spans="1:14" x14ac:dyDescent="0.3">
      <c r="A5042" t="s">
        <v>27735</v>
      </c>
      <c r="E5042" t="s">
        <v>27736</v>
      </c>
      <c r="N5042">
        <f t="shared" si="78"/>
        <v>3</v>
      </c>
    </row>
    <row r="5043" spans="1:14" x14ac:dyDescent="0.3">
      <c r="A5043" t="s">
        <v>27737</v>
      </c>
      <c r="E5043" t="s">
        <v>27738</v>
      </c>
      <c r="N5043">
        <f t="shared" si="78"/>
        <v>3</v>
      </c>
    </row>
    <row r="5044" spans="1:14" x14ac:dyDescent="0.3">
      <c r="A5044" t="s">
        <v>27739</v>
      </c>
      <c r="E5044" t="s">
        <v>27740</v>
      </c>
      <c r="N5044">
        <f t="shared" si="78"/>
        <v>3</v>
      </c>
    </row>
    <row r="5045" spans="1:14" x14ac:dyDescent="0.3">
      <c r="A5045" t="s">
        <v>27688</v>
      </c>
      <c r="C5045">
        <v>1994</v>
      </c>
      <c r="E5045" t="s">
        <v>27689</v>
      </c>
      <c r="N5045">
        <f t="shared" si="78"/>
        <v>2</v>
      </c>
    </row>
    <row r="5046" spans="1:14" x14ac:dyDescent="0.3">
      <c r="A5046" t="s">
        <v>27690</v>
      </c>
      <c r="C5046">
        <v>1994</v>
      </c>
      <c r="E5046" t="s">
        <v>27689</v>
      </c>
      <c r="N5046">
        <f t="shared" si="78"/>
        <v>3</v>
      </c>
    </row>
    <row r="5047" spans="1:14" x14ac:dyDescent="0.3">
      <c r="A5047" t="s">
        <v>14213</v>
      </c>
      <c r="C5047">
        <v>2006</v>
      </c>
      <c r="E5047" t="s">
        <v>27691</v>
      </c>
      <c r="N5047">
        <f t="shared" si="78"/>
        <v>4</v>
      </c>
    </row>
    <row r="5048" spans="1:14" x14ac:dyDescent="0.3">
      <c r="A5048" t="s">
        <v>27692</v>
      </c>
      <c r="B5048" t="s">
        <v>19455</v>
      </c>
      <c r="C5048">
        <v>2006</v>
      </c>
      <c r="E5048" t="s">
        <v>27693</v>
      </c>
      <c r="N5048">
        <f t="shared" si="78"/>
        <v>8</v>
      </c>
    </row>
    <row r="5049" spans="1:14" x14ac:dyDescent="0.3">
      <c r="A5049" t="s">
        <v>14214</v>
      </c>
      <c r="C5049">
        <v>2006</v>
      </c>
      <c r="E5049" t="s">
        <v>27694</v>
      </c>
      <c r="N5049">
        <f t="shared" si="78"/>
        <v>4</v>
      </c>
    </row>
    <row r="5050" spans="1:14" x14ac:dyDescent="0.3">
      <c r="A5050" t="s">
        <v>14215</v>
      </c>
      <c r="C5050">
        <v>2006</v>
      </c>
      <c r="E5050" t="s">
        <v>27695</v>
      </c>
      <c r="N5050">
        <f t="shared" si="78"/>
        <v>5</v>
      </c>
    </row>
    <row r="5051" spans="1:14" x14ac:dyDescent="0.3">
      <c r="A5051" t="s">
        <v>14216</v>
      </c>
      <c r="C5051">
        <v>2006</v>
      </c>
      <c r="E5051" t="s">
        <v>27696</v>
      </c>
      <c r="N5051">
        <f t="shared" si="78"/>
        <v>4</v>
      </c>
    </row>
    <row r="5052" spans="1:14" x14ac:dyDescent="0.3">
      <c r="A5052" t="s">
        <v>27697</v>
      </c>
      <c r="C5052">
        <v>2010</v>
      </c>
      <c r="E5052" t="s">
        <v>10661</v>
      </c>
      <c r="N5052">
        <f t="shared" si="78"/>
        <v>4</v>
      </c>
    </row>
    <row r="5053" spans="1:14" x14ac:dyDescent="0.3">
      <c r="A5053" t="s">
        <v>27698</v>
      </c>
      <c r="C5053">
        <v>2010</v>
      </c>
      <c r="E5053" t="s">
        <v>10661</v>
      </c>
      <c r="N5053">
        <f t="shared" si="78"/>
        <v>4</v>
      </c>
    </row>
    <row r="5054" spans="1:14" x14ac:dyDescent="0.3">
      <c r="A5054" t="s">
        <v>27699</v>
      </c>
      <c r="C5054">
        <v>1994</v>
      </c>
      <c r="E5054" t="s">
        <v>27700</v>
      </c>
      <c r="N5054">
        <f t="shared" si="78"/>
        <v>4</v>
      </c>
    </row>
    <row r="5055" spans="1:14" x14ac:dyDescent="0.3">
      <c r="A5055" t="s">
        <v>27701</v>
      </c>
      <c r="C5055">
        <v>1994</v>
      </c>
      <c r="E5055" t="s">
        <v>27702</v>
      </c>
      <c r="N5055">
        <f t="shared" si="78"/>
        <v>3</v>
      </c>
    </row>
    <row r="5056" spans="1:14" x14ac:dyDescent="0.3">
      <c r="A5056" t="s">
        <v>27703</v>
      </c>
      <c r="C5056">
        <v>1994</v>
      </c>
      <c r="E5056" t="s">
        <v>27702</v>
      </c>
      <c r="N5056">
        <f t="shared" si="78"/>
        <v>3</v>
      </c>
    </row>
    <row r="5057" spans="1:14" x14ac:dyDescent="0.3">
      <c r="A5057" t="s">
        <v>27704</v>
      </c>
      <c r="C5057">
        <v>2005</v>
      </c>
      <c r="E5057" t="s">
        <v>27705</v>
      </c>
      <c r="N5057">
        <f t="shared" si="78"/>
        <v>7</v>
      </c>
    </row>
    <row r="5058" spans="1:14" x14ac:dyDescent="0.3">
      <c r="A5058" t="s">
        <v>27706</v>
      </c>
      <c r="C5058">
        <v>2005</v>
      </c>
      <c r="E5058" t="s">
        <v>27707</v>
      </c>
      <c r="N5058">
        <f t="shared" ref="N5058:N5123" si="79">COUNTIF(A:A, A5058)</f>
        <v>3</v>
      </c>
    </row>
    <row r="5059" spans="1:14" x14ac:dyDescent="0.3">
      <c r="A5059" t="s">
        <v>14218</v>
      </c>
      <c r="C5059">
        <v>2005</v>
      </c>
      <c r="E5059" t="s">
        <v>27708</v>
      </c>
      <c r="N5059">
        <f t="shared" si="79"/>
        <v>11</v>
      </c>
    </row>
    <row r="5060" spans="1:14" x14ac:dyDescent="0.3">
      <c r="A5060" t="s">
        <v>27988</v>
      </c>
      <c r="C5060">
        <v>2016</v>
      </c>
      <c r="E5060" t="s">
        <v>27989</v>
      </c>
      <c r="N5060">
        <f t="shared" si="79"/>
        <v>2</v>
      </c>
    </row>
    <row r="5061" spans="1:14" x14ac:dyDescent="0.3">
      <c r="A5061" t="s">
        <v>27990</v>
      </c>
      <c r="C5061">
        <v>2016</v>
      </c>
      <c r="E5061" t="s">
        <v>27989</v>
      </c>
      <c r="N5061">
        <f t="shared" si="79"/>
        <v>2</v>
      </c>
    </row>
    <row r="5062" spans="1:14" x14ac:dyDescent="0.3">
      <c r="A5062" t="s">
        <v>27991</v>
      </c>
      <c r="C5062">
        <v>2016</v>
      </c>
      <c r="E5062" t="s">
        <v>27989</v>
      </c>
      <c r="N5062">
        <f t="shared" si="79"/>
        <v>2</v>
      </c>
    </row>
    <row r="5063" spans="1:14" x14ac:dyDescent="0.3">
      <c r="A5063" t="s">
        <v>27709</v>
      </c>
      <c r="C5063">
        <v>2015</v>
      </c>
      <c r="E5063" t="s">
        <v>27710</v>
      </c>
      <c r="N5063">
        <f t="shared" si="79"/>
        <v>3</v>
      </c>
    </row>
    <row r="5064" spans="1:14" x14ac:dyDescent="0.3">
      <c r="A5064" t="s">
        <v>27711</v>
      </c>
      <c r="C5064">
        <v>2015</v>
      </c>
      <c r="E5064" t="s">
        <v>27712</v>
      </c>
      <c r="N5064">
        <f t="shared" si="79"/>
        <v>3</v>
      </c>
    </row>
    <row r="5065" spans="1:14" x14ac:dyDescent="0.3">
      <c r="A5065" t="s">
        <v>27713</v>
      </c>
      <c r="C5065">
        <v>2015</v>
      </c>
      <c r="E5065" t="s">
        <v>27712</v>
      </c>
      <c r="N5065">
        <f t="shared" si="79"/>
        <v>3</v>
      </c>
    </row>
    <row r="5066" spans="1:14" x14ac:dyDescent="0.3">
      <c r="A5066" t="s">
        <v>27714</v>
      </c>
      <c r="C5066">
        <v>2015</v>
      </c>
      <c r="E5066" t="s">
        <v>27712</v>
      </c>
      <c r="N5066">
        <f t="shared" si="79"/>
        <v>3</v>
      </c>
    </row>
    <row r="5067" spans="1:14" x14ac:dyDescent="0.3">
      <c r="A5067" t="s">
        <v>27715</v>
      </c>
      <c r="C5067">
        <v>2015</v>
      </c>
      <c r="E5067" t="s">
        <v>27712</v>
      </c>
      <c r="N5067">
        <f t="shared" si="79"/>
        <v>3</v>
      </c>
    </row>
    <row r="5068" spans="1:14" x14ac:dyDescent="0.3">
      <c r="A5068" t="s">
        <v>27704</v>
      </c>
      <c r="C5068">
        <v>2015</v>
      </c>
      <c r="E5068" t="s">
        <v>27716</v>
      </c>
      <c r="N5068">
        <f t="shared" si="79"/>
        <v>7</v>
      </c>
    </row>
    <row r="5069" spans="1:14" x14ac:dyDescent="0.3">
      <c r="A5069" t="s">
        <v>14218</v>
      </c>
      <c r="C5069">
        <v>2015</v>
      </c>
      <c r="E5069" t="s">
        <v>27717</v>
      </c>
      <c r="N5069">
        <f t="shared" si="79"/>
        <v>11</v>
      </c>
    </row>
    <row r="5070" spans="1:14" x14ac:dyDescent="0.3">
      <c r="A5070" t="s">
        <v>15468</v>
      </c>
      <c r="C5070">
        <v>2021</v>
      </c>
      <c r="E5070" t="s">
        <v>27718</v>
      </c>
      <c r="N5070">
        <f t="shared" si="79"/>
        <v>4</v>
      </c>
    </row>
    <row r="5071" spans="1:14" x14ac:dyDescent="0.3">
      <c r="A5071" t="s">
        <v>15471</v>
      </c>
      <c r="C5071">
        <v>2021</v>
      </c>
      <c r="E5071" t="s">
        <v>27719</v>
      </c>
      <c r="N5071">
        <f t="shared" si="79"/>
        <v>4</v>
      </c>
    </row>
    <row r="5072" spans="1:14" x14ac:dyDescent="0.3">
      <c r="A5072" t="s">
        <v>14219</v>
      </c>
      <c r="C5072">
        <v>2005</v>
      </c>
      <c r="E5072" t="s">
        <v>27720</v>
      </c>
      <c r="N5072">
        <f t="shared" si="79"/>
        <v>4</v>
      </c>
    </row>
    <row r="5073" spans="1:14" x14ac:dyDescent="0.3">
      <c r="A5073" t="s">
        <v>14220</v>
      </c>
      <c r="C5073">
        <v>2005</v>
      </c>
      <c r="E5073" t="s">
        <v>27721</v>
      </c>
      <c r="N5073">
        <f t="shared" si="79"/>
        <v>4</v>
      </c>
    </row>
    <row r="5074" spans="1:14" x14ac:dyDescent="0.3">
      <c r="A5074" t="s">
        <v>14221</v>
      </c>
      <c r="C5074">
        <v>2005</v>
      </c>
      <c r="E5074" t="s">
        <v>27722</v>
      </c>
      <c r="N5074">
        <f t="shared" si="79"/>
        <v>4</v>
      </c>
    </row>
    <row r="5075" spans="1:14" x14ac:dyDescent="0.3">
      <c r="A5075" t="s">
        <v>16284</v>
      </c>
      <c r="C5075">
        <v>2018</v>
      </c>
      <c r="E5075" t="s">
        <v>27992</v>
      </c>
      <c r="N5075">
        <f t="shared" si="79"/>
        <v>4</v>
      </c>
    </row>
    <row r="5076" spans="1:14" x14ac:dyDescent="0.3">
      <c r="A5076" t="s">
        <v>14119</v>
      </c>
      <c r="C5076">
        <v>2018</v>
      </c>
      <c r="E5076" t="s">
        <v>27993</v>
      </c>
      <c r="N5076">
        <f t="shared" si="79"/>
        <v>9</v>
      </c>
    </row>
    <row r="5077" spans="1:14" x14ac:dyDescent="0.3">
      <c r="A5077" t="s">
        <v>18974</v>
      </c>
      <c r="C5077">
        <v>2018</v>
      </c>
      <c r="E5077" t="s">
        <v>27994</v>
      </c>
      <c r="N5077">
        <f t="shared" si="79"/>
        <v>3</v>
      </c>
    </row>
    <row r="5078" spans="1:14" x14ac:dyDescent="0.3">
      <c r="A5078" t="s">
        <v>18988</v>
      </c>
      <c r="C5078">
        <v>2018</v>
      </c>
      <c r="E5078" t="s">
        <v>27995</v>
      </c>
      <c r="N5078">
        <f t="shared" si="79"/>
        <v>3</v>
      </c>
    </row>
    <row r="5079" spans="1:14" x14ac:dyDescent="0.3">
      <c r="A5079" t="s">
        <v>18990</v>
      </c>
      <c r="C5079">
        <v>2018</v>
      </c>
      <c r="E5079" t="s">
        <v>27996</v>
      </c>
      <c r="N5079">
        <f t="shared" si="79"/>
        <v>3</v>
      </c>
    </row>
    <row r="5080" spans="1:14" x14ac:dyDescent="0.3">
      <c r="A5080" t="s">
        <v>18991</v>
      </c>
      <c r="C5080">
        <v>2018</v>
      </c>
      <c r="E5080" t="s">
        <v>27997</v>
      </c>
      <c r="N5080">
        <f t="shared" si="79"/>
        <v>3</v>
      </c>
    </row>
    <row r="5081" spans="1:14" x14ac:dyDescent="0.3">
      <c r="A5081" t="s">
        <v>18992</v>
      </c>
      <c r="C5081">
        <v>2018</v>
      </c>
      <c r="E5081" t="s">
        <v>27998</v>
      </c>
      <c r="N5081">
        <f t="shared" si="79"/>
        <v>3</v>
      </c>
    </row>
    <row r="5082" spans="1:14" x14ac:dyDescent="0.3">
      <c r="A5082" t="s">
        <v>18993</v>
      </c>
      <c r="C5082">
        <v>2018</v>
      </c>
      <c r="E5082" t="s">
        <v>27999</v>
      </c>
      <c r="N5082">
        <f t="shared" si="79"/>
        <v>3</v>
      </c>
    </row>
    <row r="5083" spans="1:14" x14ac:dyDescent="0.3">
      <c r="A5083" t="s">
        <v>18994</v>
      </c>
      <c r="C5083">
        <v>2018</v>
      </c>
      <c r="E5083" t="s">
        <v>28000</v>
      </c>
      <c r="N5083">
        <f t="shared" si="79"/>
        <v>3</v>
      </c>
    </row>
    <row r="5084" spans="1:14" x14ac:dyDescent="0.3">
      <c r="A5084" t="s">
        <v>18995</v>
      </c>
      <c r="C5084">
        <v>2018</v>
      </c>
      <c r="E5084" t="s">
        <v>28001</v>
      </c>
      <c r="N5084">
        <f t="shared" si="79"/>
        <v>3</v>
      </c>
    </row>
    <row r="5085" spans="1:14" x14ac:dyDescent="0.3">
      <c r="A5085" t="s">
        <v>18996</v>
      </c>
      <c r="C5085">
        <v>2018</v>
      </c>
      <c r="E5085" t="s">
        <v>28002</v>
      </c>
      <c r="N5085">
        <f t="shared" si="79"/>
        <v>3</v>
      </c>
    </row>
    <row r="5086" spans="1:14" x14ac:dyDescent="0.3">
      <c r="A5086" t="s">
        <v>18997</v>
      </c>
      <c r="C5086">
        <v>2018</v>
      </c>
      <c r="E5086" t="s">
        <v>28003</v>
      </c>
      <c r="N5086">
        <f t="shared" si="79"/>
        <v>3</v>
      </c>
    </row>
    <row r="5087" spans="1:14" x14ac:dyDescent="0.3">
      <c r="A5087" t="s">
        <v>18998</v>
      </c>
      <c r="C5087">
        <v>2018</v>
      </c>
      <c r="E5087" t="s">
        <v>28004</v>
      </c>
      <c r="N5087">
        <f t="shared" si="79"/>
        <v>3</v>
      </c>
    </row>
    <row r="5088" spans="1:14" x14ac:dyDescent="0.3">
      <c r="A5088" t="s">
        <v>18999</v>
      </c>
      <c r="C5088">
        <v>2018</v>
      </c>
      <c r="E5088" t="s">
        <v>28005</v>
      </c>
      <c r="N5088">
        <f t="shared" si="79"/>
        <v>3</v>
      </c>
    </row>
    <row r="5089" spans="1:14" x14ac:dyDescent="0.3">
      <c r="A5089" t="s">
        <v>12465</v>
      </c>
      <c r="C5089">
        <v>2018</v>
      </c>
      <c r="E5089" t="s">
        <v>28006</v>
      </c>
      <c r="N5089">
        <f t="shared" si="79"/>
        <v>3</v>
      </c>
    </row>
    <row r="5090" spans="1:14" x14ac:dyDescent="0.3">
      <c r="A5090" t="s">
        <v>19000</v>
      </c>
      <c r="C5090">
        <v>2018</v>
      </c>
      <c r="E5090" t="s">
        <v>28007</v>
      </c>
      <c r="N5090">
        <f t="shared" si="79"/>
        <v>3</v>
      </c>
    </row>
    <row r="5091" spans="1:14" x14ac:dyDescent="0.3">
      <c r="A5091" t="s">
        <v>19001</v>
      </c>
      <c r="C5091">
        <v>2018</v>
      </c>
      <c r="E5091" t="s">
        <v>28008</v>
      </c>
      <c r="N5091">
        <f t="shared" si="79"/>
        <v>3</v>
      </c>
    </row>
    <row r="5092" spans="1:14" x14ac:dyDescent="0.3">
      <c r="A5092" t="s">
        <v>19002</v>
      </c>
      <c r="C5092">
        <v>2018</v>
      </c>
      <c r="E5092" t="s">
        <v>28009</v>
      </c>
      <c r="N5092">
        <f t="shared" si="79"/>
        <v>3</v>
      </c>
    </row>
    <row r="5093" spans="1:14" x14ac:dyDescent="0.3">
      <c r="A5093" t="s">
        <v>19003</v>
      </c>
      <c r="C5093">
        <v>2018</v>
      </c>
      <c r="E5093" t="s">
        <v>28010</v>
      </c>
      <c r="N5093">
        <f t="shared" si="79"/>
        <v>3</v>
      </c>
    </row>
    <row r="5094" spans="1:14" x14ac:dyDescent="0.3">
      <c r="A5094" t="s">
        <v>18989</v>
      </c>
      <c r="C5094">
        <v>2018</v>
      </c>
      <c r="E5094" t="s">
        <v>28011</v>
      </c>
      <c r="N5094">
        <f t="shared" si="79"/>
        <v>3</v>
      </c>
    </row>
    <row r="5095" spans="1:14" x14ac:dyDescent="0.3">
      <c r="A5095" t="s">
        <v>18973</v>
      </c>
      <c r="C5095">
        <v>2018</v>
      </c>
      <c r="E5095" t="s">
        <v>28012</v>
      </c>
      <c r="N5095">
        <f t="shared" si="79"/>
        <v>3</v>
      </c>
    </row>
    <row r="5096" spans="1:14" x14ac:dyDescent="0.3">
      <c r="A5096" t="s">
        <v>18972</v>
      </c>
      <c r="C5096">
        <v>2018</v>
      </c>
      <c r="E5096" t="s">
        <v>28013</v>
      </c>
      <c r="N5096">
        <f t="shared" si="79"/>
        <v>3</v>
      </c>
    </row>
    <row r="5097" spans="1:14" x14ac:dyDescent="0.3">
      <c r="A5097" t="s">
        <v>18971</v>
      </c>
      <c r="C5097">
        <v>2018</v>
      </c>
      <c r="E5097" t="s">
        <v>28014</v>
      </c>
      <c r="N5097">
        <f t="shared" si="79"/>
        <v>3</v>
      </c>
    </row>
    <row r="5098" spans="1:14" x14ac:dyDescent="0.3">
      <c r="A5098" t="s">
        <v>18953</v>
      </c>
      <c r="C5098">
        <v>2018</v>
      </c>
      <c r="E5098" t="s">
        <v>28015</v>
      </c>
      <c r="N5098">
        <f t="shared" si="79"/>
        <v>3</v>
      </c>
    </row>
    <row r="5099" spans="1:14" x14ac:dyDescent="0.3">
      <c r="A5099" t="s">
        <v>18952</v>
      </c>
      <c r="C5099">
        <v>2018</v>
      </c>
      <c r="E5099" t="s">
        <v>28016</v>
      </c>
      <c r="N5099">
        <f t="shared" si="79"/>
        <v>3</v>
      </c>
    </row>
    <row r="5100" spans="1:14" x14ac:dyDescent="0.3">
      <c r="A5100" t="s">
        <v>15513</v>
      </c>
      <c r="C5100">
        <v>2018</v>
      </c>
      <c r="E5100" t="s">
        <v>28017</v>
      </c>
      <c r="N5100">
        <f t="shared" si="79"/>
        <v>3</v>
      </c>
    </row>
    <row r="5101" spans="1:14" x14ac:dyDescent="0.3">
      <c r="A5101" t="s">
        <v>27723</v>
      </c>
      <c r="C5101">
        <v>2012</v>
      </c>
      <c r="E5101" t="s">
        <v>27724</v>
      </c>
      <c r="N5101">
        <f t="shared" si="79"/>
        <v>3</v>
      </c>
    </row>
    <row r="5102" spans="1:14" x14ac:dyDescent="0.3">
      <c r="A5102" t="s">
        <v>27725</v>
      </c>
      <c r="C5102">
        <v>2012</v>
      </c>
      <c r="E5102" t="s">
        <v>27724</v>
      </c>
      <c r="N5102">
        <f t="shared" si="79"/>
        <v>3</v>
      </c>
    </row>
    <row r="5103" spans="1:14" x14ac:dyDescent="0.3">
      <c r="A5103" t="s">
        <v>27726</v>
      </c>
      <c r="C5103">
        <v>2012</v>
      </c>
      <c r="E5103" t="s">
        <v>27724</v>
      </c>
      <c r="N5103">
        <f t="shared" si="79"/>
        <v>3</v>
      </c>
    </row>
    <row r="5104" spans="1:14" x14ac:dyDescent="0.3">
      <c r="A5104" t="s">
        <v>27727</v>
      </c>
      <c r="C5104">
        <v>2012</v>
      </c>
      <c r="E5104" t="s">
        <v>27724</v>
      </c>
      <c r="N5104">
        <f t="shared" si="79"/>
        <v>3</v>
      </c>
    </row>
    <row r="5105" spans="1:14" x14ac:dyDescent="0.3">
      <c r="A5105" t="s">
        <v>27728</v>
      </c>
      <c r="C5105">
        <v>2012</v>
      </c>
      <c r="E5105" t="s">
        <v>27724</v>
      </c>
      <c r="N5105">
        <f t="shared" si="79"/>
        <v>3</v>
      </c>
    </row>
    <row r="5106" spans="1:14" x14ac:dyDescent="0.3">
      <c r="A5106" t="s">
        <v>28018</v>
      </c>
      <c r="C5106">
        <v>2011</v>
      </c>
      <c r="E5106" t="s">
        <v>28019</v>
      </c>
      <c r="N5106">
        <f t="shared" si="79"/>
        <v>2</v>
      </c>
    </row>
    <row r="5107" spans="1:14" x14ac:dyDescent="0.3">
      <c r="A5107" t="s">
        <v>14122</v>
      </c>
      <c r="B5107" t="s">
        <v>19455</v>
      </c>
      <c r="C5107">
        <v>2011</v>
      </c>
      <c r="D5107" t="s">
        <v>5048</v>
      </c>
      <c r="E5107" t="s">
        <v>28020</v>
      </c>
      <c r="N5107">
        <f t="shared" si="79"/>
        <v>3</v>
      </c>
    </row>
    <row r="5108" spans="1:14" x14ac:dyDescent="0.3">
      <c r="A5108" t="s">
        <v>28021</v>
      </c>
      <c r="C5108">
        <v>2011</v>
      </c>
      <c r="E5108" t="s">
        <v>28022</v>
      </c>
      <c r="N5108">
        <f t="shared" si="79"/>
        <v>3</v>
      </c>
    </row>
    <row r="5109" spans="1:14" x14ac:dyDescent="0.3">
      <c r="A5109" t="s">
        <v>28023</v>
      </c>
      <c r="C5109">
        <v>2011</v>
      </c>
      <c r="E5109" t="s">
        <v>28024</v>
      </c>
      <c r="N5109">
        <f t="shared" si="79"/>
        <v>2</v>
      </c>
    </row>
    <row r="5110" spans="1:14" x14ac:dyDescent="0.3">
      <c r="A5110" t="s">
        <v>28025</v>
      </c>
      <c r="C5110">
        <v>2011</v>
      </c>
      <c r="E5110" t="s">
        <v>28019</v>
      </c>
      <c r="N5110">
        <f t="shared" si="79"/>
        <v>2</v>
      </c>
    </row>
    <row r="5111" spans="1:14" x14ac:dyDescent="0.3">
      <c r="A5111" t="s">
        <v>28026</v>
      </c>
      <c r="C5111">
        <v>2011</v>
      </c>
      <c r="E5111" t="s">
        <v>28027</v>
      </c>
      <c r="N5111">
        <f t="shared" si="79"/>
        <v>4</v>
      </c>
    </row>
    <row r="5112" spans="1:14" x14ac:dyDescent="0.3">
      <c r="A5112" t="s">
        <v>27729</v>
      </c>
      <c r="C5112">
        <v>2003</v>
      </c>
      <c r="E5112" t="s">
        <v>27730</v>
      </c>
      <c r="N5112">
        <f t="shared" si="79"/>
        <v>3</v>
      </c>
    </row>
    <row r="5113" spans="1:14" x14ac:dyDescent="0.3">
      <c r="A5113" t="s">
        <v>27731</v>
      </c>
      <c r="C5113">
        <v>2003</v>
      </c>
      <c r="E5113" t="s">
        <v>27732</v>
      </c>
      <c r="N5113">
        <f t="shared" si="79"/>
        <v>3</v>
      </c>
    </row>
    <row r="5114" spans="1:14" x14ac:dyDescent="0.3">
      <c r="A5114" t="s">
        <v>27733</v>
      </c>
      <c r="C5114">
        <v>2003</v>
      </c>
      <c r="E5114" t="s">
        <v>27734</v>
      </c>
      <c r="N5114">
        <f t="shared" si="79"/>
        <v>3</v>
      </c>
    </row>
    <row r="5115" spans="1:14" x14ac:dyDescent="0.3">
      <c r="A5115" t="s">
        <v>27735</v>
      </c>
      <c r="C5115">
        <v>2003</v>
      </c>
      <c r="E5115" t="s">
        <v>27736</v>
      </c>
      <c r="N5115">
        <f t="shared" si="79"/>
        <v>3</v>
      </c>
    </row>
    <row r="5116" spans="1:14" x14ac:dyDescent="0.3">
      <c r="A5116" t="s">
        <v>27737</v>
      </c>
      <c r="C5116">
        <v>2003</v>
      </c>
      <c r="E5116" t="s">
        <v>27738</v>
      </c>
      <c r="N5116">
        <f t="shared" si="79"/>
        <v>3</v>
      </c>
    </row>
    <row r="5117" spans="1:14" x14ac:dyDescent="0.3">
      <c r="A5117" t="s">
        <v>27739</v>
      </c>
      <c r="C5117">
        <v>2003</v>
      </c>
      <c r="E5117" t="s">
        <v>27740</v>
      </c>
      <c r="N5117">
        <f t="shared" si="79"/>
        <v>3</v>
      </c>
    </row>
    <row r="5118" spans="1:14" x14ac:dyDescent="0.3">
      <c r="A5118" t="s">
        <v>16272</v>
      </c>
      <c r="C5118">
        <v>2009</v>
      </c>
      <c r="E5118" t="s">
        <v>28028</v>
      </c>
      <c r="N5118">
        <f t="shared" si="79"/>
        <v>4</v>
      </c>
    </row>
    <row r="5119" spans="1:14" x14ac:dyDescent="0.3">
      <c r="A5119" t="s">
        <v>16271</v>
      </c>
      <c r="C5119">
        <v>2009</v>
      </c>
      <c r="E5119" t="s">
        <v>28028</v>
      </c>
      <c r="N5119">
        <f t="shared" si="79"/>
        <v>4</v>
      </c>
    </row>
    <row r="5120" spans="1:14" x14ac:dyDescent="0.3">
      <c r="A5120" t="s">
        <v>28029</v>
      </c>
      <c r="C5120">
        <v>2009</v>
      </c>
      <c r="E5120" t="s">
        <v>28028</v>
      </c>
      <c r="N5120">
        <f t="shared" si="79"/>
        <v>2</v>
      </c>
    </row>
    <row r="5121" spans="1:14" x14ac:dyDescent="0.3">
      <c r="A5121" t="s">
        <v>15652</v>
      </c>
      <c r="C5121">
        <v>2009</v>
      </c>
      <c r="E5121" t="s">
        <v>5979</v>
      </c>
      <c r="N5121">
        <f t="shared" si="79"/>
        <v>5</v>
      </c>
    </row>
    <row r="5122" spans="1:14" x14ac:dyDescent="0.3">
      <c r="A5122" t="s">
        <v>16273</v>
      </c>
      <c r="C5122">
        <v>2009</v>
      </c>
      <c r="E5122" t="s">
        <v>28030</v>
      </c>
      <c r="N5122">
        <f t="shared" si="79"/>
        <v>4</v>
      </c>
    </row>
    <row r="5123" spans="1:14" x14ac:dyDescent="0.3">
      <c r="A5123" t="s">
        <v>16275</v>
      </c>
      <c r="C5123">
        <v>2009</v>
      </c>
      <c r="E5123" t="s">
        <v>28028</v>
      </c>
      <c r="N5123">
        <f t="shared" si="79"/>
        <v>4</v>
      </c>
    </row>
    <row r="5124" spans="1:14" x14ac:dyDescent="0.3">
      <c r="A5124" t="s">
        <v>17839</v>
      </c>
      <c r="C5124">
        <v>2018</v>
      </c>
      <c r="E5124" t="s">
        <v>31351</v>
      </c>
      <c r="N5124">
        <f t="shared" ref="N5124:N5187" si="80">COUNTIF(A:A, C5124)</f>
        <v>0</v>
      </c>
    </row>
    <row r="5125" spans="1:14" x14ac:dyDescent="0.3">
      <c r="A5125" t="s">
        <v>31352</v>
      </c>
      <c r="C5125">
        <v>2018</v>
      </c>
      <c r="E5125" t="s">
        <v>31351</v>
      </c>
      <c r="N5125">
        <f t="shared" si="80"/>
        <v>0</v>
      </c>
    </row>
    <row r="5126" spans="1:14" x14ac:dyDescent="0.3">
      <c r="A5126" t="s">
        <v>17838</v>
      </c>
      <c r="C5126">
        <v>2018</v>
      </c>
      <c r="E5126" t="s">
        <v>31351</v>
      </c>
      <c r="N5126">
        <f t="shared" si="80"/>
        <v>0</v>
      </c>
    </row>
    <row r="5127" spans="1:14" x14ac:dyDescent="0.3">
      <c r="A5127" t="s">
        <v>31353</v>
      </c>
      <c r="C5127">
        <v>2018</v>
      </c>
      <c r="E5127" t="s">
        <v>31354</v>
      </c>
      <c r="N5127">
        <f t="shared" si="80"/>
        <v>0</v>
      </c>
    </row>
    <row r="5128" spans="1:14" x14ac:dyDescent="0.3">
      <c r="A5128" t="s">
        <v>31355</v>
      </c>
      <c r="C5128">
        <v>2018</v>
      </c>
      <c r="E5128" t="s">
        <v>31354</v>
      </c>
      <c r="N5128">
        <f t="shared" si="80"/>
        <v>0</v>
      </c>
    </row>
    <row r="5129" spans="1:14" x14ac:dyDescent="0.3">
      <c r="A5129" t="s">
        <v>15018</v>
      </c>
      <c r="C5129">
        <v>2018</v>
      </c>
      <c r="E5129" t="s">
        <v>31356</v>
      </c>
      <c r="N5129">
        <f t="shared" si="80"/>
        <v>0</v>
      </c>
    </row>
    <row r="5130" spans="1:14" x14ac:dyDescent="0.3">
      <c r="A5130" t="s">
        <v>18780</v>
      </c>
      <c r="C5130">
        <v>2018</v>
      </c>
      <c r="E5130" t="s">
        <v>31356</v>
      </c>
      <c r="N5130">
        <f t="shared" si="80"/>
        <v>0</v>
      </c>
    </row>
    <row r="5131" spans="1:14" x14ac:dyDescent="0.3">
      <c r="A5131" t="s">
        <v>18782</v>
      </c>
      <c r="C5131">
        <v>2018</v>
      </c>
      <c r="E5131" t="s">
        <v>31357</v>
      </c>
      <c r="N5131">
        <f t="shared" si="80"/>
        <v>0</v>
      </c>
    </row>
    <row r="5132" spans="1:14" x14ac:dyDescent="0.3">
      <c r="A5132" t="s">
        <v>15018</v>
      </c>
      <c r="C5132">
        <v>2017</v>
      </c>
      <c r="E5132" t="s">
        <v>31358</v>
      </c>
      <c r="N5132">
        <f t="shared" si="80"/>
        <v>0</v>
      </c>
    </row>
    <row r="5133" spans="1:14" x14ac:dyDescent="0.3">
      <c r="A5133" t="s">
        <v>18780</v>
      </c>
      <c r="C5133">
        <v>2017</v>
      </c>
      <c r="E5133" t="s">
        <v>31359</v>
      </c>
      <c r="N5133">
        <f t="shared" si="80"/>
        <v>0</v>
      </c>
    </row>
    <row r="5134" spans="1:14" x14ac:dyDescent="0.3">
      <c r="A5134" t="s">
        <v>18782</v>
      </c>
      <c r="C5134">
        <v>2017</v>
      </c>
      <c r="E5134" t="s">
        <v>31360</v>
      </c>
      <c r="N5134">
        <f t="shared" si="80"/>
        <v>0</v>
      </c>
    </row>
    <row r="5135" spans="1:14" x14ac:dyDescent="0.3">
      <c r="A5135" t="s">
        <v>27697</v>
      </c>
      <c r="C5135">
        <v>2010</v>
      </c>
      <c r="E5135" t="s">
        <v>10661</v>
      </c>
      <c r="N5135">
        <f t="shared" si="80"/>
        <v>0</v>
      </c>
    </row>
    <row r="5136" spans="1:14" x14ac:dyDescent="0.3">
      <c r="A5136" t="s">
        <v>27698</v>
      </c>
      <c r="C5136">
        <v>2010</v>
      </c>
      <c r="E5136" t="s">
        <v>10661</v>
      </c>
      <c r="N5136">
        <f t="shared" si="80"/>
        <v>0</v>
      </c>
    </row>
    <row r="5137" spans="1:14" x14ac:dyDescent="0.3">
      <c r="A5137" t="s">
        <v>14213</v>
      </c>
      <c r="C5137">
        <v>2006</v>
      </c>
      <c r="E5137" t="s">
        <v>27691</v>
      </c>
      <c r="N5137">
        <f t="shared" si="80"/>
        <v>0</v>
      </c>
    </row>
    <row r="5138" spans="1:14" x14ac:dyDescent="0.3">
      <c r="A5138" t="s">
        <v>27692</v>
      </c>
      <c r="C5138">
        <v>2006</v>
      </c>
      <c r="E5138" t="s">
        <v>27693</v>
      </c>
      <c r="N5138">
        <f t="shared" si="80"/>
        <v>0</v>
      </c>
    </row>
    <row r="5139" spans="1:14" x14ac:dyDescent="0.3">
      <c r="A5139" t="s">
        <v>14214</v>
      </c>
      <c r="C5139">
        <v>2006</v>
      </c>
      <c r="E5139" t="s">
        <v>27694</v>
      </c>
      <c r="N5139">
        <f t="shared" si="80"/>
        <v>0</v>
      </c>
    </row>
    <row r="5140" spans="1:14" x14ac:dyDescent="0.3">
      <c r="A5140" t="s">
        <v>14215</v>
      </c>
      <c r="C5140">
        <v>2006</v>
      </c>
      <c r="E5140" t="s">
        <v>27695</v>
      </c>
      <c r="N5140">
        <f t="shared" si="80"/>
        <v>0</v>
      </c>
    </row>
    <row r="5141" spans="1:14" x14ac:dyDescent="0.3">
      <c r="A5141" t="s">
        <v>14216</v>
      </c>
      <c r="C5141">
        <v>2006</v>
      </c>
      <c r="E5141" t="s">
        <v>27696</v>
      </c>
      <c r="N5141">
        <f t="shared" si="80"/>
        <v>0</v>
      </c>
    </row>
    <row r="5142" spans="1:14" x14ac:dyDescent="0.3">
      <c r="A5142" t="s">
        <v>27704</v>
      </c>
      <c r="C5142">
        <v>2005</v>
      </c>
      <c r="E5142" t="s">
        <v>27705</v>
      </c>
      <c r="N5142">
        <f t="shared" si="80"/>
        <v>0</v>
      </c>
    </row>
    <row r="5143" spans="1:14" x14ac:dyDescent="0.3">
      <c r="A5143" t="s">
        <v>27706</v>
      </c>
      <c r="C5143">
        <v>2005</v>
      </c>
      <c r="E5143" t="s">
        <v>27707</v>
      </c>
      <c r="N5143">
        <f t="shared" si="80"/>
        <v>0</v>
      </c>
    </row>
    <row r="5144" spans="1:14" x14ac:dyDescent="0.3">
      <c r="A5144" t="s">
        <v>14218</v>
      </c>
      <c r="C5144">
        <v>2005</v>
      </c>
      <c r="E5144" t="s">
        <v>27708</v>
      </c>
      <c r="N5144">
        <f t="shared" si="80"/>
        <v>0</v>
      </c>
    </row>
    <row r="5145" spans="1:14" x14ac:dyDescent="0.3">
      <c r="A5145" t="s">
        <v>14219</v>
      </c>
      <c r="C5145">
        <v>2005</v>
      </c>
      <c r="E5145" t="s">
        <v>27720</v>
      </c>
      <c r="N5145">
        <f t="shared" si="80"/>
        <v>0</v>
      </c>
    </row>
    <row r="5146" spans="1:14" x14ac:dyDescent="0.3">
      <c r="A5146" t="s">
        <v>14220</v>
      </c>
      <c r="C5146">
        <v>2005</v>
      </c>
      <c r="E5146" t="s">
        <v>27721</v>
      </c>
      <c r="N5146">
        <f t="shared" si="80"/>
        <v>0</v>
      </c>
    </row>
    <row r="5147" spans="1:14" x14ac:dyDescent="0.3">
      <c r="A5147" t="s">
        <v>14221</v>
      </c>
      <c r="C5147">
        <v>2005</v>
      </c>
      <c r="E5147" t="s">
        <v>27722</v>
      </c>
      <c r="N5147">
        <f t="shared" si="80"/>
        <v>0</v>
      </c>
    </row>
    <row r="5148" spans="1:14" x14ac:dyDescent="0.3">
      <c r="A5148" t="s">
        <v>27729</v>
      </c>
      <c r="C5148">
        <v>2003</v>
      </c>
      <c r="E5148" t="s">
        <v>27730</v>
      </c>
      <c r="N5148">
        <f t="shared" si="80"/>
        <v>0</v>
      </c>
    </row>
    <row r="5149" spans="1:14" x14ac:dyDescent="0.3">
      <c r="A5149" t="s">
        <v>27731</v>
      </c>
      <c r="C5149">
        <v>2003</v>
      </c>
      <c r="E5149" t="s">
        <v>27732</v>
      </c>
      <c r="N5149">
        <f t="shared" si="80"/>
        <v>0</v>
      </c>
    </row>
    <row r="5150" spans="1:14" x14ac:dyDescent="0.3">
      <c r="A5150" t="s">
        <v>27733</v>
      </c>
      <c r="C5150">
        <v>2003</v>
      </c>
      <c r="E5150" t="s">
        <v>27734</v>
      </c>
      <c r="N5150">
        <f t="shared" si="80"/>
        <v>0</v>
      </c>
    </row>
    <row r="5151" spans="1:14" x14ac:dyDescent="0.3">
      <c r="A5151" t="s">
        <v>27735</v>
      </c>
      <c r="C5151">
        <v>2003</v>
      </c>
      <c r="E5151" t="s">
        <v>27736</v>
      </c>
      <c r="N5151">
        <f t="shared" si="80"/>
        <v>0</v>
      </c>
    </row>
    <row r="5152" spans="1:14" x14ac:dyDescent="0.3">
      <c r="A5152" t="s">
        <v>27737</v>
      </c>
      <c r="C5152">
        <v>2003</v>
      </c>
      <c r="E5152" t="s">
        <v>27738</v>
      </c>
      <c r="N5152">
        <f t="shared" si="80"/>
        <v>0</v>
      </c>
    </row>
    <row r="5153" spans="1:14" x14ac:dyDescent="0.3">
      <c r="A5153" t="s">
        <v>27739</v>
      </c>
      <c r="C5153">
        <v>2003</v>
      </c>
      <c r="E5153" t="s">
        <v>27740</v>
      </c>
      <c r="N5153">
        <f t="shared" si="80"/>
        <v>0</v>
      </c>
    </row>
    <row r="5154" spans="1:14" x14ac:dyDescent="0.3">
      <c r="A5154" t="s">
        <v>27988</v>
      </c>
      <c r="C5154">
        <v>2016</v>
      </c>
      <c r="E5154" t="s">
        <v>27989</v>
      </c>
      <c r="N5154">
        <f t="shared" si="80"/>
        <v>0</v>
      </c>
    </row>
    <row r="5155" spans="1:14" x14ac:dyDescent="0.3">
      <c r="A5155" t="s">
        <v>27990</v>
      </c>
      <c r="C5155">
        <v>2016</v>
      </c>
      <c r="E5155" t="s">
        <v>27989</v>
      </c>
      <c r="N5155">
        <f t="shared" si="80"/>
        <v>0</v>
      </c>
    </row>
    <row r="5156" spans="1:14" x14ac:dyDescent="0.3">
      <c r="A5156" t="s">
        <v>27991</v>
      </c>
      <c r="C5156">
        <v>2016</v>
      </c>
      <c r="E5156" t="s">
        <v>27989</v>
      </c>
      <c r="N5156">
        <f t="shared" si="80"/>
        <v>0</v>
      </c>
    </row>
    <row r="5157" spans="1:14" x14ac:dyDescent="0.3">
      <c r="A5157" t="s">
        <v>19124</v>
      </c>
      <c r="C5157">
        <v>2017</v>
      </c>
      <c r="E5157" t="s">
        <v>31361</v>
      </c>
      <c r="N5157">
        <f t="shared" si="80"/>
        <v>0</v>
      </c>
    </row>
    <row r="5158" spans="1:14" x14ac:dyDescent="0.3">
      <c r="A5158" t="s">
        <v>31362</v>
      </c>
      <c r="C5158">
        <v>2017</v>
      </c>
      <c r="E5158" t="s">
        <v>31361</v>
      </c>
      <c r="N5158">
        <f t="shared" si="80"/>
        <v>0</v>
      </c>
    </row>
    <row r="5159" spans="1:14" x14ac:dyDescent="0.3">
      <c r="A5159" t="s">
        <v>31363</v>
      </c>
      <c r="C5159">
        <v>2017</v>
      </c>
      <c r="E5159" t="s">
        <v>31364</v>
      </c>
      <c r="N5159">
        <f t="shared" si="80"/>
        <v>0</v>
      </c>
    </row>
    <row r="5160" spans="1:14" x14ac:dyDescent="0.3">
      <c r="A5160" t="s">
        <v>19123</v>
      </c>
      <c r="C5160">
        <v>2017</v>
      </c>
      <c r="E5160" t="s">
        <v>31361</v>
      </c>
      <c r="N5160">
        <f t="shared" si="80"/>
        <v>0</v>
      </c>
    </row>
    <row r="5161" spans="1:14" x14ac:dyDescent="0.3">
      <c r="A5161" t="s">
        <v>27709</v>
      </c>
      <c r="C5161">
        <v>2015</v>
      </c>
      <c r="E5161" t="s">
        <v>27710</v>
      </c>
      <c r="N5161">
        <f t="shared" si="80"/>
        <v>0</v>
      </c>
    </row>
    <row r="5162" spans="1:14" x14ac:dyDescent="0.3">
      <c r="A5162" t="s">
        <v>27711</v>
      </c>
      <c r="C5162">
        <v>2015</v>
      </c>
      <c r="E5162" t="s">
        <v>27712</v>
      </c>
      <c r="N5162">
        <f t="shared" si="80"/>
        <v>0</v>
      </c>
    </row>
    <row r="5163" spans="1:14" x14ac:dyDescent="0.3">
      <c r="A5163" t="s">
        <v>27713</v>
      </c>
      <c r="C5163">
        <v>2015</v>
      </c>
      <c r="E5163" t="s">
        <v>27712</v>
      </c>
      <c r="N5163">
        <f t="shared" si="80"/>
        <v>0</v>
      </c>
    </row>
    <row r="5164" spans="1:14" x14ac:dyDescent="0.3">
      <c r="A5164" t="s">
        <v>27714</v>
      </c>
      <c r="C5164">
        <v>2015</v>
      </c>
      <c r="E5164" t="s">
        <v>27712</v>
      </c>
      <c r="N5164">
        <f t="shared" si="80"/>
        <v>0</v>
      </c>
    </row>
    <row r="5165" spans="1:14" x14ac:dyDescent="0.3">
      <c r="A5165" t="s">
        <v>27715</v>
      </c>
      <c r="C5165">
        <v>2015</v>
      </c>
      <c r="E5165" t="s">
        <v>27712</v>
      </c>
      <c r="N5165">
        <f t="shared" si="80"/>
        <v>0</v>
      </c>
    </row>
    <row r="5166" spans="1:14" x14ac:dyDescent="0.3">
      <c r="A5166" t="s">
        <v>27704</v>
      </c>
      <c r="C5166">
        <v>2015</v>
      </c>
      <c r="E5166" t="s">
        <v>27716</v>
      </c>
      <c r="N5166">
        <f t="shared" si="80"/>
        <v>0</v>
      </c>
    </row>
    <row r="5167" spans="1:14" x14ac:dyDescent="0.3">
      <c r="A5167" t="s">
        <v>14218</v>
      </c>
      <c r="C5167">
        <v>2015</v>
      </c>
      <c r="E5167" t="s">
        <v>27717</v>
      </c>
      <c r="N5167">
        <f t="shared" si="80"/>
        <v>0</v>
      </c>
    </row>
    <row r="5168" spans="1:14" x14ac:dyDescent="0.3">
      <c r="A5168" t="s">
        <v>15468</v>
      </c>
      <c r="C5168">
        <v>2021</v>
      </c>
      <c r="E5168" t="s">
        <v>27718</v>
      </c>
      <c r="N5168">
        <f t="shared" si="80"/>
        <v>0</v>
      </c>
    </row>
    <row r="5169" spans="1:14" x14ac:dyDescent="0.3">
      <c r="A5169" t="s">
        <v>15471</v>
      </c>
      <c r="C5169">
        <v>2021</v>
      </c>
      <c r="E5169" t="s">
        <v>27719</v>
      </c>
      <c r="N5169">
        <f t="shared" si="80"/>
        <v>0</v>
      </c>
    </row>
    <row r="5170" spans="1:14" x14ac:dyDescent="0.3">
      <c r="A5170" t="s">
        <v>27688</v>
      </c>
      <c r="C5170">
        <v>1994</v>
      </c>
      <c r="E5170" t="s">
        <v>27689</v>
      </c>
      <c r="N5170">
        <f t="shared" si="80"/>
        <v>0</v>
      </c>
    </row>
    <row r="5171" spans="1:14" x14ac:dyDescent="0.3">
      <c r="A5171" t="s">
        <v>27690</v>
      </c>
      <c r="C5171">
        <v>1994</v>
      </c>
      <c r="E5171" t="s">
        <v>27689</v>
      </c>
      <c r="N5171">
        <f t="shared" si="80"/>
        <v>0</v>
      </c>
    </row>
    <row r="5172" spans="1:14" x14ac:dyDescent="0.3">
      <c r="A5172" t="s">
        <v>16284</v>
      </c>
      <c r="C5172">
        <v>2018</v>
      </c>
      <c r="E5172" t="s">
        <v>27992</v>
      </c>
      <c r="N5172">
        <f t="shared" si="80"/>
        <v>0</v>
      </c>
    </row>
    <row r="5173" spans="1:14" x14ac:dyDescent="0.3">
      <c r="A5173" t="s">
        <v>14119</v>
      </c>
      <c r="C5173">
        <v>2018</v>
      </c>
      <c r="E5173" t="s">
        <v>27993</v>
      </c>
      <c r="N5173">
        <f t="shared" si="80"/>
        <v>0</v>
      </c>
    </row>
    <row r="5174" spans="1:14" x14ac:dyDescent="0.3">
      <c r="A5174" t="s">
        <v>18974</v>
      </c>
      <c r="C5174">
        <v>2018</v>
      </c>
      <c r="E5174" t="s">
        <v>27994</v>
      </c>
      <c r="N5174">
        <f t="shared" si="80"/>
        <v>0</v>
      </c>
    </row>
    <row r="5175" spans="1:14" x14ac:dyDescent="0.3">
      <c r="A5175" t="s">
        <v>18988</v>
      </c>
      <c r="C5175">
        <v>2018</v>
      </c>
      <c r="E5175" t="s">
        <v>27995</v>
      </c>
      <c r="N5175">
        <f t="shared" si="80"/>
        <v>0</v>
      </c>
    </row>
    <row r="5176" spans="1:14" x14ac:dyDescent="0.3">
      <c r="A5176" t="s">
        <v>18990</v>
      </c>
      <c r="C5176">
        <v>2018</v>
      </c>
      <c r="E5176" t="s">
        <v>27996</v>
      </c>
      <c r="N5176">
        <f t="shared" si="80"/>
        <v>0</v>
      </c>
    </row>
    <row r="5177" spans="1:14" x14ac:dyDescent="0.3">
      <c r="A5177" t="s">
        <v>18991</v>
      </c>
      <c r="C5177">
        <v>2018</v>
      </c>
      <c r="E5177" t="s">
        <v>27997</v>
      </c>
      <c r="N5177">
        <f t="shared" si="80"/>
        <v>0</v>
      </c>
    </row>
    <row r="5178" spans="1:14" x14ac:dyDescent="0.3">
      <c r="A5178" t="s">
        <v>18992</v>
      </c>
      <c r="C5178">
        <v>2018</v>
      </c>
      <c r="E5178" t="s">
        <v>27998</v>
      </c>
      <c r="N5178">
        <f t="shared" si="80"/>
        <v>0</v>
      </c>
    </row>
    <row r="5179" spans="1:14" x14ac:dyDescent="0.3">
      <c r="A5179" t="s">
        <v>18993</v>
      </c>
      <c r="C5179">
        <v>2018</v>
      </c>
      <c r="E5179" t="s">
        <v>27999</v>
      </c>
      <c r="N5179">
        <f t="shared" si="80"/>
        <v>0</v>
      </c>
    </row>
    <row r="5180" spans="1:14" x14ac:dyDescent="0.3">
      <c r="A5180" t="s">
        <v>18994</v>
      </c>
      <c r="C5180">
        <v>2018</v>
      </c>
      <c r="E5180" t="s">
        <v>28000</v>
      </c>
      <c r="N5180">
        <f t="shared" si="80"/>
        <v>0</v>
      </c>
    </row>
    <row r="5181" spans="1:14" x14ac:dyDescent="0.3">
      <c r="A5181" t="s">
        <v>18995</v>
      </c>
      <c r="C5181">
        <v>2018</v>
      </c>
      <c r="E5181" t="s">
        <v>28001</v>
      </c>
      <c r="N5181">
        <f t="shared" si="80"/>
        <v>0</v>
      </c>
    </row>
    <row r="5182" spans="1:14" x14ac:dyDescent="0.3">
      <c r="A5182" t="s">
        <v>18996</v>
      </c>
      <c r="C5182">
        <v>2018</v>
      </c>
      <c r="E5182" t="s">
        <v>28002</v>
      </c>
      <c r="N5182">
        <f t="shared" si="80"/>
        <v>0</v>
      </c>
    </row>
    <row r="5183" spans="1:14" x14ac:dyDescent="0.3">
      <c r="A5183" t="s">
        <v>18997</v>
      </c>
      <c r="C5183">
        <v>2018</v>
      </c>
      <c r="E5183" t="s">
        <v>28003</v>
      </c>
      <c r="N5183">
        <f t="shared" si="80"/>
        <v>0</v>
      </c>
    </row>
    <row r="5184" spans="1:14" x14ac:dyDescent="0.3">
      <c r="A5184" t="s">
        <v>18998</v>
      </c>
      <c r="C5184">
        <v>2018</v>
      </c>
      <c r="E5184" t="s">
        <v>28004</v>
      </c>
      <c r="N5184">
        <f t="shared" si="80"/>
        <v>0</v>
      </c>
    </row>
    <row r="5185" spans="1:14" x14ac:dyDescent="0.3">
      <c r="A5185" t="s">
        <v>18999</v>
      </c>
      <c r="C5185">
        <v>2018</v>
      </c>
      <c r="E5185" t="s">
        <v>28005</v>
      </c>
      <c r="N5185">
        <f t="shared" si="80"/>
        <v>0</v>
      </c>
    </row>
    <row r="5186" spans="1:14" x14ac:dyDescent="0.3">
      <c r="A5186" t="s">
        <v>12465</v>
      </c>
      <c r="C5186">
        <v>2018</v>
      </c>
      <c r="E5186" t="s">
        <v>28006</v>
      </c>
      <c r="N5186">
        <f t="shared" si="80"/>
        <v>0</v>
      </c>
    </row>
    <row r="5187" spans="1:14" x14ac:dyDescent="0.3">
      <c r="A5187" t="s">
        <v>19000</v>
      </c>
      <c r="C5187">
        <v>2018</v>
      </c>
      <c r="E5187" t="s">
        <v>28007</v>
      </c>
      <c r="N5187">
        <f t="shared" si="80"/>
        <v>0</v>
      </c>
    </row>
    <row r="5188" spans="1:14" x14ac:dyDescent="0.3">
      <c r="A5188" t="s">
        <v>19001</v>
      </c>
      <c r="C5188">
        <v>2018</v>
      </c>
      <c r="E5188" t="s">
        <v>28008</v>
      </c>
      <c r="N5188">
        <f t="shared" ref="N5188:N5251" si="81">COUNTIF(A:A, C5188)</f>
        <v>0</v>
      </c>
    </row>
    <row r="5189" spans="1:14" x14ac:dyDescent="0.3">
      <c r="A5189" t="s">
        <v>19002</v>
      </c>
      <c r="C5189">
        <v>2018</v>
      </c>
      <c r="E5189" t="s">
        <v>28009</v>
      </c>
      <c r="N5189">
        <f t="shared" si="81"/>
        <v>0</v>
      </c>
    </row>
    <row r="5190" spans="1:14" x14ac:dyDescent="0.3">
      <c r="A5190" t="s">
        <v>19003</v>
      </c>
      <c r="C5190">
        <v>2018</v>
      </c>
      <c r="E5190" t="s">
        <v>28010</v>
      </c>
      <c r="N5190">
        <f t="shared" si="81"/>
        <v>0</v>
      </c>
    </row>
    <row r="5191" spans="1:14" x14ac:dyDescent="0.3">
      <c r="A5191" t="s">
        <v>18989</v>
      </c>
      <c r="C5191">
        <v>2018</v>
      </c>
      <c r="E5191" t="s">
        <v>28011</v>
      </c>
      <c r="N5191">
        <f t="shared" si="81"/>
        <v>0</v>
      </c>
    </row>
    <row r="5192" spans="1:14" x14ac:dyDescent="0.3">
      <c r="A5192" t="s">
        <v>18973</v>
      </c>
      <c r="C5192">
        <v>2018</v>
      </c>
      <c r="E5192" t="s">
        <v>28012</v>
      </c>
      <c r="N5192">
        <f t="shared" si="81"/>
        <v>0</v>
      </c>
    </row>
    <row r="5193" spans="1:14" x14ac:dyDescent="0.3">
      <c r="A5193" t="s">
        <v>18972</v>
      </c>
      <c r="C5193">
        <v>2018</v>
      </c>
      <c r="E5193" t="s">
        <v>28013</v>
      </c>
      <c r="N5193">
        <f t="shared" si="81"/>
        <v>0</v>
      </c>
    </row>
    <row r="5194" spans="1:14" x14ac:dyDescent="0.3">
      <c r="A5194" t="s">
        <v>18971</v>
      </c>
      <c r="C5194">
        <v>2018</v>
      </c>
      <c r="E5194" t="s">
        <v>28014</v>
      </c>
      <c r="N5194">
        <f t="shared" si="81"/>
        <v>0</v>
      </c>
    </row>
    <row r="5195" spans="1:14" x14ac:dyDescent="0.3">
      <c r="A5195" t="s">
        <v>18953</v>
      </c>
      <c r="C5195">
        <v>2018</v>
      </c>
      <c r="E5195" t="s">
        <v>28015</v>
      </c>
      <c r="N5195">
        <f t="shared" si="81"/>
        <v>0</v>
      </c>
    </row>
    <row r="5196" spans="1:14" x14ac:dyDescent="0.3">
      <c r="A5196" t="s">
        <v>18952</v>
      </c>
      <c r="C5196">
        <v>2018</v>
      </c>
      <c r="E5196" t="s">
        <v>28016</v>
      </c>
      <c r="N5196">
        <f t="shared" si="81"/>
        <v>0</v>
      </c>
    </row>
    <row r="5197" spans="1:14" x14ac:dyDescent="0.3">
      <c r="A5197" t="s">
        <v>15513</v>
      </c>
      <c r="C5197">
        <v>2018</v>
      </c>
      <c r="E5197" t="s">
        <v>28017</v>
      </c>
      <c r="N5197">
        <f t="shared" si="81"/>
        <v>0</v>
      </c>
    </row>
    <row r="5198" spans="1:14" x14ac:dyDescent="0.3">
      <c r="A5198" t="s">
        <v>18938</v>
      </c>
      <c r="C5198">
        <v>2018</v>
      </c>
      <c r="E5198" t="s">
        <v>31358</v>
      </c>
      <c r="N5198">
        <f t="shared" si="81"/>
        <v>0</v>
      </c>
    </row>
    <row r="5199" spans="1:14" x14ac:dyDescent="0.3">
      <c r="A5199" t="s">
        <v>18939</v>
      </c>
      <c r="C5199">
        <v>2018</v>
      </c>
      <c r="E5199" t="s">
        <v>31358</v>
      </c>
      <c r="N5199">
        <f t="shared" si="81"/>
        <v>0</v>
      </c>
    </row>
    <row r="5200" spans="1:14" x14ac:dyDescent="0.3">
      <c r="A5200" t="s">
        <v>18948</v>
      </c>
      <c r="C5200">
        <v>2018</v>
      </c>
      <c r="E5200" t="s">
        <v>31358</v>
      </c>
      <c r="N5200">
        <f t="shared" si="81"/>
        <v>0</v>
      </c>
    </row>
    <row r="5201" spans="1:14" x14ac:dyDescent="0.3">
      <c r="A5201" t="s">
        <v>18975</v>
      </c>
      <c r="C5201">
        <v>2018</v>
      </c>
      <c r="E5201" t="s">
        <v>31358</v>
      </c>
      <c r="N5201">
        <f t="shared" si="81"/>
        <v>0</v>
      </c>
    </row>
    <row r="5202" spans="1:14" x14ac:dyDescent="0.3">
      <c r="A5202" t="s">
        <v>15018</v>
      </c>
      <c r="C5202">
        <v>2018</v>
      </c>
      <c r="E5202" t="s">
        <v>31358</v>
      </c>
      <c r="N5202">
        <f t="shared" si="81"/>
        <v>0</v>
      </c>
    </row>
    <row r="5203" spans="1:14" x14ac:dyDescent="0.3">
      <c r="A5203" t="s">
        <v>18558</v>
      </c>
      <c r="C5203">
        <v>2016</v>
      </c>
      <c r="E5203" t="s">
        <v>31365</v>
      </c>
      <c r="N5203">
        <f t="shared" si="81"/>
        <v>0</v>
      </c>
    </row>
    <row r="5204" spans="1:14" x14ac:dyDescent="0.3">
      <c r="A5204" t="s">
        <v>18559</v>
      </c>
      <c r="C5204">
        <v>2016</v>
      </c>
      <c r="E5204" t="s">
        <v>31365</v>
      </c>
      <c r="N5204">
        <f t="shared" si="81"/>
        <v>0</v>
      </c>
    </row>
    <row r="5205" spans="1:14" x14ac:dyDescent="0.3">
      <c r="A5205" t="s">
        <v>15419</v>
      </c>
      <c r="C5205">
        <v>2016</v>
      </c>
      <c r="E5205" t="s">
        <v>31365</v>
      </c>
      <c r="N5205">
        <f t="shared" si="81"/>
        <v>0</v>
      </c>
    </row>
    <row r="5206" spans="1:14" x14ac:dyDescent="0.3">
      <c r="A5206" t="s">
        <v>18560</v>
      </c>
      <c r="C5206">
        <v>2016</v>
      </c>
      <c r="E5206" t="s">
        <v>31365</v>
      </c>
      <c r="N5206">
        <f t="shared" si="81"/>
        <v>0</v>
      </c>
    </row>
    <row r="5207" spans="1:14" x14ac:dyDescent="0.3">
      <c r="A5207" t="s">
        <v>18561</v>
      </c>
      <c r="C5207">
        <v>2016</v>
      </c>
      <c r="E5207" t="s">
        <v>31365</v>
      </c>
      <c r="N5207">
        <f t="shared" si="81"/>
        <v>0</v>
      </c>
    </row>
    <row r="5208" spans="1:14" x14ac:dyDescent="0.3">
      <c r="A5208" t="s">
        <v>18562</v>
      </c>
      <c r="C5208">
        <v>2016</v>
      </c>
      <c r="E5208" t="s">
        <v>31365</v>
      </c>
      <c r="N5208">
        <f t="shared" si="81"/>
        <v>0</v>
      </c>
    </row>
    <row r="5209" spans="1:14" x14ac:dyDescent="0.3">
      <c r="A5209" t="s">
        <v>15220</v>
      </c>
      <c r="C5209">
        <v>2016</v>
      </c>
      <c r="E5209" t="s">
        <v>31366</v>
      </c>
      <c r="N5209">
        <f t="shared" si="81"/>
        <v>0</v>
      </c>
    </row>
    <row r="5210" spans="1:14" x14ac:dyDescent="0.3">
      <c r="A5210" t="s">
        <v>16193</v>
      </c>
      <c r="C5210">
        <v>2017</v>
      </c>
      <c r="E5210" t="s">
        <v>31367</v>
      </c>
      <c r="N5210">
        <f t="shared" si="81"/>
        <v>0</v>
      </c>
    </row>
    <row r="5211" spans="1:14" x14ac:dyDescent="0.3">
      <c r="A5211" t="s">
        <v>15403</v>
      </c>
      <c r="C5211">
        <v>2017</v>
      </c>
      <c r="E5211" t="s">
        <v>31368</v>
      </c>
      <c r="N5211">
        <f t="shared" si="81"/>
        <v>0</v>
      </c>
    </row>
    <row r="5212" spans="1:14" x14ac:dyDescent="0.3">
      <c r="A5212" t="s">
        <v>9794</v>
      </c>
      <c r="C5212">
        <v>2017</v>
      </c>
      <c r="E5212" t="s">
        <v>31369</v>
      </c>
      <c r="N5212">
        <f t="shared" si="81"/>
        <v>0</v>
      </c>
    </row>
    <row r="5213" spans="1:14" x14ac:dyDescent="0.3">
      <c r="A5213" t="s">
        <v>31370</v>
      </c>
      <c r="C5213">
        <v>2016</v>
      </c>
      <c r="E5213" t="s">
        <v>31371</v>
      </c>
      <c r="N5213">
        <f t="shared" si="81"/>
        <v>0</v>
      </c>
    </row>
    <row r="5214" spans="1:14" x14ac:dyDescent="0.3">
      <c r="A5214" t="s">
        <v>31372</v>
      </c>
      <c r="C5214">
        <v>2017</v>
      </c>
      <c r="E5214" t="s">
        <v>31373</v>
      </c>
      <c r="N5214">
        <f t="shared" si="81"/>
        <v>0</v>
      </c>
    </row>
    <row r="5215" spans="1:14" x14ac:dyDescent="0.3">
      <c r="A5215" t="s">
        <v>31374</v>
      </c>
      <c r="C5215">
        <v>2017</v>
      </c>
      <c r="E5215" t="s">
        <v>31373</v>
      </c>
      <c r="N5215">
        <f t="shared" si="81"/>
        <v>0</v>
      </c>
    </row>
    <row r="5216" spans="1:14" x14ac:dyDescent="0.3">
      <c r="A5216" t="s">
        <v>31375</v>
      </c>
      <c r="C5216">
        <v>2017</v>
      </c>
      <c r="E5216" t="s">
        <v>31376</v>
      </c>
      <c r="N5216">
        <f t="shared" si="81"/>
        <v>0</v>
      </c>
    </row>
    <row r="5217" spans="1:14" x14ac:dyDescent="0.3">
      <c r="A5217" t="s">
        <v>31377</v>
      </c>
      <c r="C5217">
        <v>2017</v>
      </c>
      <c r="E5217" t="s">
        <v>31373</v>
      </c>
      <c r="N5217">
        <f t="shared" si="81"/>
        <v>0</v>
      </c>
    </row>
    <row r="5218" spans="1:14" x14ac:dyDescent="0.3">
      <c r="A5218" t="s">
        <v>15126</v>
      </c>
      <c r="C5218">
        <v>2016</v>
      </c>
      <c r="E5218" t="s">
        <v>31378</v>
      </c>
      <c r="N5218">
        <f t="shared" si="81"/>
        <v>0</v>
      </c>
    </row>
    <row r="5219" spans="1:14" x14ac:dyDescent="0.3">
      <c r="A5219" t="s">
        <v>18554</v>
      </c>
      <c r="C5219">
        <v>2016</v>
      </c>
      <c r="E5219" t="s">
        <v>31379</v>
      </c>
      <c r="N5219">
        <f t="shared" si="81"/>
        <v>0</v>
      </c>
    </row>
    <row r="5220" spans="1:14" x14ac:dyDescent="0.3">
      <c r="A5220" t="s">
        <v>9794</v>
      </c>
      <c r="C5220">
        <v>2016</v>
      </c>
      <c r="E5220" t="s">
        <v>31380</v>
      </c>
      <c r="N5220">
        <f t="shared" si="81"/>
        <v>0</v>
      </c>
    </row>
    <row r="5221" spans="1:14" x14ac:dyDescent="0.3">
      <c r="A5221" t="s">
        <v>31381</v>
      </c>
      <c r="C5221">
        <v>2016</v>
      </c>
      <c r="E5221" t="s">
        <v>31382</v>
      </c>
      <c r="N5221">
        <f t="shared" si="81"/>
        <v>0</v>
      </c>
    </row>
    <row r="5222" spans="1:14" x14ac:dyDescent="0.3">
      <c r="A5222" t="s">
        <v>18557</v>
      </c>
      <c r="C5222">
        <v>2016</v>
      </c>
      <c r="E5222" t="s">
        <v>31383</v>
      </c>
      <c r="N5222">
        <f t="shared" si="81"/>
        <v>0</v>
      </c>
    </row>
    <row r="5223" spans="1:14" x14ac:dyDescent="0.3">
      <c r="A5223" t="s">
        <v>31384</v>
      </c>
      <c r="C5223">
        <v>2017</v>
      </c>
      <c r="E5223" t="s">
        <v>31385</v>
      </c>
      <c r="N5223">
        <f t="shared" si="81"/>
        <v>0</v>
      </c>
    </row>
    <row r="5224" spans="1:14" x14ac:dyDescent="0.3">
      <c r="A5224" t="s">
        <v>17687</v>
      </c>
      <c r="C5224">
        <v>2017</v>
      </c>
      <c r="E5224" t="s">
        <v>31385</v>
      </c>
      <c r="N5224">
        <f t="shared" si="81"/>
        <v>0</v>
      </c>
    </row>
    <row r="5225" spans="1:14" x14ac:dyDescent="0.3">
      <c r="A5225" t="s">
        <v>31386</v>
      </c>
      <c r="C5225">
        <v>2017</v>
      </c>
      <c r="E5225" t="s">
        <v>31387</v>
      </c>
      <c r="N5225">
        <f t="shared" si="81"/>
        <v>0</v>
      </c>
    </row>
    <row r="5226" spans="1:14" x14ac:dyDescent="0.3">
      <c r="A5226" t="s">
        <v>31388</v>
      </c>
      <c r="C5226">
        <v>2017</v>
      </c>
      <c r="E5226" t="s">
        <v>31389</v>
      </c>
      <c r="N5226">
        <f t="shared" si="81"/>
        <v>0</v>
      </c>
    </row>
    <row r="5227" spans="1:14" x14ac:dyDescent="0.3">
      <c r="A5227" t="s">
        <v>31390</v>
      </c>
      <c r="C5227">
        <v>2017</v>
      </c>
      <c r="E5227" t="s">
        <v>31387</v>
      </c>
      <c r="N5227">
        <f t="shared" si="81"/>
        <v>0</v>
      </c>
    </row>
    <row r="5228" spans="1:14" x14ac:dyDescent="0.3">
      <c r="A5228" t="s">
        <v>17689</v>
      </c>
      <c r="C5228">
        <v>2017</v>
      </c>
      <c r="E5228" t="s">
        <v>31385</v>
      </c>
      <c r="N5228">
        <f t="shared" si="81"/>
        <v>0</v>
      </c>
    </row>
    <row r="5229" spans="1:14" x14ac:dyDescent="0.3">
      <c r="A5229" t="s">
        <v>31391</v>
      </c>
      <c r="C5229">
        <v>2016</v>
      </c>
      <c r="E5229" t="s">
        <v>31392</v>
      </c>
      <c r="N5229">
        <f t="shared" si="81"/>
        <v>0</v>
      </c>
    </row>
    <row r="5230" spans="1:14" x14ac:dyDescent="0.3">
      <c r="A5230" t="s">
        <v>31393</v>
      </c>
      <c r="C5230">
        <v>2016</v>
      </c>
      <c r="E5230" t="s">
        <v>31392</v>
      </c>
      <c r="N5230">
        <f t="shared" si="81"/>
        <v>0</v>
      </c>
    </row>
    <row r="5231" spans="1:14" x14ac:dyDescent="0.3">
      <c r="A5231" t="s">
        <v>31394</v>
      </c>
      <c r="C5231">
        <v>2016</v>
      </c>
      <c r="E5231" t="s">
        <v>31392</v>
      </c>
      <c r="N5231">
        <f t="shared" si="81"/>
        <v>0</v>
      </c>
    </row>
    <row r="5232" spans="1:14" x14ac:dyDescent="0.3">
      <c r="A5232" t="s">
        <v>31395</v>
      </c>
      <c r="C5232">
        <v>2016</v>
      </c>
      <c r="E5232" t="s">
        <v>31396</v>
      </c>
      <c r="N5232">
        <f t="shared" si="81"/>
        <v>0</v>
      </c>
    </row>
    <row r="5233" spans="1:14" x14ac:dyDescent="0.3">
      <c r="A5233" t="s">
        <v>31397</v>
      </c>
      <c r="C5233">
        <v>2016</v>
      </c>
      <c r="E5233" t="s">
        <v>31398</v>
      </c>
      <c r="N5233">
        <f t="shared" si="81"/>
        <v>0</v>
      </c>
    </row>
    <row r="5234" spans="1:14" x14ac:dyDescent="0.3">
      <c r="A5234" t="s">
        <v>17689</v>
      </c>
      <c r="C5234">
        <v>2016</v>
      </c>
      <c r="E5234" t="s">
        <v>31399</v>
      </c>
      <c r="N5234">
        <f t="shared" si="81"/>
        <v>0</v>
      </c>
    </row>
    <row r="5235" spans="1:14" x14ac:dyDescent="0.3">
      <c r="A5235" t="s">
        <v>31400</v>
      </c>
      <c r="C5235">
        <v>2016</v>
      </c>
      <c r="E5235" t="s">
        <v>31401</v>
      </c>
      <c r="N5235">
        <f t="shared" si="81"/>
        <v>0</v>
      </c>
    </row>
    <row r="5236" spans="1:14" x14ac:dyDescent="0.3">
      <c r="A5236" t="s">
        <v>31402</v>
      </c>
      <c r="C5236">
        <v>2016</v>
      </c>
      <c r="E5236" t="s">
        <v>31401</v>
      </c>
      <c r="N5236">
        <f t="shared" si="81"/>
        <v>0</v>
      </c>
    </row>
    <row r="5237" spans="1:14" x14ac:dyDescent="0.3">
      <c r="A5237" t="s">
        <v>31403</v>
      </c>
      <c r="C5237">
        <v>2016</v>
      </c>
      <c r="E5237" t="s">
        <v>31401</v>
      </c>
      <c r="N5237">
        <f t="shared" si="81"/>
        <v>0</v>
      </c>
    </row>
    <row r="5238" spans="1:14" x14ac:dyDescent="0.3">
      <c r="A5238" t="s">
        <v>18547</v>
      </c>
      <c r="C5238">
        <v>2016</v>
      </c>
      <c r="E5238" t="s">
        <v>31404</v>
      </c>
      <c r="N5238">
        <f t="shared" si="81"/>
        <v>0</v>
      </c>
    </row>
    <row r="5239" spans="1:14" x14ac:dyDescent="0.3">
      <c r="A5239" t="s">
        <v>18548</v>
      </c>
      <c r="C5239">
        <v>2016</v>
      </c>
      <c r="E5239" t="s">
        <v>31404</v>
      </c>
      <c r="N5239">
        <f t="shared" si="81"/>
        <v>0</v>
      </c>
    </row>
    <row r="5240" spans="1:14" x14ac:dyDescent="0.3">
      <c r="A5240" t="s">
        <v>15180</v>
      </c>
      <c r="C5240">
        <v>2015</v>
      </c>
      <c r="E5240" t="s">
        <v>31405</v>
      </c>
      <c r="N5240">
        <f t="shared" si="81"/>
        <v>0</v>
      </c>
    </row>
    <row r="5241" spans="1:14" x14ac:dyDescent="0.3">
      <c r="A5241" t="s">
        <v>15069</v>
      </c>
      <c r="C5241">
        <v>2015</v>
      </c>
      <c r="E5241" t="s">
        <v>31405</v>
      </c>
      <c r="N5241">
        <f t="shared" si="81"/>
        <v>0</v>
      </c>
    </row>
    <row r="5242" spans="1:14" x14ac:dyDescent="0.3">
      <c r="A5242" t="s">
        <v>15055</v>
      </c>
      <c r="C5242">
        <v>2015</v>
      </c>
      <c r="E5242" t="s">
        <v>31405</v>
      </c>
      <c r="N5242">
        <f t="shared" si="81"/>
        <v>0</v>
      </c>
    </row>
    <row r="5243" spans="1:14" x14ac:dyDescent="0.3">
      <c r="A5243" t="s">
        <v>15073</v>
      </c>
      <c r="C5243">
        <v>2015</v>
      </c>
      <c r="E5243" t="s">
        <v>31405</v>
      </c>
      <c r="N5243">
        <f t="shared" si="81"/>
        <v>0</v>
      </c>
    </row>
    <row r="5244" spans="1:14" x14ac:dyDescent="0.3">
      <c r="A5244" t="s">
        <v>15056</v>
      </c>
      <c r="C5244">
        <v>2015</v>
      </c>
      <c r="E5244" t="s">
        <v>31405</v>
      </c>
      <c r="N5244">
        <f t="shared" si="81"/>
        <v>0</v>
      </c>
    </row>
    <row r="5245" spans="1:14" x14ac:dyDescent="0.3">
      <c r="A5245" t="s">
        <v>15266</v>
      </c>
      <c r="C5245">
        <v>2015</v>
      </c>
      <c r="E5245" t="s">
        <v>31405</v>
      </c>
      <c r="N5245">
        <f t="shared" si="81"/>
        <v>0</v>
      </c>
    </row>
    <row r="5246" spans="1:14" x14ac:dyDescent="0.3">
      <c r="A5246" t="s">
        <v>5536</v>
      </c>
      <c r="C5246">
        <v>2015</v>
      </c>
      <c r="E5246" t="s">
        <v>31405</v>
      </c>
      <c r="N5246">
        <f t="shared" si="81"/>
        <v>0</v>
      </c>
    </row>
    <row r="5247" spans="1:14" x14ac:dyDescent="0.3">
      <c r="A5247" t="s">
        <v>15267</v>
      </c>
      <c r="C5247">
        <v>2015</v>
      </c>
      <c r="E5247" t="s">
        <v>31405</v>
      </c>
      <c r="N5247">
        <f t="shared" si="81"/>
        <v>0</v>
      </c>
    </row>
    <row r="5248" spans="1:14" x14ac:dyDescent="0.3">
      <c r="A5248" t="s">
        <v>15503</v>
      </c>
      <c r="C5248">
        <v>2015</v>
      </c>
      <c r="E5248" t="s">
        <v>31406</v>
      </c>
      <c r="N5248">
        <f t="shared" si="81"/>
        <v>0</v>
      </c>
    </row>
    <row r="5249" spans="1:14" x14ac:dyDescent="0.3">
      <c r="A5249" t="s">
        <v>18432</v>
      </c>
      <c r="C5249">
        <v>2015</v>
      </c>
      <c r="E5249" t="s">
        <v>31407</v>
      </c>
      <c r="N5249">
        <f t="shared" si="81"/>
        <v>0</v>
      </c>
    </row>
    <row r="5250" spans="1:14" x14ac:dyDescent="0.3">
      <c r="A5250" t="s">
        <v>18433</v>
      </c>
      <c r="C5250">
        <v>2015</v>
      </c>
      <c r="E5250" t="s">
        <v>31407</v>
      </c>
      <c r="N5250">
        <f t="shared" si="81"/>
        <v>0</v>
      </c>
    </row>
    <row r="5251" spans="1:14" x14ac:dyDescent="0.3">
      <c r="A5251" t="s">
        <v>14130</v>
      </c>
      <c r="C5251">
        <v>2015</v>
      </c>
      <c r="E5251" t="s">
        <v>31407</v>
      </c>
      <c r="N5251">
        <f t="shared" si="81"/>
        <v>0</v>
      </c>
    </row>
    <row r="5252" spans="1:14" x14ac:dyDescent="0.3">
      <c r="A5252" t="s">
        <v>18434</v>
      </c>
      <c r="C5252">
        <v>2015</v>
      </c>
      <c r="E5252" t="s">
        <v>31408</v>
      </c>
      <c r="N5252">
        <f t="shared" ref="N5252:N5315" si="82">COUNTIF(A:A, C5252)</f>
        <v>0</v>
      </c>
    </row>
    <row r="5253" spans="1:14" x14ac:dyDescent="0.3">
      <c r="A5253" t="s">
        <v>18435</v>
      </c>
      <c r="C5253">
        <v>2015</v>
      </c>
      <c r="E5253" t="s">
        <v>31408</v>
      </c>
      <c r="N5253">
        <f t="shared" si="82"/>
        <v>0</v>
      </c>
    </row>
    <row r="5254" spans="1:14" x14ac:dyDescent="0.3">
      <c r="A5254" t="s">
        <v>18436</v>
      </c>
      <c r="C5254">
        <v>2015</v>
      </c>
      <c r="E5254" t="s">
        <v>31408</v>
      </c>
      <c r="N5254">
        <f t="shared" si="82"/>
        <v>0</v>
      </c>
    </row>
    <row r="5255" spans="1:14" x14ac:dyDescent="0.3">
      <c r="A5255" t="s">
        <v>18437</v>
      </c>
      <c r="C5255">
        <v>2015</v>
      </c>
      <c r="E5255" t="s">
        <v>31409</v>
      </c>
      <c r="N5255">
        <f t="shared" si="82"/>
        <v>0</v>
      </c>
    </row>
    <row r="5256" spans="1:14" x14ac:dyDescent="0.3">
      <c r="A5256" t="s">
        <v>18438</v>
      </c>
      <c r="C5256">
        <v>2015</v>
      </c>
      <c r="E5256" t="s">
        <v>31409</v>
      </c>
      <c r="N5256">
        <f t="shared" si="82"/>
        <v>0</v>
      </c>
    </row>
    <row r="5257" spans="1:14" x14ac:dyDescent="0.3">
      <c r="A5257" t="s">
        <v>18439</v>
      </c>
      <c r="C5257">
        <v>2015</v>
      </c>
      <c r="E5257" t="s">
        <v>31409</v>
      </c>
      <c r="N5257">
        <f t="shared" si="82"/>
        <v>0</v>
      </c>
    </row>
    <row r="5258" spans="1:14" x14ac:dyDescent="0.3">
      <c r="A5258" t="s">
        <v>31410</v>
      </c>
      <c r="C5258">
        <v>2016</v>
      </c>
      <c r="E5258" t="s">
        <v>31411</v>
      </c>
      <c r="N5258">
        <f t="shared" si="82"/>
        <v>0</v>
      </c>
    </row>
    <row r="5259" spans="1:14" x14ac:dyDescent="0.3">
      <c r="A5259" t="s">
        <v>31412</v>
      </c>
      <c r="C5259">
        <v>2016</v>
      </c>
      <c r="E5259" t="s">
        <v>31411</v>
      </c>
      <c r="N5259">
        <f t="shared" si="82"/>
        <v>0</v>
      </c>
    </row>
    <row r="5260" spans="1:14" x14ac:dyDescent="0.3">
      <c r="A5260" t="s">
        <v>31413</v>
      </c>
      <c r="C5260">
        <v>2016</v>
      </c>
      <c r="E5260" t="s">
        <v>31411</v>
      </c>
      <c r="N5260">
        <f t="shared" si="82"/>
        <v>0</v>
      </c>
    </row>
    <row r="5261" spans="1:14" x14ac:dyDescent="0.3">
      <c r="A5261" t="s">
        <v>31414</v>
      </c>
      <c r="C5261">
        <v>2016</v>
      </c>
      <c r="E5261" t="s">
        <v>31411</v>
      </c>
      <c r="N5261">
        <f t="shared" si="82"/>
        <v>0</v>
      </c>
    </row>
    <row r="5262" spans="1:14" x14ac:dyDescent="0.3">
      <c r="A5262" t="s">
        <v>31415</v>
      </c>
      <c r="C5262">
        <v>2016</v>
      </c>
      <c r="E5262" t="s">
        <v>31411</v>
      </c>
      <c r="N5262">
        <f t="shared" si="82"/>
        <v>0</v>
      </c>
    </row>
    <row r="5263" spans="1:14" x14ac:dyDescent="0.3">
      <c r="A5263" t="s">
        <v>31416</v>
      </c>
      <c r="C5263">
        <v>2016</v>
      </c>
      <c r="E5263" t="s">
        <v>31417</v>
      </c>
      <c r="N5263">
        <f t="shared" si="82"/>
        <v>0</v>
      </c>
    </row>
    <row r="5264" spans="1:14" x14ac:dyDescent="0.3">
      <c r="A5264" t="s">
        <v>31418</v>
      </c>
      <c r="C5264">
        <v>2016</v>
      </c>
      <c r="E5264" t="s">
        <v>31417</v>
      </c>
      <c r="N5264">
        <f t="shared" si="82"/>
        <v>0</v>
      </c>
    </row>
    <row r="5265" spans="1:14" x14ac:dyDescent="0.3">
      <c r="A5265" t="s">
        <v>15882</v>
      </c>
      <c r="C5265">
        <v>2016</v>
      </c>
      <c r="E5265" t="s">
        <v>31417</v>
      </c>
      <c r="N5265">
        <f t="shared" si="82"/>
        <v>0</v>
      </c>
    </row>
    <row r="5266" spans="1:14" x14ac:dyDescent="0.3">
      <c r="A5266" t="s">
        <v>31419</v>
      </c>
      <c r="C5266">
        <v>2016</v>
      </c>
      <c r="E5266" t="s">
        <v>31417</v>
      </c>
      <c r="N5266">
        <f t="shared" si="82"/>
        <v>0</v>
      </c>
    </row>
    <row r="5267" spans="1:14" x14ac:dyDescent="0.3">
      <c r="A5267" t="s">
        <v>31420</v>
      </c>
      <c r="C5267">
        <v>2016</v>
      </c>
      <c r="E5267" t="s">
        <v>31417</v>
      </c>
      <c r="N5267">
        <f t="shared" si="82"/>
        <v>0</v>
      </c>
    </row>
    <row r="5268" spans="1:14" x14ac:dyDescent="0.3">
      <c r="A5268" t="s">
        <v>31421</v>
      </c>
      <c r="C5268">
        <v>2016</v>
      </c>
      <c r="E5268" t="s">
        <v>31417</v>
      </c>
      <c r="N5268">
        <f t="shared" si="82"/>
        <v>0</v>
      </c>
    </row>
    <row r="5269" spans="1:14" x14ac:dyDescent="0.3">
      <c r="A5269" t="s">
        <v>31422</v>
      </c>
      <c r="C5269">
        <v>2014</v>
      </c>
      <c r="E5269" t="s">
        <v>10661</v>
      </c>
      <c r="N5269">
        <f t="shared" si="82"/>
        <v>0</v>
      </c>
    </row>
    <row r="5270" spans="1:14" x14ac:dyDescent="0.3">
      <c r="A5270" t="s">
        <v>31423</v>
      </c>
      <c r="C5270">
        <v>2014</v>
      </c>
      <c r="E5270" t="s">
        <v>10661</v>
      </c>
      <c r="N5270">
        <f t="shared" si="82"/>
        <v>0</v>
      </c>
    </row>
    <row r="5271" spans="1:14" x14ac:dyDescent="0.3">
      <c r="A5271" t="s">
        <v>31424</v>
      </c>
      <c r="C5271">
        <v>2014</v>
      </c>
      <c r="E5271" t="s">
        <v>10661</v>
      </c>
      <c r="N5271">
        <f t="shared" si="82"/>
        <v>0</v>
      </c>
    </row>
    <row r="5272" spans="1:14" x14ac:dyDescent="0.3">
      <c r="A5272" t="s">
        <v>31425</v>
      </c>
      <c r="C5272">
        <v>2014</v>
      </c>
      <c r="E5272" t="s">
        <v>10661</v>
      </c>
      <c r="N5272">
        <f t="shared" si="82"/>
        <v>0</v>
      </c>
    </row>
    <row r="5273" spans="1:14" x14ac:dyDescent="0.3">
      <c r="A5273" t="s">
        <v>31426</v>
      </c>
      <c r="C5273">
        <v>2014</v>
      </c>
      <c r="E5273" t="s">
        <v>31427</v>
      </c>
      <c r="N5273">
        <f t="shared" si="82"/>
        <v>0</v>
      </c>
    </row>
    <row r="5274" spans="1:14" x14ac:dyDescent="0.3">
      <c r="A5274" t="s">
        <v>31428</v>
      </c>
      <c r="C5274">
        <v>2014</v>
      </c>
      <c r="E5274" t="s">
        <v>31427</v>
      </c>
      <c r="N5274">
        <f t="shared" si="82"/>
        <v>0</v>
      </c>
    </row>
    <row r="5275" spans="1:14" x14ac:dyDescent="0.3">
      <c r="A5275" t="s">
        <v>31429</v>
      </c>
      <c r="C5275">
        <v>2014</v>
      </c>
      <c r="E5275" t="s">
        <v>10661</v>
      </c>
      <c r="N5275">
        <f t="shared" si="82"/>
        <v>0</v>
      </c>
    </row>
    <row r="5276" spans="1:14" x14ac:dyDescent="0.3">
      <c r="A5276" t="s">
        <v>31430</v>
      </c>
      <c r="C5276">
        <v>2013</v>
      </c>
      <c r="E5276" t="s">
        <v>31431</v>
      </c>
      <c r="N5276">
        <f t="shared" si="82"/>
        <v>0</v>
      </c>
    </row>
    <row r="5277" spans="1:14" x14ac:dyDescent="0.3">
      <c r="A5277" t="s">
        <v>18663</v>
      </c>
      <c r="C5277">
        <v>2013</v>
      </c>
      <c r="E5277" t="s">
        <v>31432</v>
      </c>
      <c r="N5277">
        <f t="shared" si="82"/>
        <v>0</v>
      </c>
    </row>
    <row r="5278" spans="1:14" x14ac:dyDescent="0.3">
      <c r="A5278" t="s">
        <v>12138</v>
      </c>
      <c r="C5278">
        <v>2015</v>
      </c>
      <c r="E5278" t="s">
        <v>31433</v>
      </c>
      <c r="N5278">
        <f t="shared" si="82"/>
        <v>0</v>
      </c>
    </row>
    <row r="5279" spans="1:14" x14ac:dyDescent="0.3">
      <c r="A5279" t="s">
        <v>31434</v>
      </c>
      <c r="C5279">
        <v>2013</v>
      </c>
      <c r="E5279" t="s">
        <v>31435</v>
      </c>
      <c r="N5279">
        <f t="shared" si="82"/>
        <v>0</v>
      </c>
    </row>
    <row r="5280" spans="1:14" x14ac:dyDescent="0.3">
      <c r="A5280" t="s">
        <v>15086</v>
      </c>
      <c r="C5280">
        <v>2013</v>
      </c>
      <c r="E5280" t="s">
        <v>31435</v>
      </c>
      <c r="N5280">
        <f t="shared" si="82"/>
        <v>0</v>
      </c>
    </row>
    <row r="5281" spans="1:14" x14ac:dyDescent="0.3">
      <c r="A5281" t="s">
        <v>31436</v>
      </c>
      <c r="C5281">
        <v>2015</v>
      </c>
      <c r="E5281" t="s">
        <v>31437</v>
      </c>
      <c r="N5281">
        <f t="shared" si="82"/>
        <v>0</v>
      </c>
    </row>
    <row r="5282" spans="1:14" x14ac:dyDescent="0.3">
      <c r="A5282" t="s">
        <v>31438</v>
      </c>
      <c r="C5282">
        <v>2015</v>
      </c>
      <c r="E5282" t="s">
        <v>31437</v>
      </c>
      <c r="N5282">
        <f t="shared" si="82"/>
        <v>0</v>
      </c>
    </row>
    <row r="5283" spans="1:14" x14ac:dyDescent="0.3">
      <c r="A5283" t="s">
        <v>31439</v>
      </c>
      <c r="C5283">
        <v>2015</v>
      </c>
      <c r="E5283" t="s">
        <v>31437</v>
      </c>
      <c r="N5283">
        <f t="shared" si="82"/>
        <v>0</v>
      </c>
    </row>
    <row r="5284" spans="1:14" x14ac:dyDescent="0.3">
      <c r="A5284" t="s">
        <v>15007</v>
      </c>
      <c r="C5284">
        <v>2015</v>
      </c>
      <c r="E5284" t="s">
        <v>31440</v>
      </c>
      <c r="N5284">
        <f t="shared" si="82"/>
        <v>0</v>
      </c>
    </row>
    <row r="5285" spans="1:14" x14ac:dyDescent="0.3">
      <c r="A5285" t="s">
        <v>15386</v>
      </c>
      <c r="C5285">
        <v>2015</v>
      </c>
      <c r="E5285" t="s">
        <v>31441</v>
      </c>
      <c r="N5285">
        <f t="shared" si="82"/>
        <v>0</v>
      </c>
    </row>
    <row r="5286" spans="1:14" x14ac:dyDescent="0.3">
      <c r="A5286" t="s">
        <v>15028</v>
      </c>
      <c r="C5286">
        <v>2015</v>
      </c>
      <c r="E5286" t="s">
        <v>31441</v>
      </c>
      <c r="N5286">
        <f t="shared" si="82"/>
        <v>0</v>
      </c>
    </row>
    <row r="5287" spans="1:14" x14ac:dyDescent="0.3">
      <c r="A5287" t="s">
        <v>14119</v>
      </c>
      <c r="C5287">
        <v>2015</v>
      </c>
      <c r="E5287" t="s">
        <v>31442</v>
      </c>
      <c r="N5287">
        <f t="shared" si="82"/>
        <v>0</v>
      </c>
    </row>
    <row r="5288" spans="1:14" x14ac:dyDescent="0.3">
      <c r="A5288" t="s">
        <v>31443</v>
      </c>
      <c r="C5288">
        <v>2013</v>
      </c>
      <c r="E5288" t="s">
        <v>31444</v>
      </c>
      <c r="N5288">
        <f t="shared" si="82"/>
        <v>0</v>
      </c>
    </row>
    <row r="5289" spans="1:14" x14ac:dyDescent="0.3">
      <c r="A5289" t="s">
        <v>15066</v>
      </c>
      <c r="C5289">
        <v>2013</v>
      </c>
      <c r="E5289" t="s">
        <v>31445</v>
      </c>
      <c r="N5289">
        <f t="shared" si="82"/>
        <v>0</v>
      </c>
    </row>
    <row r="5290" spans="1:14" x14ac:dyDescent="0.3">
      <c r="A5290" t="s">
        <v>31446</v>
      </c>
      <c r="C5290">
        <v>2013</v>
      </c>
      <c r="E5290" t="s">
        <v>31447</v>
      </c>
      <c r="N5290">
        <f t="shared" si="82"/>
        <v>0</v>
      </c>
    </row>
    <row r="5291" spans="1:14" x14ac:dyDescent="0.3">
      <c r="A5291" t="s">
        <v>31448</v>
      </c>
      <c r="C5291">
        <v>2013</v>
      </c>
      <c r="E5291" t="s">
        <v>31447</v>
      </c>
      <c r="N5291">
        <f t="shared" si="82"/>
        <v>0</v>
      </c>
    </row>
    <row r="5292" spans="1:14" x14ac:dyDescent="0.3">
      <c r="A5292" t="s">
        <v>31449</v>
      </c>
      <c r="C5292">
        <v>2013</v>
      </c>
      <c r="E5292" t="s">
        <v>31445</v>
      </c>
      <c r="N5292">
        <f t="shared" si="82"/>
        <v>0</v>
      </c>
    </row>
    <row r="5293" spans="1:14" x14ac:dyDescent="0.3">
      <c r="A5293" t="s">
        <v>31450</v>
      </c>
      <c r="C5293">
        <v>2014</v>
      </c>
      <c r="E5293" t="s">
        <v>31451</v>
      </c>
      <c r="N5293">
        <f t="shared" si="82"/>
        <v>0</v>
      </c>
    </row>
    <row r="5294" spans="1:14" x14ac:dyDescent="0.3">
      <c r="A5294" t="s">
        <v>31452</v>
      </c>
      <c r="C5294">
        <v>2014</v>
      </c>
      <c r="E5294" t="s">
        <v>31451</v>
      </c>
      <c r="N5294">
        <f t="shared" si="82"/>
        <v>0</v>
      </c>
    </row>
    <row r="5295" spans="1:14" x14ac:dyDescent="0.3">
      <c r="A5295" t="s">
        <v>31453</v>
      </c>
      <c r="C5295">
        <v>2014</v>
      </c>
      <c r="E5295" t="s">
        <v>31451</v>
      </c>
      <c r="N5295">
        <f t="shared" si="82"/>
        <v>0</v>
      </c>
    </row>
    <row r="5296" spans="1:14" x14ac:dyDescent="0.3">
      <c r="A5296" t="s">
        <v>31454</v>
      </c>
      <c r="C5296">
        <v>2014</v>
      </c>
      <c r="E5296" t="s">
        <v>31435</v>
      </c>
      <c r="N5296">
        <f t="shared" si="82"/>
        <v>0</v>
      </c>
    </row>
    <row r="5297" spans="1:14" x14ac:dyDescent="0.3">
      <c r="A5297" t="s">
        <v>31443</v>
      </c>
      <c r="C5297">
        <v>2014</v>
      </c>
      <c r="E5297" t="s">
        <v>31435</v>
      </c>
      <c r="N5297">
        <f t="shared" si="82"/>
        <v>0</v>
      </c>
    </row>
    <row r="5298" spans="1:14" x14ac:dyDescent="0.3">
      <c r="A5298" t="s">
        <v>31455</v>
      </c>
      <c r="C5298">
        <v>2014</v>
      </c>
      <c r="E5298" t="s">
        <v>31435</v>
      </c>
      <c r="N5298">
        <f t="shared" si="82"/>
        <v>0</v>
      </c>
    </row>
    <row r="5299" spans="1:14" x14ac:dyDescent="0.3">
      <c r="A5299" t="s">
        <v>31456</v>
      </c>
      <c r="C5299">
        <v>2014</v>
      </c>
      <c r="E5299" t="s">
        <v>31457</v>
      </c>
      <c r="N5299">
        <f t="shared" si="82"/>
        <v>0</v>
      </c>
    </row>
    <row r="5300" spans="1:14" x14ac:dyDescent="0.3">
      <c r="A5300" t="s">
        <v>15066</v>
      </c>
      <c r="C5300">
        <v>2014</v>
      </c>
      <c r="E5300" t="s">
        <v>31435</v>
      </c>
      <c r="N5300">
        <f t="shared" si="82"/>
        <v>0</v>
      </c>
    </row>
    <row r="5301" spans="1:14" x14ac:dyDescent="0.3">
      <c r="A5301" t="s">
        <v>31458</v>
      </c>
      <c r="C5301">
        <v>2014</v>
      </c>
      <c r="E5301" t="s">
        <v>31459</v>
      </c>
      <c r="N5301">
        <f t="shared" si="82"/>
        <v>0</v>
      </c>
    </row>
    <row r="5302" spans="1:14" x14ac:dyDescent="0.3">
      <c r="A5302" t="s">
        <v>31460</v>
      </c>
      <c r="C5302">
        <v>2014</v>
      </c>
      <c r="E5302" t="s">
        <v>31459</v>
      </c>
      <c r="N5302">
        <f t="shared" si="82"/>
        <v>0</v>
      </c>
    </row>
    <row r="5303" spans="1:14" x14ac:dyDescent="0.3">
      <c r="A5303" t="s">
        <v>31449</v>
      </c>
      <c r="C5303">
        <v>2014</v>
      </c>
      <c r="E5303" t="s">
        <v>31435</v>
      </c>
      <c r="N5303">
        <f t="shared" si="82"/>
        <v>0</v>
      </c>
    </row>
    <row r="5304" spans="1:14" x14ac:dyDescent="0.3">
      <c r="A5304" t="s">
        <v>28807</v>
      </c>
      <c r="C5304">
        <v>2014</v>
      </c>
      <c r="E5304" t="s">
        <v>31461</v>
      </c>
      <c r="N5304">
        <f t="shared" si="82"/>
        <v>0</v>
      </c>
    </row>
    <row r="5305" spans="1:14" x14ac:dyDescent="0.3">
      <c r="A5305" t="s">
        <v>31462</v>
      </c>
      <c r="C5305">
        <v>2013</v>
      </c>
      <c r="E5305" t="s">
        <v>31463</v>
      </c>
      <c r="N5305">
        <f t="shared" si="82"/>
        <v>0</v>
      </c>
    </row>
    <row r="5306" spans="1:14" x14ac:dyDescent="0.3">
      <c r="A5306" t="s">
        <v>31464</v>
      </c>
      <c r="C5306">
        <v>2013</v>
      </c>
      <c r="E5306" t="s">
        <v>31465</v>
      </c>
      <c r="N5306">
        <f t="shared" si="82"/>
        <v>0</v>
      </c>
    </row>
    <row r="5307" spans="1:14" x14ac:dyDescent="0.3">
      <c r="A5307" t="s">
        <v>31466</v>
      </c>
      <c r="C5307">
        <v>2013</v>
      </c>
      <c r="E5307" t="s">
        <v>31467</v>
      </c>
      <c r="N5307">
        <f t="shared" si="82"/>
        <v>0</v>
      </c>
    </row>
    <row r="5308" spans="1:14" x14ac:dyDescent="0.3">
      <c r="A5308" t="s">
        <v>31468</v>
      </c>
      <c r="C5308">
        <v>2012</v>
      </c>
      <c r="E5308" t="s">
        <v>31469</v>
      </c>
      <c r="N5308">
        <f t="shared" si="82"/>
        <v>0</v>
      </c>
    </row>
    <row r="5309" spans="1:14" x14ac:dyDescent="0.3">
      <c r="A5309" t="s">
        <v>31470</v>
      </c>
      <c r="C5309">
        <v>2012</v>
      </c>
      <c r="E5309" t="s">
        <v>31471</v>
      </c>
      <c r="N5309">
        <f t="shared" si="82"/>
        <v>0</v>
      </c>
    </row>
    <row r="5310" spans="1:14" x14ac:dyDescent="0.3">
      <c r="A5310" t="s">
        <v>28021</v>
      </c>
      <c r="C5310">
        <v>2012</v>
      </c>
      <c r="E5310" t="s">
        <v>31472</v>
      </c>
      <c r="N5310">
        <f t="shared" si="82"/>
        <v>0</v>
      </c>
    </row>
    <row r="5311" spans="1:14" x14ac:dyDescent="0.3">
      <c r="A5311" t="s">
        <v>31473</v>
      </c>
      <c r="C5311">
        <v>2012</v>
      </c>
      <c r="E5311" t="s">
        <v>31474</v>
      </c>
      <c r="N5311">
        <f t="shared" si="82"/>
        <v>0</v>
      </c>
    </row>
    <row r="5312" spans="1:14" x14ac:dyDescent="0.3">
      <c r="A5312" t="s">
        <v>31475</v>
      </c>
      <c r="C5312">
        <v>2012</v>
      </c>
      <c r="E5312" t="s">
        <v>31474</v>
      </c>
      <c r="N5312">
        <f t="shared" si="82"/>
        <v>0</v>
      </c>
    </row>
    <row r="5313" spans="1:14" x14ac:dyDescent="0.3">
      <c r="A5313" t="s">
        <v>28026</v>
      </c>
      <c r="C5313">
        <v>2012</v>
      </c>
      <c r="E5313" t="s">
        <v>31476</v>
      </c>
      <c r="N5313">
        <f t="shared" si="82"/>
        <v>0</v>
      </c>
    </row>
    <row r="5314" spans="1:14" x14ac:dyDescent="0.3">
      <c r="A5314" t="s">
        <v>31477</v>
      </c>
      <c r="C5314">
        <v>2012</v>
      </c>
      <c r="E5314" t="s">
        <v>31478</v>
      </c>
      <c r="N5314">
        <f t="shared" si="82"/>
        <v>0</v>
      </c>
    </row>
    <row r="5315" spans="1:14" x14ac:dyDescent="0.3">
      <c r="A5315" t="s">
        <v>31479</v>
      </c>
      <c r="C5315">
        <v>2012</v>
      </c>
      <c r="E5315" t="s">
        <v>31480</v>
      </c>
      <c r="N5315">
        <f t="shared" si="82"/>
        <v>0</v>
      </c>
    </row>
    <row r="5316" spans="1:14" x14ac:dyDescent="0.3">
      <c r="A5316" t="s">
        <v>31481</v>
      </c>
      <c r="C5316">
        <v>2012</v>
      </c>
      <c r="E5316" t="s">
        <v>31480</v>
      </c>
      <c r="N5316">
        <f t="shared" ref="N5316:N5379" si="83">COUNTIF(A:A, C5316)</f>
        <v>0</v>
      </c>
    </row>
    <row r="5317" spans="1:14" x14ac:dyDescent="0.3">
      <c r="A5317" t="s">
        <v>31482</v>
      </c>
      <c r="C5317">
        <v>2012</v>
      </c>
      <c r="E5317" t="s">
        <v>31480</v>
      </c>
      <c r="N5317">
        <f t="shared" si="83"/>
        <v>0</v>
      </c>
    </row>
    <row r="5318" spans="1:14" x14ac:dyDescent="0.3">
      <c r="A5318" t="s">
        <v>31483</v>
      </c>
      <c r="C5318">
        <v>2012</v>
      </c>
      <c r="E5318" t="s">
        <v>31484</v>
      </c>
      <c r="N5318">
        <f t="shared" si="83"/>
        <v>0</v>
      </c>
    </row>
    <row r="5319" spans="1:14" x14ac:dyDescent="0.3">
      <c r="A5319" t="s">
        <v>16384</v>
      </c>
      <c r="C5319">
        <v>2012</v>
      </c>
      <c r="E5319" t="s">
        <v>31485</v>
      </c>
      <c r="N5319">
        <f t="shared" si="83"/>
        <v>0</v>
      </c>
    </row>
    <row r="5320" spans="1:14" x14ac:dyDescent="0.3">
      <c r="A5320" t="s">
        <v>31486</v>
      </c>
      <c r="C5320">
        <v>2012</v>
      </c>
      <c r="E5320" t="s">
        <v>31487</v>
      </c>
      <c r="N5320">
        <f t="shared" si="83"/>
        <v>0</v>
      </c>
    </row>
    <row r="5321" spans="1:14" x14ac:dyDescent="0.3">
      <c r="A5321" t="s">
        <v>31488</v>
      </c>
      <c r="C5321">
        <v>2012</v>
      </c>
      <c r="E5321" t="s">
        <v>31489</v>
      </c>
      <c r="N5321">
        <f t="shared" si="83"/>
        <v>0</v>
      </c>
    </row>
    <row r="5322" spans="1:14" x14ac:dyDescent="0.3">
      <c r="A5322" t="s">
        <v>31490</v>
      </c>
      <c r="C5322">
        <v>2012</v>
      </c>
      <c r="E5322" t="s">
        <v>31491</v>
      </c>
      <c r="N5322">
        <f t="shared" si="83"/>
        <v>0</v>
      </c>
    </row>
    <row r="5323" spans="1:14" x14ac:dyDescent="0.3">
      <c r="A5323" t="s">
        <v>31492</v>
      </c>
      <c r="C5323">
        <v>2012</v>
      </c>
      <c r="E5323" t="s">
        <v>31493</v>
      </c>
      <c r="N5323">
        <f t="shared" si="83"/>
        <v>0</v>
      </c>
    </row>
    <row r="5324" spans="1:14" x14ac:dyDescent="0.3">
      <c r="A5324" t="s">
        <v>31494</v>
      </c>
      <c r="C5324">
        <v>2012</v>
      </c>
      <c r="E5324" t="s">
        <v>14882</v>
      </c>
      <c r="N5324">
        <f t="shared" si="83"/>
        <v>0</v>
      </c>
    </row>
    <row r="5325" spans="1:14" x14ac:dyDescent="0.3">
      <c r="A5325" t="s">
        <v>31495</v>
      </c>
      <c r="C5325">
        <v>2012</v>
      </c>
      <c r="E5325" t="s">
        <v>14882</v>
      </c>
      <c r="N5325">
        <f t="shared" si="83"/>
        <v>0</v>
      </c>
    </row>
    <row r="5326" spans="1:14" x14ac:dyDescent="0.3">
      <c r="A5326" t="s">
        <v>31496</v>
      </c>
      <c r="C5326">
        <v>2012</v>
      </c>
      <c r="E5326" t="s">
        <v>14882</v>
      </c>
      <c r="N5326">
        <f t="shared" si="83"/>
        <v>0</v>
      </c>
    </row>
    <row r="5327" spans="1:14" x14ac:dyDescent="0.3">
      <c r="A5327" t="s">
        <v>31475</v>
      </c>
      <c r="C5327">
        <v>2012</v>
      </c>
      <c r="E5327" t="s">
        <v>31497</v>
      </c>
      <c r="N5327">
        <f t="shared" si="83"/>
        <v>0</v>
      </c>
    </row>
    <row r="5328" spans="1:14" x14ac:dyDescent="0.3">
      <c r="A5328" t="s">
        <v>31498</v>
      </c>
      <c r="C5328">
        <v>2012</v>
      </c>
      <c r="E5328" t="s">
        <v>31499</v>
      </c>
      <c r="N5328">
        <f t="shared" si="83"/>
        <v>0</v>
      </c>
    </row>
    <row r="5329" spans="1:14" x14ac:dyDescent="0.3">
      <c r="A5329" t="s">
        <v>31500</v>
      </c>
      <c r="C5329">
        <v>2012</v>
      </c>
      <c r="E5329" t="s">
        <v>31501</v>
      </c>
      <c r="N5329">
        <f t="shared" si="83"/>
        <v>0</v>
      </c>
    </row>
    <row r="5330" spans="1:14" x14ac:dyDescent="0.3">
      <c r="A5330" t="s">
        <v>31502</v>
      </c>
      <c r="C5330">
        <v>2012</v>
      </c>
      <c r="E5330" t="s">
        <v>31501</v>
      </c>
      <c r="N5330">
        <f t="shared" si="83"/>
        <v>0</v>
      </c>
    </row>
    <row r="5331" spans="1:14" x14ac:dyDescent="0.3">
      <c r="A5331" t="s">
        <v>15043</v>
      </c>
      <c r="C5331">
        <v>2012</v>
      </c>
      <c r="E5331" t="s">
        <v>9956</v>
      </c>
      <c r="N5331">
        <f t="shared" si="83"/>
        <v>0</v>
      </c>
    </row>
    <row r="5332" spans="1:14" x14ac:dyDescent="0.3">
      <c r="A5332" t="s">
        <v>31503</v>
      </c>
      <c r="C5332">
        <v>2012</v>
      </c>
      <c r="E5332" t="s">
        <v>9956</v>
      </c>
      <c r="N5332">
        <f t="shared" si="83"/>
        <v>0</v>
      </c>
    </row>
    <row r="5333" spans="1:14" x14ac:dyDescent="0.3">
      <c r="A5333" t="s">
        <v>14218</v>
      </c>
      <c r="C5333">
        <v>2012</v>
      </c>
      <c r="E5333" t="s">
        <v>9956</v>
      </c>
      <c r="N5333">
        <f t="shared" si="83"/>
        <v>0</v>
      </c>
    </row>
    <row r="5334" spans="1:14" x14ac:dyDescent="0.3">
      <c r="A5334" t="s">
        <v>15126</v>
      </c>
      <c r="C5334">
        <v>2012</v>
      </c>
      <c r="E5334" t="s">
        <v>9795</v>
      </c>
      <c r="N5334">
        <f t="shared" si="83"/>
        <v>0</v>
      </c>
    </row>
    <row r="5335" spans="1:14" x14ac:dyDescent="0.3">
      <c r="A5335" t="s">
        <v>9794</v>
      </c>
      <c r="C5335">
        <v>2012</v>
      </c>
      <c r="E5335" t="s">
        <v>9795</v>
      </c>
      <c r="N5335">
        <f t="shared" si="83"/>
        <v>0</v>
      </c>
    </row>
    <row r="5336" spans="1:14" x14ac:dyDescent="0.3">
      <c r="A5336" t="s">
        <v>16062</v>
      </c>
      <c r="C5336">
        <v>2012</v>
      </c>
      <c r="E5336" t="s">
        <v>9795</v>
      </c>
      <c r="N5336">
        <f t="shared" si="83"/>
        <v>0</v>
      </c>
    </row>
    <row r="5337" spans="1:14" x14ac:dyDescent="0.3">
      <c r="A5337" t="s">
        <v>31504</v>
      </c>
      <c r="C5337">
        <v>2012</v>
      </c>
      <c r="E5337" t="s">
        <v>9795</v>
      </c>
      <c r="N5337">
        <f t="shared" si="83"/>
        <v>0</v>
      </c>
    </row>
    <row r="5338" spans="1:14" x14ac:dyDescent="0.3">
      <c r="A5338" t="s">
        <v>31505</v>
      </c>
      <c r="C5338">
        <v>2012</v>
      </c>
      <c r="E5338" t="s">
        <v>31506</v>
      </c>
      <c r="N5338">
        <f t="shared" si="83"/>
        <v>0</v>
      </c>
    </row>
    <row r="5339" spans="1:14" x14ac:dyDescent="0.3">
      <c r="A5339" t="s">
        <v>31507</v>
      </c>
      <c r="C5339">
        <v>2012</v>
      </c>
      <c r="E5339" t="s">
        <v>31506</v>
      </c>
      <c r="N5339">
        <f t="shared" si="83"/>
        <v>0</v>
      </c>
    </row>
    <row r="5340" spans="1:14" x14ac:dyDescent="0.3">
      <c r="A5340" t="s">
        <v>14215</v>
      </c>
      <c r="C5340">
        <v>2012</v>
      </c>
      <c r="E5340" t="s">
        <v>31508</v>
      </c>
      <c r="N5340">
        <f t="shared" si="83"/>
        <v>0</v>
      </c>
    </row>
    <row r="5341" spans="1:14" x14ac:dyDescent="0.3">
      <c r="A5341" t="s">
        <v>31509</v>
      </c>
      <c r="C5341">
        <v>2012</v>
      </c>
      <c r="E5341" t="s">
        <v>31506</v>
      </c>
      <c r="N5341">
        <f t="shared" si="83"/>
        <v>0</v>
      </c>
    </row>
    <row r="5342" spans="1:14" x14ac:dyDescent="0.3">
      <c r="A5342" t="s">
        <v>31510</v>
      </c>
      <c r="C5342">
        <v>2012</v>
      </c>
      <c r="E5342" t="s">
        <v>31511</v>
      </c>
      <c r="N5342">
        <f t="shared" si="83"/>
        <v>0</v>
      </c>
    </row>
    <row r="5343" spans="1:14" x14ac:dyDescent="0.3">
      <c r="A5343" t="s">
        <v>31512</v>
      </c>
      <c r="C5343">
        <v>2012</v>
      </c>
      <c r="E5343" t="s">
        <v>11189</v>
      </c>
      <c r="N5343">
        <f t="shared" si="83"/>
        <v>0</v>
      </c>
    </row>
    <row r="5344" spans="1:14" x14ac:dyDescent="0.3">
      <c r="A5344" t="s">
        <v>31513</v>
      </c>
      <c r="C5344">
        <v>2012</v>
      </c>
      <c r="E5344" t="s">
        <v>11189</v>
      </c>
      <c r="N5344">
        <f t="shared" si="83"/>
        <v>0</v>
      </c>
    </row>
    <row r="5345" spans="1:14" x14ac:dyDescent="0.3">
      <c r="A5345" t="s">
        <v>15010</v>
      </c>
      <c r="C5345">
        <v>2012</v>
      </c>
      <c r="E5345" t="s">
        <v>11189</v>
      </c>
      <c r="N5345">
        <f t="shared" si="83"/>
        <v>0</v>
      </c>
    </row>
    <row r="5346" spans="1:14" x14ac:dyDescent="0.3">
      <c r="A5346" t="s">
        <v>28815</v>
      </c>
      <c r="C5346">
        <v>2012</v>
      </c>
      <c r="E5346" t="s">
        <v>31514</v>
      </c>
      <c r="N5346">
        <f t="shared" si="83"/>
        <v>0</v>
      </c>
    </row>
    <row r="5347" spans="1:14" x14ac:dyDescent="0.3">
      <c r="A5347" t="s">
        <v>27723</v>
      </c>
      <c r="C5347">
        <v>2012</v>
      </c>
      <c r="E5347" t="s">
        <v>27724</v>
      </c>
      <c r="N5347">
        <f t="shared" si="83"/>
        <v>0</v>
      </c>
    </row>
    <row r="5348" spans="1:14" x14ac:dyDescent="0.3">
      <c r="A5348" t="s">
        <v>27725</v>
      </c>
      <c r="C5348">
        <v>2012</v>
      </c>
      <c r="E5348" t="s">
        <v>27724</v>
      </c>
      <c r="N5348">
        <f t="shared" si="83"/>
        <v>0</v>
      </c>
    </row>
    <row r="5349" spans="1:14" x14ac:dyDescent="0.3">
      <c r="A5349" t="s">
        <v>27726</v>
      </c>
      <c r="C5349">
        <v>2012</v>
      </c>
      <c r="E5349" t="s">
        <v>27724</v>
      </c>
      <c r="N5349">
        <f t="shared" si="83"/>
        <v>0</v>
      </c>
    </row>
    <row r="5350" spans="1:14" x14ac:dyDescent="0.3">
      <c r="A5350" t="s">
        <v>27727</v>
      </c>
      <c r="C5350">
        <v>2012</v>
      </c>
      <c r="E5350" t="s">
        <v>27724</v>
      </c>
      <c r="N5350">
        <f t="shared" si="83"/>
        <v>0</v>
      </c>
    </row>
    <row r="5351" spans="1:14" x14ac:dyDescent="0.3">
      <c r="A5351" t="s">
        <v>27728</v>
      </c>
      <c r="C5351">
        <v>2012</v>
      </c>
      <c r="E5351" t="s">
        <v>27724</v>
      </c>
      <c r="N5351">
        <f t="shared" si="83"/>
        <v>0</v>
      </c>
    </row>
    <row r="5352" spans="1:14" x14ac:dyDescent="0.3">
      <c r="A5352" t="s">
        <v>15560</v>
      </c>
      <c r="C5352">
        <v>2011</v>
      </c>
      <c r="E5352" t="s">
        <v>31515</v>
      </c>
      <c r="N5352">
        <f t="shared" si="83"/>
        <v>0</v>
      </c>
    </row>
    <row r="5353" spans="1:14" x14ac:dyDescent="0.3">
      <c r="A5353" t="s">
        <v>15007</v>
      </c>
      <c r="C5353">
        <v>2011</v>
      </c>
      <c r="E5353" t="s">
        <v>31515</v>
      </c>
      <c r="N5353">
        <f t="shared" si="83"/>
        <v>0</v>
      </c>
    </row>
    <row r="5354" spans="1:14" x14ac:dyDescent="0.3">
      <c r="A5354" t="s">
        <v>14119</v>
      </c>
      <c r="C5354">
        <v>2011</v>
      </c>
      <c r="E5354" t="s">
        <v>31515</v>
      </c>
      <c r="N5354">
        <f t="shared" si="83"/>
        <v>0</v>
      </c>
    </row>
    <row r="5355" spans="1:14" x14ac:dyDescent="0.3">
      <c r="A5355" t="s">
        <v>14140</v>
      </c>
      <c r="C5355">
        <v>2011</v>
      </c>
      <c r="E5355" t="s">
        <v>31515</v>
      </c>
      <c r="N5355">
        <f t="shared" si="83"/>
        <v>0</v>
      </c>
    </row>
    <row r="5356" spans="1:14" x14ac:dyDescent="0.3">
      <c r="A5356" t="s">
        <v>31516</v>
      </c>
      <c r="C5356">
        <v>2011</v>
      </c>
      <c r="E5356" t="s">
        <v>31517</v>
      </c>
      <c r="N5356">
        <f t="shared" si="83"/>
        <v>0</v>
      </c>
    </row>
    <row r="5357" spans="1:14" x14ac:dyDescent="0.3">
      <c r="A5357" t="s">
        <v>31494</v>
      </c>
      <c r="C5357">
        <v>2011</v>
      </c>
      <c r="E5357" t="s">
        <v>31517</v>
      </c>
      <c r="N5357">
        <f t="shared" si="83"/>
        <v>0</v>
      </c>
    </row>
    <row r="5358" spans="1:14" x14ac:dyDescent="0.3">
      <c r="A5358" t="s">
        <v>31475</v>
      </c>
      <c r="C5358">
        <v>2011</v>
      </c>
      <c r="E5358" t="s">
        <v>31518</v>
      </c>
      <c r="N5358">
        <f t="shared" si="83"/>
        <v>0</v>
      </c>
    </row>
    <row r="5359" spans="1:14" x14ac:dyDescent="0.3">
      <c r="A5359" t="s">
        <v>31496</v>
      </c>
      <c r="C5359">
        <v>2011</v>
      </c>
      <c r="E5359" t="s">
        <v>31517</v>
      </c>
      <c r="N5359">
        <f t="shared" si="83"/>
        <v>0</v>
      </c>
    </row>
    <row r="5360" spans="1:14" x14ac:dyDescent="0.3">
      <c r="A5360" t="s">
        <v>15126</v>
      </c>
      <c r="C5360">
        <v>2011</v>
      </c>
      <c r="E5360" t="s">
        <v>9795</v>
      </c>
      <c r="N5360">
        <f t="shared" si="83"/>
        <v>0</v>
      </c>
    </row>
    <row r="5361" spans="1:14" x14ac:dyDescent="0.3">
      <c r="A5361" t="s">
        <v>15966</v>
      </c>
      <c r="C5361">
        <v>2011</v>
      </c>
      <c r="E5361" t="s">
        <v>9795</v>
      </c>
      <c r="N5361">
        <f t="shared" si="83"/>
        <v>0</v>
      </c>
    </row>
    <row r="5362" spans="1:14" x14ac:dyDescent="0.3">
      <c r="A5362" t="s">
        <v>9794</v>
      </c>
      <c r="C5362">
        <v>2011</v>
      </c>
      <c r="E5362" t="s">
        <v>9795</v>
      </c>
      <c r="N5362">
        <f t="shared" si="83"/>
        <v>0</v>
      </c>
    </row>
    <row r="5363" spans="1:14" x14ac:dyDescent="0.3">
      <c r="A5363" t="s">
        <v>15967</v>
      </c>
      <c r="C5363">
        <v>2011</v>
      </c>
      <c r="E5363" t="s">
        <v>9795</v>
      </c>
      <c r="N5363">
        <f t="shared" si="83"/>
        <v>0</v>
      </c>
    </row>
    <row r="5364" spans="1:14" x14ac:dyDescent="0.3">
      <c r="A5364" t="s">
        <v>28018</v>
      </c>
      <c r="C5364">
        <v>2011</v>
      </c>
      <c r="E5364" t="s">
        <v>28019</v>
      </c>
      <c r="N5364">
        <f t="shared" si="83"/>
        <v>0</v>
      </c>
    </row>
    <row r="5365" spans="1:14" x14ac:dyDescent="0.3">
      <c r="A5365" t="s">
        <v>31468</v>
      </c>
      <c r="C5365">
        <v>2011</v>
      </c>
      <c r="E5365" t="s">
        <v>28020</v>
      </c>
      <c r="N5365">
        <f t="shared" si="83"/>
        <v>0</v>
      </c>
    </row>
    <row r="5366" spans="1:14" x14ac:dyDescent="0.3">
      <c r="A5366" t="s">
        <v>28021</v>
      </c>
      <c r="C5366">
        <v>2011</v>
      </c>
      <c r="E5366" t="s">
        <v>28022</v>
      </c>
      <c r="N5366">
        <f t="shared" si="83"/>
        <v>0</v>
      </c>
    </row>
    <row r="5367" spans="1:14" x14ac:dyDescent="0.3">
      <c r="A5367" t="s">
        <v>28023</v>
      </c>
      <c r="C5367">
        <v>2011</v>
      </c>
      <c r="E5367" t="s">
        <v>28024</v>
      </c>
      <c r="N5367">
        <f t="shared" si="83"/>
        <v>0</v>
      </c>
    </row>
    <row r="5368" spans="1:14" x14ac:dyDescent="0.3">
      <c r="A5368" t="s">
        <v>28025</v>
      </c>
      <c r="C5368">
        <v>2011</v>
      </c>
      <c r="E5368" t="s">
        <v>28019</v>
      </c>
      <c r="N5368">
        <f t="shared" si="83"/>
        <v>0</v>
      </c>
    </row>
    <row r="5369" spans="1:14" x14ac:dyDescent="0.3">
      <c r="A5369" t="s">
        <v>28026</v>
      </c>
      <c r="C5369">
        <v>2011</v>
      </c>
      <c r="E5369" t="s">
        <v>28027</v>
      </c>
      <c r="N5369">
        <f t="shared" si="83"/>
        <v>0</v>
      </c>
    </row>
    <row r="5370" spans="1:14" x14ac:dyDescent="0.3">
      <c r="A5370" t="s">
        <v>31494</v>
      </c>
      <c r="C5370">
        <v>2011</v>
      </c>
      <c r="E5370" t="s">
        <v>31519</v>
      </c>
      <c r="N5370">
        <f t="shared" si="83"/>
        <v>0</v>
      </c>
    </row>
    <row r="5371" spans="1:14" x14ac:dyDescent="0.3">
      <c r="A5371" t="s">
        <v>31495</v>
      </c>
      <c r="C5371">
        <v>2011</v>
      </c>
      <c r="E5371" t="s">
        <v>31519</v>
      </c>
      <c r="N5371">
        <f t="shared" si="83"/>
        <v>0</v>
      </c>
    </row>
    <row r="5372" spans="1:14" x14ac:dyDescent="0.3">
      <c r="A5372" t="s">
        <v>31496</v>
      </c>
      <c r="C5372">
        <v>2011</v>
      </c>
      <c r="E5372" t="s">
        <v>31519</v>
      </c>
      <c r="N5372">
        <f t="shared" si="83"/>
        <v>0</v>
      </c>
    </row>
    <row r="5373" spans="1:14" x14ac:dyDescent="0.3">
      <c r="A5373" t="s">
        <v>31520</v>
      </c>
      <c r="C5373">
        <v>2011</v>
      </c>
      <c r="E5373" t="s">
        <v>31518</v>
      </c>
      <c r="N5373">
        <f t="shared" si="83"/>
        <v>0</v>
      </c>
    </row>
    <row r="5374" spans="1:14" x14ac:dyDescent="0.3">
      <c r="A5374" t="s">
        <v>31475</v>
      </c>
      <c r="C5374">
        <v>2011</v>
      </c>
      <c r="E5374" t="s">
        <v>31518</v>
      </c>
      <c r="N5374">
        <f t="shared" si="83"/>
        <v>0</v>
      </c>
    </row>
    <row r="5375" spans="1:14" x14ac:dyDescent="0.3">
      <c r="A5375" t="s">
        <v>31494</v>
      </c>
      <c r="C5375">
        <v>2011</v>
      </c>
      <c r="E5375" t="s">
        <v>31519</v>
      </c>
      <c r="N5375">
        <f t="shared" si="83"/>
        <v>0</v>
      </c>
    </row>
    <row r="5376" spans="1:14" x14ac:dyDescent="0.3">
      <c r="A5376" t="s">
        <v>31483</v>
      </c>
      <c r="C5376">
        <v>2011</v>
      </c>
      <c r="E5376" t="s">
        <v>31519</v>
      </c>
      <c r="N5376">
        <f t="shared" si="83"/>
        <v>0</v>
      </c>
    </row>
    <row r="5377" spans="1:14" x14ac:dyDescent="0.3">
      <c r="A5377" t="s">
        <v>16384</v>
      </c>
      <c r="C5377">
        <v>2011</v>
      </c>
      <c r="E5377" t="s">
        <v>31519</v>
      </c>
      <c r="N5377">
        <f t="shared" si="83"/>
        <v>0</v>
      </c>
    </row>
    <row r="5378" spans="1:14" x14ac:dyDescent="0.3">
      <c r="A5378" t="s">
        <v>31520</v>
      </c>
      <c r="C5378">
        <v>2011</v>
      </c>
      <c r="E5378" t="s">
        <v>31518</v>
      </c>
      <c r="N5378">
        <f t="shared" si="83"/>
        <v>0</v>
      </c>
    </row>
    <row r="5379" spans="1:14" x14ac:dyDescent="0.3">
      <c r="A5379" t="s">
        <v>31475</v>
      </c>
      <c r="C5379">
        <v>2011</v>
      </c>
      <c r="E5379" t="s">
        <v>31518</v>
      </c>
      <c r="N5379">
        <f t="shared" si="83"/>
        <v>0</v>
      </c>
    </row>
    <row r="5380" spans="1:14" x14ac:dyDescent="0.3">
      <c r="A5380" t="s">
        <v>18265</v>
      </c>
      <c r="C5380">
        <v>2011</v>
      </c>
      <c r="E5380" t="s">
        <v>31521</v>
      </c>
      <c r="N5380">
        <f t="shared" ref="N5380:N5443" si="84">COUNTIF(A:A, C5380)</f>
        <v>0</v>
      </c>
    </row>
    <row r="5381" spans="1:14" x14ac:dyDescent="0.3">
      <c r="A5381" t="s">
        <v>31522</v>
      </c>
      <c r="C5381">
        <v>2011</v>
      </c>
      <c r="E5381" t="s">
        <v>31523</v>
      </c>
      <c r="N5381">
        <f t="shared" si="84"/>
        <v>0</v>
      </c>
    </row>
    <row r="5382" spans="1:14" x14ac:dyDescent="0.3">
      <c r="A5382" t="s">
        <v>31524</v>
      </c>
      <c r="C5382">
        <v>2011</v>
      </c>
      <c r="E5382" t="s">
        <v>31525</v>
      </c>
      <c r="N5382">
        <f t="shared" si="84"/>
        <v>0</v>
      </c>
    </row>
    <row r="5383" spans="1:14" x14ac:dyDescent="0.3">
      <c r="A5383" t="s">
        <v>27697</v>
      </c>
      <c r="C5383">
        <v>2010</v>
      </c>
      <c r="E5383" t="s">
        <v>10661</v>
      </c>
      <c r="N5383">
        <f t="shared" si="84"/>
        <v>0</v>
      </c>
    </row>
    <row r="5384" spans="1:14" x14ac:dyDescent="0.3">
      <c r="A5384" t="s">
        <v>27698</v>
      </c>
      <c r="C5384">
        <v>2010</v>
      </c>
      <c r="E5384" t="s">
        <v>10661</v>
      </c>
      <c r="N5384">
        <f t="shared" si="84"/>
        <v>0</v>
      </c>
    </row>
    <row r="5385" spans="1:14" x14ac:dyDescent="0.3">
      <c r="A5385" t="s">
        <v>16381</v>
      </c>
      <c r="C5385">
        <v>2010</v>
      </c>
      <c r="E5385" t="s">
        <v>5466</v>
      </c>
      <c r="N5385">
        <f t="shared" si="84"/>
        <v>0</v>
      </c>
    </row>
    <row r="5386" spans="1:14" x14ac:dyDescent="0.3">
      <c r="A5386" t="s">
        <v>31526</v>
      </c>
      <c r="C5386">
        <v>2010</v>
      </c>
      <c r="E5386" t="s">
        <v>5466</v>
      </c>
      <c r="N5386">
        <f t="shared" si="84"/>
        <v>0</v>
      </c>
    </row>
    <row r="5387" spans="1:14" x14ac:dyDescent="0.3">
      <c r="A5387" t="s">
        <v>31527</v>
      </c>
      <c r="C5387">
        <v>2011</v>
      </c>
      <c r="E5387" t="s">
        <v>31528</v>
      </c>
      <c r="N5387">
        <f t="shared" si="84"/>
        <v>0</v>
      </c>
    </row>
    <row r="5388" spans="1:14" x14ac:dyDescent="0.3">
      <c r="A5388" t="s">
        <v>31529</v>
      </c>
      <c r="C5388">
        <v>2011</v>
      </c>
      <c r="E5388" t="s">
        <v>31530</v>
      </c>
      <c r="N5388">
        <f t="shared" si="84"/>
        <v>0</v>
      </c>
    </row>
    <row r="5389" spans="1:14" x14ac:dyDescent="0.3">
      <c r="A5389" t="s">
        <v>28819</v>
      </c>
      <c r="C5389">
        <v>2011</v>
      </c>
      <c r="E5389" t="s">
        <v>31531</v>
      </c>
      <c r="N5389">
        <f t="shared" si="84"/>
        <v>0</v>
      </c>
    </row>
    <row r="5390" spans="1:14" x14ac:dyDescent="0.3">
      <c r="A5390" t="s">
        <v>15109</v>
      </c>
      <c r="C5390">
        <v>2011</v>
      </c>
      <c r="E5390" t="s">
        <v>31532</v>
      </c>
      <c r="N5390">
        <f t="shared" si="84"/>
        <v>0</v>
      </c>
    </row>
    <row r="5391" spans="1:14" x14ac:dyDescent="0.3">
      <c r="A5391" t="s">
        <v>15007</v>
      </c>
      <c r="C5391">
        <v>2011</v>
      </c>
      <c r="E5391" t="s">
        <v>31532</v>
      </c>
      <c r="N5391">
        <f t="shared" si="84"/>
        <v>0</v>
      </c>
    </row>
    <row r="5392" spans="1:14" x14ac:dyDescent="0.3">
      <c r="A5392" t="s">
        <v>14119</v>
      </c>
      <c r="C5392">
        <v>2011</v>
      </c>
      <c r="E5392" t="s">
        <v>31532</v>
      </c>
      <c r="N5392">
        <f t="shared" si="84"/>
        <v>0</v>
      </c>
    </row>
    <row r="5393" spans="1:14" x14ac:dyDescent="0.3">
      <c r="A5393" t="s">
        <v>14140</v>
      </c>
      <c r="C5393">
        <v>2011</v>
      </c>
      <c r="E5393" t="s">
        <v>31532</v>
      </c>
      <c r="N5393">
        <f t="shared" si="84"/>
        <v>0</v>
      </c>
    </row>
    <row r="5394" spans="1:14" x14ac:dyDescent="0.3">
      <c r="A5394" t="s">
        <v>27699</v>
      </c>
      <c r="C5394">
        <v>1994</v>
      </c>
      <c r="E5394" t="s">
        <v>27700</v>
      </c>
      <c r="N5394">
        <f t="shared" si="84"/>
        <v>0</v>
      </c>
    </row>
    <row r="5395" spans="1:14" x14ac:dyDescent="0.3">
      <c r="A5395" t="s">
        <v>27701</v>
      </c>
      <c r="C5395">
        <v>1994</v>
      </c>
      <c r="E5395" t="s">
        <v>27702</v>
      </c>
      <c r="N5395">
        <f t="shared" si="84"/>
        <v>0</v>
      </c>
    </row>
    <row r="5396" spans="1:14" x14ac:dyDescent="0.3">
      <c r="A5396" t="s">
        <v>27703</v>
      </c>
      <c r="C5396">
        <v>1994</v>
      </c>
      <c r="E5396" t="s">
        <v>27702</v>
      </c>
      <c r="N5396">
        <f t="shared" si="84"/>
        <v>0</v>
      </c>
    </row>
    <row r="5397" spans="1:14" x14ac:dyDescent="0.3">
      <c r="A5397" t="s">
        <v>31533</v>
      </c>
      <c r="C5397">
        <v>2009</v>
      </c>
      <c r="E5397" t="s">
        <v>31534</v>
      </c>
      <c r="N5397">
        <f t="shared" si="84"/>
        <v>0</v>
      </c>
    </row>
    <row r="5398" spans="1:14" x14ac:dyDescent="0.3">
      <c r="A5398" t="s">
        <v>31483</v>
      </c>
      <c r="C5398">
        <v>2009</v>
      </c>
      <c r="E5398" t="s">
        <v>31535</v>
      </c>
      <c r="N5398">
        <f t="shared" si="84"/>
        <v>0</v>
      </c>
    </row>
    <row r="5399" spans="1:14" x14ac:dyDescent="0.3">
      <c r="A5399" t="s">
        <v>16383</v>
      </c>
      <c r="C5399">
        <v>2009</v>
      </c>
      <c r="E5399" t="s">
        <v>31535</v>
      </c>
      <c r="N5399">
        <f t="shared" si="84"/>
        <v>0</v>
      </c>
    </row>
    <row r="5400" spans="1:14" x14ac:dyDescent="0.3">
      <c r="A5400" t="s">
        <v>17770</v>
      </c>
      <c r="C5400">
        <v>2009</v>
      </c>
      <c r="E5400" t="s">
        <v>31536</v>
      </c>
      <c r="N5400">
        <f t="shared" si="84"/>
        <v>0</v>
      </c>
    </row>
    <row r="5401" spans="1:14" x14ac:dyDescent="0.3">
      <c r="A5401" t="s">
        <v>15710</v>
      </c>
      <c r="C5401">
        <v>2010</v>
      </c>
      <c r="E5401" t="s">
        <v>31537</v>
      </c>
      <c r="N5401">
        <f t="shared" si="84"/>
        <v>0</v>
      </c>
    </row>
    <row r="5402" spans="1:14" x14ac:dyDescent="0.3">
      <c r="A5402" t="s">
        <v>31538</v>
      </c>
      <c r="C5402">
        <v>2010</v>
      </c>
      <c r="E5402" t="s">
        <v>31539</v>
      </c>
      <c r="N5402">
        <f t="shared" si="84"/>
        <v>0</v>
      </c>
    </row>
    <row r="5403" spans="1:14" x14ac:dyDescent="0.3">
      <c r="A5403" t="s">
        <v>31540</v>
      </c>
      <c r="C5403">
        <v>2010</v>
      </c>
      <c r="E5403" t="s">
        <v>31539</v>
      </c>
      <c r="N5403">
        <f t="shared" si="84"/>
        <v>0</v>
      </c>
    </row>
    <row r="5404" spans="1:14" x14ac:dyDescent="0.3">
      <c r="A5404" t="s">
        <v>15652</v>
      </c>
      <c r="C5404">
        <v>2010</v>
      </c>
      <c r="E5404" t="s">
        <v>5979</v>
      </c>
      <c r="N5404">
        <f t="shared" si="84"/>
        <v>0</v>
      </c>
    </row>
    <row r="5405" spans="1:14" x14ac:dyDescent="0.3">
      <c r="A5405" t="s">
        <v>15006</v>
      </c>
      <c r="C5405">
        <v>2010</v>
      </c>
      <c r="E5405" t="s">
        <v>31537</v>
      </c>
      <c r="N5405">
        <f t="shared" si="84"/>
        <v>0</v>
      </c>
    </row>
    <row r="5406" spans="1:14" x14ac:dyDescent="0.3">
      <c r="A5406" t="s">
        <v>31541</v>
      </c>
      <c r="C5406">
        <v>2010</v>
      </c>
      <c r="E5406" t="s">
        <v>31542</v>
      </c>
      <c r="N5406">
        <f t="shared" si="84"/>
        <v>0</v>
      </c>
    </row>
    <row r="5407" spans="1:14" x14ac:dyDescent="0.3">
      <c r="A5407" t="s">
        <v>17578</v>
      </c>
      <c r="C5407">
        <v>2010</v>
      </c>
      <c r="E5407" t="s">
        <v>31542</v>
      </c>
      <c r="N5407">
        <f t="shared" si="84"/>
        <v>0</v>
      </c>
    </row>
    <row r="5408" spans="1:14" x14ac:dyDescent="0.3">
      <c r="A5408" t="s">
        <v>16230</v>
      </c>
      <c r="C5408">
        <v>2009</v>
      </c>
      <c r="E5408" t="s">
        <v>31543</v>
      </c>
      <c r="N5408">
        <f t="shared" si="84"/>
        <v>0</v>
      </c>
    </row>
    <row r="5409" spans="1:14" x14ac:dyDescent="0.3">
      <c r="A5409" t="s">
        <v>16261</v>
      </c>
      <c r="C5409">
        <v>2009</v>
      </c>
      <c r="E5409" t="s">
        <v>31543</v>
      </c>
      <c r="N5409">
        <f t="shared" si="84"/>
        <v>0</v>
      </c>
    </row>
    <row r="5410" spans="1:14" x14ac:dyDescent="0.3">
      <c r="A5410" t="s">
        <v>16263</v>
      </c>
      <c r="C5410">
        <v>2009</v>
      </c>
      <c r="E5410" t="s">
        <v>31544</v>
      </c>
      <c r="N5410">
        <f t="shared" si="84"/>
        <v>0</v>
      </c>
    </row>
    <row r="5411" spans="1:14" x14ac:dyDescent="0.3">
      <c r="A5411" t="s">
        <v>16264</v>
      </c>
      <c r="C5411">
        <v>2009</v>
      </c>
      <c r="E5411" t="s">
        <v>31544</v>
      </c>
      <c r="N5411">
        <f t="shared" si="84"/>
        <v>0</v>
      </c>
    </row>
    <row r="5412" spans="1:14" x14ac:dyDescent="0.3">
      <c r="A5412" t="s">
        <v>18562</v>
      </c>
      <c r="C5412">
        <v>2008</v>
      </c>
      <c r="E5412" t="s">
        <v>31545</v>
      </c>
      <c r="N5412">
        <f t="shared" si="84"/>
        <v>0</v>
      </c>
    </row>
    <row r="5413" spans="1:14" x14ac:dyDescent="0.3">
      <c r="A5413" t="s">
        <v>15824</v>
      </c>
      <c r="C5413">
        <v>2008</v>
      </c>
      <c r="E5413" t="s">
        <v>31545</v>
      </c>
      <c r="N5413">
        <f t="shared" si="84"/>
        <v>0</v>
      </c>
    </row>
    <row r="5414" spans="1:14" x14ac:dyDescent="0.3">
      <c r="A5414" t="s">
        <v>31546</v>
      </c>
      <c r="C5414">
        <v>2008</v>
      </c>
      <c r="E5414" t="s">
        <v>31545</v>
      </c>
      <c r="N5414">
        <f t="shared" si="84"/>
        <v>0</v>
      </c>
    </row>
    <row r="5415" spans="1:14" x14ac:dyDescent="0.3">
      <c r="A5415" t="s">
        <v>31547</v>
      </c>
      <c r="C5415">
        <v>2008</v>
      </c>
      <c r="E5415" t="s">
        <v>31548</v>
      </c>
      <c r="N5415">
        <f t="shared" si="84"/>
        <v>0</v>
      </c>
    </row>
    <row r="5416" spans="1:14" x14ac:dyDescent="0.3">
      <c r="A5416" t="s">
        <v>31549</v>
      </c>
      <c r="C5416">
        <v>2008</v>
      </c>
      <c r="E5416" t="s">
        <v>31548</v>
      </c>
      <c r="N5416">
        <f t="shared" si="84"/>
        <v>0</v>
      </c>
    </row>
    <row r="5417" spans="1:14" x14ac:dyDescent="0.3">
      <c r="A5417" t="s">
        <v>31550</v>
      </c>
      <c r="C5417">
        <v>2008</v>
      </c>
      <c r="E5417" t="s">
        <v>31548</v>
      </c>
      <c r="N5417">
        <f t="shared" si="84"/>
        <v>0</v>
      </c>
    </row>
    <row r="5418" spans="1:14" x14ac:dyDescent="0.3">
      <c r="A5418" t="s">
        <v>28825</v>
      </c>
      <c r="C5418">
        <v>2008</v>
      </c>
      <c r="E5418" t="s">
        <v>31551</v>
      </c>
      <c r="N5418">
        <f t="shared" si="84"/>
        <v>0</v>
      </c>
    </row>
    <row r="5419" spans="1:14" x14ac:dyDescent="0.3">
      <c r="A5419" t="s">
        <v>15043</v>
      </c>
      <c r="C5419">
        <v>2009</v>
      </c>
      <c r="E5419" t="s">
        <v>31552</v>
      </c>
      <c r="N5419">
        <f t="shared" si="84"/>
        <v>0</v>
      </c>
    </row>
    <row r="5420" spans="1:14" x14ac:dyDescent="0.3">
      <c r="A5420" t="s">
        <v>17628</v>
      </c>
      <c r="C5420">
        <v>2009</v>
      </c>
      <c r="E5420" t="s">
        <v>31552</v>
      </c>
      <c r="N5420">
        <f t="shared" si="84"/>
        <v>0</v>
      </c>
    </row>
    <row r="5421" spans="1:14" x14ac:dyDescent="0.3">
      <c r="A5421" t="s">
        <v>31495</v>
      </c>
      <c r="C5421">
        <v>2009</v>
      </c>
      <c r="E5421" t="s">
        <v>31519</v>
      </c>
      <c r="N5421">
        <f t="shared" si="84"/>
        <v>0</v>
      </c>
    </row>
    <row r="5422" spans="1:14" x14ac:dyDescent="0.3">
      <c r="A5422" t="s">
        <v>31553</v>
      </c>
      <c r="C5422">
        <v>2009</v>
      </c>
      <c r="E5422" t="s">
        <v>31554</v>
      </c>
      <c r="N5422">
        <f t="shared" si="84"/>
        <v>0</v>
      </c>
    </row>
    <row r="5423" spans="1:14" x14ac:dyDescent="0.3">
      <c r="A5423" t="s">
        <v>19010</v>
      </c>
      <c r="C5423">
        <v>2009</v>
      </c>
      <c r="E5423" t="s">
        <v>31519</v>
      </c>
      <c r="N5423">
        <f t="shared" si="84"/>
        <v>0</v>
      </c>
    </row>
    <row r="5424" spans="1:14" x14ac:dyDescent="0.3">
      <c r="A5424" t="s">
        <v>31496</v>
      </c>
      <c r="C5424">
        <v>2009</v>
      </c>
      <c r="E5424" t="s">
        <v>31519</v>
      </c>
      <c r="N5424">
        <f t="shared" si="84"/>
        <v>0</v>
      </c>
    </row>
    <row r="5425" spans="1:14" x14ac:dyDescent="0.3">
      <c r="A5425" t="s">
        <v>14113</v>
      </c>
      <c r="C5425">
        <v>2009</v>
      </c>
      <c r="E5425" t="s">
        <v>31555</v>
      </c>
      <c r="N5425">
        <f t="shared" si="84"/>
        <v>0</v>
      </c>
    </row>
    <row r="5426" spans="1:14" x14ac:dyDescent="0.3">
      <c r="A5426" t="s">
        <v>15374</v>
      </c>
      <c r="C5426">
        <v>2009</v>
      </c>
      <c r="E5426" t="s">
        <v>31556</v>
      </c>
      <c r="N5426">
        <f t="shared" si="84"/>
        <v>0</v>
      </c>
    </row>
    <row r="5427" spans="1:14" x14ac:dyDescent="0.3">
      <c r="A5427" t="s">
        <v>31557</v>
      </c>
      <c r="C5427">
        <v>2009</v>
      </c>
      <c r="E5427" t="s">
        <v>31558</v>
      </c>
      <c r="N5427">
        <f t="shared" si="84"/>
        <v>0</v>
      </c>
    </row>
    <row r="5428" spans="1:14" x14ac:dyDescent="0.3">
      <c r="A5428" t="s">
        <v>16286</v>
      </c>
      <c r="C5428">
        <v>2009</v>
      </c>
      <c r="E5428" t="s">
        <v>31559</v>
      </c>
      <c r="N5428">
        <f t="shared" si="84"/>
        <v>0</v>
      </c>
    </row>
    <row r="5429" spans="1:14" x14ac:dyDescent="0.3">
      <c r="A5429" t="s">
        <v>31560</v>
      </c>
      <c r="C5429">
        <v>2009</v>
      </c>
      <c r="E5429" t="s">
        <v>31559</v>
      </c>
      <c r="N5429">
        <f t="shared" si="84"/>
        <v>0</v>
      </c>
    </row>
    <row r="5430" spans="1:14" x14ac:dyDescent="0.3">
      <c r="A5430" t="s">
        <v>17628</v>
      </c>
      <c r="C5430">
        <v>2009</v>
      </c>
      <c r="E5430" t="s">
        <v>31552</v>
      </c>
      <c r="N5430">
        <f t="shared" si="84"/>
        <v>0</v>
      </c>
    </row>
    <row r="5431" spans="1:14" x14ac:dyDescent="0.3">
      <c r="A5431" t="s">
        <v>31561</v>
      </c>
      <c r="C5431">
        <v>2009</v>
      </c>
      <c r="E5431" t="s">
        <v>31562</v>
      </c>
      <c r="N5431">
        <f t="shared" si="84"/>
        <v>0</v>
      </c>
    </row>
    <row r="5432" spans="1:14" x14ac:dyDescent="0.3">
      <c r="A5432" t="s">
        <v>31563</v>
      </c>
      <c r="C5432">
        <v>2009</v>
      </c>
      <c r="E5432" t="s">
        <v>31562</v>
      </c>
      <c r="N5432">
        <f t="shared" si="84"/>
        <v>0</v>
      </c>
    </row>
    <row r="5433" spans="1:14" x14ac:dyDescent="0.3">
      <c r="A5433" t="s">
        <v>31564</v>
      </c>
      <c r="C5433">
        <v>2009</v>
      </c>
      <c r="E5433" t="s">
        <v>31562</v>
      </c>
      <c r="N5433">
        <f t="shared" si="84"/>
        <v>0</v>
      </c>
    </row>
    <row r="5434" spans="1:14" x14ac:dyDescent="0.3">
      <c r="A5434" t="s">
        <v>31565</v>
      </c>
      <c r="C5434">
        <v>2009</v>
      </c>
      <c r="E5434" t="s">
        <v>31562</v>
      </c>
      <c r="N5434">
        <f t="shared" si="84"/>
        <v>0</v>
      </c>
    </row>
    <row r="5435" spans="1:14" x14ac:dyDescent="0.3">
      <c r="A5435" t="s">
        <v>16272</v>
      </c>
      <c r="C5435">
        <v>2009</v>
      </c>
      <c r="E5435" t="s">
        <v>28028</v>
      </c>
      <c r="N5435">
        <f t="shared" si="84"/>
        <v>0</v>
      </c>
    </row>
    <row r="5436" spans="1:14" x14ac:dyDescent="0.3">
      <c r="A5436" t="s">
        <v>16271</v>
      </c>
      <c r="C5436">
        <v>2009</v>
      </c>
      <c r="E5436" t="s">
        <v>28028</v>
      </c>
      <c r="N5436">
        <f t="shared" si="84"/>
        <v>0</v>
      </c>
    </row>
    <row r="5437" spans="1:14" x14ac:dyDescent="0.3">
      <c r="A5437" t="s">
        <v>28029</v>
      </c>
      <c r="C5437">
        <v>2009</v>
      </c>
      <c r="E5437" t="s">
        <v>28028</v>
      </c>
      <c r="N5437">
        <f t="shared" si="84"/>
        <v>0</v>
      </c>
    </row>
    <row r="5438" spans="1:14" x14ac:dyDescent="0.3">
      <c r="A5438" t="s">
        <v>15652</v>
      </c>
      <c r="C5438">
        <v>2009</v>
      </c>
      <c r="E5438" t="s">
        <v>5979</v>
      </c>
      <c r="N5438">
        <f t="shared" si="84"/>
        <v>0</v>
      </c>
    </row>
    <row r="5439" spans="1:14" x14ac:dyDescent="0.3">
      <c r="A5439" t="s">
        <v>16273</v>
      </c>
      <c r="C5439">
        <v>2009</v>
      </c>
      <c r="E5439" t="s">
        <v>28030</v>
      </c>
      <c r="N5439">
        <f t="shared" si="84"/>
        <v>0</v>
      </c>
    </row>
    <row r="5440" spans="1:14" x14ac:dyDescent="0.3">
      <c r="A5440" t="s">
        <v>16275</v>
      </c>
      <c r="C5440">
        <v>2009</v>
      </c>
      <c r="E5440" t="s">
        <v>28028</v>
      </c>
      <c r="N5440">
        <f t="shared" si="84"/>
        <v>0</v>
      </c>
    </row>
    <row r="5441" spans="1:14" x14ac:dyDescent="0.3">
      <c r="A5441" t="s">
        <v>31565</v>
      </c>
      <c r="C5441">
        <v>2008</v>
      </c>
      <c r="E5441" t="s">
        <v>31562</v>
      </c>
      <c r="N5441">
        <f t="shared" si="84"/>
        <v>0</v>
      </c>
    </row>
    <row r="5442" spans="1:14" x14ac:dyDescent="0.3">
      <c r="A5442" t="s">
        <v>31566</v>
      </c>
      <c r="C5442">
        <v>2008</v>
      </c>
      <c r="E5442" t="s">
        <v>31562</v>
      </c>
      <c r="N5442">
        <f t="shared" si="84"/>
        <v>0</v>
      </c>
    </row>
    <row r="5443" spans="1:14" x14ac:dyDescent="0.3">
      <c r="A5443" t="s">
        <v>31567</v>
      </c>
      <c r="C5443">
        <v>2008</v>
      </c>
      <c r="E5443" t="s">
        <v>31562</v>
      </c>
      <c r="N5443">
        <f t="shared" si="84"/>
        <v>0</v>
      </c>
    </row>
    <row r="5444" spans="1:14" x14ac:dyDescent="0.3">
      <c r="A5444" t="s">
        <v>31564</v>
      </c>
      <c r="C5444">
        <v>2008</v>
      </c>
      <c r="E5444" t="s">
        <v>31562</v>
      </c>
      <c r="N5444">
        <f t="shared" ref="N5444:N5507" si="85">COUNTIF(A:A, C5444)</f>
        <v>0</v>
      </c>
    </row>
    <row r="5445" spans="1:14" x14ac:dyDescent="0.3">
      <c r="A5445" t="s">
        <v>31568</v>
      </c>
      <c r="C5445">
        <v>2008</v>
      </c>
      <c r="E5445" t="s">
        <v>31562</v>
      </c>
      <c r="N5445">
        <f t="shared" si="85"/>
        <v>0</v>
      </c>
    </row>
    <row r="5446" spans="1:14" x14ac:dyDescent="0.3">
      <c r="A5446" t="s">
        <v>31563</v>
      </c>
      <c r="C5446">
        <v>2008</v>
      </c>
      <c r="E5446" t="s">
        <v>31562</v>
      </c>
      <c r="N5446">
        <f t="shared" si="85"/>
        <v>0</v>
      </c>
    </row>
    <row r="5447" spans="1:14" x14ac:dyDescent="0.3">
      <c r="A5447" t="s">
        <v>31569</v>
      </c>
      <c r="C5447">
        <v>2008</v>
      </c>
      <c r="E5447" t="s">
        <v>31562</v>
      </c>
      <c r="N5447">
        <f t="shared" si="85"/>
        <v>0</v>
      </c>
    </row>
    <row r="5448" spans="1:14" x14ac:dyDescent="0.3">
      <c r="A5448" t="s">
        <v>31570</v>
      </c>
      <c r="C5448">
        <v>2008</v>
      </c>
      <c r="E5448" t="s">
        <v>31562</v>
      </c>
      <c r="N5448">
        <f t="shared" si="85"/>
        <v>0</v>
      </c>
    </row>
    <row r="5449" spans="1:14" x14ac:dyDescent="0.3">
      <c r="A5449" t="s">
        <v>31571</v>
      </c>
      <c r="C5449">
        <v>2008</v>
      </c>
      <c r="E5449" t="s">
        <v>31572</v>
      </c>
      <c r="N5449">
        <f t="shared" si="85"/>
        <v>0</v>
      </c>
    </row>
    <row r="5450" spans="1:14" x14ac:dyDescent="0.3">
      <c r="A5450" t="s">
        <v>31573</v>
      </c>
      <c r="C5450">
        <v>2008</v>
      </c>
      <c r="E5450" t="s">
        <v>31572</v>
      </c>
      <c r="N5450">
        <f t="shared" si="85"/>
        <v>0</v>
      </c>
    </row>
    <row r="5451" spans="1:14" x14ac:dyDescent="0.3">
      <c r="A5451" t="s">
        <v>31574</v>
      </c>
      <c r="C5451">
        <v>2008</v>
      </c>
      <c r="E5451" t="s">
        <v>31572</v>
      </c>
      <c r="N5451">
        <f t="shared" si="85"/>
        <v>0</v>
      </c>
    </row>
    <row r="5452" spans="1:14" x14ac:dyDescent="0.3">
      <c r="A5452" t="s">
        <v>15165</v>
      </c>
      <c r="C5452">
        <v>2007</v>
      </c>
      <c r="E5452" t="s">
        <v>31575</v>
      </c>
      <c r="N5452">
        <f t="shared" si="85"/>
        <v>0</v>
      </c>
    </row>
    <row r="5453" spans="1:14" x14ac:dyDescent="0.3">
      <c r="A5453" t="s">
        <v>15265</v>
      </c>
      <c r="C5453">
        <v>2007</v>
      </c>
      <c r="E5453" t="s">
        <v>31576</v>
      </c>
      <c r="N5453">
        <f t="shared" si="85"/>
        <v>0</v>
      </c>
    </row>
    <row r="5454" spans="1:14" x14ac:dyDescent="0.3">
      <c r="A5454" t="s">
        <v>15268</v>
      </c>
      <c r="C5454">
        <v>2007</v>
      </c>
      <c r="E5454" t="s">
        <v>31577</v>
      </c>
      <c r="N5454">
        <f t="shared" si="85"/>
        <v>0</v>
      </c>
    </row>
    <row r="5455" spans="1:14" x14ac:dyDescent="0.3">
      <c r="A5455" t="s">
        <v>31578</v>
      </c>
      <c r="C5455">
        <v>2007</v>
      </c>
      <c r="E5455" t="s">
        <v>31579</v>
      </c>
      <c r="N5455">
        <f t="shared" si="85"/>
        <v>0</v>
      </c>
    </row>
    <row r="5456" spans="1:14" x14ac:dyDescent="0.3">
      <c r="A5456" t="s">
        <v>31580</v>
      </c>
      <c r="C5456">
        <v>2007</v>
      </c>
      <c r="E5456" t="s">
        <v>31579</v>
      </c>
      <c r="N5456">
        <f t="shared" si="85"/>
        <v>0</v>
      </c>
    </row>
    <row r="5457" spans="1:14" x14ac:dyDescent="0.3">
      <c r="A5457" t="s">
        <v>31581</v>
      </c>
      <c r="C5457">
        <v>2007</v>
      </c>
      <c r="E5457" t="s">
        <v>31579</v>
      </c>
      <c r="N5457">
        <f t="shared" si="85"/>
        <v>0</v>
      </c>
    </row>
    <row r="5458" spans="1:14" x14ac:dyDescent="0.3">
      <c r="A5458" t="s">
        <v>15867</v>
      </c>
      <c r="C5458">
        <v>2007</v>
      </c>
      <c r="E5458" t="s">
        <v>31582</v>
      </c>
      <c r="N5458">
        <f t="shared" si="85"/>
        <v>0</v>
      </c>
    </row>
    <row r="5459" spans="1:14" x14ac:dyDescent="0.3">
      <c r="A5459" t="s">
        <v>15891</v>
      </c>
      <c r="C5459">
        <v>2007</v>
      </c>
      <c r="E5459" t="s">
        <v>31582</v>
      </c>
      <c r="N5459">
        <f t="shared" si="85"/>
        <v>0</v>
      </c>
    </row>
    <row r="5460" spans="1:14" x14ac:dyDescent="0.3">
      <c r="A5460" t="s">
        <v>15845</v>
      </c>
      <c r="C5460">
        <v>2007</v>
      </c>
      <c r="E5460" t="s">
        <v>31582</v>
      </c>
      <c r="N5460">
        <f t="shared" si="85"/>
        <v>0</v>
      </c>
    </row>
    <row r="5461" spans="1:14" x14ac:dyDescent="0.3">
      <c r="A5461" t="s">
        <v>15892</v>
      </c>
      <c r="C5461">
        <v>2007</v>
      </c>
      <c r="E5461" t="s">
        <v>31582</v>
      </c>
      <c r="N5461">
        <f t="shared" si="85"/>
        <v>0</v>
      </c>
    </row>
    <row r="5462" spans="1:14" x14ac:dyDescent="0.3">
      <c r="A5462" t="s">
        <v>15894</v>
      </c>
      <c r="C5462">
        <v>2007</v>
      </c>
      <c r="E5462" t="s">
        <v>31582</v>
      </c>
      <c r="N5462">
        <f t="shared" si="85"/>
        <v>0</v>
      </c>
    </row>
    <row r="5463" spans="1:14" x14ac:dyDescent="0.3">
      <c r="A5463" t="s">
        <v>15926</v>
      </c>
      <c r="C5463">
        <v>2007</v>
      </c>
      <c r="E5463" t="s">
        <v>31582</v>
      </c>
      <c r="N5463">
        <f t="shared" si="85"/>
        <v>0</v>
      </c>
    </row>
    <row r="5464" spans="1:14" x14ac:dyDescent="0.3">
      <c r="A5464" t="s">
        <v>15927</v>
      </c>
      <c r="C5464">
        <v>2007</v>
      </c>
      <c r="E5464" t="s">
        <v>31582</v>
      </c>
      <c r="N5464">
        <f t="shared" si="85"/>
        <v>0</v>
      </c>
    </row>
    <row r="5465" spans="1:14" x14ac:dyDescent="0.3">
      <c r="A5465" t="s">
        <v>15172</v>
      </c>
      <c r="C5465">
        <v>2007</v>
      </c>
      <c r="E5465" t="s">
        <v>10661</v>
      </c>
      <c r="N5465">
        <f t="shared" si="85"/>
        <v>0</v>
      </c>
    </row>
    <row r="5466" spans="1:14" x14ac:dyDescent="0.3">
      <c r="A5466" t="s">
        <v>15853</v>
      </c>
      <c r="C5466">
        <v>2007</v>
      </c>
      <c r="E5466" t="s">
        <v>31583</v>
      </c>
      <c r="N5466">
        <f t="shared" si="85"/>
        <v>0</v>
      </c>
    </row>
    <row r="5467" spans="1:14" x14ac:dyDescent="0.3">
      <c r="A5467" t="s">
        <v>15854</v>
      </c>
      <c r="C5467">
        <v>2007</v>
      </c>
      <c r="E5467" t="s">
        <v>31584</v>
      </c>
      <c r="N5467">
        <f t="shared" si="85"/>
        <v>0</v>
      </c>
    </row>
    <row r="5468" spans="1:14" x14ac:dyDescent="0.3">
      <c r="A5468" t="s">
        <v>31585</v>
      </c>
      <c r="C5468">
        <v>2007</v>
      </c>
      <c r="E5468" t="s">
        <v>31586</v>
      </c>
      <c r="N5468">
        <f t="shared" si="85"/>
        <v>0</v>
      </c>
    </row>
    <row r="5469" spans="1:14" x14ac:dyDescent="0.3">
      <c r="A5469" t="s">
        <v>31587</v>
      </c>
      <c r="C5469">
        <v>2007</v>
      </c>
      <c r="E5469" t="s">
        <v>31586</v>
      </c>
      <c r="N5469">
        <f t="shared" si="85"/>
        <v>0</v>
      </c>
    </row>
    <row r="5470" spans="1:14" x14ac:dyDescent="0.3">
      <c r="A5470" t="s">
        <v>31588</v>
      </c>
      <c r="C5470">
        <v>2007</v>
      </c>
      <c r="E5470" t="s">
        <v>31586</v>
      </c>
      <c r="N5470">
        <f t="shared" si="85"/>
        <v>0</v>
      </c>
    </row>
    <row r="5471" spans="1:14" x14ac:dyDescent="0.3">
      <c r="A5471" t="s">
        <v>31589</v>
      </c>
      <c r="C5471">
        <v>2006</v>
      </c>
      <c r="E5471" t="s">
        <v>31590</v>
      </c>
      <c r="N5471">
        <f t="shared" si="85"/>
        <v>0</v>
      </c>
    </row>
    <row r="5472" spans="1:14" x14ac:dyDescent="0.3">
      <c r="A5472" t="s">
        <v>15745</v>
      </c>
      <c r="C5472">
        <v>2006</v>
      </c>
      <c r="E5472" t="s">
        <v>31590</v>
      </c>
      <c r="N5472">
        <f t="shared" si="85"/>
        <v>0</v>
      </c>
    </row>
    <row r="5473" spans="1:14" x14ac:dyDescent="0.3">
      <c r="A5473" t="s">
        <v>15818</v>
      </c>
      <c r="C5473">
        <v>2006</v>
      </c>
      <c r="E5473" t="s">
        <v>31591</v>
      </c>
      <c r="N5473">
        <f t="shared" si="85"/>
        <v>0</v>
      </c>
    </row>
    <row r="5474" spans="1:14" x14ac:dyDescent="0.3">
      <c r="A5474" t="s">
        <v>15819</v>
      </c>
      <c r="C5474">
        <v>2006</v>
      </c>
      <c r="E5474" t="s">
        <v>31591</v>
      </c>
      <c r="N5474">
        <f t="shared" si="85"/>
        <v>0</v>
      </c>
    </row>
    <row r="5475" spans="1:14" x14ac:dyDescent="0.3">
      <c r="A5475" t="s">
        <v>15820</v>
      </c>
      <c r="C5475">
        <v>2006</v>
      </c>
      <c r="E5475" t="s">
        <v>31591</v>
      </c>
      <c r="N5475">
        <f t="shared" si="85"/>
        <v>0</v>
      </c>
    </row>
    <row r="5476" spans="1:14" x14ac:dyDescent="0.3">
      <c r="A5476" t="s">
        <v>15821</v>
      </c>
      <c r="C5476">
        <v>2006</v>
      </c>
      <c r="E5476" t="s">
        <v>31591</v>
      </c>
      <c r="N5476">
        <f t="shared" si="85"/>
        <v>0</v>
      </c>
    </row>
    <row r="5477" spans="1:14" x14ac:dyDescent="0.3">
      <c r="A5477" t="s">
        <v>15931</v>
      </c>
      <c r="C5477">
        <v>2006</v>
      </c>
      <c r="E5477" t="s">
        <v>31592</v>
      </c>
      <c r="N5477">
        <f t="shared" si="85"/>
        <v>0</v>
      </c>
    </row>
    <row r="5478" spans="1:14" x14ac:dyDescent="0.3">
      <c r="A5478" t="s">
        <v>31593</v>
      </c>
      <c r="C5478">
        <v>2006</v>
      </c>
      <c r="E5478" t="s">
        <v>31594</v>
      </c>
      <c r="N5478">
        <f t="shared" si="85"/>
        <v>0</v>
      </c>
    </row>
    <row r="5479" spans="1:14" x14ac:dyDescent="0.3">
      <c r="A5479" t="s">
        <v>15756</v>
      </c>
      <c r="C5479">
        <v>2006</v>
      </c>
      <c r="E5479" t="s">
        <v>31592</v>
      </c>
      <c r="N5479">
        <f t="shared" si="85"/>
        <v>0</v>
      </c>
    </row>
    <row r="5480" spans="1:14" x14ac:dyDescent="0.3">
      <c r="A5480" t="s">
        <v>31595</v>
      </c>
      <c r="C5480">
        <v>2006</v>
      </c>
      <c r="E5480" t="s">
        <v>31592</v>
      </c>
      <c r="N5480">
        <f t="shared" si="85"/>
        <v>0</v>
      </c>
    </row>
    <row r="5481" spans="1:14" x14ac:dyDescent="0.3">
      <c r="A5481" t="s">
        <v>15743</v>
      </c>
      <c r="C5481">
        <v>2006</v>
      </c>
      <c r="E5481" t="s">
        <v>31596</v>
      </c>
      <c r="N5481">
        <f t="shared" si="85"/>
        <v>0</v>
      </c>
    </row>
    <row r="5482" spans="1:14" x14ac:dyDescent="0.3">
      <c r="A5482" t="s">
        <v>15744</v>
      </c>
      <c r="C5482">
        <v>2006</v>
      </c>
      <c r="E5482" t="s">
        <v>31596</v>
      </c>
      <c r="N5482">
        <f t="shared" si="85"/>
        <v>0</v>
      </c>
    </row>
    <row r="5483" spans="1:14" x14ac:dyDescent="0.3">
      <c r="A5483" t="s">
        <v>31597</v>
      </c>
      <c r="C5483">
        <v>2006</v>
      </c>
      <c r="E5483" t="s">
        <v>31596</v>
      </c>
      <c r="N5483">
        <f t="shared" si="85"/>
        <v>0</v>
      </c>
    </row>
    <row r="5484" spans="1:14" x14ac:dyDescent="0.3">
      <c r="A5484" t="s">
        <v>15757</v>
      </c>
      <c r="C5484">
        <v>2006</v>
      </c>
      <c r="E5484" t="s">
        <v>31598</v>
      </c>
      <c r="N5484">
        <f t="shared" si="85"/>
        <v>0</v>
      </c>
    </row>
    <row r="5485" spans="1:14" x14ac:dyDescent="0.3">
      <c r="A5485" t="s">
        <v>9794</v>
      </c>
      <c r="C5485">
        <v>2006</v>
      </c>
      <c r="E5485" t="s">
        <v>31598</v>
      </c>
      <c r="N5485">
        <f t="shared" si="85"/>
        <v>0</v>
      </c>
    </row>
    <row r="5486" spans="1:14" x14ac:dyDescent="0.3">
      <c r="A5486" t="s">
        <v>15051</v>
      </c>
      <c r="C5486">
        <v>2006</v>
      </c>
      <c r="E5486" t="s">
        <v>31598</v>
      </c>
      <c r="N5486">
        <f t="shared" si="85"/>
        <v>0</v>
      </c>
    </row>
    <row r="5487" spans="1:14" x14ac:dyDescent="0.3">
      <c r="A5487" t="s">
        <v>15759</v>
      </c>
      <c r="C5487">
        <v>2006</v>
      </c>
      <c r="E5487" t="s">
        <v>31599</v>
      </c>
      <c r="N5487">
        <f t="shared" si="85"/>
        <v>0</v>
      </c>
    </row>
    <row r="5488" spans="1:14" x14ac:dyDescent="0.3">
      <c r="A5488" t="s">
        <v>9794</v>
      </c>
      <c r="C5488">
        <v>2006</v>
      </c>
      <c r="E5488" t="s">
        <v>31600</v>
      </c>
      <c r="N5488">
        <f t="shared" si="85"/>
        <v>0</v>
      </c>
    </row>
    <row r="5489" spans="1:14" x14ac:dyDescent="0.3">
      <c r="A5489" t="s">
        <v>31601</v>
      </c>
      <c r="C5489">
        <v>2006</v>
      </c>
      <c r="E5489" t="s">
        <v>31600</v>
      </c>
      <c r="N5489">
        <f t="shared" si="85"/>
        <v>0</v>
      </c>
    </row>
    <row r="5490" spans="1:14" x14ac:dyDescent="0.3">
      <c r="A5490" t="s">
        <v>31602</v>
      </c>
      <c r="C5490">
        <v>2006</v>
      </c>
      <c r="E5490" t="s">
        <v>31600</v>
      </c>
      <c r="N5490">
        <f t="shared" si="85"/>
        <v>0</v>
      </c>
    </row>
    <row r="5491" spans="1:14" x14ac:dyDescent="0.3">
      <c r="A5491" t="s">
        <v>15108</v>
      </c>
      <c r="C5491">
        <v>2006</v>
      </c>
      <c r="E5491" t="s">
        <v>31600</v>
      </c>
      <c r="N5491">
        <f t="shared" si="85"/>
        <v>0</v>
      </c>
    </row>
    <row r="5492" spans="1:14" x14ac:dyDescent="0.3">
      <c r="A5492" t="s">
        <v>15104</v>
      </c>
      <c r="C5492">
        <v>2006</v>
      </c>
      <c r="E5492" t="s">
        <v>31603</v>
      </c>
      <c r="N5492">
        <f t="shared" si="85"/>
        <v>0</v>
      </c>
    </row>
    <row r="5493" spans="1:14" x14ac:dyDescent="0.3">
      <c r="A5493" t="s">
        <v>31604</v>
      </c>
      <c r="C5493">
        <v>2006</v>
      </c>
      <c r="E5493" t="s">
        <v>31605</v>
      </c>
      <c r="N5493">
        <f t="shared" si="85"/>
        <v>0</v>
      </c>
    </row>
    <row r="5494" spans="1:14" x14ac:dyDescent="0.3">
      <c r="A5494" t="s">
        <v>31606</v>
      </c>
      <c r="C5494">
        <v>2006</v>
      </c>
      <c r="E5494" t="s">
        <v>31607</v>
      </c>
      <c r="N5494">
        <f t="shared" si="85"/>
        <v>0</v>
      </c>
    </row>
    <row r="5495" spans="1:14" x14ac:dyDescent="0.3">
      <c r="A5495" t="s">
        <v>15111</v>
      </c>
      <c r="C5495">
        <v>2006</v>
      </c>
      <c r="E5495" t="s">
        <v>31608</v>
      </c>
      <c r="N5495">
        <f t="shared" si="85"/>
        <v>0</v>
      </c>
    </row>
    <row r="5496" spans="1:14" x14ac:dyDescent="0.3">
      <c r="A5496" t="s">
        <v>31609</v>
      </c>
      <c r="C5496">
        <v>2006</v>
      </c>
      <c r="E5496" t="s">
        <v>31605</v>
      </c>
      <c r="N5496">
        <f t="shared" si="85"/>
        <v>0</v>
      </c>
    </row>
    <row r="5497" spans="1:14" x14ac:dyDescent="0.3">
      <c r="A5497" t="s">
        <v>31610</v>
      </c>
      <c r="C5497">
        <v>2006</v>
      </c>
      <c r="E5497" t="s">
        <v>31611</v>
      </c>
      <c r="N5497">
        <f t="shared" si="85"/>
        <v>0</v>
      </c>
    </row>
    <row r="5498" spans="1:14" x14ac:dyDescent="0.3">
      <c r="A5498" t="s">
        <v>14119</v>
      </c>
      <c r="C5498">
        <v>2006</v>
      </c>
      <c r="E5498" t="s">
        <v>31611</v>
      </c>
      <c r="N5498">
        <f t="shared" si="85"/>
        <v>0</v>
      </c>
    </row>
    <row r="5499" spans="1:14" x14ac:dyDescent="0.3">
      <c r="A5499" t="s">
        <v>15017</v>
      </c>
      <c r="C5499">
        <v>2006</v>
      </c>
      <c r="E5499" t="s">
        <v>31611</v>
      </c>
      <c r="N5499">
        <f t="shared" si="85"/>
        <v>0</v>
      </c>
    </row>
    <row r="5500" spans="1:14" x14ac:dyDescent="0.3">
      <c r="A5500" t="s">
        <v>17005</v>
      </c>
      <c r="C5500">
        <v>2006</v>
      </c>
      <c r="E5500" t="s">
        <v>31611</v>
      </c>
      <c r="N5500">
        <f t="shared" si="85"/>
        <v>0</v>
      </c>
    </row>
    <row r="5501" spans="1:14" x14ac:dyDescent="0.3">
      <c r="A5501" t="s">
        <v>14140</v>
      </c>
      <c r="C5501">
        <v>2006</v>
      </c>
      <c r="E5501" t="s">
        <v>31611</v>
      </c>
      <c r="N5501">
        <f t="shared" si="85"/>
        <v>0</v>
      </c>
    </row>
    <row r="5502" spans="1:14" x14ac:dyDescent="0.3">
      <c r="A5502" t="s">
        <v>31612</v>
      </c>
      <c r="C5502">
        <v>2005</v>
      </c>
      <c r="E5502" t="s">
        <v>31613</v>
      </c>
      <c r="N5502">
        <f t="shared" si="85"/>
        <v>0</v>
      </c>
    </row>
    <row r="5503" spans="1:14" x14ac:dyDescent="0.3">
      <c r="A5503" t="s">
        <v>31614</v>
      </c>
      <c r="C5503">
        <v>2005</v>
      </c>
      <c r="E5503" t="s">
        <v>31615</v>
      </c>
      <c r="N5503">
        <f t="shared" si="85"/>
        <v>0</v>
      </c>
    </row>
    <row r="5504" spans="1:14" x14ac:dyDescent="0.3">
      <c r="A5504" t="s">
        <v>31616</v>
      </c>
      <c r="C5504">
        <v>2005</v>
      </c>
      <c r="E5504" t="s">
        <v>31617</v>
      </c>
      <c r="N5504">
        <f t="shared" si="85"/>
        <v>0</v>
      </c>
    </row>
    <row r="5505" spans="1:14" x14ac:dyDescent="0.3">
      <c r="A5505" t="s">
        <v>31618</v>
      </c>
      <c r="C5505">
        <v>2005</v>
      </c>
      <c r="E5505" t="s">
        <v>31617</v>
      </c>
      <c r="N5505">
        <f t="shared" si="85"/>
        <v>0</v>
      </c>
    </row>
    <row r="5506" spans="1:14" x14ac:dyDescent="0.3">
      <c r="A5506" t="s">
        <v>31619</v>
      </c>
      <c r="C5506">
        <v>2005</v>
      </c>
      <c r="N5506">
        <f t="shared" si="85"/>
        <v>0</v>
      </c>
    </row>
    <row r="5507" spans="1:14" x14ac:dyDescent="0.3">
      <c r="A5507" t="s">
        <v>31620</v>
      </c>
      <c r="C5507">
        <v>2005</v>
      </c>
      <c r="E5507" t="s">
        <v>31621</v>
      </c>
      <c r="N5507">
        <f t="shared" si="85"/>
        <v>0</v>
      </c>
    </row>
    <row r="5508" spans="1:14" x14ac:dyDescent="0.3">
      <c r="A5508" t="s">
        <v>31622</v>
      </c>
      <c r="C5508">
        <v>2005</v>
      </c>
      <c r="E5508" t="s">
        <v>31623</v>
      </c>
      <c r="N5508">
        <f t="shared" ref="N5508:N5551" si="86">COUNTIF(A:A, C5508)</f>
        <v>0</v>
      </c>
    </row>
    <row r="5509" spans="1:14" x14ac:dyDescent="0.3">
      <c r="A5509" t="s">
        <v>31624</v>
      </c>
      <c r="C5509">
        <v>2005</v>
      </c>
      <c r="E5509" t="s">
        <v>31625</v>
      </c>
      <c r="N5509">
        <f t="shared" si="86"/>
        <v>0</v>
      </c>
    </row>
    <row r="5510" spans="1:14" x14ac:dyDescent="0.3">
      <c r="A5510" t="s">
        <v>31604</v>
      </c>
      <c r="C5510">
        <v>2004</v>
      </c>
      <c r="E5510" t="s">
        <v>31605</v>
      </c>
      <c r="N5510">
        <f t="shared" si="86"/>
        <v>0</v>
      </c>
    </row>
    <row r="5511" spans="1:14" x14ac:dyDescent="0.3">
      <c r="A5511" t="s">
        <v>15506</v>
      </c>
      <c r="C5511">
        <v>2004</v>
      </c>
      <c r="E5511" t="s">
        <v>31608</v>
      </c>
      <c r="N5511">
        <f t="shared" si="86"/>
        <v>0</v>
      </c>
    </row>
    <row r="5512" spans="1:14" x14ac:dyDescent="0.3">
      <c r="A5512" t="s">
        <v>15111</v>
      </c>
      <c r="C5512">
        <v>2004</v>
      </c>
      <c r="E5512" t="s">
        <v>31608</v>
      </c>
      <c r="N5512">
        <f t="shared" si="86"/>
        <v>0</v>
      </c>
    </row>
    <row r="5513" spans="1:14" x14ac:dyDescent="0.3">
      <c r="A5513" t="s">
        <v>31609</v>
      </c>
      <c r="C5513">
        <v>2004</v>
      </c>
      <c r="E5513" t="s">
        <v>31605</v>
      </c>
      <c r="N5513">
        <f t="shared" si="86"/>
        <v>0</v>
      </c>
    </row>
    <row r="5514" spans="1:14" x14ac:dyDescent="0.3">
      <c r="A5514" t="s">
        <v>31626</v>
      </c>
      <c r="C5514">
        <v>2003</v>
      </c>
      <c r="E5514" t="s">
        <v>31627</v>
      </c>
      <c r="N5514">
        <f t="shared" si="86"/>
        <v>0</v>
      </c>
    </row>
    <row r="5515" spans="1:14" x14ac:dyDescent="0.3">
      <c r="A5515" t="s">
        <v>31628</v>
      </c>
      <c r="C5515">
        <v>2003</v>
      </c>
      <c r="E5515" t="s">
        <v>31629</v>
      </c>
      <c r="N5515">
        <f t="shared" si="86"/>
        <v>0</v>
      </c>
    </row>
    <row r="5516" spans="1:14" x14ac:dyDescent="0.3">
      <c r="A5516" t="s">
        <v>31630</v>
      </c>
      <c r="C5516">
        <v>2003</v>
      </c>
      <c r="E5516" t="s">
        <v>31631</v>
      </c>
      <c r="N5516">
        <f t="shared" si="86"/>
        <v>0</v>
      </c>
    </row>
    <row r="5517" spans="1:14" x14ac:dyDescent="0.3">
      <c r="A5517" t="s">
        <v>31632</v>
      </c>
      <c r="C5517">
        <v>2003</v>
      </c>
      <c r="E5517" t="s">
        <v>31631</v>
      </c>
      <c r="N5517">
        <f t="shared" si="86"/>
        <v>0</v>
      </c>
    </row>
    <row r="5518" spans="1:14" x14ac:dyDescent="0.3">
      <c r="A5518" t="s">
        <v>31633</v>
      </c>
      <c r="C5518">
        <v>2003</v>
      </c>
      <c r="E5518" t="s">
        <v>31631</v>
      </c>
      <c r="N5518">
        <f t="shared" si="86"/>
        <v>0</v>
      </c>
    </row>
    <row r="5519" spans="1:14" x14ac:dyDescent="0.3">
      <c r="A5519" t="s">
        <v>16891</v>
      </c>
      <c r="C5519">
        <v>2003</v>
      </c>
      <c r="E5519" t="s">
        <v>31634</v>
      </c>
      <c r="N5519">
        <f t="shared" si="86"/>
        <v>0</v>
      </c>
    </row>
    <row r="5520" spans="1:14" x14ac:dyDescent="0.3">
      <c r="A5520" t="s">
        <v>16892</v>
      </c>
      <c r="C5520">
        <v>2003</v>
      </c>
      <c r="E5520" t="s">
        <v>31635</v>
      </c>
      <c r="N5520">
        <f t="shared" si="86"/>
        <v>0</v>
      </c>
    </row>
    <row r="5521" spans="1:14" x14ac:dyDescent="0.3">
      <c r="A5521" t="s">
        <v>16893</v>
      </c>
      <c r="C5521">
        <v>2003</v>
      </c>
      <c r="E5521" t="s">
        <v>31636</v>
      </c>
      <c r="N5521">
        <f t="shared" si="86"/>
        <v>0</v>
      </c>
    </row>
    <row r="5522" spans="1:14" x14ac:dyDescent="0.3">
      <c r="A5522" t="s">
        <v>9794</v>
      </c>
      <c r="C5522">
        <v>2002</v>
      </c>
      <c r="E5522" t="s">
        <v>31637</v>
      </c>
      <c r="N5522">
        <f t="shared" si="86"/>
        <v>0</v>
      </c>
    </row>
    <row r="5523" spans="1:14" x14ac:dyDescent="0.3">
      <c r="A5523" t="s">
        <v>31601</v>
      </c>
      <c r="C5523">
        <v>2002</v>
      </c>
      <c r="E5523" t="s">
        <v>31637</v>
      </c>
      <c r="N5523">
        <f t="shared" si="86"/>
        <v>0</v>
      </c>
    </row>
    <row r="5524" spans="1:14" x14ac:dyDescent="0.3">
      <c r="A5524" t="s">
        <v>31638</v>
      </c>
      <c r="C5524">
        <v>2002</v>
      </c>
      <c r="E5524" t="s">
        <v>31637</v>
      </c>
      <c r="N5524">
        <f t="shared" si="86"/>
        <v>0</v>
      </c>
    </row>
    <row r="5525" spans="1:14" x14ac:dyDescent="0.3">
      <c r="A5525" t="s">
        <v>31639</v>
      </c>
      <c r="C5525">
        <v>2002</v>
      </c>
      <c r="E5525" t="s">
        <v>31637</v>
      </c>
      <c r="N5525">
        <f t="shared" si="86"/>
        <v>0</v>
      </c>
    </row>
    <row r="5526" spans="1:14" x14ac:dyDescent="0.3">
      <c r="A5526" t="s">
        <v>31640</v>
      </c>
      <c r="C5526">
        <v>2002</v>
      </c>
      <c r="E5526" t="s">
        <v>31637</v>
      </c>
      <c r="N5526">
        <f t="shared" si="86"/>
        <v>0</v>
      </c>
    </row>
    <row r="5527" spans="1:14" x14ac:dyDescent="0.3">
      <c r="A5527" t="s">
        <v>14218</v>
      </c>
      <c r="C5527">
        <v>2001</v>
      </c>
      <c r="E5527" t="s">
        <v>31641</v>
      </c>
      <c r="N5527">
        <f t="shared" si="86"/>
        <v>0</v>
      </c>
    </row>
    <row r="5528" spans="1:14" x14ac:dyDescent="0.3">
      <c r="A5528" t="s">
        <v>27699</v>
      </c>
      <c r="C5528">
        <v>2001</v>
      </c>
      <c r="E5528" t="s">
        <v>31642</v>
      </c>
      <c r="N5528">
        <f t="shared" si="86"/>
        <v>0</v>
      </c>
    </row>
    <row r="5529" spans="1:14" x14ac:dyDescent="0.3">
      <c r="A5529" t="s">
        <v>16384</v>
      </c>
      <c r="C5529">
        <v>2001</v>
      </c>
      <c r="E5529" t="s">
        <v>31519</v>
      </c>
      <c r="N5529">
        <f t="shared" si="86"/>
        <v>0</v>
      </c>
    </row>
    <row r="5530" spans="1:14" x14ac:dyDescent="0.3">
      <c r="A5530" t="s">
        <v>31643</v>
      </c>
      <c r="C5530">
        <v>2001</v>
      </c>
      <c r="E5530" t="s">
        <v>31644</v>
      </c>
      <c r="N5530">
        <f t="shared" si="86"/>
        <v>0</v>
      </c>
    </row>
    <row r="5531" spans="1:14" x14ac:dyDescent="0.3">
      <c r="A5531" t="s">
        <v>31645</v>
      </c>
      <c r="C5531">
        <v>2001</v>
      </c>
      <c r="E5531" t="s">
        <v>31644</v>
      </c>
      <c r="N5531">
        <f t="shared" si="86"/>
        <v>0</v>
      </c>
    </row>
    <row r="5532" spans="1:14" x14ac:dyDescent="0.3">
      <c r="A5532" t="s">
        <v>31646</v>
      </c>
      <c r="C5532">
        <v>2001</v>
      </c>
      <c r="E5532" t="s">
        <v>31641</v>
      </c>
      <c r="N5532">
        <f t="shared" si="86"/>
        <v>0</v>
      </c>
    </row>
    <row r="5533" spans="1:14" x14ac:dyDescent="0.3">
      <c r="A5533" t="s">
        <v>31647</v>
      </c>
      <c r="C5533">
        <v>2001</v>
      </c>
      <c r="E5533" t="s">
        <v>31641</v>
      </c>
      <c r="N5533">
        <f t="shared" si="86"/>
        <v>0</v>
      </c>
    </row>
    <row r="5534" spans="1:14" x14ac:dyDescent="0.3">
      <c r="A5534" t="s">
        <v>31648</v>
      </c>
      <c r="C5534">
        <v>2000</v>
      </c>
      <c r="E5534" t="s">
        <v>31649</v>
      </c>
      <c r="N5534">
        <f t="shared" si="86"/>
        <v>0</v>
      </c>
    </row>
    <row r="5535" spans="1:14" x14ac:dyDescent="0.3">
      <c r="A5535" t="s">
        <v>31650</v>
      </c>
      <c r="C5535">
        <v>2000</v>
      </c>
      <c r="E5535" t="s">
        <v>31649</v>
      </c>
      <c r="N5535">
        <f t="shared" si="86"/>
        <v>0</v>
      </c>
    </row>
    <row r="5536" spans="1:14" x14ac:dyDescent="0.3">
      <c r="A5536" t="s">
        <v>31651</v>
      </c>
      <c r="C5536">
        <v>1999</v>
      </c>
      <c r="E5536" t="s">
        <v>31652</v>
      </c>
      <c r="N5536">
        <f t="shared" si="86"/>
        <v>0</v>
      </c>
    </row>
    <row r="5537" spans="1:14" x14ac:dyDescent="0.3">
      <c r="A5537" t="s">
        <v>31653</v>
      </c>
      <c r="C5537">
        <v>1999</v>
      </c>
      <c r="E5537" t="s">
        <v>31652</v>
      </c>
      <c r="N5537">
        <f t="shared" si="86"/>
        <v>0</v>
      </c>
    </row>
    <row r="5538" spans="1:14" x14ac:dyDescent="0.3">
      <c r="A5538" t="s">
        <v>31654</v>
      </c>
      <c r="C5538">
        <v>1999</v>
      </c>
      <c r="E5538" t="s">
        <v>31652</v>
      </c>
      <c r="N5538">
        <f t="shared" si="86"/>
        <v>0</v>
      </c>
    </row>
    <row r="5539" spans="1:14" x14ac:dyDescent="0.3">
      <c r="A5539" t="s">
        <v>31655</v>
      </c>
      <c r="C5539">
        <v>1999</v>
      </c>
      <c r="E5539" t="s">
        <v>31652</v>
      </c>
      <c r="N5539">
        <f t="shared" si="86"/>
        <v>0</v>
      </c>
    </row>
    <row r="5540" spans="1:14" x14ac:dyDescent="0.3">
      <c r="A5540" t="s">
        <v>31656</v>
      </c>
      <c r="C5540">
        <v>1999</v>
      </c>
      <c r="E5540" t="s">
        <v>31652</v>
      </c>
      <c r="N5540">
        <f t="shared" si="86"/>
        <v>0</v>
      </c>
    </row>
    <row r="5541" spans="1:14" x14ac:dyDescent="0.3">
      <c r="A5541" t="s">
        <v>31657</v>
      </c>
      <c r="C5541">
        <v>1999</v>
      </c>
      <c r="E5541" t="s">
        <v>31652</v>
      </c>
      <c r="N5541">
        <f t="shared" si="86"/>
        <v>0</v>
      </c>
    </row>
    <row r="5542" spans="1:14" x14ac:dyDescent="0.3">
      <c r="A5542" t="s">
        <v>31658</v>
      </c>
      <c r="C5542">
        <v>1999</v>
      </c>
      <c r="E5542" t="s">
        <v>31659</v>
      </c>
      <c r="N5542">
        <f t="shared" si="86"/>
        <v>0</v>
      </c>
    </row>
    <row r="5543" spans="1:14" x14ac:dyDescent="0.3">
      <c r="A5543" t="s">
        <v>31660</v>
      </c>
      <c r="C5543">
        <v>1999</v>
      </c>
      <c r="E5543" t="s">
        <v>31652</v>
      </c>
      <c r="N5543">
        <f t="shared" si="86"/>
        <v>0</v>
      </c>
    </row>
    <row r="5544" spans="1:14" x14ac:dyDescent="0.3">
      <c r="A5544" t="s">
        <v>31661</v>
      </c>
      <c r="C5544">
        <v>1999</v>
      </c>
      <c r="E5544" t="s">
        <v>31652</v>
      </c>
      <c r="N5544">
        <f t="shared" si="86"/>
        <v>0</v>
      </c>
    </row>
    <row r="5545" spans="1:14" x14ac:dyDescent="0.3">
      <c r="A5545" t="s">
        <v>16406</v>
      </c>
      <c r="C5545">
        <v>1999</v>
      </c>
      <c r="E5545" t="s">
        <v>31662</v>
      </c>
      <c r="N5545">
        <f t="shared" si="86"/>
        <v>0</v>
      </c>
    </row>
    <row r="5546" spans="1:14" x14ac:dyDescent="0.3">
      <c r="A5546" t="s">
        <v>31663</v>
      </c>
      <c r="C5546">
        <v>1999</v>
      </c>
      <c r="E5546" t="s">
        <v>31662</v>
      </c>
      <c r="N5546">
        <f t="shared" si="86"/>
        <v>0</v>
      </c>
    </row>
    <row r="5547" spans="1:14" x14ac:dyDescent="0.3">
      <c r="A5547" t="s">
        <v>31664</v>
      </c>
      <c r="C5547">
        <v>1999</v>
      </c>
      <c r="E5547" t="s">
        <v>31665</v>
      </c>
      <c r="N5547">
        <f t="shared" si="86"/>
        <v>0</v>
      </c>
    </row>
    <row r="5548" spans="1:14" x14ac:dyDescent="0.3">
      <c r="A5548" t="s">
        <v>31666</v>
      </c>
      <c r="C5548">
        <v>1996</v>
      </c>
      <c r="E5548" t="s">
        <v>31667</v>
      </c>
      <c r="N5548">
        <f t="shared" si="86"/>
        <v>0</v>
      </c>
    </row>
    <row r="5549" spans="1:14" x14ac:dyDescent="0.3">
      <c r="A5549" t="s">
        <v>15168</v>
      </c>
      <c r="C5549">
        <v>1996</v>
      </c>
      <c r="E5549" t="s">
        <v>31668</v>
      </c>
      <c r="N5549">
        <f t="shared" si="86"/>
        <v>0</v>
      </c>
    </row>
    <row r="5550" spans="1:14" x14ac:dyDescent="0.3">
      <c r="A5550" t="s">
        <v>31669</v>
      </c>
      <c r="C5550">
        <v>1996</v>
      </c>
      <c r="E5550" t="s">
        <v>31667</v>
      </c>
      <c r="N5550">
        <f t="shared" si="86"/>
        <v>0</v>
      </c>
    </row>
    <row r="5551" spans="1:14" x14ac:dyDescent="0.3">
      <c r="A5551" t="s">
        <v>31670</v>
      </c>
      <c r="C5551">
        <v>1996</v>
      </c>
      <c r="E5551" t="s">
        <v>31667</v>
      </c>
      <c r="N5551">
        <f t="shared" si="86"/>
        <v>0</v>
      </c>
    </row>
    <row r="5552" spans="1:14" x14ac:dyDescent="0.3">
      <c r="A5552" t="s">
        <v>31671</v>
      </c>
      <c r="E5552" t="s">
        <v>31672</v>
      </c>
      <c r="N5552">
        <f xml:space="preserve"> COUNTIF(A:A,#REF!)</f>
        <v>0</v>
      </c>
    </row>
    <row r="5553" spans="1:14" x14ac:dyDescent="0.3">
      <c r="A5553" t="s">
        <v>31673</v>
      </c>
      <c r="E5553" t="s">
        <v>31672</v>
      </c>
      <c r="N5553">
        <f xml:space="preserve"> COUNTIF(A:A,#REF!)</f>
        <v>0</v>
      </c>
    </row>
    <row r="5554" spans="1:14" x14ac:dyDescent="0.3">
      <c r="A5554" t="s">
        <v>31674</v>
      </c>
      <c r="E5554" t="s">
        <v>31675</v>
      </c>
      <c r="N5554">
        <f xml:space="preserve"> COUNTIF(A:A,#REF!)</f>
        <v>0</v>
      </c>
    </row>
    <row r="5555" spans="1:14" x14ac:dyDescent="0.3">
      <c r="A5555" t="s">
        <v>31676</v>
      </c>
      <c r="E5555" t="s">
        <v>31672</v>
      </c>
      <c r="N5555">
        <f xml:space="preserve"> COUNTIF(A:A,#REF!)</f>
        <v>0</v>
      </c>
    </row>
    <row r="5556" spans="1:14" x14ac:dyDescent="0.3">
      <c r="A5556" t="s">
        <v>31677</v>
      </c>
      <c r="E5556" t="s">
        <v>31678</v>
      </c>
      <c r="N5556">
        <f xml:space="preserve"> COUNTIF(A:A,#REF!)</f>
        <v>0</v>
      </c>
    </row>
    <row r="5557" spans="1:14" x14ac:dyDescent="0.3">
      <c r="A5557" t="s">
        <v>31679</v>
      </c>
      <c r="E5557" t="s">
        <v>31678</v>
      </c>
      <c r="N5557">
        <f xml:space="preserve"> COUNTIF(A:A,#REF!)</f>
        <v>0</v>
      </c>
    </row>
    <row r="5558" spans="1:14" x14ac:dyDescent="0.3">
      <c r="A5558" t="s">
        <v>31680</v>
      </c>
      <c r="E5558" t="s">
        <v>31678</v>
      </c>
      <c r="N5558">
        <f xml:space="preserve"> COUNTIF(A:A,#REF!)</f>
        <v>0</v>
      </c>
    </row>
    <row r="5559" spans="1:14" x14ac:dyDescent="0.3">
      <c r="A5559" t="s">
        <v>31681</v>
      </c>
      <c r="E5559" t="s">
        <v>31678</v>
      </c>
      <c r="N5559">
        <f xml:space="preserve"> COUNTIF(A:A,#REF!)</f>
        <v>0</v>
      </c>
    </row>
    <row r="5560" spans="1:14" x14ac:dyDescent="0.3">
      <c r="A5560" t="s">
        <v>31682</v>
      </c>
      <c r="E5560" t="s">
        <v>31683</v>
      </c>
      <c r="N5560">
        <f xml:space="preserve"> COUNTIF(A:A,#REF!)</f>
        <v>0</v>
      </c>
    </row>
    <row r="5561" spans="1:14" x14ac:dyDescent="0.3">
      <c r="A5561" t="s">
        <v>32836</v>
      </c>
      <c r="C5561">
        <v>2015</v>
      </c>
      <c r="E5561" t="s">
        <v>32837</v>
      </c>
      <c r="N5561">
        <f t="shared" ref="N5561:N5566" si="87">COUNTIF(A:A, A5561)</f>
        <v>1</v>
      </c>
    </row>
    <row r="5562" spans="1:14" x14ac:dyDescent="0.3">
      <c r="A5562" t="s">
        <v>32838</v>
      </c>
      <c r="C5562">
        <v>2015</v>
      </c>
      <c r="E5562" t="s">
        <v>32839</v>
      </c>
      <c r="N5562">
        <f t="shared" si="87"/>
        <v>1</v>
      </c>
    </row>
    <row r="5563" spans="1:14" x14ac:dyDescent="0.3">
      <c r="A5563" t="s">
        <v>32840</v>
      </c>
      <c r="C5563">
        <v>2015</v>
      </c>
      <c r="E5563" t="s">
        <v>32841</v>
      </c>
      <c r="N5563">
        <f t="shared" si="87"/>
        <v>1</v>
      </c>
    </row>
    <row r="5564" spans="1:14" x14ac:dyDescent="0.3">
      <c r="A5564" t="s">
        <v>32842</v>
      </c>
      <c r="C5564">
        <v>2015</v>
      </c>
      <c r="E5564" t="s">
        <v>32843</v>
      </c>
      <c r="N5564">
        <f t="shared" si="87"/>
        <v>1</v>
      </c>
    </row>
    <row r="5565" spans="1:14" x14ac:dyDescent="0.3">
      <c r="A5565" t="s">
        <v>32844</v>
      </c>
      <c r="C5565">
        <v>2015</v>
      </c>
      <c r="E5565" t="s">
        <v>32845</v>
      </c>
      <c r="N5565">
        <f t="shared" si="87"/>
        <v>1</v>
      </c>
    </row>
    <row r="5566" spans="1:14" x14ac:dyDescent="0.3">
      <c r="A5566" t="s">
        <v>15265</v>
      </c>
      <c r="C5566">
        <v>2015</v>
      </c>
      <c r="E5566" t="s">
        <v>32846</v>
      </c>
      <c r="N5566">
        <f t="shared" si="87"/>
        <v>3</v>
      </c>
    </row>
    <row r="5567" spans="1:14" x14ac:dyDescent="0.3">
      <c r="A5567" t="s">
        <v>16271</v>
      </c>
      <c r="C5567">
        <v>2009</v>
      </c>
      <c r="E5567" t="s">
        <v>28028</v>
      </c>
      <c r="N5567">
        <f t="shared" ref="N5567:N5572" si="88">COUNTIF(A:A, A5567)</f>
        <v>4</v>
      </c>
    </row>
    <row r="5568" spans="1:14" x14ac:dyDescent="0.3">
      <c r="A5568" t="s">
        <v>16272</v>
      </c>
      <c r="C5568">
        <v>2009</v>
      </c>
      <c r="E5568" t="s">
        <v>28028</v>
      </c>
      <c r="N5568">
        <f t="shared" si="88"/>
        <v>4</v>
      </c>
    </row>
    <row r="5569" spans="1:14" x14ac:dyDescent="0.3">
      <c r="A5569" t="s">
        <v>16273</v>
      </c>
      <c r="C5569">
        <v>2009</v>
      </c>
      <c r="E5569" t="s">
        <v>28030</v>
      </c>
      <c r="N5569">
        <f t="shared" si="88"/>
        <v>4</v>
      </c>
    </row>
    <row r="5570" spans="1:14" x14ac:dyDescent="0.3">
      <c r="A5570" t="s">
        <v>15652</v>
      </c>
      <c r="C5570">
        <v>2009</v>
      </c>
      <c r="E5570" t="s">
        <v>5979</v>
      </c>
      <c r="N5570">
        <f t="shared" si="88"/>
        <v>5</v>
      </c>
    </row>
    <row r="5571" spans="1:14" x14ac:dyDescent="0.3">
      <c r="A5571" t="s">
        <v>16274</v>
      </c>
      <c r="C5571">
        <v>2009</v>
      </c>
      <c r="E5571" t="s">
        <v>28028</v>
      </c>
      <c r="N5571">
        <f t="shared" si="88"/>
        <v>2</v>
      </c>
    </row>
    <row r="5572" spans="1:14" x14ac:dyDescent="0.3">
      <c r="A5572" t="s">
        <v>16275</v>
      </c>
      <c r="C5572">
        <v>2009</v>
      </c>
      <c r="E5572" t="s">
        <v>32847</v>
      </c>
      <c r="N5572">
        <f t="shared" si="88"/>
        <v>4</v>
      </c>
    </row>
    <row r="5573" spans="1:14" x14ac:dyDescent="0.3">
      <c r="A5573" t="s">
        <v>16169</v>
      </c>
      <c r="C5573">
        <v>2012</v>
      </c>
      <c r="E5573" t="s">
        <v>32848</v>
      </c>
      <c r="N5573">
        <f t="shared" ref="N5573:N5576" si="89">COUNTIF(A:A, A5573)</f>
        <v>2</v>
      </c>
    </row>
    <row r="5574" spans="1:14" x14ac:dyDescent="0.3">
      <c r="A5574" t="s">
        <v>16166</v>
      </c>
      <c r="C5574">
        <v>2012</v>
      </c>
      <c r="E5574" t="s">
        <v>32848</v>
      </c>
      <c r="N5574">
        <f t="shared" si="89"/>
        <v>2</v>
      </c>
    </row>
    <row r="5575" spans="1:14" x14ac:dyDescent="0.3">
      <c r="A5575" t="s">
        <v>16165</v>
      </c>
      <c r="C5575">
        <v>2012</v>
      </c>
      <c r="E5575" t="s">
        <v>32848</v>
      </c>
      <c r="N5575">
        <f t="shared" si="89"/>
        <v>2</v>
      </c>
    </row>
    <row r="5576" spans="1:14" x14ac:dyDescent="0.3">
      <c r="A5576" t="s">
        <v>16163</v>
      </c>
      <c r="C5576">
        <v>2012</v>
      </c>
      <c r="E5576" t="s">
        <v>32848</v>
      </c>
      <c r="N5576">
        <f t="shared" si="89"/>
        <v>2</v>
      </c>
    </row>
    <row r="5577" spans="1:14" x14ac:dyDescent="0.3">
      <c r="A5577" t="s">
        <v>31477</v>
      </c>
      <c r="C5577">
        <v>2015</v>
      </c>
      <c r="E5577" t="s">
        <v>32849</v>
      </c>
      <c r="N5577">
        <f t="shared" ref="N5577:N5582" si="90">COUNTIF(A:A, A5577)</f>
        <v>2</v>
      </c>
    </row>
    <row r="5578" spans="1:14" x14ac:dyDescent="0.3">
      <c r="A5578" t="s">
        <v>32850</v>
      </c>
      <c r="C5578">
        <v>2015</v>
      </c>
      <c r="E5578" t="s">
        <v>32851</v>
      </c>
      <c r="N5578">
        <f t="shared" si="90"/>
        <v>1</v>
      </c>
    </row>
    <row r="5579" spans="1:14" x14ac:dyDescent="0.3">
      <c r="A5579" t="s">
        <v>31479</v>
      </c>
      <c r="C5579">
        <v>2015</v>
      </c>
      <c r="E5579" t="s">
        <v>32851</v>
      </c>
      <c r="N5579">
        <f t="shared" si="90"/>
        <v>2</v>
      </c>
    </row>
    <row r="5580" spans="1:14" x14ac:dyDescent="0.3">
      <c r="A5580" t="s">
        <v>32852</v>
      </c>
      <c r="C5580">
        <v>2015</v>
      </c>
      <c r="E5580" t="s">
        <v>32851</v>
      </c>
      <c r="N5580">
        <f t="shared" si="90"/>
        <v>1</v>
      </c>
    </row>
    <row r="5581" spans="1:14" x14ac:dyDescent="0.3">
      <c r="A5581" t="s">
        <v>31483</v>
      </c>
      <c r="C5581">
        <v>2015</v>
      </c>
      <c r="E5581" t="s">
        <v>10675</v>
      </c>
      <c r="N5581">
        <f t="shared" si="90"/>
        <v>6</v>
      </c>
    </row>
    <row r="5582" spans="1:14" x14ac:dyDescent="0.3">
      <c r="A5582" t="s">
        <v>16384</v>
      </c>
      <c r="C5582">
        <v>2015</v>
      </c>
      <c r="E5582" t="s">
        <v>32853</v>
      </c>
      <c r="N5582">
        <f t="shared" si="90"/>
        <v>7</v>
      </c>
    </row>
    <row r="5583" spans="1:14" x14ac:dyDescent="0.3">
      <c r="A5583" t="s">
        <v>32854</v>
      </c>
      <c r="C5583">
        <v>2000</v>
      </c>
      <c r="E5583" t="s">
        <v>32855</v>
      </c>
      <c r="N5583">
        <f t="shared" ref="N5583:N5584" si="91">COUNTIF(A:A, A5583)</f>
        <v>1</v>
      </c>
    </row>
    <row r="5584" spans="1:14" x14ac:dyDescent="0.3">
      <c r="A5584" t="s">
        <v>32856</v>
      </c>
      <c r="C5584">
        <v>2000</v>
      </c>
      <c r="E5584" t="s">
        <v>32855</v>
      </c>
      <c r="N5584">
        <f t="shared" si="91"/>
        <v>1</v>
      </c>
    </row>
    <row r="5585" spans="1:14" x14ac:dyDescent="0.3">
      <c r="A5585" t="s">
        <v>31512</v>
      </c>
      <c r="C5585">
        <v>2000</v>
      </c>
      <c r="E5585" t="s">
        <v>32857</v>
      </c>
      <c r="N5585">
        <f t="shared" ref="N5585:N5588" si="92">COUNTIF(A:A, A5585)</f>
        <v>2</v>
      </c>
    </row>
    <row r="5586" spans="1:14" x14ac:dyDescent="0.3">
      <c r="A5586" t="s">
        <v>32858</v>
      </c>
      <c r="C5586">
        <v>2000</v>
      </c>
      <c r="E5586" t="s">
        <v>32857</v>
      </c>
      <c r="N5586">
        <f t="shared" si="92"/>
        <v>1</v>
      </c>
    </row>
    <row r="5587" spans="1:14" x14ac:dyDescent="0.3">
      <c r="A5587" t="s">
        <v>31609</v>
      </c>
      <c r="C5587">
        <v>2000</v>
      </c>
      <c r="E5587" t="s">
        <v>32857</v>
      </c>
      <c r="N5587">
        <f t="shared" si="92"/>
        <v>4</v>
      </c>
    </row>
    <row r="5588" spans="1:14" x14ac:dyDescent="0.3">
      <c r="A5588" t="s">
        <v>16082</v>
      </c>
      <c r="C5588">
        <v>2000</v>
      </c>
      <c r="E5588" t="s">
        <v>32857</v>
      </c>
      <c r="N5588">
        <f t="shared" si="92"/>
        <v>2</v>
      </c>
    </row>
    <row r="5589" spans="1:14" x14ac:dyDescent="0.3">
      <c r="A5589" t="s">
        <v>16178</v>
      </c>
      <c r="C5589">
        <v>2009</v>
      </c>
      <c r="E5589" t="s">
        <v>9272</v>
      </c>
      <c r="N5589">
        <f t="shared" ref="N5589:N5595" si="93">COUNTIF(A:A, A5589)</f>
        <v>2</v>
      </c>
    </row>
    <row r="5590" spans="1:14" x14ac:dyDescent="0.3">
      <c r="A5590" t="s">
        <v>16179</v>
      </c>
      <c r="C5590">
        <v>2009</v>
      </c>
      <c r="E5590" t="s">
        <v>9272</v>
      </c>
      <c r="N5590">
        <f t="shared" si="93"/>
        <v>2</v>
      </c>
    </row>
    <row r="5591" spans="1:14" x14ac:dyDescent="0.3">
      <c r="A5591" t="s">
        <v>16180</v>
      </c>
      <c r="C5591">
        <v>2009</v>
      </c>
      <c r="E5591" t="s">
        <v>9272</v>
      </c>
      <c r="N5591">
        <f t="shared" si="93"/>
        <v>2</v>
      </c>
    </row>
    <row r="5592" spans="1:14" x14ac:dyDescent="0.3">
      <c r="A5592" t="s">
        <v>16181</v>
      </c>
      <c r="C5592">
        <v>2009</v>
      </c>
      <c r="E5592" t="s">
        <v>9272</v>
      </c>
      <c r="N5592">
        <f t="shared" si="93"/>
        <v>2</v>
      </c>
    </row>
    <row r="5593" spans="1:14" x14ac:dyDescent="0.3">
      <c r="A5593" t="s">
        <v>15165</v>
      </c>
      <c r="C5593">
        <v>2009</v>
      </c>
      <c r="E5593" t="s">
        <v>9272</v>
      </c>
      <c r="N5593">
        <f t="shared" si="93"/>
        <v>3</v>
      </c>
    </row>
    <row r="5594" spans="1:14" x14ac:dyDescent="0.3">
      <c r="A5594" t="s">
        <v>16183</v>
      </c>
      <c r="C5594">
        <v>2009</v>
      </c>
      <c r="E5594" t="s">
        <v>9272</v>
      </c>
      <c r="N5594">
        <f t="shared" si="93"/>
        <v>2</v>
      </c>
    </row>
    <row r="5595" spans="1:14" x14ac:dyDescent="0.3">
      <c r="A5595" t="s">
        <v>16185</v>
      </c>
      <c r="C5595">
        <v>2009</v>
      </c>
      <c r="E5595" t="s">
        <v>9272</v>
      </c>
      <c r="N5595">
        <f t="shared" si="93"/>
        <v>2</v>
      </c>
    </row>
    <row r="5596" spans="1:14" x14ac:dyDescent="0.3">
      <c r="A5596" t="s">
        <v>17073</v>
      </c>
      <c r="C5596">
        <v>2004</v>
      </c>
      <c r="E5596" t="s">
        <v>32859</v>
      </c>
      <c r="N5596">
        <f t="shared" ref="N5596:N5597" si="94">COUNTIF(A:A, A5596)</f>
        <v>2</v>
      </c>
    </row>
    <row r="5597" spans="1:14" x14ac:dyDescent="0.3">
      <c r="A5597" t="s">
        <v>17074</v>
      </c>
      <c r="C5597">
        <v>2004</v>
      </c>
      <c r="E5597" t="s">
        <v>32859</v>
      </c>
      <c r="N5597">
        <f t="shared" si="94"/>
        <v>2</v>
      </c>
    </row>
    <row r="5598" spans="1:14" x14ac:dyDescent="0.3">
      <c r="A5598" t="s">
        <v>32860</v>
      </c>
      <c r="C5598">
        <v>2007</v>
      </c>
      <c r="E5598" t="s">
        <v>32861</v>
      </c>
      <c r="N5598">
        <f t="shared" ref="N5598:N5601" si="95">COUNTIF(A:A, A5598)</f>
        <v>1</v>
      </c>
    </row>
    <row r="5599" spans="1:14" x14ac:dyDescent="0.3">
      <c r="A5599" t="s">
        <v>32862</v>
      </c>
      <c r="C5599">
        <v>2007</v>
      </c>
      <c r="E5599" t="s">
        <v>32863</v>
      </c>
      <c r="N5599">
        <f t="shared" si="95"/>
        <v>1</v>
      </c>
    </row>
    <row r="5600" spans="1:14" x14ac:dyDescent="0.3">
      <c r="A5600" t="s">
        <v>32864</v>
      </c>
      <c r="C5600">
        <v>2007</v>
      </c>
      <c r="E5600" t="s">
        <v>32861</v>
      </c>
      <c r="N5600">
        <f t="shared" si="95"/>
        <v>1</v>
      </c>
    </row>
    <row r="5601" spans="1:14" x14ac:dyDescent="0.3">
      <c r="A5601" t="s">
        <v>32865</v>
      </c>
      <c r="C5601">
        <v>2007</v>
      </c>
      <c r="E5601" t="s">
        <v>32866</v>
      </c>
      <c r="N5601">
        <f t="shared" si="95"/>
        <v>1</v>
      </c>
    </row>
    <row r="5602" spans="1:14" x14ac:dyDescent="0.3">
      <c r="A5602" t="s">
        <v>15009</v>
      </c>
      <c r="C5602">
        <v>2011</v>
      </c>
      <c r="E5602" t="s">
        <v>32867</v>
      </c>
      <c r="N5602">
        <f t="shared" ref="N5602:N5604" si="96">COUNTIF(A:A, A5602)</f>
        <v>2</v>
      </c>
    </row>
    <row r="5603" spans="1:14" x14ac:dyDescent="0.3">
      <c r="A5603" t="s">
        <v>14136</v>
      </c>
      <c r="C5603">
        <v>2011</v>
      </c>
      <c r="E5603" t="s">
        <v>32868</v>
      </c>
      <c r="N5603">
        <f t="shared" si="96"/>
        <v>2</v>
      </c>
    </row>
    <row r="5604" spans="1:14" x14ac:dyDescent="0.3">
      <c r="A5604" t="s">
        <v>15138</v>
      </c>
      <c r="C5604">
        <v>2011</v>
      </c>
      <c r="E5604" t="s">
        <v>32869</v>
      </c>
      <c r="N5604">
        <f t="shared" si="96"/>
        <v>2</v>
      </c>
    </row>
    <row r="5605" spans="1:14" x14ac:dyDescent="0.3">
      <c r="A5605" t="s">
        <v>16384</v>
      </c>
      <c r="C5605">
        <v>2006</v>
      </c>
      <c r="E5605" t="s">
        <v>10675</v>
      </c>
      <c r="N5605">
        <f t="shared" ref="N5605:N5611" si="97">COUNTIF(A:A, A5605)</f>
        <v>7</v>
      </c>
    </row>
    <row r="5606" spans="1:14" x14ac:dyDescent="0.3">
      <c r="A5606" t="s">
        <v>31483</v>
      </c>
      <c r="C5606">
        <v>2006</v>
      </c>
      <c r="E5606" t="s">
        <v>10675</v>
      </c>
      <c r="N5606">
        <f t="shared" si="97"/>
        <v>6</v>
      </c>
    </row>
    <row r="5607" spans="1:14" x14ac:dyDescent="0.3">
      <c r="A5607" t="s">
        <v>32870</v>
      </c>
      <c r="C5607">
        <v>2006</v>
      </c>
      <c r="E5607" t="s">
        <v>10675</v>
      </c>
      <c r="N5607">
        <f t="shared" si="97"/>
        <v>1</v>
      </c>
    </row>
    <row r="5608" spans="1:14" x14ac:dyDescent="0.3">
      <c r="A5608" t="s">
        <v>32871</v>
      </c>
      <c r="C5608">
        <v>2006</v>
      </c>
      <c r="E5608" t="s">
        <v>10675</v>
      </c>
      <c r="N5608">
        <f t="shared" si="97"/>
        <v>1</v>
      </c>
    </row>
    <row r="5609" spans="1:14" x14ac:dyDescent="0.3">
      <c r="A5609" t="s">
        <v>14218</v>
      </c>
      <c r="C5609">
        <v>2006</v>
      </c>
      <c r="E5609" t="s">
        <v>32872</v>
      </c>
      <c r="N5609">
        <f t="shared" si="97"/>
        <v>11</v>
      </c>
    </row>
    <row r="5610" spans="1:14" x14ac:dyDescent="0.3">
      <c r="A5610" t="s">
        <v>31503</v>
      </c>
      <c r="C5610">
        <v>2006</v>
      </c>
      <c r="E5610" t="s">
        <v>32873</v>
      </c>
      <c r="N5610">
        <f t="shared" si="97"/>
        <v>3</v>
      </c>
    </row>
    <row r="5611" spans="1:14" x14ac:dyDescent="0.3">
      <c r="A5611" t="s">
        <v>31646</v>
      </c>
      <c r="C5611">
        <v>2006</v>
      </c>
      <c r="E5611" t="s">
        <v>32873</v>
      </c>
      <c r="N5611">
        <f t="shared" si="97"/>
        <v>3</v>
      </c>
    </row>
    <row r="5612" spans="1:14" x14ac:dyDescent="0.3">
      <c r="A5612" t="s">
        <v>15087</v>
      </c>
      <c r="C5612">
        <v>2009</v>
      </c>
      <c r="E5612" t="s">
        <v>11189</v>
      </c>
      <c r="N5612">
        <f t="shared" ref="N5612:N5613" si="98">COUNTIF(A:A, A5612)</f>
        <v>2</v>
      </c>
    </row>
    <row r="5613" spans="1:14" x14ac:dyDescent="0.3">
      <c r="A5613" t="s">
        <v>15086</v>
      </c>
      <c r="C5613">
        <v>2009</v>
      </c>
      <c r="E5613" t="s">
        <v>11189</v>
      </c>
      <c r="N5613">
        <f t="shared" si="98"/>
        <v>3</v>
      </c>
    </row>
    <row r="5614" spans="1:14" x14ac:dyDescent="0.3">
      <c r="A5614" t="s">
        <v>2348</v>
      </c>
      <c r="C5614">
        <v>1996</v>
      </c>
      <c r="E5614" t="s">
        <v>32874</v>
      </c>
      <c r="N5614">
        <f t="shared" ref="N5614:N5615" si="99">COUNTIF(A:A, A5614)</f>
        <v>2</v>
      </c>
    </row>
    <row r="5615" spans="1:14" x14ac:dyDescent="0.3">
      <c r="A5615" t="s">
        <v>32875</v>
      </c>
      <c r="C5615">
        <v>1996</v>
      </c>
      <c r="E5615" t="s">
        <v>32876</v>
      </c>
      <c r="N5615">
        <f t="shared" si="99"/>
        <v>1</v>
      </c>
    </row>
    <row r="5616" spans="1:14" x14ac:dyDescent="0.3">
      <c r="A5616" t="s">
        <v>32877</v>
      </c>
      <c r="C5616">
        <v>2005</v>
      </c>
      <c r="E5616" t="s">
        <v>32878</v>
      </c>
      <c r="N5616">
        <f t="shared" ref="N5616:N5620" si="100">COUNTIF(A:A, A5616)</f>
        <v>1</v>
      </c>
    </row>
    <row r="5617" spans="1:14" x14ac:dyDescent="0.3">
      <c r="A5617" t="s">
        <v>32879</v>
      </c>
      <c r="C5617">
        <v>2005</v>
      </c>
      <c r="E5617" t="s">
        <v>32880</v>
      </c>
      <c r="N5617">
        <f t="shared" si="100"/>
        <v>1</v>
      </c>
    </row>
    <row r="5618" spans="1:14" x14ac:dyDescent="0.3">
      <c r="A5618" t="s">
        <v>32881</v>
      </c>
      <c r="C5618">
        <v>2005</v>
      </c>
      <c r="E5618" t="s">
        <v>32880</v>
      </c>
      <c r="N5618">
        <f t="shared" si="100"/>
        <v>1</v>
      </c>
    </row>
    <row r="5619" spans="1:14" x14ac:dyDescent="0.3">
      <c r="A5619" t="s">
        <v>32882</v>
      </c>
      <c r="C5619">
        <v>2005</v>
      </c>
      <c r="E5619" t="s">
        <v>32880</v>
      </c>
      <c r="N5619">
        <f t="shared" si="100"/>
        <v>1</v>
      </c>
    </row>
    <row r="5620" spans="1:14" x14ac:dyDescent="0.3">
      <c r="A5620" t="s">
        <v>15708</v>
      </c>
      <c r="C5620">
        <v>2005</v>
      </c>
      <c r="E5620" t="s">
        <v>32880</v>
      </c>
      <c r="N5620">
        <f t="shared" si="100"/>
        <v>2</v>
      </c>
    </row>
    <row r="5621" spans="1:14" x14ac:dyDescent="0.3">
      <c r="A5621" t="s">
        <v>32883</v>
      </c>
      <c r="C5621">
        <v>1996</v>
      </c>
      <c r="E5621" t="s">
        <v>32884</v>
      </c>
      <c r="N5621">
        <f t="shared" ref="N5621:N5623" si="101">COUNTIF(A:A, A5621)</f>
        <v>1</v>
      </c>
    </row>
    <row r="5622" spans="1:14" x14ac:dyDescent="0.3">
      <c r="A5622" t="s">
        <v>28026</v>
      </c>
      <c r="C5622">
        <v>1996</v>
      </c>
      <c r="E5622" t="s">
        <v>32884</v>
      </c>
      <c r="N5622">
        <f t="shared" si="101"/>
        <v>4</v>
      </c>
    </row>
    <row r="5623" spans="1:14" x14ac:dyDescent="0.3">
      <c r="A5623" t="s">
        <v>32885</v>
      </c>
      <c r="C5623">
        <v>1996</v>
      </c>
      <c r="E5623" t="s">
        <v>32884</v>
      </c>
      <c r="N5623">
        <f t="shared" si="101"/>
        <v>2</v>
      </c>
    </row>
    <row r="5624" spans="1:14" x14ac:dyDescent="0.3">
      <c r="A5624" t="s">
        <v>31503</v>
      </c>
      <c r="C5624">
        <v>2004</v>
      </c>
      <c r="E5624" t="s">
        <v>10675</v>
      </c>
      <c r="N5624">
        <f t="shared" ref="N5624:N5629" si="102">COUNTIF(A:A, A5624)</f>
        <v>3</v>
      </c>
    </row>
    <row r="5625" spans="1:14" x14ac:dyDescent="0.3">
      <c r="A5625" t="s">
        <v>31483</v>
      </c>
      <c r="C5625">
        <v>2004</v>
      </c>
      <c r="E5625" t="s">
        <v>10675</v>
      </c>
      <c r="N5625">
        <f t="shared" si="102"/>
        <v>6</v>
      </c>
    </row>
    <row r="5626" spans="1:14" x14ac:dyDescent="0.3">
      <c r="A5626" t="s">
        <v>16384</v>
      </c>
      <c r="C5626">
        <v>2004</v>
      </c>
      <c r="E5626" t="s">
        <v>10675</v>
      </c>
      <c r="N5626">
        <f t="shared" si="102"/>
        <v>7</v>
      </c>
    </row>
    <row r="5627" spans="1:14" x14ac:dyDescent="0.3">
      <c r="A5627" t="s">
        <v>14218</v>
      </c>
      <c r="C5627">
        <v>2004</v>
      </c>
      <c r="E5627" t="s">
        <v>32886</v>
      </c>
      <c r="N5627">
        <f t="shared" si="102"/>
        <v>11</v>
      </c>
    </row>
    <row r="5628" spans="1:14" x14ac:dyDescent="0.3">
      <c r="A5628" t="s">
        <v>27704</v>
      </c>
      <c r="C5628">
        <v>2004</v>
      </c>
      <c r="E5628" t="s">
        <v>32873</v>
      </c>
      <c r="N5628">
        <f t="shared" si="102"/>
        <v>7</v>
      </c>
    </row>
    <row r="5629" spans="1:14" x14ac:dyDescent="0.3">
      <c r="A5629" t="s">
        <v>31646</v>
      </c>
      <c r="C5629">
        <v>2004</v>
      </c>
      <c r="E5629" t="s">
        <v>32873</v>
      </c>
      <c r="N5629">
        <f t="shared" si="102"/>
        <v>3</v>
      </c>
    </row>
    <row r="5630" spans="1:14" x14ac:dyDescent="0.3">
      <c r="A5630" t="s">
        <v>15008</v>
      </c>
      <c r="C5630">
        <v>2004</v>
      </c>
      <c r="E5630" t="s">
        <v>31605</v>
      </c>
      <c r="N5630">
        <f t="shared" ref="N5630:N5632" si="103">COUNTIF(A:A, A5630)</f>
        <v>2</v>
      </c>
    </row>
    <row r="5631" spans="1:14" x14ac:dyDescent="0.3">
      <c r="A5631" t="s">
        <v>31604</v>
      </c>
      <c r="C5631">
        <v>2004</v>
      </c>
      <c r="E5631" t="s">
        <v>31605</v>
      </c>
      <c r="N5631">
        <f t="shared" si="103"/>
        <v>3</v>
      </c>
    </row>
    <row r="5632" spans="1:14" x14ac:dyDescent="0.3">
      <c r="A5632" t="s">
        <v>31609</v>
      </c>
      <c r="C5632">
        <v>2004</v>
      </c>
      <c r="E5632" t="s">
        <v>31605</v>
      </c>
      <c r="N5632">
        <f t="shared" si="103"/>
        <v>4</v>
      </c>
    </row>
    <row r="5633" spans="1:14" x14ac:dyDescent="0.3">
      <c r="A5633" t="s">
        <v>32887</v>
      </c>
      <c r="C5633">
        <v>1995</v>
      </c>
      <c r="E5633" t="s">
        <v>32888</v>
      </c>
      <c r="N5633">
        <f>COUNTIF(A:A, A5633)</f>
        <v>1</v>
      </c>
    </row>
    <row r="5634" spans="1:14" x14ac:dyDescent="0.3">
      <c r="A5634" t="s">
        <v>32889</v>
      </c>
      <c r="C5634">
        <v>2016</v>
      </c>
      <c r="E5634" t="s">
        <v>32890</v>
      </c>
      <c r="N5634">
        <f t="shared" ref="N5634:N5645" si="104">COUNTIF(A:A, A5634)</f>
        <v>1</v>
      </c>
    </row>
    <row r="5635" spans="1:14" x14ac:dyDescent="0.3">
      <c r="A5635" t="s">
        <v>32891</v>
      </c>
      <c r="C5635">
        <v>2016</v>
      </c>
      <c r="E5635" t="s">
        <v>32890</v>
      </c>
      <c r="N5635">
        <f t="shared" si="104"/>
        <v>1</v>
      </c>
    </row>
    <row r="5636" spans="1:14" x14ac:dyDescent="0.3">
      <c r="A5636" t="s">
        <v>32892</v>
      </c>
      <c r="C5636">
        <v>2016</v>
      </c>
      <c r="E5636" t="s">
        <v>32890</v>
      </c>
      <c r="N5636">
        <f t="shared" si="104"/>
        <v>1</v>
      </c>
    </row>
    <row r="5637" spans="1:14" x14ac:dyDescent="0.3">
      <c r="A5637" t="s">
        <v>32893</v>
      </c>
      <c r="C5637">
        <v>2016</v>
      </c>
      <c r="E5637" t="s">
        <v>32890</v>
      </c>
      <c r="N5637">
        <f t="shared" si="104"/>
        <v>1</v>
      </c>
    </row>
    <row r="5638" spans="1:14" x14ac:dyDescent="0.3">
      <c r="A5638" t="s">
        <v>32894</v>
      </c>
      <c r="C5638">
        <v>2016</v>
      </c>
      <c r="E5638" t="s">
        <v>32890</v>
      </c>
      <c r="N5638">
        <f t="shared" si="104"/>
        <v>1</v>
      </c>
    </row>
    <row r="5639" spans="1:14" x14ac:dyDescent="0.3">
      <c r="A5639" t="s">
        <v>32895</v>
      </c>
      <c r="C5639">
        <v>2016</v>
      </c>
      <c r="E5639" t="s">
        <v>32890</v>
      </c>
      <c r="N5639">
        <f t="shared" si="104"/>
        <v>1</v>
      </c>
    </row>
    <row r="5640" spans="1:14" x14ac:dyDescent="0.3">
      <c r="A5640" t="s">
        <v>32896</v>
      </c>
      <c r="C5640">
        <v>2016</v>
      </c>
      <c r="E5640" t="s">
        <v>32890</v>
      </c>
      <c r="N5640">
        <f t="shared" si="104"/>
        <v>1</v>
      </c>
    </row>
    <row r="5641" spans="1:14" x14ac:dyDescent="0.3">
      <c r="A5641" t="s">
        <v>32897</v>
      </c>
      <c r="C5641">
        <v>2016</v>
      </c>
      <c r="E5641" t="s">
        <v>32890</v>
      </c>
      <c r="N5641">
        <f t="shared" si="104"/>
        <v>1</v>
      </c>
    </row>
    <row r="5642" spans="1:14" x14ac:dyDescent="0.3">
      <c r="A5642" t="s">
        <v>32898</v>
      </c>
      <c r="C5642">
        <v>2016</v>
      </c>
      <c r="E5642" t="s">
        <v>32890</v>
      </c>
      <c r="N5642">
        <f t="shared" si="104"/>
        <v>1</v>
      </c>
    </row>
    <row r="5643" spans="1:14" x14ac:dyDescent="0.3">
      <c r="A5643" t="s">
        <v>32899</v>
      </c>
      <c r="C5643">
        <v>2016</v>
      </c>
      <c r="E5643" t="s">
        <v>32890</v>
      </c>
      <c r="N5643">
        <f t="shared" si="104"/>
        <v>1</v>
      </c>
    </row>
    <row r="5644" spans="1:14" x14ac:dyDescent="0.3">
      <c r="A5644" t="s">
        <v>32900</v>
      </c>
      <c r="C5644">
        <v>2016</v>
      </c>
      <c r="E5644" t="s">
        <v>32890</v>
      </c>
      <c r="N5644">
        <f t="shared" si="104"/>
        <v>2</v>
      </c>
    </row>
    <row r="5645" spans="1:14" x14ac:dyDescent="0.3">
      <c r="A5645" t="s">
        <v>18110</v>
      </c>
      <c r="C5645">
        <v>2016</v>
      </c>
      <c r="E5645" t="s">
        <v>32890</v>
      </c>
      <c r="N5645">
        <f t="shared" si="104"/>
        <v>3</v>
      </c>
    </row>
    <row r="5646" spans="1:14" x14ac:dyDescent="0.3">
      <c r="A5646" t="s">
        <v>32901</v>
      </c>
      <c r="C5646">
        <v>2008</v>
      </c>
      <c r="E5646" t="s">
        <v>32902</v>
      </c>
      <c r="N5646">
        <f t="shared" ref="N5646:N5649" si="105">COUNTIF(A:A, A5646)</f>
        <v>1</v>
      </c>
    </row>
    <row r="5647" spans="1:14" x14ac:dyDescent="0.3">
      <c r="A5647" t="s">
        <v>32903</v>
      </c>
      <c r="C5647">
        <v>2008</v>
      </c>
      <c r="E5647" t="s">
        <v>32904</v>
      </c>
      <c r="N5647">
        <f t="shared" si="105"/>
        <v>1</v>
      </c>
    </row>
    <row r="5648" spans="1:14" x14ac:dyDescent="0.3">
      <c r="A5648" t="s">
        <v>32905</v>
      </c>
      <c r="C5648">
        <v>2008</v>
      </c>
      <c r="E5648" t="s">
        <v>32906</v>
      </c>
      <c r="N5648">
        <f t="shared" si="105"/>
        <v>1</v>
      </c>
    </row>
    <row r="5649" spans="1:14" x14ac:dyDescent="0.3">
      <c r="A5649" t="s">
        <v>32907</v>
      </c>
      <c r="C5649">
        <v>2008</v>
      </c>
      <c r="E5649" t="s">
        <v>32908</v>
      </c>
      <c r="N5649">
        <f t="shared" si="105"/>
        <v>1</v>
      </c>
    </row>
    <row r="5650" spans="1:14" x14ac:dyDescent="0.3">
      <c r="A5650" t="s">
        <v>32909</v>
      </c>
      <c r="C5650">
        <v>2008</v>
      </c>
      <c r="E5650" t="s">
        <v>32910</v>
      </c>
      <c r="N5650">
        <f t="shared" ref="N5650:N5651" si="106">COUNTIF(A:A, A5650)</f>
        <v>1</v>
      </c>
    </row>
    <row r="5651" spans="1:14" x14ac:dyDescent="0.3">
      <c r="A5651" t="s">
        <v>32911</v>
      </c>
      <c r="C5651">
        <v>2008</v>
      </c>
      <c r="E5651" t="s">
        <v>32910</v>
      </c>
      <c r="N5651">
        <f t="shared" si="106"/>
        <v>1</v>
      </c>
    </row>
    <row r="5652" spans="1:14" x14ac:dyDescent="0.3">
      <c r="A5652" t="s">
        <v>14119</v>
      </c>
      <c r="C5652">
        <v>2012</v>
      </c>
      <c r="E5652" t="s">
        <v>32912</v>
      </c>
      <c r="N5652">
        <f t="shared" ref="N5652:N5660" si="107">COUNTIF(A:A, A5652)</f>
        <v>9</v>
      </c>
    </row>
    <row r="5653" spans="1:14" x14ac:dyDescent="0.3">
      <c r="A5653" t="s">
        <v>15017</v>
      </c>
      <c r="C5653">
        <v>2012</v>
      </c>
      <c r="E5653" t="s">
        <v>32912</v>
      </c>
      <c r="N5653">
        <f t="shared" si="107"/>
        <v>3</v>
      </c>
    </row>
    <row r="5654" spans="1:14" x14ac:dyDescent="0.3">
      <c r="A5654" t="s">
        <v>15112</v>
      </c>
      <c r="C5654">
        <v>2012</v>
      </c>
      <c r="E5654" t="s">
        <v>32912</v>
      </c>
      <c r="N5654">
        <f t="shared" si="107"/>
        <v>2</v>
      </c>
    </row>
    <row r="5655" spans="1:14" x14ac:dyDescent="0.3">
      <c r="A5655" t="s">
        <v>15109</v>
      </c>
      <c r="C5655">
        <v>2012</v>
      </c>
      <c r="E5655" t="s">
        <v>32912</v>
      </c>
      <c r="N5655">
        <f t="shared" si="107"/>
        <v>3</v>
      </c>
    </row>
    <row r="5656" spans="1:14" x14ac:dyDescent="0.3">
      <c r="A5656" t="s">
        <v>15007</v>
      </c>
      <c r="C5656">
        <v>2012</v>
      </c>
      <c r="E5656" t="s">
        <v>32912</v>
      </c>
      <c r="N5656">
        <f t="shared" si="107"/>
        <v>5</v>
      </c>
    </row>
    <row r="5657" spans="1:14" x14ac:dyDescent="0.3">
      <c r="A5657" t="s">
        <v>15445</v>
      </c>
      <c r="C5657">
        <v>2012</v>
      </c>
      <c r="E5657" t="s">
        <v>32913</v>
      </c>
      <c r="N5657">
        <f t="shared" si="107"/>
        <v>2</v>
      </c>
    </row>
    <row r="5658" spans="1:14" x14ac:dyDescent="0.3">
      <c r="A5658" t="s">
        <v>15429</v>
      </c>
      <c r="C5658">
        <v>2012</v>
      </c>
      <c r="E5658" t="s">
        <v>32913</v>
      </c>
      <c r="N5658">
        <f t="shared" si="107"/>
        <v>2</v>
      </c>
    </row>
    <row r="5659" spans="1:14" x14ac:dyDescent="0.3">
      <c r="A5659" t="s">
        <v>15453</v>
      </c>
      <c r="C5659">
        <v>2012</v>
      </c>
      <c r="E5659" t="s">
        <v>32913</v>
      </c>
      <c r="N5659">
        <f t="shared" si="107"/>
        <v>2</v>
      </c>
    </row>
    <row r="5660" spans="1:14" x14ac:dyDescent="0.3">
      <c r="A5660" t="s">
        <v>15452</v>
      </c>
      <c r="C5660">
        <v>2012</v>
      </c>
      <c r="E5660" t="s">
        <v>32913</v>
      </c>
      <c r="N5660">
        <f t="shared" si="107"/>
        <v>2</v>
      </c>
    </row>
    <row r="5661" spans="1:14" x14ac:dyDescent="0.3">
      <c r="A5661" t="s">
        <v>32914</v>
      </c>
      <c r="C5661">
        <v>2009</v>
      </c>
      <c r="E5661" t="s">
        <v>32915</v>
      </c>
      <c r="N5661">
        <f t="shared" ref="N5661:N5665" si="108">COUNTIF(A:A, A5661)</f>
        <v>1</v>
      </c>
    </row>
    <row r="5662" spans="1:14" x14ac:dyDescent="0.3">
      <c r="A5662" t="s">
        <v>32916</v>
      </c>
      <c r="C5662">
        <v>2009</v>
      </c>
      <c r="E5662" t="s">
        <v>32915</v>
      </c>
      <c r="N5662">
        <f t="shared" si="108"/>
        <v>1</v>
      </c>
    </row>
    <row r="5663" spans="1:14" x14ac:dyDescent="0.3">
      <c r="A5663" t="s">
        <v>32917</v>
      </c>
      <c r="C5663">
        <v>2009</v>
      </c>
      <c r="E5663" t="s">
        <v>32915</v>
      </c>
      <c r="N5663">
        <f t="shared" si="108"/>
        <v>1</v>
      </c>
    </row>
    <row r="5664" spans="1:14" x14ac:dyDescent="0.3">
      <c r="A5664" t="s">
        <v>32918</v>
      </c>
      <c r="C5664">
        <v>2009</v>
      </c>
      <c r="E5664" t="s">
        <v>32915</v>
      </c>
      <c r="N5664">
        <f t="shared" si="108"/>
        <v>1</v>
      </c>
    </row>
    <row r="5665" spans="1:14" x14ac:dyDescent="0.3">
      <c r="A5665" t="s">
        <v>32919</v>
      </c>
      <c r="C5665">
        <v>2009</v>
      </c>
      <c r="E5665" t="s">
        <v>32920</v>
      </c>
      <c r="N5665">
        <f t="shared" si="108"/>
        <v>1</v>
      </c>
    </row>
    <row r="5666" spans="1:14" x14ac:dyDescent="0.3">
      <c r="A5666" t="s">
        <v>15006</v>
      </c>
      <c r="C5666">
        <v>2014</v>
      </c>
      <c r="E5666" t="s">
        <v>32921</v>
      </c>
      <c r="N5666">
        <f t="shared" ref="N5666:N5671" si="109">COUNTIF(A:A, A5666)</f>
        <v>4</v>
      </c>
    </row>
    <row r="5667" spans="1:14" x14ac:dyDescent="0.3">
      <c r="A5667" t="s">
        <v>14126</v>
      </c>
      <c r="C5667">
        <v>2014</v>
      </c>
      <c r="E5667" t="s">
        <v>32921</v>
      </c>
      <c r="N5667">
        <f t="shared" si="109"/>
        <v>2</v>
      </c>
    </row>
    <row r="5668" spans="1:14" x14ac:dyDescent="0.3">
      <c r="A5668" t="s">
        <v>15003</v>
      </c>
      <c r="C5668">
        <v>2014</v>
      </c>
      <c r="E5668" t="s">
        <v>32921</v>
      </c>
      <c r="N5668">
        <f t="shared" si="109"/>
        <v>3</v>
      </c>
    </row>
    <row r="5669" spans="1:14" x14ac:dyDescent="0.3">
      <c r="A5669" t="s">
        <v>18790</v>
      </c>
      <c r="C5669">
        <v>2014</v>
      </c>
      <c r="E5669" t="s">
        <v>32921</v>
      </c>
      <c r="N5669">
        <f t="shared" si="109"/>
        <v>2</v>
      </c>
    </row>
    <row r="5670" spans="1:14" x14ac:dyDescent="0.3">
      <c r="A5670" t="s">
        <v>15005</v>
      </c>
      <c r="C5670">
        <v>2014</v>
      </c>
      <c r="E5670" t="s">
        <v>32921</v>
      </c>
      <c r="N5670">
        <f t="shared" si="109"/>
        <v>2</v>
      </c>
    </row>
    <row r="5671" spans="1:14" x14ac:dyDescent="0.3">
      <c r="A5671" t="s">
        <v>15196</v>
      </c>
      <c r="C5671">
        <v>2014</v>
      </c>
      <c r="E5671" t="s">
        <v>32921</v>
      </c>
      <c r="N5671">
        <f t="shared" si="109"/>
        <v>2</v>
      </c>
    </row>
    <row r="5672" spans="1:14" x14ac:dyDescent="0.3">
      <c r="A5672" t="s">
        <v>32922</v>
      </c>
      <c r="C5672">
        <v>1992</v>
      </c>
      <c r="E5672" t="s">
        <v>32923</v>
      </c>
      <c r="N5672">
        <f t="shared" ref="N5672:N5673" si="110">COUNTIF(A:A, A5672)</f>
        <v>1</v>
      </c>
    </row>
    <row r="5673" spans="1:14" x14ac:dyDescent="0.3">
      <c r="A5673" t="s">
        <v>32924</v>
      </c>
      <c r="C5673">
        <v>1992</v>
      </c>
      <c r="E5673" t="s">
        <v>32923</v>
      </c>
      <c r="N5673">
        <f t="shared" si="110"/>
        <v>1</v>
      </c>
    </row>
    <row r="5674" spans="1:14" x14ac:dyDescent="0.3">
      <c r="A5674" t="s">
        <v>32925</v>
      </c>
      <c r="C5674">
        <v>2010</v>
      </c>
      <c r="E5674" t="s">
        <v>32926</v>
      </c>
      <c r="N5674">
        <f t="shared" ref="N5674:N5677" si="111">COUNTIF(A:A, A5674)</f>
        <v>1</v>
      </c>
    </row>
    <row r="5675" spans="1:14" x14ac:dyDescent="0.3">
      <c r="A5675" t="s">
        <v>32927</v>
      </c>
      <c r="C5675">
        <v>2010</v>
      </c>
      <c r="E5675" t="s">
        <v>32926</v>
      </c>
      <c r="N5675">
        <f t="shared" si="111"/>
        <v>1</v>
      </c>
    </row>
    <row r="5676" spans="1:14" x14ac:dyDescent="0.3">
      <c r="A5676" t="s">
        <v>32928</v>
      </c>
      <c r="C5676">
        <v>2010</v>
      </c>
      <c r="E5676" t="s">
        <v>32926</v>
      </c>
      <c r="N5676">
        <f t="shared" si="111"/>
        <v>1</v>
      </c>
    </row>
    <row r="5677" spans="1:14" x14ac:dyDescent="0.3">
      <c r="A5677" t="s">
        <v>32929</v>
      </c>
      <c r="C5677">
        <v>2010</v>
      </c>
      <c r="E5677" t="s">
        <v>32926</v>
      </c>
      <c r="N5677">
        <f t="shared" si="111"/>
        <v>1</v>
      </c>
    </row>
    <row r="5678" spans="1:14" x14ac:dyDescent="0.3">
      <c r="A5678" t="s">
        <v>15137</v>
      </c>
      <c r="C5678">
        <v>2007</v>
      </c>
      <c r="E5678" t="s">
        <v>32930</v>
      </c>
      <c r="N5678">
        <f t="shared" ref="N5678:N5680" si="112">COUNTIF(A:A, A5678)</f>
        <v>2</v>
      </c>
    </row>
    <row r="5679" spans="1:14" x14ac:dyDescent="0.3">
      <c r="A5679" t="s">
        <v>32931</v>
      </c>
      <c r="C5679">
        <v>2007</v>
      </c>
      <c r="E5679" t="s">
        <v>32930</v>
      </c>
      <c r="N5679">
        <f t="shared" si="112"/>
        <v>1</v>
      </c>
    </row>
    <row r="5680" spans="1:14" x14ac:dyDescent="0.3">
      <c r="A5680" t="s">
        <v>15859</v>
      </c>
      <c r="C5680">
        <v>2007</v>
      </c>
      <c r="E5680" t="s">
        <v>32930</v>
      </c>
      <c r="N5680">
        <f t="shared" si="112"/>
        <v>2</v>
      </c>
    </row>
    <row r="5681" spans="1:14" x14ac:dyDescent="0.3">
      <c r="A5681" t="s">
        <v>16162</v>
      </c>
      <c r="C5681">
        <v>2009</v>
      </c>
      <c r="E5681" t="s">
        <v>32932</v>
      </c>
      <c r="N5681">
        <f t="shared" ref="N5681:N5684" si="113">COUNTIF(A:A, A5681)</f>
        <v>2</v>
      </c>
    </row>
    <row r="5682" spans="1:14" x14ac:dyDescent="0.3">
      <c r="A5682" t="s">
        <v>16161</v>
      </c>
      <c r="C5682">
        <v>2009</v>
      </c>
      <c r="E5682" t="s">
        <v>32932</v>
      </c>
      <c r="N5682">
        <f t="shared" si="113"/>
        <v>2</v>
      </c>
    </row>
    <row r="5683" spans="1:14" x14ac:dyDescent="0.3">
      <c r="A5683" t="s">
        <v>16159</v>
      </c>
      <c r="C5683">
        <v>2009</v>
      </c>
      <c r="E5683" t="s">
        <v>32932</v>
      </c>
      <c r="N5683">
        <f t="shared" si="113"/>
        <v>2</v>
      </c>
    </row>
    <row r="5684" spans="1:14" x14ac:dyDescent="0.3">
      <c r="A5684" t="s">
        <v>16075</v>
      </c>
      <c r="C5684">
        <v>2009</v>
      </c>
      <c r="E5684" t="s">
        <v>32932</v>
      </c>
      <c r="N5684">
        <f t="shared" si="113"/>
        <v>2</v>
      </c>
    </row>
    <row r="5685" spans="1:14" x14ac:dyDescent="0.3">
      <c r="A5685" t="s">
        <v>16145</v>
      </c>
      <c r="C5685">
        <v>2012</v>
      </c>
      <c r="E5685" t="s">
        <v>32933</v>
      </c>
      <c r="N5685">
        <f t="shared" ref="N5685:N5687" si="114">COUNTIF(A:A, A5685)</f>
        <v>2</v>
      </c>
    </row>
    <row r="5686" spans="1:14" x14ac:dyDescent="0.3">
      <c r="A5686" t="s">
        <v>16146</v>
      </c>
      <c r="C5686">
        <v>2012</v>
      </c>
      <c r="E5686" t="s">
        <v>32933</v>
      </c>
      <c r="N5686">
        <f t="shared" si="114"/>
        <v>2</v>
      </c>
    </row>
    <row r="5687" spans="1:14" x14ac:dyDescent="0.3">
      <c r="A5687" t="s">
        <v>16147</v>
      </c>
      <c r="C5687">
        <v>2012</v>
      </c>
      <c r="E5687" t="s">
        <v>32933</v>
      </c>
      <c r="N5687">
        <f t="shared" si="114"/>
        <v>2</v>
      </c>
    </row>
    <row r="5688" spans="1:14" x14ac:dyDescent="0.3">
      <c r="A5688" t="s">
        <v>16276</v>
      </c>
      <c r="C5688">
        <v>2009</v>
      </c>
      <c r="E5688" t="s">
        <v>32934</v>
      </c>
      <c r="N5688">
        <f t="shared" ref="N5688:N5697" si="115">COUNTIF(A:A, A5688)</f>
        <v>2</v>
      </c>
    </row>
    <row r="5689" spans="1:14" x14ac:dyDescent="0.3">
      <c r="A5689" t="s">
        <v>16277</v>
      </c>
      <c r="C5689">
        <v>2009</v>
      </c>
      <c r="E5689" t="s">
        <v>32935</v>
      </c>
      <c r="N5689">
        <f t="shared" si="115"/>
        <v>2</v>
      </c>
    </row>
    <row r="5690" spans="1:14" x14ac:dyDescent="0.3">
      <c r="A5690" t="s">
        <v>16278</v>
      </c>
      <c r="C5690">
        <v>2009</v>
      </c>
      <c r="E5690" t="s">
        <v>32934</v>
      </c>
      <c r="N5690">
        <f t="shared" si="115"/>
        <v>2</v>
      </c>
    </row>
    <row r="5691" spans="1:14" x14ac:dyDescent="0.3">
      <c r="A5691" t="s">
        <v>16279</v>
      </c>
      <c r="C5691">
        <v>2009</v>
      </c>
      <c r="E5691" t="s">
        <v>32934</v>
      </c>
      <c r="N5691">
        <f t="shared" si="115"/>
        <v>2</v>
      </c>
    </row>
    <row r="5692" spans="1:14" x14ac:dyDescent="0.3">
      <c r="A5692" t="s">
        <v>16280</v>
      </c>
      <c r="C5692">
        <v>2009</v>
      </c>
      <c r="E5692" t="s">
        <v>32934</v>
      </c>
      <c r="N5692">
        <f t="shared" si="115"/>
        <v>2</v>
      </c>
    </row>
    <row r="5693" spans="1:14" x14ac:dyDescent="0.3">
      <c r="A5693" t="s">
        <v>16281</v>
      </c>
      <c r="C5693">
        <v>2009</v>
      </c>
      <c r="E5693" t="s">
        <v>32934</v>
      </c>
      <c r="N5693">
        <f t="shared" si="115"/>
        <v>2</v>
      </c>
    </row>
    <row r="5694" spans="1:14" x14ac:dyDescent="0.3">
      <c r="A5694" t="s">
        <v>16282</v>
      </c>
      <c r="C5694">
        <v>2009</v>
      </c>
      <c r="E5694" t="s">
        <v>32934</v>
      </c>
      <c r="N5694">
        <f t="shared" si="115"/>
        <v>2</v>
      </c>
    </row>
    <row r="5695" spans="1:14" x14ac:dyDescent="0.3">
      <c r="A5695" t="s">
        <v>16283</v>
      </c>
      <c r="C5695">
        <v>2009</v>
      </c>
      <c r="E5695" t="s">
        <v>32934</v>
      </c>
      <c r="N5695">
        <f t="shared" si="115"/>
        <v>2</v>
      </c>
    </row>
    <row r="5696" spans="1:14" x14ac:dyDescent="0.3">
      <c r="A5696" t="s">
        <v>16284</v>
      </c>
      <c r="C5696">
        <v>2009</v>
      </c>
      <c r="E5696" t="s">
        <v>32936</v>
      </c>
      <c r="N5696">
        <f t="shared" si="115"/>
        <v>4</v>
      </c>
    </row>
    <row r="5697" spans="1:14" x14ac:dyDescent="0.3">
      <c r="A5697" t="s">
        <v>16285</v>
      </c>
      <c r="C5697">
        <v>2009</v>
      </c>
      <c r="E5697" t="s">
        <v>32934</v>
      </c>
      <c r="N5697">
        <f t="shared" si="115"/>
        <v>2</v>
      </c>
    </row>
    <row r="5698" spans="1:14" x14ac:dyDescent="0.3">
      <c r="A5698" t="s">
        <v>32937</v>
      </c>
      <c r="C5698">
        <v>1996</v>
      </c>
      <c r="E5698" t="s">
        <v>32938</v>
      </c>
      <c r="N5698">
        <f t="shared" ref="N5698:N5699" si="116">COUNTIF(A:A, A5698)</f>
        <v>1</v>
      </c>
    </row>
    <row r="5699" spans="1:14" x14ac:dyDescent="0.3">
      <c r="A5699" t="s">
        <v>32939</v>
      </c>
      <c r="C5699">
        <v>1996</v>
      </c>
      <c r="E5699" t="s">
        <v>32940</v>
      </c>
      <c r="N5699">
        <f t="shared" si="116"/>
        <v>1</v>
      </c>
    </row>
    <row r="5700" spans="1:14" x14ac:dyDescent="0.3">
      <c r="A5700" t="s">
        <v>15705</v>
      </c>
      <c r="C5700">
        <v>2008</v>
      </c>
      <c r="E5700" t="s">
        <v>32941</v>
      </c>
      <c r="N5700">
        <f t="shared" ref="N5700:N5703" si="117">COUNTIF(A:A, A5700)</f>
        <v>2</v>
      </c>
    </row>
    <row r="5701" spans="1:14" x14ac:dyDescent="0.3">
      <c r="A5701" t="s">
        <v>15448</v>
      </c>
      <c r="C5701">
        <v>2008</v>
      </c>
      <c r="E5701" t="s">
        <v>32941</v>
      </c>
      <c r="N5701">
        <f t="shared" si="117"/>
        <v>2</v>
      </c>
    </row>
    <row r="5702" spans="1:14" x14ac:dyDescent="0.3">
      <c r="A5702" t="s">
        <v>15691</v>
      </c>
      <c r="C5702">
        <v>2008</v>
      </c>
      <c r="E5702" t="s">
        <v>32941</v>
      </c>
      <c r="N5702">
        <f t="shared" si="117"/>
        <v>2</v>
      </c>
    </row>
    <row r="5703" spans="1:14" x14ac:dyDescent="0.3">
      <c r="A5703" t="s">
        <v>15699</v>
      </c>
      <c r="C5703">
        <v>2008</v>
      </c>
      <c r="E5703" t="s">
        <v>32941</v>
      </c>
      <c r="N5703">
        <f t="shared" si="117"/>
        <v>2</v>
      </c>
    </row>
    <row r="5704" spans="1:14" x14ac:dyDescent="0.3">
      <c r="A5704" t="s">
        <v>31412</v>
      </c>
      <c r="C5704">
        <v>2015</v>
      </c>
      <c r="E5704" t="s">
        <v>32942</v>
      </c>
      <c r="N5704">
        <f t="shared" ref="N5704:N5709" si="118">COUNTIF(A:A, A5704)</f>
        <v>2</v>
      </c>
    </row>
    <row r="5705" spans="1:14" x14ac:dyDescent="0.3">
      <c r="A5705" t="s">
        <v>32943</v>
      </c>
      <c r="C5705">
        <v>2015</v>
      </c>
      <c r="E5705" t="s">
        <v>32942</v>
      </c>
      <c r="N5705">
        <f t="shared" si="118"/>
        <v>1</v>
      </c>
    </row>
    <row r="5706" spans="1:14" x14ac:dyDescent="0.3">
      <c r="A5706" t="s">
        <v>32944</v>
      </c>
      <c r="C5706">
        <v>2015</v>
      </c>
      <c r="E5706" t="s">
        <v>32942</v>
      </c>
      <c r="N5706">
        <f t="shared" si="118"/>
        <v>1</v>
      </c>
    </row>
    <row r="5707" spans="1:14" x14ac:dyDescent="0.3">
      <c r="A5707" t="s">
        <v>31414</v>
      </c>
      <c r="C5707">
        <v>2015</v>
      </c>
      <c r="E5707" t="s">
        <v>32942</v>
      </c>
      <c r="N5707">
        <f t="shared" si="118"/>
        <v>2</v>
      </c>
    </row>
    <row r="5708" spans="1:14" x14ac:dyDescent="0.3">
      <c r="A5708" t="s">
        <v>32945</v>
      </c>
      <c r="C5708">
        <v>2015</v>
      </c>
      <c r="E5708" t="s">
        <v>32946</v>
      </c>
      <c r="N5708">
        <f t="shared" si="118"/>
        <v>1</v>
      </c>
    </row>
    <row r="5709" spans="1:14" x14ac:dyDescent="0.3">
      <c r="A5709" t="s">
        <v>31410</v>
      </c>
      <c r="C5709">
        <v>2015</v>
      </c>
      <c r="E5709" t="s">
        <v>32947</v>
      </c>
      <c r="N5709">
        <f t="shared" si="118"/>
        <v>2</v>
      </c>
    </row>
    <row r="5710" spans="1:14" x14ac:dyDescent="0.3">
      <c r="A5710" t="s">
        <v>15822</v>
      </c>
      <c r="C5710">
        <v>2006</v>
      </c>
      <c r="E5710" t="s">
        <v>32948</v>
      </c>
      <c r="N5710">
        <f t="shared" ref="N5710:N5712" si="119">COUNTIF(A:A, A5710)</f>
        <v>2</v>
      </c>
    </row>
    <row r="5711" spans="1:14" x14ac:dyDescent="0.3">
      <c r="A5711" t="s">
        <v>15823</v>
      </c>
      <c r="C5711">
        <v>2006</v>
      </c>
      <c r="E5711" t="s">
        <v>32949</v>
      </c>
      <c r="N5711">
        <f t="shared" si="119"/>
        <v>2</v>
      </c>
    </row>
    <row r="5712" spans="1:14" x14ac:dyDescent="0.3">
      <c r="A5712" t="s">
        <v>15824</v>
      </c>
      <c r="C5712">
        <v>2006</v>
      </c>
      <c r="E5712" t="s">
        <v>32950</v>
      </c>
      <c r="N5712">
        <f t="shared" si="119"/>
        <v>3</v>
      </c>
    </row>
    <row r="5713" spans="1:14" x14ac:dyDescent="0.3">
      <c r="A5713" t="s">
        <v>32951</v>
      </c>
      <c r="C5713">
        <v>2002</v>
      </c>
      <c r="E5713" t="s">
        <v>32952</v>
      </c>
      <c r="N5713">
        <f t="shared" ref="N5713:N5714" si="120">COUNTIF(A:A, A5713)</f>
        <v>1</v>
      </c>
    </row>
    <row r="5714" spans="1:14" x14ac:dyDescent="0.3">
      <c r="A5714" t="s">
        <v>32953</v>
      </c>
      <c r="C5714">
        <v>2002</v>
      </c>
      <c r="E5714" t="s">
        <v>32952</v>
      </c>
      <c r="N5714">
        <f t="shared" si="120"/>
        <v>1</v>
      </c>
    </row>
    <row r="5715" spans="1:14" x14ac:dyDescent="0.3">
      <c r="A5715" t="s">
        <v>9794</v>
      </c>
      <c r="C5715">
        <v>2008</v>
      </c>
      <c r="E5715" t="s">
        <v>9795</v>
      </c>
      <c r="N5715">
        <f t="shared" ref="N5715:N5719" si="121">COUNTIF(A:A, A5715)</f>
        <v>10</v>
      </c>
    </row>
    <row r="5716" spans="1:14" x14ac:dyDescent="0.3">
      <c r="A5716" t="s">
        <v>15051</v>
      </c>
      <c r="C5716">
        <v>2008</v>
      </c>
      <c r="E5716" t="s">
        <v>9795</v>
      </c>
      <c r="N5716">
        <f t="shared" si="121"/>
        <v>4</v>
      </c>
    </row>
    <row r="5717" spans="1:14" x14ac:dyDescent="0.3">
      <c r="A5717" t="s">
        <v>15108</v>
      </c>
      <c r="C5717">
        <v>2008</v>
      </c>
      <c r="E5717" t="s">
        <v>9795</v>
      </c>
      <c r="N5717">
        <f t="shared" si="121"/>
        <v>4</v>
      </c>
    </row>
    <row r="5718" spans="1:14" x14ac:dyDescent="0.3">
      <c r="A5718" t="s">
        <v>15421</v>
      </c>
      <c r="C5718">
        <v>2008</v>
      </c>
      <c r="E5718" t="s">
        <v>9795</v>
      </c>
      <c r="N5718">
        <f t="shared" si="121"/>
        <v>2</v>
      </c>
    </row>
    <row r="5719" spans="1:14" x14ac:dyDescent="0.3">
      <c r="A5719" t="s">
        <v>15104</v>
      </c>
      <c r="C5719">
        <v>2008</v>
      </c>
      <c r="E5719" t="s">
        <v>32954</v>
      </c>
      <c r="N5719">
        <f t="shared" si="121"/>
        <v>3</v>
      </c>
    </row>
    <row r="5720" spans="1:14" x14ac:dyDescent="0.3">
      <c r="A5720" t="s">
        <v>32955</v>
      </c>
      <c r="C5720">
        <v>2010</v>
      </c>
      <c r="E5720" t="s">
        <v>32956</v>
      </c>
      <c r="N5720">
        <f t="shared" ref="N5720:N5732" si="122">COUNTIF(A:A, A5720)</f>
        <v>1</v>
      </c>
    </row>
    <row r="5721" spans="1:14" x14ac:dyDescent="0.3">
      <c r="A5721" t="s">
        <v>32957</v>
      </c>
      <c r="C5721">
        <v>2010</v>
      </c>
      <c r="E5721" t="s">
        <v>32956</v>
      </c>
      <c r="N5721">
        <f t="shared" si="122"/>
        <v>1</v>
      </c>
    </row>
    <row r="5722" spans="1:14" x14ac:dyDescent="0.3">
      <c r="A5722" t="s">
        <v>32958</v>
      </c>
      <c r="C5722">
        <v>2010</v>
      </c>
      <c r="E5722" t="s">
        <v>32956</v>
      </c>
      <c r="N5722">
        <f t="shared" si="122"/>
        <v>1</v>
      </c>
    </row>
    <row r="5723" spans="1:14" x14ac:dyDescent="0.3">
      <c r="A5723" t="s">
        <v>32959</v>
      </c>
      <c r="C5723">
        <v>2010</v>
      </c>
      <c r="E5723" t="s">
        <v>32956</v>
      </c>
      <c r="N5723">
        <f t="shared" si="122"/>
        <v>1</v>
      </c>
    </row>
    <row r="5724" spans="1:14" x14ac:dyDescent="0.3">
      <c r="A5724" t="s">
        <v>32960</v>
      </c>
      <c r="C5724">
        <v>2010</v>
      </c>
      <c r="E5724" t="s">
        <v>32961</v>
      </c>
      <c r="N5724">
        <f t="shared" si="122"/>
        <v>1</v>
      </c>
    </row>
    <row r="5725" spans="1:14" x14ac:dyDescent="0.3">
      <c r="A5725" t="s">
        <v>32962</v>
      </c>
      <c r="C5725">
        <v>2010</v>
      </c>
      <c r="E5725" t="s">
        <v>32956</v>
      </c>
      <c r="N5725">
        <f t="shared" si="122"/>
        <v>1</v>
      </c>
    </row>
    <row r="5726" spans="1:14" x14ac:dyDescent="0.3">
      <c r="A5726" t="s">
        <v>32963</v>
      </c>
      <c r="C5726">
        <v>2010</v>
      </c>
      <c r="E5726" t="s">
        <v>32956</v>
      </c>
      <c r="N5726">
        <f t="shared" si="122"/>
        <v>1</v>
      </c>
    </row>
    <row r="5727" spans="1:14" x14ac:dyDescent="0.3">
      <c r="A5727" t="s">
        <v>32964</v>
      </c>
      <c r="C5727">
        <v>2010</v>
      </c>
      <c r="E5727" t="s">
        <v>32956</v>
      </c>
      <c r="N5727">
        <f t="shared" si="122"/>
        <v>1</v>
      </c>
    </row>
    <row r="5728" spans="1:14" x14ac:dyDescent="0.3">
      <c r="A5728" t="s">
        <v>32965</v>
      </c>
      <c r="C5728">
        <v>2010</v>
      </c>
      <c r="E5728" t="s">
        <v>32956</v>
      </c>
      <c r="N5728">
        <f t="shared" si="122"/>
        <v>1</v>
      </c>
    </row>
    <row r="5729" spans="1:14" x14ac:dyDescent="0.3">
      <c r="A5729" t="s">
        <v>32885</v>
      </c>
      <c r="C5729">
        <v>2010</v>
      </c>
      <c r="E5729" t="s">
        <v>32961</v>
      </c>
      <c r="N5729">
        <f t="shared" si="122"/>
        <v>2</v>
      </c>
    </row>
    <row r="5730" spans="1:14" x14ac:dyDescent="0.3">
      <c r="A5730" t="s">
        <v>32966</v>
      </c>
      <c r="C5730">
        <v>2010</v>
      </c>
      <c r="E5730" t="s">
        <v>32967</v>
      </c>
      <c r="N5730">
        <f t="shared" si="122"/>
        <v>1</v>
      </c>
    </row>
    <row r="5731" spans="1:14" x14ac:dyDescent="0.3">
      <c r="A5731" t="s">
        <v>32968</v>
      </c>
      <c r="C5731">
        <v>2010</v>
      </c>
      <c r="E5731" t="s">
        <v>32967</v>
      </c>
      <c r="N5731">
        <f t="shared" si="122"/>
        <v>1</v>
      </c>
    </row>
    <row r="5732" spans="1:14" x14ac:dyDescent="0.3">
      <c r="A5732" t="s">
        <v>32969</v>
      </c>
      <c r="C5732">
        <v>2010</v>
      </c>
      <c r="E5732" t="s">
        <v>32967</v>
      </c>
      <c r="N5732">
        <f t="shared" si="122"/>
        <v>1</v>
      </c>
    </row>
    <row r="5733" spans="1:14" x14ac:dyDescent="0.3">
      <c r="A5733" t="s">
        <v>32970</v>
      </c>
      <c r="C5733">
        <v>1998</v>
      </c>
      <c r="E5733" t="s">
        <v>32971</v>
      </c>
      <c r="N5733">
        <f t="shared" ref="N5733:N5735" si="123">COUNTIF(A:A, A5733)</f>
        <v>1</v>
      </c>
    </row>
    <row r="5734" spans="1:14" x14ac:dyDescent="0.3">
      <c r="A5734" t="s">
        <v>32972</v>
      </c>
      <c r="C5734">
        <v>1998</v>
      </c>
      <c r="E5734" t="s">
        <v>32971</v>
      </c>
      <c r="N5734">
        <f t="shared" si="123"/>
        <v>1</v>
      </c>
    </row>
    <row r="5735" spans="1:14" x14ac:dyDescent="0.3">
      <c r="A5735" t="s">
        <v>32973</v>
      </c>
      <c r="C5735">
        <v>1998</v>
      </c>
      <c r="E5735" t="s">
        <v>32971</v>
      </c>
      <c r="N5735">
        <f t="shared" si="123"/>
        <v>1</v>
      </c>
    </row>
    <row r="5736" spans="1:14" x14ac:dyDescent="0.3">
      <c r="A5736" t="s">
        <v>32974</v>
      </c>
      <c r="C5736">
        <v>2008</v>
      </c>
      <c r="E5736" t="s">
        <v>31519</v>
      </c>
      <c r="N5736">
        <f t="shared" ref="N5736:N5741" si="124">COUNTIF(A:A, A5736)</f>
        <v>1</v>
      </c>
    </row>
    <row r="5737" spans="1:14" x14ac:dyDescent="0.3">
      <c r="A5737" t="s">
        <v>31520</v>
      </c>
      <c r="C5737">
        <v>2008</v>
      </c>
      <c r="E5737" t="s">
        <v>32975</v>
      </c>
      <c r="N5737">
        <f t="shared" si="124"/>
        <v>3</v>
      </c>
    </row>
    <row r="5738" spans="1:14" x14ac:dyDescent="0.3">
      <c r="A5738" t="s">
        <v>31475</v>
      </c>
      <c r="C5738">
        <v>2008</v>
      </c>
      <c r="E5738" t="s">
        <v>31518</v>
      </c>
      <c r="N5738">
        <f t="shared" si="124"/>
        <v>6</v>
      </c>
    </row>
    <row r="5739" spans="1:14" x14ac:dyDescent="0.3">
      <c r="A5739" t="s">
        <v>31468</v>
      </c>
      <c r="C5739">
        <v>2008</v>
      </c>
      <c r="E5739" t="s">
        <v>32976</v>
      </c>
      <c r="N5739">
        <f t="shared" si="124"/>
        <v>3</v>
      </c>
    </row>
    <row r="5740" spans="1:14" x14ac:dyDescent="0.3">
      <c r="A5740" t="s">
        <v>32977</v>
      </c>
      <c r="C5740">
        <v>2008</v>
      </c>
      <c r="E5740" t="s">
        <v>31519</v>
      </c>
      <c r="N5740">
        <f t="shared" si="124"/>
        <v>1</v>
      </c>
    </row>
    <row r="5741" spans="1:14" x14ac:dyDescent="0.3">
      <c r="A5741" t="s">
        <v>31496</v>
      </c>
      <c r="C5741">
        <v>2008</v>
      </c>
      <c r="E5741" t="s">
        <v>31519</v>
      </c>
      <c r="N5741">
        <f t="shared" si="124"/>
        <v>5</v>
      </c>
    </row>
    <row r="5742" spans="1:14" x14ac:dyDescent="0.3">
      <c r="A5742" t="s">
        <v>32978</v>
      </c>
      <c r="C5742">
        <v>2011</v>
      </c>
      <c r="E5742" t="s">
        <v>32979</v>
      </c>
      <c r="N5742">
        <f t="shared" ref="N5742:N5745" si="125">COUNTIF(A:A, A5742)</f>
        <v>1</v>
      </c>
    </row>
    <row r="5743" spans="1:14" x14ac:dyDescent="0.3">
      <c r="A5743" t="s">
        <v>16049</v>
      </c>
      <c r="C5743">
        <v>2011</v>
      </c>
      <c r="E5743" t="s">
        <v>32980</v>
      </c>
      <c r="N5743">
        <f t="shared" si="125"/>
        <v>2</v>
      </c>
    </row>
    <row r="5744" spans="1:14" x14ac:dyDescent="0.3">
      <c r="A5744" t="s">
        <v>16048</v>
      </c>
      <c r="C5744">
        <v>2011</v>
      </c>
      <c r="E5744" t="s">
        <v>32981</v>
      </c>
      <c r="N5744">
        <f t="shared" si="125"/>
        <v>2</v>
      </c>
    </row>
    <row r="5745" spans="1:14" x14ac:dyDescent="0.3">
      <c r="A5745" t="s">
        <v>16050</v>
      </c>
      <c r="C5745">
        <v>2011</v>
      </c>
      <c r="E5745" t="s">
        <v>32982</v>
      </c>
      <c r="N5745">
        <f t="shared" si="125"/>
        <v>2</v>
      </c>
    </row>
    <row r="5746" spans="1:14" x14ac:dyDescent="0.3">
      <c r="A5746" t="s">
        <v>32983</v>
      </c>
      <c r="C5746">
        <v>1993</v>
      </c>
      <c r="E5746" t="s">
        <v>32984</v>
      </c>
      <c r="N5746">
        <f t="shared" ref="N5746:N5749" si="126">COUNTIF(A:A, A5746)</f>
        <v>1</v>
      </c>
    </row>
    <row r="5747" spans="1:14" x14ac:dyDescent="0.3">
      <c r="A5747" t="s">
        <v>32985</v>
      </c>
      <c r="C5747">
        <v>1993</v>
      </c>
      <c r="E5747" t="s">
        <v>32984</v>
      </c>
      <c r="N5747">
        <f t="shared" si="126"/>
        <v>1</v>
      </c>
    </row>
    <row r="5748" spans="1:14" x14ac:dyDescent="0.3">
      <c r="A5748" t="s">
        <v>32986</v>
      </c>
      <c r="C5748">
        <v>1993</v>
      </c>
      <c r="E5748" t="s">
        <v>32984</v>
      </c>
      <c r="N5748">
        <f t="shared" si="126"/>
        <v>1</v>
      </c>
    </row>
    <row r="5749" spans="1:14" x14ac:dyDescent="0.3">
      <c r="A5749" t="s">
        <v>32987</v>
      </c>
      <c r="C5749">
        <v>1993</v>
      </c>
      <c r="E5749" t="s">
        <v>32984</v>
      </c>
      <c r="N5749">
        <f t="shared" si="126"/>
        <v>1</v>
      </c>
    </row>
    <row r="5750" spans="1:14" x14ac:dyDescent="0.3">
      <c r="A5750" t="s">
        <v>32988</v>
      </c>
      <c r="C5750">
        <v>2009</v>
      </c>
      <c r="E5750" t="s">
        <v>31562</v>
      </c>
      <c r="N5750">
        <f t="shared" ref="N5750:N5754" si="127">COUNTIF(A:A, A5750)</f>
        <v>1</v>
      </c>
    </row>
    <row r="5751" spans="1:14" x14ac:dyDescent="0.3">
      <c r="A5751" t="s">
        <v>32989</v>
      </c>
      <c r="C5751">
        <v>2009</v>
      </c>
      <c r="E5751" t="s">
        <v>31562</v>
      </c>
      <c r="N5751">
        <f t="shared" si="127"/>
        <v>1</v>
      </c>
    </row>
    <row r="5752" spans="1:14" x14ac:dyDescent="0.3">
      <c r="A5752" t="s">
        <v>32990</v>
      </c>
      <c r="C5752">
        <v>2009</v>
      </c>
      <c r="E5752" t="s">
        <v>31562</v>
      </c>
      <c r="N5752">
        <f t="shared" si="127"/>
        <v>1</v>
      </c>
    </row>
    <row r="5753" spans="1:14" x14ac:dyDescent="0.3">
      <c r="A5753" t="s">
        <v>32991</v>
      </c>
      <c r="C5753">
        <v>2009</v>
      </c>
      <c r="E5753" t="s">
        <v>31562</v>
      </c>
      <c r="N5753">
        <f t="shared" si="127"/>
        <v>1</v>
      </c>
    </row>
    <row r="5754" spans="1:14" x14ac:dyDescent="0.3">
      <c r="A5754" t="s">
        <v>32992</v>
      </c>
      <c r="C5754">
        <v>2009</v>
      </c>
      <c r="E5754" t="s">
        <v>31562</v>
      </c>
      <c r="N5754">
        <f t="shared" si="127"/>
        <v>1</v>
      </c>
    </row>
    <row r="5755" spans="1:14" x14ac:dyDescent="0.3">
      <c r="A5755" t="s">
        <v>32993</v>
      </c>
      <c r="C5755">
        <v>1996</v>
      </c>
      <c r="E5755" t="s">
        <v>32994</v>
      </c>
      <c r="N5755">
        <f t="shared" ref="N5755:N5759" si="128">COUNTIF(A:A, A5755)</f>
        <v>1</v>
      </c>
    </row>
    <row r="5756" spans="1:14" x14ac:dyDescent="0.3">
      <c r="A5756" t="s">
        <v>32995</v>
      </c>
      <c r="C5756">
        <v>1996</v>
      </c>
      <c r="E5756" t="s">
        <v>32994</v>
      </c>
      <c r="N5756">
        <f t="shared" si="128"/>
        <v>1</v>
      </c>
    </row>
    <row r="5757" spans="1:14" x14ac:dyDescent="0.3">
      <c r="A5757" t="s">
        <v>32996</v>
      </c>
      <c r="C5757">
        <v>1996</v>
      </c>
      <c r="E5757" t="s">
        <v>32994</v>
      </c>
      <c r="N5757">
        <f t="shared" si="128"/>
        <v>1</v>
      </c>
    </row>
    <row r="5758" spans="1:14" x14ac:dyDescent="0.3">
      <c r="A5758" t="s">
        <v>32997</v>
      </c>
      <c r="C5758">
        <v>1996</v>
      </c>
      <c r="E5758" t="s">
        <v>32998</v>
      </c>
      <c r="N5758">
        <f t="shared" si="128"/>
        <v>1</v>
      </c>
    </row>
    <row r="5759" spans="1:14" x14ac:dyDescent="0.3">
      <c r="A5759" t="s">
        <v>32999</v>
      </c>
      <c r="C5759">
        <v>1996</v>
      </c>
      <c r="E5759" t="s">
        <v>32998</v>
      </c>
      <c r="N5759">
        <f t="shared" si="128"/>
        <v>1</v>
      </c>
    </row>
    <row r="5760" spans="1:14" x14ac:dyDescent="0.3">
      <c r="A5760" t="s">
        <v>33000</v>
      </c>
      <c r="C5760">
        <v>2006</v>
      </c>
      <c r="E5760" t="s">
        <v>33001</v>
      </c>
      <c r="N5760">
        <f t="shared" ref="N5760:N5764" si="129">COUNTIF(A:A, A5760)</f>
        <v>1</v>
      </c>
    </row>
    <row r="5761" spans="1:14" x14ac:dyDescent="0.3">
      <c r="A5761" t="s">
        <v>14119</v>
      </c>
      <c r="C5761">
        <v>2006</v>
      </c>
      <c r="E5761" t="s">
        <v>33001</v>
      </c>
      <c r="N5761">
        <f t="shared" si="129"/>
        <v>9</v>
      </c>
    </row>
    <row r="5762" spans="1:14" x14ac:dyDescent="0.3">
      <c r="A5762" t="s">
        <v>15396</v>
      </c>
      <c r="C5762">
        <v>2006</v>
      </c>
      <c r="E5762" t="s">
        <v>33001</v>
      </c>
      <c r="N5762">
        <f t="shared" si="129"/>
        <v>2</v>
      </c>
    </row>
    <row r="5763" spans="1:14" x14ac:dyDescent="0.3">
      <c r="A5763" t="s">
        <v>33002</v>
      </c>
      <c r="C5763">
        <v>2006</v>
      </c>
      <c r="E5763" t="s">
        <v>33001</v>
      </c>
      <c r="N5763">
        <f t="shared" si="129"/>
        <v>1</v>
      </c>
    </row>
    <row r="5764" spans="1:14" x14ac:dyDescent="0.3">
      <c r="A5764" t="s">
        <v>14140</v>
      </c>
      <c r="C5764">
        <v>2006</v>
      </c>
      <c r="E5764" t="s">
        <v>33001</v>
      </c>
      <c r="N5764">
        <f t="shared" si="129"/>
        <v>5</v>
      </c>
    </row>
    <row r="5765" spans="1:14" x14ac:dyDescent="0.3">
      <c r="A5765" t="s">
        <v>33003</v>
      </c>
      <c r="C5765">
        <v>2016</v>
      </c>
      <c r="E5765" t="s">
        <v>33004</v>
      </c>
      <c r="N5765">
        <f t="shared" ref="N5765:N5771" si="130">COUNTIF(A:A, A5765)</f>
        <v>1</v>
      </c>
    </row>
    <row r="5766" spans="1:14" x14ac:dyDescent="0.3">
      <c r="A5766" t="s">
        <v>33005</v>
      </c>
      <c r="C5766">
        <v>2016</v>
      </c>
      <c r="E5766" t="s">
        <v>33004</v>
      </c>
      <c r="N5766">
        <f t="shared" si="130"/>
        <v>1</v>
      </c>
    </row>
    <row r="5767" spans="1:14" x14ac:dyDescent="0.3">
      <c r="A5767" t="s">
        <v>33006</v>
      </c>
      <c r="C5767">
        <v>2016</v>
      </c>
      <c r="E5767" t="s">
        <v>33004</v>
      </c>
      <c r="N5767">
        <f t="shared" si="130"/>
        <v>1</v>
      </c>
    </row>
    <row r="5768" spans="1:14" x14ac:dyDescent="0.3">
      <c r="A5768" t="s">
        <v>33007</v>
      </c>
      <c r="C5768">
        <v>2016</v>
      </c>
      <c r="E5768" t="s">
        <v>33004</v>
      </c>
      <c r="N5768">
        <f t="shared" si="130"/>
        <v>1</v>
      </c>
    </row>
    <row r="5769" spans="1:14" x14ac:dyDescent="0.3">
      <c r="A5769" t="s">
        <v>18110</v>
      </c>
      <c r="C5769">
        <v>2016</v>
      </c>
      <c r="E5769" t="s">
        <v>33004</v>
      </c>
      <c r="N5769">
        <f t="shared" si="130"/>
        <v>3</v>
      </c>
    </row>
    <row r="5770" spans="1:14" x14ac:dyDescent="0.3">
      <c r="A5770" t="s">
        <v>32900</v>
      </c>
      <c r="C5770">
        <v>2016</v>
      </c>
      <c r="E5770" t="s">
        <v>33008</v>
      </c>
      <c r="N5770">
        <f t="shared" si="130"/>
        <v>2</v>
      </c>
    </row>
    <row r="5771" spans="1:14" x14ac:dyDescent="0.3">
      <c r="A5771" t="s">
        <v>33009</v>
      </c>
      <c r="C5771">
        <v>2016</v>
      </c>
      <c r="E5771" t="s">
        <v>33010</v>
      </c>
      <c r="N5771">
        <f t="shared" si="130"/>
        <v>1</v>
      </c>
    </row>
    <row r="5772" spans="1:14" x14ac:dyDescent="0.3">
      <c r="A5772" t="s">
        <v>9794</v>
      </c>
      <c r="C5772">
        <v>2008</v>
      </c>
      <c r="E5772" t="s">
        <v>9795</v>
      </c>
      <c r="N5772">
        <f t="shared" ref="N5772:N5775" si="131">COUNTIF(A:A, A5772)</f>
        <v>10</v>
      </c>
    </row>
    <row r="5773" spans="1:14" x14ac:dyDescent="0.3">
      <c r="A5773" t="s">
        <v>15051</v>
      </c>
      <c r="C5773">
        <v>2008</v>
      </c>
      <c r="E5773" t="s">
        <v>9795</v>
      </c>
      <c r="N5773">
        <f t="shared" si="131"/>
        <v>4</v>
      </c>
    </row>
    <row r="5774" spans="1:14" x14ac:dyDescent="0.3">
      <c r="A5774" t="s">
        <v>15108</v>
      </c>
      <c r="C5774">
        <v>2008</v>
      </c>
      <c r="E5774" t="s">
        <v>9795</v>
      </c>
      <c r="N5774">
        <f t="shared" si="131"/>
        <v>4</v>
      </c>
    </row>
    <row r="5775" spans="1:14" x14ac:dyDescent="0.3">
      <c r="A5775" t="s">
        <v>15695</v>
      </c>
      <c r="C5775">
        <v>2008</v>
      </c>
      <c r="E5775" t="s">
        <v>9795</v>
      </c>
      <c r="N5775">
        <f t="shared" si="131"/>
        <v>2</v>
      </c>
    </row>
    <row r="5776" spans="1:14" x14ac:dyDescent="0.3">
      <c r="A5776" t="s">
        <v>33011</v>
      </c>
      <c r="C5776">
        <v>2008</v>
      </c>
      <c r="E5776" t="s">
        <v>33012</v>
      </c>
      <c r="N5776">
        <f t="shared" ref="N5776:N5780" si="132">COUNTIF(A:A, A5776)</f>
        <v>1</v>
      </c>
    </row>
    <row r="5777" spans="1:14" x14ac:dyDescent="0.3">
      <c r="A5777" t="s">
        <v>33013</v>
      </c>
      <c r="C5777">
        <v>2008</v>
      </c>
      <c r="E5777" t="s">
        <v>33012</v>
      </c>
      <c r="N5777">
        <f t="shared" si="132"/>
        <v>1</v>
      </c>
    </row>
    <row r="5778" spans="1:14" x14ac:dyDescent="0.3">
      <c r="A5778" t="s">
        <v>33014</v>
      </c>
      <c r="C5778">
        <v>2008</v>
      </c>
      <c r="E5778" t="s">
        <v>33012</v>
      </c>
      <c r="N5778">
        <f t="shared" si="132"/>
        <v>1</v>
      </c>
    </row>
    <row r="5779" spans="1:14" x14ac:dyDescent="0.3">
      <c r="A5779" t="s">
        <v>33015</v>
      </c>
      <c r="C5779">
        <v>2008</v>
      </c>
      <c r="E5779" t="s">
        <v>33012</v>
      </c>
      <c r="N5779">
        <f t="shared" si="132"/>
        <v>1</v>
      </c>
    </row>
    <row r="5780" spans="1:14" x14ac:dyDescent="0.3">
      <c r="A5780" t="s">
        <v>33016</v>
      </c>
      <c r="C5780">
        <v>2008</v>
      </c>
      <c r="E5780" t="s">
        <v>33012</v>
      </c>
      <c r="N5780">
        <f t="shared" si="132"/>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9C646-A7F6-451E-9027-58AD365FDFFD}">
  <dimension ref="A1:AA999"/>
  <sheetViews>
    <sheetView workbookViewId="0">
      <selection activeCell="E11" sqref="E11"/>
    </sheetView>
  </sheetViews>
  <sheetFormatPr baseColWidth="10" defaultRowHeight="14.4" x14ac:dyDescent="0.3"/>
  <sheetData>
    <row r="1" spans="1:27" x14ac:dyDescent="0.3">
      <c r="A1" s="36" t="s">
        <v>14230</v>
      </c>
      <c r="B1" s="36" t="s">
        <v>14050</v>
      </c>
      <c r="C1" s="36" t="s">
        <v>14231</v>
      </c>
      <c r="D1" s="34" t="s">
        <v>14232</v>
      </c>
      <c r="E1" s="35"/>
      <c r="F1" s="35"/>
      <c r="G1" s="35"/>
      <c r="H1" s="35"/>
      <c r="I1" s="35"/>
      <c r="J1" s="35"/>
      <c r="K1" s="35"/>
      <c r="L1" s="35"/>
      <c r="M1" s="35"/>
      <c r="N1" s="35"/>
      <c r="O1" s="35"/>
      <c r="P1" s="35"/>
      <c r="Q1" s="35"/>
      <c r="R1" s="35"/>
      <c r="S1" s="35"/>
      <c r="T1" s="35"/>
      <c r="U1" s="35"/>
      <c r="V1" s="35"/>
      <c r="W1" s="35"/>
      <c r="X1" s="35"/>
      <c r="Y1" s="35"/>
      <c r="Z1" s="35"/>
      <c r="AA1" s="35"/>
    </row>
    <row r="2" spans="1:27" x14ac:dyDescent="0.3">
      <c r="A2" s="35" t="s">
        <v>14233</v>
      </c>
      <c r="B2" s="35" t="s">
        <v>14233</v>
      </c>
      <c r="C2" s="35" t="s">
        <v>14234</v>
      </c>
      <c r="D2" s="37" t="s">
        <v>14235</v>
      </c>
      <c r="E2" s="35"/>
      <c r="F2" s="35"/>
      <c r="G2" s="35"/>
      <c r="H2" s="35"/>
      <c r="I2" s="35"/>
      <c r="J2" s="35"/>
      <c r="K2" s="35"/>
      <c r="L2" s="35"/>
      <c r="M2" s="35"/>
      <c r="N2" s="35"/>
      <c r="O2" s="35"/>
      <c r="P2" s="35"/>
      <c r="Q2" s="35"/>
      <c r="R2" s="35"/>
      <c r="S2" s="35"/>
      <c r="T2" s="35"/>
      <c r="U2" s="35"/>
      <c r="V2" s="35"/>
      <c r="W2" s="35"/>
      <c r="X2" s="35"/>
      <c r="Y2" s="35"/>
      <c r="Z2" s="35"/>
      <c r="AA2" s="35"/>
    </row>
    <row r="3" spans="1:27" x14ac:dyDescent="0.3">
      <c r="A3" s="35" t="s">
        <v>14233</v>
      </c>
      <c r="B3" s="35" t="s">
        <v>14233</v>
      </c>
      <c r="C3" s="35" t="s">
        <v>14236</v>
      </c>
      <c r="D3" s="37" t="s">
        <v>14237</v>
      </c>
      <c r="E3" s="35"/>
      <c r="F3" s="35"/>
      <c r="G3" s="35"/>
      <c r="H3" s="35"/>
      <c r="I3" s="35"/>
      <c r="J3" s="35"/>
      <c r="K3" s="35"/>
      <c r="L3" s="35"/>
      <c r="M3" s="35"/>
      <c r="N3" s="35"/>
      <c r="O3" s="35"/>
      <c r="P3" s="35"/>
      <c r="Q3" s="35"/>
      <c r="R3" s="35"/>
      <c r="S3" s="35"/>
      <c r="T3" s="35"/>
      <c r="U3" s="35"/>
      <c r="V3" s="35"/>
      <c r="W3" s="35"/>
      <c r="X3" s="35"/>
      <c r="Y3" s="35"/>
      <c r="Z3" s="35"/>
      <c r="AA3" s="35"/>
    </row>
    <row r="4" spans="1:27" x14ac:dyDescent="0.3">
      <c r="A4" s="35" t="s">
        <v>14233</v>
      </c>
      <c r="B4" s="35" t="s">
        <v>14233</v>
      </c>
      <c r="C4" s="35" t="s">
        <v>14238</v>
      </c>
      <c r="D4" s="37" t="s">
        <v>14239</v>
      </c>
      <c r="E4" s="35"/>
      <c r="F4" s="35"/>
      <c r="G4" s="35"/>
      <c r="H4" s="35"/>
      <c r="I4" s="35"/>
      <c r="J4" s="35"/>
      <c r="K4" s="35"/>
      <c r="L4" s="35"/>
      <c r="M4" s="35"/>
      <c r="N4" s="35"/>
      <c r="O4" s="35"/>
      <c r="P4" s="35"/>
      <c r="Q4" s="35"/>
      <c r="R4" s="35"/>
      <c r="S4" s="35"/>
      <c r="T4" s="35"/>
      <c r="U4" s="35"/>
      <c r="V4" s="35"/>
      <c r="W4" s="35"/>
      <c r="X4" s="35"/>
      <c r="Y4" s="35"/>
      <c r="Z4" s="35"/>
      <c r="AA4" s="35"/>
    </row>
    <row r="5" spans="1:27" x14ac:dyDescent="0.3">
      <c r="A5" s="35" t="s">
        <v>10876</v>
      </c>
      <c r="B5" s="35" t="s">
        <v>10876</v>
      </c>
      <c r="C5" s="35">
        <v>2</v>
      </c>
      <c r="D5" s="37" t="s">
        <v>14240</v>
      </c>
      <c r="E5" s="35"/>
      <c r="F5" s="35"/>
      <c r="G5" s="35"/>
      <c r="H5" s="35"/>
      <c r="I5" s="35"/>
      <c r="J5" s="35"/>
      <c r="K5" s="35"/>
      <c r="L5" s="35"/>
      <c r="M5" s="35"/>
      <c r="N5" s="35"/>
      <c r="O5" s="35"/>
      <c r="P5" s="35"/>
      <c r="Q5" s="35"/>
      <c r="R5" s="35"/>
      <c r="S5" s="35"/>
      <c r="T5" s="35"/>
      <c r="U5" s="35"/>
      <c r="V5" s="35"/>
      <c r="W5" s="35"/>
      <c r="X5" s="35"/>
      <c r="Y5" s="35"/>
      <c r="Z5" s="35"/>
      <c r="AA5" s="35"/>
    </row>
    <row r="6" spans="1:27" x14ac:dyDescent="0.3">
      <c r="A6" s="35" t="s">
        <v>14241</v>
      </c>
      <c r="B6" s="35" t="s">
        <v>14242</v>
      </c>
      <c r="C6" s="35" t="s">
        <v>14243</v>
      </c>
      <c r="D6" s="37" t="s">
        <v>14244</v>
      </c>
      <c r="E6" s="35"/>
      <c r="F6" s="35"/>
      <c r="G6" s="35"/>
      <c r="H6" s="35"/>
      <c r="I6" s="35"/>
      <c r="J6" s="35"/>
      <c r="K6" s="35"/>
      <c r="L6" s="35"/>
      <c r="M6" s="35"/>
      <c r="N6" s="35"/>
      <c r="O6" s="35"/>
      <c r="P6" s="35"/>
      <c r="Q6" s="35"/>
      <c r="R6" s="35"/>
      <c r="S6" s="35"/>
      <c r="T6" s="35"/>
      <c r="U6" s="35"/>
      <c r="V6" s="35"/>
      <c r="W6" s="35"/>
      <c r="X6" s="35"/>
      <c r="Y6" s="35"/>
      <c r="Z6" s="35"/>
      <c r="AA6" s="35"/>
    </row>
    <row r="7" spans="1:27" x14ac:dyDescent="0.3">
      <c r="A7" s="35" t="s">
        <v>14241</v>
      </c>
      <c r="B7" s="35" t="s">
        <v>14242</v>
      </c>
      <c r="C7" s="35" t="s">
        <v>14245</v>
      </c>
      <c r="D7" s="37" t="s">
        <v>14246</v>
      </c>
      <c r="E7" s="35"/>
      <c r="F7" s="35"/>
      <c r="G7" s="35"/>
      <c r="H7" s="35"/>
      <c r="I7" s="35"/>
      <c r="J7" s="35"/>
      <c r="K7" s="35"/>
      <c r="L7" s="35"/>
      <c r="M7" s="35"/>
      <c r="N7" s="35"/>
      <c r="O7" s="35"/>
      <c r="P7" s="35"/>
      <c r="Q7" s="35"/>
      <c r="R7" s="35"/>
      <c r="S7" s="35"/>
      <c r="T7" s="35"/>
      <c r="U7" s="35"/>
      <c r="V7" s="35"/>
      <c r="W7" s="35"/>
      <c r="X7" s="35"/>
      <c r="Y7" s="35"/>
      <c r="Z7" s="35"/>
      <c r="AA7" s="35"/>
    </row>
    <row r="8" spans="1:27" x14ac:dyDescent="0.3">
      <c r="A8" s="35" t="s">
        <v>14241</v>
      </c>
      <c r="B8" s="35" t="s">
        <v>14242</v>
      </c>
      <c r="C8" s="35" t="s">
        <v>14247</v>
      </c>
      <c r="D8" s="37" t="s">
        <v>14248</v>
      </c>
      <c r="E8" s="35"/>
      <c r="F8" s="35"/>
      <c r="G8" s="35"/>
      <c r="H8" s="35"/>
      <c r="I8" s="35"/>
      <c r="J8" s="35"/>
      <c r="K8" s="35"/>
      <c r="L8" s="35"/>
      <c r="M8" s="35"/>
      <c r="N8" s="35"/>
      <c r="O8" s="35"/>
      <c r="P8" s="35"/>
      <c r="Q8" s="35"/>
      <c r="R8" s="35"/>
      <c r="S8" s="35"/>
      <c r="T8" s="35"/>
      <c r="U8" s="35"/>
      <c r="V8" s="35"/>
      <c r="W8" s="35"/>
      <c r="X8" s="35"/>
      <c r="Y8" s="35"/>
      <c r="Z8" s="35"/>
      <c r="AA8" s="35"/>
    </row>
    <row r="9" spans="1:27" x14ac:dyDescent="0.3">
      <c r="A9" s="35" t="s">
        <v>14241</v>
      </c>
      <c r="B9" s="35" t="s">
        <v>14242</v>
      </c>
      <c r="C9" s="35" t="s">
        <v>14249</v>
      </c>
      <c r="D9" s="37" t="s">
        <v>14250</v>
      </c>
      <c r="E9" s="35"/>
      <c r="F9" s="35"/>
      <c r="G9" s="35"/>
      <c r="H9" s="35"/>
      <c r="I9" s="35"/>
      <c r="J9" s="35"/>
      <c r="K9" s="35"/>
      <c r="L9" s="35"/>
      <c r="M9" s="35"/>
      <c r="N9" s="35"/>
      <c r="O9" s="35"/>
      <c r="P9" s="35"/>
      <c r="Q9" s="35"/>
      <c r="R9" s="35"/>
      <c r="S9" s="35"/>
      <c r="T9" s="35"/>
      <c r="U9" s="35"/>
      <c r="V9" s="35"/>
      <c r="W9" s="35"/>
      <c r="X9" s="35"/>
      <c r="Y9" s="35"/>
      <c r="Z9" s="35"/>
      <c r="AA9" s="35"/>
    </row>
    <row r="10" spans="1:27" x14ac:dyDescent="0.3">
      <c r="A10" s="35" t="s">
        <v>14241</v>
      </c>
      <c r="B10" s="35" t="s">
        <v>14242</v>
      </c>
      <c r="C10" s="35" t="s">
        <v>14251</v>
      </c>
      <c r="D10" s="37" t="s">
        <v>14252</v>
      </c>
      <c r="E10" s="35"/>
      <c r="F10" s="35"/>
      <c r="G10" s="35"/>
      <c r="H10" s="35"/>
      <c r="I10" s="35"/>
      <c r="J10" s="35"/>
      <c r="K10" s="35"/>
      <c r="L10" s="35"/>
      <c r="M10" s="35"/>
      <c r="N10" s="35"/>
      <c r="O10" s="35"/>
      <c r="P10" s="35"/>
      <c r="Q10" s="35"/>
      <c r="R10" s="35"/>
      <c r="S10" s="35"/>
      <c r="T10" s="35"/>
      <c r="U10" s="35"/>
      <c r="V10" s="35"/>
      <c r="W10" s="35"/>
      <c r="X10" s="35"/>
      <c r="Y10" s="35"/>
      <c r="Z10" s="35"/>
      <c r="AA10" s="35"/>
    </row>
    <row r="11" spans="1:27" x14ac:dyDescent="0.3">
      <c r="A11" s="35" t="s">
        <v>14241</v>
      </c>
      <c r="B11" s="35" t="s">
        <v>14253</v>
      </c>
      <c r="C11" s="35" t="s">
        <v>14254</v>
      </c>
      <c r="D11" s="37" t="s">
        <v>14255</v>
      </c>
      <c r="E11" s="35"/>
      <c r="F11" s="35"/>
      <c r="G11" s="35"/>
      <c r="H11" s="35"/>
      <c r="I11" s="35"/>
      <c r="J11" s="35"/>
      <c r="K11" s="35"/>
      <c r="L11" s="35"/>
      <c r="M11" s="35"/>
      <c r="N11" s="35"/>
      <c r="O11" s="35"/>
      <c r="P11" s="35"/>
      <c r="Q11" s="35"/>
      <c r="R11" s="35"/>
      <c r="S11" s="35"/>
      <c r="T11" s="35"/>
      <c r="U11" s="35"/>
      <c r="V11" s="35"/>
      <c r="W11" s="35"/>
      <c r="X11" s="35"/>
      <c r="Y11" s="35"/>
      <c r="Z11" s="35"/>
      <c r="AA11" s="35"/>
    </row>
    <row r="12" spans="1:27" x14ac:dyDescent="0.3">
      <c r="A12" s="35" t="s">
        <v>14241</v>
      </c>
      <c r="B12" s="35" t="s">
        <v>14253</v>
      </c>
      <c r="C12" s="35" t="s">
        <v>14256</v>
      </c>
      <c r="D12" s="37" t="s">
        <v>14257</v>
      </c>
      <c r="E12" s="35"/>
      <c r="F12" s="35"/>
      <c r="G12" s="35"/>
      <c r="H12" s="35"/>
      <c r="I12" s="35"/>
      <c r="J12" s="35"/>
      <c r="K12" s="35"/>
      <c r="L12" s="35"/>
      <c r="M12" s="35"/>
      <c r="N12" s="35"/>
      <c r="O12" s="35"/>
      <c r="P12" s="35"/>
      <c r="Q12" s="35"/>
      <c r="R12" s="35"/>
      <c r="S12" s="35"/>
      <c r="T12" s="35"/>
      <c r="U12" s="35"/>
      <c r="V12" s="35"/>
      <c r="W12" s="35"/>
      <c r="X12" s="35"/>
      <c r="Y12" s="35"/>
      <c r="Z12" s="35"/>
      <c r="AA12" s="35"/>
    </row>
    <row r="13" spans="1:27" ht="27" x14ac:dyDescent="0.3">
      <c r="A13" s="35" t="s">
        <v>14258</v>
      </c>
      <c r="B13" s="35" t="s">
        <v>14259</v>
      </c>
      <c r="C13" s="35" t="s">
        <v>14260</v>
      </c>
      <c r="D13" s="37" t="s">
        <v>14261</v>
      </c>
      <c r="E13" s="35"/>
      <c r="F13" s="35"/>
      <c r="G13" s="35"/>
      <c r="H13" s="35"/>
      <c r="I13" s="35"/>
      <c r="J13" s="35"/>
      <c r="K13" s="35"/>
      <c r="L13" s="35"/>
      <c r="M13" s="35"/>
      <c r="N13" s="35"/>
      <c r="O13" s="35"/>
      <c r="P13" s="35"/>
      <c r="Q13" s="35"/>
      <c r="R13" s="35"/>
      <c r="S13" s="35"/>
      <c r="T13" s="35"/>
      <c r="U13" s="35"/>
      <c r="V13" s="35"/>
      <c r="W13" s="35"/>
      <c r="X13" s="35"/>
      <c r="Y13" s="35"/>
      <c r="Z13" s="35"/>
      <c r="AA13" s="35"/>
    </row>
    <row r="14" spans="1:27" ht="27" x14ac:dyDescent="0.3">
      <c r="A14" s="35" t="s">
        <v>14258</v>
      </c>
      <c r="B14" s="35" t="s">
        <v>14259</v>
      </c>
      <c r="C14" s="35" t="s">
        <v>14262</v>
      </c>
      <c r="D14" s="37" t="s">
        <v>14263</v>
      </c>
      <c r="E14" s="35"/>
      <c r="F14" s="35"/>
      <c r="G14" s="35"/>
      <c r="H14" s="35"/>
      <c r="I14" s="35"/>
      <c r="J14" s="35"/>
      <c r="K14" s="35"/>
      <c r="L14" s="35"/>
      <c r="M14" s="35"/>
      <c r="N14" s="35"/>
      <c r="O14" s="35"/>
      <c r="P14" s="35"/>
      <c r="Q14" s="35"/>
      <c r="R14" s="35"/>
      <c r="S14" s="35"/>
      <c r="T14" s="35"/>
      <c r="U14" s="35"/>
      <c r="V14" s="35"/>
      <c r="W14" s="35"/>
      <c r="X14" s="35"/>
      <c r="Y14" s="35"/>
      <c r="Z14" s="35"/>
      <c r="AA14" s="35"/>
    </row>
    <row r="15" spans="1:27" ht="27" x14ac:dyDescent="0.3">
      <c r="A15" s="35" t="s">
        <v>14258</v>
      </c>
      <c r="B15" s="35" t="s">
        <v>14259</v>
      </c>
      <c r="C15" s="35" t="s">
        <v>14264</v>
      </c>
      <c r="D15" s="37" t="s">
        <v>14265</v>
      </c>
      <c r="E15" s="35"/>
      <c r="F15" s="35"/>
      <c r="G15" s="35"/>
      <c r="H15" s="35"/>
      <c r="I15" s="35"/>
      <c r="J15" s="35"/>
      <c r="K15" s="35"/>
      <c r="L15" s="35"/>
      <c r="M15" s="35"/>
      <c r="N15" s="35"/>
      <c r="O15" s="35"/>
      <c r="P15" s="35"/>
      <c r="Q15" s="35"/>
      <c r="R15" s="35"/>
      <c r="S15" s="35"/>
      <c r="T15" s="35"/>
      <c r="U15" s="35"/>
      <c r="V15" s="35"/>
      <c r="W15" s="35"/>
      <c r="X15" s="35"/>
      <c r="Y15" s="35"/>
      <c r="Z15" s="35"/>
      <c r="AA15" s="35"/>
    </row>
    <row r="16" spans="1:27" ht="27" x14ac:dyDescent="0.3">
      <c r="A16" s="35" t="s">
        <v>14258</v>
      </c>
      <c r="B16" s="35" t="s">
        <v>14259</v>
      </c>
      <c r="C16" s="35" t="s">
        <v>14266</v>
      </c>
      <c r="D16" s="37" t="s">
        <v>14267</v>
      </c>
      <c r="E16" s="35"/>
      <c r="F16" s="35"/>
      <c r="G16" s="35"/>
      <c r="H16" s="35"/>
      <c r="I16" s="35"/>
      <c r="J16" s="35"/>
      <c r="K16" s="35"/>
      <c r="L16" s="35"/>
      <c r="M16" s="35"/>
      <c r="N16" s="35"/>
      <c r="O16" s="35"/>
      <c r="P16" s="35"/>
      <c r="Q16" s="35"/>
      <c r="R16" s="35"/>
      <c r="S16" s="35"/>
      <c r="T16" s="35"/>
      <c r="U16" s="35"/>
      <c r="V16" s="35"/>
      <c r="W16" s="35"/>
      <c r="X16" s="35"/>
      <c r="Y16" s="35"/>
      <c r="Z16" s="35"/>
      <c r="AA16" s="35"/>
    </row>
    <row r="17" spans="1:27" ht="27" x14ac:dyDescent="0.3">
      <c r="A17" s="35" t="s">
        <v>14258</v>
      </c>
      <c r="B17" s="35" t="s">
        <v>14259</v>
      </c>
      <c r="C17" s="35" t="s">
        <v>14268</v>
      </c>
      <c r="D17" s="37" t="s">
        <v>14269</v>
      </c>
      <c r="E17" s="35"/>
      <c r="F17" s="35"/>
      <c r="G17" s="35"/>
      <c r="H17" s="35"/>
      <c r="I17" s="35"/>
      <c r="J17" s="35"/>
      <c r="K17" s="35"/>
      <c r="L17" s="35"/>
      <c r="M17" s="35"/>
      <c r="N17" s="35"/>
      <c r="O17" s="35"/>
      <c r="P17" s="35"/>
      <c r="Q17" s="35"/>
      <c r="R17" s="35"/>
      <c r="S17" s="35"/>
      <c r="T17" s="35"/>
      <c r="U17" s="35"/>
      <c r="V17" s="35"/>
      <c r="W17" s="35"/>
      <c r="X17" s="35"/>
      <c r="Y17" s="35"/>
      <c r="Z17" s="35"/>
      <c r="AA17" s="35"/>
    </row>
    <row r="18" spans="1:27" ht="27" x14ac:dyDescent="0.3">
      <c r="A18" s="35" t="s">
        <v>14258</v>
      </c>
      <c r="B18" s="35" t="s">
        <v>14270</v>
      </c>
      <c r="C18" s="35" t="s">
        <v>14271</v>
      </c>
      <c r="D18" s="37" t="s">
        <v>14272</v>
      </c>
      <c r="E18" s="35"/>
      <c r="F18" s="35"/>
      <c r="G18" s="35"/>
      <c r="H18" s="35"/>
      <c r="I18" s="35"/>
      <c r="J18" s="35"/>
      <c r="K18" s="35"/>
      <c r="L18" s="35"/>
      <c r="M18" s="35"/>
      <c r="N18" s="35"/>
      <c r="O18" s="35"/>
      <c r="P18" s="35"/>
      <c r="Q18" s="35"/>
      <c r="R18" s="35"/>
      <c r="S18" s="35"/>
      <c r="T18" s="35"/>
      <c r="U18" s="35"/>
      <c r="V18" s="35"/>
      <c r="W18" s="35"/>
      <c r="X18" s="35"/>
      <c r="Y18" s="35"/>
      <c r="Z18" s="35"/>
      <c r="AA18" s="35"/>
    </row>
    <row r="19" spans="1:27" ht="27" x14ac:dyDescent="0.3">
      <c r="A19" s="35" t="s">
        <v>14258</v>
      </c>
      <c r="B19" s="35" t="s">
        <v>14270</v>
      </c>
      <c r="C19" s="35" t="s">
        <v>14273</v>
      </c>
      <c r="D19" s="37" t="s">
        <v>14274</v>
      </c>
      <c r="E19" s="35"/>
      <c r="F19" s="35"/>
      <c r="G19" s="35"/>
      <c r="H19" s="35"/>
      <c r="I19" s="35"/>
      <c r="J19" s="35"/>
      <c r="K19" s="35"/>
      <c r="L19" s="35"/>
      <c r="M19" s="35"/>
      <c r="N19" s="35"/>
      <c r="O19" s="35"/>
      <c r="P19" s="35"/>
      <c r="Q19" s="35"/>
      <c r="R19" s="35"/>
      <c r="S19" s="35"/>
      <c r="T19" s="35"/>
      <c r="U19" s="35"/>
      <c r="V19" s="35"/>
      <c r="W19" s="35"/>
      <c r="X19" s="35"/>
      <c r="Y19" s="35"/>
      <c r="Z19" s="35"/>
      <c r="AA19" s="35"/>
    </row>
    <row r="20" spans="1:27" ht="27" x14ac:dyDescent="0.3">
      <c r="A20" s="35" t="s">
        <v>14258</v>
      </c>
      <c r="B20" s="35" t="s">
        <v>14270</v>
      </c>
      <c r="C20" s="35" t="s">
        <v>14275</v>
      </c>
      <c r="D20" s="37" t="s">
        <v>14276</v>
      </c>
      <c r="E20" s="35"/>
      <c r="F20" s="35"/>
      <c r="G20" s="35"/>
      <c r="H20" s="35"/>
      <c r="I20" s="35"/>
      <c r="J20" s="35"/>
      <c r="K20" s="35"/>
      <c r="L20" s="35"/>
      <c r="M20" s="35"/>
      <c r="N20" s="35"/>
      <c r="O20" s="35"/>
      <c r="P20" s="35"/>
      <c r="Q20" s="35"/>
      <c r="R20" s="35"/>
      <c r="S20" s="35"/>
      <c r="T20" s="35"/>
      <c r="U20" s="35"/>
      <c r="V20" s="35"/>
      <c r="W20" s="35"/>
      <c r="X20" s="35"/>
      <c r="Y20" s="35"/>
      <c r="Z20" s="35"/>
      <c r="AA20" s="35"/>
    </row>
    <row r="21" spans="1:27" ht="27" x14ac:dyDescent="0.3">
      <c r="A21" s="35" t="s">
        <v>14258</v>
      </c>
      <c r="B21" s="35" t="s">
        <v>14270</v>
      </c>
      <c r="C21" s="35" t="s">
        <v>14277</v>
      </c>
      <c r="D21" s="37" t="s">
        <v>14278</v>
      </c>
      <c r="E21" s="35"/>
      <c r="F21" s="35"/>
      <c r="G21" s="35"/>
      <c r="H21" s="35"/>
      <c r="I21" s="35"/>
      <c r="J21" s="35"/>
      <c r="K21" s="35"/>
      <c r="L21" s="35"/>
      <c r="M21" s="35"/>
      <c r="N21" s="35"/>
      <c r="O21" s="35"/>
      <c r="P21" s="35"/>
      <c r="Q21" s="35"/>
      <c r="R21" s="35"/>
      <c r="S21" s="35"/>
      <c r="T21" s="35"/>
      <c r="U21" s="35"/>
      <c r="V21" s="35"/>
      <c r="W21" s="35"/>
      <c r="X21" s="35"/>
      <c r="Y21" s="35"/>
      <c r="Z21" s="35"/>
      <c r="AA21" s="35"/>
    </row>
    <row r="22" spans="1:27" ht="27" x14ac:dyDescent="0.3">
      <c r="A22" s="35" t="s">
        <v>14258</v>
      </c>
      <c r="B22" s="35" t="s">
        <v>14270</v>
      </c>
      <c r="C22" s="35" t="s">
        <v>14279</v>
      </c>
      <c r="D22" s="37" t="s">
        <v>14280</v>
      </c>
      <c r="E22" s="35"/>
      <c r="F22" s="35"/>
      <c r="G22" s="35"/>
      <c r="H22" s="35"/>
      <c r="I22" s="35"/>
      <c r="J22" s="35"/>
      <c r="K22" s="35"/>
      <c r="L22" s="35"/>
      <c r="M22" s="35"/>
      <c r="N22" s="35"/>
      <c r="O22" s="35"/>
      <c r="P22" s="35"/>
      <c r="Q22" s="35"/>
      <c r="R22" s="35"/>
      <c r="S22" s="35"/>
      <c r="T22" s="35"/>
      <c r="U22" s="35"/>
      <c r="V22" s="35"/>
      <c r="W22" s="35"/>
      <c r="X22" s="35"/>
      <c r="Y22" s="35"/>
      <c r="Z22" s="35"/>
      <c r="AA22" s="35"/>
    </row>
    <row r="23" spans="1:27" ht="27" x14ac:dyDescent="0.3">
      <c r="A23" s="35" t="s">
        <v>14258</v>
      </c>
      <c r="B23" s="35" t="s">
        <v>14270</v>
      </c>
      <c r="C23" s="35" t="s">
        <v>14281</v>
      </c>
      <c r="D23" s="37" t="s">
        <v>14282</v>
      </c>
      <c r="E23" s="35"/>
      <c r="F23" s="35"/>
      <c r="G23" s="35"/>
      <c r="H23" s="35"/>
      <c r="I23" s="35"/>
      <c r="J23" s="35"/>
      <c r="K23" s="35"/>
      <c r="L23" s="35"/>
      <c r="M23" s="35"/>
      <c r="N23" s="35"/>
      <c r="O23" s="35"/>
      <c r="P23" s="35"/>
      <c r="Q23" s="35"/>
      <c r="R23" s="35"/>
      <c r="S23" s="35"/>
      <c r="T23" s="35"/>
      <c r="U23" s="35"/>
      <c r="V23" s="35"/>
      <c r="W23" s="35"/>
      <c r="X23" s="35"/>
      <c r="Y23" s="35"/>
      <c r="Z23" s="35"/>
      <c r="AA23" s="35"/>
    </row>
    <row r="24" spans="1:27" ht="27" x14ac:dyDescent="0.3">
      <c r="A24" s="35" t="s">
        <v>14258</v>
      </c>
      <c r="B24" s="35" t="s">
        <v>14270</v>
      </c>
      <c r="C24" s="35" t="s">
        <v>14283</v>
      </c>
      <c r="D24" s="37" t="s">
        <v>14284</v>
      </c>
      <c r="E24" s="35"/>
      <c r="F24" s="35"/>
      <c r="G24" s="35"/>
      <c r="H24" s="35"/>
      <c r="I24" s="35"/>
      <c r="J24" s="35"/>
      <c r="K24" s="35"/>
      <c r="L24" s="35"/>
      <c r="M24" s="35"/>
      <c r="N24" s="35"/>
      <c r="O24" s="35"/>
      <c r="P24" s="35"/>
      <c r="Q24" s="35"/>
      <c r="R24" s="35"/>
      <c r="S24" s="35"/>
      <c r="T24" s="35"/>
      <c r="U24" s="35"/>
      <c r="V24" s="35"/>
      <c r="W24" s="35"/>
      <c r="X24" s="35"/>
      <c r="Y24" s="35"/>
      <c r="Z24" s="35"/>
      <c r="AA24" s="35"/>
    </row>
    <row r="25" spans="1:27" ht="27" x14ac:dyDescent="0.3">
      <c r="A25" s="35" t="s">
        <v>14258</v>
      </c>
      <c r="B25" s="35" t="s">
        <v>14270</v>
      </c>
      <c r="C25" s="35" t="s">
        <v>14285</v>
      </c>
      <c r="D25" s="37" t="s">
        <v>14286</v>
      </c>
      <c r="E25" s="35"/>
      <c r="F25" s="35"/>
      <c r="G25" s="35"/>
      <c r="H25" s="35"/>
      <c r="I25" s="35"/>
      <c r="J25" s="35"/>
      <c r="K25" s="35"/>
      <c r="L25" s="35"/>
      <c r="M25" s="35"/>
      <c r="N25" s="35"/>
      <c r="O25" s="35"/>
      <c r="P25" s="35"/>
      <c r="Q25" s="35"/>
      <c r="R25" s="35"/>
      <c r="S25" s="35"/>
      <c r="T25" s="35"/>
      <c r="U25" s="35"/>
      <c r="V25" s="35"/>
      <c r="W25" s="35"/>
      <c r="X25" s="35"/>
      <c r="Y25" s="35"/>
      <c r="Z25" s="35"/>
      <c r="AA25" s="35"/>
    </row>
    <row r="26" spans="1:27" ht="27" x14ac:dyDescent="0.3">
      <c r="A26" s="35" t="s">
        <v>14258</v>
      </c>
      <c r="B26" s="35" t="s">
        <v>14270</v>
      </c>
      <c r="C26" s="35" t="s">
        <v>14287</v>
      </c>
      <c r="D26" s="37" t="s">
        <v>14288</v>
      </c>
      <c r="E26" s="35"/>
      <c r="F26" s="35"/>
      <c r="G26" s="35"/>
      <c r="H26" s="35"/>
      <c r="I26" s="35"/>
      <c r="J26" s="35"/>
      <c r="K26" s="35"/>
      <c r="L26" s="35"/>
      <c r="M26" s="35"/>
      <c r="N26" s="35"/>
      <c r="O26" s="35"/>
      <c r="P26" s="35"/>
      <c r="Q26" s="35"/>
      <c r="R26" s="35"/>
      <c r="S26" s="35"/>
      <c r="T26" s="35"/>
      <c r="U26" s="35"/>
      <c r="V26" s="35"/>
      <c r="W26" s="35"/>
      <c r="X26" s="35"/>
      <c r="Y26" s="35"/>
      <c r="Z26" s="35"/>
      <c r="AA26" s="35"/>
    </row>
    <row r="27" spans="1:27" ht="27" x14ac:dyDescent="0.3">
      <c r="A27" s="35" t="s">
        <v>14258</v>
      </c>
      <c r="B27" s="35" t="s">
        <v>14289</v>
      </c>
      <c r="C27" s="35" t="s">
        <v>14290</v>
      </c>
      <c r="D27" s="37" t="s">
        <v>14291</v>
      </c>
      <c r="E27" s="35"/>
      <c r="F27" s="35"/>
      <c r="G27" s="35"/>
      <c r="H27" s="35"/>
      <c r="I27" s="35"/>
      <c r="J27" s="35"/>
      <c r="K27" s="35"/>
      <c r="L27" s="35"/>
      <c r="M27" s="35"/>
      <c r="N27" s="35"/>
      <c r="O27" s="35"/>
      <c r="P27" s="35"/>
      <c r="Q27" s="35"/>
      <c r="R27" s="35"/>
      <c r="S27" s="35"/>
      <c r="T27" s="35"/>
      <c r="U27" s="35"/>
      <c r="V27" s="35"/>
      <c r="W27" s="35"/>
      <c r="X27" s="35"/>
      <c r="Y27" s="35"/>
      <c r="Z27" s="35"/>
      <c r="AA27" s="35"/>
    </row>
    <row r="28" spans="1:27" ht="27" x14ac:dyDescent="0.3">
      <c r="A28" s="35" t="s">
        <v>14258</v>
      </c>
      <c r="B28" s="35" t="s">
        <v>14289</v>
      </c>
      <c r="C28" s="35" t="s">
        <v>14292</v>
      </c>
      <c r="D28" s="37" t="s">
        <v>14293</v>
      </c>
      <c r="E28" s="35"/>
      <c r="F28" s="35"/>
      <c r="G28" s="35"/>
      <c r="H28" s="35"/>
      <c r="I28" s="35"/>
      <c r="J28" s="35"/>
      <c r="K28" s="35"/>
      <c r="L28" s="35"/>
      <c r="M28" s="35"/>
      <c r="N28" s="35"/>
      <c r="O28" s="35"/>
      <c r="P28" s="35"/>
      <c r="Q28" s="35"/>
      <c r="R28" s="35"/>
      <c r="S28" s="35"/>
      <c r="T28" s="35"/>
      <c r="U28" s="35"/>
      <c r="V28" s="35"/>
      <c r="W28" s="35"/>
      <c r="X28" s="35"/>
      <c r="Y28" s="35"/>
      <c r="Z28" s="35"/>
      <c r="AA28" s="35"/>
    </row>
    <row r="29" spans="1:27" ht="27" x14ac:dyDescent="0.3">
      <c r="A29" s="35" t="s">
        <v>14258</v>
      </c>
      <c r="B29" s="35" t="s">
        <v>14289</v>
      </c>
      <c r="C29" s="35" t="s">
        <v>14294</v>
      </c>
      <c r="D29" s="37" t="s">
        <v>14295</v>
      </c>
      <c r="E29" s="35"/>
      <c r="F29" s="35"/>
      <c r="G29" s="35"/>
      <c r="H29" s="35"/>
      <c r="I29" s="35"/>
      <c r="J29" s="35"/>
      <c r="K29" s="35"/>
      <c r="L29" s="35"/>
      <c r="M29" s="35"/>
      <c r="N29" s="35"/>
      <c r="O29" s="35"/>
      <c r="P29" s="35"/>
      <c r="Q29" s="35"/>
      <c r="R29" s="35"/>
      <c r="S29" s="35"/>
      <c r="T29" s="35"/>
      <c r="U29" s="35"/>
      <c r="V29" s="35"/>
      <c r="W29" s="35"/>
      <c r="X29" s="35"/>
      <c r="Y29" s="35"/>
      <c r="Z29" s="35"/>
      <c r="AA29" s="35"/>
    </row>
    <row r="30" spans="1:27" ht="27" x14ac:dyDescent="0.3">
      <c r="A30" s="35" t="s">
        <v>14258</v>
      </c>
      <c r="B30" s="35" t="s">
        <v>14289</v>
      </c>
      <c r="C30" s="35" t="s">
        <v>14296</v>
      </c>
      <c r="D30" s="37" t="s">
        <v>14297</v>
      </c>
      <c r="E30" s="35"/>
      <c r="F30" s="35"/>
      <c r="G30" s="35"/>
      <c r="H30" s="35"/>
      <c r="I30" s="35"/>
      <c r="J30" s="35"/>
      <c r="K30" s="35"/>
      <c r="L30" s="35"/>
      <c r="M30" s="35"/>
      <c r="N30" s="35"/>
      <c r="O30" s="35"/>
      <c r="P30" s="35"/>
      <c r="Q30" s="35"/>
      <c r="R30" s="35"/>
      <c r="S30" s="35"/>
      <c r="T30" s="35"/>
      <c r="U30" s="35"/>
      <c r="V30" s="35"/>
      <c r="W30" s="35"/>
      <c r="X30" s="35"/>
      <c r="Y30" s="35"/>
      <c r="Z30" s="35"/>
      <c r="AA30" s="35"/>
    </row>
    <row r="31" spans="1:27" ht="27" x14ac:dyDescent="0.3">
      <c r="A31" s="35" t="s">
        <v>14258</v>
      </c>
      <c r="B31" s="35" t="s">
        <v>14289</v>
      </c>
      <c r="C31" s="35" t="s">
        <v>14298</v>
      </c>
      <c r="D31" s="37" t="s">
        <v>14299</v>
      </c>
      <c r="E31" s="35"/>
      <c r="F31" s="35"/>
      <c r="G31" s="35"/>
      <c r="H31" s="35"/>
      <c r="I31" s="35"/>
      <c r="J31" s="35"/>
      <c r="K31" s="35"/>
      <c r="L31" s="35"/>
      <c r="M31" s="35"/>
      <c r="N31" s="35"/>
      <c r="O31" s="35"/>
      <c r="P31" s="35"/>
      <c r="Q31" s="35"/>
      <c r="R31" s="35"/>
      <c r="S31" s="35"/>
      <c r="T31" s="35"/>
      <c r="U31" s="35"/>
      <c r="V31" s="35"/>
      <c r="W31" s="35"/>
      <c r="X31" s="35"/>
      <c r="Y31" s="35"/>
      <c r="Z31" s="35"/>
      <c r="AA31" s="35"/>
    </row>
    <row r="32" spans="1:27" ht="27" x14ac:dyDescent="0.3">
      <c r="A32" s="35" t="s">
        <v>14258</v>
      </c>
      <c r="B32" s="35" t="s">
        <v>14289</v>
      </c>
      <c r="C32" s="35" t="s">
        <v>14300</v>
      </c>
      <c r="D32" s="37" t="s">
        <v>14301</v>
      </c>
      <c r="E32" s="35"/>
      <c r="F32" s="35"/>
      <c r="G32" s="35"/>
      <c r="H32" s="35"/>
      <c r="I32" s="35"/>
      <c r="J32" s="35"/>
      <c r="K32" s="35"/>
      <c r="L32" s="35"/>
      <c r="M32" s="35"/>
      <c r="N32" s="35"/>
      <c r="O32" s="35"/>
      <c r="P32" s="35"/>
      <c r="Q32" s="35"/>
      <c r="R32" s="35"/>
      <c r="S32" s="35"/>
      <c r="T32" s="35"/>
      <c r="U32" s="35"/>
      <c r="V32" s="35"/>
      <c r="W32" s="35"/>
      <c r="X32" s="35"/>
      <c r="Y32" s="35"/>
      <c r="Z32" s="35"/>
      <c r="AA32" s="35"/>
    </row>
    <row r="33" spans="1:27" ht="27" x14ac:dyDescent="0.3">
      <c r="A33" s="35" t="s">
        <v>14258</v>
      </c>
      <c r="B33" s="35" t="s">
        <v>14289</v>
      </c>
      <c r="C33" s="35" t="s">
        <v>14302</v>
      </c>
      <c r="D33" s="37" t="s">
        <v>14303</v>
      </c>
      <c r="E33" s="35"/>
      <c r="F33" s="35"/>
      <c r="G33" s="35"/>
      <c r="H33" s="35"/>
      <c r="I33" s="35"/>
      <c r="J33" s="35"/>
      <c r="K33" s="35"/>
      <c r="L33" s="35"/>
      <c r="M33" s="35"/>
      <c r="N33" s="35"/>
      <c r="O33" s="35"/>
      <c r="P33" s="35"/>
      <c r="Q33" s="35"/>
      <c r="R33" s="35"/>
      <c r="S33" s="35"/>
      <c r="T33" s="35"/>
      <c r="U33" s="35"/>
      <c r="V33" s="35"/>
      <c r="W33" s="35"/>
      <c r="X33" s="35"/>
      <c r="Y33" s="35"/>
      <c r="Z33" s="35"/>
      <c r="AA33" s="35"/>
    </row>
    <row r="34" spans="1:27" ht="27" x14ac:dyDescent="0.3">
      <c r="A34" s="35" t="s">
        <v>14258</v>
      </c>
      <c r="B34" s="35" t="s">
        <v>14289</v>
      </c>
      <c r="C34" s="35" t="s">
        <v>14304</v>
      </c>
      <c r="D34" s="37" t="s">
        <v>14305</v>
      </c>
      <c r="E34" s="35"/>
      <c r="F34" s="35"/>
      <c r="G34" s="35"/>
      <c r="H34" s="35"/>
      <c r="I34" s="35"/>
      <c r="J34" s="35"/>
      <c r="K34" s="35"/>
      <c r="L34" s="35"/>
      <c r="M34" s="35"/>
      <c r="N34" s="35"/>
      <c r="O34" s="35"/>
      <c r="P34" s="35"/>
      <c r="Q34" s="35"/>
      <c r="R34" s="35"/>
      <c r="S34" s="35"/>
      <c r="T34" s="35"/>
      <c r="U34" s="35"/>
      <c r="V34" s="35"/>
      <c r="W34" s="35"/>
      <c r="X34" s="35"/>
      <c r="Y34" s="35"/>
      <c r="Z34" s="35"/>
      <c r="AA34" s="35"/>
    </row>
    <row r="35" spans="1:27" ht="27" x14ac:dyDescent="0.3">
      <c r="A35" s="35" t="s">
        <v>14258</v>
      </c>
      <c r="B35" s="35" t="s">
        <v>14306</v>
      </c>
      <c r="C35" s="35">
        <v>8</v>
      </c>
      <c r="D35" s="37" t="s">
        <v>14307</v>
      </c>
      <c r="E35" s="35"/>
      <c r="F35" s="35"/>
      <c r="G35" s="35"/>
      <c r="H35" s="35"/>
      <c r="I35" s="35"/>
      <c r="J35" s="35"/>
      <c r="K35" s="35"/>
      <c r="L35" s="35"/>
      <c r="M35" s="35"/>
      <c r="N35" s="35"/>
      <c r="O35" s="35"/>
      <c r="P35" s="35"/>
      <c r="Q35" s="35"/>
      <c r="R35" s="35"/>
      <c r="S35" s="35"/>
      <c r="T35" s="35"/>
      <c r="U35" s="35"/>
      <c r="V35" s="35"/>
      <c r="W35" s="35"/>
      <c r="X35" s="35"/>
      <c r="Y35" s="35"/>
      <c r="Z35" s="35"/>
      <c r="AA35" s="35"/>
    </row>
    <row r="36" spans="1:27" ht="27" x14ac:dyDescent="0.3">
      <c r="A36" s="35" t="s">
        <v>14258</v>
      </c>
      <c r="B36" s="35" t="s">
        <v>14306</v>
      </c>
      <c r="C36" s="35" t="s">
        <v>14308</v>
      </c>
      <c r="D36" s="37" t="s">
        <v>14309</v>
      </c>
      <c r="E36" s="35"/>
      <c r="F36" s="35"/>
      <c r="G36" s="35"/>
      <c r="H36" s="35"/>
      <c r="I36" s="35"/>
      <c r="J36" s="35"/>
      <c r="K36" s="35"/>
      <c r="L36" s="35"/>
      <c r="M36" s="35"/>
      <c r="N36" s="35"/>
      <c r="O36" s="35"/>
      <c r="P36" s="35"/>
      <c r="Q36" s="35"/>
      <c r="R36" s="35"/>
      <c r="S36" s="35"/>
      <c r="T36" s="35"/>
      <c r="U36" s="35"/>
      <c r="V36" s="35"/>
      <c r="W36" s="35"/>
      <c r="X36" s="35"/>
      <c r="Y36" s="35"/>
      <c r="Z36" s="35"/>
      <c r="AA36" s="35"/>
    </row>
    <row r="37" spans="1:27" ht="27" x14ac:dyDescent="0.3">
      <c r="A37" s="35" t="s">
        <v>14258</v>
      </c>
      <c r="B37" s="35" t="s">
        <v>14306</v>
      </c>
      <c r="C37" s="35" t="s">
        <v>14310</v>
      </c>
      <c r="D37" s="37" t="s">
        <v>14311</v>
      </c>
      <c r="E37" s="35"/>
      <c r="F37" s="35"/>
      <c r="G37" s="35"/>
      <c r="H37" s="35"/>
      <c r="I37" s="35"/>
      <c r="J37" s="35"/>
      <c r="K37" s="35"/>
      <c r="L37" s="35"/>
      <c r="M37" s="35"/>
      <c r="N37" s="35"/>
      <c r="O37" s="35"/>
      <c r="P37" s="35"/>
      <c r="Q37" s="35"/>
      <c r="R37" s="35"/>
      <c r="S37" s="35"/>
      <c r="T37" s="35"/>
      <c r="U37" s="35"/>
      <c r="V37" s="35"/>
      <c r="W37" s="35"/>
      <c r="X37" s="35"/>
      <c r="Y37" s="35"/>
      <c r="Z37" s="35"/>
      <c r="AA37" s="35"/>
    </row>
    <row r="38" spans="1:27" ht="27" x14ac:dyDescent="0.3">
      <c r="A38" s="35" t="s">
        <v>14258</v>
      </c>
      <c r="B38" s="35" t="s">
        <v>14306</v>
      </c>
      <c r="C38" s="35" t="s">
        <v>14312</v>
      </c>
      <c r="D38" s="37" t="s">
        <v>14313</v>
      </c>
      <c r="E38" s="35"/>
      <c r="F38" s="35"/>
      <c r="G38" s="35"/>
      <c r="H38" s="35"/>
      <c r="I38" s="35"/>
      <c r="J38" s="35"/>
      <c r="K38" s="35"/>
      <c r="L38" s="35"/>
      <c r="M38" s="35"/>
      <c r="N38" s="35"/>
      <c r="O38" s="35"/>
      <c r="P38" s="35"/>
      <c r="Q38" s="35"/>
      <c r="R38" s="35"/>
      <c r="S38" s="35"/>
      <c r="T38" s="35"/>
      <c r="U38" s="35"/>
      <c r="V38" s="35"/>
      <c r="W38" s="35"/>
      <c r="X38" s="35"/>
      <c r="Y38" s="35"/>
      <c r="Z38" s="35"/>
      <c r="AA38" s="35"/>
    </row>
    <row r="39" spans="1:27" ht="27" x14ac:dyDescent="0.3">
      <c r="A39" s="35" t="s">
        <v>14258</v>
      </c>
      <c r="B39" s="35" t="s">
        <v>14306</v>
      </c>
      <c r="C39" s="35" t="s">
        <v>14314</v>
      </c>
      <c r="D39" s="37" t="s">
        <v>14315</v>
      </c>
      <c r="E39" s="35"/>
      <c r="F39" s="35"/>
      <c r="G39" s="35"/>
      <c r="H39" s="35"/>
      <c r="I39" s="35"/>
      <c r="J39" s="35"/>
      <c r="K39" s="35"/>
      <c r="L39" s="35"/>
      <c r="M39" s="35"/>
      <c r="N39" s="35"/>
      <c r="O39" s="35"/>
      <c r="P39" s="35"/>
      <c r="Q39" s="35"/>
      <c r="R39" s="35"/>
      <c r="S39" s="35"/>
      <c r="T39" s="35"/>
      <c r="U39" s="35"/>
      <c r="V39" s="35"/>
      <c r="W39" s="35"/>
      <c r="X39" s="35"/>
      <c r="Y39" s="35"/>
      <c r="Z39" s="35"/>
      <c r="AA39" s="35"/>
    </row>
    <row r="40" spans="1:27" ht="27" x14ac:dyDescent="0.3">
      <c r="A40" s="35" t="s">
        <v>14258</v>
      </c>
      <c r="B40" s="35" t="s">
        <v>14306</v>
      </c>
      <c r="C40" s="35" t="s">
        <v>14316</v>
      </c>
      <c r="D40" s="37" t="s">
        <v>14317</v>
      </c>
      <c r="E40" s="35"/>
      <c r="F40" s="35"/>
      <c r="G40" s="35"/>
      <c r="H40" s="35"/>
      <c r="I40" s="35"/>
      <c r="J40" s="35"/>
      <c r="K40" s="35"/>
      <c r="L40" s="35"/>
      <c r="M40" s="35"/>
      <c r="N40" s="35"/>
      <c r="O40" s="35"/>
      <c r="P40" s="35"/>
      <c r="Q40" s="35"/>
      <c r="R40" s="35"/>
      <c r="S40" s="35"/>
      <c r="T40" s="35"/>
      <c r="U40" s="35"/>
      <c r="V40" s="35"/>
      <c r="W40" s="35"/>
      <c r="X40" s="35"/>
      <c r="Y40" s="35"/>
      <c r="Z40" s="35"/>
      <c r="AA40" s="35"/>
    </row>
    <row r="41" spans="1:27" ht="27" x14ac:dyDescent="0.3">
      <c r="A41" s="35" t="s">
        <v>14258</v>
      </c>
      <c r="B41" s="35" t="s">
        <v>14306</v>
      </c>
      <c r="C41" s="35" t="s">
        <v>14318</v>
      </c>
      <c r="D41" s="37" t="s">
        <v>14319</v>
      </c>
      <c r="E41" s="35"/>
      <c r="F41" s="35"/>
      <c r="G41" s="35"/>
      <c r="H41" s="35"/>
      <c r="I41" s="35"/>
      <c r="J41" s="35"/>
      <c r="K41" s="35"/>
      <c r="L41" s="35"/>
      <c r="M41" s="35"/>
      <c r="N41" s="35"/>
      <c r="O41" s="35"/>
      <c r="P41" s="35"/>
      <c r="Q41" s="35"/>
      <c r="R41" s="35"/>
      <c r="S41" s="35"/>
      <c r="T41" s="35"/>
      <c r="U41" s="35"/>
      <c r="V41" s="35"/>
      <c r="W41" s="35"/>
      <c r="X41" s="35"/>
      <c r="Y41" s="35"/>
      <c r="Z41" s="35"/>
      <c r="AA41" s="35"/>
    </row>
    <row r="42" spans="1:27" ht="27" x14ac:dyDescent="0.3">
      <c r="A42" s="35" t="s">
        <v>14258</v>
      </c>
      <c r="B42" s="35" t="s">
        <v>14306</v>
      </c>
      <c r="C42" s="35" t="s">
        <v>14320</v>
      </c>
      <c r="D42" s="37" t="s">
        <v>14321</v>
      </c>
      <c r="E42" s="35"/>
      <c r="F42" s="35"/>
      <c r="G42" s="35"/>
      <c r="H42" s="35"/>
      <c r="I42" s="35"/>
      <c r="J42" s="35"/>
      <c r="K42" s="35"/>
      <c r="L42" s="35"/>
      <c r="M42" s="35"/>
      <c r="N42" s="35"/>
      <c r="O42" s="35"/>
      <c r="P42" s="35"/>
      <c r="Q42" s="35"/>
      <c r="R42" s="35"/>
      <c r="S42" s="35"/>
      <c r="T42" s="35"/>
      <c r="U42" s="35"/>
      <c r="V42" s="35"/>
      <c r="W42" s="35"/>
      <c r="X42" s="35"/>
      <c r="Y42" s="35"/>
      <c r="Z42" s="35"/>
      <c r="AA42" s="35"/>
    </row>
    <row r="43" spans="1:27" ht="27" x14ac:dyDescent="0.3">
      <c r="A43" s="35" t="s">
        <v>14258</v>
      </c>
      <c r="B43" s="35" t="s">
        <v>14306</v>
      </c>
      <c r="C43" s="35" t="s">
        <v>14322</v>
      </c>
      <c r="D43" s="37" t="s">
        <v>14323</v>
      </c>
      <c r="E43" s="35"/>
      <c r="F43" s="35"/>
      <c r="G43" s="35"/>
      <c r="H43" s="35"/>
      <c r="I43" s="35"/>
      <c r="J43" s="35"/>
      <c r="K43" s="35"/>
      <c r="L43" s="35"/>
      <c r="M43" s="35"/>
      <c r="N43" s="35"/>
      <c r="O43" s="35"/>
      <c r="P43" s="35"/>
      <c r="Q43" s="35"/>
      <c r="R43" s="35"/>
      <c r="S43" s="35"/>
      <c r="T43" s="35"/>
      <c r="U43" s="35"/>
      <c r="V43" s="35"/>
      <c r="W43" s="35"/>
      <c r="X43" s="35"/>
      <c r="Y43" s="35"/>
      <c r="Z43" s="35"/>
      <c r="AA43" s="35"/>
    </row>
    <row r="44" spans="1:27" ht="27" x14ac:dyDescent="0.3">
      <c r="A44" s="35" t="s">
        <v>14258</v>
      </c>
      <c r="B44" s="35" t="s">
        <v>14306</v>
      </c>
      <c r="C44" s="35" t="s">
        <v>14324</v>
      </c>
      <c r="D44" s="37" t="s">
        <v>14325</v>
      </c>
      <c r="E44" s="35"/>
      <c r="F44" s="35"/>
      <c r="G44" s="35"/>
      <c r="H44" s="35"/>
      <c r="I44" s="35"/>
      <c r="J44" s="35"/>
      <c r="K44" s="35"/>
      <c r="L44" s="35"/>
      <c r="M44" s="35"/>
      <c r="N44" s="35"/>
      <c r="O44" s="35"/>
      <c r="P44" s="35"/>
      <c r="Q44" s="35"/>
      <c r="R44" s="35"/>
      <c r="S44" s="35"/>
      <c r="T44" s="35"/>
      <c r="U44" s="35"/>
      <c r="V44" s="35"/>
      <c r="W44" s="35"/>
      <c r="X44" s="35"/>
      <c r="Y44" s="35"/>
      <c r="Z44" s="35"/>
      <c r="AA44" s="35"/>
    </row>
    <row r="45" spans="1:27" ht="27" x14ac:dyDescent="0.3">
      <c r="A45" s="35" t="s">
        <v>14258</v>
      </c>
      <c r="B45" s="35" t="s">
        <v>14306</v>
      </c>
      <c r="C45" s="35" t="s">
        <v>14326</v>
      </c>
      <c r="D45" s="37" t="s">
        <v>14327</v>
      </c>
      <c r="E45" s="35"/>
      <c r="F45" s="35"/>
      <c r="G45" s="35"/>
      <c r="H45" s="35"/>
      <c r="I45" s="35"/>
      <c r="J45" s="35"/>
      <c r="K45" s="35"/>
      <c r="L45" s="35"/>
      <c r="M45" s="35"/>
      <c r="N45" s="35"/>
      <c r="O45" s="35"/>
      <c r="P45" s="35"/>
      <c r="Q45" s="35"/>
      <c r="R45" s="35"/>
      <c r="S45" s="35"/>
      <c r="T45" s="35"/>
      <c r="U45" s="35"/>
      <c r="V45" s="35"/>
      <c r="W45" s="35"/>
      <c r="X45" s="35"/>
      <c r="Y45" s="35"/>
      <c r="Z45" s="35"/>
      <c r="AA45" s="35"/>
    </row>
    <row r="46" spans="1:27" ht="27" x14ac:dyDescent="0.3">
      <c r="A46" s="35" t="s">
        <v>14258</v>
      </c>
      <c r="B46" s="35" t="s">
        <v>14306</v>
      </c>
      <c r="C46" s="35" t="s">
        <v>14328</v>
      </c>
      <c r="D46" s="37" t="s">
        <v>14329</v>
      </c>
      <c r="E46" s="35"/>
      <c r="F46" s="35"/>
      <c r="G46" s="35"/>
      <c r="H46" s="35"/>
      <c r="I46" s="35"/>
      <c r="J46" s="35"/>
      <c r="K46" s="35"/>
      <c r="L46" s="35"/>
      <c r="M46" s="35"/>
      <c r="N46" s="35"/>
      <c r="O46" s="35"/>
      <c r="P46" s="35"/>
      <c r="Q46" s="35"/>
      <c r="R46" s="35"/>
      <c r="S46" s="35"/>
      <c r="T46" s="35"/>
      <c r="U46" s="35"/>
      <c r="V46" s="35"/>
      <c r="W46" s="35"/>
      <c r="X46" s="35"/>
      <c r="Y46" s="35"/>
      <c r="Z46" s="35"/>
      <c r="AA46" s="35"/>
    </row>
    <row r="47" spans="1:27" ht="40.200000000000003" x14ac:dyDescent="0.3">
      <c r="A47" s="35" t="s">
        <v>14258</v>
      </c>
      <c r="B47" s="35" t="s">
        <v>14330</v>
      </c>
      <c r="C47" s="35" t="s">
        <v>14331</v>
      </c>
      <c r="D47" s="37" t="s">
        <v>14332</v>
      </c>
      <c r="E47" s="35"/>
      <c r="F47" s="35"/>
      <c r="G47" s="35"/>
      <c r="H47" s="35"/>
      <c r="I47" s="35"/>
      <c r="J47" s="35"/>
      <c r="K47" s="35"/>
      <c r="L47" s="35"/>
      <c r="M47" s="35"/>
      <c r="N47" s="35"/>
      <c r="O47" s="35"/>
      <c r="P47" s="35"/>
      <c r="Q47" s="35"/>
      <c r="R47" s="35"/>
      <c r="S47" s="35"/>
      <c r="T47" s="35"/>
      <c r="U47" s="35"/>
      <c r="V47" s="35"/>
      <c r="W47" s="35"/>
      <c r="X47" s="35"/>
      <c r="Y47" s="35"/>
      <c r="Z47" s="35"/>
      <c r="AA47" s="35"/>
    </row>
    <row r="48" spans="1:27" ht="40.200000000000003" x14ac:dyDescent="0.3">
      <c r="A48" s="35" t="s">
        <v>14258</v>
      </c>
      <c r="B48" s="35" t="s">
        <v>14330</v>
      </c>
      <c r="C48" s="35" t="s">
        <v>14333</v>
      </c>
      <c r="D48" s="37" t="s">
        <v>14334</v>
      </c>
      <c r="E48" s="35"/>
      <c r="F48" s="35"/>
      <c r="G48" s="35"/>
      <c r="H48" s="35"/>
      <c r="I48" s="35"/>
      <c r="J48" s="35"/>
      <c r="K48" s="35"/>
      <c r="L48" s="35"/>
      <c r="M48" s="35"/>
      <c r="N48" s="35"/>
      <c r="O48" s="35"/>
      <c r="P48" s="35"/>
      <c r="Q48" s="35"/>
      <c r="R48" s="35"/>
      <c r="S48" s="35"/>
      <c r="T48" s="35"/>
      <c r="U48" s="35"/>
      <c r="V48" s="35"/>
      <c r="W48" s="35"/>
      <c r="X48" s="35"/>
      <c r="Y48" s="35"/>
      <c r="Z48" s="35"/>
      <c r="AA48" s="35"/>
    </row>
    <row r="49" spans="1:27" ht="40.200000000000003" x14ac:dyDescent="0.3">
      <c r="A49" s="35" t="s">
        <v>14258</v>
      </c>
      <c r="B49" s="35" t="s">
        <v>14330</v>
      </c>
      <c r="C49" s="35" t="s">
        <v>14335</v>
      </c>
      <c r="D49" s="37" t="s">
        <v>14336</v>
      </c>
      <c r="E49" s="35"/>
      <c r="F49" s="35"/>
      <c r="G49" s="35"/>
      <c r="H49" s="35"/>
      <c r="I49" s="35"/>
      <c r="J49" s="35"/>
      <c r="K49" s="35"/>
      <c r="L49" s="35"/>
      <c r="M49" s="35"/>
      <c r="N49" s="35"/>
      <c r="O49" s="35"/>
      <c r="P49" s="35"/>
      <c r="Q49" s="35"/>
      <c r="R49" s="35"/>
      <c r="S49" s="35"/>
      <c r="T49" s="35"/>
      <c r="U49" s="35"/>
      <c r="V49" s="35"/>
      <c r="W49" s="35"/>
      <c r="X49" s="35"/>
      <c r="Y49" s="35"/>
      <c r="Z49" s="35"/>
      <c r="AA49" s="35"/>
    </row>
    <row r="50" spans="1:27" ht="40.200000000000003" x14ac:dyDescent="0.3">
      <c r="A50" s="35" t="s">
        <v>14258</v>
      </c>
      <c r="B50" s="35" t="s">
        <v>14330</v>
      </c>
      <c r="C50" s="35" t="s">
        <v>14337</v>
      </c>
      <c r="D50" s="37" t="s">
        <v>14338</v>
      </c>
      <c r="E50" s="35"/>
      <c r="F50" s="35"/>
      <c r="G50" s="35"/>
      <c r="H50" s="35"/>
      <c r="I50" s="35"/>
      <c r="J50" s="35"/>
      <c r="K50" s="35"/>
      <c r="L50" s="35"/>
      <c r="M50" s="35"/>
      <c r="N50" s="35"/>
      <c r="O50" s="35"/>
      <c r="P50" s="35"/>
      <c r="Q50" s="35"/>
      <c r="R50" s="35"/>
      <c r="S50" s="35"/>
      <c r="T50" s="35"/>
      <c r="U50" s="35"/>
      <c r="V50" s="35"/>
      <c r="W50" s="35"/>
      <c r="X50" s="35"/>
      <c r="Y50" s="35"/>
      <c r="Z50" s="35"/>
      <c r="AA50" s="35"/>
    </row>
    <row r="51" spans="1:27" ht="40.200000000000003" x14ac:dyDescent="0.3">
      <c r="A51" s="35" t="s">
        <v>14258</v>
      </c>
      <c r="B51" s="35" t="s">
        <v>14330</v>
      </c>
      <c r="C51" s="35" t="s">
        <v>14339</v>
      </c>
      <c r="D51" s="37" t="s">
        <v>14340</v>
      </c>
      <c r="E51" s="35"/>
      <c r="F51" s="35"/>
      <c r="G51" s="35"/>
      <c r="H51" s="35"/>
      <c r="I51" s="35"/>
      <c r="J51" s="35"/>
      <c r="K51" s="35"/>
      <c r="L51" s="35"/>
      <c r="M51" s="35"/>
      <c r="N51" s="35"/>
      <c r="O51" s="35"/>
      <c r="P51" s="35"/>
      <c r="Q51" s="35"/>
      <c r="R51" s="35"/>
      <c r="S51" s="35"/>
      <c r="T51" s="35"/>
      <c r="U51" s="35"/>
      <c r="V51" s="35"/>
      <c r="W51" s="35"/>
      <c r="X51" s="35"/>
      <c r="Y51" s="35"/>
      <c r="Z51" s="35"/>
      <c r="AA51" s="35"/>
    </row>
    <row r="52" spans="1:27" ht="40.200000000000003" x14ac:dyDescent="0.3">
      <c r="A52" s="35" t="s">
        <v>14258</v>
      </c>
      <c r="B52" s="35" t="s">
        <v>14330</v>
      </c>
      <c r="C52" s="35" t="s">
        <v>14341</v>
      </c>
      <c r="D52" s="37" t="s">
        <v>14342</v>
      </c>
      <c r="E52" s="35"/>
      <c r="F52" s="35"/>
      <c r="G52" s="35"/>
      <c r="H52" s="35"/>
      <c r="I52" s="35"/>
      <c r="J52" s="35"/>
      <c r="K52" s="35"/>
      <c r="L52" s="35"/>
      <c r="M52" s="35"/>
      <c r="N52" s="35"/>
      <c r="O52" s="35"/>
      <c r="P52" s="35"/>
      <c r="Q52" s="35"/>
      <c r="R52" s="35"/>
      <c r="S52" s="35"/>
      <c r="T52" s="35"/>
      <c r="U52" s="35"/>
      <c r="V52" s="35"/>
      <c r="W52" s="35"/>
      <c r="X52" s="35"/>
      <c r="Y52" s="35"/>
      <c r="Z52" s="35"/>
      <c r="AA52" s="35"/>
    </row>
    <row r="53" spans="1:27" ht="27" x14ac:dyDescent="0.3">
      <c r="A53" s="35" t="s">
        <v>14258</v>
      </c>
      <c r="B53" s="35" t="s">
        <v>14343</v>
      </c>
      <c r="C53" s="35" t="s">
        <v>14344</v>
      </c>
      <c r="D53" s="37" t="s">
        <v>14345</v>
      </c>
      <c r="E53" s="35"/>
      <c r="F53" s="35"/>
      <c r="G53" s="35"/>
      <c r="H53" s="35"/>
      <c r="I53" s="35"/>
      <c r="J53" s="35"/>
      <c r="K53" s="35"/>
      <c r="L53" s="35"/>
      <c r="M53" s="35"/>
      <c r="N53" s="35"/>
      <c r="O53" s="35"/>
      <c r="P53" s="35"/>
      <c r="Q53" s="35"/>
      <c r="R53" s="35"/>
      <c r="S53" s="35"/>
      <c r="T53" s="35"/>
      <c r="U53" s="35"/>
      <c r="V53" s="35"/>
      <c r="W53" s="35"/>
      <c r="X53" s="35"/>
      <c r="Y53" s="35"/>
      <c r="Z53" s="35"/>
      <c r="AA53" s="35"/>
    </row>
    <row r="54" spans="1:27" ht="27" x14ac:dyDescent="0.3">
      <c r="A54" s="35" t="s">
        <v>14258</v>
      </c>
      <c r="B54" s="35" t="s">
        <v>14343</v>
      </c>
      <c r="C54" s="35" t="s">
        <v>14346</v>
      </c>
      <c r="D54" s="37" t="s">
        <v>14347</v>
      </c>
      <c r="E54" s="35"/>
      <c r="F54" s="35"/>
      <c r="G54" s="35"/>
      <c r="H54" s="35"/>
      <c r="I54" s="35"/>
      <c r="J54" s="35"/>
      <c r="K54" s="35"/>
      <c r="L54" s="35"/>
      <c r="M54" s="35"/>
      <c r="N54" s="35"/>
      <c r="O54" s="35"/>
      <c r="P54" s="35"/>
      <c r="Q54" s="35"/>
      <c r="R54" s="35"/>
      <c r="S54" s="35"/>
      <c r="T54" s="35"/>
      <c r="U54" s="35"/>
      <c r="V54" s="35"/>
      <c r="W54" s="35"/>
      <c r="X54" s="35"/>
      <c r="Y54" s="35"/>
      <c r="Z54" s="35"/>
      <c r="AA54" s="35"/>
    </row>
    <row r="55" spans="1:27" ht="27" x14ac:dyDescent="0.3">
      <c r="A55" s="35" t="s">
        <v>14258</v>
      </c>
      <c r="B55" s="35" t="s">
        <v>14343</v>
      </c>
      <c r="C55" s="35" t="s">
        <v>14348</v>
      </c>
      <c r="D55" s="37" t="s">
        <v>14349</v>
      </c>
      <c r="E55" s="35"/>
      <c r="F55" s="35"/>
      <c r="G55" s="35"/>
      <c r="H55" s="35"/>
      <c r="I55" s="35"/>
      <c r="J55" s="35"/>
      <c r="K55" s="35"/>
      <c r="L55" s="35"/>
      <c r="M55" s="35"/>
      <c r="N55" s="35"/>
      <c r="O55" s="35"/>
      <c r="P55" s="35"/>
      <c r="Q55" s="35"/>
      <c r="R55" s="35"/>
      <c r="S55" s="35"/>
      <c r="T55" s="35"/>
      <c r="U55" s="35"/>
      <c r="V55" s="35"/>
      <c r="W55" s="35"/>
      <c r="X55" s="35"/>
      <c r="Y55" s="35"/>
      <c r="Z55" s="35"/>
      <c r="AA55" s="35"/>
    </row>
    <row r="56" spans="1:27" ht="27" x14ac:dyDescent="0.3">
      <c r="A56" s="35" t="s">
        <v>14258</v>
      </c>
      <c r="B56" s="35" t="s">
        <v>14343</v>
      </c>
      <c r="C56" s="35" t="s">
        <v>14350</v>
      </c>
      <c r="D56" s="37" t="s">
        <v>14351</v>
      </c>
      <c r="E56" s="35"/>
      <c r="F56" s="35"/>
      <c r="G56" s="35"/>
      <c r="H56" s="35"/>
      <c r="I56" s="35"/>
      <c r="J56" s="35"/>
      <c r="K56" s="35"/>
      <c r="L56" s="35"/>
      <c r="M56" s="35"/>
      <c r="N56" s="35"/>
      <c r="O56" s="35"/>
      <c r="P56" s="35"/>
      <c r="Q56" s="35"/>
      <c r="R56" s="35"/>
      <c r="S56" s="35"/>
      <c r="T56" s="35"/>
      <c r="U56" s="35"/>
      <c r="V56" s="35"/>
      <c r="W56" s="35"/>
      <c r="X56" s="35"/>
      <c r="Y56" s="35"/>
      <c r="Z56" s="35"/>
      <c r="AA56" s="35"/>
    </row>
    <row r="57" spans="1:27" ht="27" x14ac:dyDescent="0.3">
      <c r="A57" s="35" t="s">
        <v>14258</v>
      </c>
      <c r="B57" s="35" t="s">
        <v>14343</v>
      </c>
      <c r="C57" s="35" t="s">
        <v>14352</v>
      </c>
      <c r="D57" s="37" t="s">
        <v>14353</v>
      </c>
      <c r="E57" s="35"/>
      <c r="F57" s="35"/>
      <c r="G57" s="35"/>
      <c r="H57" s="35"/>
      <c r="I57" s="35"/>
      <c r="J57" s="35"/>
      <c r="K57" s="35"/>
      <c r="L57" s="35"/>
      <c r="M57" s="35"/>
      <c r="N57" s="35"/>
      <c r="O57" s="35"/>
      <c r="P57" s="35"/>
      <c r="Q57" s="35"/>
      <c r="R57" s="35"/>
      <c r="S57" s="35"/>
      <c r="T57" s="35"/>
      <c r="U57" s="35"/>
      <c r="V57" s="35"/>
      <c r="W57" s="35"/>
      <c r="X57" s="35"/>
      <c r="Y57" s="35"/>
      <c r="Z57" s="35"/>
      <c r="AA57" s="35"/>
    </row>
    <row r="58" spans="1:27" ht="27" x14ac:dyDescent="0.3">
      <c r="A58" s="35" t="s">
        <v>14258</v>
      </c>
      <c r="B58" s="35" t="s">
        <v>14354</v>
      </c>
      <c r="C58" s="35" t="s">
        <v>14355</v>
      </c>
      <c r="D58" s="37" t="s">
        <v>14356</v>
      </c>
      <c r="E58" s="35"/>
      <c r="F58" s="35"/>
      <c r="G58" s="35"/>
      <c r="H58" s="35"/>
      <c r="I58" s="35"/>
      <c r="J58" s="35"/>
      <c r="K58" s="35"/>
      <c r="L58" s="35"/>
      <c r="M58" s="35"/>
      <c r="N58" s="35"/>
      <c r="O58" s="35"/>
      <c r="P58" s="35"/>
      <c r="Q58" s="35"/>
      <c r="R58" s="35"/>
      <c r="S58" s="35"/>
      <c r="T58" s="35"/>
      <c r="U58" s="35"/>
      <c r="V58" s="35"/>
      <c r="W58" s="35"/>
      <c r="X58" s="35"/>
      <c r="Y58" s="35"/>
      <c r="Z58" s="35"/>
      <c r="AA58" s="35"/>
    </row>
    <row r="59" spans="1:27" ht="27" x14ac:dyDescent="0.3">
      <c r="A59" s="35" t="s">
        <v>14258</v>
      </c>
      <c r="B59" s="35" t="s">
        <v>14354</v>
      </c>
      <c r="C59" s="35" t="s">
        <v>14357</v>
      </c>
      <c r="D59" s="37" t="s">
        <v>14358</v>
      </c>
      <c r="E59" s="35"/>
      <c r="F59" s="35"/>
      <c r="G59" s="35"/>
      <c r="H59" s="35"/>
      <c r="I59" s="35"/>
      <c r="J59" s="35"/>
      <c r="K59" s="35"/>
      <c r="L59" s="35"/>
      <c r="M59" s="35"/>
      <c r="N59" s="35"/>
      <c r="O59" s="35"/>
      <c r="P59" s="35"/>
      <c r="Q59" s="35"/>
      <c r="R59" s="35"/>
      <c r="S59" s="35"/>
      <c r="T59" s="35"/>
      <c r="U59" s="35"/>
      <c r="V59" s="35"/>
      <c r="W59" s="35"/>
      <c r="X59" s="35"/>
      <c r="Y59" s="35"/>
      <c r="Z59" s="35"/>
      <c r="AA59" s="35"/>
    </row>
    <row r="60" spans="1:27" ht="27" x14ac:dyDescent="0.3">
      <c r="A60" s="35" t="s">
        <v>14258</v>
      </c>
      <c r="B60" s="35" t="s">
        <v>14354</v>
      </c>
      <c r="C60" s="35" t="s">
        <v>14359</v>
      </c>
      <c r="D60" s="37" t="s">
        <v>14360</v>
      </c>
      <c r="E60" s="35"/>
      <c r="F60" s="35"/>
      <c r="G60" s="35"/>
      <c r="H60" s="35"/>
      <c r="I60" s="35"/>
      <c r="J60" s="35"/>
      <c r="K60" s="35"/>
      <c r="L60" s="35"/>
      <c r="M60" s="35"/>
      <c r="N60" s="35"/>
      <c r="O60" s="35"/>
      <c r="P60" s="35"/>
      <c r="Q60" s="35"/>
      <c r="R60" s="35"/>
      <c r="S60" s="35"/>
      <c r="T60" s="35"/>
      <c r="U60" s="35"/>
      <c r="V60" s="35"/>
      <c r="W60" s="35"/>
      <c r="X60" s="35"/>
      <c r="Y60" s="35"/>
      <c r="Z60" s="35"/>
      <c r="AA60" s="35"/>
    </row>
    <row r="61" spans="1:27" ht="40.200000000000003" x14ac:dyDescent="0.3">
      <c r="A61" s="35" t="s">
        <v>14258</v>
      </c>
      <c r="B61" s="35" t="s">
        <v>14361</v>
      </c>
      <c r="C61" s="35" t="s">
        <v>14362</v>
      </c>
      <c r="D61" s="37" t="s">
        <v>14363</v>
      </c>
      <c r="E61" s="35"/>
      <c r="F61" s="35"/>
      <c r="G61" s="35"/>
      <c r="H61" s="35"/>
      <c r="I61" s="35"/>
      <c r="J61" s="35"/>
      <c r="K61" s="35"/>
      <c r="L61" s="35"/>
      <c r="M61" s="35"/>
      <c r="N61" s="35"/>
      <c r="O61" s="35"/>
      <c r="P61" s="35"/>
      <c r="Q61" s="35"/>
      <c r="R61" s="35"/>
      <c r="S61" s="35"/>
      <c r="T61" s="35"/>
      <c r="U61" s="35"/>
      <c r="V61" s="35"/>
      <c r="W61" s="35"/>
      <c r="X61" s="35"/>
      <c r="Y61" s="35"/>
      <c r="Z61" s="35"/>
      <c r="AA61" s="35"/>
    </row>
    <row r="62" spans="1:27" ht="40.200000000000003" x14ac:dyDescent="0.3">
      <c r="A62" s="35" t="s">
        <v>14258</v>
      </c>
      <c r="B62" s="35" t="s">
        <v>14361</v>
      </c>
      <c r="C62" s="35" t="s">
        <v>14364</v>
      </c>
      <c r="D62" s="37" t="s">
        <v>14365</v>
      </c>
      <c r="E62" s="35"/>
      <c r="F62" s="35"/>
      <c r="G62" s="35"/>
      <c r="H62" s="35"/>
      <c r="I62" s="35"/>
      <c r="J62" s="35"/>
      <c r="K62" s="35"/>
      <c r="L62" s="35"/>
      <c r="M62" s="35"/>
      <c r="N62" s="35"/>
      <c r="O62" s="35"/>
      <c r="P62" s="35"/>
      <c r="Q62" s="35"/>
      <c r="R62" s="35"/>
      <c r="S62" s="35"/>
      <c r="T62" s="35"/>
      <c r="U62" s="35"/>
      <c r="V62" s="35"/>
      <c r="W62" s="35"/>
      <c r="X62" s="35"/>
      <c r="Y62" s="35"/>
      <c r="Z62" s="35"/>
      <c r="AA62" s="35"/>
    </row>
    <row r="63" spans="1:27" ht="40.200000000000003" x14ac:dyDescent="0.3">
      <c r="A63" s="35" t="s">
        <v>14258</v>
      </c>
      <c r="B63" s="35" t="s">
        <v>14361</v>
      </c>
      <c r="C63" s="35" t="s">
        <v>14366</v>
      </c>
      <c r="D63" s="37" t="s">
        <v>14367</v>
      </c>
      <c r="E63" s="35"/>
      <c r="F63" s="35"/>
      <c r="G63" s="35"/>
      <c r="H63" s="35"/>
      <c r="I63" s="35"/>
      <c r="J63" s="35"/>
      <c r="K63" s="35"/>
      <c r="L63" s="35"/>
      <c r="M63" s="35"/>
      <c r="N63" s="35"/>
      <c r="O63" s="35"/>
      <c r="P63" s="35"/>
      <c r="Q63" s="35"/>
      <c r="R63" s="35"/>
      <c r="S63" s="35"/>
      <c r="T63" s="35"/>
      <c r="U63" s="35"/>
      <c r="V63" s="35"/>
      <c r="W63" s="35"/>
      <c r="X63" s="35"/>
      <c r="Y63" s="35"/>
      <c r="Z63" s="35"/>
      <c r="AA63" s="35"/>
    </row>
    <row r="64" spans="1:27" ht="40.200000000000003" x14ac:dyDescent="0.3">
      <c r="A64" s="35" t="s">
        <v>14258</v>
      </c>
      <c r="B64" s="35" t="s">
        <v>14361</v>
      </c>
      <c r="C64" s="35" t="s">
        <v>14368</v>
      </c>
      <c r="D64" s="37" t="s">
        <v>14369</v>
      </c>
      <c r="E64" s="35"/>
      <c r="F64" s="35"/>
      <c r="G64" s="35"/>
      <c r="H64" s="35"/>
      <c r="I64" s="35"/>
      <c r="J64" s="35"/>
      <c r="K64" s="35"/>
      <c r="L64" s="35"/>
      <c r="M64" s="35"/>
      <c r="N64" s="35"/>
      <c r="O64" s="35"/>
      <c r="P64" s="35"/>
      <c r="Q64" s="35"/>
      <c r="R64" s="35"/>
      <c r="S64" s="35"/>
      <c r="T64" s="35"/>
      <c r="U64" s="35"/>
      <c r="V64" s="35"/>
      <c r="W64" s="35"/>
      <c r="X64" s="35"/>
      <c r="Y64" s="35"/>
      <c r="Z64" s="35"/>
      <c r="AA64" s="35"/>
    </row>
    <row r="65" spans="1:27" ht="40.200000000000003" x14ac:dyDescent="0.3">
      <c r="A65" s="35" t="s">
        <v>14258</v>
      </c>
      <c r="B65" s="35" t="s">
        <v>14361</v>
      </c>
      <c r="C65" s="35" t="s">
        <v>14370</v>
      </c>
      <c r="D65" s="37" t="s">
        <v>14371</v>
      </c>
      <c r="E65" s="35"/>
      <c r="F65" s="35"/>
      <c r="G65" s="35"/>
      <c r="H65" s="35"/>
      <c r="I65" s="35"/>
      <c r="J65" s="35"/>
      <c r="K65" s="35"/>
      <c r="L65" s="35"/>
      <c r="M65" s="35"/>
      <c r="N65" s="35"/>
      <c r="O65" s="35"/>
      <c r="P65" s="35"/>
      <c r="Q65" s="35"/>
      <c r="R65" s="35"/>
      <c r="S65" s="35"/>
      <c r="T65" s="35"/>
      <c r="U65" s="35"/>
      <c r="V65" s="35"/>
      <c r="W65" s="35"/>
      <c r="X65" s="35"/>
      <c r="Y65" s="35"/>
      <c r="Z65" s="35"/>
      <c r="AA65" s="35"/>
    </row>
    <row r="66" spans="1:27" ht="40.200000000000003" x14ac:dyDescent="0.3">
      <c r="A66" s="35" t="s">
        <v>14258</v>
      </c>
      <c r="B66" s="35" t="s">
        <v>14361</v>
      </c>
      <c r="C66" s="35" t="s">
        <v>14372</v>
      </c>
      <c r="D66" s="37" t="s">
        <v>14373</v>
      </c>
      <c r="E66" s="35"/>
      <c r="F66" s="35"/>
      <c r="G66" s="35"/>
      <c r="H66" s="35"/>
      <c r="I66" s="35"/>
      <c r="J66" s="35"/>
      <c r="K66" s="35"/>
      <c r="L66" s="35"/>
      <c r="M66" s="35"/>
      <c r="N66" s="35"/>
      <c r="O66" s="35"/>
      <c r="P66" s="35"/>
      <c r="Q66" s="35"/>
      <c r="R66" s="35"/>
      <c r="S66" s="35"/>
      <c r="T66" s="35"/>
      <c r="U66" s="35"/>
      <c r="V66" s="35"/>
      <c r="W66" s="35"/>
      <c r="X66" s="35"/>
      <c r="Y66" s="35"/>
      <c r="Z66" s="35"/>
      <c r="AA66" s="35"/>
    </row>
    <row r="67" spans="1:27" ht="40.200000000000003" x14ac:dyDescent="0.3">
      <c r="A67" s="35" t="s">
        <v>14258</v>
      </c>
      <c r="B67" s="35" t="s">
        <v>14361</v>
      </c>
      <c r="C67" s="35" t="s">
        <v>14374</v>
      </c>
      <c r="D67" s="37" t="s">
        <v>14311</v>
      </c>
      <c r="E67" s="35"/>
      <c r="F67" s="35"/>
      <c r="G67" s="35"/>
      <c r="H67" s="35"/>
      <c r="I67" s="35"/>
      <c r="J67" s="35"/>
      <c r="K67" s="35"/>
      <c r="L67" s="35"/>
      <c r="M67" s="35"/>
      <c r="N67" s="35"/>
      <c r="O67" s="35"/>
      <c r="P67" s="35"/>
      <c r="Q67" s="35"/>
      <c r="R67" s="35"/>
      <c r="S67" s="35"/>
      <c r="T67" s="35"/>
      <c r="U67" s="35"/>
      <c r="V67" s="35"/>
      <c r="W67" s="35"/>
      <c r="X67" s="35"/>
      <c r="Y67" s="35"/>
      <c r="Z67" s="35"/>
      <c r="AA67" s="35"/>
    </row>
    <row r="68" spans="1:27" ht="40.200000000000003" x14ac:dyDescent="0.3">
      <c r="A68" s="35" t="s">
        <v>14258</v>
      </c>
      <c r="B68" s="35" t="s">
        <v>14361</v>
      </c>
      <c r="C68" s="35" t="s">
        <v>14375</v>
      </c>
      <c r="D68" s="37" t="s">
        <v>14376</v>
      </c>
      <c r="E68" s="35"/>
      <c r="F68" s="35"/>
      <c r="G68" s="35"/>
      <c r="H68" s="35"/>
      <c r="I68" s="35"/>
      <c r="J68" s="35"/>
      <c r="K68" s="35"/>
      <c r="L68" s="35"/>
      <c r="M68" s="35"/>
      <c r="N68" s="35"/>
      <c r="O68" s="35"/>
      <c r="P68" s="35"/>
      <c r="Q68" s="35"/>
      <c r="R68" s="35"/>
      <c r="S68" s="35"/>
      <c r="T68" s="35"/>
      <c r="U68" s="35"/>
      <c r="V68" s="35"/>
      <c r="W68" s="35"/>
      <c r="X68" s="35"/>
      <c r="Y68" s="35"/>
      <c r="Z68" s="35"/>
      <c r="AA68" s="35"/>
    </row>
    <row r="69" spans="1:27" ht="27" x14ac:dyDescent="0.3">
      <c r="A69" s="35" t="s">
        <v>14258</v>
      </c>
      <c r="B69" s="35" t="s">
        <v>14377</v>
      </c>
      <c r="C69" s="35" t="s">
        <v>14378</v>
      </c>
      <c r="D69" s="37" t="s">
        <v>14379</v>
      </c>
      <c r="E69" s="35"/>
      <c r="F69" s="35"/>
      <c r="G69" s="35"/>
      <c r="H69" s="35"/>
      <c r="I69" s="35"/>
      <c r="J69" s="35"/>
      <c r="K69" s="35"/>
      <c r="L69" s="35"/>
      <c r="M69" s="35"/>
      <c r="N69" s="35"/>
      <c r="O69" s="35"/>
      <c r="P69" s="35"/>
      <c r="Q69" s="35"/>
      <c r="R69" s="35"/>
      <c r="S69" s="35"/>
      <c r="T69" s="35"/>
      <c r="U69" s="35"/>
      <c r="V69" s="35"/>
      <c r="W69" s="35"/>
      <c r="X69" s="35"/>
      <c r="Y69" s="35"/>
      <c r="Z69" s="35"/>
      <c r="AA69" s="35"/>
    </row>
    <row r="70" spans="1:27" ht="27" x14ac:dyDescent="0.3">
      <c r="A70" s="35" t="s">
        <v>14258</v>
      </c>
      <c r="B70" s="35" t="s">
        <v>14377</v>
      </c>
      <c r="C70" s="35" t="s">
        <v>14380</v>
      </c>
      <c r="D70" s="37" t="s">
        <v>14381</v>
      </c>
      <c r="E70" s="35"/>
      <c r="F70" s="35"/>
      <c r="G70" s="35"/>
      <c r="H70" s="35"/>
      <c r="I70" s="35"/>
      <c r="J70" s="35"/>
      <c r="K70" s="35"/>
      <c r="L70" s="35"/>
      <c r="M70" s="35"/>
      <c r="N70" s="35"/>
      <c r="O70" s="35"/>
      <c r="P70" s="35"/>
      <c r="Q70" s="35"/>
      <c r="R70" s="35"/>
      <c r="S70" s="35"/>
      <c r="T70" s="35"/>
      <c r="U70" s="35"/>
      <c r="V70" s="35"/>
      <c r="W70" s="35"/>
      <c r="X70" s="35"/>
      <c r="Y70" s="35"/>
      <c r="Z70" s="35"/>
      <c r="AA70" s="35"/>
    </row>
    <row r="71" spans="1:27" ht="27" x14ac:dyDescent="0.3">
      <c r="A71" s="35" t="s">
        <v>14258</v>
      </c>
      <c r="B71" s="35" t="s">
        <v>14377</v>
      </c>
      <c r="C71" s="35" t="s">
        <v>14382</v>
      </c>
      <c r="D71" s="37" t="s">
        <v>14383</v>
      </c>
      <c r="E71" s="35"/>
      <c r="F71" s="35"/>
      <c r="G71" s="35"/>
      <c r="H71" s="35"/>
      <c r="I71" s="35"/>
      <c r="J71" s="35"/>
      <c r="K71" s="35"/>
      <c r="L71" s="35"/>
      <c r="M71" s="35"/>
      <c r="N71" s="35"/>
      <c r="O71" s="35"/>
      <c r="P71" s="35"/>
      <c r="Q71" s="35"/>
      <c r="R71" s="35"/>
      <c r="S71" s="35"/>
      <c r="T71" s="35"/>
      <c r="U71" s="35"/>
      <c r="V71" s="35"/>
      <c r="W71" s="35"/>
      <c r="X71" s="35"/>
      <c r="Y71" s="35"/>
      <c r="Z71" s="35"/>
      <c r="AA71" s="35"/>
    </row>
    <row r="72" spans="1:27" ht="27" x14ac:dyDescent="0.3">
      <c r="A72" s="35" t="s">
        <v>14258</v>
      </c>
      <c r="B72" s="35" t="s">
        <v>14377</v>
      </c>
      <c r="C72" s="35" t="s">
        <v>14384</v>
      </c>
      <c r="D72" s="37" t="s">
        <v>14385</v>
      </c>
      <c r="E72" s="35"/>
      <c r="F72" s="35"/>
      <c r="G72" s="35"/>
      <c r="H72" s="35"/>
      <c r="I72" s="35"/>
      <c r="J72" s="35"/>
      <c r="K72" s="35"/>
      <c r="L72" s="35"/>
      <c r="M72" s="35"/>
      <c r="N72" s="35"/>
      <c r="O72" s="35"/>
      <c r="P72" s="35"/>
      <c r="Q72" s="35"/>
      <c r="R72" s="35"/>
      <c r="S72" s="35"/>
      <c r="T72" s="35"/>
      <c r="U72" s="35"/>
      <c r="V72" s="35"/>
      <c r="W72" s="35"/>
      <c r="X72" s="35"/>
      <c r="Y72" s="35"/>
      <c r="Z72" s="35"/>
      <c r="AA72" s="35"/>
    </row>
    <row r="73" spans="1:27" ht="53.4" x14ac:dyDescent="0.3">
      <c r="A73" s="35" t="s">
        <v>14258</v>
      </c>
      <c r="B73" s="35" t="s">
        <v>14386</v>
      </c>
      <c r="C73" s="35" t="s">
        <v>14387</v>
      </c>
      <c r="D73" s="37" t="s">
        <v>14388</v>
      </c>
      <c r="E73" s="35"/>
      <c r="F73" s="35"/>
      <c r="G73" s="35"/>
      <c r="H73" s="35"/>
      <c r="I73" s="35"/>
      <c r="J73" s="35"/>
      <c r="K73" s="35"/>
      <c r="L73" s="35"/>
      <c r="M73" s="35"/>
      <c r="N73" s="35"/>
      <c r="O73" s="35"/>
      <c r="P73" s="35"/>
      <c r="Q73" s="35"/>
      <c r="R73" s="35"/>
      <c r="S73" s="35"/>
      <c r="T73" s="35"/>
      <c r="U73" s="35"/>
      <c r="V73" s="35"/>
      <c r="W73" s="35"/>
      <c r="X73" s="35"/>
      <c r="Y73" s="35"/>
      <c r="Z73" s="35"/>
      <c r="AA73" s="35"/>
    </row>
    <row r="74" spans="1:27" ht="66.599999999999994" x14ac:dyDescent="0.3">
      <c r="A74" s="35" t="s">
        <v>14258</v>
      </c>
      <c r="B74" s="35" t="s">
        <v>14389</v>
      </c>
      <c r="C74" s="35" t="s">
        <v>14390</v>
      </c>
      <c r="D74" s="37" t="s">
        <v>14391</v>
      </c>
      <c r="E74" s="35"/>
      <c r="F74" s="35"/>
      <c r="G74" s="35"/>
      <c r="H74" s="35"/>
      <c r="I74" s="35"/>
      <c r="J74" s="35"/>
      <c r="K74" s="35"/>
      <c r="L74" s="35"/>
      <c r="M74" s="35"/>
      <c r="N74" s="35"/>
      <c r="O74" s="35"/>
      <c r="P74" s="35"/>
      <c r="Q74" s="35"/>
      <c r="R74" s="35"/>
      <c r="S74" s="35"/>
      <c r="T74" s="35"/>
      <c r="U74" s="35"/>
      <c r="V74" s="35"/>
      <c r="W74" s="35"/>
      <c r="X74" s="35"/>
      <c r="Y74" s="35"/>
      <c r="Z74" s="35"/>
      <c r="AA74" s="35"/>
    </row>
    <row r="75" spans="1:27" ht="79.8" x14ac:dyDescent="0.3">
      <c r="A75" s="35" t="s">
        <v>14258</v>
      </c>
      <c r="B75" s="35" t="s">
        <v>14392</v>
      </c>
      <c r="C75" s="35" t="s">
        <v>14393</v>
      </c>
      <c r="D75" s="37" t="s">
        <v>14394</v>
      </c>
      <c r="E75" s="35"/>
      <c r="F75" s="35"/>
      <c r="G75" s="35"/>
      <c r="H75" s="35"/>
      <c r="I75" s="35"/>
      <c r="J75" s="35"/>
      <c r="K75" s="35"/>
      <c r="L75" s="35"/>
      <c r="M75" s="35"/>
      <c r="N75" s="35"/>
      <c r="O75" s="35"/>
      <c r="P75" s="35"/>
      <c r="Q75" s="35"/>
      <c r="R75" s="35"/>
      <c r="S75" s="35"/>
      <c r="T75" s="35"/>
      <c r="U75" s="35"/>
      <c r="V75" s="35"/>
      <c r="W75" s="35"/>
      <c r="X75" s="35"/>
      <c r="Y75" s="35"/>
      <c r="Z75" s="35"/>
      <c r="AA75" s="35"/>
    </row>
    <row r="76" spans="1:27" ht="79.8" x14ac:dyDescent="0.3">
      <c r="A76" s="35" t="s">
        <v>14258</v>
      </c>
      <c r="B76" s="35" t="s">
        <v>14392</v>
      </c>
      <c r="C76" s="35" t="s">
        <v>14395</v>
      </c>
      <c r="D76" s="37" t="s">
        <v>14396</v>
      </c>
      <c r="E76" s="35"/>
      <c r="F76" s="35"/>
      <c r="G76" s="35"/>
      <c r="H76" s="35"/>
      <c r="I76" s="35"/>
      <c r="J76" s="35"/>
      <c r="K76" s="35"/>
      <c r="L76" s="35"/>
      <c r="M76" s="35"/>
      <c r="N76" s="35"/>
      <c r="O76" s="35"/>
      <c r="P76" s="35"/>
      <c r="Q76" s="35"/>
      <c r="R76" s="35"/>
      <c r="S76" s="35"/>
      <c r="T76" s="35"/>
      <c r="U76" s="35"/>
      <c r="V76" s="35"/>
      <c r="W76" s="35"/>
      <c r="X76" s="35"/>
      <c r="Y76" s="35"/>
      <c r="Z76" s="35"/>
      <c r="AA76" s="35"/>
    </row>
    <row r="77" spans="1:27" ht="79.8" x14ac:dyDescent="0.3">
      <c r="A77" s="35" t="s">
        <v>14258</v>
      </c>
      <c r="B77" s="35" t="s">
        <v>14392</v>
      </c>
      <c r="C77" s="35" t="s">
        <v>14397</v>
      </c>
      <c r="D77" s="37" t="s">
        <v>14398</v>
      </c>
      <c r="E77" s="35"/>
      <c r="F77" s="35"/>
      <c r="G77" s="35"/>
      <c r="H77" s="35"/>
      <c r="I77" s="35"/>
      <c r="J77" s="35"/>
      <c r="K77" s="35"/>
      <c r="L77" s="35"/>
      <c r="M77" s="35"/>
      <c r="N77" s="35"/>
      <c r="O77" s="35"/>
      <c r="P77" s="35"/>
      <c r="Q77" s="35"/>
      <c r="R77" s="35"/>
      <c r="S77" s="35"/>
      <c r="T77" s="35"/>
      <c r="U77" s="35"/>
      <c r="V77" s="35"/>
      <c r="W77" s="35"/>
      <c r="X77" s="35"/>
      <c r="Y77" s="35"/>
      <c r="Z77" s="35"/>
      <c r="AA77" s="35"/>
    </row>
    <row r="78" spans="1:27" ht="79.8" x14ac:dyDescent="0.3">
      <c r="A78" s="35" t="s">
        <v>14258</v>
      </c>
      <c r="B78" s="35" t="s">
        <v>14392</v>
      </c>
      <c r="C78" s="35" t="s">
        <v>14399</v>
      </c>
      <c r="D78" s="37" t="s">
        <v>14400</v>
      </c>
      <c r="E78" s="35"/>
      <c r="F78" s="35"/>
      <c r="G78" s="35"/>
      <c r="H78" s="35"/>
      <c r="I78" s="35"/>
      <c r="J78" s="35"/>
      <c r="K78" s="35"/>
      <c r="L78" s="35"/>
      <c r="M78" s="35"/>
      <c r="N78" s="35"/>
      <c r="O78" s="35"/>
      <c r="P78" s="35"/>
      <c r="Q78" s="35"/>
      <c r="R78" s="35"/>
      <c r="S78" s="35"/>
      <c r="T78" s="35"/>
      <c r="U78" s="35"/>
      <c r="V78" s="35"/>
      <c r="W78" s="35"/>
      <c r="X78" s="35"/>
      <c r="Y78" s="35"/>
      <c r="Z78" s="35"/>
      <c r="AA78" s="35"/>
    </row>
    <row r="79" spans="1:27" ht="66.599999999999994" x14ac:dyDescent="0.3">
      <c r="A79" s="35" t="s">
        <v>14258</v>
      </c>
      <c r="B79" s="35" t="s">
        <v>14401</v>
      </c>
      <c r="C79" s="35" t="s">
        <v>14402</v>
      </c>
      <c r="D79" s="37" t="s">
        <v>14403</v>
      </c>
      <c r="E79" s="35"/>
      <c r="F79" s="35"/>
      <c r="G79" s="35"/>
      <c r="H79" s="35"/>
      <c r="I79" s="35"/>
      <c r="J79" s="35"/>
      <c r="K79" s="35"/>
      <c r="L79" s="35"/>
      <c r="M79" s="35"/>
      <c r="N79" s="35"/>
      <c r="O79" s="35"/>
      <c r="P79" s="35"/>
      <c r="Q79" s="35"/>
      <c r="R79" s="35"/>
      <c r="S79" s="35"/>
      <c r="T79" s="35"/>
      <c r="U79" s="35"/>
      <c r="V79" s="35"/>
      <c r="W79" s="35"/>
      <c r="X79" s="35"/>
      <c r="Y79" s="35"/>
      <c r="Z79" s="35"/>
      <c r="AA79" s="35"/>
    </row>
    <row r="80" spans="1:27" ht="66.599999999999994" x14ac:dyDescent="0.3">
      <c r="A80" s="35" t="s">
        <v>14258</v>
      </c>
      <c r="B80" s="35" t="s">
        <v>14401</v>
      </c>
      <c r="C80" s="35" t="s">
        <v>14404</v>
      </c>
      <c r="D80" s="37" t="s">
        <v>14405</v>
      </c>
      <c r="E80" s="35"/>
      <c r="F80" s="35"/>
      <c r="G80" s="35"/>
      <c r="H80" s="35"/>
      <c r="I80" s="35"/>
      <c r="J80" s="35"/>
      <c r="K80" s="35"/>
      <c r="L80" s="35"/>
      <c r="M80" s="35"/>
      <c r="N80" s="35"/>
      <c r="O80" s="35"/>
      <c r="P80" s="35"/>
      <c r="Q80" s="35"/>
      <c r="R80" s="35"/>
      <c r="S80" s="35"/>
      <c r="T80" s="35"/>
      <c r="U80" s="35"/>
      <c r="V80" s="35"/>
      <c r="W80" s="35"/>
      <c r="X80" s="35"/>
      <c r="Y80" s="35"/>
      <c r="Z80" s="35"/>
      <c r="AA80" s="35"/>
    </row>
    <row r="81" spans="1:27" ht="66.599999999999994" x14ac:dyDescent="0.3">
      <c r="A81" s="35" t="s">
        <v>14258</v>
      </c>
      <c r="B81" s="35" t="s">
        <v>14401</v>
      </c>
      <c r="C81" s="35" t="s">
        <v>14406</v>
      </c>
      <c r="D81" s="37" t="s">
        <v>14407</v>
      </c>
      <c r="E81" s="35"/>
      <c r="F81" s="35"/>
      <c r="G81" s="35"/>
      <c r="H81" s="35"/>
      <c r="I81" s="35"/>
      <c r="J81" s="35"/>
      <c r="K81" s="35"/>
      <c r="L81" s="35"/>
      <c r="M81" s="35"/>
      <c r="N81" s="35"/>
      <c r="O81" s="35"/>
      <c r="P81" s="35"/>
      <c r="Q81" s="35"/>
      <c r="R81" s="35"/>
      <c r="S81" s="35"/>
      <c r="T81" s="35"/>
      <c r="U81" s="35"/>
      <c r="V81" s="35"/>
      <c r="W81" s="35"/>
      <c r="X81" s="35"/>
      <c r="Y81" s="35"/>
      <c r="Z81" s="35"/>
      <c r="AA81" s="35"/>
    </row>
    <row r="82" spans="1:27" ht="66.599999999999994" x14ac:dyDescent="0.3">
      <c r="A82" s="35" t="s">
        <v>14258</v>
      </c>
      <c r="B82" s="35" t="s">
        <v>14401</v>
      </c>
      <c r="C82" s="35" t="s">
        <v>14387</v>
      </c>
      <c r="D82" s="37" t="s">
        <v>14408</v>
      </c>
      <c r="E82" s="35"/>
      <c r="F82" s="35"/>
      <c r="G82" s="35"/>
      <c r="H82" s="35"/>
      <c r="I82" s="35"/>
      <c r="J82" s="35"/>
      <c r="K82" s="35"/>
      <c r="L82" s="35"/>
      <c r="M82" s="35"/>
      <c r="N82" s="35"/>
      <c r="O82" s="35"/>
      <c r="P82" s="35"/>
      <c r="Q82" s="35"/>
      <c r="R82" s="35"/>
      <c r="S82" s="35"/>
      <c r="T82" s="35"/>
      <c r="U82" s="35"/>
      <c r="V82" s="35"/>
      <c r="W82" s="35"/>
      <c r="X82" s="35"/>
      <c r="Y82" s="35"/>
      <c r="Z82" s="35"/>
      <c r="AA82" s="35"/>
    </row>
    <row r="83" spans="1:27" ht="66.599999999999994" x14ac:dyDescent="0.3">
      <c r="A83" s="35" t="s">
        <v>14258</v>
      </c>
      <c r="B83" s="35" t="s">
        <v>14401</v>
      </c>
      <c r="C83" s="35" t="s">
        <v>14409</v>
      </c>
      <c r="D83" s="37" t="s">
        <v>14410</v>
      </c>
      <c r="E83" s="35"/>
      <c r="F83" s="35"/>
      <c r="G83" s="35"/>
      <c r="H83" s="35"/>
      <c r="I83" s="35"/>
      <c r="J83" s="35"/>
      <c r="K83" s="35"/>
      <c r="L83" s="35"/>
      <c r="M83" s="35"/>
      <c r="N83" s="35"/>
      <c r="O83" s="35"/>
      <c r="P83" s="35"/>
      <c r="Q83" s="35"/>
      <c r="R83" s="35"/>
      <c r="S83" s="35"/>
      <c r="T83" s="35"/>
      <c r="U83" s="35"/>
      <c r="V83" s="35"/>
      <c r="W83" s="35"/>
      <c r="X83" s="35"/>
      <c r="Y83" s="35"/>
      <c r="Z83" s="35"/>
      <c r="AA83" s="35"/>
    </row>
    <row r="84" spans="1:27" ht="66.599999999999994" x14ac:dyDescent="0.3">
      <c r="A84" s="35" t="s">
        <v>14258</v>
      </c>
      <c r="B84" s="35" t="s">
        <v>14401</v>
      </c>
      <c r="C84" s="35" t="s">
        <v>14411</v>
      </c>
      <c r="D84" s="37" t="s">
        <v>14412</v>
      </c>
      <c r="E84" s="35"/>
      <c r="F84" s="35"/>
      <c r="G84" s="35"/>
      <c r="H84" s="35"/>
      <c r="I84" s="35"/>
      <c r="J84" s="35"/>
      <c r="K84" s="35"/>
      <c r="L84" s="35"/>
      <c r="M84" s="35"/>
      <c r="N84" s="35"/>
      <c r="O84" s="35"/>
      <c r="P84" s="35"/>
      <c r="Q84" s="35"/>
      <c r="R84" s="35"/>
      <c r="S84" s="35"/>
      <c r="T84" s="35"/>
      <c r="U84" s="35"/>
      <c r="V84" s="35"/>
      <c r="W84" s="35"/>
      <c r="X84" s="35"/>
      <c r="Y84" s="35"/>
      <c r="Z84" s="35"/>
      <c r="AA84" s="35"/>
    </row>
    <row r="85" spans="1:27" ht="66.599999999999994" x14ac:dyDescent="0.3">
      <c r="A85" s="35" t="s">
        <v>14258</v>
      </c>
      <c r="B85" s="35" t="s">
        <v>14401</v>
      </c>
      <c r="C85" s="35" t="s">
        <v>14413</v>
      </c>
      <c r="D85" s="37" t="s">
        <v>14414</v>
      </c>
      <c r="E85" s="35"/>
      <c r="F85" s="35"/>
      <c r="G85" s="35"/>
      <c r="H85" s="35"/>
      <c r="I85" s="35"/>
      <c r="J85" s="35"/>
      <c r="K85" s="35"/>
      <c r="L85" s="35"/>
      <c r="M85" s="35"/>
      <c r="N85" s="35"/>
      <c r="O85" s="35"/>
      <c r="P85" s="35"/>
      <c r="Q85" s="35"/>
      <c r="R85" s="35"/>
      <c r="S85" s="35"/>
      <c r="T85" s="35"/>
      <c r="U85" s="35"/>
      <c r="V85" s="35"/>
      <c r="W85" s="35"/>
      <c r="X85" s="35"/>
      <c r="Y85" s="35"/>
      <c r="Z85" s="35"/>
      <c r="AA85" s="35"/>
    </row>
    <row r="86" spans="1:27" ht="66.599999999999994" x14ac:dyDescent="0.3">
      <c r="A86" s="35" t="s">
        <v>14258</v>
      </c>
      <c r="B86" s="35" t="s">
        <v>14401</v>
      </c>
      <c r="C86" s="35" t="s">
        <v>14415</v>
      </c>
      <c r="D86" s="37" t="s">
        <v>14416</v>
      </c>
      <c r="E86" s="35"/>
      <c r="F86" s="35"/>
      <c r="G86" s="35"/>
      <c r="H86" s="35"/>
      <c r="I86" s="35"/>
      <c r="J86" s="35"/>
      <c r="K86" s="35"/>
      <c r="L86" s="35"/>
      <c r="M86" s="35"/>
      <c r="N86" s="35"/>
      <c r="O86" s="35"/>
      <c r="P86" s="35"/>
      <c r="Q86" s="35"/>
      <c r="R86" s="35"/>
      <c r="S86" s="35"/>
      <c r="T86" s="35"/>
      <c r="U86" s="35"/>
      <c r="V86" s="35"/>
      <c r="W86" s="35"/>
      <c r="X86" s="35"/>
      <c r="Y86" s="35"/>
      <c r="Z86" s="35"/>
      <c r="AA86" s="35"/>
    </row>
    <row r="87" spans="1:27" ht="66.599999999999994" x14ac:dyDescent="0.3">
      <c r="A87" s="35" t="s">
        <v>14258</v>
      </c>
      <c r="B87" s="35" t="s">
        <v>14401</v>
      </c>
      <c r="C87" s="35" t="s">
        <v>14417</v>
      </c>
      <c r="D87" s="37" t="s">
        <v>14418</v>
      </c>
      <c r="E87" s="35"/>
      <c r="F87" s="35"/>
      <c r="G87" s="35"/>
      <c r="H87" s="35"/>
      <c r="I87" s="35"/>
      <c r="J87" s="35"/>
      <c r="K87" s="35"/>
      <c r="L87" s="35"/>
      <c r="M87" s="35"/>
      <c r="N87" s="35"/>
      <c r="O87" s="35"/>
      <c r="P87" s="35"/>
      <c r="Q87" s="35"/>
      <c r="R87" s="35"/>
      <c r="S87" s="35"/>
      <c r="T87" s="35"/>
      <c r="U87" s="35"/>
      <c r="V87" s="35"/>
      <c r="W87" s="35"/>
      <c r="X87" s="35"/>
      <c r="Y87" s="35"/>
      <c r="Z87" s="35"/>
      <c r="AA87" s="35"/>
    </row>
    <row r="88" spans="1:27" ht="66.599999999999994" x14ac:dyDescent="0.3">
      <c r="A88" s="35" t="s">
        <v>14258</v>
      </c>
      <c r="B88" s="35" t="s">
        <v>14401</v>
      </c>
      <c r="C88" s="35" t="s">
        <v>14419</v>
      </c>
      <c r="D88" s="37" t="s">
        <v>14420</v>
      </c>
      <c r="E88" s="35"/>
      <c r="F88" s="35"/>
      <c r="G88" s="35"/>
      <c r="H88" s="35"/>
      <c r="I88" s="35"/>
      <c r="J88" s="35"/>
      <c r="K88" s="35"/>
      <c r="L88" s="35"/>
      <c r="M88" s="35"/>
      <c r="N88" s="35"/>
      <c r="O88" s="35"/>
      <c r="P88" s="35"/>
      <c r="Q88" s="35"/>
      <c r="R88" s="35"/>
      <c r="S88" s="35"/>
      <c r="T88" s="35"/>
      <c r="U88" s="35"/>
      <c r="V88" s="35"/>
      <c r="W88" s="35"/>
      <c r="X88" s="35"/>
      <c r="Y88" s="35"/>
      <c r="Z88" s="35"/>
      <c r="AA88" s="35"/>
    </row>
    <row r="89" spans="1:27" ht="66.599999999999994" x14ac:dyDescent="0.3">
      <c r="A89" s="35" t="s">
        <v>14258</v>
      </c>
      <c r="B89" s="35" t="s">
        <v>14401</v>
      </c>
      <c r="C89" s="35" t="s">
        <v>14421</v>
      </c>
      <c r="D89" s="37" t="s">
        <v>14422</v>
      </c>
      <c r="E89" s="35"/>
      <c r="F89" s="35"/>
      <c r="G89" s="35"/>
      <c r="H89" s="35"/>
      <c r="I89" s="35"/>
      <c r="J89" s="35"/>
      <c r="K89" s="35"/>
      <c r="L89" s="35"/>
      <c r="M89" s="35"/>
      <c r="N89" s="35"/>
      <c r="O89" s="35"/>
      <c r="P89" s="35"/>
      <c r="Q89" s="35"/>
      <c r="R89" s="35"/>
      <c r="S89" s="35"/>
      <c r="T89" s="35"/>
      <c r="U89" s="35"/>
      <c r="V89" s="35"/>
      <c r="W89" s="35"/>
      <c r="X89" s="35"/>
      <c r="Y89" s="35"/>
      <c r="Z89" s="35"/>
      <c r="AA89" s="35"/>
    </row>
    <row r="90" spans="1:27" ht="66.599999999999994" x14ac:dyDescent="0.3">
      <c r="A90" s="35" t="s">
        <v>14258</v>
      </c>
      <c r="B90" s="35" t="s">
        <v>14401</v>
      </c>
      <c r="C90" s="35" t="s">
        <v>14423</v>
      </c>
      <c r="D90" s="37" t="s">
        <v>14424</v>
      </c>
      <c r="E90" s="35"/>
      <c r="F90" s="35"/>
      <c r="G90" s="35"/>
      <c r="H90" s="35"/>
      <c r="I90" s="35"/>
      <c r="J90" s="35"/>
      <c r="K90" s="35"/>
      <c r="L90" s="35"/>
      <c r="M90" s="35"/>
      <c r="N90" s="35"/>
      <c r="O90" s="35"/>
      <c r="P90" s="35"/>
      <c r="Q90" s="35"/>
      <c r="R90" s="35"/>
      <c r="S90" s="35"/>
      <c r="T90" s="35"/>
      <c r="U90" s="35"/>
      <c r="V90" s="35"/>
      <c r="W90" s="35"/>
      <c r="X90" s="35"/>
      <c r="Y90" s="35"/>
      <c r="Z90" s="35"/>
      <c r="AA90" s="35"/>
    </row>
    <row r="91" spans="1:27" ht="66.599999999999994" x14ac:dyDescent="0.3">
      <c r="A91" s="35" t="s">
        <v>14258</v>
      </c>
      <c r="B91" s="35" t="s">
        <v>14401</v>
      </c>
      <c r="C91" s="35" t="s">
        <v>14425</v>
      </c>
      <c r="D91" s="37" t="s">
        <v>14426</v>
      </c>
      <c r="E91" s="35"/>
      <c r="F91" s="35"/>
      <c r="G91" s="35"/>
      <c r="H91" s="35"/>
      <c r="I91" s="35"/>
      <c r="J91" s="35"/>
      <c r="K91" s="35"/>
      <c r="L91" s="35"/>
      <c r="M91" s="35"/>
      <c r="N91" s="35"/>
      <c r="O91" s="35"/>
      <c r="P91" s="35"/>
      <c r="Q91" s="35"/>
      <c r="R91" s="35"/>
      <c r="S91" s="35"/>
      <c r="T91" s="35"/>
      <c r="U91" s="35"/>
      <c r="V91" s="35"/>
      <c r="W91" s="35"/>
      <c r="X91" s="35"/>
      <c r="Y91" s="35"/>
      <c r="Z91" s="35"/>
      <c r="AA91" s="35"/>
    </row>
    <row r="92" spans="1:27" ht="79.8" x14ac:dyDescent="0.3">
      <c r="A92" s="35" t="s">
        <v>14258</v>
      </c>
      <c r="B92" s="35" t="s">
        <v>14427</v>
      </c>
      <c r="C92" s="35" t="s">
        <v>14390</v>
      </c>
      <c r="D92" s="37" t="s">
        <v>14428</v>
      </c>
      <c r="E92" s="35"/>
      <c r="F92" s="35"/>
      <c r="G92" s="35"/>
      <c r="H92" s="35"/>
      <c r="I92" s="35"/>
      <c r="J92" s="35"/>
      <c r="K92" s="35"/>
      <c r="L92" s="35"/>
      <c r="M92" s="35"/>
      <c r="N92" s="35"/>
      <c r="O92" s="35"/>
      <c r="P92" s="35"/>
      <c r="Q92" s="35"/>
      <c r="R92" s="35"/>
      <c r="S92" s="35"/>
      <c r="T92" s="35"/>
      <c r="U92" s="35"/>
      <c r="V92" s="35"/>
      <c r="W92" s="35"/>
      <c r="X92" s="35"/>
      <c r="Y92" s="35"/>
      <c r="Z92" s="35"/>
      <c r="AA92" s="35"/>
    </row>
    <row r="93" spans="1:27" ht="79.8" x14ac:dyDescent="0.3">
      <c r="A93" s="35" t="s">
        <v>14258</v>
      </c>
      <c r="B93" s="35" t="s">
        <v>14427</v>
      </c>
      <c r="C93" s="35" t="s">
        <v>14429</v>
      </c>
      <c r="D93" s="37" t="s">
        <v>14430</v>
      </c>
      <c r="E93" s="35"/>
      <c r="F93" s="35"/>
      <c r="G93" s="35"/>
      <c r="H93" s="35"/>
      <c r="I93" s="35"/>
      <c r="J93" s="35"/>
      <c r="K93" s="35"/>
      <c r="L93" s="35"/>
      <c r="M93" s="35"/>
      <c r="N93" s="35"/>
      <c r="O93" s="35"/>
      <c r="P93" s="35"/>
      <c r="Q93" s="35"/>
      <c r="R93" s="35"/>
      <c r="S93" s="35"/>
      <c r="T93" s="35"/>
      <c r="U93" s="35"/>
      <c r="V93" s="35"/>
      <c r="W93" s="35"/>
      <c r="X93" s="35"/>
      <c r="Y93" s="35"/>
      <c r="Z93" s="35"/>
      <c r="AA93" s="35"/>
    </row>
    <row r="94" spans="1:27" ht="79.8" x14ac:dyDescent="0.3">
      <c r="A94" s="35" t="s">
        <v>14258</v>
      </c>
      <c r="B94" s="35" t="s">
        <v>14427</v>
      </c>
      <c r="C94" s="35" t="s">
        <v>14431</v>
      </c>
      <c r="D94" s="37" t="s">
        <v>14432</v>
      </c>
      <c r="E94" s="35"/>
      <c r="F94" s="35"/>
      <c r="G94" s="35"/>
      <c r="H94" s="35"/>
      <c r="I94" s="35"/>
      <c r="J94" s="35"/>
      <c r="K94" s="35"/>
      <c r="L94" s="35"/>
      <c r="M94" s="35"/>
      <c r="N94" s="35"/>
      <c r="O94" s="35"/>
      <c r="P94" s="35"/>
      <c r="Q94" s="35"/>
      <c r="R94" s="35"/>
      <c r="S94" s="35"/>
      <c r="T94" s="35"/>
      <c r="U94" s="35"/>
      <c r="V94" s="35"/>
      <c r="W94" s="35"/>
      <c r="X94" s="35"/>
      <c r="Y94" s="35"/>
      <c r="Z94" s="35"/>
      <c r="AA94" s="35"/>
    </row>
    <row r="95" spans="1:27" ht="79.8" x14ac:dyDescent="0.3">
      <c r="A95" s="35" t="s">
        <v>14258</v>
      </c>
      <c r="B95" s="35" t="s">
        <v>14427</v>
      </c>
      <c r="C95" s="35" t="s">
        <v>14433</v>
      </c>
      <c r="D95" s="37" t="s">
        <v>14434</v>
      </c>
      <c r="E95" s="35"/>
      <c r="F95" s="35"/>
      <c r="G95" s="35"/>
      <c r="H95" s="35"/>
      <c r="I95" s="35"/>
      <c r="J95" s="35"/>
      <c r="K95" s="35"/>
      <c r="L95" s="35"/>
      <c r="M95" s="35"/>
      <c r="N95" s="35"/>
      <c r="O95" s="35"/>
      <c r="P95" s="35"/>
      <c r="Q95" s="35"/>
      <c r="R95" s="35"/>
      <c r="S95" s="35"/>
      <c r="T95" s="35"/>
      <c r="U95" s="35"/>
      <c r="V95" s="35"/>
      <c r="W95" s="35"/>
      <c r="X95" s="35"/>
      <c r="Y95" s="35"/>
      <c r="Z95" s="35"/>
      <c r="AA95" s="35"/>
    </row>
    <row r="96" spans="1:27" ht="79.8" x14ac:dyDescent="0.3">
      <c r="A96" s="35" t="s">
        <v>14258</v>
      </c>
      <c r="B96" s="35" t="s">
        <v>14427</v>
      </c>
      <c r="C96" s="35" t="s">
        <v>14435</v>
      </c>
      <c r="D96" s="37" t="s">
        <v>14436</v>
      </c>
      <c r="E96" s="35"/>
      <c r="F96" s="35"/>
      <c r="G96" s="35"/>
      <c r="H96" s="35"/>
      <c r="I96" s="35"/>
      <c r="J96" s="35"/>
      <c r="K96" s="35"/>
      <c r="L96" s="35"/>
      <c r="M96" s="35"/>
      <c r="N96" s="35"/>
      <c r="O96" s="35"/>
      <c r="P96" s="35"/>
      <c r="Q96" s="35"/>
      <c r="R96" s="35"/>
      <c r="S96" s="35"/>
      <c r="T96" s="35"/>
      <c r="U96" s="35"/>
      <c r="V96" s="35"/>
      <c r="W96" s="35"/>
      <c r="X96" s="35"/>
      <c r="Y96" s="35"/>
      <c r="Z96" s="35"/>
      <c r="AA96" s="35"/>
    </row>
    <row r="97" spans="1:27" ht="79.8" x14ac:dyDescent="0.3">
      <c r="A97" s="35" t="s">
        <v>14258</v>
      </c>
      <c r="B97" s="35" t="s">
        <v>14427</v>
      </c>
      <c r="C97" s="35" t="s">
        <v>14437</v>
      </c>
      <c r="D97" s="37" t="s">
        <v>14438</v>
      </c>
      <c r="E97" s="35"/>
      <c r="F97" s="35"/>
      <c r="G97" s="35"/>
      <c r="H97" s="35"/>
      <c r="I97" s="35"/>
      <c r="J97" s="35"/>
      <c r="K97" s="35"/>
      <c r="L97" s="35"/>
      <c r="M97" s="35"/>
      <c r="N97" s="35"/>
      <c r="O97" s="35"/>
      <c r="P97" s="35"/>
      <c r="Q97" s="35"/>
      <c r="R97" s="35"/>
      <c r="S97" s="35"/>
      <c r="T97" s="35"/>
      <c r="U97" s="35"/>
      <c r="V97" s="35"/>
      <c r="W97" s="35"/>
      <c r="X97" s="35"/>
      <c r="Y97" s="35"/>
      <c r="Z97" s="35"/>
      <c r="AA97" s="35"/>
    </row>
    <row r="98" spans="1:27" ht="79.8" x14ac:dyDescent="0.3">
      <c r="A98" s="35" t="s">
        <v>14258</v>
      </c>
      <c r="B98" s="35" t="s">
        <v>14427</v>
      </c>
      <c r="C98" s="35" t="s">
        <v>14439</v>
      </c>
      <c r="D98" s="37" t="s">
        <v>14440</v>
      </c>
      <c r="E98" s="35"/>
      <c r="F98" s="35"/>
      <c r="G98" s="35"/>
      <c r="H98" s="35"/>
      <c r="I98" s="35"/>
      <c r="J98" s="35"/>
      <c r="K98" s="35"/>
      <c r="L98" s="35"/>
      <c r="M98" s="35"/>
      <c r="N98" s="35"/>
      <c r="O98" s="35"/>
      <c r="P98" s="35"/>
      <c r="Q98" s="35"/>
      <c r="R98" s="35"/>
      <c r="S98" s="35"/>
      <c r="T98" s="35"/>
      <c r="U98" s="35"/>
      <c r="V98" s="35"/>
      <c r="W98" s="35"/>
      <c r="X98" s="35"/>
      <c r="Y98" s="35"/>
      <c r="Z98" s="35"/>
      <c r="AA98" s="35"/>
    </row>
    <row r="99" spans="1:27" ht="53.4" x14ac:dyDescent="0.3">
      <c r="A99" s="35" t="s">
        <v>14258</v>
      </c>
      <c r="B99" s="35" t="s">
        <v>14441</v>
      </c>
      <c r="C99" s="35" t="s">
        <v>14442</v>
      </c>
      <c r="D99" s="37" t="s">
        <v>14443</v>
      </c>
      <c r="E99" s="35"/>
      <c r="F99" s="35"/>
      <c r="G99" s="35"/>
      <c r="H99" s="35"/>
      <c r="I99" s="35"/>
      <c r="J99" s="35"/>
      <c r="K99" s="35"/>
      <c r="L99" s="35"/>
      <c r="M99" s="35"/>
      <c r="N99" s="35"/>
      <c r="O99" s="35"/>
      <c r="P99" s="35"/>
      <c r="Q99" s="35"/>
      <c r="R99" s="35"/>
      <c r="S99" s="35"/>
      <c r="T99" s="35"/>
      <c r="U99" s="35"/>
      <c r="V99" s="35"/>
      <c r="W99" s="35"/>
      <c r="X99" s="35"/>
      <c r="Y99" s="35"/>
      <c r="Z99" s="35"/>
      <c r="AA99" s="35"/>
    </row>
    <row r="100" spans="1:27" ht="53.4" x14ac:dyDescent="0.3">
      <c r="A100" s="35" t="s">
        <v>14258</v>
      </c>
      <c r="B100" s="35" t="s">
        <v>14441</v>
      </c>
      <c r="C100" s="35" t="s">
        <v>14444</v>
      </c>
      <c r="D100" s="37" t="s">
        <v>14445</v>
      </c>
      <c r="E100" s="35"/>
      <c r="F100" s="35"/>
      <c r="G100" s="35"/>
      <c r="H100" s="35"/>
      <c r="I100" s="35"/>
      <c r="J100" s="35"/>
      <c r="K100" s="35"/>
      <c r="L100" s="35"/>
      <c r="M100" s="35"/>
      <c r="N100" s="35"/>
      <c r="O100" s="35"/>
      <c r="P100" s="35"/>
      <c r="Q100" s="35"/>
      <c r="R100" s="35"/>
      <c r="S100" s="35"/>
      <c r="T100" s="35"/>
      <c r="U100" s="35"/>
      <c r="V100" s="35"/>
      <c r="W100" s="35"/>
      <c r="X100" s="35"/>
      <c r="Y100" s="35"/>
      <c r="Z100" s="35"/>
      <c r="AA100" s="35"/>
    </row>
    <row r="101" spans="1:27" ht="40.200000000000003" x14ac:dyDescent="0.3">
      <c r="A101" s="35" t="s">
        <v>14258</v>
      </c>
      <c r="B101" s="35" t="s">
        <v>14446</v>
      </c>
      <c r="C101" s="35" t="s">
        <v>14447</v>
      </c>
      <c r="D101" s="37" t="s">
        <v>14448</v>
      </c>
      <c r="E101" s="35"/>
      <c r="F101" s="35"/>
      <c r="G101" s="35"/>
      <c r="H101" s="35"/>
      <c r="I101" s="35"/>
      <c r="J101" s="35"/>
      <c r="K101" s="35"/>
      <c r="L101" s="35"/>
      <c r="M101" s="35"/>
      <c r="N101" s="35"/>
      <c r="O101" s="35"/>
      <c r="P101" s="35"/>
      <c r="Q101" s="35"/>
      <c r="R101" s="35"/>
      <c r="S101" s="35"/>
      <c r="T101" s="35"/>
      <c r="U101" s="35"/>
      <c r="V101" s="35"/>
      <c r="W101" s="35"/>
      <c r="X101" s="35"/>
      <c r="Y101" s="35"/>
      <c r="Z101" s="35"/>
      <c r="AA101" s="35"/>
    </row>
    <row r="102" spans="1:27" ht="40.200000000000003" x14ac:dyDescent="0.3">
      <c r="A102" s="35" t="s">
        <v>14258</v>
      </c>
      <c r="B102" s="35" t="s">
        <v>14446</v>
      </c>
      <c r="C102" s="35" t="s">
        <v>14449</v>
      </c>
      <c r="D102" s="37" t="s">
        <v>14450</v>
      </c>
      <c r="E102" s="35"/>
      <c r="F102" s="35"/>
      <c r="G102" s="35"/>
      <c r="H102" s="35"/>
      <c r="I102" s="35"/>
      <c r="J102" s="35"/>
      <c r="K102" s="35"/>
      <c r="L102" s="35"/>
      <c r="M102" s="35"/>
      <c r="N102" s="35"/>
      <c r="O102" s="35"/>
      <c r="P102" s="35"/>
      <c r="Q102" s="35"/>
      <c r="R102" s="35"/>
      <c r="S102" s="35"/>
      <c r="T102" s="35"/>
      <c r="U102" s="35"/>
      <c r="V102" s="35"/>
      <c r="W102" s="35"/>
      <c r="X102" s="35"/>
      <c r="Y102" s="35"/>
      <c r="Z102" s="35"/>
      <c r="AA102" s="35"/>
    </row>
    <row r="103" spans="1:27" ht="40.200000000000003" x14ac:dyDescent="0.3">
      <c r="A103" s="35" t="s">
        <v>14258</v>
      </c>
      <c r="B103" s="35" t="s">
        <v>14446</v>
      </c>
      <c r="C103" s="35" t="s">
        <v>14451</v>
      </c>
      <c r="D103" s="37" t="s">
        <v>14452</v>
      </c>
      <c r="E103" s="35"/>
      <c r="F103" s="35"/>
      <c r="G103" s="35"/>
      <c r="H103" s="35"/>
      <c r="I103" s="35"/>
      <c r="J103" s="35"/>
      <c r="K103" s="35"/>
      <c r="L103" s="35"/>
      <c r="M103" s="35"/>
      <c r="N103" s="35"/>
      <c r="O103" s="35"/>
      <c r="P103" s="35"/>
      <c r="Q103" s="35"/>
      <c r="R103" s="35"/>
      <c r="S103" s="35"/>
      <c r="T103" s="35"/>
      <c r="U103" s="35"/>
      <c r="V103" s="35"/>
      <c r="W103" s="35"/>
      <c r="X103" s="35"/>
      <c r="Y103" s="35"/>
      <c r="Z103" s="35"/>
      <c r="AA103" s="35"/>
    </row>
    <row r="104" spans="1:27" ht="40.200000000000003" x14ac:dyDescent="0.3">
      <c r="A104" s="35" t="s">
        <v>14258</v>
      </c>
      <c r="B104" s="35" t="s">
        <v>14446</v>
      </c>
      <c r="C104" s="35" t="s">
        <v>14453</v>
      </c>
      <c r="D104" s="37" t="s">
        <v>14454</v>
      </c>
      <c r="E104" s="35"/>
      <c r="F104" s="35"/>
      <c r="G104" s="35"/>
      <c r="H104" s="35"/>
      <c r="I104" s="35"/>
      <c r="J104" s="35"/>
      <c r="K104" s="35"/>
      <c r="L104" s="35"/>
      <c r="M104" s="35"/>
      <c r="N104" s="35"/>
      <c r="O104" s="35"/>
      <c r="P104" s="35"/>
      <c r="Q104" s="35"/>
      <c r="R104" s="35"/>
      <c r="S104" s="35"/>
      <c r="T104" s="35"/>
      <c r="U104" s="35"/>
      <c r="V104" s="35"/>
      <c r="W104" s="35"/>
      <c r="X104" s="35"/>
      <c r="Y104" s="35"/>
      <c r="Z104" s="35"/>
      <c r="AA104" s="35"/>
    </row>
    <row r="105" spans="1:27" ht="40.200000000000003" x14ac:dyDescent="0.3">
      <c r="A105" s="35" t="s">
        <v>14258</v>
      </c>
      <c r="B105" s="35" t="s">
        <v>14446</v>
      </c>
      <c r="C105" s="35" t="s">
        <v>14455</v>
      </c>
      <c r="D105" s="37" t="s">
        <v>14456</v>
      </c>
      <c r="E105" s="35"/>
      <c r="F105" s="35"/>
      <c r="G105" s="35"/>
      <c r="H105" s="35"/>
      <c r="I105" s="35"/>
      <c r="J105" s="35"/>
      <c r="K105" s="35"/>
      <c r="L105" s="35"/>
      <c r="M105" s="35"/>
      <c r="N105" s="35"/>
      <c r="O105" s="35"/>
      <c r="P105" s="35"/>
      <c r="Q105" s="35"/>
      <c r="R105" s="35"/>
      <c r="S105" s="35"/>
      <c r="T105" s="35"/>
      <c r="U105" s="35"/>
      <c r="V105" s="35"/>
      <c r="W105" s="35"/>
      <c r="X105" s="35"/>
      <c r="Y105" s="35"/>
      <c r="Z105" s="35"/>
      <c r="AA105" s="35"/>
    </row>
    <row r="106" spans="1:27" ht="40.200000000000003" x14ac:dyDescent="0.3">
      <c r="A106" s="35" t="s">
        <v>14258</v>
      </c>
      <c r="B106" s="35" t="s">
        <v>14446</v>
      </c>
      <c r="C106" s="35" t="s">
        <v>14457</v>
      </c>
      <c r="D106" s="37" t="s">
        <v>14311</v>
      </c>
      <c r="E106" s="35"/>
      <c r="F106" s="35"/>
      <c r="G106" s="35"/>
      <c r="H106" s="35"/>
      <c r="I106" s="35"/>
      <c r="J106" s="35"/>
      <c r="K106" s="35"/>
      <c r="L106" s="35"/>
      <c r="M106" s="35"/>
      <c r="N106" s="35"/>
      <c r="O106" s="35"/>
      <c r="P106" s="35"/>
      <c r="Q106" s="35"/>
      <c r="R106" s="35"/>
      <c r="S106" s="35"/>
      <c r="T106" s="35"/>
      <c r="U106" s="35"/>
      <c r="V106" s="35"/>
      <c r="W106" s="35"/>
      <c r="X106" s="35"/>
      <c r="Y106" s="35"/>
      <c r="Z106" s="35"/>
      <c r="AA106" s="35"/>
    </row>
    <row r="107" spans="1:27" ht="40.200000000000003" x14ac:dyDescent="0.3">
      <c r="A107" s="35" t="s">
        <v>14258</v>
      </c>
      <c r="B107" s="35" t="s">
        <v>14446</v>
      </c>
      <c r="C107" s="35" t="s">
        <v>14458</v>
      </c>
      <c r="D107" s="37" t="s">
        <v>14459</v>
      </c>
      <c r="E107" s="35"/>
      <c r="F107" s="35"/>
      <c r="G107" s="35"/>
      <c r="H107" s="35"/>
      <c r="I107" s="35"/>
      <c r="J107" s="35"/>
      <c r="K107" s="35"/>
      <c r="L107" s="35"/>
      <c r="M107" s="35"/>
      <c r="N107" s="35"/>
      <c r="O107" s="35"/>
      <c r="P107" s="35"/>
      <c r="Q107" s="35"/>
      <c r="R107" s="35"/>
      <c r="S107" s="35"/>
      <c r="T107" s="35"/>
      <c r="U107" s="35"/>
      <c r="V107" s="35"/>
      <c r="W107" s="35"/>
      <c r="X107" s="35"/>
      <c r="Y107" s="35"/>
      <c r="Z107" s="35"/>
      <c r="AA107" s="35"/>
    </row>
    <row r="108" spans="1:27" ht="27" x14ac:dyDescent="0.3">
      <c r="A108" s="35" t="s">
        <v>14258</v>
      </c>
      <c r="B108" s="35" t="s">
        <v>14460</v>
      </c>
      <c r="C108" s="35" t="s">
        <v>14461</v>
      </c>
      <c r="D108" s="37" t="s">
        <v>14462</v>
      </c>
      <c r="E108" s="35"/>
      <c r="F108" s="35"/>
      <c r="G108" s="35"/>
      <c r="H108" s="35"/>
      <c r="I108" s="35"/>
      <c r="J108" s="35"/>
      <c r="K108" s="35"/>
      <c r="L108" s="35"/>
      <c r="M108" s="35"/>
      <c r="N108" s="35"/>
      <c r="O108" s="35"/>
      <c r="P108" s="35"/>
      <c r="Q108" s="35"/>
      <c r="R108" s="35"/>
      <c r="S108" s="35"/>
      <c r="T108" s="35"/>
      <c r="U108" s="35"/>
      <c r="V108" s="35"/>
      <c r="W108" s="35"/>
      <c r="X108" s="35"/>
      <c r="Y108" s="35"/>
      <c r="Z108" s="35"/>
      <c r="AA108" s="35"/>
    </row>
    <row r="109" spans="1:27" ht="27" x14ac:dyDescent="0.3">
      <c r="A109" s="35" t="s">
        <v>14258</v>
      </c>
      <c r="B109" s="35" t="s">
        <v>14460</v>
      </c>
      <c r="C109" s="35" t="s">
        <v>14463</v>
      </c>
      <c r="D109" s="37" t="s">
        <v>14464</v>
      </c>
      <c r="E109" s="35"/>
      <c r="F109" s="35"/>
      <c r="G109" s="35"/>
      <c r="H109" s="35"/>
      <c r="I109" s="35"/>
      <c r="J109" s="35"/>
      <c r="K109" s="35"/>
      <c r="L109" s="35"/>
      <c r="M109" s="35"/>
      <c r="N109" s="35"/>
      <c r="O109" s="35"/>
      <c r="P109" s="35"/>
      <c r="Q109" s="35"/>
      <c r="R109" s="35"/>
      <c r="S109" s="35"/>
      <c r="T109" s="35"/>
      <c r="U109" s="35"/>
      <c r="V109" s="35"/>
      <c r="W109" s="35"/>
      <c r="X109" s="35"/>
      <c r="Y109" s="35"/>
      <c r="Z109" s="35"/>
      <c r="AA109" s="35"/>
    </row>
    <row r="110" spans="1:27" ht="27" x14ac:dyDescent="0.3">
      <c r="A110" s="35" t="s">
        <v>14258</v>
      </c>
      <c r="B110" s="35" t="s">
        <v>14460</v>
      </c>
      <c r="C110" s="35" t="s">
        <v>14465</v>
      </c>
      <c r="D110" s="37" t="s">
        <v>14466</v>
      </c>
      <c r="E110" s="35"/>
      <c r="F110" s="35"/>
      <c r="G110" s="35"/>
      <c r="H110" s="35"/>
      <c r="I110" s="35"/>
      <c r="J110" s="35"/>
      <c r="K110" s="35"/>
      <c r="L110" s="35"/>
      <c r="M110" s="35"/>
      <c r="N110" s="35"/>
      <c r="O110" s="35"/>
      <c r="P110" s="35"/>
      <c r="Q110" s="35"/>
      <c r="R110" s="35"/>
      <c r="S110" s="35"/>
      <c r="T110" s="35"/>
      <c r="U110" s="35"/>
      <c r="V110" s="35"/>
      <c r="W110" s="35"/>
      <c r="X110" s="35"/>
      <c r="Y110" s="35"/>
      <c r="Z110" s="35"/>
      <c r="AA110" s="35"/>
    </row>
    <row r="111" spans="1:27" ht="27" x14ac:dyDescent="0.3">
      <c r="A111" s="35" t="s">
        <v>14258</v>
      </c>
      <c r="B111" s="35" t="s">
        <v>14460</v>
      </c>
      <c r="C111" s="35" t="s">
        <v>14467</v>
      </c>
      <c r="D111" s="37" t="s">
        <v>14468</v>
      </c>
      <c r="E111" s="35"/>
      <c r="F111" s="35"/>
      <c r="G111" s="35"/>
      <c r="H111" s="35"/>
      <c r="I111" s="35"/>
      <c r="J111" s="35"/>
      <c r="K111" s="35"/>
      <c r="L111" s="35"/>
      <c r="M111" s="35"/>
      <c r="N111" s="35"/>
      <c r="O111" s="35"/>
      <c r="P111" s="35"/>
      <c r="Q111" s="35"/>
      <c r="R111" s="35"/>
      <c r="S111" s="35"/>
      <c r="T111" s="35"/>
      <c r="U111" s="35"/>
      <c r="V111" s="35"/>
      <c r="W111" s="35"/>
      <c r="X111" s="35"/>
      <c r="Y111" s="35"/>
      <c r="Z111" s="35"/>
      <c r="AA111" s="35"/>
    </row>
    <row r="112" spans="1:27" ht="27" x14ac:dyDescent="0.3">
      <c r="A112" s="35" t="s">
        <v>14258</v>
      </c>
      <c r="B112" s="35" t="s">
        <v>14460</v>
      </c>
      <c r="C112" s="35" t="s">
        <v>14469</v>
      </c>
      <c r="D112" s="37" t="s">
        <v>14470</v>
      </c>
      <c r="E112" s="35"/>
      <c r="F112" s="35"/>
      <c r="G112" s="35"/>
      <c r="H112" s="35"/>
      <c r="I112" s="35"/>
      <c r="J112" s="35"/>
      <c r="K112" s="35"/>
      <c r="L112" s="35"/>
      <c r="M112" s="35"/>
      <c r="N112" s="35"/>
      <c r="O112" s="35"/>
      <c r="P112" s="35"/>
      <c r="Q112" s="35"/>
      <c r="R112" s="35"/>
      <c r="S112" s="35"/>
      <c r="T112" s="35"/>
      <c r="U112" s="35"/>
      <c r="V112" s="35"/>
      <c r="W112" s="35"/>
      <c r="X112" s="35"/>
      <c r="Y112" s="35"/>
      <c r="Z112" s="35"/>
      <c r="AA112" s="35"/>
    </row>
    <row r="113" spans="1:27" ht="27" x14ac:dyDescent="0.3">
      <c r="A113" s="35" t="s">
        <v>14258</v>
      </c>
      <c r="B113" s="35" t="s">
        <v>14460</v>
      </c>
      <c r="C113" s="35" t="s">
        <v>14471</v>
      </c>
      <c r="D113" s="37" t="s">
        <v>14472</v>
      </c>
      <c r="E113" s="35"/>
      <c r="F113" s="35"/>
      <c r="G113" s="35"/>
      <c r="H113" s="35"/>
      <c r="I113" s="35"/>
      <c r="J113" s="35"/>
      <c r="K113" s="35"/>
      <c r="L113" s="35"/>
      <c r="M113" s="35"/>
      <c r="N113" s="35"/>
      <c r="O113" s="35"/>
      <c r="P113" s="35"/>
      <c r="Q113" s="35"/>
      <c r="R113" s="35"/>
      <c r="S113" s="35"/>
      <c r="T113" s="35"/>
      <c r="U113" s="35"/>
      <c r="V113" s="35"/>
      <c r="W113" s="35"/>
      <c r="X113" s="35"/>
      <c r="Y113" s="35"/>
      <c r="Z113" s="35"/>
      <c r="AA113" s="35"/>
    </row>
    <row r="114" spans="1:27" ht="27" x14ac:dyDescent="0.3">
      <c r="A114" s="35" t="s">
        <v>14258</v>
      </c>
      <c r="B114" s="35" t="s">
        <v>14460</v>
      </c>
      <c r="C114" s="35" t="s">
        <v>14473</v>
      </c>
      <c r="D114" s="37" t="s">
        <v>14474</v>
      </c>
      <c r="E114" s="35"/>
      <c r="F114" s="35"/>
      <c r="G114" s="35"/>
      <c r="H114" s="35"/>
      <c r="I114" s="35"/>
      <c r="J114" s="35"/>
      <c r="K114" s="35"/>
      <c r="L114" s="35"/>
      <c r="M114" s="35"/>
      <c r="N114" s="35"/>
      <c r="O114" s="35"/>
      <c r="P114" s="35"/>
      <c r="Q114" s="35"/>
      <c r="R114" s="35"/>
      <c r="S114" s="35"/>
      <c r="T114" s="35"/>
      <c r="U114" s="35"/>
      <c r="V114" s="35"/>
      <c r="W114" s="35"/>
      <c r="X114" s="35"/>
      <c r="Y114" s="35"/>
      <c r="Z114" s="35"/>
      <c r="AA114" s="35"/>
    </row>
    <row r="115" spans="1:27" ht="27" x14ac:dyDescent="0.3">
      <c r="A115" s="35" t="s">
        <v>14258</v>
      </c>
      <c r="B115" s="35" t="s">
        <v>14460</v>
      </c>
      <c r="C115" s="35" t="s">
        <v>14475</v>
      </c>
      <c r="D115" s="37" t="s">
        <v>14476</v>
      </c>
      <c r="E115" s="35"/>
      <c r="F115" s="35"/>
      <c r="G115" s="35"/>
      <c r="H115" s="35"/>
      <c r="I115" s="35"/>
      <c r="J115" s="35"/>
      <c r="K115" s="35"/>
      <c r="L115" s="35"/>
      <c r="M115" s="35"/>
      <c r="N115" s="35"/>
      <c r="O115" s="35"/>
      <c r="P115" s="35"/>
      <c r="Q115" s="35"/>
      <c r="R115" s="35"/>
      <c r="S115" s="35"/>
      <c r="T115" s="35"/>
      <c r="U115" s="35"/>
      <c r="V115" s="35"/>
      <c r="W115" s="35"/>
      <c r="X115" s="35"/>
      <c r="Y115" s="35"/>
      <c r="Z115" s="35"/>
      <c r="AA115" s="35"/>
    </row>
    <row r="116" spans="1:27" ht="27" x14ac:dyDescent="0.3">
      <c r="A116" s="35" t="s">
        <v>14258</v>
      </c>
      <c r="B116" s="35" t="s">
        <v>14460</v>
      </c>
      <c r="C116" s="35" t="s">
        <v>14477</v>
      </c>
      <c r="D116" s="37" t="s">
        <v>14478</v>
      </c>
      <c r="E116" s="35"/>
      <c r="F116" s="35"/>
      <c r="G116" s="35"/>
      <c r="H116" s="35"/>
      <c r="I116" s="35"/>
      <c r="J116" s="35"/>
      <c r="K116" s="35"/>
      <c r="L116" s="35"/>
      <c r="M116" s="35"/>
      <c r="N116" s="35"/>
      <c r="O116" s="35"/>
      <c r="P116" s="35"/>
      <c r="Q116" s="35"/>
      <c r="R116" s="35"/>
      <c r="S116" s="35"/>
      <c r="T116" s="35"/>
      <c r="U116" s="35"/>
      <c r="V116" s="35"/>
      <c r="W116" s="35"/>
      <c r="X116" s="35"/>
      <c r="Y116" s="35"/>
      <c r="Z116" s="35"/>
      <c r="AA116" s="35"/>
    </row>
    <row r="117" spans="1:27" ht="27" x14ac:dyDescent="0.3">
      <c r="A117" s="35" t="s">
        <v>14258</v>
      </c>
      <c r="B117" s="35" t="s">
        <v>14460</v>
      </c>
      <c r="C117" s="35" t="s">
        <v>14461</v>
      </c>
      <c r="D117" s="37" t="s">
        <v>14479</v>
      </c>
      <c r="E117" s="35"/>
      <c r="F117" s="35"/>
      <c r="G117" s="35"/>
      <c r="H117" s="35"/>
      <c r="I117" s="35"/>
      <c r="J117" s="35"/>
      <c r="K117" s="35"/>
      <c r="L117" s="35"/>
      <c r="M117" s="35"/>
      <c r="N117" s="35"/>
      <c r="O117" s="35"/>
      <c r="P117" s="35"/>
      <c r="Q117" s="35"/>
      <c r="R117" s="35"/>
      <c r="S117" s="35"/>
      <c r="T117" s="35"/>
      <c r="U117" s="35"/>
      <c r="V117" s="35"/>
      <c r="W117" s="35"/>
      <c r="X117" s="35"/>
      <c r="Y117" s="35"/>
      <c r="Z117" s="35"/>
      <c r="AA117" s="35"/>
    </row>
    <row r="118" spans="1:27" ht="53.4" x14ac:dyDescent="0.3">
      <c r="A118" s="35" t="s">
        <v>14258</v>
      </c>
      <c r="B118" s="35" t="s">
        <v>14480</v>
      </c>
      <c r="C118" s="35" t="s">
        <v>14481</v>
      </c>
      <c r="D118" s="37" t="s">
        <v>14482</v>
      </c>
      <c r="E118" s="35"/>
      <c r="F118" s="35"/>
      <c r="G118" s="35"/>
      <c r="H118" s="35"/>
      <c r="I118" s="35"/>
      <c r="J118" s="35"/>
      <c r="K118" s="35"/>
      <c r="L118" s="35"/>
      <c r="M118" s="35"/>
      <c r="N118" s="35"/>
      <c r="O118" s="35"/>
      <c r="P118" s="35"/>
      <c r="Q118" s="35"/>
      <c r="R118" s="35"/>
      <c r="S118" s="35"/>
      <c r="T118" s="35"/>
      <c r="U118" s="35"/>
      <c r="V118" s="35"/>
      <c r="W118" s="35"/>
      <c r="X118" s="35"/>
      <c r="Y118" s="35"/>
      <c r="Z118" s="35"/>
      <c r="AA118" s="35"/>
    </row>
    <row r="119" spans="1:27" ht="53.4" x14ac:dyDescent="0.3">
      <c r="A119" s="35" t="s">
        <v>14258</v>
      </c>
      <c r="B119" s="35" t="s">
        <v>14480</v>
      </c>
      <c r="C119" s="35" t="s">
        <v>14483</v>
      </c>
      <c r="D119" s="37" t="s">
        <v>14484</v>
      </c>
      <c r="E119" s="35"/>
      <c r="F119" s="35"/>
      <c r="G119" s="35"/>
      <c r="H119" s="35"/>
      <c r="I119" s="35"/>
      <c r="J119" s="35"/>
      <c r="K119" s="35"/>
      <c r="L119" s="35"/>
      <c r="M119" s="35"/>
      <c r="N119" s="35"/>
      <c r="O119" s="35"/>
      <c r="P119" s="35"/>
      <c r="Q119" s="35"/>
      <c r="R119" s="35"/>
      <c r="S119" s="35"/>
      <c r="T119" s="35"/>
      <c r="U119" s="35"/>
      <c r="V119" s="35"/>
      <c r="W119" s="35"/>
      <c r="X119" s="35"/>
      <c r="Y119" s="35"/>
      <c r="Z119" s="35"/>
      <c r="AA119" s="35"/>
    </row>
    <row r="120" spans="1:27" ht="53.4" x14ac:dyDescent="0.3">
      <c r="A120" s="35" t="s">
        <v>14258</v>
      </c>
      <c r="B120" s="35" t="s">
        <v>14480</v>
      </c>
      <c r="C120" s="35" t="s">
        <v>14485</v>
      </c>
      <c r="D120" s="37" t="s">
        <v>14486</v>
      </c>
      <c r="E120" s="35"/>
      <c r="F120" s="35"/>
      <c r="G120" s="35"/>
      <c r="H120" s="35"/>
      <c r="I120" s="35"/>
      <c r="J120" s="35"/>
      <c r="K120" s="35"/>
      <c r="L120" s="35"/>
      <c r="M120" s="35"/>
      <c r="N120" s="35"/>
      <c r="O120" s="35"/>
      <c r="P120" s="35"/>
      <c r="Q120" s="35"/>
      <c r="R120" s="35"/>
      <c r="S120" s="35"/>
      <c r="T120" s="35"/>
      <c r="U120" s="35"/>
      <c r="V120" s="35"/>
      <c r="W120" s="35"/>
      <c r="X120" s="35"/>
      <c r="Y120" s="35"/>
      <c r="Z120" s="35"/>
      <c r="AA120" s="35"/>
    </row>
    <row r="121" spans="1:27" ht="53.4" x14ac:dyDescent="0.3">
      <c r="A121" s="35" t="s">
        <v>14258</v>
      </c>
      <c r="B121" s="35" t="s">
        <v>14487</v>
      </c>
      <c r="C121" s="35" t="s">
        <v>14488</v>
      </c>
      <c r="D121" s="37" t="s">
        <v>14489</v>
      </c>
      <c r="E121" s="35"/>
      <c r="F121" s="35"/>
      <c r="G121" s="35"/>
      <c r="H121" s="35"/>
      <c r="I121" s="35"/>
      <c r="J121" s="35"/>
      <c r="K121" s="35"/>
      <c r="L121" s="35"/>
      <c r="M121" s="35"/>
      <c r="N121" s="35"/>
      <c r="O121" s="35"/>
      <c r="P121" s="35"/>
      <c r="Q121" s="35"/>
      <c r="R121" s="35"/>
      <c r="S121" s="35"/>
      <c r="T121" s="35"/>
      <c r="U121" s="35"/>
      <c r="V121" s="35"/>
      <c r="W121" s="35"/>
      <c r="X121" s="35"/>
      <c r="Y121" s="35"/>
      <c r="Z121" s="35"/>
      <c r="AA121" s="35"/>
    </row>
    <row r="122" spans="1:27" ht="40.200000000000003" x14ac:dyDescent="0.3">
      <c r="A122" s="35" t="s">
        <v>14258</v>
      </c>
      <c r="B122" s="35" t="s">
        <v>14490</v>
      </c>
      <c r="C122" s="35" t="s">
        <v>14491</v>
      </c>
      <c r="D122" s="37" t="s">
        <v>14492</v>
      </c>
      <c r="E122" s="35"/>
      <c r="F122" s="35"/>
      <c r="G122" s="35"/>
      <c r="H122" s="35"/>
      <c r="I122" s="35"/>
      <c r="J122" s="35"/>
      <c r="K122" s="35"/>
      <c r="L122" s="35"/>
      <c r="M122" s="35"/>
      <c r="N122" s="35"/>
      <c r="O122" s="35"/>
      <c r="P122" s="35"/>
      <c r="Q122" s="35"/>
      <c r="R122" s="35"/>
      <c r="S122" s="35"/>
      <c r="T122" s="35"/>
      <c r="U122" s="35"/>
      <c r="V122" s="35"/>
      <c r="W122" s="35"/>
      <c r="X122" s="35"/>
      <c r="Y122" s="35"/>
      <c r="Z122" s="35"/>
      <c r="AA122" s="35"/>
    </row>
    <row r="123" spans="1:27" ht="40.200000000000003" x14ac:dyDescent="0.3">
      <c r="A123" s="35" t="s">
        <v>14258</v>
      </c>
      <c r="B123" s="35" t="s">
        <v>14490</v>
      </c>
      <c r="C123" s="35" t="s">
        <v>14493</v>
      </c>
      <c r="D123" s="37" t="s">
        <v>14494</v>
      </c>
      <c r="E123" s="35"/>
      <c r="F123" s="35"/>
      <c r="G123" s="35"/>
      <c r="H123" s="35"/>
      <c r="I123" s="35"/>
      <c r="J123" s="35"/>
      <c r="K123" s="35"/>
      <c r="L123" s="35"/>
      <c r="M123" s="35"/>
      <c r="N123" s="35"/>
      <c r="O123" s="35"/>
      <c r="P123" s="35"/>
      <c r="Q123" s="35"/>
      <c r="R123" s="35"/>
      <c r="S123" s="35"/>
      <c r="T123" s="35"/>
      <c r="U123" s="35"/>
      <c r="V123" s="35"/>
      <c r="W123" s="35"/>
      <c r="X123" s="35"/>
      <c r="Y123" s="35"/>
      <c r="Z123" s="35"/>
      <c r="AA123" s="35"/>
    </row>
    <row r="124" spans="1:27" ht="40.200000000000003" x14ac:dyDescent="0.3">
      <c r="A124" s="35" t="s">
        <v>14258</v>
      </c>
      <c r="B124" s="35" t="s">
        <v>14490</v>
      </c>
      <c r="C124" s="35" t="s">
        <v>14495</v>
      </c>
      <c r="D124" s="37" t="s">
        <v>14496</v>
      </c>
      <c r="E124" s="35"/>
      <c r="F124" s="35"/>
      <c r="G124" s="35"/>
      <c r="H124" s="35"/>
      <c r="I124" s="35"/>
      <c r="J124" s="35"/>
      <c r="K124" s="35"/>
      <c r="L124" s="35"/>
      <c r="M124" s="35"/>
      <c r="N124" s="35"/>
      <c r="O124" s="35"/>
      <c r="P124" s="35"/>
      <c r="Q124" s="35"/>
      <c r="R124" s="35"/>
      <c r="S124" s="35"/>
      <c r="T124" s="35"/>
      <c r="U124" s="35"/>
      <c r="V124" s="35"/>
      <c r="W124" s="35"/>
      <c r="X124" s="35"/>
      <c r="Y124" s="35"/>
      <c r="Z124" s="35"/>
      <c r="AA124" s="35"/>
    </row>
    <row r="125" spans="1:27" ht="27" x14ac:dyDescent="0.3">
      <c r="A125" s="35" t="s">
        <v>14258</v>
      </c>
      <c r="B125" s="35" t="s">
        <v>14497</v>
      </c>
      <c r="C125" s="35" t="s">
        <v>14498</v>
      </c>
      <c r="D125" s="37" t="s">
        <v>14499</v>
      </c>
      <c r="E125" s="35"/>
      <c r="F125" s="35"/>
      <c r="G125" s="35"/>
      <c r="H125" s="35"/>
      <c r="I125" s="35"/>
      <c r="J125" s="35"/>
      <c r="K125" s="35"/>
      <c r="L125" s="35"/>
      <c r="M125" s="35"/>
      <c r="N125" s="35"/>
      <c r="O125" s="35"/>
      <c r="P125" s="35"/>
      <c r="Q125" s="35"/>
      <c r="R125" s="35"/>
      <c r="S125" s="35"/>
      <c r="T125" s="35"/>
      <c r="U125" s="35"/>
      <c r="V125" s="35"/>
      <c r="W125" s="35"/>
      <c r="X125" s="35"/>
      <c r="Y125" s="35"/>
      <c r="Z125" s="35"/>
      <c r="AA125" s="35"/>
    </row>
    <row r="126" spans="1:27" ht="27" x14ac:dyDescent="0.3">
      <c r="A126" s="35" t="s">
        <v>14258</v>
      </c>
      <c r="B126" s="35" t="s">
        <v>14497</v>
      </c>
      <c r="C126" s="35" t="s">
        <v>14500</v>
      </c>
      <c r="D126" s="37" t="s">
        <v>14501</v>
      </c>
      <c r="E126" s="35"/>
      <c r="F126" s="35"/>
      <c r="G126" s="35"/>
      <c r="H126" s="35"/>
      <c r="I126" s="35"/>
      <c r="J126" s="35"/>
      <c r="K126" s="35"/>
      <c r="L126" s="35"/>
      <c r="M126" s="35"/>
      <c r="N126" s="35"/>
      <c r="O126" s="35"/>
      <c r="P126" s="35"/>
      <c r="Q126" s="35"/>
      <c r="R126" s="35"/>
      <c r="S126" s="35"/>
      <c r="T126" s="35"/>
      <c r="U126" s="35"/>
      <c r="V126" s="35"/>
      <c r="W126" s="35"/>
      <c r="X126" s="35"/>
      <c r="Y126" s="35"/>
      <c r="Z126" s="35"/>
      <c r="AA126" s="35"/>
    </row>
    <row r="127" spans="1:27" ht="27" x14ac:dyDescent="0.3">
      <c r="A127" s="35" t="s">
        <v>14258</v>
      </c>
      <c r="B127" s="35" t="s">
        <v>14497</v>
      </c>
      <c r="C127" s="35" t="s">
        <v>14502</v>
      </c>
      <c r="D127" s="37" t="s">
        <v>14503</v>
      </c>
      <c r="E127" s="35"/>
      <c r="F127" s="35"/>
      <c r="G127" s="35"/>
      <c r="H127" s="35"/>
      <c r="I127" s="35"/>
      <c r="J127" s="35"/>
      <c r="K127" s="35"/>
      <c r="L127" s="35"/>
      <c r="M127" s="35"/>
      <c r="N127" s="35"/>
      <c r="O127" s="35"/>
      <c r="P127" s="35"/>
      <c r="Q127" s="35"/>
      <c r="R127" s="35"/>
      <c r="S127" s="35"/>
      <c r="T127" s="35"/>
      <c r="U127" s="35"/>
      <c r="V127" s="35"/>
      <c r="W127" s="35"/>
      <c r="X127" s="35"/>
      <c r="Y127" s="35"/>
      <c r="Z127" s="35"/>
      <c r="AA127" s="35"/>
    </row>
    <row r="128" spans="1:27" ht="40.200000000000003" x14ac:dyDescent="0.3">
      <c r="A128" s="35" t="s">
        <v>14258</v>
      </c>
      <c r="B128" s="35" t="s">
        <v>14504</v>
      </c>
      <c r="C128" s="35" t="s">
        <v>14505</v>
      </c>
      <c r="D128" s="37" t="s">
        <v>14506</v>
      </c>
      <c r="E128" s="35"/>
      <c r="F128" s="35"/>
      <c r="G128" s="35"/>
      <c r="H128" s="35"/>
      <c r="I128" s="35"/>
      <c r="J128" s="35"/>
      <c r="K128" s="35"/>
      <c r="L128" s="35"/>
      <c r="M128" s="35"/>
      <c r="N128" s="35"/>
      <c r="O128" s="35"/>
      <c r="P128" s="35"/>
      <c r="Q128" s="35"/>
      <c r="R128" s="35"/>
      <c r="S128" s="35"/>
      <c r="T128" s="35"/>
      <c r="U128" s="35"/>
      <c r="V128" s="35"/>
      <c r="W128" s="35"/>
      <c r="X128" s="35"/>
      <c r="Y128" s="35"/>
      <c r="Z128" s="35"/>
      <c r="AA128" s="35"/>
    </row>
    <row r="129" spans="1:27" ht="40.200000000000003" x14ac:dyDescent="0.3">
      <c r="A129" s="35" t="s">
        <v>14258</v>
      </c>
      <c r="B129" s="35" t="s">
        <v>14504</v>
      </c>
      <c r="C129" s="35" t="s">
        <v>14507</v>
      </c>
      <c r="D129" s="37" t="s">
        <v>14508</v>
      </c>
      <c r="E129" s="35"/>
      <c r="F129" s="35"/>
      <c r="G129" s="35"/>
      <c r="H129" s="35"/>
      <c r="I129" s="35"/>
      <c r="J129" s="35"/>
      <c r="K129" s="35"/>
      <c r="L129" s="35"/>
      <c r="M129" s="35"/>
      <c r="N129" s="35"/>
      <c r="O129" s="35"/>
      <c r="P129" s="35"/>
      <c r="Q129" s="35"/>
      <c r="R129" s="35"/>
      <c r="S129" s="35"/>
      <c r="T129" s="35"/>
      <c r="U129" s="35"/>
      <c r="V129" s="35"/>
      <c r="W129" s="35"/>
      <c r="X129" s="35"/>
      <c r="Y129" s="35"/>
      <c r="Z129" s="35"/>
      <c r="AA129" s="35"/>
    </row>
    <row r="130" spans="1:27" ht="40.200000000000003" x14ac:dyDescent="0.3">
      <c r="A130" s="35" t="s">
        <v>14258</v>
      </c>
      <c r="B130" s="35" t="s">
        <v>14504</v>
      </c>
      <c r="C130" s="35" t="s">
        <v>14509</v>
      </c>
      <c r="D130" s="37" t="s">
        <v>14510</v>
      </c>
      <c r="E130" s="35"/>
      <c r="F130" s="35"/>
      <c r="G130" s="35"/>
      <c r="H130" s="35"/>
      <c r="I130" s="35"/>
      <c r="J130" s="35"/>
      <c r="K130" s="35"/>
      <c r="L130" s="35"/>
      <c r="M130" s="35"/>
      <c r="N130" s="35"/>
      <c r="O130" s="35"/>
      <c r="P130" s="35"/>
      <c r="Q130" s="35"/>
      <c r="R130" s="35"/>
      <c r="S130" s="35"/>
      <c r="T130" s="35"/>
      <c r="U130" s="35"/>
      <c r="V130" s="35"/>
      <c r="W130" s="35"/>
      <c r="X130" s="35"/>
      <c r="Y130" s="35"/>
      <c r="Z130" s="35"/>
      <c r="AA130" s="35"/>
    </row>
    <row r="131" spans="1:27" ht="40.200000000000003" x14ac:dyDescent="0.3">
      <c r="A131" s="35" t="s">
        <v>14258</v>
      </c>
      <c r="B131" s="35" t="s">
        <v>14504</v>
      </c>
      <c r="C131" s="35" t="s">
        <v>14511</v>
      </c>
      <c r="D131" s="37" t="s">
        <v>14512</v>
      </c>
      <c r="E131" s="35"/>
      <c r="F131" s="35"/>
      <c r="G131" s="35"/>
      <c r="H131" s="35"/>
      <c r="I131" s="35"/>
      <c r="J131" s="35"/>
      <c r="K131" s="35"/>
      <c r="L131" s="35"/>
      <c r="M131" s="35"/>
      <c r="N131" s="35"/>
      <c r="O131" s="35"/>
      <c r="P131" s="35"/>
      <c r="Q131" s="35"/>
      <c r="R131" s="35"/>
      <c r="S131" s="35"/>
      <c r="T131" s="35"/>
      <c r="U131" s="35"/>
      <c r="V131" s="35"/>
      <c r="W131" s="35"/>
      <c r="X131" s="35"/>
      <c r="Y131" s="35"/>
      <c r="Z131" s="35"/>
      <c r="AA131" s="35"/>
    </row>
    <row r="132" spans="1:27" ht="40.200000000000003" x14ac:dyDescent="0.3">
      <c r="A132" s="35" t="s">
        <v>14258</v>
      </c>
      <c r="B132" s="35" t="s">
        <v>14504</v>
      </c>
      <c r="C132" s="35" t="s">
        <v>14513</v>
      </c>
      <c r="D132" s="37" t="s">
        <v>14514</v>
      </c>
      <c r="E132" s="35"/>
      <c r="F132" s="35"/>
      <c r="G132" s="35"/>
      <c r="H132" s="35"/>
      <c r="I132" s="35"/>
      <c r="J132" s="35"/>
      <c r="K132" s="35"/>
      <c r="L132" s="35"/>
      <c r="M132" s="35"/>
      <c r="N132" s="35"/>
      <c r="O132" s="35"/>
      <c r="P132" s="35"/>
      <c r="Q132" s="35"/>
      <c r="R132" s="35"/>
      <c r="S132" s="35"/>
      <c r="T132" s="35"/>
      <c r="U132" s="35"/>
      <c r="V132" s="35"/>
      <c r="W132" s="35"/>
      <c r="X132" s="35"/>
      <c r="Y132" s="35"/>
      <c r="Z132" s="35"/>
      <c r="AA132" s="35"/>
    </row>
    <row r="133" spans="1:27" ht="79.8" x14ac:dyDescent="0.3">
      <c r="A133" s="35" t="s">
        <v>14258</v>
      </c>
      <c r="B133" s="35" t="s">
        <v>14515</v>
      </c>
      <c r="C133" s="35" t="s">
        <v>14516</v>
      </c>
      <c r="D133" s="37" t="s">
        <v>14517</v>
      </c>
      <c r="E133" s="35"/>
      <c r="F133" s="35"/>
      <c r="G133" s="35"/>
      <c r="H133" s="35"/>
      <c r="I133" s="35"/>
      <c r="J133" s="35"/>
      <c r="K133" s="35"/>
      <c r="L133" s="35"/>
      <c r="M133" s="35"/>
      <c r="N133" s="35"/>
      <c r="O133" s="35"/>
      <c r="P133" s="35"/>
      <c r="Q133" s="35"/>
      <c r="R133" s="35"/>
      <c r="S133" s="35"/>
      <c r="T133" s="35"/>
      <c r="U133" s="35"/>
      <c r="V133" s="35"/>
      <c r="W133" s="35"/>
      <c r="X133" s="35"/>
      <c r="Y133" s="35"/>
      <c r="Z133" s="35"/>
      <c r="AA133" s="35"/>
    </row>
    <row r="134" spans="1:27" ht="79.8" x14ac:dyDescent="0.3">
      <c r="A134" s="35" t="s">
        <v>14258</v>
      </c>
      <c r="B134" s="35" t="s">
        <v>14515</v>
      </c>
      <c r="C134" s="35" t="s">
        <v>14518</v>
      </c>
      <c r="D134" s="37" t="s">
        <v>14519</v>
      </c>
      <c r="E134" s="35"/>
      <c r="F134" s="35"/>
      <c r="G134" s="35"/>
      <c r="H134" s="35"/>
      <c r="I134" s="35"/>
      <c r="J134" s="35"/>
      <c r="K134" s="35"/>
      <c r="L134" s="35"/>
      <c r="M134" s="35"/>
      <c r="N134" s="35"/>
      <c r="O134" s="35"/>
      <c r="P134" s="35"/>
      <c r="Q134" s="35"/>
      <c r="R134" s="35"/>
      <c r="S134" s="35"/>
      <c r="T134" s="35"/>
      <c r="U134" s="35"/>
      <c r="V134" s="35"/>
      <c r="W134" s="35"/>
      <c r="X134" s="35"/>
      <c r="Y134" s="35"/>
      <c r="Z134" s="35"/>
      <c r="AA134" s="35"/>
    </row>
    <row r="135" spans="1:27" ht="66.599999999999994" x14ac:dyDescent="0.3">
      <c r="A135" s="35" t="s">
        <v>14258</v>
      </c>
      <c r="B135" s="35" t="s">
        <v>14520</v>
      </c>
      <c r="C135" s="35" t="s">
        <v>14521</v>
      </c>
      <c r="D135" s="37" t="s">
        <v>14522</v>
      </c>
      <c r="E135" s="35"/>
      <c r="F135" s="35"/>
      <c r="G135" s="35"/>
      <c r="H135" s="35"/>
      <c r="I135" s="35"/>
      <c r="J135" s="35"/>
      <c r="K135" s="35"/>
      <c r="L135" s="35"/>
      <c r="M135" s="35"/>
      <c r="N135" s="35"/>
      <c r="O135" s="35"/>
      <c r="P135" s="35"/>
      <c r="Q135" s="35"/>
      <c r="R135" s="35"/>
      <c r="S135" s="35"/>
      <c r="T135" s="35"/>
      <c r="U135" s="35"/>
      <c r="V135" s="35"/>
      <c r="W135" s="35"/>
      <c r="X135" s="35"/>
      <c r="Y135" s="35"/>
      <c r="Z135" s="35"/>
      <c r="AA135" s="35"/>
    </row>
    <row r="136" spans="1:27" ht="66.599999999999994" x14ac:dyDescent="0.3">
      <c r="A136" s="35" t="s">
        <v>14258</v>
      </c>
      <c r="B136" s="35" t="s">
        <v>14520</v>
      </c>
      <c r="C136" s="35" t="s">
        <v>14523</v>
      </c>
      <c r="D136" s="37" t="s">
        <v>14524</v>
      </c>
      <c r="E136" s="35"/>
      <c r="F136" s="35"/>
      <c r="G136" s="35"/>
      <c r="H136" s="35"/>
      <c r="I136" s="35"/>
      <c r="J136" s="35"/>
      <c r="K136" s="35"/>
      <c r="L136" s="35"/>
      <c r="M136" s="35"/>
      <c r="N136" s="35"/>
      <c r="O136" s="35"/>
      <c r="P136" s="35"/>
      <c r="Q136" s="35"/>
      <c r="R136" s="35"/>
      <c r="S136" s="35"/>
      <c r="T136" s="35"/>
      <c r="U136" s="35"/>
      <c r="V136" s="35"/>
      <c r="W136" s="35"/>
      <c r="X136" s="35"/>
      <c r="Y136" s="35"/>
      <c r="Z136" s="35"/>
      <c r="AA136" s="35"/>
    </row>
    <row r="137" spans="1:27" ht="66.599999999999994" x14ac:dyDescent="0.3">
      <c r="A137" s="35" t="s">
        <v>14258</v>
      </c>
      <c r="B137" s="35" t="s">
        <v>14520</v>
      </c>
      <c r="C137" s="35" t="s">
        <v>14525</v>
      </c>
      <c r="D137" s="37" t="s">
        <v>14526</v>
      </c>
      <c r="E137" s="35"/>
      <c r="F137" s="35"/>
      <c r="G137" s="35"/>
      <c r="H137" s="35"/>
      <c r="I137" s="35"/>
      <c r="J137" s="35"/>
      <c r="K137" s="35"/>
      <c r="L137" s="35"/>
      <c r="M137" s="35"/>
      <c r="N137" s="35"/>
      <c r="O137" s="35"/>
      <c r="P137" s="35"/>
      <c r="Q137" s="35"/>
      <c r="R137" s="35"/>
      <c r="S137" s="35"/>
      <c r="T137" s="35"/>
      <c r="U137" s="35"/>
      <c r="V137" s="35"/>
      <c r="W137" s="35"/>
      <c r="X137" s="35"/>
      <c r="Y137" s="35"/>
      <c r="Z137" s="35"/>
      <c r="AA137" s="35"/>
    </row>
    <row r="138" spans="1:27" ht="66.599999999999994" x14ac:dyDescent="0.3">
      <c r="A138" s="35" t="s">
        <v>14258</v>
      </c>
      <c r="B138" s="35" t="s">
        <v>14520</v>
      </c>
      <c r="C138" s="35" t="s">
        <v>14527</v>
      </c>
      <c r="D138" s="37" t="s">
        <v>14528</v>
      </c>
      <c r="E138" s="35"/>
      <c r="F138" s="35"/>
      <c r="G138" s="35"/>
      <c r="H138" s="35"/>
      <c r="I138" s="35"/>
      <c r="J138" s="35"/>
      <c r="K138" s="35"/>
      <c r="L138" s="35"/>
      <c r="M138" s="35"/>
      <c r="N138" s="35"/>
      <c r="O138" s="35"/>
      <c r="P138" s="35"/>
      <c r="Q138" s="35"/>
      <c r="R138" s="35"/>
      <c r="S138" s="35"/>
      <c r="T138" s="35"/>
      <c r="U138" s="35"/>
      <c r="V138" s="35"/>
      <c r="W138" s="35"/>
      <c r="X138" s="35"/>
      <c r="Y138" s="35"/>
      <c r="Z138" s="35"/>
      <c r="AA138" s="35"/>
    </row>
    <row r="139" spans="1:27" ht="66.599999999999994" x14ac:dyDescent="0.3">
      <c r="A139" s="35" t="s">
        <v>14258</v>
      </c>
      <c r="B139" s="35" t="s">
        <v>14520</v>
      </c>
      <c r="C139" s="35" t="s">
        <v>14529</v>
      </c>
      <c r="D139" s="37" t="s">
        <v>14530</v>
      </c>
      <c r="E139" s="35"/>
      <c r="F139" s="35"/>
      <c r="G139" s="35"/>
      <c r="H139" s="35"/>
      <c r="I139" s="35"/>
      <c r="J139" s="35"/>
      <c r="K139" s="35"/>
      <c r="L139" s="35"/>
      <c r="M139" s="35"/>
      <c r="N139" s="35"/>
      <c r="O139" s="35"/>
      <c r="P139" s="35"/>
      <c r="Q139" s="35"/>
      <c r="R139" s="35"/>
      <c r="S139" s="35"/>
      <c r="T139" s="35"/>
      <c r="U139" s="35"/>
      <c r="V139" s="35"/>
      <c r="W139" s="35"/>
      <c r="X139" s="35"/>
      <c r="Y139" s="35"/>
      <c r="Z139" s="35"/>
      <c r="AA139" s="35"/>
    </row>
    <row r="140" spans="1:27" ht="66.599999999999994" x14ac:dyDescent="0.3">
      <c r="A140" s="35" t="s">
        <v>14258</v>
      </c>
      <c r="B140" s="35" t="s">
        <v>14520</v>
      </c>
      <c r="C140" s="35" t="s">
        <v>14531</v>
      </c>
      <c r="D140" s="37" t="s">
        <v>14532</v>
      </c>
      <c r="E140" s="35"/>
      <c r="F140" s="35"/>
      <c r="G140" s="35"/>
      <c r="H140" s="35"/>
      <c r="I140" s="35"/>
      <c r="J140" s="35"/>
      <c r="K140" s="35"/>
      <c r="L140" s="35"/>
      <c r="M140" s="35"/>
      <c r="N140" s="35"/>
      <c r="O140" s="35"/>
      <c r="P140" s="35"/>
      <c r="Q140" s="35"/>
      <c r="R140" s="35"/>
      <c r="S140" s="35"/>
      <c r="T140" s="35"/>
      <c r="U140" s="35"/>
      <c r="V140" s="35"/>
      <c r="W140" s="35"/>
      <c r="X140" s="35"/>
      <c r="Y140" s="35"/>
      <c r="Z140" s="35"/>
      <c r="AA140" s="35"/>
    </row>
    <row r="141" spans="1:27" ht="66.599999999999994" x14ac:dyDescent="0.3">
      <c r="A141" s="35" t="s">
        <v>14258</v>
      </c>
      <c r="B141" s="35" t="s">
        <v>14520</v>
      </c>
      <c r="C141" s="35" t="s">
        <v>14533</v>
      </c>
      <c r="D141" s="37" t="s">
        <v>14534</v>
      </c>
      <c r="E141" s="35"/>
      <c r="F141" s="35"/>
      <c r="G141" s="35"/>
      <c r="H141" s="35"/>
      <c r="I141" s="35"/>
      <c r="J141" s="35"/>
      <c r="K141" s="35"/>
      <c r="L141" s="35"/>
      <c r="M141" s="35"/>
      <c r="N141" s="35"/>
      <c r="O141" s="35"/>
      <c r="P141" s="35"/>
      <c r="Q141" s="35"/>
      <c r="R141" s="35"/>
      <c r="S141" s="35"/>
      <c r="T141" s="35"/>
      <c r="U141" s="35"/>
      <c r="V141" s="35"/>
      <c r="W141" s="35"/>
      <c r="X141" s="35"/>
      <c r="Y141" s="35"/>
      <c r="Z141" s="35"/>
      <c r="AA141" s="35"/>
    </row>
    <row r="142" spans="1:27" ht="66.599999999999994" x14ac:dyDescent="0.3">
      <c r="A142" s="35" t="s">
        <v>14258</v>
      </c>
      <c r="B142" s="35" t="s">
        <v>14520</v>
      </c>
      <c r="C142" s="35" t="s">
        <v>14516</v>
      </c>
      <c r="D142" s="37" t="s">
        <v>14535</v>
      </c>
      <c r="E142" s="35"/>
      <c r="F142" s="35"/>
      <c r="G142" s="35"/>
      <c r="H142" s="35"/>
      <c r="I142" s="35"/>
      <c r="J142" s="35"/>
      <c r="K142" s="35"/>
      <c r="L142" s="35"/>
      <c r="M142" s="35"/>
      <c r="N142" s="35"/>
      <c r="O142" s="35"/>
      <c r="P142" s="35"/>
      <c r="Q142" s="35"/>
      <c r="R142" s="35"/>
      <c r="S142" s="35"/>
      <c r="T142" s="35"/>
      <c r="U142" s="35"/>
      <c r="V142" s="35"/>
      <c r="W142" s="35"/>
      <c r="X142" s="35"/>
      <c r="Y142" s="35"/>
      <c r="Z142" s="35"/>
      <c r="AA142" s="35"/>
    </row>
    <row r="143" spans="1:27" ht="93" x14ac:dyDescent="0.3">
      <c r="A143" s="35" t="s">
        <v>14258</v>
      </c>
      <c r="B143" s="35" t="s">
        <v>14536</v>
      </c>
      <c r="C143" s="35" t="s">
        <v>14537</v>
      </c>
      <c r="D143" s="37" t="s">
        <v>14538</v>
      </c>
      <c r="E143" s="35"/>
      <c r="F143" s="35"/>
      <c r="G143" s="35"/>
      <c r="H143" s="35"/>
      <c r="I143" s="35"/>
      <c r="J143" s="35"/>
      <c r="K143" s="35"/>
      <c r="L143" s="35"/>
      <c r="M143" s="35"/>
      <c r="N143" s="35"/>
      <c r="O143" s="35"/>
      <c r="P143" s="35"/>
      <c r="Q143" s="35"/>
      <c r="R143" s="35"/>
      <c r="S143" s="35"/>
      <c r="T143" s="35"/>
      <c r="U143" s="35"/>
      <c r="V143" s="35"/>
      <c r="W143" s="35"/>
      <c r="X143" s="35"/>
      <c r="Y143" s="35"/>
      <c r="Z143" s="35"/>
      <c r="AA143" s="35"/>
    </row>
    <row r="144" spans="1:27" ht="93" x14ac:dyDescent="0.3">
      <c r="A144" s="35" t="s">
        <v>14258</v>
      </c>
      <c r="B144" s="35" t="s">
        <v>14536</v>
      </c>
      <c r="C144" s="35" t="s">
        <v>14539</v>
      </c>
      <c r="D144" s="37" t="s">
        <v>14540</v>
      </c>
      <c r="E144" s="35"/>
      <c r="F144" s="35"/>
      <c r="G144" s="35"/>
      <c r="H144" s="35"/>
      <c r="I144" s="35"/>
      <c r="J144" s="35"/>
      <c r="K144" s="35"/>
      <c r="L144" s="35"/>
      <c r="M144" s="35"/>
      <c r="N144" s="35"/>
      <c r="O144" s="35"/>
      <c r="P144" s="35"/>
      <c r="Q144" s="35"/>
      <c r="R144" s="35"/>
      <c r="S144" s="35"/>
      <c r="T144" s="35"/>
      <c r="U144" s="35"/>
      <c r="V144" s="35"/>
      <c r="W144" s="35"/>
      <c r="X144" s="35"/>
      <c r="Y144" s="35"/>
      <c r="Z144" s="35"/>
      <c r="AA144" s="35"/>
    </row>
    <row r="145" spans="1:27" ht="93" x14ac:dyDescent="0.3">
      <c r="A145" s="35" t="s">
        <v>14258</v>
      </c>
      <c r="B145" s="35" t="s">
        <v>14536</v>
      </c>
      <c r="C145" s="35" t="s">
        <v>14541</v>
      </c>
      <c r="D145" s="37" t="s">
        <v>14542</v>
      </c>
      <c r="E145" s="35"/>
      <c r="F145" s="35"/>
      <c r="G145" s="35"/>
      <c r="H145" s="35"/>
      <c r="I145" s="35"/>
      <c r="J145" s="35"/>
      <c r="K145" s="35"/>
      <c r="L145" s="35"/>
      <c r="M145" s="35"/>
      <c r="N145" s="35"/>
      <c r="O145" s="35"/>
      <c r="P145" s="35"/>
      <c r="Q145" s="35"/>
      <c r="R145" s="35"/>
      <c r="S145" s="35"/>
      <c r="T145" s="35"/>
      <c r="U145" s="35"/>
      <c r="V145" s="35"/>
      <c r="W145" s="35"/>
      <c r="X145" s="35"/>
      <c r="Y145" s="35"/>
      <c r="Z145" s="35"/>
      <c r="AA145" s="35"/>
    </row>
    <row r="146" spans="1:27" ht="93" x14ac:dyDescent="0.3">
      <c r="A146" s="35" t="s">
        <v>14258</v>
      </c>
      <c r="B146" s="35" t="s">
        <v>14536</v>
      </c>
      <c r="C146" s="35" t="s">
        <v>14543</v>
      </c>
      <c r="D146" s="37" t="s">
        <v>14544</v>
      </c>
      <c r="E146" s="35"/>
      <c r="F146" s="35"/>
      <c r="G146" s="35"/>
      <c r="H146" s="35"/>
      <c r="I146" s="35"/>
      <c r="J146" s="35"/>
      <c r="K146" s="35"/>
      <c r="L146" s="35"/>
      <c r="M146" s="35"/>
      <c r="N146" s="35"/>
      <c r="O146" s="35"/>
      <c r="P146" s="35"/>
      <c r="Q146" s="35"/>
      <c r="R146" s="35"/>
      <c r="S146" s="35"/>
      <c r="T146" s="35"/>
      <c r="U146" s="35"/>
      <c r="V146" s="35"/>
      <c r="W146" s="35"/>
      <c r="X146" s="35"/>
      <c r="Y146" s="35"/>
      <c r="Z146" s="35"/>
      <c r="AA146" s="35"/>
    </row>
    <row r="147" spans="1:27" ht="93" x14ac:dyDescent="0.3">
      <c r="A147" s="35" t="s">
        <v>14258</v>
      </c>
      <c r="B147" s="35" t="s">
        <v>14536</v>
      </c>
      <c r="C147" s="35" t="s">
        <v>14545</v>
      </c>
      <c r="D147" s="37" t="s">
        <v>14546</v>
      </c>
      <c r="E147" s="35"/>
      <c r="F147" s="35"/>
      <c r="G147" s="35"/>
      <c r="H147" s="35"/>
      <c r="I147" s="35"/>
      <c r="J147" s="35"/>
      <c r="K147" s="35"/>
      <c r="L147" s="35"/>
      <c r="M147" s="35"/>
      <c r="N147" s="35"/>
      <c r="O147" s="35"/>
      <c r="P147" s="35"/>
      <c r="Q147" s="35"/>
      <c r="R147" s="35"/>
      <c r="S147" s="35"/>
      <c r="T147" s="35"/>
      <c r="U147" s="35"/>
      <c r="V147" s="35"/>
      <c r="W147" s="35"/>
      <c r="X147" s="35"/>
      <c r="Y147" s="35"/>
      <c r="Z147" s="35"/>
      <c r="AA147" s="35"/>
    </row>
    <row r="148" spans="1:27" ht="93" x14ac:dyDescent="0.3">
      <c r="A148" s="35" t="s">
        <v>14258</v>
      </c>
      <c r="B148" s="35" t="s">
        <v>14536</v>
      </c>
      <c r="C148" s="35" t="s">
        <v>14547</v>
      </c>
      <c r="D148" s="37" t="s">
        <v>14548</v>
      </c>
      <c r="E148" s="35"/>
      <c r="F148" s="35"/>
      <c r="G148" s="35"/>
      <c r="H148" s="35"/>
      <c r="I148" s="35"/>
      <c r="J148" s="35"/>
      <c r="K148" s="35"/>
      <c r="L148" s="35"/>
      <c r="M148" s="35"/>
      <c r="N148" s="35"/>
      <c r="O148" s="35"/>
      <c r="P148" s="35"/>
      <c r="Q148" s="35"/>
      <c r="R148" s="35"/>
      <c r="S148" s="35"/>
      <c r="T148" s="35"/>
      <c r="U148" s="35"/>
      <c r="V148" s="35"/>
      <c r="W148" s="35"/>
      <c r="X148" s="35"/>
      <c r="Y148" s="35"/>
      <c r="Z148" s="35"/>
      <c r="AA148" s="35"/>
    </row>
    <row r="149" spans="1:27" ht="93" x14ac:dyDescent="0.3">
      <c r="A149" s="35" t="s">
        <v>14258</v>
      </c>
      <c r="B149" s="35" t="s">
        <v>14536</v>
      </c>
      <c r="C149" s="35" t="s">
        <v>14549</v>
      </c>
      <c r="D149" s="37" t="s">
        <v>14550</v>
      </c>
      <c r="E149" s="35"/>
      <c r="F149" s="35"/>
      <c r="G149" s="35"/>
      <c r="H149" s="35"/>
      <c r="I149" s="35"/>
      <c r="J149" s="35"/>
      <c r="K149" s="35"/>
      <c r="L149" s="35"/>
      <c r="M149" s="35"/>
      <c r="N149" s="35"/>
      <c r="O149" s="35"/>
      <c r="P149" s="35"/>
      <c r="Q149" s="35"/>
      <c r="R149" s="35"/>
      <c r="S149" s="35"/>
      <c r="T149" s="35"/>
      <c r="U149" s="35"/>
      <c r="V149" s="35"/>
      <c r="W149" s="35"/>
      <c r="X149" s="35"/>
      <c r="Y149" s="35"/>
      <c r="Z149" s="35"/>
      <c r="AA149" s="35"/>
    </row>
    <row r="150" spans="1:27" ht="93" x14ac:dyDescent="0.3">
      <c r="A150" s="35" t="s">
        <v>14258</v>
      </c>
      <c r="B150" s="35" t="s">
        <v>14536</v>
      </c>
      <c r="C150" s="35" t="s">
        <v>14551</v>
      </c>
      <c r="D150" s="37" t="s">
        <v>14552</v>
      </c>
      <c r="E150" s="35"/>
      <c r="F150" s="35"/>
      <c r="G150" s="35"/>
      <c r="H150" s="35"/>
      <c r="I150" s="35"/>
      <c r="J150" s="35"/>
      <c r="K150" s="35"/>
      <c r="L150" s="35"/>
      <c r="M150" s="35"/>
      <c r="N150" s="35"/>
      <c r="O150" s="35"/>
      <c r="P150" s="35"/>
      <c r="Q150" s="35"/>
      <c r="R150" s="35"/>
      <c r="S150" s="35"/>
      <c r="T150" s="35"/>
      <c r="U150" s="35"/>
      <c r="V150" s="35"/>
      <c r="W150" s="35"/>
      <c r="X150" s="35"/>
      <c r="Y150" s="35"/>
      <c r="Z150" s="35"/>
      <c r="AA150" s="35"/>
    </row>
    <row r="151" spans="1:27" ht="93" x14ac:dyDescent="0.3">
      <c r="A151" s="35" t="s">
        <v>14258</v>
      </c>
      <c r="B151" s="35" t="s">
        <v>14536</v>
      </c>
      <c r="C151" s="35" t="s">
        <v>14553</v>
      </c>
      <c r="D151" s="37" t="s">
        <v>14554</v>
      </c>
      <c r="E151" s="35"/>
      <c r="F151" s="35"/>
      <c r="G151" s="35"/>
      <c r="H151" s="35"/>
      <c r="I151" s="35"/>
      <c r="J151" s="35"/>
      <c r="K151" s="35"/>
      <c r="L151" s="35"/>
      <c r="M151" s="35"/>
      <c r="N151" s="35"/>
      <c r="O151" s="35"/>
      <c r="P151" s="35"/>
      <c r="Q151" s="35"/>
      <c r="R151" s="35"/>
      <c r="S151" s="35"/>
      <c r="T151" s="35"/>
      <c r="U151" s="35"/>
      <c r="V151" s="35"/>
      <c r="W151" s="35"/>
      <c r="X151" s="35"/>
      <c r="Y151" s="35"/>
      <c r="Z151" s="35"/>
      <c r="AA151" s="35"/>
    </row>
    <row r="152" spans="1:27" ht="93" x14ac:dyDescent="0.3">
      <c r="A152" s="35" t="s">
        <v>14258</v>
      </c>
      <c r="B152" s="35" t="s">
        <v>14536</v>
      </c>
      <c r="C152" s="35" t="s">
        <v>14518</v>
      </c>
      <c r="D152" s="37" t="s">
        <v>14555</v>
      </c>
      <c r="E152" s="35"/>
      <c r="F152" s="35"/>
      <c r="G152" s="35"/>
      <c r="H152" s="35"/>
      <c r="I152" s="35"/>
      <c r="J152" s="35"/>
      <c r="K152" s="35"/>
      <c r="L152" s="35"/>
      <c r="M152" s="35"/>
      <c r="N152" s="35"/>
      <c r="O152" s="35"/>
      <c r="P152" s="35"/>
      <c r="Q152" s="35"/>
      <c r="R152" s="35"/>
      <c r="S152" s="35"/>
      <c r="T152" s="35"/>
      <c r="U152" s="35"/>
      <c r="V152" s="35"/>
      <c r="W152" s="35"/>
      <c r="X152" s="35"/>
      <c r="Y152" s="35"/>
      <c r="Z152" s="35"/>
      <c r="AA152" s="35"/>
    </row>
    <row r="153" spans="1:27" ht="93" x14ac:dyDescent="0.3">
      <c r="A153" s="35" t="s">
        <v>14258</v>
      </c>
      <c r="B153" s="35" t="s">
        <v>14536</v>
      </c>
      <c r="C153" s="35" t="s">
        <v>14556</v>
      </c>
      <c r="D153" s="37" t="s">
        <v>14557</v>
      </c>
      <c r="E153" s="35"/>
      <c r="F153" s="35"/>
      <c r="G153" s="35"/>
      <c r="H153" s="35"/>
      <c r="I153" s="35"/>
      <c r="J153" s="35"/>
      <c r="K153" s="35"/>
      <c r="L153" s="35"/>
      <c r="M153" s="35"/>
      <c r="N153" s="35"/>
      <c r="O153" s="35"/>
      <c r="P153" s="35"/>
      <c r="Q153" s="35"/>
      <c r="R153" s="35"/>
      <c r="S153" s="35"/>
      <c r="T153" s="35"/>
      <c r="U153" s="35"/>
      <c r="V153" s="35"/>
      <c r="W153" s="35"/>
      <c r="X153" s="35"/>
      <c r="Y153" s="35"/>
      <c r="Z153" s="35"/>
      <c r="AA153" s="35"/>
    </row>
    <row r="154" spans="1:27" ht="66.599999999999994" x14ac:dyDescent="0.3">
      <c r="A154" s="35" t="s">
        <v>14258</v>
      </c>
      <c r="B154" s="35" t="s">
        <v>14558</v>
      </c>
      <c r="C154" s="35" t="s">
        <v>14559</v>
      </c>
      <c r="D154" s="37" t="s">
        <v>14560</v>
      </c>
      <c r="E154" s="35"/>
      <c r="F154" s="35"/>
      <c r="G154" s="35"/>
      <c r="H154" s="35"/>
      <c r="I154" s="35"/>
      <c r="J154" s="35"/>
      <c r="K154" s="35"/>
      <c r="L154" s="35"/>
      <c r="M154" s="35"/>
      <c r="N154" s="35"/>
      <c r="O154" s="35"/>
      <c r="P154" s="35"/>
      <c r="Q154" s="35"/>
      <c r="R154" s="35"/>
      <c r="S154" s="35"/>
      <c r="T154" s="35"/>
      <c r="U154" s="35"/>
      <c r="V154" s="35"/>
      <c r="W154" s="35"/>
      <c r="X154" s="35"/>
      <c r="Y154" s="35"/>
      <c r="Z154" s="35"/>
      <c r="AA154" s="35"/>
    </row>
    <row r="155" spans="1:27" ht="66.599999999999994" x14ac:dyDescent="0.3">
      <c r="A155" s="35" t="s">
        <v>14258</v>
      </c>
      <c r="B155" s="35" t="s">
        <v>14558</v>
      </c>
      <c r="C155" s="35" t="s">
        <v>14561</v>
      </c>
      <c r="D155" s="37" t="s">
        <v>14562</v>
      </c>
      <c r="E155" s="35"/>
      <c r="F155" s="35"/>
      <c r="G155" s="35"/>
      <c r="H155" s="35"/>
      <c r="I155" s="35"/>
      <c r="J155" s="35"/>
      <c r="K155" s="35"/>
      <c r="L155" s="35"/>
      <c r="M155" s="35"/>
      <c r="N155" s="35"/>
      <c r="O155" s="35"/>
      <c r="P155" s="35"/>
      <c r="Q155" s="35"/>
      <c r="R155" s="35"/>
      <c r="S155" s="35"/>
      <c r="T155" s="35"/>
      <c r="U155" s="35"/>
      <c r="V155" s="35"/>
      <c r="W155" s="35"/>
      <c r="X155" s="35"/>
      <c r="Y155" s="35"/>
      <c r="Z155" s="35"/>
      <c r="AA155" s="35"/>
    </row>
    <row r="156" spans="1:27" ht="66.599999999999994" x14ac:dyDescent="0.3">
      <c r="A156" s="35" t="s">
        <v>14258</v>
      </c>
      <c r="B156" s="35" t="s">
        <v>14558</v>
      </c>
      <c r="C156" s="35" t="s">
        <v>14563</v>
      </c>
      <c r="D156" s="37" t="s">
        <v>14564</v>
      </c>
      <c r="E156" s="35"/>
      <c r="F156" s="35"/>
      <c r="G156" s="35"/>
      <c r="H156" s="35"/>
      <c r="I156" s="35"/>
      <c r="J156" s="35"/>
      <c r="K156" s="35"/>
      <c r="L156" s="35"/>
      <c r="M156" s="35"/>
      <c r="N156" s="35"/>
      <c r="O156" s="35"/>
      <c r="P156" s="35"/>
      <c r="Q156" s="35"/>
      <c r="R156" s="35"/>
      <c r="S156" s="35"/>
      <c r="T156" s="35"/>
      <c r="U156" s="35"/>
      <c r="V156" s="35"/>
      <c r="W156" s="35"/>
      <c r="X156" s="35"/>
      <c r="Y156" s="35"/>
      <c r="Z156" s="35"/>
      <c r="AA156" s="35"/>
    </row>
    <row r="157" spans="1:27" ht="66.599999999999994" x14ac:dyDescent="0.3">
      <c r="A157" s="35" t="s">
        <v>14258</v>
      </c>
      <c r="B157" s="35" t="s">
        <v>14558</v>
      </c>
      <c r="C157" s="35" t="s">
        <v>14565</v>
      </c>
      <c r="D157" s="37" t="s">
        <v>14566</v>
      </c>
      <c r="E157" s="35"/>
      <c r="F157" s="35"/>
      <c r="G157" s="35"/>
      <c r="H157" s="35"/>
      <c r="I157" s="35"/>
      <c r="J157" s="35"/>
      <c r="K157" s="35"/>
      <c r="L157" s="35"/>
      <c r="M157" s="35"/>
      <c r="N157" s="35"/>
      <c r="O157" s="35"/>
      <c r="P157" s="35"/>
      <c r="Q157" s="35"/>
      <c r="R157" s="35"/>
      <c r="S157" s="35"/>
      <c r="T157" s="35"/>
      <c r="U157" s="35"/>
      <c r="V157" s="35"/>
      <c r="W157" s="35"/>
      <c r="X157" s="35"/>
      <c r="Y157" s="35"/>
      <c r="Z157" s="35"/>
      <c r="AA157" s="35"/>
    </row>
    <row r="158" spans="1:27" ht="66.599999999999994" x14ac:dyDescent="0.3">
      <c r="A158" s="35" t="s">
        <v>14258</v>
      </c>
      <c r="B158" s="35" t="s">
        <v>14558</v>
      </c>
      <c r="C158" s="35" t="s">
        <v>14567</v>
      </c>
      <c r="D158" s="37" t="s">
        <v>14568</v>
      </c>
      <c r="E158" s="35"/>
      <c r="F158" s="35"/>
      <c r="G158" s="35"/>
      <c r="H158" s="35"/>
      <c r="I158" s="35"/>
      <c r="J158" s="35"/>
      <c r="K158" s="35"/>
      <c r="L158" s="35"/>
      <c r="M158" s="35"/>
      <c r="N158" s="35"/>
      <c r="O158" s="35"/>
      <c r="P158" s="35"/>
      <c r="Q158" s="35"/>
      <c r="R158" s="35"/>
      <c r="S158" s="35"/>
      <c r="T158" s="35"/>
      <c r="U158" s="35"/>
      <c r="V158" s="35"/>
      <c r="W158" s="35"/>
      <c r="X158" s="35"/>
      <c r="Y158" s="35"/>
      <c r="Z158" s="35"/>
      <c r="AA158" s="35"/>
    </row>
    <row r="159" spans="1:27" ht="27" x14ac:dyDescent="0.3">
      <c r="A159" s="35" t="s">
        <v>14258</v>
      </c>
      <c r="B159" s="35" t="s">
        <v>14569</v>
      </c>
      <c r="C159" s="35" t="s">
        <v>14570</v>
      </c>
      <c r="D159" s="37" t="s">
        <v>14571</v>
      </c>
      <c r="E159" s="35"/>
      <c r="F159" s="35"/>
      <c r="G159" s="35"/>
      <c r="H159" s="35"/>
      <c r="I159" s="35"/>
      <c r="J159" s="35"/>
      <c r="K159" s="35"/>
      <c r="L159" s="35"/>
      <c r="M159" s="35"/>
      <c r="N159" s="35"/>
      <c r="O159" s="35"/>
      <c r="P159" s="35"/>
      <c r="Q159" s="35"/>
      <c r="R159" s="35"/>
      <c r="S159" s="35"/>
      <c r="T159" s="35"/>
      <c r="U159" s="35"/>
      <c r="V159" s="35"/>
      <c r="W159" s="35"/>
      <c r="X159" s="35"/>
      <c r="Y159" s="35"/>
      <c r="Z159" s="35"/>
      <c r="AA159" s="35"/>
    </row>
    <row r="160" spans="1:27" ht="27" x14ac:dyDescent="0.3">
      <c r="A160" s="35" t="s">
        <v>14258</v>
      </c>
      <c r="B160" s="35" t="s">
        <v>14569</v>
      </c>
      <c r="C160" s="35" t="s">
        <v>14572</v>
      </c>
      <c r="D160" s="37" t="s">
        <v>14573</v>
      </c>
      <c r="E160" s="35"/>
      <c r="F160" s="35"/>
      <c r="G160" s="35"/>
      <c r="H160" s="35"/>
      <c r="I160" s="35"/>
      <c r="J160" s="35"/>
      <c r="K160" s="35"/>
      <c r="L160" s="35"/>
      <c r="M160" s="35"/>
      <c r="N160" s="35"/>
      <c r="O160" s="35"/>
      <c r="P160" s="35"/>
      <c r="Q160" s="35"/>
      <c r="R160" s="35"/>
      <c r="S160" s="35"/>
      <c r="T160" s="35"/>
      <c r="U160" s="35"/>
      <c r="V160" s="35"/>
      <c r="W160" s="35"/>
      <c r="X160" s="35"/>
      <c r="Y160" s="35"/>
      <c r="Z160" s="35"/>
      <c r="AA160" s="35"/>
    </row>
    <row r="161" spans="1:27" ht="27" x14ac:dyDescent="0.3">
      <c r="A161" s="35" t="s">
        <v>14258</v>
      </c>
      <c r="B161" s="35" t="s">
        <v>14569</v>
      </c>
      <c r="C161" s="35" t="s">
        <v>14574</v>
      </c>
      <c r="D161" s="37" t="s">
        <v>14575</v>
      </c>
      <c r="E161" s="35"/>
      <c r="F161" s="35"/>
      <c r="G161" s="35"/>
      <c r="H161" s="35"/>
      <c r="I161" s="35"/>
      <c r="J161" s="35"/>
      <c r="K161" s="35"/>
      <c r="L161" s="35"/>
      <c r="M161" s="35"/>
      <c r="N161" s="35"/>
      <c r="O161" s="35"/>
      <c r="P161" s="35"/>
      <c r="Q161" s="35"/>
      <c r="R161" s="35"/>
      <c r="S161" s="35"/>
      <c r="T161" s="35"/>
      <c r="U161" s="35"/>
      <c r="V161" s="35"/>
      <c r="W161" s="35"/>
      <c r="X161" s="35"/>
      <c r="Y161" s="35"/>
      <c r="Z161" s="35"/>
      <c r="AA161" s="35"/>
    </row>
    <row r="162" spans="1:27" ht="27" x14ac:dyDescent="0.3">
      <c r="A162" s="35" t="s">
        <v>14258</v>
      </c>
      <c r="B162" s="35" t="s">
        <v>14569</v>
      </c>
      <c r="C162" s="35" t="s">
        <v>14576</v>
      </c>
      <c r="D162" s="37" t="s">
        <v>14577</v>
      </c>
      <c r="E162" s="35"/>
      <c r="F162" s="35"/>
      <c r="G162" s="35"/>
      <c r="H162" s="35"/>
      <c r="I162" s="35"/>
      <c r="J162" s="35"/>
      <c r="K162" s="35"/>
      <c r="L162" s="35"/>
      <c r="M162" s="35"/>
      <c r="N162" s="35"/>
      <c r="O162" s="35"/>
      <c r="P162" s="35"/>
      <c r="Q162" s="35"/>
      <c r="R162" s="35"/>
      <c r="S162" s="35"/>
      <c r="T162" s="35"/>
      <c r="U162" s="35"/>
      <c r="V162" s="35"/>
      <c r="W162" s="35"/>
      <c r="X162" s="35"/>
      <c r="Y162" s="35"/>
      <c r="Z162" s="35"/>
      <c r="AA162" s="35"/>
    </row>
    <row r="163" spans="1:27" ht="27" x14ac:dyDescent="0.3">
      <c r="A163" s="35" t="s">
        <v>14258</v>
      </c>
      <c r="B163" s="35" t="s">
        <v>14569</v>
      </c>
      <c r="C163" s="35" t="s">
        <v>14578</v>
      </c>
      <c r="D163" s="37" t="s">
        <v>14579</v>
      </c>
      <c r="E163" s="35"/>
      <c r="F163" s="35"/>
      <c r="G163" s="35"/>
      <c r="H163" s="35"/>
      <c r="I163" s="35"/>
      <c r="J163" s="35"/>
      <c r="K163" s="35"/>
      <c r="L163" s="35"/>
      <c r="M163" s="35"/>
      <c r="N163" s="35"/>
      <c r="O163" s="35"/>
      <c r="P163" s="35"/>
      <c r="Q163" s="35"/>
      <c r="R163" s="35"/>
      <c r="S163" s="35"/>
      <c r="T163" s="35"/>
      <c r="U163" s="35"/>
      <c r="V163" s="35"/>
      <c r="W163" s="35"/>
      <c r="X163" s="35"/>
      <c r="Y163" s="35"/>
      <c r="Z163" s="35"/>
      <c r="AA163" s="35"/>
    </row>
    <row r="164" spans="1:27" ht="27" x14ac:dyDescent="0.3">
      <c r="A164" s="35" t="s">
        <v>14258</v>
      </c>
      <c r="B164" s="35" t="s">
        <v>14569</v>
      </c>
      <c r="C164" s="35" t="s">
        <v>14580</v>
      </c>
      <c r="D164" s="37" t="s">
        <v>14581</v>
      </c>
      <c r="E164" s="35"/>
      <c r="F164" s="35"/>
      <c r="G164" s="35"/>
      <c r="H164" s="35"/>
      <c r="I164" s="35"/>
      <c r="J164" s="35"/>
      <c r="K164" s="35"/>
      <c r="L164" s="35"/>
      <c r="M164" s="35"/>
      <c r="N164" s="35"/>
      <c r="O164" s="35"/>
      <c r="P164" s="35"/>
      <c r="Q164" s="35"/>
      <c r="R164" s="35"/>
      <c r="S164" s="35"/>
      <c r="T164" s="35"/>
      <c r="U164" s="35"/>
      <c r="V164" s="35"/>
      <c r="W164" s="35"/>
      <c r="X164" s="35"/>
      <c r="Y164" s="35"/>
      <c r="Z164" s="35"/>
      <c r="AA164" s="35"/>
    </row>
    <row r="165" spans="1:27" ht="27" x14ac:dyDescent="0.3">
      <c r="A165" s="35" t="s">
        <v>14258</v>
      </c>
      <c r="B165" s="35" t="s">
        <v>14569</v>
      </c>
      <c r="C165" s="35" t="s">
        <v>14582</v>
      </c>
      <c r="D165" s="37" t="s">
        <v>14583</v>
      </c>
      <c r="E165" s="35"/>
      <c r="F165" s="35"/>
      <c r="G165" s="35"/>
      <c r="H165" s="35"/>
      <c r="I165" s="35"/>
      <c r="J165" s="35"/>
      <c r="K165" s="35"/>
      <c r="L165" s="35"/>
      <c r="M165" s="35"/>
      <c r="N165" s="35"/>
      <c r="O165" s="35"/>
      <c r="P165" s="35"/>
      <c r="Q165" s="35"/>
      <c r="R165" s="35"/>
      <c r="S165" s="35"/>
      <c r="T165" s="35"/>
      <c r="U165" s="35"/>
      <c r="V165" s="35"/>
      <c r="W165" s="35"/>
      <c r="X165" s="35"/>
      <c r="Y165" s="35"/>
      <c r="Z165" s="35"/>
      <c r="AA165" s="35"/>
    </row>
    <row r="166" spans="1:27" ht="27" x14ac:dyDescent="0.3">
      <c r="A166" s="35" t="s">
        <v>14258</v>
      </c>
      <c r="B166" s="35" t="s">
        <v>14584</v>
      </c>
      <c r="C166" s="35" t="s">
        <v>14585</v>
      </c>
      <c r="D166" s="37" t="s">
        <v>14586</v>
      </c>
      <c r="E166" s="35"/>
      <c r="F166" s="35"/>
      <c r="G166" s="35"/>
      <c r="H166" s="35"/>
      <c r="I166" s="35"/>
      <c r="J166" s="35"/>
      <c r="K166" s="35"/>
      <c r="L166" s="35"/>
      <c r="M166" s="35"/>
      <c r="N166" s="35"/>
      <c r="O166" s="35"/>
      <c r="P166" s="35"/>
      <c r="Q166" s="35"/>
      <c r="R166" s="35"/>
      <c r="S166" s="35"/>
      <c r="T166" s="35"/>
      <c r="U166" s="35"/>
      <c r="V166" s="35"/>
      <c r="W166" s="35"/>
      <c r="X166" s="35"/>
      <c r="Y166" s="35"/>
      <c r="Z166" s="35"/>
      <c r="AA166" s="35"/>
    </row>
    <row r="167" spans="1:27" ht="27" x14ac:dyDescent="0.3">
      <c r="A167" s="35" t="s">
        <v>14258</v>
      </c>
      <c r="B167" s="35" t="s">
        <v>14584</v>
      </c>
      <c r="C167" s="35" t="s">
        <v>14587</v>
      </c>
      <c r="D167" s="37" t="s">
        <v>14588</v>
      </c>
      <c r="E167" s="35"/>
      <c r="F167" s="35"/>
      <c r="G167" s="35"/>
      <c r="H167" s="35"/>
      <c r="I167" s="35"/>
      <c r="J167" s="35"/>
      <c r="K167" s="35"/>
      <c r="L167" s="35"/>
      <c r="M167" s="35"/>
      <c r="N167" s="35"/>
      <c r="O167" s="35"/>
      <c r="P167" s="35"/>
      <c r="Q167" s="35"/>
      <c r="R167" s="35"/>
      <c r="S167" s="35"/>
      <c r="T167" s="35"/>
      <c r="U167" s="35"/>
      <c r="V167" s="35"/>
      <c r="W167" s="35"/>
      <c r="X167" s="35"/>
      <c r="Y167" s="35"/>
      <c r="Z167" s="35"/>
      <c r="AA167" s="35"/>
    </row>
    <row r="168" spans="1:27" ht="27" x14ac:dyDescent="0.3">
      <c r="A168" s="35" t="s">
        <v>14258</v>
      </c>
      <c r="B168" s="35" t="s">
        <v>14584</v>
      </c>
      <c r="C168" s="35" t="s">
        <v>14589</v>
      </c>
      <c r="D168" s="37" t="s">
        <v>14590</v>
      </c>
      <c r="E168" s="35"/>
      <c r="F168" s="35"/>
      <c r="G168" s="35"/>
      <c r="H168" s="35"/>
      <c r="I168" s="35"/>
      <c r="J168" s="35"/>
      <c r="K168" s="35"/>
      <c r="L168" s="35"/>
      <c r="M168" s="35"/>
      <c r="N168" s="35"/>
      <c r="O168" s="35"/>
      <c r="P168" s="35"/>
      <c r="Q168" s="35"/>
      <c r="R168" s="35"/>
      <c r="S168" s="35"/>
      <c r="T168" s="35"/>
      <c r="U168" s="35"/>
      <c r="V168" s="35"/>
      <c r="W168" s="35"/>
      <c r="X168" s="35"/>
      <c r="Y168" s="35"/>
      <c r="Z168" s="35"/>
      <c r="AA168" s="35"/>
    </row>
    <row r="169" spans="1:27" ht="27" x14ac:dyDescent="0.3">
      <c r="A169" s="35" t="s">
        <v>14258</v>
      </c>
      <c r="B169" s="35" t="s">
        <v>14584</v>
      </c>
      <c r="C169" s="35" t="s">
        <v>14591</v>
      </c>
      <c r="D169" s="37" t="s">
        <v>14592</v>
      </c>
      <c r="E169" s="35"/>
      <c r="F169" s="35"/>
      <c r="G169" s="35"/>
      <c r="H169" s="35"/>
      <c r="I169" s="35"/>
      <c r="J169" s="35"/>
      <c r="K169" s="35"/>
      <c r="L169" s="35"/>
      <c r="M169" s="35"/>
      <c r="N169" s="35"/>
      <c r="O169" s="35"/>
      <c r="P169" s="35"/>
      <c r="Q169" s="35"/>
      <c r="R169" s="35"/>
      <c r="S169" s="35"/>
      <c r="T169" s="35"/>
      <c r="U169" s="35"/>
      <c r="V169" s="35"/>
      <c r="W169" s="35"/>
      <c r="X169" s="35"/>
      <c r="Y169" s="35"/>
      <c r="Z169" s="35"/>
      <c r="AA169" s="35"/>
    </row>
    <row r="170" spans="1:27" ht="40.200000000000003" x14ac:dyDescent="0.3">
      <c r="A170" s="35" t="s">
        <v>14593</v>
      </c>
      <c r="B170" s="35" t="s">
        <v>14594</v>
      </c>
      <c r="C170" s="35" t="s">
        <v>14595</v>
      </c>
      <c r="D170" s="37" t="s">
        <v>14596</v>
      </c>
      <c r="E170" s="35"/>
      <c r="F170" s="35"/>
      <c r="G170" s="35"/>
      <c r="H170" s="35"/>
      <c r="I170" s="35"/>
      <c r="J170" s="35"/>
      <c r="K170" s="35"/>
      <c r="L170" s="35"/>
      <c r="M170" s="35"/>
      <c r="N170" s="35"/>
      <c r="O170" s="35"/>
      <c r="P170" s="35"/>
      <c r="Q170" s="35"/>
      <c r="R170" s="35"/>
      <c r="S170" s="35"/>
      <c r="T170" s="35"/>
      <c r="U170" s="35"/>
      <c r="V170" s="35"/>
      <c r="W170" s="35"/>
      <c r="X170" s="35"/>
      <c r="Y170" s="35"/>
      <c r="Z170" s="35"/>
      <c r="AA170" s="35"/>
    </row>
    <row r="171" spans="1:27" ht="40.200000000000003" x14ac:dyDescent="0.3">
      <c r="A171" s="35" t="s">
        <v>14593</v>
      </c>
      <c r="B171" s="35" t="s">
        <v>14597</v>
      </c>
      <c r="C171" s="35" t="s">
        <v>14598</v>
      </c>
      <c r="D171" s="37" t="s">
        <v>14599</v>
      </c>
      <c r="E171" s="35"/>
      <c r="F171" s="35"/>
      <c r="G171" s="35"/>
      <c r="H171" s="35"/>
      <c r="I171" s="35"/>
      <c r="J171" s="35"/>
      <c r="K171" s="35"/>
      <c r="L171" s="35"/>
      <c r="M171" s="35"/>
      <c r="N171" s="35"/>
      <c r="O171" s="35"/>
      <c r="P171" s="35"/>
      <c r="Q171" s="35"/>
      <c r="R171" s="35"/>
      <c r="S171" s="35"/>
      <c r="T171" s="35"/>
      <c r="U171" s="35"/>
      <c r="V171" s="35"/>
      <c r="W171" s="35"/>
      <c r="X171" s="35"/>
      <c r="Y171" s="35"/>
      <c r="Z171" s="35"/>
      <c r="AA171" s="35"/>
    </row>
    <row r="172" spans="1:27" ht="53.4" x14ac:dyDescent="0.3">
      <c r="A172" s="35" t="s">
        <v>14593</v>
      </c>
      <c r="B172" s="35" t="s">
        <v>14600</v>
      </c>
      <c r="C172" s="35" t="s">
        <v>14601</v>
      </c>
      <c r="D172" s="37" t="s">
        <v>14602</v>
      </c>
      <c r="E172" s="35"/>
      <c r="F172" s="35"/>
      <c r="G172" s="35"/>
      <c r="H172" s="35"/>
      <c r="I172" s="35"/>
      <c r="J172" s="35"/>
      <c r="K172" s="35"/>
      <c r="L172" s="35"/>
      <c r="M172" s="35"/>
      <c r="N172" s="35"/>
      <c r="O172" s="35"/>
      <c r="P172" s="35"/>
      <c r="Q172" s="35"/>
      <c r="R172" s="35"/>
      <c r="S172" s="35"/>
      <c r="T172" s="35"/>
      <c r="U172" s="35"/>
      <c r="V172" s="35"/>
      <c r="W172" s="35"/>
      <c r="X172" s="35"/>
      <c r="Y172" s="35"/>
      <c r="Z172" s="35"/>
      <c r="AA172" s="35"/>
    </row>
    <row r="173" spans="1:27" ht="40.200000000000003" x14ac:dyDescent="0.3">
      <c r="A173" s="35" t="s">
        <v>14593</v>
      </c>
      <c r="B173" s="35" t="s">
        <v>14603</v>
      </c>
      <c r="C173" s="35" t="s">
        <v>14604</v>
      </c>
      <c r="D173" s="37" t="s">
        <v>14605</v>
      </c>
      <c r="E173" s="35"/>
      <c r="F173" s="35"/>
      <c r="G173" s="35"/>
      <c r="H173" s="35"/>
      <c r="I173" s="35"/>
      <c r="J173" s="35"/>
      <c r="K173" s="35"/>
      <c r="L173" s="35"/>
      <c r="M173" s="35"/>
      <c r="N173" s="35"/>
      <c r="O173" s="35"/>
      <c r="P173" s="35"/>
      <c r="Q173" s="35"/>
      <c r="R173" s="35"/>
      <c r="S173" s="35"/>
      <c r="T173" s="35"/>
      <c r="U173" s="35"/>
      <c r="V173" s="35"/>
      <c r="W173" s="35"/>
      <c r="X173" s="35"/>
      <c r="Y173" s="35"/>
      <c r="Z173" s="35"/>
      <c r="AA173" s="35"/>
    </row>
    <row r="174" spans="1:27" ht="40.200000000000003" x14ac:dyDescent="0.3">
      <c r="A174" s="35" t="s">
        <v>14593</v>
      </c>
      <c r="B174" s="35" t="s">
        <v>14603</v>
      </c>
      <c r="C174" s="35" t="s">
        <v>14606</v>
      </c>
      <c r="D174" s="37" t="s">
        <v>14607</v>
      </c>
      <c r="E174" s="35"/>
      <c r="F174" s="35"/>
      <c r="G174" s="35"/>
      <c r="H174" s="35"/>
      <c r="I174" s="35"/>
      <c r="J174" s="35"/>
      <c r="K174" s="35"/>
      <c r="L174" s="35"/>
      <c r="M174" s="35"/>
      <c r="N174" s="35"/>
      <c r="O174" s="35"/>
      <c r="P174" s="35"/>
      <c r="Q174" s="35"/>
      <c r="R174" s="35"/>
      <c r="S174" s="35"/>
      <c r="T174" s="35"/>
      <c r="U174" s="35"/>
      <c r="V174" s="35"/>
      <c r="W174" s="35"/>
      <c r="X174" s="35"/>
      <c r="Y174" s="35"/>
      <c r="Z174" s="35"/>
      <c r="AA174" s="35"/>
    </row>
    <row r="175" spans="1:27" ht="40.200000000000003" x14ac:dyDescent="0.3">
      <c r="A175" s="35" t="s">
        <v>14608</v>
      </c>
      <c r="B175" s="35" t="s">
        <v>14609</v>
      </c>
      <c r="C175" s="35" t="s">
        <v>14610</v>
      </c>
      <c r="D175" s="37" t="s">
        <v>14611</v>
      </c>
      <c r="E175" s="35"/>
      <c r="F175" s="35"/>
      <c r="G175" s="35"/>
      <c r="H175" s="35"/>
      <c r="I175" s="35"/>
      <c r="J175" s="35"/>
      <c r="K175" s="35"/>
      <c r="L175" s="35"/>
      <c r="M175" s="35"/>
      <c r="N175" s="35"/>
      <c r="O175" s="35"/>
      <c r="P175" s="35"/>
      <c r="Q175" s="35"/>
      <c r="R175" s="35"/>
      <c r="S175" s="35"/>
      <c r="T175" s="35"/>
      <c r="U175" s="35"/>
      <c r="V175" s="35"/>
      <c r="W175" s="35"/>
      <c r="X175" s="35"/>
      <c r="Y175" s="35"/>
      <c r="Z175" s="35"/>
      <c r="AA175" s="35"/>
    </row>
    <row r="176" spans="1:27" ht="40.200000000000003" x14ac:dyDescent="0.3">
      <c r="A176" s="35" t="s">
        <v>14608</v>
      </c>
      <c r="B176" s="35" t="s">
        <v>14612</v>
      </c>
      <c r="C176" s="35" t="s">
        <v>14613</v>
      </c>
      <c r="D176" s="37" t="s">
        <v>14614</v>
      </c>
      <c r="E176" s="35"/>
      <c r="F176" s="35"/>
      <c r="G176" s="35"/>
      <c r="H176" s="35"/>
      <c r="I176" s="35"/>
      <c r="J176" s="35"/>
      <c r="K176" s="35"/>
      <c r="L176" s="35"/>
      <c r="M176" s="35"/>
      <c r="N176" s="35"/>
      <c r="O176" s="35"/>
      <c r="P176" s="35"/>
      <c r="Q176" s="35"/>
      <c r="R176" s="35"/>
      <c r="S176" s="35"/>
      <c r="T176" s="35"/>
      <c r="U176" s="35"/>
      <c r="V176" s="35"/>
      <c r="W176" s="35"/>
      <c r="X176" s="35"/>
      <c r="Y176" s="35"/>
      <c r="Z176" s="35"/>
      <c r="AA176" s="35"/>
    </row>
    <row r="177" spans="1:27" ht="53.4" x14ac:dyDescent="0.3">
      <c r="A177" s="35" t="s">
        <v>14608</v>
      </c>
      <c r="B177" s="35" t="s">
        <v>14615</v>
      </c>
      <c r="C177" s="35" t="s">
        <v>14616</v>
      </c>
      <c r="D177" s="37" t="s">
        <v>14617</v>
      </c>
      <c r="E177" s="35"/>
      <c r="F177" s="35"/>
      <c r="G177" s="35"/>
      <c r="H177" s="35"/>
      <c r="I177" s="35"/>
      <c r="J177" s="35"/>
      <c r="K177" s="35"/>
      <c r="L177" s="35"/>
      <c r="M177" s="35"/>
      <c r="N177" s="35"/>
      <c r="O177" s="35"/>
      <c r="P177" s="35"/>
      <c r="Q177" s="35"/>
      <c r="R177" s="35"/>
      <c r="S177" s="35"/>
      <c r="T177" s="35"/>
      <c r="U177" s="35"/>
      <c r="V177" s="35"/>
      <c r="W177" s="35"/>
      <c r="X177" s="35"/>
      <c r="Y177" s="35"/>
      <c r="Z177" s="35"/>
      <c r="AA177" s="35"/>
    </row>
    <row r="178" spans="1:27" ht="27" x14ac:dyDescent="0.3">
      <c r="A178" s="35" t="s">
        <v>14608</v>
      </c>
      <c r="B178" s="35" t="s">
        <v>10866</v>
      </c>
      <c r="C178" s="35" t="s">
        <v>14618</v>
      </c>
      <c r="D178" s="37" t="s">
        <v>14619</v>
      </c>
      <c r="E178" s="35"/>
      <c r="F178" s="35"/>
      <c r="G178" s="35"/>
      <c r="H178" s="35"/>
      <c r="I178" s="35"/>
      <c r="J178" s="35"/>
      <c r="K178" s="35"/>
      <c r="L178" s="35"/>
      <c r="M178" s="35"/>
      <c r="N178" s="35"/>
      <c r="O178" s="35"/>
      <c r="P178" s="35"/>
      <c r="Q178" s="35"/>
      <c r="R178" s="35"/>
      <c r="S178" s="35"/>
      <c r="T178" s="35"/>
      <c r="U178" s="35"/>
      <c r="V178" s="35"/>
      <c r="W178" s="35"/>
      <c r="X178" s="35"/>
      <c r="Y178" s="35"/>
      <c r="Z178" s="35"/>
      <c r="AA178" s="35"/>
    </row>
    <row r="179" spans="1:27" ht="27" x14ac:dyDescent="0.3">
      <c r="A179" s="35" t="s">
        <v>14608</v>
      </c>
      <c r="B179" s="35" t="s">
        <v>10866</v>
      </c>
      <c r="C179" s="35" t="s">
        <v>14620</v>
      </c>
      <c r="D179" s="37" t="s">
        <v>14621</v>
      </c>
      <c r="E179" s="35"/>
      <c r="F179" s="35"/>
      <c r="G179" s="35"/>
      <c r="H179" s="35"/>
      <c r="I179" s="35"/>
      <c r="J179" s="35"/>
      <c r="K179" s="35"/>
      <c r="L179" s="35"/>
      <c r="M179" s="35"/>
      <c r="N179" s="35"/>
      <c r="O179" s="35"/>
      <c r="P179" s="35"/>
      <c r="Q179" s="35"/>
      <c r="R179" s="35"/>
      <c r="S179" s="35"/>
      <c r="T179" s="35"/>
      <c r="U179" s="35"/>
      <c r="V179" s="35"/>
      <c r="W179" s="35"/>
      <c r="X179" s="35"/>
      <c r="Y179" s="35"/>
      <c r="Z179" s="35"/>
      <c r="AA179" s="35"/>
    </row>
    <row r="180" spans="1:27" ht="27" x14ac:dyDescent="0.3">
      <c r="A180" s="35" t="s">
        <v>14608</v>
      </c>
      <c r="B180" s="35" t="s">
        <v>14622</v>
      </c>
      <c r="C180" s="35" t="s">
        <v>14623</v>
      </c>
      <c r="D180" s="37" t="s">
        <v>14624</v>
      </c>
      <c r="E180" s="35"/>
      <c r="F180" s="35"/>
      <c r="G180" s="35"/>
      <c r="H180" s="35"/>
      <c r="I180" s="35"/>
      <c r="J180" s="35"/>
      <c r="K180" s="35"/>
      <c r="L180" s="35"/>
      <c r="M180" s="35"/>
      <c r="N180" s="35"/>
      <c r="O180" s="35"/>
      <c r="P180" s="35"/>
      <c r="Q180" s="35"/>
      <c r="R180" s="35"/>
      <c r="S180" s="35"/>
      <c r="T180" s="35"/>
      <c r="U180" s="35"/>
      <c r="V180" s="35"/>
      <c r="W180" s="35"/>
      <c r="X180" s="35"/>
      <c r="Y180" s="35"/>
      <c r="Z180" s="35"/>
      <c r="AA180" s="35"/>
    </row>
    <row r="181" spans="1:27" ht="27" x14ac:dyDescent="0.3">
      <c r="A181" s="35" t="s">
        <v>14608</v>
      </c>
      <c r="B181" s="35" t="s">
        <v>14622</v>
      </c>
      <c r="C181" s="35" t="s">
        <v>14625</v>
      </c>
      <c r="D181" s="37" t="s">
        <v>14626</v>
      </c>
      <c r="E181" s="35"/>
      <c r="F181" s="35"/>
      <c r="G181" s="35"/>
      <c r="H181" s="35"/>
      <c r="I181" s="35"/>
      <c r="J181" s="35"/>
      <c r="K181" s="35"/>
      <c r="L181" s="35"/>
      <c r="M181" s="35"/>
      <c r="N181" s="35"/>
      <c r="O181" s="35"/>
      <c r="P181" s="35"/>
      <c r="Q181" s="35"/>
      <c r="R181" s="35"/>
      <c r="S181" s="35"/>
      <c r="T181" s="35"/>
      <c r="U181" s="35"/>
      <c r="V181" s="35"/>
      <c r="W181" s="35"/>
      <c r="X181" s="35"/>
      <c r="Y181" s="35"/>
      <c r="Z181" s="35"/>
      <c r="AA181" s="35"/>
    </row>
    <row r="182" spans="1:27" ht="53.4" x14ac:dyDescent="0.3">
      <c r="A182" s="35" t="s">
        <v>14608</v>
      </c>
      <c r="B182" s="35" t="s">
        <v>14627</v>
      </c>
      <c r="C182" s="35" t="s">
        <v>14628</v>
      </c>
      <c r="D182" s="37" t="s">
        <v>14629</v>
      </c>
      <c r="E182" s="35"/>
      <c r="F182" s="35"/>
      <c r="G182" s="35"/>
      <c r="H182" s="35"/>
      <c r="I182" s="35"/>
      <c r="J182" s="35"/>
      <c r="K182" s="35"/>
      <c r="L182" s="35"/>
      <c r="M182" s="35"/>
      <c r="N182" s="35"/>
      <c r="O182" s="35"/>
      <c r="P182" s="35"/>
      <c r="Q182" s="35"/>
      <c r="R182" s="35"/>
      <c r="S182" s="35"/>
      <c r="T182" s="35"/>
      <c r="U182" s="35"/>
      <c r="V182" s="35"/>
      <c r="W182" s="35"/>
      <c r="X182" s="35"/>
      <c r="Y182" s="35"/>
      <c r="Z182" s="35"/>
      <c r="AA182" s="35"/>
    </row>
    <row r="183" spans="1:27" ht="53.4" x14ac:dyDescent="0.3">
      <c r="A183" s="35" t="s">
        <v>14608</v>
      </c>
      <c r="B183" s="35" t="s">
        <v>14627</v>
      </c>
      <c r="C183" s="35" t="s">
        <v>14630</v>
      </c>
      <c r="D183" s="37" t="s">
        <v>14631</v>
      </c>
      <c r="E183" s="35"/>
      <c r="F183" s="35"/>
      <c r="G183" s="35"/>
      <c r="H183" s="35"/>
      <c r="I183" s="35"/>
      <c r="J183" s="35"/>
      <c r="K183" s="35"/>
      <c r="L183" s="35"/>
      <c r="M183" s="35"/>
      <c r="N183" s="35"/>
      <c r="O183" s="35"/>
      <c r="P183" s="35"/>
      <c r="Q183" s="35"/>
      <c r="R183" s="35"/>
      <c r="S183" s="35"/>
      <c r="T183" s="35"/>
      <c r="U183" s="35"/>
      <c r="V183" s="35"/>
      <c r="W183" s="35"/>
      <c r="X183" s="35"/>
      <c r="Y183" s="35"/>
      <c r="Z183" s="35"/>
      <c r="AA183" s="35"/>
    </row>
    <row r="184" spans="1:27" ht="53.4" x14ac:dyDescent="0.3">
      <c r="A184" s="35" t="s">
        <v>14608</v>
      </c>
      <c r="B184" s="35" t="s">
        <v>14627</v>
      </c>
      <c r="C184" s="35" t="s">
        <v>14632</v>
      </c>
      <c r="D184" s="37" t="s">
        <v>14633</v>
      </c>
      <c r="E184" s="35"/>
      <c r="F184" s="35"/>
      <c r="G184" s="35"/>
      <c r="H184" s="35"/>
      <c r="I184" s="35"/>
      <c r="J184" s="35"/>
      <c r="K184" s="35"/>
      <c r="L184" s="35"/>
      <c r="M184" s="35"/>
      <c r="N184" s="35"/>
      <c r="O184" s="35"/>
      <c r="P184" s="35"/>
      <c r="Q184" s="35"/>
      <c r="R184" s="35"/>
      <c r="S184" s="35"/>
      <c r="T184" s="35"/>
      <c r="U184" s="35"/>
      <c r="V184" s="35"/>
      <c r="W184" s="35"/>
      <c r="X184" s="35"/>
      <c r="Y184" s="35"/>
      <c r="Z184" s="35"/>
      <c r="AA184" s="35"/>
    </row>
    <row r="185" spans="1:27" x14ac:dyDescent="0.3">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row>
    <row r="186" spans="1:27" x14ac:dyDescent="0.3">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row>
    <row r="187" spans="1:27" x14ac:dyDescent="0.3">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row>
    <row r="188" spans="1:27" x14ac:dyDescent="0.3">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row>
    <row r="189" spans="1:27" x14ac:dyDescent="0.3">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row>
    <row r="190" spans="1:27" x14ac:dyDescent="0.3">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row>
    <row r="191" spans="1:27" x14ac:dyDescent="0.3">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row>
    <row r="192" spans="1:27" x14ac:dyDescent="0.3">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row>
    <row r="193" spans="1:27" x14ac:dyDescent="0.3">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row>
    <row r="194" spans="1:27" x14ac:dyDescent="0.3">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row>
    <row r="195" spans="1:27" x14ac:dyDescent="0.3">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row>
    <row r="196" spans="1:27" x14ac:dyDescent="0.3">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row>
    <row r="197" spans="1:27" x14ac:dyDescent="0.3">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row>
    <row r="198" spans="1:27" x14ac:dyDescent="0.3">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row>
    <row r="199" spans="1:27" x14ac:dyDescent="0.3">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row>
    <row r="200" spans="1:27" x14ac:dyDescent="0.3">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row>
    <row r="201" spans="1:27" x14ac:dyDescent="0.3">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row>
    <row r="202" spans="1:27" x14ac:dyDescent="0.3">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row>
    <row r="203" spans="1:27" x14ac:dyDescent="0.3">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row>
    <row r="204" spans="1:27" x14ac:dyDescent="0.3">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row>
    <row r="205" spans="1:27" x14ac:dyDescent="0.3">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row>
    <row r="206" spans="1:27" x14ac:dyDescent="0.3">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row>
    <row r="207" spans="1:27" x14ac:dyDescent="0.3">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row>
    <row r="208" spans="1:27" x14ac:dyDescent="0.3">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row>
    <row r="209" spans="1:27" x14ac:dyDescent="0.3">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row>
    <row r="210" spans="1:27" x14ac:dyDescent="0.3">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row>
    <row r="211" spans="1:27" x14ac:dyDescent="0.3">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row>
    <row r="212" spans="1:27" x14ac:dyDescent="0.3">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row>
    <row r="213" spans="1:27" x14ac:dyDescent="0.3">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row>
    <row r="214" spans="1:27" x14ac:dyDescent="0.3">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row>
    <row r="215" spans="1:27" x14ac:dyDescent="0.3">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row>
    <row r="216" spans="1:27" x14ac:dyDescent="0.3">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row>
    <row r="217" spans="1:27" x14ac:dyDescent="0.3">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row>
    <row r="218" spans="1:27" x14ac:dyDescent="0.3">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row>
    <row r="219" spans="1:27" x14ac:dyDescent="0.3">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row>
    <row r="220" spans="1:27" x14ac:dyDescent="0.3">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row>
    <row r="221" spans="1:27" x14ac:dyDescent="0.3">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row>
    <row r="222" spans="1:27" x14ac:dyDescent="0.3">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row>
    <row r="223" spans="1:27" x14ac:dyDescent="0.3">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row>
    <row r="224" spans="1:27" x14ac:dyDescent="0.3">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row>
    <row r="225" spans="1:27" x14ac:dyDescent="0.3">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row>
    <row r="226" spans="1:27" x14ac:dyDescent="0.3">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row>
    <row r="227" spans="1:27" x14ac:dyDescent="0.3">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row>
    <row r="228" spans="1:27" x14ac:dyDescent="0.3">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row>
    <row r="229" spans="1:27" x14ac:dyDescent="0.3">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row>
    <row r="230" spans="1:27" x14ac:dyDescent="0.3">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row>
    <row r="231" spans="1:27" x14ac:dyDescent="0.3">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row>
    <row r="232" spans="1:27" x14ac:dyDescent="0.3">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row>
    <row r="233" spans="1:27" x14ac:dyDescent="0.3">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row>
    <row r="234" spans="1:27" x14ac:dyDescent="0.3">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row>
    <row r="235" spans="1:27" x14ac:dyDescent="0.3">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row>
    <row r="236" spans="1:27" x14ac:dyDescent="0.3">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row>
    <row r="237" spans="1:27" x14ac:dyDescent="0.3">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row>
    <row r="238" spans="1:27" x14ac:dyDescent="0.3">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row>
    <row r="239" spans="1:27" x14ac:dyDescent="0.3">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row>
    <row r="240" spans="1:27" x14ac:dyDescent="0.3">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row>
    <row r="241" spans="1:27" x14ac:dyDescent="0.3">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row>
    <row r="242" spans="1:27" x14ac:dyDescent="0.3">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row>
    <row r="243" spans="1:27" x14ac:dyDescent="0.3">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row>
    <row r="244" spans="1:27" x14ac:dyDescent="0.3">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row>
    <row r="245" spans="1:27" x14ac:dyDescent="0.3">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row>
    <row r="246" spans="1:27" x14ac:dyDescent="0.3">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row>
    <row r="247" spans="1:27" x14ac:dyDescent="0.3">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row>
    <row r="248" spans="1:27" x14ac:dyDescent="0.3">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row>
    <row r="249" spans="1:27" x14ac:dyDescent="0.3">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row>
    <row r="250" spans="1:27" x14ac:dyDescent="0.3">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row>
    <row r="251" spans="1:27" x14ac:dyDescent="0.3">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row>
    <row r="252" spans="1:27" x14ac:dyDescent="0.3">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row>
    <row r="253" spans="1:27" x14ac:dyDescent="0.3">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row>
    <row r="254" spans="1:27" x14ac:dyDescent="0.3">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row>
    <row r="255" spans="1:27" x14ac:dyDescent="0.3">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row>
    <row r="256" spans="1:27" x14ac:dyDescent="0.3">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row>
    <row r="257" spans="1:27" x14ac:dyDescent="0.3">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row>
    <row r="258" spans="1:27" x14ac:dyDescent="0.3">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row>
    <row r="259" spans="1:27" x14ac:dyDescent="0.3">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row>
    <row r="260" spans="1:27" x14ac:dyDescent="0.3">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row>
    <row r="261" spans="1:27" x14ac:dyDescent="0.3">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row>
    <row r="262" spans="1:27" x14ac:dyDescent="0.3">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row>
    <row r="263" spans="1:27" x14ac:dyDescent="0.3">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row>
    <row r="264" spans="1:27" x14ac:dyDescent="0.3">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row>
    <row r="265" spans="1:27" x14ac:dyDescent="0.3">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row>
    <row r="266" spans="1:27" x14ac:dyDescent="0.3">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row>
    <row r="267" spans="1:27" x14ac:dyDescent="0.3">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row>
    <row r="268" spans="1:27" x14ac:dyDescent="0.3">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row>
    <row r="269" spans="1:27" x14ac:dyDescent="0.3">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row>
    <row r="270" spans="1:27" x14ac:dyDescent="0.3">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row>
    <row r="271" spans="1:27" x14ac:dyDescent="0.3">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row>
    <row r="272" spans="1:27" x14ac:dyDescent="0.3">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row>
    <row r="273" spans="1:27" x14ac:dyDescent="0.3">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row>
    <row r="274" spans="1:27" x14ac:dyDescent="0.3">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row>
    <row r="275" spans="1:27" x14ac:dyDescent="0.3">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row>
    <row r="276" spans="1:27" x14ac:dyDescent="0.3">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row>
    <row r="277" spans="1:27" x14ac:dyDescent="0.3">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row>
    <row r="278" spans="1:27" x14ac:dyDescent="0.3">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row>
    <row r="279" spans="1:27" x14ac:dyDescent="0.3">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row>
    <row r="280" spans="1:27" x14ac:dyDescent="0.3">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row>
    <row r="281" spans="1:27" x14ac:dyDescent="0.3">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row>
    <row r="282" spans="1:27" x14ac:dyDescent="0.3">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row>
    <row r="283" spans="1:27" x14ac:dyDescent="0.3">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row>
    <row r="284" spans="1:27" x14ac:dyDescent="0.3">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row>
    <row r="285" spans="1:27" x14ac:dyDescent="0.3">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row>
    <row r="286" spans="1:27" x14ac:dyDescent="0.3">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row>
    <row r="287" spans="1:27" x14ac:dyDescent="0.3">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row>
    <row r="288" spans="1:27" x14ac:dyDescent="0.3">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row>
    <row r="289" spans="1:27" x14ac:dyDescent="0.3">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row>
    <row r="290" spans="1:27" x14ac:dyDescent="0.3">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row>
    <row r="291" spans="1:27" x14ac:dyDescent="0.3">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row>
    <row r="292" spans="1:27" x14ac:dyDescent="0.3">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row>
    <row r="293" spans="1:27" x14ac:dyDescent="0.3">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row>
    <row r="294" spans="1:27" x14ac:dyDescent="0.3">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row>
    <row r="295" spans="1:27" x14ac:dyDescent="0.3">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row>
    <row r="296" spans="1:27" x14ac:dyDescent="0.3">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row>
    <row r="297" spans="1:27" x14ac:dyDescent="0.3">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row>
    <row r="298" spans="1:27" x14ac:dyDescent="0.3">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row>
    <row r="299" spans="1:27" x14ac:dyDescent="0.3">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row>
    <row r="300" spans="1:27" x14ac:dyDescent="0.3">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row>
    <row r="301" spans="1:27" x14ac:dyDescent="0.3">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row>
    <row r="302" spans="1:27" x14ac:dyDescent="0.3">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row>
    <row r="303" spans="1:27" x14ac:dyDescent="0.3">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row>
    <row r="304" spans="1:27" x14ac:dyDescent="0.3">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row>
    <row r="305" spans="1:27" x14ac:dyDescent="0.3">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row>
    <row r="306" spans="1:27" x14ac:dyDescent="0.3">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row>
    <row r="307" spans="1:27" x14ac:dyDescent="0.3">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row>
    <row r="308" spans="1:27" x14ac:dyDescent="0.3">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row>
    <row r="309" spans="1:27" x14ac:dyDescent="0.3">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row>
    <row r="310" spans="1:27" x14ac:dyDescent="0.3">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row>
    <row r="311" spans="1:27" x14ac:dyDescent="0.3">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row>
    <row r="312" spans="1:27" x14ac:dyDescent="0.3">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row>
    <row r="313" spans="1:27" x14ac:dyDescent="0.3">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row>
    <row r="314" spans="1:27" x14ac:dyDescent="0.3">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row>
    <row r="315" spans="1:27" x14ac:dyDescent="0.3">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row>
    <row r="316" spans="1:27" x14ac:dyDescent="0.3">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row>
    <row r="317" spans="1:27" x14ac:dyDescent="0.3">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row>
    <row r="318" spans="1:27" x14ac:dyDescent="0.3">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row>
    <row r="319" spans="1:27" x14ac:dyDescent="0.3">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row>
    <row r="320" spans="1:27" x14ac:dyDescent="0.3">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row>
    <row r="321" spans="1:27" x14ac:dyDescent="0.3">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row>
    <row r="322" spans="1:27" x14ac:dyDescent="0.3">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row>
    <row r="323" spans="1:27" x14ac:dyDescent="0.3">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row>
    <row r="324" spans="1:27" x14ac:dyDescent="0.3">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row>
    <row r="325" spans="1:27" x14ac:dyDescent="0.3">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row>
    <row r="326" spans="1:27" x14ac:dyDescent="0.3">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row>
    <row r="327" spans="1:27" x14ac:dyDescent="0.3">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row>
    <row r="328" spans="1:27" x14ac:dyDescent="0.3">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row>
    <row r="329" spans="1:27" x14ac:dyDescent="0.3">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row>
    <row r="330" spans="1:27" x14ac:dyDescent="0.3">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row>
    <row r="331" spans="1:27" x14ac:dyDescent="0.3">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row>
    <row r="332" spans="1:27" x14ac:dyDescent="0.3">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row>
    <row r="333" spans="1:27" x14ac:dyDescent="0.3">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row>
    <row r="334" spans="1:27" x14ac:dyDescent="0.3">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row>
    <row r="335" spans="1:27" x14ac:dyDescent="0.3">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row>
    <row r="336" spans="1:27" x14ac:dyDescent="0.3">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row>
    <row r="337" spans="1:27" x14ac:dyDescent="0.3">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row>
    <row r="338" spans="1:27" x14ac:dyDescent="0.3">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row>
    <row r="339" spans="1:27" x14ac:dyDescent="0.3">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row>
    <row r="340" spans="1:27" x14ac:dyDescent="0.3">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row>
    <row r="341" spans="1:27" x14ac:dyDescent="0.3">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row>
    <row r="342" spans="1:27" x14ac:dyDescent="0.3">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row>
    <row r="343" spans="1:27" x14ac:dyDescent="0.3">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row>
    <row r="344" spans="1:27" x14ac:dyDescent="0.3">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row>
    <row r="345" spans="1:27" x14ac:dyDescent="0.3">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row>
    <row r="346" spans="1:27" x14ac:dyDescent="0.3">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row>
    <row r="347" spans="1:27" x14ac:dyDescent="0.3">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row>
    <row r="348" spans="1:27" x14ac:dyDescent="0.3">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row>
    <row r="349" spans="1:27" x14ac:dyDescent="0.3">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row>
    <row r="350" spans="1:27" x14ac:dyDescent="0.3">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row>
    <row r="351" spans="1:27" x14ac:dyDescent="0.3">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row>
    <row r="352" spans="1:27" x14ac:dyDescent="0.3">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row>
    <row r="353" spans="1:27" x14ac:dyDescent="0.3">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row>
    <row r="354" spans="1:27" x14ac:dyDescent="0.3">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row>
    <row r="355" spans="1:27" x14ac:dyDescent="0.3">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row>
    <row r="356" spans="1:27" x14ac:dyDescent="0.3">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row>
    <row r="357" spans="1:27" x14ac:dyDescent="0.3">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row>
    <row r="358" spans="1:27" x14ac:dyDescent="0.3">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row>
    <row r="359" spans="1:27" x14ac:dyDescent="0.3">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row>
    <row r="360" spans="1:27" x14ac:dyDescent="0.3">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row>
    <row r="361" spans="1:27" x14ac:dyDescent="0.3">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row>
    <row r="362" spans="1:27" x14ac:dyDescent="0.3">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row>
    <row r="363" spans="1:27" x14ac:dyDescent="0.3">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row>
    <row r="364" spans="1:27" x14ac:dyDescent="0.3">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row>
    <row r="365" spans="1:27" x14ac:dyDescent="0.3">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row>
    <row r="366" spans="1:27" x14ac:dyDescent="0.3">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row>
    <row r="367" spans="1:27" x14ac:dyDescent="0.3">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row>
    <row r="368" spans="1:27" x14ac:dyDescent="0.3">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row>
    <row r="369" spans="1:27" x14ac:dyDescent="0.3">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row>
    <row r="370" spans="1:27" x14ac:dyDescent="0.3">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row>
    <row r="371" spans="1:27" x14ac:dyDescent="0.3">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row>
    <row r="372" spans="1:27" x14ac:dyDescent="0.3">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row>
    <row r="373" spans="1:27" x14ac:dyDescent="0.3">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row>
    <row r="374" spans="1:27" x14ac:dyDescent="0.3">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row>
    <row r="375" spans="1:27" x14ac:dyDescent="0.3">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row>
    <row r="376" spans="1:27" x14ac:dyDescent="0.3">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row>
    <row r="377" spans="1:27" x14ac:dyDescent="0.3">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row>
    <row r="378" spans="1:27" x14ac:dyDescent="0.3">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row>
    <row r="379" spans="1:27" x14ac:dyDescent="0.3">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row>
    <row r="380" spans="1:27" x14ac:dyDescent="0.3">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row>
    <row r="381" spans="1:27" x14ac:dyDescent="0.3">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row>
    <row r="382" spans="1:27" x14ac:dyDescent="0.3">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row>
    <row r="383" spans="1:27" x14ac:dyDescent="0.3">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row>
    <row r="384" spans="1:27" x14ac:dyDescent="0.3">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row>
    <row r="385" spans="1:27" x14ac:dyDescent="0.3">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row>
    <row r="386" spans="1:27" x14ac:dyDescent="0.3">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row>
    <row r="387" spans="1:27" x14ac:dyDescent="0.3">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row>
    <row r="388" spans="1:27" x14ac:dyDescent="0.3">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row>
    <row r="389" spans="1:27" x14ac:dyDescent="0.3">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row>
    <row r="390" spans="1:27" x14ac:dyDescent="0.3">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row>
    <row r="391" spans="1:27" x14ac:dyDescent="0.3">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row>
    <row r="392" spans="1:27" x14ac:dyDescent="0.3">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row>
    <row r="393" spans="1:27" x14ac:dyDescent="0.3">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row>
    <row r="394" spans="1:27" x14ac:dyDescent="0.3">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row>
    <row r="395" spans="1:27" x14ac:dyDescent="0.3">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row>
    <row r="396" spans="1:27" x14ac:dyDescent="0.3">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row>
    <row r="397" spans="1:27" x14ac:dyDescent="0.3">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row>
    <row r="398" spans="1:27" x14ac:dyDescent="0.3">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row>
    <row r="399" spans="1:27" x14ac:dyDescent="0.3">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row>
    <row r="400" spans="1:27" x14ac:dyDescent="0.3">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row>
    <row r="401" spans="1:27" x14ac:dyDescent="0.3">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row>
    <row r="402" spans="1:27" x14ac:dyDescent="0.3">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row>
    <row r="403" spans="1:27" x14ac:dyDescent="0.3">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row>
    <row r="404" spans="1:27" x14ac:dyDescent="0.3">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row>
    <row r="405" spans="1:27" x14ac:dyDescent="0.3">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row>
    <row r="406" spans="1:27" x14ac:dyDescent="0.3">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row>
    <row r="407" spans="1:27" x14ac:dyDescent="0.3">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row>
    <row r="408" spans="1:27" x14ac:dyDescent="0.3">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row>
    <row r="409" spans="1:27" x14ac:dyDescent="0.3">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row>
    <row r="410" spans="1:27" x14ac:dyDescent="0.3">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row>
    <row r="411" spans="1:27" x14ac:dyDescent="0.3">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row>
    <row r="412" spans="1:27" x14ac:dyDescent="0.3">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row>
    <row r="413" spans="1:27" x14ac:dyDescent="0.3">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row>
    <row r="414" spans="1:27" x14ac:dyDescent="0.3">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row>
    <row r="415" spans="1:27" x14ac:dyDescent="0.3">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row>
    <row r="416" spans="1:27" x14ac:dyDescent="0.3">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row>
    <row r="417" spans="1:27" x14ac:dyDescent="0.3">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row>
    <row r="418" spans="1:27" x14ac:dyDescent="0.3">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row>
    <row r="419" spans="1:27" x14ac:dyDescent="0.3">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row>
    <row r="420" spans="1:27" x14ac:dyDescent="0.3">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row>
    <row r="421" spans="1:27" x14ac:dyDescent="0.3">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row>
    <row r="422" spans="1:27" x14ac:dyDescent="0.3">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row>
    <row r="423" spans="1:27" x14ac:dyDescent="0.3">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row>
    <row r="424" spans="1:27" x14ac:dyDescent="0.3">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row>
    <row r="425" spans="1:27" x14ac:dyDescent="0.3">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row>
    <row r="426" spans="1:27" x14ac:dyDescent="0.3">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row>
    <row r="427" spans="1:27" x14ac:dyDescent="0.3">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row>
    <row r="428" spans="1:27" x14ac:dyDescent="0.3">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row>
    <row r="429" spans="1:27" x14ac:dyDescent="0.3">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row>
    <row r="430" spans="1:27" x14ac:dyDescent="0.3">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row>
    <row r="431" spans="1:27" x14ac:dyDescent="0.3">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row>
    <row r="432" spans="1:27" x14ac:dyDescent="0.3">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row>
    <row r="433" spans="1:27" x14ac:dyDescent="0.3">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row>
    <row r="434" spans="1:27" x14ac:dyDescent="0.3">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row>
    <row r="435" spans="1:27" x14ac:dyDescent="0.3">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row>
    <row r="436" spans="1:27" x14ac:dyDescent="0.3">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row>
    <row r="437" spans="1:27" x14ac:dyDescent="0.3">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row>
    <row r="438" spans="1:27" x14ac:dyDescent="0.3">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row>
    <row r="439" spans="1:27" x14ac:dyDescent="0.3">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row>
    <row r="440" spans="1:27" x14ac:dyDescent="0.3">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row>
    <row r="441" spans="1:27" x14ac:dyDescent="0.3">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row>
    <row r="442" spans="1:27" x14ac:dyDescent="0.3">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row>
    <row r="443" spans="1:27" x14ac:dyDescent="0.3">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row>
    <row r="444" spans="1:27" x14ac:dyDescent="0.3">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row>
    <row r="445" spans="1:27" x14ac:dyDescent="0.3">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row>
    <row r="446" spans="1:27" x14ac:dyDescent="0.3">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row>
    <row r="447" spans="1:27" x14ac:dyDescent="0.3">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row>
    <row r="448" spans="1:27" x14ac:dyDescent="0.3">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row>
    <row r="449" spans="1:27" x14ac:dyDescent="0.3">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row>
    <row r="450" spans="1:27" x14ac:dyDescent="0.3">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row>
    <row r="451" spans="1:27" x14ac:dyDescent="0.3">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row>
    <row r="452" spans="1:27" x14ac:dyDescent="0.3">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row>
    <row r="453" spans="1:27" x14ac:dyDescent="0.3">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row>
    <row r="454" spans="1:27" x14ac:dyDescent="0.3">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row>
    <row r="455" spans="1:27" x14ac:dyDescent="0.3">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row>
    <row r="456" spans="1:27" x14ac:dyDescent="0.3">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row>
    <row r="457" spans="1:27" x14ac:dyDescent="0.3">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row>
    <row r="458" spans="1:27" x14ac:dyDescent="0.3">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row>
    <row r="459" spans="1:27" x14ac:dyDescent="0.3">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row>
    <row r="460" spans="1:27" x14ac:dyDescent="0.3">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row>
    <row r="461" spans="1:27" x14ac:dyDescent="0.3">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row>
    <row r="462" spans="1:27" x14ac:dyDescent="0.3">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row>
    <row r="463" spans="1:27" x14ac:dyDescent="0.3">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row>
    <row r="464" spans="1:27" x14ac:dyDescent="0.3">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row>
    <row r="465" spans="1:27" x14ac:dyDescent="0.3">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row>
    <row r="466" spans="1:27" x14ac:dyDescent="0.3">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row>
    <row r="467" spans="1:27" x14ac:dyDescent="0.3">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row>
    <row r="468" spans="1:27" x14ac:dyDescent="0.3">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row>
    <row r="469" spans="1:27" x14ac:dyDescent="0.3">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row>
    <row r="470" spans="1:27" x14ac:dyDescent="0.3">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row>
    <row r="471" spans="1:27" x14ac:dyDescent="0.3">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row>
    <row r="472" spans="1:27" x14ac:dyDescent="0.3">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row>
    <row r="473" spans="1:27" x14ac:dyDescent="0.3">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row>
    <row r="474" spans="1:27" x14ac:dyDescent="0.3">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row>
    <row r="475" spans="1:27" x14ac:dyDescent="0.3">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row>
    <row r="476" spans="1:27" x14ac:dyDescent="0.3">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row>
    <row r="477" spans="1:27" x14ac:dyDescent="0.3">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row>
    <row r="478" spans="1:27" x14ac:dyDescent="0.3">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row>
    <row r="479" spans="1:27" x14ac:dyDescent="0.3">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row>
    <row r="480" spans="1:27" x14ac:dyDescent="0.3">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row>
    <row r="481" spans="1:27" x14ac:dyDescent="0.3">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row>
    <row r="482" spans="1:27" x14ac:dyDescent="0.3">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row>
    <row r="483" spans="1:27" x14ac:dyDescent="0.3">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row>
    <row r="484" spans="1:27" x14ac:dyDescent="0.3">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row>
    <row r="485" spans="1:27" x14ac:dyDescent="0.3">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row>
    <row r="486" spans="1:27" x14ac:dyDescent="0.3">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row>
    <row r="487" spans="1:27" x14ac:dyDescent="0.3">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row>
    <row r="488" spans="1:27" x14ac:dyDescent="0.3">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row>
    <row r="489" spans="1:27" x14ac:dyDescent="0.3">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row>
    <row r="490" spans="1:27" x14ac:dyDescent="0.3">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row>
    <row r="491" spans="1:27" x14ac:dyDescent="0.3">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row>
    <row r="492" spans="1:27" x14ac:dyDescent="0.3">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row>
    <row r="493" spans="1:27" x14ac:dyDescent="0.3">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row>
    <row r="494" spans="1:27" x14ac:dyDescent="0.3">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row>
    <row r="495" spans="1:27" x14ac:dyDescent="0.3">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row>
    <row r="496" spans="1:27" x14ac:dyDescent="0.3">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row>
    <row r="497" spans="1:27" x14ac:dyDescent="0.3">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row>
    <row r="498" spans="1:27" x14ac:dyDescent="0.3">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row>
    <row r="499" spans="1:27" x14ac:dyDescent="0.3">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row>
    <row r="500" spans="1:27" x14ac:dyDescent="0.3">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row>
    <row r="501" spans="1:27" x14ac:dyDescent="0.3">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row>
    <row r="502" spans="1:27" x14ac:dyDescent="0.3">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row>
    <row r="503" spans="1:27" x14ac:dyDescent="0.3">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row>
    <row r="504" spans="1:27" x14ac:dyDescent="0.3">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row>
    <row r="505" spans="1:27" x14ac:dyDescent="0.3">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row>
    <row r="506" spans="1:27" x14ac:dyDescent="0.3">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row>
    <row r="507" spans="1:27" x14ac:dyDescent="0.3">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row>
    <row r="508" spans="1:27" x14ac:dyDescent="0.3">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row>
    <row r="509" spans="1:27" x14ac:dyDescent="0.3">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row>
    <row r="510" spans="1:27" x14ac:dyDescent="0.3">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row>
    <row r="511" spans="1:27" x14ac:dyDescent="0.3">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row>
    <row r="512" spans="1:27" x14ac:dyDescent="0.3">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row>
    <row r="513" spans="1:27" x14ac:dyDescent="0.3">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row>
    <row r="514" spans="1:27" x14ac:dyDescent="0.3">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row>
    <row r="515" spans="1:27" x14ac:dyDescent="0.3">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row>
    <row r="516" spans="1:27" x14ac:dyDescent="0.3">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row>
    <row r="517" spans="1:27" x14ac:dyDescent="0.3">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row>
    <row r="518" spans="1:27" x14ac:dyDescent="0.3">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row>
    <row r="519" spans="1:27" x14ac:dyDescent="0.3">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row>
    <row r="520" spans="1:27" x14ac:dyDescent="0.3">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row>
    <row r="521" spans="1:27" x14ac:dyDescent="0.3">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row>
    <row r="522" spans="1:27" x14ac:dyDescent="0.3">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row>
    <row r="523" spans="1:27" x14ac:dyDescent="0.3">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row>
    <row r="524" spans="1:27" x14ac:dyDescent="0.3">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row>
    <row r="525" spans="1:27" x14ac:dyDescent="0.3">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row>
    <row r="526" spans="1:27" x14ac:dyDescent="0.3">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row>
    <row r="527" spans="1:27" x14ac:dyDescent="0.3">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row>
    <row r="528" spans="1:27" x14ac:dyDescent="0.3">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row>
    <row r="529" spans="1:27" x14ac:dyDescent="0.3">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row>
    <row r="530" spans="1:27" x14ac:dyDescent="0.3">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row>
    <row r="531" spans="1:27" x14ac:dyDescent="0.3">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row>
    <row r="532" spans="1:27" x14ac:dyDescent="0.3">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row>
    <row r="533" spans="1:27" x14ac:dyDescent="0.3">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row>
    <row r="534" spans="1:27" x14ac:dyDescent="0.3">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row>
    <row r="535" spans="1:27" x14ac:dyDescent="0.3">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row>
    <row r="536" spans="1:27" x14ac:dyDescent="0.3">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row>
    <row r="537" spans="1:27" x14ac:dyDescent="0.3">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row>
    <row r="538" spans="1:27" x14ac:dyDescent="0.3">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row>
    <row r="539" spans="1:27" x14ac:dyDescent="0.3">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row>
    <row r="540" spans="1:27" x14ac:dyDescent="0.3">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row>
    <row r="541" spans="1:27" x14ac:dyDescent="0.3">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row>
    <row r="542" spans="1:27" x14ac:dyDescent="0.3">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row>
    <row r="543" spans="1:27" x14ac:dyDescent="0.3">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row>
    <row r="544" spans="1:27" x14ac:dyDescent="0.3">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row>
    <row r="545" spans="1:27" x14ac:dyDescent="0.3">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row>
    <row r="546" spans="1:27" x14ac:dyDescent="0.3">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row>
    <row r="547" spans="1:27" x14ac:dyDescent="0.3">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row>
    <row r="548" spans="1:27" x14ac:dyDescent="0.3">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row>
    <row r="549" spans="1:27" x14ac:dyDescent="0.3">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row>
    <row r="550" spans="1:27" x14ac:dyDescent="0.3">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row>
    <row r="551" spans="1:27" x14ac:dyDescent="0.3">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row>
    <row r="552" spans="1:27" x14ac:dyDescent="0.3">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row>
    <row r="553" spans="1:27" x14ac:dyDescent="0.3">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row>
    <row r="554" spans="1:27" x14ac:dyDescent="0.3">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row>
    <row r="555" spans="1:27" x14ac:dyDescent="0.3">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row>
    <row r="556" spans="1:27" x14ac:dyDescent="0.3">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row>
    <row r="557" spans="1:27" x14ac:dyDescent="0.3">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row>
    <row r="558" spans="1:27" x14ac:dyDescent="0.3">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row>
    <row r="559" spans="1:27" x14ac:dyDescent="0.3">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row>
    <row r="560" spans="1:27" x14ac:dyDescent="0.3">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row>
    <row r="561" spans="1:27" x14ac:dyDescent="0.3">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row>
    <row r="562" spans="1:27" x14ac:dyDescent="0.3">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row>
    <row r="563" spans="1:27" x14ac:dyDescent="0.3">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row>
    <row r="564" spans="1:27" x14ac:dyDescent="0.3">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row>
    <row r="565" spans="1:27" x14ac:dyDescent="0.3">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row>
    <row r="566" spans="1:27" x14ac:dyDescent="0.3">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row>
    <row r="567" spans="1:27" x14ac:dyDescent="0.3">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row>
    <row r="568" spans="1:27" x14ac:dyDescent="0.3">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row>
    <row r="569" spans="1:27" x14ac:dyDescent="0.3">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row>
    <row r="570" spans="1:27" x14ac:dyDescent="0.3">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row>
    <row r="571" spans="1:27" x14ac:dyDescent="0.3">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row>
    <row r="572" spans="1:27" x14ac:dyDescent="0.3">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row>
    <row r="573" spans="1:27" x14ac:dyDescent="0.3">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row>
    <row r="574" spans="1:27" x14ac:dyDescent="0.3">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row>
    <row r="575" spans="1:27" x14ac:dyDescent="0.3">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row>
    <row r="576" spans="1:27" x14ac:dyDescent="0.3">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row>
    <row r="577" spans="1:27" x14ac:dyDescent="0.3">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row>
    <row r="578" spans="1:27" x14ac:dyDescent="0.3">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row>
    <row r="579" spans="1:27" x14ac:dyDescent="0.3">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row>
    <row r="580" spans="1:27" x14ac:dyDescent="0.3">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row>
    <row r="581" spans="1:27" x14ac:dyDescent="0.3">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row>
    <row r="582" spans="1:27" x14ac:dyDescent="0.3">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row>
    <row r="583" spans="1:27" x14ac:dyDescent="0.3">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row>
    <row r="584" spans="1:27" x14ac:dyDescent="0.3">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row>
    <row r="585" spans="1:27" x14ac:dyDescent="0.3">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row>
    <row r="586" spans="1:27" x14ac:dyDescent="0.3">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row>
    <row r="587" spans="1:27" x14ac:dyDescent="0.3">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row>
    <row r="588" spans="1:27" x14ac:dyDescent="0.3">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row>
    <row r="589" spans="1:27" x14ac:dyDescent="0.3">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row>
    <row r="590" spans="1:27" x14ac:dyDescent="0.3">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row>
    <row r="591" spans="1:27" x14ac:dyDescent="0.3">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row>
    <row r="592" spans="1:27" x14ac:dyDescent="0.3">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row>
    <row r="593" spans="1:27" x14ac:dyDescent="0.3">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row>
    <row r="594" spans="1:27" x14ac:dyDescent="0.3">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row>
    <row r="595" spans="1:27" x14ac:dyDescent="0.3">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row>
    <row r="596" spans="1:27" x14ac:dyDescent="0.3">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row>
    <row r="597" spans="1:27" x14ac:dyDescent="0.3">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row>
    <row r="598" spans="1:27" x14ac:dyDescent="0.3">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row>
    <row r="599" spans="1:27" x14ac:dyDescent="0.3">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row>
    <row r="600" spans="1:27" x14ac:dyDescent="0.3">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row>
    <row r="601" spans="1:27" x14ac:dyDescent="0.3">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row>
    <row r="602" spans="1:27" x14ac:dyDescent="0.3">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row>
    <row r="603" spans="1:27" x14ac:dyDescent="0.3">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row>
    <row r="604" spans="1:27" x14ac:dyDescent="0.3">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row>
    <row r="605" spans="1:27" x14ac:dyDescent="0.3">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row>
    <row r="606" spans="1:27" x14ac:dyDescent="0.3">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row>
    <row r="607" spans="1:27" x14ac:dyDescent="0.3">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row>
    <row r="608" spans="1:27" x14ac:dyDescent="0.3">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row>
    <row r="609" spans="1:27" x14ac:dyDescent="0.3">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row>
    <row r="610" spans="1:27" x14ac:dyDescent="0.3">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row>
    <row r="611" spans="1:27" x14ac:dyDescent="0.3">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row>
    <row r="612" spans="1:27" x14ac:dyDescent="0.3">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row>
    <row r="613" spans="1:27" x14ac:dyDescent="0.3">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row>
    <row r="614" spans="1:27" x14ac:dyDescent="0.3">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row>
    <row r="615" spans="1:27" x14ac:dyDescent="0.3">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row>
    <row r="616" spans="1:27" x14ac:dyDescent="0.3">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row>
    <row r="617" spans="1:27" x14ac:dyDescent="0.3">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row>
    <row r="618" spans="1:27" x14ac:dyDescent="0.3">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row>
    <row r="619" spans="1:27" x14ac:dyDescent="0.3">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row>
    <row r="620" spans="1:27" x14ac:dyDescent="0.3">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row>
    <row r="621" spans="1:27" x14ac:dyDescent="0.3">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row>
    <row r="622" spans="1:27" x14ac:dyDescent="0.3">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row>
    <row r="623" spans="1:27" x14ac:dyDescent="0.3">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row>
    <row r="624" spans="1:27" x14ac:dyDescent="0.3">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row>
    <row r="625" spans="1:27" x14ac:dyDescent="0.3">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row>
    <row r="626" spans="1:27" x14ac:dyDescent="0.3">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row>
    <row r="627" spans="1:27" x14ac:dyDescent="0.3">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row>
    <row r="628" spans="1:27" x14ac:dyDescent="0.3">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row>
    <row r="629" spans="1:27" x14ac:dyDescent="0.3">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row>
    <row r="630" spans="1:27" x14ac:dyDescent="0.3">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row>
    <row r="631" spans="1:27" x14ac:dyDescent="0.3">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row>
    <row r="632" spans="1:27" x14ac:dyDescent="0.3">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row>
    <row r="633" spans="1:27" x14ac:dyDescent="0.3">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row>
    <row r="634" spans="1:27" x14ac:dyDescent="0.3">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row>
    <row r="635" spans="1:27" x14ac:dyDescent="0.3">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row>
    <row r="636" spans="1:27" x14ac:dyDescent="0.3">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row>
    <row r="637" spans="1:27" x14ac:dyDescent="0.3">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row>
    <row r="638" spans="1:27" x14ac:dyDescent="0.3">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row>
    <row r="639" spans="1:27" x14ac:dyDescent="0.3">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row>
    <row r="640" spans="1:27" x14ac:dyDescent="0.3">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row>
    <row r="641" spans="1:27" x14ac:dyDescent="0.3">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row>
    <row r="642" spans="1:27" x14ac:dyDescent="0.3">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row>
    <row r="643" spans="1:27" x14ac:dyDescent="0.3">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row>
    <row r="644" spans="1:27" x14ac:dyDescent="0.3">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row>
    <row r="645" spans="1:27" x14ac:dyDescent="0.3">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row>
    <row r="646" spans="1:27" x14ac:dyDescent="0.3">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row>
    <row r="647" spans="1:27" x14ac:dyDescent="0.3">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row>
    <row r="648" spans="1:27" x14ac:dyDescent="0.3">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row>
    <row r="649" spans="1:27" x14ac:dyDescent="0.3">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row>
    <row r="650" spans="1:27" x14ac:dyDescent="0.3">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row>
    <row r="651" spans="1:27" x14ac:dyDescent="0.3">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row>
    <row r="652" spans="1:27" x14ac:dyDescent="0.3">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row>
    <row r="653" spans="1:27" x14ac:dyDescent="0.3">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row>
    <row r="654" spans="1:27" x14ac:dyDescent="0.3">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row>
    <row r="655" spans="1:27" x14ac:dyDescent="0.3">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row>
    <row r="656" spans="1:27" x14ac:dyDescent="0.3">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row>
    <row r="657" spans="1:27" x14ac:dyDescent="0.3">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row>
    <row r="658" spans="1:27" x14ac:dyDescent="0.3">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row>
    <row r="659" spans="1:27" x14ac:dyDescent="0.3">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row>
    <row r="660" spans="1:27" x14ac:dyDescent="0.3">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row>
    <row r="661" spans="1:27" x14ac:dyDescent="0.3">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row>
    <row r="662" spans="1:27" x14ac:dyDescent="0.3">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row>
    <row r="663" spans="1:27" x14ac:dyDescent="0.3">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row>
    <row r="664" spans="1:27" x14ac:dyDescent="0.3">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row>
    <row r="665" spans="1:27" x14ac:dyDescent="0.3">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row>
    <row r="666" spans="1:27" x14ac:dyDescent="0.3">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row>
    <row r="667" spans="1:27" x14ac:dyDescent="0.3">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row>
    <row r="668" spans="1:27" x14ac:dyDescent="0.3">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row>
    <row r="669" spans="1:27" x14ac:dyDescent="0.3">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row>
    <row r="670" spans="1:27" x14ac:dyDescent="0.3">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row>
    <row r="671" spans="1:27" x14ac:dyDescent="0.3">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row>
    <row r="672" spans="1:27" x14ac:dyDescent="0.3">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row>
    <row r="673" spans="1:27" x14ac:dyDescent="0.3">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row>
    <row r="674" spans="1:27" x14ac:dyDescent="0.3">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row>
    <row r="675" spans="1:27" x14ac:dyDescent="0.3">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row>
    <row r="676" spans="1:27" x14ac:dyDescent="0.3">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row>
    <row r="677" spans="1:27" x14ac:dyDescent="0.3">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row>
    <row r="678" spans="1:27" x14ac:dyDescent="0.3">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row>
    <row r="679" spans="1:27" x14ac:dyDescent="0.3">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row>
    <row r="680" spans="1:27" x14ac:dyDescent="0.3">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row>
    <row r="681" spans="1:27" x14ac:dyDescent="0.3">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row>
    <row r="682" spans="1:27" x14ac:dyDescent="0.3">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row>
    <row r="683" spans="1:27" x14ac:dyDescent="0.3">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row>
    <row r="684" spans="1:27" x14ac:dyDescent="0.3">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row>
    <row r="685" spans="1:27" x14ac:dyDescent="0.3">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row>
    <row r="686" spans="1:27" x14ac:dyDescent="0.3">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row>
    <row r="687" spans="1:27" x14ac:dyDescent="0.3">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row>
    <row r="688" spans="1:27" x14ac:dyDescent="0.3">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row>
    <row r="689" spans="1:27" x14ac:dyDescent="0.3">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row>
    <row r="690" spans="1:27" x14ac:dyDescent="0.3">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row>
    <row r="691" spans="1:27" x14ac:dyDescent="0.3">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row>
    <row r="692" spans="1:27" x14ac:dyDescent="0.3">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row>
    <row r="693" spans="1:27" x14ac:dyDescent="0.3">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row>
    <row r="694" spans="1:27" x14ac:dyDescent="0.3">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row>
    <row r="695" spans="1:27" x14ac:dyDescent="0.3">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row>
    <row r="696" spans="1:27" x14ac:dyDescent="0.3">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row>
    <row r="697" spans="1:27" x14ac:dyDescent="0.3">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row>
    <row r="698" spans="1:27" x14ac:dyDescent="0.3">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row>
    <row r="699" spans="1:27" x14ac:dyDescent="0.3">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row>
    <row r="700" spans="1:27" x14ac:dyDescent="0.3">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row>
    <row r="701" spans="1:27" x14ac:dyDescent="0.3">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row>
    <row r="702" spans="1:27" x14ac:dyDescent="0.3">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row>
    <row r="703" spans="1:27" x14ac:dyDescent="0.3">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row>
    <row r="704" spans="1:27" x14ac:dyDescent="0.3">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row>
    <row r="705" spans="1:27" x14ac:dyDescent="0.3">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row>
    <row r="706" spans="1:27" x14ac:dyDescent="0.3">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row>
    <row r="707" spans="1:27" x14ac:dyDescent="0.3">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row>
    <row r="708" spans="1:27" x14ac:dyDescent="0.3">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row>
    <row r="709" spans="1:27" x14ac:dyDescent="0.3">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row>
    <row r="710" spans="1:27" x14ac:dyDescent="0.3">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row>
    <row r="711" spans="1:27" x14ac:dyDescent="0.3">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row>
    <row r="712" spans="1:27" x14ac:dyDescent="0.3">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row>
    <row r="713" spans="1:27" x14ac:dyDescent="0.3">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row>
    <row r="714" spans="1:27" x14ac:dyDescent="0.3">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row>
    <row r="715" spans="1:27" x14ac:dyDescent="0.3">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row>
    <row r="716" spans="1:27" x14ac:dyDescent="0.3">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row>
    <row r="717" spans="1:27" x14ac:dyDescent="0.3">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row>
    <row r="718" spans="1:27" x14ac:dyDescent="0.3">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row>
    <row r="719" spans="1:27" x14ac:dyDescent="0.3">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row>
    <row r="720" spans="1:27" x14ac:dyDescent="0.3">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row>
    <row r="721" spans="1:27" x14ac:dyDescent="0.3">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row>
    <row r="722" spans="1:27" x14ac:dyDescent="0.3">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row>
    <row r="723" spans="1:27" x14ac:dyDescent="0.3">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row>
    <row r="724" spans="1:27" x14ac:dyDescent="0.3">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row>
    <row r="725" spans="1:27" x14ac:dyDescent="0.3">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row>
    <row r="726" spans="1:27" x14ac:dyDescent="0.3">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row>
    <row r="727" spans="1:27" x14ac:dyDescent="0.3">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row>
    <row r="728" spans="1:27" x14ac:dyDescent="0.3">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row>
    <row r="729" spans="1:27" x14ac:dyDescent="0.3">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row>
    <row r="730" spans="1:27" x14ac:dyDescent="0.3">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row>
    <row r="731" spans="1:27" x14ac:dyDescent="0.3">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row>
    <row r="732" spans="1:27" x14ac:dyDescent="0.3">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row>
    <row r="733" spans="1:27" x14ac:dyDescent="0.3">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row>
    <row r="734" spans="1:27" x14ac:dyDescent="0.3">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row>
    <row r="735" spans="1:27" x14ac:dyDescent="0.3">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row>
    <row r="736" spans="1:27" x14ac:dyDescent="0.3">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row>
    <row r="737" spans="1:27" x14ac:dyDescent="0.3">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row>
    <row r="738" spans="1:27" x14ac:dyDescent="0.3">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row>
    <row r="739" spans="1:27" x14ac:dyDescent="0.3">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row>
    <row r="740" spans="1:27" x14ac:dyDescent="0.3">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row>
    <row r="741" spans="1:27" x14ac:dyDescent="0.3">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row>
    <row r="742" spans="1:27" x14ac:dyDescent="0.3">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row>
    <row r="743" spans="1:27" x14ac:dyDescent="0.3">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row>
    <row r="744" spans="1:27" x14ac:dyDescent="0.3">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row>
    <row r="745" spans="1:27" x14ac:dyDescent="0.3">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row>
    <row r="746" spans="1:27" x14ac:dyDescent="0.3">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row>
    <row r="747" spans="1:27" x14ac:dyDescent="0.3">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row>
    <row r="748" spans="1:27" x14ac:dyDescent="0.3">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row>
    <row r="749" spans="1:27" x14ac:dyDescent="0.3">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row>
    <row r="750" spans="1:27" x14ac:dyDescent="0.3">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row>
    <row r="751" spans="1:27" x14ac:dyDescent="0.3">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row>
    <row r="752" spans="1:27" x14ac:dyDescent="0.3">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row>
    <row r="753" spans="1:27" x14ac:dyDescent="0.3">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row>
    <row r="754" spans="1:27" x14ac:dyDescent="0.3">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row>
    <row r="755" spans="1:27" x14ac:dyDescent="0.3">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row>
    <row r="756" spans="1:27" x14ac:dyDescent="0.3">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row>
    <row r="757" spans="1:27" x14ac:dyDescent="0.3">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row>
    <row r="758" spans="1:27" x14ac:dyDescent="0.3">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row>
    <row r="759" spans="1:27" x14ac:dyDescent="0.3">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row>
    <row r="760" spans="1:27" x14ac:dyDescent="0.3">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row>
    <row r="761" spans="1:27" x14ac:dyDescent="0.3">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row>
    <row r="762" spans="1:27" x14ac:dyDescent="0.3">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row>
    <row r="763" spans="1:27" x14ac:dyDescent="0.3">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row>
    <row r="764" spans="1:27" x14ac:dyDescent="0.3">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row>
    <row r="765" spans="1:27" x14ac:dyDescent="0.3">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row>
    <row r="766" spans="1:27" x14ac:dyDescent="0.3">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row>
    <row r="767" spans="1:27" x14ac:dyDescent="0.3">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row>
    <row r="768" spans="1:27" x14ac:dyDescent="0.3">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row>
    <row r="769" spans="1:27" x14ac:dyDescent="0.3">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row>
    <row r="770" spans="1:27" x14ac:dyDescent="0.3">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row>
    <row r="771" spans="1:27" x14ac:dyDescent="0.3">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row>
    <row r="772" spans="1:27" x14ac:dyDescent="0.3">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row>
    <row r="773" spans="1:27" x14ac:dyDescent="0.3">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row>
    <row r="774" spans="1:27" x14ac:dyDescent="0.3">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row>
    <row r="775" spans="1:27" x14ac:dyDescent="0.3">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row>
    <row r="776" spans="1:27" x14ac:dyDescent="0.3">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row>
    <row r="777" spans="1:27" x14ac:dyDescent="0.3">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row>
    <row r="778" spans="1:27" x14ac:dyDescent="0.3">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row>
    <row r="779" spans="1:27" x14ac:dyDescent="0.3">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row>
    <row r="780" spans="1:27" x14ac:dyDescent="0.3">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row>
    <row r="781" spans="1:27" x14ac:dyDescent="0.3">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row>
    <row r="782" spans="1:27" x14ac:dyDescent="0.3">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row>
    <row r="783" spans="1:27" x14ac:dyDescent="0.3">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row>
    <row r="784" spans="1:27" x14ac:dyDescent="0.3">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row>
    <row r="785" spans="1:27" x14ac:dyDescent="0.3">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row>
    <row r="786" spans="1:27" x14ac:dyDescent="0.3">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row>
    <row r="787" spans="1:27" x14ac:dyDescent="0.3">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row>
    <row r="788" spans="1:27" x14ac:dyDescent="0.3">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row>
    <row r="789" spans="1:27" x14ac:dyDescent="0.3">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row>
    <row r="790" spans="1:27" x14ac:dyDescent="0.3">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row>
    <row r="791" spans="1:27" x14ac:dyDescent="0.3">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row>
    <row r="792" spans="1:27" x14ac:dyDescent="0.3">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row>
    <row r="793" spans="1:27" x14ac:dyDescent="0.3">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row>
    <row r="794" spans="1:27" x14ac:dyDescent="0.3">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row>
    <row r="795" spans="1:27" x14ac:dyDescent="0.3">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row>
    <row r="796" spans="1:27" x14ac:dyDescent="0.3">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row>
    <row r="797" spans="1:27" x14ac:dyDescent="0.3">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row>
    <row r="798" spans="1:27" x14ac:dyDescent="0.3">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row>
    <row r="799" spans="1:27" x14ac:dyDescent="0.3">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row>
    <row r="800" spans="1:27" x14ac:dyDescent="0.3">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row>
    <row r="801" spans="1:27" x14ac:dyDescent="0.3">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row>
    <row r="802" spans="1:27" x14ac:dyDescent="0.3">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row>
    <row r="803" spans="1:27" x14ac:dyDescent="0.3">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row>
    <row r="804" spans="1:27" x14ac:dyDescent="0.3">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row>
    <row r="805" spans="1:27" x14ac:dyDescent="0.3">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row>
    <row r="806" spans="1:27" x14ac:dyDescent="0.3">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row>
    <row r="807" spans="1:27" x14ac:dyDescent="0.3">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row>
    <row r="808" spans="1:27" x14ac:dyDescent="0.3">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row>
    <row r="809" spans="1:27" x14ac:dyDescent="0.3">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row>
    <row r="810" spans="1:27" x14ac:dyDescent="0.3">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row>
    <row r="811" spans="1:27" x14ac:dyDescent="0.3">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row>
    <row r="812" spans="1:27" x14ac:dyDescent="0.3">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row>
    <row r="813" spans="1:27" x14ac:dyDescent="0.3">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row>
    <row r="814" spans="1:27" x14ac:dyDescent="0.3">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row>
    <row r="815" spans="1:27" x14ac:dyDescent="0.3">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row>
    <row r="816" spans="1:27" x14ac:dyDescent="0.3">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row>
    <row r="817" spans="1:27" x14ac:dyDescent="0.3">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row>
    <row r="818" spans="1:27" x14ac:dyDescent="0.3">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row>
    <row r="819" spans="1:27" x14ac:dyDescent="0.3">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row>
    <row r="820" spans="1:27" x14ac:dyDescent="0.3">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row>
    <row r="821" spans="1:27" x14ac:dyDescent="0.3">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row>
    <row r="822" spans="1:27" x14ac:dyDescent="0.3">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row>
    <row r="823" spans="1:27" x14ac:dyDescent="0.3">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row>
    <row r="824" spans="1:27" x14ac:dyDescent="0.3">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row>
    <row r="825" spans="1:27" x14ac:dyDescent="0.3">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row>
    <row r="826" spans="1:27" x14ac:dyDescent="0.3">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row>
    <row r="827" spans="1:27" x14ac:dyDescent="0.3">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row>
    <row r="828" spans="1:27" x14ac:dyDescent="0.3">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row>
    <row r="829" spans="1:27" x14ac:dyDescent="0.3">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row>
    <row r="830" spans="1:27" x14ac:dyDescent="0.3">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row>
    <row r="831" spans="1:27" x14ac:dyDescent="0.3">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row>
    <row r="832" spans="1:27" x14ac:dyDescent="0.3">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row>
    <row r="833" spans="1:27" x14ac:dyDescent="0.3">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row>
    <row r="834" spans="1:27" x14ac:dyDescent="0.3">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row>
    <row r="835" spans="1:27" x14ac:dyDescent="0.3">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row>
    <row r="836" spans="1:27" x14ac:dyDescent="0.3">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row>
    <row r="837" spans="1:27" x14ac:dyDescent="0.3">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row>
    <row r="838" spans="1:27" x14ac:dyDescent="0.3">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row>
    <row r="839" spans="1:27" x14ac:dyDescent="0.3">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row>
    <row r="840" spans="1:27" x14ac:dyDescent="0.3">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row>
    <row r="841" spans="1:27" x14ac:dyDescent="0.3">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row>
    <row r="842" spans="1:27" x14ac:dyDescent="0.3">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row>
    <row r="843" spans="1:27" x14ac:dyDescent="0.3">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row>
    <row r="844" spans="1:27" x14ac:dyDescent="0.3">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row>
    <row r="845" spans="1:27" x14ac:dyDescent="0.3">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row>
    <row r="846" spans="1:27" x14ac:dyDescent="0.3">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row>
    <row r="847" spans="1:27" x14ac:dyDescent="0.3">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row>
    <row r="848" spans="1:27" x14ac:dyDescent="0.3">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row>
    <row r="849" spans="1:27" x14ac:dyDescent="0.3">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row>
    <row r="850" spans="1:27" x14ac:dyDescent="0.3">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row>
    <row r="851" spans="1:27" x14ac:dyDescent="0.3">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row>
    <row r="852" spans="1:27" x14ac:dyDescent="0.3">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row>
    <row r="853" spans="1:27" x14ac:dyDescent="0.3">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row>
    <row r="854" spans="1:27" x14ac:dyDescent="0.3">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row>
    <row r="855" spans="1:27" x14ac:dyDescent="0.3">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row>
    <row r="856" spans="1:27" x14ac:dyDescent="0.3">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row>
    <row r="857" spans="1:27" x14ac:dyDescent="0.3">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row>
    <row r="858" spans="1:27" x14ac:dyDescent="0.3">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row>
    <row r="859" spans="1:27" x14ac:dyDescent="0.3">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row>
    <row r="860" spans="1:27" x14ac:dyDescent="0.3">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row>
    <row r="861" spans="1:27" x14ac:dyDescent="0.3">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row>
    <row r="862" spans="1:27" x14ac:dyDescent="0.3">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row>
    <row r="863" spans="1:27" x14ac:dyDescent="0.3">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row>
    <row r="864" spans="1:27" x14ac:dyDescent="0.3">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row>
    <row r="865" spans="1:27" x14ac:dyDescent="0.3">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row>
    <row r="866" spans="1:27" x14ac:dyDescent="0.3">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row>
    <row r="867" spans="1:27" x14ac:dyDescent="0.3">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row>
    <row r="868" spans="1:27" x14ac:dyDescent="0.3">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row>
    <row r="869" spans="1:27" x14ac:dyDescent="0.3">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row>
    <row r="870" spans="1:27" x14ac:dyDescent="0.3">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row>
    <row r="871" spans="1:27" x14ac:dyDescent="0.3">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row>
    <row r="872" spans="1:27" x14ac:dyDescent="0.3">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row>
    <row r="873" spans="1:27" x14ac:dyDescent="0.3">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row>
    <row r="874" spans="1:27" x14ac:dyDescent="0.3">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row>
    <row r="875" spans="1:27" x14ac:dyDescent="0.3">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row>
    <row r="876" spans="1:27" x14ac:dyDescent="0.3">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row>
    <row r="877" spans="1:27" x14ac:dyDescent="0.3">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row>
    <row r="878" spans="1:27" x14ac:dyDescent="0.3">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row>
    <row r="879" spans="1:27" x14ac:dyDescent="0.3">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row>
    <row r="880" spans="1:27" x14ac:dyDescent="0.3">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row>
    <row r="881" spans="1:27" x14ac:dyDescent="0.3">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row>
    <row r="882" spans="1:27" x14ac:dyDescent="0.3">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row>
    <row r="883" spans="1:27" x14ac:dyDescent="0.3">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row>
    <row r="884" spans="1:27" x14ac:dyDescent="0.3">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row>
    <row r="885" spans="1:27" x14ac:dyDescent="0.3">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row>
    <row r="886" spans="1:27" x14ac:dyDescent="0.3">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row>
    <row r="887" spans="1:27" x14ac:dyDescent="0.3">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row>
    <row r="888" spans="1:27" x14ac:dyDescent="0.3">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row>
    <row r="889" spans="1:27" x14ac:dyDescent="0.3">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row>
    <row r="890" spans="1:27" x14ac:dyDescent="0.3">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row>
    <row r="891" spans="1:27" x14ac:dyDescent="0.3">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row>
    <row r="892" spans="1:27" x14ac:dyDescent="0.3">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row>
    <row r="893" spans="1:27" x14ac:dyDescent="0.3">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row>
    <row r="894" spans="1:27" x14ac:dyDescent="0.3">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row>
    <row r="895" spans="1:27" x14ac:dyDescent="0.3">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row>
    <row r="896" spans="1:27" x14ac:dyDescent="0.3">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row>
    <row r="897" spans="1:27" x14ac:dyDescent="0.3">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row>
    <row r="898" spans="1:27" x14ac:dyDescent="0.3">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row>
    <row r="899" spans="1:27" x14ac:dyDescent="0.3">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row>
    <row r="900" spans="1:27" x14ac:dyDescent="0.3">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row>
    <row r="901" spans="1:27" x14ac:dyDescent="0.3">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row>
    <row r="902" spans="1:27" x14ac:dyDescent="0.3">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row>
    <row r="903" spans="1:27" x14ac:dyDescent="0.3">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row>
    <row r="904" spans="1:27" x14ac:dyDescent="0.3">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row>
    <row r="905" spans="1:27" x14ac:dyDescent="0.3">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row>
    <row r="906" spans="1:27" x14ac:dyDescent="0.3">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row>
    <row r="907" spans="1:27" x14ac:dyDescent="0.3">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row>
    <row r="908" spans="1:27" x14ac:dyDescent="0.3">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row>
    <row r="909" spans="1:27" x14ac:dyDescent="0.3">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row>
    <row r="910" spans="1:27" x14ac:dyDescent="0.3">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row>
    <row r="911" spans="1:27" x14ac:dyDescent="0.3">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row>
    <row r="912" spans="1:27" x14ac:dyDescent="0.3">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row>
    <row r="913" spans="1:27" x14ac:dyDescent="0.3">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row>
    <row r="914" spans="1:27" x14ac:dyDescent="0.3">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row>
    <row r="915" spans="1:27" x14ac:dyDescent="0.3">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row>
    <row r="916" spans="1:27" x14ac:dyDescent="0.3">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row>
    <row r="917" spans="1:27" x14ac:dyDescent="0.3">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row>
    <row r="918" spans="1:27" x14ac:dyDescent="0.3">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row>
    <row r="919" spans="1:27" x14ac:dyDescent="0.3">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row>
    <row r="920" spans="1:27" x14ac:dyDescent="0.3">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row>
    <row r="921" spans="1:27" x14ac:dyDescent="0.3">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row>
    <row r="922" spans="1:27" x14ac:dyDescent="0.3">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row>
    <row r="923" spans="1:27" x14ac:dyDescent="0.3">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row>
    <row r="924" spans="1:27" x14ac:dyDescent="0.3">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row>
    <row r="925" spans="1:27" x14ac:dyDescent="0.3">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row>
    <row r="926" spans="1:27" x14ac:dyDescent="0.3">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row>
    <row r="927" spans="1:27" x14ac:dyDescent="0.3">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row>
    <row r="928" spans="1:27" x14ac:dyDescent="0.3">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row>
    <row r="929" spans="1:27" x14ac:dyDescent="0.3">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row>
    <row r="930" spans="1:27" x14ac:dyDescent="0.3">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row>
    <row r="931" spans="1:27" x14ac:dyDescent="0.3">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row>
    <row r="932" spans="1:27" x14ac:dyDescent="0.3">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row>
    <row r="933" spans="1:27" x14ac:dyDescent="0.3">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row>
    <row r="934" spans="1:27" x14ac:dyDescent="0.3">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row>
    <row r="935" spans="1:27" x14ac:dyDescent="0.3">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row>
    <row r="936" spans="1:27" x14ac:dyDescent="0.3">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row>
    <row r="937" spans="1:27" x14ac:dyDescent="0.3">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row>
    <row r="938" spans="1:27" x14ac:dyDescent="0.3">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row>
    <row r="939" spans="1:27" x14ac:dyDescent="0.3">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row>
    <row r="940" spans="1:27" x14ac:dyDescent="0.3">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row>
    <row r="941" spans="1:27" x14ac:dyDescent="0.3">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row>
    <row r="942" spans="1:27" x14ac:dyDescent="0.3">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row>
    <row r="943" spans="1:27" x14ac:dyDescent="0.3">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row>
    <row r="944" spans="1:27" x14ac:dyDescent="0.3">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row>
    <row r="945" spans="1:27" x14ac:dyDescent="0.3">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row>
    <row r="946" spans="1:27" x14ac:dyDescent="0.3">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row>
    <row r="947" spans="1:27" x14ac:dyDescent="0.3">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row>
    <row r="948" spans="1:27" x14ac:dyDescent="0.3">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row>
    <row r="949" spans="1:27" x14ac:dyDescent="0.3">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row>
    <row r="950" spans="1:27" x14ac:dyDescent="0.3">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row>
    <row r="951" spans="1:27" x14ac:dyDescent="0.3">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row>
    <row r="952" spans="1:27" x14ac:dyDescent="0.3">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row>
    <row r="953" spans="1:27" x14ac:dyDescent="0.3">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row>
    <row r="954" spans="1:27" x14ac:dyDescent="0.3">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row>
    <row r="955" spans="1:27" x14ac:dyDescent="0.3">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row>
    <row r="956" spans="1:27" x14ac:dyDescent="0.3">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row>
    <row r="957" spans="1:27" x14ac:dyDescent="0.3">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row>
    <row r="958" spans="1:27" x14ac:dyDescent="0.3">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row>
    <row r="959" spans="1:27" x14ac:dyDescent="0.3">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row>
    <row r="960" spans="1:27" x14ac:dyDescent="0.3">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row>
    <row r="961" spans="1:27" x14ac:dyDescent="0.3">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row>
    <row r="962" spans="1:27" x14ac:dyDescent="0.3">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row>
    <row r="963" spans="1:27" x14ac:dyDescent="0.3">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row>
    <row r="964" spans="1:27" x14ac:dyDescent="0.3">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row>
    <row r="965" spans="1:27" x14ac:dyDescent="0.3">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row>
    <row r="966" spans="1:27" x14ac:dyDescent="0.3">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row>
    <row r="967" spans="1:27" x14ac:dyDescent="0.3">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row>
    <row r="968" spans="1:27" x14ac:dyDescent="0.3">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row>
    <row r="969" spans="1:27" x14ac:dyDescent="0.3">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row>
    <row r="970" spans="1:27" x14ac:dyDescent="0.3">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row>
    <row r="971" spans="1:27" x14ac:dyDescent="0.3">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row>
    <row r="972" spans="1:27" x14ac:dyDescent="0.3">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row>
    <row r="973" spans="1:27" x14ac:dyDescent="0.3">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row>
    <row r="974" spans="1:27" x14ac:dyDescent="0.3">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row>
    <row r="975" spans="1:27" x14ac:dyDescent="0.3">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row>
    <row r="976" spans="1:27" x14ac:dyDescent="0.3">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row>
    <row r="977" spans="1:27" x14ac:dyDescent="0.3">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row>
    <row r="978" spans="1:27" x14ac:dyDescent="0.3">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row>
    <row r="979" spans="1:27" x14ac:dyDescent="0.3">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row>
    <row r="980" spans="1:27" x14ac:dyDescent="0.3">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row>
    <row r="981" spans="1:27" x14ac:dyDescent="0.3">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row>
    <row r="982" spans="1:27" x14ac:dyDescent="0.3">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row>
    <row r="983" spans="1:27" x14ac:dyDescent="0.3">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row>
    <row r="984" spans="1:27" x14ac:dyDescent="0.3">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row>
    <row r="985" spans="1:27" x14ac:dyDescent="0.3">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row>
    <row r="986" spans="1:27" x14ac:dyDescent="0.3">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row>
    <row r="987" spans="1:27" x14ac:dyDescent="0.3">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row>
    <row r="988" spans="1:27" x14ac:dyDescent="0.3">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row>
    <row r="989" spans="1:27" x14ac:dyDescent="0.3">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row>
    <row r="990" spans="1:27" x14ac:dyDescent="0.3">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row>
    <row r="991" spans="1:27" x14ac:dyDescent="0.3">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row>
    <row r="992" spans="1:27" x14ac:dyDescent="0.3">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row>
    <row r="993" spans="1:27" x14ac:dyDescent="0.3">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row>
    <row r="994" spans="1:27" x14ac:dyDescent="0.3">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row>
    <row r="995" spans="1:27" x14ac:dyDescent="0.3">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row>
    <row r="996" spans="1:27" x14ac:dyDescent="0.3">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row>
    <row r="997" spans="1:27" x14ac:dyDescent="0.3">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row>
    <row r="998" spans="1:27" x14ac:dyDescent="0.3">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row>
    <row r="999" spans="1:27" x14ac:dyDescent="0.3">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60CC8-BC86-4130-B224-775F49A995EB}">
  <dimension ref="A1:E89"/>
  <sheetViews>
    <sheetView topLeftCell="A3" workbookViewId="0">
      <selection activeCell="E1" sqref="E1"/>
    </sheetView>
  </sheetViews>
  <sheetFormatPr baseColWidth="10" defaultRowHeight="14.4" x14ac:dyDescent="0.3"/>
  <cols>
    <col min="2" max="5" width="39.109375" customWidth="1"/>
  </cols>
  <sheetData>
    <row r="1" spans="1:5" s="18" customFormat="1" ht="66.599999999999994" customHeight="1" x14ac:dyDescent="0.3">
      <c r="B1" s="38" t="s">
        <v>14634</v>
      </c>
      <c r="C1" s="38" t="s">
        <v>14635</v>
      </c>
      <c r="D1" s="38" t="s">
        <v>14636</v>
      </c>
      <c r="E1" s="38" t="s">
        <v>14637</v>
      </c>
    </row>
    <row r="2" spans="1:5" x14ac:dyDescent="0.3">
      <c r="A2" t="s">
        <v>14638</v>
      </c>
      <c r="B2" s="3">
        <v>45711</v>
      </c>
      <c r="C2" s="3">
        <v>45712</v>
      </c>
      <c r="D2" t="s">
        <v>14639</v>
      </c>
      <c r="E2" s="3">
        <v>45714</v>
      </c>
    </row>
    <row r="4" spans="1:5" x14ac:dyDescent="0.3">
      <c r="A4" t="s">
        <v>14640</v>
      </c>
    </row>
    <row r="5" spans="1:5" x14ac:dyDescent="0.3">
      <c r="A5" t="s">
        <v>14641</v>
      </c>
      <c r="B5" t="s">
        <v>14642</v>
      </c>
      <c r="C5" t="s">
        <v>14642</v>
      </c>
      <c r="D5" t="s">
        <v>14643</v>
      </c>
      <c r="E5" t="s">
        <v>14644</v>
      </c>
    </row>
    <row r="6" spans="1:5" x14ac:dyDescent="0.3">
      <c r="A6" t="s">
        <v>14645</v>
      </c>
      <c r="D6" t="s">
        <v>14646</v>
      </c>
    </row>
    <row r="7" spans="1:5" x14ac:dyDescent="0.3">
      <c r="A7" t="s">
        <v>14647</v>
      </c>
      <c r="B7" t="s">
        <v>14646</v>
      </c>
      <c r="C7" t="s">
        <v>14646</v>
      </c>
      <c r="D7" t="s">
        <v>14646</v>
      </c>
      <c r="E7" t="s">
        <v>14646</v>
      </c>
    </row>
    <row r="8" spans="1:5" x14ac:dyDescent="0.3">
      <c r="A8" t="s">
        <v>14648</v>
      </c>
      <c r="D8" t="s">
        <v>14646</v>
      </c>
    </row>
    <row r="9" spans="1:5" x14ac:dyDescent="0.3">
      <c r="A9" t="s">
        <v>14649</v>
      </c>
      <c r="D9" t="s">
        <v>14646</v>
      </c>
    </row>
    <row r="10" spans="1:5" x14ac:dyDescent="0.3">
      <c r="A10" t="s">
        <v>14650</v>
      </c>
      <c r="D10" t="s">
        <v>14646</v>
      </c>
    </row>
    <row r="11" spans="1:5" x14ac:dyDescent="0.3">
      <c r="A11" t="s">
        <v>14651</v>
      </c>
      <c r="D11" t="s">
        <v>14646</v>
      </c>
    </row>
    <row r="12" spans="1:5" x14ac:dyDescent="0.3">
      <c r="A12" t="s">
        <v>14652</v>
      </c>
      <c r="D12" t="s">
        <v>14646</v>
      </c>
    </row>
    <row r="14" spans="1:5" x14ac:dyDescent="0.3">
      <c r="A14" t="s">
        <v>14653</v>
      </c>
      <c r="B14" t="s">
        <v>14646</v>
      </c>
      <c r="C14" t="s">
        <v>14646</v>
      </c>
      <c r="D14" t="s">
        <v>14646</v>
      </c>
    </row>
    <row r="15" spans="1:5" x14ac:dyDescent="0.3">
      <c r="A15" t="s">
        <v>14654</v>
      </c>
      <c r="B15" t="s">
        <v>14646</v>
      </c>
      <c r="C15" t="s">
        <v>14655</v>
      </c>
      <c r="D15" t="s">
        <v>14656</v>
      </c>
      <c r="E15" t="s">
        <v>14656</v>
      </c>
    </row>
    <row r="16" spans="1:5" x14ac:dyDescent="0.3">
      <c r="A16" t="s">
        <v>14657</v>
      </c>
    </row>
    <row r="17" spans="1:5" x14ac:dyDescent="0.3">
      <c r="A17" t="s">
        <v>14658</v>
      </c>
      <c r="B17" t="s">
        <v>14646</v>
      </c>
      <c r="C17" t="s">
        <v>14646</v>
      </c>
    </row>
    <row r="18" spans="1:5" x14ac:dyDescent="0.3">
      <c r="A18" t="s">
        <v>14659</v>
      </c>
      <c r="B18" t="s">
        <v>14646</v>
      </c>
      <c r="C18" t="s">
        <v>14646</v>
      </c>
      <c r="D18" t="s">
        <v>14646</v>
      </c>
    </row>
    <row r="20" spans="1:5" x14ac:dyDescent="0.3">
      <c r="A20" t="s">
        <v>14660</v>
      </c>
    </row>
    <row r="21" spans="1:5" x14ac:dyDescent="0.3">
      <c r="A21" t="s">
        <v>14661</v>
      </c>
      <c r="D21" t="s">
        <v>14646</v>
      </c>
      <c r="E21" t="s">
        <v>14646</v>
      </c>
    </row>
    <row r="22" spans="1:5" x14ac:dyDescent="0.3">
      <c r="A22" t="s">
        <v>14662</v>
      </c>
      <c r="D22" t="s">
        <v>14646</v>
      </c>
      <c r="E22" t="s">
        <v>14646</v>
      </c>
    </row>
    <row r="23" spans="1:5" x14ac:dyDescent="0.3">
      <c r="A23" t="s">
        <v>14663</v>
      </c>
      <c r="C23" t="s">
        <v>14664</v>
      </c>
      <c r="D23" t="s">
        <v>10879</v>
      </c>
      <c r="E23" t="s">
        <v>10879</v>
      </c>
    </row>
    <row r="24" spans="1:5" x14ac:dyDescent="0.3">
      <c r="A24" t="s">
        <v>14665</v>
      </c>
      <c r="C24" t="s">
        <v>10879</v>
      </c>
      <c r="D24" t="s">
        <v>11215</v>
      </c>
      <c r="E24" t="s">
        <v>11215</v>
      </c>
    </row>
    <row r="25" spans="1:5" x14ac:dyDescent="0.3">
      <c r="A25" t="s">
        <v>14666</v>
      </c>
      <c r="C25" t="s">
        <v>11215</v>
      </c>
      <c r="D25" t="s">
        <v>10879</v>
      </c>
      <c r="E25" t="s">
        <v>10879</v>
      </c>
    </row>
    <row r="26" spans="1:5" x14ac:dyDescent="0.3">
      <c r="A26" t="s">
        <v>14667</v>
      </c>
      <c r="D26" t="s">
        <v>14646</v>
      </c>
      <c r="E26" t="s">
        <v>14646</v>
      </c>
    </row>
    <row r="27" spans="1:5" x14ac:dyDescent="0.3">
      <c r="A27" t="s">
        <v>14668</v>
      </c>
      <c r="D27" t="s">
        <v>14646</v>
      </c>
      <c r="E27" t="s">
        <v>14646</v>
      </c>
    </row>
    <row r="28" spans="1:5" x14ac:dyDescent="0.3">
      <c r="A28" t="s">
        <v>14669</v>
      </c>
      <c r="D28" t="s">
        <v>14646</v>
      </c>
      <c r="E28" t="s">
        <v>14646</v>
      </c>
    </row>
    <row r="29" spans="1:5" x14ac:dyDescent="0.3">
      <c r="A29" t="s">
        <v>14670</v>
      </c>
      <c r="D29" t="s">
        <v>14646</v>
      </c>
      <c r="E29" t="s">
        <v>14646</v>
      </c>
    </row>
    <row r="30" spans="1:5" x14ac:dyDescent="0.3">
      <c r="A30" t="s">
        <v>14671</v>
      </c>
      <c r="D30" t="s">
        <v>10879</v>
      </c>
      <c r="E30" t="s">
        <v>10879</v>
      </c>
    </row>
    <row r="31" spans="1:5" x14ac:dyDescent="0.3">
      <c r="A31" t="s">
        <v>14672</v>
      </c>
      <c r="D31" t="s">
        <v>10879</v>
      </c>
      <c r="E31" t="s">
        <v>10879</v>
      </c>
    </row>
    <row r="32" spans="1:5" x14ac:dyDescent="0.3">
      <c r="A32" t="s">
        <v>14673</v>
      </c>
      <c r="D32" t="s">
        <v>10879</v>
      </c>
      <c r="E32" t="s">
        <v>10879</v>
      </c>
    </row>
    <row r="33" spans="1:5" x14ac:dyDescent="0.3">
      <c r="A33" t="s">
        <v>14674</v>
      </c>
      <c r="D33" t="s">
        <v>14646</v>
      </c>
      <c r="E33" t="s">
        <v>14646</v>
      </c>
    </row>
    <row r="35" spans="1:5" x14ac:dyDescent="0.3">
      <c r="A35" t="s">
        <v>14675</v>
      </c>
    </row>
    <row r="36" spans="1:5" x14ac:dyDescent="0.3">
      <c r="A36" t="s">
        <v>14676</v>
      </c>
    </row>
    <row r="37" spans="1:5" x14ac:dyDescent="0.3">
      <c r="A37" t="s">
        <v>14677</v>
      </c>
      <c r="C37" t="s">
        <v>14646</v>
      </c>
    </row>
    <row r="38" spans="1:5" x14ac:dyDescent="0.3">
      <c r="A38" t="s">
        <v>14678</v>
      </c>
      <c r="D38" t="s">
        <v>9402</v>
      </c>
    </row>
    <row r="39" spans="1:5" x14ac:dyDescent="0.3">
      <c r="A39" t="s">
        <v>14679</v>
      </c>
      <c r="C39" t="s">
        <v>14680</v>
      </c>
      <c r="D39" t="s">
        <v>9402</v>
      </c>
    </row>
    <row r="40" spans="1:5" x14ac:dyDescent="0.3">
      <c r="A40" t="s">
        <v>14681</v>
      </c>
      <c r="C40" t="s">
        <v>14680</v>
      </c>
      <c r="D40" t="s">
        <v>9402</v>
      </c>
    </row>
    <row r="43" spans="1:5" x14ac:dyDescent="0.3">
      <c r="A43" t="s">
        <v>14682</v>
      </c>
    </row>
    <row r="44" spans="1:5" x14ac:dyDescent="0.3">
      <c r="A44" t="s">
        <v>14683</v>
      </c>
    </row>
    <row r="45" spans="1:5" x14ac:dyDescent="0.3">
      <c r="A45" t="s">
        <v>14684</v>
      </c>
    </row>
    <row r="46" spans="1:5" x14ac:dyDescent="0.3">
      <c r="A46" t="s">
        <v>14685</v>
      </c>
    </row>
    <row r="47" spans="1:5" x14ac:dyDescent="0.3">
      <c r="A47" t="s">
        <v>14686</v>
      </c>
    </row>
    <row r="48" spans="1:5" x14ac:dyDescent="0.3">
      <c r="A48" t="s">
        <v>14687</v>
      </c>
    </row>
    <row r="49" spans="1:1" x14ac:dyDescent="0.3">
      <c r="A49" t="s">
        <v>14688</v>
      </c>
    </row>
    <row r="51" spans="1:1" x14ac:dyDescent="0.3">
      <c r="A51" t="s">
        <v>14689</v>
      </c>
    </row>
    <row r="52" spans="1:1" x14ac:dyDescent="0.3">
      <c r="A52" t="s">
        <v>14690</v>
      </c>
    </row>
    <row r="53" spans="1:1" x14ac:dyDescent="0.3">
      <c r="A53" t="s">
        <v>14691</v>
      </c>
    </row>
    <row r="54" spans="1:1" x14ac:dyDescent="0.3">
      <c r="A54" t="s">
        <v>14692</v>
      </c>
    </row>
    <row r="55" spans="1:1" x14ac:dyDescent="0.3">
      <c r="A55" t="s">
        <v>14693</v>
      </c>
    </row>
    <row r="56" spans="1:1" x14ac:dyDescent="0.3">
      <c r="A56" t="s">
        <v>14694</v>
      </c>
    </row>
    <row r="57" spans="1:1" x14ac:dyDescent="0.3">
      <c r="A57" t="s">
        <v>14695</v>
      </c>
    </row>
    <row r="59" spans="1:1" x14ac:dyDescent="0.3">
      <c r="A59" t="s">
        <v>14696</v>
      </c>
    </row>
    <row r="60" spans="1:1" x14ac:dyDescent="0.3">
      <c r="A60" t="s">
        <v>14697</v>
      </c>
    </row>
    <row r="61" spans="1:1" x14ac:dyDescent="0.3">
      <c r="A61" t="s">
        <v>14698</v>
      </c>
    </row>
    <row r="62" spans="1:1" x14ac:dyDescent="0.3">
      <c r="A62" t="s">
        <v>14699</v>
      </c>
    </row>
    <row r="63" spans="1:1" x14ac:dyDescent="0.3">
      <c r="A63" t="s">
        <v>14700</v>
      </c>
    </row>
    <row r="65" spans="1:1" x14ac:dyDescent="0.3">
      <c r="A65" t="s">
        <v>14701</v>
      </c>
    </row>
    <row r="66" spans="1:1" x14ac:dyDescent="0.3">
      <c r="A66" t="s">
        <v>14702</v>
      </c>
    </row>
    <row r="67" spans="1:1" x14ac:dyDescent="0.3">
      <c r="A67" t="s">
        <v>14703</v>
      </c>
    </row>
    <row r="68" spans="1:1" x14ac:dyDescent="0.3">
      <c r="A68" t="s">
        <v>14704</v>
      </c>
    </row>
    <row r="69" spans="1:1" x14ac:dyDescent="0.3">
      <c r="A69" t="s">
        <v>14705</v>
      </c>
    </row>
    <row r="70" spans="1:1" x14ac:dyDescent="0.3">
      <c r="A70" t="s">
        <v>14706</v>
      </c>
    </row>
    <row r="71" spans="1:1" x14ac:dyDescent="0.3">
      <c r="A71" t="s">
        <v>14707</v>
      </c>
    </row>
    <row r="72" spans="1:1" x14ac:dyDescent="0.3">
      <c r="A72" t="s">
        <v>14708</v>
      </c>
    </row>
    <row r="73" spans="1:1" x14ac:dyDescent="0.3">
      <c r="A73" t="s">
        <v>14709</v>
      </c>
    </row>
    <row r="74" spans="1:1" x14ac:dyDescent="0.3">
      <c r="A74" t="s">
        <v>14710</v>
      </c>
    </row>
    <row r="75" spans="1:1" x14ac:dyDescent="0.3">
      <c r="A75" t="s">
        <v>14711</v>
      </c>
    </row>
    <row r="76" spans="1:1" x14ac:dyDescent="0.3">
      <c r="A76" t="s">
        <v>14712</v>
      </c>
    </row>
    <row r="77" spans="1:1" x14ac:dyDescent="0.3">
      <c r="A77" t="s">
        <v>14713</v>
      </c>
    </row>
    <row r="78" spans="1:1" x14ac:dyDescent="0.3">
      <c r="A78" t="s">
        <v>14714</v>
      </c>
    </row>
    <row r="79" spans="1:1" x14ac:dyDescent="0.3">
      <c r="A79" t="s">
        <v>14715</v>
      </c>
    </row>
    <row r="80" spans="1:1" x14ac:dyDescent="0.3">
      <c r="A80" t="s">
        <v>14716</v>
      </c>
    </row>
    <row r="81" spans="1:4" x14ac:dyDescent="0.3">
      <c r="A81" t="s">
        <v>14717</v>
      </c>
    </row>
    <row r="82" spans="1:4" x14ac:dyDescent="0.3">
      <c r="A82" t="s">
        <v>14718</v>
      </c>
    </row>
    <row r="84" spans="1:4" x14ac:dyDescent="0.3">
      <c r="A84" t="s">
        <v>14719</v>
      </c>
    </row>
    <row r="85" spans="1:4" x14ac:dyDescent="0.3">
      <c r="A85" t="s">
        <v>14720</v>
      </c>
      <c r="D85" t="s">
        <v>14721</v>
      </c>
    </row>
    <row r="86" spans="1:4" x14ac:dyDescent="0.3">
      <c r="A86" t="s">
        <v>14722</v>
      </c>
      <c r="D86" t="s">
        <v>14646</v>
      </c>
    </row>
    <row r="87" spans="1:4" x14ac:dyDescent="0.3">
      <c r="A87" t="s">
        <v>14723</v>
      </c>
    </row>
    <row r="88" spans="1:4" x14ac:dyDescent="0.3">
      <c r="A88" t="s">
        <v>14724</v>
      </c>
    </row>
    <row r="89" spans="1:4" x14ac:dyDescent="0.3">
      <c r="A89" t="s">
        <v>14725</v>
      </c>
    </row>
  </sheetData>
  <hyperlinks>
    <hyperlink ref="B1" r:id="rId1" xr:uid="{674F482A-1DD6-46D0-A187-4BC0AF33BE3D}"/>
    <hyperlink ref="C1" r:id="rId2" location="navpanes=0&amp;view=FitH" xr:uid="{8BDF75E7-1025-421C-ADE8-D207307A46CD}"/>
    <hyperlink ref="D1" r:id="rId3" xr:uid="{7DCDDC30-A141-4A2A-BCBE-025FF0771070}"/>
    <hyperlink ref="E1" r:id="rId4" xr:uid="{65F8A33B-503D-4DAD-BC9A-3D2CA6AE04AF}"/>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C9D42-E31C-4436-B4D4-135CFD739938}">
  <dimension ref="A1:B57"/>
  <sheetViews>
    <sheetView topLeftCell="A36" workbookViewId="0">
      <selection activeCell="E36" sqref="E36"/>
    </sheetView>
  </sheetViews>
  <sheetFormatPr baseColWidth="10" defaultRowHeight="14.4" x14ac:dyDescent="0.3"/>
  <cols>
    <col min="1" max="1" width="39.109375" customWidth="1"/>
  </cols>
  <sheetData>
    <row r="1" spans="1:2" x14ac:dyDescent="0.3">
      <c r="A1" t="s">
        <v>13877</v>
      </c>
      <c r="B1" t="s">
        <v>10866</v>
      </c>
    </row>
    <row r="2" spans="1:2" x14ac:dyDescent="0.3">
      <c r="A2" t="s">
        <v>13884</v>
      </c>
    </row>
    <row r="3" spans="1:2" x14ac:dyDescent="0.3">
      <c r="A3" t="s">
        <v>13885</v>
      </c>
    </row>
    <row r="4" spans="1:2" x14ac:dyDescent="0.3">
      <c r="A4" t="s">
        <v>13874</v>
      </c>
    </row>
    <row r="5" spans="1:2" x14ac:dyDescent="0.3">
      <c r="A5" t="s">
        <v>13875</v>
      </c>
    </row>
    <row r="6" spans="1:2" x14ac:dyDescent="0.3">
      <c r="A6" t="s">
        <v>13876</v>
      </c>
    </row>
    <row r="7" spans="1:2" x14ac:dyDescent="0.3">
      <c r="A7" t="s">
        <v>13878</v>
      </c>
    </row>
    <row r="8" spans="1:2" x14ac:dyDescent="0.3">
      <c r="A8" t="s">
        <v>13879</v>
      </c>
    </row>
    <row r="9" spans="1:2" x14ac:dyDescent="0.3">
      <c r="A9" t="s">
        <v>13880</v>
      </c>
    </row>
    <row r="10" spans="1:2" x14ac:dyDescent="0.3">
      <c r="A10" t="s">
        <v>13886</v>
      </c>
    </row>
    <row r="11" spans="1:2" x14ac:dyDescent="0.3">
      <c r="A11" t="s">
        <v>13881</v>
      </c>
    </row>
    <row r="12" spans="1:2" x14ac:dyDescent="0.3">
      <c r="A12" t="s">
        <v>13882</v>
      </c>
    </row>
    <row r="13" spans="1:2" x14ac:dyDescent="0.3">
      <c r="A13" t="s">
        <v>13887</v>
      </c>
    </row>
    <row r="14" spans="1:2" x14ac:dyDescent="0.3">
      <c r="A14" t="s">
        <v>13888</v>
      </c>
    </row>
    <row r="15" spans="1:2" x14ac:dyDescent="0.3">
      <c r="A15" t="s">
        <v>13894</v>
      </c>
    </row>
    <row r="16" spans="1:2" x14ac:dyDescent="0.3">
      <c r="A16" t="s">
        <v>13890</v>
      </c>
    </row>
    <row r="17" spans="1:1" x14ac:dyDescent="0.3">
      <c r="A17" t="s">
        <v>13891</v>
      </c>
    </row>
    <row r="18" spans="1:1" x14ac:dyDescent="0.3">
      <c r="A18" t="s">
        <v>13892</v>
      </c>
    </row>
    <row r="19" spans="1:1" x14ac:dyDescent="0.3">
      <c r="A19" t="s">
        <v>13889</v>
      </c>
    </row>
    <row r="20" spans="1:1" x14ac:dyDescent="0.3">
      <c r="A20" t="s">
        <v>13893</v>
      </c>
    </row>
    <row r="21" spans="1:1" x14ac:dyDescent="0.3">
      <c r="A21" t="s">
        <v>13897</v>
      </c>
    </row>
    <row r="22" spans="1:1" x14ac:dyDescent="0.3">
      <c r="A22" t="s">
        <v>13883</v>
      </c>
    </row>
    <row r="23" spans="1:1" x14ac:dyDescent="0.3">
      <c r="A23" t="s">
        <v>13896</v>
      </c>
    </row>
    <row r="24" spans="1:1" x14ac:dyDescent="0.3">
      <c r="A24" t="s">
        <v>13895</v>
      </c>
    </row>
    <row r="29" spans="1:1" x14ac:dyDescent="0.3">
      <c r="A29" s="6" t="s">
        <v>13012</v>
      </c>
    </row>
    <row r="30" spans="1:1" x14ac:dyDescent="0.3">
      <c r="A30" t="s">
        <v>13013</v>
      </c>
    </row>
    <row r="31" spans="1:1" x14ac:dyDescent="0.3">
      <c r="A31" t="s">
        <v>13014</v>
      </c>
    </row>
    <row r="32" spans="1:1" x14ac:dyDescent="0.3">
      <c r="A32" t="s">
        <v>13015</v>
      </c>
    </row>
    <row r="33" spans="1:1" x14ac:dyDescent="0.3">
      <c r="A33" t="s">
        <v>13016</v>
      </c>
    </row>
    <row r="34" spans="1:1" x14ac:dyDescent="0.3">
      <c r="A34" t="s">
        <v>13017</v>
      </c>
    </row>
    <row r="35" spans="1:1" x14ac:dyDescent="0.3">
      <c r="A35" t="s">
        <v>13018</v>
      </c>
    </row>
    <row r="36" spans="1:1" x14ac:dyDescent="0.3">
      <c r="A36" t="s">
        <v>13019</v>
      </c>
    </row>
    <row r="37" spans="1:1" x14ac:dyDescent="0.3">
      <c r="A37" t="s">
        <v>13020</v>
      </c>
    </row>
    <row r="38" spans="1:1" x14ac:dyDescent="0.3">
      <c r="A38" t="s">
        <v>13021</v>
      </c>
    </row>
    <row r="39" spans="1:1" x14ac:dyDescent="0.3">
      <c r="A39" t="s">
        <v>13022</v>
      </c>
    </row>
    <row r="40" spans="1:1" x14ac:dyDescent="0.3">
      <c r="A40" t="s">
        <v>13023</v>
      </c>
    </row>
    <row r="41" spans="1:1" x14ac:dyDescent="0.3">
      <c r="A41" t="s">
        <v>13024</v>
      </c>
    </row>
    <row r="42" spans="1:1" x14ac:dyDescent="0.3">
      <c r="A42" t="s">
        <v>13025</v>
      </c>
    </row>
    <row r="43" spans="1:1" x14ac:dyDescent="0.3">
      <c r="A43" t="s">
        <v>13026</v>
      </c>
    </row>
    <row r="44" spans="1:1" x14ac:dyDescent="0.3">
      <c r="A44" t="s">
        <v>13027</v>
      </c>
    </row>
    <row r="45" spans="1:1" x14ac:dyDescent="0.3">
      <c r="A45" t="s">
        <v>13028</v>
      </c>
    </row>
    <row r="46" spans="1:1" x14ac:dyDescent="0.3">
      <c r="A46" t="s">
        <v>13029</v>
      </c>
    </row>
    <row r="47" spans="1:1" x14ac:dyDescent="0.3">
      <c r="A47" t="s">
        <v>13030</v>
      </c>
    </row>
    <row r="48" spans="1:1" x14ac:dyDescent="0.3">
      <c r="A48" t="s">
        <v>13031</v>
      </c>
    </row>
    <row r="49" spans="1:1" x14ac:dyDescent="0.3">
      <c r="A49" t="s">
        <v>13032</v>
      </c>
    </row>
    <row r="50" spans="1:1" x14ac:dyDescent="0.3">
      <c r="A50" t="s">
        <v>13029</v>
      </c>
    </row>
    <row r="51" spans="1:1" x14ac:dyDescent="0.3">
      <c r="A51" t="s">
        <v>13033</v>
      </c>
    </row>
    <row r="52" spans="1:1" x14ac:dyDescent="0.3">
      <c r="A52" t="s">
        <v>13034</v>
      </c>
    </row>
    <row r="53" spans="1:1" x14ac:dyDescent="0.3">
      <c r="A53" t="s">
        <v>13035</v>
      </c>
    </row>
    <row r="54" spans="1:1" x14ac:dyDescent="0.3">
      <c r="A54" t="s">
        <v>13036</v>
      </c>
    </row>
    <row r="55" spans="1:1" x14ac:dyDescent="0.3">
      <c r="A55" t="s">
        <v>13037</v>
      </c>
    </row>
    <row r="56" spans="1:1" x14ac:dyDescent="0.3">
      <c r="A56" t="s">
        <v>13038</v>
      </c>
    </row>
    <row r="57" spans="1:1" x14ac:dyDescent="0.3">
      <c r="A57" t="s">
        <v>13039</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3C537-6225-4A26-99D7-258ED45A8B0D}">
  <dimension ref="A1:I4364"/>
  <sheetViews>
    <sheetView workbookViewId="0">
      <pane ySplit="1" topLeftCell="A2267" activePane="bottomLeft" state="frozen"/>
      <selection pane="bottomLeft" activeCell="B56" sqref="A56:B56"/>
    </sheetView>
  </sheetViews>
  <sheetFormatPr baseColWidth="10" defaultRowHeight="14.4" x14ac:dyDescent="0.3"/>
  <cols>
    <col min="2" max="2" width="23.21875" customWidth="1"/>
    <col min="3" max="3" width="5.44140625" customWidth="1"/>
  </cols>
  <sheetData>
    <row r="1" spans="1:9" s="6" customFormat="1" x14ac:dyDescent="0.3">
      <c r="A1" s="6" t="s">
        <v>10988</v>
      </c>
      <c r="B1" s="6" t="s">
        <v>13900</v>
      </c>
      <c r="C1" s="6" t="s">
        <v>14726</v>
      </c>
      <c r="D1" s="6" t="s">
        <v>14728</v>
      </c>
      <c r="E1" s="6" t="s">
        <v>6</v>
      </c>
      <c r="F1" s="6" t="s">
        <v>19426</v>
      </c>
      <c r="G1" s="6" t="s">
        <v>28474</v>
      </c>
      <c r="H1" s="6" t="s">
        <v>33054</v>
      </c>
      <c r="I1" s="6" t="s">
        <v>19422</v>
      </c>
    </row>
    <row r="2" spans="1:9" x14ac:dyDescent="0.3">
      <c r="A2">
        <v>2012</v>
      </c>
      <c r="B2" t="s">
        <v>8549</v>
      </c>
      <c r="C2">
        <v>1</v>
      </c>
      <c r="D2" t="s">
        <v>28222</v>
      </c>
      <c r="F2" s="16">
        <v>1989</v>
      </c>
      <c r="G2" s="16"/>
      <c r="H2" s="16"/>
    </row>
    <row r="3" spans="1:9" x14ac:dyDescent="0.3">
      <c r="A3">
        <v>2012</v>
      </c>
      <c r="B3" t="s">
        <v>8549</v>
      </c>
      <c r="C3">
        <v>2</v>
      </c>
      <c r="D3" t="s">
        <v>28223</v>
      </c>
      <c r="F3" s="16">
        <v>1990</v>
      </c>
      <c r="G3" s="16"/>
      <c r="H3" s="16"/>
    </row>
    <row r="4" spans="1:9" x14ac:dyDescent="0.3">
      <c r="A4">
        <v>2012</v>
      </c>
      <c r="B4" t="s">
        <v>8549</v>
      </c>
      <c r="C4">
        <v>3</v>
      </c>
      <c r="D4" t="s">
        <v>28224</v>
      </c>
      <c r="F4" s="16">
        <v>1992</v>
      </c>
      <c r="G4" s="16"/>
      <c r="H4" s="16"/>
    </row>
    <row r="5" spans="1:9" x14ac:dyDescent="0.3">
      <c r="A5">
        <v>2012</v>
      </c>
      <c r="B5" t="s">
        <v>8549</v>
      </c>
      <c r="C5">
        <v>4</v>
      </c>
      <c r="D5" t="s">
        <v>28225</v>
      </c>
      <c r="F5" s="16">
        <v>1996</v>
      </c>
      <c r="G5" s="16"/>
      <c r="H5" s="16"/>
    </row>
    <row r="6" spans="1:9" x14ac:dyDescent="0.3">
      <c r="A6">
        <v>2012</v>
      </c>
      <c r="B6" t="s">
        <v>8549</v>
      </c>
      <c r="C6">
        <v>5</v>
      </c>
      <c r="D6" t="s">
        <v>28226</v>
      </c>
      <c r="F6" s="16">
        <v>2004</v>
      </c>
      <c r="G6" s="16"/>
      <c r="H6" s="16"/>
    </row>
    <row r="7" spans="1:9" x14ac:dyDescent="0.3">
      <c r="A7">
        <v>2012</v>
      </c>
      <c r="B7" t="s">
        <v>8549</v>
      </c>
      <c r="C7">
        <v>6</v>
      </c>
      <c r="D7" t="s">
        <v>28227</v>
      </c>
      <c r="F7" s="16">
        <v>2005</v>
      </c>
      <c r="G7" s="16"/>
      <c r="H7" s="16"/>
    </row>
    <row r="8" spans="1:9" x14ac:dyDescent="0.3">
      <c r="A8">
        <v>2012</v>
      </c>
      <c r="B8" t="s">
        <v>8549</v>
      </c>
      <c r="C8">
        <v>7</v>
      </c>
      <c r="D8" t="s">
        <v>28228</v>
      </c>
      <c r="F8" s="16">
        <v>1977</v>
      </c>
      <c r="G8" s="16"/>
      <c r="H8" s="16"/>
    </row>
    <row r="9" spans="1:9" x14ac:dyDescent="0.3">
      <c r="A9">
        <v>2012</v>
      </c>
      <c r="B9" t="s">
        <v>8549</v>
      </c>
      <c r="C9">
        <v>8</v>
      </c>
      <c r="D9" t="s">
        <v>28229</v>
      </c>
      <c r="F9" s="16">
        <v>1965</v>
      </c>
      <c r="G9" s="16"/>
      <c r="H9" s="16"/>
    </row>
    <row r="10" spans="1:9" x14ac:dyDescent="0.3">
      <c r="A10">
        <v>2012</v>
      </c>
      <c r="B10" t="s">
        <v>8549</v>
      </c>
      <c r="C10">
        <v>9</v>
      </c>
      <c r="D10" t="s">
        <v>28230</v>
      </c>
      <c r="F10" s="16">
        <v>1968</v>
      </c>
      <c r="G10" s="16"/>
      <c r="H10" s="16"/>
    </row>
    <row r="11" spans="1:9" x14ac:dyDescent="0.3">
      <c r="A11">
        <v>2012</v>
      </c>
      <c r="B11" t="s">
        <v>8549</v>
      </c>
      <c r="C11">
        <v>10</v>
      </c>
      <c r="D11" t="s">
        <v>28231</v>
      </c>
      <c r="F11" s="16">
        <v>1987</v>
      </c>
      <c r="G11" s="16"/>
      <c r="H11" s="16"/>
    </row>
    <row r="12" spans="1:9" x14ac:dyDescent="0.3">
      <c r="A12">
        <v>2012</v>
      </c>
      <c r="B12" t="s">
        <v>8549</v>
      </c>
      <c r="C12">
        <v>11</v>
      </c>
      <c r="D12" t="s">
        <v>28232</v>
      </c>
      <c r="F12" s="16">
        <v>1987</v>
      </c>
      <c r="G12" s="16"/>
      <c r="H12" s="16"/>
    </row>
    <row r="13" spans="1:9" x14ac:dyDescent="0.3">
      <c r="A13">
        <v>2012</v>
      </c>
      <c r="B13" t="s">
        <v>8549</v>
      </c>
      <c r="C13">
        <v>12</v>
      </c>
      <c r="D13" t="s">
        <v>28233</v>
      </c>
      <c r="F13" s="16">
        <v>1990</v>
      </c>
      <c r="G13" s="16"/>
      <c r="H13" s="16"/>
    </row>
    <row r="14" spans="1:9" x14ac:dyDescent="0.3">
      <c r="A14">
        <v>2012</v>
      </c>
      <c r="B14" t="s">
        <v>8549</v>
      </c>
      <c r="C14">
        <v>13</v>
      </c>
      <c r="D14" t="s">
        <v>28234</v>
      </c>
      <c r="F14" s="16">
        <v>1969</v>
      </c>
      <c r="G14" s="16"/>
      <c r="H14" s="16"/>
    </row>
    <row r="15" spans="1:9" x14ac:dyDescent="0.3">
      <c r="A15">
        <v>2012</v>
      </c>
      <c r="B15" t="s">
        <v>8549</v>
      </c>
      <c r="C15">
        <v>14</v>
      </c>
      <c r="D15" t="s">
        <v>28235</v>
      </c>
      <c r="F15" s="16">
        <v>1996</v>
      </c>
      <c r="G15" s="16"/>
      <c r="H15" s="16"/>
    </row>
    <row r="16" spans="1:9" x14ac:dyDescent="0.3">
      <c r="A16">
        <v>2012</v>
      </c>
      <c r="B16" t="s">
        <v>8549</v>
      </c>
      <c r="C16">
        <v>15</v>
      </c>
      <c r="D16" t="s">
        <v>28236</v>
      </c>
      <c r="F16" s="16">
        <v>2003</v>
      </c>
      <c r="G16" s="16"/>
      <c r="H16" s="16"/>
    </row>
    <row r="17" spans="1:8" x14ac:dyDescent="0.3">
      <c r="A17">
        <v>2012</v>
      </c>
      <c r="B17" t="s">
        <v>8549</v>
      </c>
      <c r="C17">
        <v>16</v>
      </c>
      <c r="D17" t="s">
        <v>28237</v>
      </c>
      <c r="F17" s="16">
        <v>2000</v>
      </c>
      <c r="G17" s="16"/>
      <c r="H17" s="16"/>
    </row>
    <row r="18" spans="1:8" x14ac:dyDescent="0.3">
      <c r="A18">
        <v>2012</v>
      </c>
      <c r="B18" t="s">
        <v>8549</v>
      </c>
      <c r="C18">
        <v>17</v>
      </c>
      <c r="D18" t="s">
        <v>28238</v>
      </c>
      <c r="F18" s="16">
        <v>1991</v>
      </c>
      <c r="G18" s="16"/>
      <c r="H18" s="16"/>
    </row>
    <row r="19" spans="1:8" x14ac:dyDescent="0.3">
      <c r="A19">
        <v>2012</v>
      </c>
      <c r="B19" t="s">
        <v>8549</v>
      </c>
      <c r="C19">
        <v>18</v>
      </c>
      <c r="D19" t="s">
        <v>28239</v>
      </c>
      <c r="F19" s="16">
        <v>2007</v>
      </c>
      <c r="G19" s="16"/>
      <c r="H19" s="16"/>
    </row>
    <row r="20" spans="1:8" x14ac:dyDescent="0.3">
      <c r="A20">
        <v>2012</v>
      </c>
      <c r="B20" t="s">
        <v>8549</v>
      </c>
      <c r="C20">
        <v>19</v>
      </c>
      <c r="D20" t="s">
        <v>28240</v>
      </c>
      <c r="F20" s="16"/>
      <c r="G20" s="16"/>
      <c r="H20" s="16"/>
    </row>
    <row r="21" spans="1:8" x14ac:dyDescent="0.3">
      <c r="A21">
        <v>2012</v>
      </c>
      <c r="B21" t="s">
        <v>8549</v>
      </c>
      <c r="C21">
        <v>20</v>
      </c>
      <c r="D21" t="s">
        <v>28241</v>
      </c>
      <c r="F21" s="16">
        <v>2007</v>
      </c>
      <c r="G21" s="16"/>
      <c r="H21" s="16"/>
    </row>
    <row r="22" spans="1:8" x14ac:dyDescent="0.3">
      <c r="A22">
        <v>2012</v>
      </c>
      <c r="B22" t="s">
        <v>8549</v>
      </c>
      <c r="C22">
        <v>21</v>
      </c>
      <c r="D22" t="s">
        <v>28242</v>
      </c>
      <c r="F22" s="16">
        <v>2008</v>
      </c>
      <c r="G22" s="16"/>
      <c r="H22" s="16"/>
    </row>
    <row r="23" spans="1:8" x14ac:dyDescent="0.3">
      <c r="A23">
        <v>2012</v>
      </c>
      <c r="B23" t="s">
        <v>8549</v>
      </c>
      <c r="C23">
        <v>22</v>
      </c>
      <c r="D23" t="s">
        <v>28243</v>
      </c>
      <c r="F23" s="16">
        <v>2008</v>
      </c>
      <c r="G23" s="16"/>
      <c r="H23" s="16"/>
    </row>
    <row r="24" spans="1:8" x14ac:dyDescent="0.3">
      <c r="A24">
        <v>2003</v>
      </c>
      <c r="B24" t="s">
        <v>14890</v>
      </c>
      <c r="C24">
        <v>1</v>
      </c>
      <c r="D24" t="s">
        <v>14891</v>
      </c>
      <c r="F24" s="16">
        <v>1995</v>
      </c>
      <c r="G24" s="16"/>
      <c r="H24" s="16"/>
    </row>
    <row r="25" spans="1:8" x14ac:dyDescent="0.3">
      <c r="A25">
        <v>2003</v>
      </c>
      <c r="B25" t="s">
        <v>14890</v>
      </c>
      <c r="C25">
        <v>2</v>
      </c>
      <c r="D25" t="s">
        <v>14892</v>
      </c>
      <c r="F25" s="16">
        <v>2000</v>
      </c>
      <c r="G25" s="16"/>
      <c r="H25" s="16"/>
    </row>
    <row r="26" spans="1:8" x14ac:dyDescent="0.3">
      <c r="A26">
        <v>2003</v>
      </c>
      <c r="B26" t="s">
        <v>14890</v>
      </c>
      <c r="C26">
        <v>3</v>
      </c>
      <c r="D26" t="s">
        <v>14893</v>
      </c>
      <c r="F26" s="16">
        <v>2002</v>
      </c>
      <c r="G26" s="16"/>
      <c r="H26" s="16"/>
    </row>
    <row r="27" spans="1:8" x14ac:dyDescent="0.3">
      <c r="A27">
        <v>2003</v>
      </c>
      <c r="B27" t="s">
        <v>14890</v>
      </c>
      <c r="C27">
        <v>4</v>
      </c>
      <c r="D27" t="s">
        <v>14894</v>
      </c>
      <c r="F27" s="16">
        <v>1998</v>
      </c>
      <c r="G27" s="16"/>
      <c r="H27" s="16"/>
    </row>
    <row r="28" spans="1:8" x14ac:dyDescent="0.3">
      <c r="A28">
        <v>2003</v>
      </c>
      <c r="B28" t="s">
        <v>14890</v>
      </c>
      <c r="C28">
        <v>5</v>
      </c>
      <c r="D28" t="s">
        <v>14895</v>
      </c>
      <c r="F28" s="16">
        <v>1997</v>
      </c>
      <c r="G28" s="16"/>
      <c r="H28" s="16"/>
    </row>
    <row r="29" spans="1:8" x14ac:dyDescent="0.3">
      <c r="A29">
        <v>2003</v>
      </c>
      <c r="B29" t="s">
        <v>14890</v>
      </c>
      <c r="C29">
        <v>6</v>
      </c>
      <c r="D29" t="s">
        <v>14896</v>
      </c>
      <c r="F29" s="16">
        <v>1984</v>
      </c>
      <c r="G29" s="16"/>
      <c r="H29" s="16"/>
    </row>
    <row r="30" spans="1:8" x14ac:dyDescent="0.3">
      <c r="A30">
        <v>2003</v>
      </c>
      <c r="B30" t="s">
        <v>14890</v>
      </c>
      <c r="C30">
        <v>7</v>
      </c>
      <c r="D30" t="s">
        <v>14897</v>
      </c>
      <c r="F30" s="16">
        <v>1990</v>
      </c>
      <c r="G30" s="16"/>
      <c r="H30" s="16"/>
    </row>
    <row r="31" spans="1:8" x14ac:dyDescent="0.3">
      <c r="A31">
        <v>2003</v>
      </c>
      <c r="B31" t="s">
        <v>14890</v>
      </c>
      <c r="C31">
        <v>8</v>
      </c>
      <c r="D31" t="s">
        <v>14898</v>
      </c>
      <c r="F31" s="16">
        <v>1998</v>
      </c>
      <c r="G31" s="16"/>
      <c r="H31" s="16"/>
    </row>
    <row r="32" spans="1:8" x14ac:dyDescent="0.3">
      <c r="A32">
        <v>2003</v>
      </c>
      <c r="B32" t="s">
        <v>14890</v>
      </c>
      <c r="C32">
        <v>9</v>
      </c>
      <c r="D32" t="s">
        <v>14899</v>
      </c>
      <c r="F32" s="16">
        <v>1974</v>
      </c>
      <c r="G32" s="16"/>
      <c r="H32" s="16"/>
    </row>
    <row r="33" spans="1:8" x14ac:dyDescent="0.3">
      <c r="A33">
        <v>2003</v>
      </c>
      <c r="B33" t="s">
        <v>14890</v>
      </c>
      <c r="C33">
        <v>10</v>
      </c>
      <c r="D33" t="s">
        <v>14900</v>
      </c>
      <c r="F33" s="16">
        <v>1999</v>
      </c>
      <c r="G33" s="16"/>
      <c r="H33" s="16"/>
    </row>
    <row r="34" spans="1:8" x14ac:dyDescent="0.3">
      <c r="A34">
        <v>2003</v>
      </c>
      <c r="B34" t="s">
        <v>14890</v>
      </c>
      <c r="C34">
        <v>11</v>
      </c>
      <c r="D34" t="s">
        <v>14901</v>
      </c>
      <c r="F34" s="16">
        <v>1979</v>
      </c>
      <c r="G34" s="16"/>
      <c r="H34" s="16"/>
    </row>
    <row r="35" spans="1:8" x14ac:dyDescent="0.3">
      <c r="A35">
        <v>2003</v>
      </c>
      <c r="B35" t="s">
        <v>14890</v>
      </c>
      <c r="C35">
        <v>12</v>
      </c>
      <c r="D35" t="s">
        <v>14902</v>
      </c>
      <c r="F35" s="16">
        <v>1980</v>
      </c>
      <c r="G35" s="16"/>
      <c r="H35" s="16"/>
    </row>
    <row r="36" spans="1:8" x14ac:dyDescent="0.3">
      <c r="A36">
        <v>2003</v>
      </c>
      <c r="B36" t="s">
        <v>14890</v>
      </c>
      <c r="C36">
        <v>13</v>
      </c>
      <c r="D36" t="s">
        <v>14903</v>
      </c>
      <c r="F36" s="16">
        <v>1991</v>
      </c>
      <c r="G36" s="16"/>
      <c r="H36" s="16"/>
    </row>
    <row r="37" spans="1:8" x14ac:dyDescent="0.3">
      <c r="A37">
        <v>2003</v>
      </c>
      <c r="B37" t="s">
        <v>14890</v>
      </c>
      <c r="C37">
        <v>14</v>
      </c>
      <c r="D37" t="s">
        <v>14904</v>
      </c>
      <c r="F37" s="16">
        <v>1986</v>
      </c>
      <c r="G37" s="16"/>
      <c r="H37" s="16"/>
    </row>
    <row r="38" spans="1:8" x14ac:dyDescent="0.3">
      <c r="A38">
        <v>2019</v>
      </c>
      <c r="B38" t="s">
        <v>19421</v>
      </c>
      <c r="C38">
        <v>1</v>
      </c>
      <c r="F38" s="16"/>
      <c r="G38" s="16"/>
      <c r="H38" s="16"/>
    </row>
    <row r="39" spans="1:8" x14ac:dyDescent="0.3">
      <c r="A39">
        <v>2019</v>
      </c>
      <c r="B39" t="s">
        <v>19421</v>
      </c>
      <c r="C39">
        <v>2</v>
      </c>
      <c r="F39" s="16"/>
      <c r="G39" s="16"/>
      <c r="H39" s="16"/>
    </row>
    <row r="40" spans="1:8" x14ac:dyDescent="0.3">
      <c r="A40">
        <v>2019</v>
      </c>
      <c r="B40" t="s">
        <v>19421</v>
      </c>
      <c r="C40">
        <v>3</v>
      </c>
      <c r="F40" s="16"/>
      <c r="G40" s="16"/>
      <c r="H40" s="16"/>
    </row>
    <row r="41" spans="1:8" x14ac:dyDescent="0.3">
      <c r="A41">
        <v>2019</v>
      </c>
      <c r="B41" t="s">
        <v>19421</v>
      </c>
      <c r="C41">
        <v>4</v>
      </c>
      <c r="F41" s="16"/>
      <c r="G41" s="16"/>
      <c r="H41" s="16"/>
    </row>
    <row r="42" spans="1:8" x14ac:dyDescent="0.3">
      <c r="A42">
        <v>2019</v>
      </c>
      <c r="B42" t="s">
        <v>19421</v>
      </c>
      <c r="C42">
        <v>5</v>
      </c>
      <c r="F42" s="16"/>
      <c r="G42" s="16"/>
      <c r="H42" s="16"/>
    </row>
    <row r="43" spans="1:8" x14ac:dyDescent="0.3">
      <c r="A43">
        <v>2019</v>
      </c>
      <c r="B43" t="s">
        <v>19421</v>
      </c>
      <c r="C43">
        <v>6</v>
      </c>
      <c r="F43" s="16"/>
      <c r="G43" s="16"/>
      <c r="H43" s="16"/>
    </row>
    <row r="44" spans="1:8" x14ac:dyDescent="0.3">
      <c r="A44">
        <v>2019</v>
      </c>
      <c r="B44" t="s">
        <v>19421</v>
      </c>
      <c r="C44">
        <v>7</v>
      </c>
      <c r="F44" s="16"/>
      <c r="G44" s="16"/>
      <c r="H44" s="16"/>
    </row>
    <row r="45" spans="1:8" x14ac:dyDescent="0.3">
      <c r="A45">
        <v>2019</v>
      </c>
      <c r="B45" t="s">
        <v>19421</v>
      </c>
      <c r="C45">
        <v>8</v>
      </c>
      <c r="F45" s="16"/>
      <c r="G45" s="16"/>
      <c r="H45" s="16"/>
    </row>
    <row r="46" spans="1:8" x14ac:dyDescent="0.3">
      <c r="A46">
        <v>2019</v>
      </c>
      <c r="B46" t="s">
        <v>19421</v>
      </c>
      <c r="C46">
        <v>9</v>
      </c>
      <c r="F46" s="16"/>
      <c r="G46" s="16"/>
      <c r="H46" s="16"/>
    </row>
    <row r="47" spans="1:8" x14ac:dyDescent="0.3">
      <c r="A47">
        <v>2019</v>
      </c>
      <c r="B47" t="s">
        <v>19421</v>
      </c>
      <c r="C47">
        <v>10</v>
      </c>
      <c r="F47" s="16"/>
      <c r="G47" s="16"/>
      <c r="H47" s="16"/>
    </row>
    <row r="48" spans="1:8" x14ac:dyDescent="0.3">
      <c r="A48">
        <v>2019</v>
      </c>
      <c r="B48" t="s">
        <v>19421</v>
      </c>
      <c r="C48">
        <v>11</v>
      </c>
      <c r="F48" s="16"/>
      <c r="G48" s="16"/>
      <c r="H48" s="16"/>
    </row>
    <row r="49" spans="1:8" x14ac:dyDescent="0.3">
      <c r="A49">
        <v>2019</v>
      </c>
      <c r="B49" t="s">
        <v>19421</v>
      </c>
      <c r="C49">
        <v>12</v>
      </c>
      <c r="F49" s="16"/>
      <c r="G49" s="16"/>
      <c r="H49" s="16"/>
    </row>
    <row r="50" spans="1:8" x14ac:dyDescent="0.3">
      <c r="A50">
        <v>2019</v>
      </c>
      <c r="B50" t="s">
        <v>19421</v>
      </c>
      <c r="C50">
        <v>13</v>
      </c>
      <c r="F50" s="16"/>
      <c r="G50" s="16"/>
      <c r="H50" s="16"/>
    </row>
    <row r="51" spans="1:8" x14ac:dyDescent="0.3">
      <c r="A51">
        <v>2019</v>
      </c>
      <c r="B51" t="s">
        <v>19421</v>
      </c>
      <c r="C51">
        <v>14</v>
      </c>
      <c r="F51" s="16"/>
      <c r="G51" s="16"/>
      <c r="H51" s="16"/>
    </row>
    <row r="52" spans="1:8" x14ac:dyDescent="0.3">
      <c r="A52">
        <v>2019</v>
      </c>
      <c r="B52" t="s">
        <v>19421</v>
      </c>
      <c r="C52">
        <v>15</v>
      </c>
      <c r="F52" s="16"/>
      <c r="G52" s="16"/>
      <c r="H52" s="16"/>
    </row>
    <row r="53" spans="1:8" x14ac:dyDescent="0.3">
      <c r="A53">
        <v>2019</v>
      </c>
      <c r="B53" t="s">
        <v>19421</v>
      </c>
      <c r="C53">
        <v>16</v>
      </c>
      <c r="F53" s="16"/>
      <c r="G53" s="16"/>
      <c r="H53" s="16"/>
    </row>
    <row r="54" spans="1:8" x14ac:dyDescent="0.3">
      <c r="A54">
        <v>2019</v>
      </c>
      <c r="B54" t="s">
        <v>19421</v>
      </c>
      <c r="C54">
        <v>17</v>
      </c>
      <c r="D54" t="s">
        <v>19425</v>
      </c>
      <c r="E54" t="s">
        <v>13751</v>
      </c>
      <c r="F54" s="16">
        <v>2008</v>
      </c>
      <c r="G54" s="16" t="s">
        <v>33051</v>
      </c>
    </row>
    <row r="55" spans="1:8" x14ac:dyDescent="0.3">
      <c r="A55">
        <v>2019</v>
      </c>
      <c r="B55" t="s">
        <v>19421</v>
      </c>
      <c r="C55">
        <v>18</v>
      </c>
      <c r="D55" t="s">
        <v>33047</v>
      </c>
      <c r="E55" s="2" t="s">
        <v>33048</v>
      </c>
      <c r="F55" s="16">
        <v>1999</v>
      </c>
      <c r="G55" s="16" t="s">
        <v>33052</v>
      </c>
    </row>
    <row r="56" spans="1:8" x14ac:dyDescent="0.3">
      <c r="A56">
        <v>2019</v>
      </c>
      <c r="B56" t="s">
        <v>19421</v>
      </c>
      <c r="C56">
        <v>19</v>
      </c>
      <c r="D56" t="s">
        <v>19427</v>
      </c>
      <c r="E56" t="s">
        <v>28776</v>
      </c>
      <c r="F56" s="16">
        <v>1987</v>
      </c>
      <c r="G56" s="16" t="s">
        <v>33053</v>
      </c>
    </row>
    <row r="57" spans="1:8" x14ac:dyDescent="0.3">
      <c r="A57">
        <v>2019</v>
      </c>
      <c r="B57" t="s">
        <v>19421</v>
      </c>
      <c r="C57">
        <v>20</v>
      </c>
      <c r="D57" t="s">
        <v>19428</v>
      </c>
      <c r="E57" t="s">
        <v>28776</v>
      </c>
      <c r="F57" s="16">
        <v>1996</v>
      </c>
      <c r="G57" s="16" t="s">
        <v>33050</v>
      </c>
      <c r="H57" s="16"/>
    </row>
    <row r="58" spans="1:8" x14ac:dyDescent="0.3">
      <c r="A58">
        <v>2019</v>
      </c>
      <c r="B58" t="s">
        <v>19421</v>
      </c>
      <c r="C58">
        <v>21</v>
      </c>
      <c r="D58" t="s">
        <v>19423</v>
      </c>
      <c r="F58" s="16"/>
      <c r="G58" s="16"/>
      <c r="H58" s="16"/>
    </row>
    <row r="59" spans="1:8" x14ac:dyDescent="0.3">
      <c r="A59">
        <v>2019</v>
      </c>
      <c r="B59" t="s">
        <v>19421</v>
      </c>
      <c r="C59">
        <v>22</v>
      </c>
      <c r="D59" t="s">
        <v>19429</v>
      </c>
      <c r="F59" s="16">
        <v>2002</v>
      </c>
      <c r="G59" s="16" t="s">
        <v>5968</v>
      </c>
      <c r="H59" s="16"/>
    </row>
    <row r="60" spans="1:8" x14ac:dyDescent="0.3">
      <c r="A60">
        <v>2019</v>
      </c>
      <c r="B60" t="s">
        <v>19421</v>
      </c>
      <c r="C60">
        <v>23</v>
      </c>
      <c r="D60" t="s">
        <v>19430</v>
      </c>
      <c r="E60" t="s">
        <v>33055</v>
      </c>
      <c r="F60" s="16">
        <v>2006</v>
      </c>
      <c r="G60" s="16" t="s">
        <v>33053</v>
      </c>
      <c r="H60" s="16"/>
    </row>
    <row r="61" spans="1:8" x14ac:dyDescent="0.3">
      <c r="A61">
        <v>2019</v>
      </c>
      <c r="B61" t="s">
        <v>19421</v>
      </c>
      <c r="C61">
        <v>24</v>
      </c>
      <c r="D61" t="s">
        <v>19431</v>
      </c>
      <c r="E61" s="2" t="s">
        <v>33056</v>
      </c>
      <c r="F61" s="16">
        <v>2006</v>
      </c>
      <c r="G61" s="16" t="s">
        <v>33057</v>
      </c>
      <c r="H61" s="16"/>
    </row>
    <row r="62" spans="1:8" x14ac:dyDescent="0.3">
      <c r="A62">
        <v>2019</v>
      </c>
      <c r="B62" t="s">
        <v>19421</v>
      </c>
      <c r="C62">
        <v>25</v>
      </c>
      <c r="D62" t="s">
        <v>19432</v>
      </c>
      <c r="E62" t="s">
        <v>33058</v>
      </c>
      <c r="F62" s="16">
        <v>2002</v>
      </c>
      <c r="G62" s="16" t="s">
        <v>33049</v>
      </c>
      <c r="H62" s="16"/>
    </row>
    <row r="63" spans="1:8" x14ac:dyDescent="0.3">
      <c r="A63">
        <v>2019</v>
      </c>
      <c r="B63" t="s">
        <v>19421</v>
      </c>
      <c r="C63">
        <v>26</v>
      </c>
      <c r="D63" t="s">
        <v>19433</v>
      </c>
      <c r="E63" t="s">
        <v>5968</v>
      </c>
      <c r="F63" s="16">
        <v>2002</v>
      </c>
      <c r="G63" s="16" t="s">
        <v>33059</v>
      </c>
      <c r="H63" s="16"/>
    </row>
    <row r="64" spans="1:8" x14ac:dyDescent="0.3">
      <c r="A64">
        <v>2019</v>
      </c>
      <c r="B64" t="s">
        <v>19421</v>
      </c>
      <c r="C64">
        <v>27</v>
      </c>
      <c r="D64" t="s">
        <v>19434</v>
      </c>
      <c r="E64" t="s">
        <v>5968</v>
      </c>
      <c r="F64" s="16">
        <v>2013</v>
      </c>
      <c r="G64" s="16" t="s">
        <v>33049</v>
      </c>
      <c r="H64" s="16"/>
    </row>
    <row r="65" spans="1:8" x14ac:dyDescent="0.3">
      <c r="A65">
        <v>2019</v>
      </c>
      <c r="B65" t="s">
        <v>19421</v>
      </c>
      <c r="C65">
        <v>28</v>
      </c>
      <c r="D65" t="s">
        <v>19435</v>
      </c>
      <c r="F65" s="16">
        <v>2006</v>
      </c>
      <c r="G65" s="16" t="s">
        <v>33049</v>
      </c>
      <c r="H65" s="16"/>
    </row>
    <row r="66" spans="1:8" x14ac:dyDescent="0.3">
      <c r="A66">
        <v>2019</v>
      </c>
      <c r="B66" t="s">
        <v>19421</v>
      </c>
      <c r="C66">
        <v>29</v>
      </c>
      <c r="D66" t="s">
        <v>19424</v>
      </c>
      <c r="F66" s="16">
        <v>1997</v>
      </c>
      <c r="G66" s="16" t="s">
        <v>33049</v>
      </c>
      <c r="H66" s="16"/>
    </row>
    <row r="67" spans="1:8" x14ac:dyDescent="0.3">
      <c r="A67">
        <v>2019</v>
      </c>
      <c r="B67" t="s">
        <v>19421</v>
      </c>
      <c r="C67">
        <v>30</v>
      </c>
      <c r="D67" t="s">
        <v>19436</v>
      </c>
      <c r="F67" s="16">
        <v>1998</v>
      </c>
      <c r="G67" s="16" t="s">
        <v>33049</v>
      </c>
      <c r="H67" s="16"/>
    </row>
    <row r="68" spans="1:8" x14ac:dyDescent="0.3">
      <c r="A68">
        <v>2019</v>
      </c>
      <c r="B68" t="s">
        <v>19421</v>
      </c>
      <c r="C68">
        <v>31</v>
      </c>
      <c r="D68" t="s">
        <v>19437</v>
      </c>
      <c r="F68" s="16">
        <v>2001</v>
      </c>
      <c r="G68" s="16" t="s">
        <v>33049</v>
      </c>
      <c r="H68" s="16"/>
    </row>
    <row r="69" spans="1:8" x14ac:dyDescent="0.3">
      <c r="A69">
        <v>2019</v>
      </c>
      <c r="B69" t="s">
        <v>19421</v>
      </c>
      <c r="C69">
        <v>32</v>
      </c>
      <c r="D69" t="s">
        <v>19438</v>
      </c>
      <c r="F69" s="16">
        <v>1989</v>
      </c>
      <c r="G69" s="16" t="s">
        <v>33049</v>
      </c>
      <c r="H69" s="16"/>
    </row>
    <row r="70" spans="1:8" x14ac:dyDescent="0.3">
      <c r="A70">
        <v>2019</v>
      </c>
      <c r="B70" t="s">
        <v>19421</v>
      </c>
      <c r="C70">
        <v>33</v>
      </c>
      <c r="D70" t="s">
        <v>19439</v>
      </c>
      <c r="F70" s="16">
        <v>1997</v>
      </c>
      <c r="G70" s="16" t="s">
        <v>33049</v>
      </c>
      <c r="H70" s="16"/>
    </row>
    <row r="71" spans="1:8" x14ac:dyDescent="0.3">
      <c r="A71">
        <v>2019</v>
      </c>
      <c r="B71" t="s">
        <v>19421</v>
      </c>
      <c r="C71">
        <v>34</v>
      </c>
      <c r="D71" t="s">
        <v>19440</v>
      </c>
      <c r="F71" s="16">
        <v>2014</v>
      </c>
      <c r="G71" s="16" t="s">
        <v>33049</v>
      </c>
      <c r="H71" s="16"/>
    </row>
    <row r="72" spans="1:8" x14ac:dyDescent="0.3">
      <c r="A72">
        <v>2019</v>
      </c>
      <c r="B72" t="s">
        <v>19421</v>
      </c>
      <c r="C72">
        <v>35</v>
      </c>
      <c r="D72" t="s">
        <v>33061</v>
      </c>
      <c r="E72" s="2" t="s">
        <v>33060</v>
      </c>
      <c r="F72" s="16">
        <v>1995</v>
      </c>
      <c r="G72" s="16" t="s">
        <v>33063</v>
      </c>
      <c r="H72" s="16"/>
    </row>
    <row r="73" spans="1:8" x14ac:dyDescent="0.3">
      <c r="A73">
        <v>2019</v>
      </c>
      <c r="B73" t="s">
        <v>19421</v>
      </c>
      <c r="C73">
        <v>36</v>
      </c>
      <c r="D73" t="s">
        <v>19441</v>
      </c>
      <c r="F73" s="16">
        <v>2007</v>
      </c>
      <c r="G73" s="16" t="s">
        <v>33062</v>
      </c>
      <c r="H73" s="16"/>
    </row>
    <row r="74" spans="1:8" x14ac:dyDescent="0.3">
      <c r="A74">
        <v>2019</v>
      </c>
      <c r="B74" t="s">
        <v>19421</v>
      </c>
      <c r="C74">
        <v>37</v>
      </c>
      <c r="D74" t="s">
        <v>19442</v>
      </c>
      <c r="F74" s="16">
        <v>2012</v>
      </c>
      <c r="G74" s="16"/>
      <c r="H74" s="16"/>
    </row>
    <row r="75" spans="1:8" x14ac:dyDescent="0.3">
      <c r="A75">
        <v>2019</v>
      </c>
      <c r="B75" t="s">
        <v>19421</v>
      </c>
      <c r="C75">
        <v>38</v>
      </c>
      <c r="D75" t="s">
        <v>33047</v>
      </c>
      <c r="E75" s="2" t="s">
        <v>33048</v>
      </c>
      <c r="F75" s="16">
        <v>1999</v>
      </c>
      <c r="G75" s="16" t="s">
        <v>33052</v>
      </c>
      <c r="H75" s="16"/>
    </row>
    <row r="76" spans="1:8" x14ac:dyDescent="0.3">
      <c r="A76">
        <v>2019</v>
      </c>
      <c r="B76" t="s">
        <v>19421</v>
      </c>
      <c r="C76">
        <v>39</v>
      </c>
      <c r="D76" t="s">
        <v>33064</v>
      </c>
      <c r="E76" t="s">
        <v>13159</v>
      </c>
      <c r="F76" s="16">
        <v>2014</v>
      </c>
      <c r="G76" s="16" t="s">
        <v>33051</v>
      </c>
      <c r="H76" s="16"/>
    </row>
    <row r="77" spans="1:8" x14ac:dyDescent="0.3">
      <c r="A77">
        <v>2019</v>
      </c>
      <c r="B77" t="s">
        <v>19421</v>
      </c>
      <c r="C77">
        <v>40</v>
      </c>
      <c r="D77" t="s">
        <v>19443</v>
      </c>
      <c r="F77" s="16">
        <v>1966</v>
      </c>
      <c r="G77" s="16"/>
      <c r="H77" s="16"/>
    </row>
    <row r="78" spans="1:8" x14ac:dyDescent="0.3">
      <c r="A78">
        <v>2019</v>
      </c>
      <c r="B78" t="s">
        <v>19421</v>
      </c>
      <c r="C78">
        <v>41</v>
      </c>
      <c r="D78" t="s">
        <v>19444</v>
      </c>
      <c r="E78" t="s">
        <v>28776</v>
      </c>
      <c r="F78" s="16">
        <v>2011</v>
      </c>
      <c r="G78" s="16"/>
      <c r="H78" s="16"/>
    </row>
    <row r="79" spans="1:8" x14ac:dyDescent="0.3">
      <c r="A79">
        <v>2019</v>
      </c>
      <c r="B79" t="s">
        <v>19421</v>
      </c>
      <c r="C79">
        <v>42</v>
      </c>
      <c r="D79" t="s">
        <v>19445</v>
      </c>
      <c r="F79" s="16">
        <v>2015</v>
      </c>
      <c r="G79" s="16"/>
      <c r="H79" s="16"/>
    </row>
    <row r="80" spans="1:8" x14ac:dyDescent="0.3">
      <c r="A80">
        <v>2019</v>
      </c>
      <c r="B80" t="s">
        <v>19421</v>
      </c>
      <c r="C80">
        <v>43</v>
      </c>
      <c r="D80" t="s">
        <v>19446</v>
      </c>
      <c r="F80" s="16">
        <v>2014</v>
      </c>
      <c r="G80" s="16"/>
      <c r="H80" s="16"/>
    </row>
    <row r="81" spans="1:8" x14ac:dyDescent="0.3">
      <c r="A81">
        <v>2019</v>
      </c>
      <c r="B81" t="s">
        <v>19421</v>
      </c>
      <c r="C81">
        <v>44</v>
      </c>
      <c r="D81" t="s">
        <v>19447</v>
      </c>
      <c r="E81" t="s">
        <v>33065</v>
      </c>
      <c r="F81" s="16">
        <v>2014</v>
      </c>
      <c r="G81" s="16" t="s">
        <v>33066</v>
      </c>
      <c r="H81" s="16"/>
    </row>
    <row r="82" spans="1:8" x14ac:dyDescent="0.3">
      <c r="A82">
        <v>2019</v>
      </c>
      <c r="B82" t="s">
        <v>19421</v>
      </c>
      <c r="C82">
        <v>45</v>
      </c>
      <c r="D82" t="s">
        <v>19448</v>
      </c>
      <c r="E82" t="s">
        <v>28776</v>
      </c>
      <c r="F82" s="16">
        <v>2011</v>
      </c>
      <c r="G82" s="16" t="s">
        <v>33067</v>
      </c>
      <c r="H82" s="16"/>
    </row>
    <row r="83" spans="1:8" x14ac:dyDescent="0.3">
      <c r="A83">
        <v>2019</v>
      </c>
      <c r="B83" t="s">
        <v>19421</v>
      </c>
      <c r="C83">
        <v>46</v>
      </c>
      <c r="D83" t="s">
        <v>19449</v>
      </c>
      <c r="E83" t="s">
        <v>33068</v>
      </c>
      <c r="F83" s="16">
        <v>2018</v>
      </c>
      <c r="G83" s="16"/>
      <c r="H83" s="16"/>
    </row>
    <row r="84" spans="1:8" x14ac:dyDescent="0.3">
      <c r="A84">
        <v>2019</v>
      </c>
      <c r="B84" t="s">
        <v>19421</v>
      </c>
      <c r="C84">
        <v>47</v>
      </c>
      <c r="D84" t="s">
        <v>19450</v>
      </c>
      <c r="E84" t="s">
        <v>33069</v>
      </c>
      <c r="F84" s="16">
        <v>2009</v>
      </c>
      <c r="G84" s="16" t="s">
        <v>33062</v>
      </c>
      <c r="H84" s="16"/>
    </row>
    <row r="85" spans="1:8" x14ac:dyDescent="0.3">
      <c r="A85">
        <v>2019</v>
      </c>
      <c r="B85" t="s">
        <v>19421</v>
      </c>
      <c r="C85">
        <v>48</v>
      </c>
      <c r="D85" t="s">
        <v>19451</v>
      </c>
      <c r="E85" t="s">
        <v>33070</v>
      </c>
      <c r="F85" s="16">
        <v>2015</v>
      </c>
      <c r="G85" s="16" t="s">
        <v>33071</v>
      </c>
      <c r="H85" s="16"/>
    </row>
    <row r="86" spans="1:8" x14ac:dyDescent="0.3">
      <c r="A86">
        <v>2024</v>
      </c>
      <c r="B86" t="s">
        <v>6183</v>
      </c>
      <c r="C86">
        <v>1</v>
      </c>
      <c r="D86" t="s">
        <v>19456</v>
      </c>
      <c r="F86" s="16">
        <v>2021</v>
      </c>
      <c r="G86" s="16"/>
      <c r="H86" s="16"/>
    </row>
    <row r="87" spans="1:8" x14ac:dyDescent="0.3">
      <c r="A87">
        <v>2024</v>
      </c>
      <c r="B87" t="s">
        <v>6183</v>
      </c>
      <c r="C87">
        <v>2</v>
      </c>
      <c r="D87" t="s">
        <v>19457</v>
      </c>
      <c r="F87" s="16">
        <v>2023</v>
      </c>
      <c r="G87" s="16"/>
      <c r="H87" s="16"/>
    </row>
    <row r="88" spans="1:8" x14ac:dyDescent="0.3">
      <c r="A88">
        <v>2024</v>
      </c>
      <c r="B88" t="s">
        <v>6183</v>
      </c>
      <c r="C88">
        <v>3</v>
      </c>
      <c r="D88" t="s">
        <v>19458</v>
      </c>
      <c r="F88" s="16">
        <v>2020</v>
      </c>
      <c r="G88" s="16"/>
      <c r="H88" s="16"/>
    </row>
    <row r="89" spans="1:8" x14ac:dyDescent="0.3">
      <c r="A89">
        <v>2024</v>
      </c>
      <c r="B89" t="s">
        <v>6183</v>
      </c>
      <c r="C89">
        <v>4</v>
      </c>
      <c r="D89" t="s">
        <v>19459</v>
      </c>
      <c r="F89" s="16">
        <v>2023</v>
      </c>
      <c r="G89" s="16"/>
      <c r="H89" s="16"/>
    </row>
    <row r="90" spans="1:8" x14ac:dyDescent="0.3">
      <c r="A90">
        <v>2024</v>
      </c>
      <c r="B90" t="s">
        <v>6183</v>
      </c>
      <c r="C90">
        <v>5</v>
      </c>
      <c r="D90" t="s">
        <v>19460</v>
      </c>
      <c r="F90" s="16">
        <v>2007</v>
      </c>
      <c r="G90" s="16"/>
      <c r="H90" s="16"/>
    </row>
    <row r="91" spans="1:8" x14ac:dyDescent="0.3">
      <c r="A91">
        <v>2024</v>
      </c>
      <c r="B91" t="s">
        <v>6183</v>
      </c>
      <c r="C91">
        <v>6</v>
      </c>
      <c r="D91" t="s">
        <v>19461</v>
      </c>
      <c r="F91" s="16">
        <v>2017</v>
      </c>
      <c r="G91" s="16"/>
      <c r="H91" s="16"/>
    </row>
    <row r="92" spans="1:8" x14ac:dyDescent="0.3">
      <c r="A92">
        <v>2024</v>
      </c>
      <c r="B92" t="s">
        <v>6183</v>
      </c>
      <c r="C92">
        <v>7</v>
      </c>
      <c r="D92" t="s">
        <v>19462</v>
      </c>
      <c r="F92" s="16">
        <v>2014</v>
      </c>
      <c r="G92" s="16"/>
      <c r="H92" s="16"/>
    </row>
    <row r="93" spans="1:8" x14ac:dyDescent="0.3">
      <c r="A93">
        <v>2024</v>
      </c>
      <c r="B93" t="s">
        <v>6183</v>
      </c>
      <c r="C93">
        <v>8</v>
      </c>
      <c r="D93" t="s">
        <v>19463</v>
      </c>
      <c r="F93" s="16">
        <v>2000</v>
      </c>
      <c r="G93" s="16"/>
      <c r="H93" s="16"/>
    </row>
    <row r="94" spans="1:8" x14ac:dyDescent="0.3">
      <c r="A94">
        <v>2024</v>
      </c>
      <c r="B94" t="s">
        <v>6183</v>
      </c>
      <c r="C94">
        <v>9</v>
      </c>
      <c r="D94" t="s">
        <v>19464</v>
      </c>
      <c r="F94" s="16">
        <v>2023</v>
      </c>
      <c r="G94" s="16"/>
      <c r="H94" s="16"/>
    </row>
    <row r="95" spans="1:8" x14ac:dyDescent="0.3">
      <c r="A95">
        <v>2024</v>
      </c>
      <c r="B95" t="s">
        <v>6183</v>
      </c>
      <c r="C95">
        <v>10</v>
      </c>
      <c r="D95" t="s">
        <v>19465</v>
      </c>
      <c r="F95" s="16">
        <v>2023</v>
      </c>
      <c r="G95" s="16"/>
      <c r="H95" s="16"/>
    </row>
    <row r="96" spans="1:8" x14ac:dyDescent="0.3">
      <c r="A96">
        <v>2024</v>
      </c>
      <c r="B96" t="s">
        <v>2792</v>
      </c>
      <c r="C96">
        <v>1</v>
      </c>
      <c r="D96" t="s">
        <v>24378</v>
      </c>
      <c r="F96" t="s">
        <v>24379</v>
      </c>
    </row>
    <row r="97" spans="1:6" x14ac:dyDescent="0.3">
      <c r="A97">
        <v>2024</v>
      </c>
      <c r="B97" t="s">
        <v>2792</v>
      </c>
      <c r="C97">
        <v>2</v>
      </c>
      <c r="D97" t="s">
        <v>24380</v>
      </c>
      <c r="F97" t="s">
        <v>24381</v>
      </c>
    </row>
    <row r="98" spans="1:6" x14ac:dyDescent="0.3">
      <c r="A98">
        <v>2024</v>
      </c>
      <c r="B98" t="s">
        <v>2792</v>
      </c>
      <c r="C98">
        <v>3</v>
      </c>
      <c r="D98" t="s">
        <v>24382</v>
      </c>
      <c r="F98" t="s">
        <v>24381</v>
      </c>
    </row>
    <row r="99" spans="1:6" x14ac:dyDescent="0.3">
      <c r="A99">
        <v>2024</v>
      </c>
      <c r="B99" t="s">
        <v>2792</v>
      </c>
      <c r="C99">
        <v>4</v>
      </c>
      <c r="D99" t="s">
        <v>26269</v>
      </c>
      <c r="F99" t="s">
        <v>24383</v>
      </c>
    </row>
    <row r="100" spans="1:6" x14ac:dyDescent="0.3">
      <c r="A100">
        <v>2024</v>
      </c>
      <c r="B100" t="s">
        <v>2792</v>
      </c>
      <c r="C100">
        <v>5</v>
      </c>
      <c r="D100" t="s">
        <v>24384</v>
      </c>
      <c r="F100" t="s">
        <v>24385</v>
      </c>
    </row>
    <row r="101" spans="1:6" x14ac:dyDescent="0.3">
      <c r="A101">
        <v>2024</v>
      </c>
      <c r="B101" t="s">
        <v>2792</v>
      </c>
      <c r="C101">
        <v>6</v>
      </c>
      <c r="D101" t="s">
        <v>26270</v>
      </c>
      <c r="F101" t="s">
        <v>24386</v>
      </c>
    </row>
    <row r="102" spans="1:6" x14ac:dyDescent="0.3">
      <c r="A102">
        <v>2024</v>
      </c>
      <c r="B102" t="s">
        <v>2792</v>
      </c>
      <c r="C102">
        <v>7</v>
      </c>
      <c r="D102" t="s">
        <v>26271</v>
      </c>
      <c r="F102" t="s">
        <v>24387</v>
      </c>
    </row>
    <row r="103" spans="1:6" x14ac:dyDescent="0.3">
      <c r="A103">
        <v>2024</v>
      </c>
      <c r="B103" t="s">
        <v>2792</v>
      </c>
      <c r="C103">
        <v>8</v>
      </c>
      <c r="D103" t="s">
        <v>26272</v>
      </c>
      <c r="F103" t="s">
        <v>24388</v>
      </c>
    </row>
    <row r="104" spans="1:6" x14ac:dyDescent="0.3">
      <c r="A104">
        <v>2024</v>
      </c>
      <c r="B104" t="s">
        <v>2792</v>
      </c>
      <c r="C104">
        <v>9</v>
      </c>
      <c r="D104" t="s">
        <v>26273</v>
      </c>
      <c r="F104" t="s">
        <v>24388</v>
      </c>
    </row>
    <row r="105" spans="1:6" x14ac:dyDescent="0.3">
      <c r="A105">
        <v>2024</v>
      </c>
      <c r="B105" t="s">
        <v>2792</v>
      </c>
      <c r="C105">
        <v>10</v>
      </c>
      <c r="D105" t="s">
        <v>26274</v>
      </c>
      <c r="F105" t="s">
        <v>24389</v>
      </c>
    </row>
    <row r="106" spans="1:6" x14ac:dyDescent="0.3">
      <c r="A106">
        <v>2024</v>
      </c>
      <c r="B106" t="s">
        <v>2792</v>
      </c>
      <c r="C106">
        <v>11</v>
      </c>
      <c r="D106" t="s">
        <v>26275</v>
      </c>
      <c r="F106" t="s">
        <v>24390</v>
      </c>
    </row>
    <row r="107" spans="1:6" x14ac:dyDescent="0.3">
      <c r="A107">
        <v>2023</v>
      </c>
      <c r="B107" t="s">
        <v>3785</v>
      </c>
      <c r="C107">
        <v>1</v>
      </c>
      <c r="D107" t="s">
        <v>26276</v>
      </c>
      <c r="F107" t="s">
        <v>24391</v>
      </c>
    </row>
    <row r="108" spans="1:6" x14ac:dyDescent="0.3">
      <c r="A108">
        <v>2023</v>
      </c>
      <c r="B108" t="s">
        <v>3785</v>
      </c>
      <c r="C108">
        <v>2</v>
      </c>
      <c r="D108" t="s">
        <v>26277</v>
      </c>
      <c r="F108" t="s">
        <v>24392</v>
      </c>
    </row>
    <row r="109" spans="1:6" x14ac:dyDescent="0.3">
      <c r="A109">
        <v>2023</v>
      </c>
      <c r="B109" t="s">
        <v>3785</v>
      </c>
      <c r="C109">
        <v>3</v>
      </c>
      <c r="D109" t="s">
        <v>26278</v>
      </c>
      <c r="F109" t="s">
        <v>24393</v>
      </c>
    </row>
    <row r="110" spans="1:6" x14ac:dyDescent="0.3">
      <c r="A110">
        <v>2023</v>
      </c>
      <c r="B110" t="s">
        <v>3785</v>
      </c>
      <c r="C110">
        <v>4</v>
      </c>
      <c r="D110" t="s">
        <v>26279</v>
      </c>
      <c r="F110" t="s">
        <v>24394</v>
      </c>
    </row>
    <row r="111" spans="1:6" x14ac:dyDescent="0.3">
      <c r="A111">
        <v>2023</v>
      </c>
      <c r="B111" t="s">
        <v>3785</v>
      </c>
      <c r="C111">
        <v>5</v>
      </c>
      <c r="D111" t="s">
        <v>26280</v>
      </c>
      <c r="F111" t="s">
        <v>24383</v>
      </c>
    </row>
    <row r="112" spans="1:6" x14ac:dyDescent="0.3">
      <c r="A112">
        <v>2023</v>
      </c>
      <c r="B112" t="s">
        <v>3785</v>
      </c>
      <c r="C112">
        <v>6</v>
      </c>
      <c r="D112" t="s">
        <v>26281</v>
      </c>
      <c r="F112" t="s">
        <v>24395</v>
      </c>
    </row>
    <row r="113" spans="1:6" x14ac:dyDescent="0.3">
      <c r="A113">
        <v>2023</v>
      </c>
      <c r="B113" t="s">
        <v>3785</v>
      </c>
      <c r="C113">
        <v>7</v>
      </c>
      <c r="D113" t="s">
        <v>26282</v>
      </c>
      <c r="F113" t="s">
        <v>24394</v>
      </c>
    </row>
    <row r="114" spans="1:6" x14ac:dyDescent="0.3">
      <c r="A114">
        <v>2023</v>
      </c>
      <c r="B114" t="s">
        <v>3785</v>
      </c>
      <c r="C114">
        <v>8</v>
      </c>
      <c r="D114" t="s">
        <v>26283</v>
      </c>
      <c r="F114" t="s">
        <v>24396</v>
      </c>
    </row>
    <row r="115" spans="1:6" x14ac:dyDescent="0.3">
      <c r="A115">
        <v>2023</v>
      </c>
      <c r="B115" t="s">
        <v>3785</v>
      </c>
      <c r="C115">
        <v>9</v>
      </c>
      <c r="D115" t="s">
        <v>26284</v>
      </c>
      <c r="F115" t="s">
        <v>24397</v>
      </c>
    </row>
    <row r="116" spans="1:6" x14ac:dyDescent="0.3">
      <c r="A116">
        <v>2023</v>
      </c>
      <c r="B116" t="s">
        <v>3785</v>
      </c>
      <c r="C116">
        <v>10</v>
      </c>
      <c r="D116" t="s">
        <v>24398</v>
      </c>
      <c r="F116" t="s">
        <v>24391</v>
      </c>
    </row>
    <row r="117" spans="1:6" x14ac:dyDescent="0.3">
      <c r="A117">
        <v>2023</v>
      </c>
      <c r="B117" t="s">
        <v>3785</v>
      </c>
      <c r="C117">
        <v>11</v>
      </c>
      <c r="D117" t="s">
        <v>24399</v>
      </c>
      <c r="F117" t="s">
        <v>24400</v>
      </c>
    </row>
    <row r="118" spans="1:6" x14ac:dyDescent="0.3">
      <c r="A118">
        <v>2023</v>
      </c>
      <c r="B118" t="s">
        <v>3785</v>
      </c>
      <c r="C118">
        <v>12</v>
      </c>
      <c r="D118" t="s">
        <v>24401</v>
      </c>
      <c r="F118" t="s">
        <v>24395</v>
      </c>
    </row>
    <row r="119" spans="1:6" x14ac:dyDescent="0.3">
      <c r="A119">
        <v>2023</v>
      </c>
      <c r="B119" t="s">
        <v>3785</v>
      </c>
      <c r="C119">
        <v>13</v>
      </c>
      <c r="D119" t="s">
        <v>26285</v>
      </c>
      <c r="F119" t="s">
        <v>24402</v>
      </c>
    </row>
    <row r="120" spans="1:6" x14ac:dyDescent="0.3">
      <c r="A120">
        <v>2022</v>
      </c>
      <c r="B120" t="s">
        <v>2586</v>
      </c>
      <c r="C120">
        <v>1</v>
      </c>
      <c r="D120" t="s">
        <v>24403</v>
      </c>
      <c r="F120" t="s">
        <v>24404</v>
      </c>
    </row>
    <row r="121" spans="1:6" x14ac:dyDescent="0.3">
      <c r="A121">
        <v>2022</v>
      </c>
      <c r="B121" t="s">
        <v>2586</v>
      </c>
      <c r="C121">
        <v>2</v>
      </c>
      <c r="D121" t="s">
        <v>26286</v>
      </c>
      <c r="F121" t="s">
        <v>24405</v>
      </c>
    </row>
    <row r="122" spans="1:6" x14ac:dyDescent="0.3">
      <c r="A122">
        <v>2022</v>
      </c>
      <c r="B122" t="s">
        <v>2586</v>
      </c>
      <c r="C122">
        <v>3</v>
      </c>
      <c r="D122" t="s">
        <v>24406</v>
      </c>
      <c r="F122" t="s">
        <v>24407</v>
      </c>
    </row>
    <row r="123" spans="1:6" x14ac:dyDescent="0.3">
      <c r="A123">
        <v>2022</v>
      </c>
      <c r="B123" t="s">
        <v>2586</v>
      </c>
      <c r="C123">
        <v>4</v>
      </c>
      <c r="D123" t="s">
        <v>24408</v>
      </c>
      <c r="F123" t="s">
        <v>24379</v>
      </c>
    </row>
    <row r="124" spans="1:6" x14ac:dyDescent="0.3">
      <c r="A124">
        <v>2022</v>
      </c>
      <c r="B124" t="s">
        <v>2586</v>
      </c>
      <c r="C124">
        <v>5</v>
      </c>
      <c r="D124" t="s">
        <v>24409</v>
      </c>
      <c r="F124" t="s">
        <v>24379</v>
      </c>
    </row>
    <row r="125" spans="1:6" x14ac:dyDescent="0.3">
      <c r="A125">
        <v>2022</v>
      </c>
      <c r="B125" t="s">
        <v>13108</v>
      </c>
      <c r="C125">
        <v>1</v>
      </c>
      <c r="D125" t="s">
        <v>26287</v>
      </c>
      <c r="F125" t="s">
        <v>24410</v>
      </c>
    </row>
    <row r="126" spans="1:6" x14ac:dyDescent="0.3">
      <c r="A126">
        <v>2022</v>
      </c>
      <c r="B126" t="s">
        <v>13108</v>
      </c>
      <c r="C126">
        <v>2</v>
      </c>
      <c r="D126" t="s">
        <v>26288</v>
      </c>
      <c r="F126" t="s">
        <v>24393</v>
      </c>
    </row>
    <row r="127" spans="1:6" x14ac:dyDescent="0.3">
      <c r="A127">
        <v>2022</v>
      </c>
      <c r="B127" t="s">
        <v>13108</v>
      </c>
      <c r="C127">
        <v>3</v>
      </c>
      <c r="D127" t="s">
        <v>26289</v>
      </c>
      <c r="F127" t="s">
        <v>24393</v>
      </c>
    </row>
    <row r="128" spans="1:6" x14ac:dyDescent="0.3">
      <c r="A128">
        <v>2022</v>
      </c>
      <c r="B128" t="s">
        <v>13108</v>
      </c>
      <c r="C128">
        <v>4</v>
      </c>
      <c r="D128" t="s">
        <v>26290</v>
      </c>
      <c r="F128" t="s">
        <v>24411</v>
      </c>
    </row>
    <row r="129" spans="1:8" x14ac:dyDescent="0.3">
      <c r="A129">
        <v>2022</v>
      </c>
      <c r="B129" t="s">
        <v>13108</v>
      </c>
      <c r="C129">
        <v>5</v>
      </c>
      <c r="D129" t="s">
        <v>26291</v>
      </c>
      <c r="F129" t="s">
        <v>24394</v>
      </c>
    </row>
    <row r="130" spans="1:8" x14ac:dyDescent="0.3">
      <c r="A130">
        <v>2020</v>
      </c>
      <c r="B130" t="s">
        <v>13111</v>
      </c>
      <c r="C130">
        <v>1</v>
      </c>
      <c r="D130" t="s">
        <v>26292</v>
      </c>
      <c r="F130" t="s">
        <v>24400</v>
      </c>
    </row>
    <row r="131" spans="1:8" x14ac:dyDescent="0.3">
      <c r="A131">
        <v>2020</v>
      </c>
      <c r="B131" t="s">
        <v>13111</v>
      </c>
      <c r="C131">
        <v>2</v>
      </c>
      <c r="D131" t="s">
        <v>26293</v>
      </c>
      <c r="F131" s="16"/>
      <c r="G131" s="16"/>
      <c r="H131" s="16"/>
    </row>
    <row r="132" spans="1:8" x14ac:dyDescent="0.3">
      <c r="A132">
        <v>2020</v>
      </c>
      <c r="B132" t="s">
        <v>13111</v>
      </c>
      <c r="C132">
        <v>3</v>
      </c>
      <c r="D132" t="s">
        <v>26294</v>
      </c>
      <c r="F132" t="s">
        <v>24411</v>
      </c>
    </row>
    <row r="133" spans="1:8" x14ac:dyDescent="0.3">
      <c r="A133">
        <v>2020</v>
      </c>
      <c r="B133" t="s">
        <v>13111</v>
      </c>
      <c r="C133">
        <v>4</v>
      </c>
      <c r="D133" t="s">
        <v>26295</v>
      </c>
      <c r="F133" t="s">
        <v>24394</v>
      </c>
    </row>
    <row r="134" spans="1:8" x14ac:dyDescent="0.3">
      <c r="A134">
        <v>2020</v>
      </c>
      <c r="B134" t="s">
        <v>13111</v>
      </c>
      <c r="C134">
        <v>5</v>
      </c>
      <c r="D134" t="s">
        <v>24412</v>
      </c>
      <c r="F134" t="s">
        <v>24413</v>
      </c>
    </row>
    <row r="135" spans="1:8" x14ac:dyDescent="0.3">
      <c r="A135">
        <v>2020</v>
      </c>
      <c r="B135" t="s">
        <v>13110</v>
      </c>
      <c r="C135">
        <v>1</v>
      </c>
      <c r="D135" t="s">
        <v>26296</v>
      </c>
      <c r="F135" t="s">
        <v>24414</v>
      </c>
    </row>
    <row r="136" spans="1:8" x14ac:dyDescent="0.3">
      <c r="A136">
        <v>2020</v>
      </c>
      <c r="B136" t="s">
        <v>13110</v>
      </c>
      <c r="C136">
        <v>2</v>
      </c>
      <c r="D136" t="s">
        <v>26297</v>
      </c>
      <c r="F136" t="s">
        <v>24415</v>
      </c>
    </row>
    <row r="137" spans="1:8" x14ac:dyDescent="0.3">
      <c r="A137">
        <v>2018</v>
      </c>
      <c r="B137" t="s">
        <v>12458</v>
      </c>
      <c r="C137">
        <v>1</v>
      </c>
      <c r="D137" t="s">
        <v>26298</v>
      </c>
      <c r="F137" t="s">
        <v>24400</v>
      </c>
    </row>
    <row r="138" spans="1:8" x14ac:dyDescent="0.3">
      <c r="A138">
        <v>2018</v>
      </c>
      <c r="B138" t="s">
        <v>12458</v>
      </c>
      <c r="C138">
        <v>2</v>
      </c>
      <c r="D138" t="s">
        <v>24416</v>
      </c>
      <c r="F138" t="s">
        <v>24414</v>
      </c>
    </row>
    <row r="139" spans="1:8" x14ac:dyDescent="0.3">
      <c r="A139">
        <v>2018</v>
      </c>
      <c r="B139" t="s">
        <v>12458</v>
      </c>
      <c r="C139">
        <v>3</v>
      </c>
      <c r="D139" t="s">
        <v>26299</v>
      </c>
      <c r="F139" t="s">
        <v>24393</v>
      </c>
    </row>
    <row r="140" spans="1:8" x14ac:dyDescent="0.3">
      <c r="A140">
        <v>2018</v>
      </c>
      <c r="B140" t="s">
        <v>12458</v>
      </c>
      <c r="C140">
        <v>4</v>
      </c>
      <c r="D140" t="s">
        <v>26300</v>
      </c>
      <c r="F140" t="s">
        <v>24402</v>
      </c>
    </row>
    <row r="141" spans="1:8" x14ac:dyDescent="0.3">
      <c r="A141">
        <v>2018</v>
      </c>
      <c r="B141" t="s">
        <v>12458</v>
      </c>
      <c r="C141">
        <v>5</v>
      </c>
      <c r="D141" t="s">
        <v>26301</v>
      </c>
      <c r="F141" t="s">
        <v>24397</v>
      </c>
    </row>
    <row r="142" spans="1:8" x14ac:dyDescent="0.3">
      <c r="A142">
        <v>2017</v>
      </c>
      <c r="B142" t="s">
        <v>12375</v>
      </c>
      <c r="C142">
        <v>1</v>
      </c>
      <c r="D142" t="s">
        <v>26302</v>
      </c>
      <c r="F142" t="s">
        <v>24400</v>
      </c>
    </row>
    <row r="143" spans="1:8" x14ac:dyDescent="0.3">
      <c r="A143">
        <v>2017</v>
      </c>
      <c r="B143" t="s">
        <v>12375</v>
      </c>
      <c r="C143">
        <v>2</v>
      </c>
      <c r="D143" t="s">
        <v>26303</v>
      </c>
      <c r="F143" t="s">
        <v>24395</v>
      </c>
    </row>
    <row r="144" spans="1:8" x14ac:dyDescent="0.3">
      <c r="A144">
        <v>2017</v>
      </c>
      <c r="B144" t="s">
        <v>12375</v>
      </c>
      <c r="C144">
        <v>3</v>
      </c>
      <c r="D144" t="s">
        <v>24417</v>
      </c>
      <c r="F144" t="s">
        <v>24402</v>
      </c>
    </row>
    <row r="145" spans="1:6" x14ac:dyDescent="0.3">
      <c r="A145">
        <v>2017</v>
      </c>
      <c r="B145" t="s">
        <v>12375</v>
      </c>
      <c r="C145">
        <v>4</v>
      </c>
      <c r="D145" t="s">
        <v>26304</v>
      </c>
      <c r="F145" t="s">
        <v>24418</v>
      </c>
    </row>
    <row r="146" spans="1:6" x14ac:dyDescent="0.3">
      <c r="A146">
        <v>2017</v>
      </c>
      <c r="B146" t="s">
        <v>12375</v>
      </c>
      <c r="C146">
        <v>5</v>
      </c>
      <c r="D146" t="s">
        <v>26305</v>
      </c>
      <c r="F146" t="s">
        <v>24402</v>
      </c>
    </row>
    <row r="147" spans="1:6" x14ac:dyDescent="0.3">
      <c r="A147">
        <v>2024</v>
      </c>
      <c r="B147" t="s">
        <v>2353</v>
      </c>
      <c r="C147">
        <v>1</v>
      </c>
      <c r="D147" t="s">
        <v>26306</v>
      </c>
      <c r="F147" t="s">
        <v>24395</v>
      </c>
    </row>
    <row r="148" spans="1:6" x14ac:dyDescent="0.3">
      <c r="A148">
        <v>2024</v>
      </c>
      <c r="B148" t="s">
        <v>2353</v>
      </c>
      <c r="C148">
        <v>2</v>
      </c>
      <c r="D148" t="s">
        <v>24419</v>
      </c>
      <c r="F148" t="s">
        <v>24402</v>
      </c>
    </row>
    <row r="149" spans="1:6" x14ac:dyDescent="0.3">
      <c r="A149">
        <v>2024</v>
      </c>
      <c r="B149" t="s">
        <v>2353</v>
      </c>
      <c r="C149">
        <v>3</v>
      </c>
      <c r="D149" t="s">
        <v>26307</v>
      </c>
      <c r="F149" t="s">
        <v>24381</v>
      </c>
    </row>
    <row r="150" spans="1:6" x14ac:dyDescent="0.3">
      <c r="A150">
        <v>2024</v>
      </c>
      <c r="B150" t="s">
        <v>2353</v>
      </c>
      <c r="C150">
        <v>4</v>
      </c>
      <c r="D150" t="s">
        <v>26308</v>
      </c>
      <c r="F150" t="s">
        <v>24383</v>
      </c>
    </row>
    <row r="151" spans="1:6" x14ac:dyDescent="0.3">
      <c r="A151">
        <v>2024</v>
      </c>
      <c r="B151" t="s">
        <v>1758</v>
      </c>
      <c r="C151">
        <v>1</v>
      </c>
      <c r="D151" t="s">
        <v>24420</v>
      </c>
      <c r="F151" t="s">
        <v>24421</v>
      </c>
    </row>
    <row r="152" spans="1:6" x14ac:dyDescent="0.3">
      <c r="A152">
        <v>2024</v>
      </c>
      <c r="B152" t="s">
        <v>1758</v>
      </c>
      <c r="C152">
        <v>2</v>
      </c>
      <c r="D152" t="s">
        <v>26309</v>
      </c>
      <c r="F152" t="s">
        <v>24422</v>
      </c>
    </row>
    <row r="153" spans="1:6" x14ac:dyDescent="0.3">
      <c r="A153">
        <v>2024</v>
      </c>
      <c r="B153" t="s">
        <v>1758</v>
      </c>
      <c r="C153">
        <v>3</v>
      </c>
      <c r="D153" t="s">
        <v>24423</v>
      </c>
      <c r="F153" t="s">
        <v>24402</v>
      </c>
    </row>
    <row r="154" spans="1:6" x14ac:dyDescent="0.3">
      <c r="A154">
        <v>2024</v>
      </c>
      <c r="B154" t="s">
        <v>1758</v>
      </c>
      <c r="C154">
        <v>4</v>
      </c>
      <c r="D154" t="s">
        <v>26310</v>
      </c>
      <c r="F154" t="s">
        <v>24383</v>
      </c>
    </row>
    <row r="155" spans="1:6" x14ac:dyDescent="0.3">
      <c r="A155">
        <v>2024</v>
      </c>
      <c r="B155" t="s">
        <v>1758</v>
      </c>
      <c r="C155">
        <v>5</v>
      </c>
      <c r="D155" t="s">
        <v>26311</v>
      </c>
      <c r="F155" t="s">
        <v>24394</v>
      </c>
    </row>
    <row r="156" spans="1:6" x14ac:dyDescent="0.3">
      <c r="A156">
        <v>2024</v>
      </c>
      <c r="B156" t="s">
        <v>1758</v>
      </c>
      <c r="C156">
        <v>6</v>
      </c>
      <c r="D156" t="s">
        <v>26312</v>
      </c>
      <c r="F156" t="s">
        <v>24397</v>
      </c>
    </row>
    <row r="157" spans="1:6" x14ac:dyDescent="0.3">
      <c r="A157">
        <v>2024</v>
      </c>
      <c r="B157" t="s">
        <v>1758</v>
      </c>
      <c r="C157">
        <v>7</v>
      </c>
      <c r="D157" t="s">
        <v>26313</v>
      </c>
      <c r="F157" t="s">
        <v>24393</v>
      </c>
    </row>
    <row r="158" spans="1:6" x14ac:dyDescent="0.3">
      <c r="A158">
        <v>2024</v>
      </c>
      <c r="B158" t="s">
        <v>1758</v>
      </c>
      <c r="C158">
        <v>8</v>
      </c>
      <c r="D158" t="s">
        <v>24424</v>
      </c>
      <c r="F158" t="s">
        <v>24425</v>
      </c>
    </row>
    <row r="159" spans="1:6" x14ac:dyDescent="0.3">
      <c r="A159">
        <v>2024</v>
      </c>
      <c r="B159" t="s">
        <v>1758</v>
      </c>
      <c r="C159">
        <v>9</v>
      </c>
      <c r="D159" t="s">
        <v>26314</v>
      </c>
      <c r="F159" t="s">
        <v>24379</v>
      </c>
    </row>
    <row r="160" spans="1:6" x14ac:dyDescent="0.3">
      <c r="A160">
        <v>2024</v>
      </c>
      <c r="B160" t="s">
        <v>1758</v>
      </c>
      <c r="C160">
        <v>10</v>
      </c>
      <c r="D160" t="s">
        <v>26315</v>
      </c>
      <c r="F160" t="s">
        <v>24379</v>
      </c>
    </row>
    <row r="161" spans="1:6" x14ac:dyDescent="0.3">
      <c r="A161">
        <v>2024</v>
      </c>
      <c r="B161" t="s">
        <v>1758</v>
      </c>
      <c r="C161">
        <v>11</v>
      </c>
      <c r="D161" t="s">
        <v>26316</v>
      </c>
      <c r="F161" t="s">
        <v>24395</v>
      </c>
    </row>
    <row r="162" spans="1:6" x14ac:dyDescent="0.3">
      <c r="A162">
        <v>2024</v>
      </c>
      <c r="B162" t="s">
        <v>1758</v>
      </c>
      <c r="C162">
        <v>12</v>
      </c>
      <c r="D162" t="s">
        <v>24426</v>
      </c>
      <c r="F162" t="s">
        <v>24410</v>
      </c>
    </row>
    <row r="163" spans="1:6" x14ac:dyDescent="0.3">
      <c r="A163">
        <v>2024</v>
      </c>
      <c r="B163" t="s">
        <v>1758</v>
      </c>
      <c r="C163">
        <v>13</v>
      </c>
      <c r="D163" t="s">
        <v>24427</v>
      </c>
      <c r="F163" t="s">
        <v>24428</v>
      </c>
    </row>
    <row r="164" spans="1:6" x14ac:dyDescent="0.3">
      <c r="A164">
        <v>2024</v>
      </c>
      <c r="B164" t="s">
        <v>1758</v>
      </c>
      <c r="C164">
        <v>14</v>
      </c>
      <c r="D164" t="s">
        <v>26317</v>
      </c>
      <c r="F164" t="s">
        <v>24429</v>
      </c>
    </row>
    <row r="165" spans="1:6" x14ac:dyDescent="0.3">
      <c r="A165">
        <v>2024</v>
      </c>
      <c r="B165" t="s">
        <v>1758</v>
      </c>
      <c r="C165">
        <v>15</v>
      </c>
      <c r="D165" t="s">
        <v>24430</v>
      </c>
      <c r="F165" t="s">
        <v>24428</v>
      </c>
    </row>
    <row r="166" spans="1:6" x14ac:dyDescent="0.3">
      <c r="A166">
        <v>2024</v>
      </c>
      <c r="B166" t="s">
        <v>1758</v>
      </c>
      <c r="C166">
        <v>16</v>
      </c>
      <c r="D166" t="s">
        <v>24431</v>
      </c>
      <c r="F166" t="s">
        <v>24432</v>
      </c>
    </row>
    <row r="167" spans="1:6" x14ac:dyDescent="0.3">
      <c r="A167">
        <v>2024</v>
      </c>
      <c r="B167" t="s">
        <v>1758</v>
      </c>
      <c r="C167">
        <v>17</v>
      </c>
      <c r="D167" t="s">
        <v>24433</v>
      </c>
      <c r="F167" t="s">
        <v>24434</v>
      </c>
    </row>
    <row r="168" spans="1:6" x14ac:dyDescent="0.3">
      <c r="A168">
        <v>2024</v>
      </c>
      <c r="B168" t="s">
        <v>1758</v>
      </c>
      <c r="C168">
        <v>18</v>
      </c>
      <c r="D168" t="s">
        <v>26318</v>
      </c>
      <c r="F168" t="s">
        <v>24435</v>
      </c>
    </row>
    <row r="169" spans="1:6" x14ac:dyDescent="0.3">
      <c r="A169">
        <v>2024</v>
      </c>
      <c r="B169" t="s">
        <v>1758</v>
      </c>
      <c r="C169">
        <v>19</v>
      </c>
      <c r="D169" t="s">
        <v>24436</v>
      </c>
      <c r="F169" t="s">
        <v>24388</v>
      </c>
    </row>
    <row r="170" spans="1:6" x14ac:dyDescent="0.3">
      <c r="A170">
        <v>2024</v>
      </c>
      <c r="B170" t="s">
        <v>1758</v>
      </c>
      <c r="C170">
        <v>20</v>
      </c>
      <c r="D170" t="s">
        <v>24437</v>
      </c>
      <c r="F170" t="s">
        <v>24438</v>
      </c>
    </row>
    <row r="171" spans="1:6" x14ac:dyDescent="0.3">
      <c r="A171">
        <v>2024</v>
      </c>
      <c r="B171" t="s">
        <v>1758</v>
      </c>
      <c r="C171">
        <v>21</v>
      </c>
      <c r="D171" t="s">
        <v>24439</v>
      </c>
      <c r="F171" t="s">
        <v>24379</v>
      </c>
    </row>
    <row r="172" spans="1:6" x14ac:dyDescent="0.3">
      <c r="A172">
        <v>2024</v>
      </c>
      <c r="B172" t="s">
        <v>1758</v>
      </c>
      <c r="C172">
        <v>22</v>
      </c>
      <c r="D172" t="s">
        <v>24440</v>
      </c>
      <c r="F172" t="s">
        <v>24428</v>
      </c>
    </row>
    <row r="173" spans="1:6" x14ac:dyDescent="0.3">
      <c r="A173">
        <v>2024</v>
      </c>
      <c r="B173" t="s">
        <v>1758</v>
      </c>
      <c r="C173">
        <v>23</v>
      </c>
      <c r="D173" t="s">
        <v>24441</v>
      </c>
      <c r="F173" t="s">
        <v>24442</v>
      </c>
    </row>
    <row r="174" spans="1:6" x14ac:dyDescent="0.3">
      <c r="A174">
        <v>2024</v>
      </c>
      <c r="B174" t="s">
        <v>1758</v>
      </c>
      <c r="C174">
        <v>24</v>
      </c>
      <c r="D174" t="s">
        <v>24443</v>
      </c>
      <c r="F174" t="s">
        <v>24383</v>
      </c>
    </row>
    <row r="175" spans="1:6" x14ac:dyDescent="0.3">
      <c r="A175">
        <v>2024</v>
      </c>
      <c r="B175" t="s">
        <v>1758</v>
      </c>
      <c r="C175">
        <v>25</v>
      </c>
      <c r="D175" t="s">
        <v>24444</v>
      </c>
      <c r="F175" t="s">
        <v>24400</v>
      </c>
    </row>
    <row r="176" spans="1:6" x14ac:dyDescent="0.3">
      <c r="A176">
        <v>2022</v>
      </c>
      <c r="B176" t="s">
        <v>6066</v>
      </c>
      <c r="C176">
        <v>1</v>
      </c>
      <c r="D176" t="s">
        <v>26319</v>
      </c>
      <c r="F176" t="s">
        <v>24379</v>
      </c>
    </row>
    <row r="177" spans="1:8" x14ac:dyDescent="0.3">
      <c r="A177">
        <v>2022</v>
      </c>
      <c r="B177" t="s">
        <v>6066</v>
      </c>
      <c r="C177">
        <v>2</v>
      </c>
      <c r="D177" t="s">
        <v>26320</v>
      </c>
      <c r="F177" s="16"/>
      <c r="G177" s="16"/>
      <c r="H177" s="16"/>
    </row>
    <row r="178" spans="1:8" x14ac:dyDescent="0.3">
      <c r="A178">
        <v>2022</v>
      </c>
      <c r="B178" t="s">
        <v>6066</v>
      </c>
      <c r="C178">
        <v>3</v>
      </c>
      <c r="D178" t="s">
        <v>26321</v>
      </c>
      <c r="F178" t="s">
        <v>24445</v>
      </c>
    </row>
    <row r="179" spans="1:8" x14ac:dyDescent="0.3">
      <c r="A179">
        <v>2022</v>
      </c>
      <c r="B179" t="s">
        <v>6066</v>
      </c>
      <c r="C179">
        <v>4</v>
      </c>
      <c r="D179" t="s">
        <v>26322</v>
      </c>
      <c r="F179" t="s">
        <v>24381</v>
      </c>
    </row>
    <row r="180" spans="1:8" x14ac:dyDescent="0.3">
      <c r="A180">
        <v>2022</v>
      </c>
      <c r="B180" t="s">
        <v>6066</v>
      </c>
      <c r="C180">
        <v>5</v>
      </c>
      <c r="D180" t="s">
        <v>26323</v>
      </c>
      <c r="F180" t="s">
        <v>24446</v>
      </c>
    </row>
    <row r="181" spans="1:8" x14ac:dyDescent="0.3">
      <c r="A181">
        <v>2021</v>
      </c>
      <c r="B181" t="s">
        <v>8737</v>
      </c>
      <c r="C181">
        <v>1</v>
      </c>
      <c r="D181" t="s">
        <v>26324</v>
      </c>
    </row>
    <row r="182" spans="1:8" x14ac:dyDescent="0.3">
      <c r="A182">
        <v>2021</v>
      </c>
      <c r="B182" t="s">
        <v>8737</v>
      </c>
      <c r="C182">
        <v>2</v>
      </c>
      <c r="D182" t="s">
        <v>26325</v>
      </c>
      <c r="F182" t="s">
        <v>24446</v>
      </c>
    </row>
    <row r="183" spans="1:8" x14ac:dyDescent="0.3">
      <c r="A183">
        <v>2021</v>
      </c>
      <c r="B183" t="s">
        <v>8737</v>
      </c>
      <c r="C183">
        <v>3</v>
      </c>
      <c r="D183" t="s">
        <v>26326</v>
      </c>
    </row>
    <row r="184" spans="1:8" x14ac:dyDescent="0.3">
      <c r="A184">
        <v>2021</v>
      </c>
      <c r="B184" t="s">
        <v>8737</v>
      </c>
      <c r="C184">
        <v>4</v>
      </c>
      <c r="D184" t="s">
        <v>26327</v>
      </c>
      <c r="F184" t="s">
        <v>24445</v>
      </c>
    </row>
    <row r="185" spans="1:8" x14ac:dyDescent="0.3">
      <c r="A185">
        <v>2022</v>
      </c>
      <c r="B185" t="s">
        <v>3994</v>
      </c>
      <c r="C185">
        <v>1</v>
      </c>
      <c r="D185" t="s">
        <v>26328</v>
      </c>
      <c r="F185" t="s">
        <v>24447</v>
      </c>
    </row>
    <row r="186" spans="1:8" x14ac:dyDescent="0.3">
      <c r="A186">
        <v>2022</v>
      </c>
      <c r="B186" t="s">
        <v>3994</v>
      </c>
      <c r="C186">
        <v>2</v>
      </c>
      <c r="D186" t="s">
        <v>26329</v>
      </c>
      <c r="F186" t="s">
        <v>24448</v>
      </c>
    </row>
    <row r="187" spans="1:8" x14ac:dyDescent="0.3">
      <c r="A187">
        <v>2022</v>
      </c>
      <c r="B187" t="s">
        <v>3994</v>
      </c>
      <c r="C187">
        <v>3</v>
      </c>
      <c r="D187" t="s">
        <v>26330</v>
      </c>
      <c r="F187" t="s">
        <v>24395</v>
      </c>
    </row>
    <row r="188" spans="1:8" x14ac:dyDescent="0.3">
      <c r="A188">
        <v>2022</v>
      </c>
      <c r="B188" t="s">
        <v>3994</v>
      </c>
      <c r="C188">
        <v>4</v>
      </c>
      <c r="D188" t="s">
        <v>26331</v>
      </c>
      <c r="F188" t="s">
        <v>24411</v>
      </c>
    </row>
    <row r="189" spans="1:8" x14ac:dyDescent="0.3">
      <c r="A189">
        <v>2022</v>
      </c>
      <c r="B189" t="s">
        <v>3994</v>
      </c>
      <c r="C189">
        <v>5</v>
      </c>
      <c r="D189" t="s">
        <v>26332</v>
      </c>
      <c r="F189" t="s">
        <v>24381</v>
      </c>
    </row>
    <row r="190" spans="1:8" x14ac:dyDescent="0.3">
      <c r="A190">
        <v>2022</v>
      </c>
      <c r="B190" t="s">
        <v>3994</v>
      </c>
      <c r="C190">
        <v>6</v>
      </c>
      <c r="D190" t="s">
        <v>26333</v>
      </c>
      <c r="F190" t="s">
        <v>24449</v>
      </c>
    </row>
    <row r="191" spans="1:8" x14ac:dyDescent="0.3">
      <c r="A191">
        <v>2022</v>
      </c>
      <c r="B191" t="s">
        <v>3994</v>
      </c>
      <c r="C191">
        <v>7</v>
      </c>
      <c r="D191" t="s">
        <v>26334</v>
      </c>
      <c r="F191" t="s">
        <v>24445</v>
      </c>
    </row>
    <row r="192" spans="1:8" x14ac:dyDescent="0.3">
      <c r="A192">
        <v>2022</v>
      </c>
      <c r="B192" t="s">
        <v>3994</v>
      </c>
      <c r="C192">
        <v>8</v>
      </c>
      <c r="D192" t="s">
        <v>26335</v>
      </c>
      <c r="F192" t="s">
        <v>24390</v>
      </c>
    </row>
    <row r="193" spans="1:6" x14ac:dyDescent="0.3">
      <c r="A193">
        <v>2022</v>
      </c>
      <c r="B193" t="s">
        <v>3994</v>
      </c>
      <c r="C193">
        <v>9</v>
      </c>
      <c r="D193" t="s">
        <v>26336</v>
      </c>
      <c r="F193" t="s">
        <v>24450</v>
      </c>
    </row>
    <row r="194" spans="1:6" x14ac:dyDescent="0.3">
      <c r="A194">
        <v>2022</v>
      </c>
      <c r="B194" t="s">
        <v>3994</v>
      </c>
      <c r="C194">
        <v>10</v>
      </c>
      <c r="D194" t="s">
        <v>26337</v>
      </c>
      <c r="F194" t="s">
        <v>24445</v>
      </c>
    </row>
    <row r="195" spans="1:6" x14ac:dyDescent="0.3">
      <c r="A195">
        <v>2019</v>
      </c>
      <c r="B195" t="s">
        <v>12213</v>
      </c>
      <c r="C195">
        <v>1</v>
      </c>
      <c r="D195" t="s">
        <v>26338</v>
      </c>
      <c r="F195" t="s">
        <v>24445</v>
      </c>
    </row>
    <row r="196" spans="1:6" x14ac:dyDescent="0.3">
      <c r="A196">
        <v>2019</v>
      </c>
      <c r="B196" t="s">
        <v>12213</v>
      </c>
      <c r="C196">
        <v>2</v>
      </c>
      <c r="D196" t="s">
        <v>26339</v>
      </c>
      <c r="F196" t="s">
        <v>24445</v>
      </c>
    </row>
    <row r="197" spans="1:6" x14ac:dyDescent="0.3">
      <c r="A197">
        <v>2019</v>
      </c>
      <c r="B197" t="s">
        <v>12213</v>
      </c>
      <c r="C197">
        <v>3</v>
      </c>
      <c r="D197" t="s">
        <v>26340</v>
      </c>
      <c r="F197" t="s">
        <v>24397</v>
      </c>
    </row>
    <row r="198" spans="1:6" x14ac:dyDescent="0.3">
      <c r="A198">
        <v>2019</v>
      </c>
      <c r="B198" t="s">
        <v>12213</v>
      </c>
      <c r="C198">
        <v>4</v>
      </c>
      <c r="D198" t="s">
        <v>26341</v>
      </c>
      <c r="F198" t="s">
        <v>24445</v>
      </c>
    </row>
    <row r="199" spans="1:6" x14ac:dyDescent="0.3">
      <c r="A199">
        <v>2019</v>
      </c>
      <c r="B199" t="s">
        <v>12213</v>
      </c>
      <c r="C199">
        <v>5</v>
      </c>
      <c r="D199" t="s">
        <v>26342</v>
      </c>
      <c r="F199" t="s">
        <v>24393</v>
      </c>
    </row>
    <row r="200" spans="1:6" x14ac:dyDescent="0.3">
      <c r="A200">
        <v>2019</v>
      </c>
      <c r="B200" t="s">
        <v>12213</v>
      </c>
      <c r="C200">
        <v>6</v>
      </c>
      <c r="D200" t="s">
        <v>26343</v>
      </c>
      <c r="F200" t="s">
        <v>24451</v>
      </c>
    </row>
    <row r="201" spans="1:6" x14ac:dyDescent="0.3">
      <c r="A201">
        <v>2019</v>
      </c>
      <c r="B201" t="s">
        <v>12213</v>
      </c>
      <c r="C201">
        <v>7</v>
      </c>
      <c r="D201" t="s">
        <v>26344</v>
      </c>
      <c r="F201" t="s">
        <v>24411</v>
      </c>
    </row>
    <row r="202" spans="1:6" x14ac:dyDescent="0.3">
      <c r="A202">
        <v>2019</v>
      </c>
      <c r="B202" t="s">
        <v>12213</v>
      </c>
      <c r="C202">
        <v>8</v>
      </c>
      <c r="D202" t="s">
        <v>26345</v>
      </c>
      <c r="F202" t="s">
        <v>24445</v>
      </c>
    </row>
    <row r="203" spans="1:6" x14ac:dyDescent="0.3">
      <c r="A203">
        <v>2019</v>
      </c>
      <c r="B203" t="s">
        <v>12213</v>
      </c>
      <c r="C203">
        <v>9</v>
      </c>
      <c r="D203" t="s">
        <v>26346</v>
      </c>
      <c r="F203" t="s">
        <v>24397</v>
      </c>
    </row>
    <row r="204" spans="1:6" x14ac:dyDescent="0.3">
      <c r="A204">
        <v>2019</v>
      </c>
      <c r="B204" t="s">
        <v>5633</v>
      </c>
      <c r="C204">
        <v>1</v>
      </c>
      <c r="D204" t="s">
        <v>26347</v>
      </c>
      <c r="F204" t="s">
        <v>24397</v>
      </c>
    </row>
    <row r="205" spans="1:6" x14ac:dyDescent="0.3">
      <c r="A205">
        <v>2019</v>
      </c>
      <c r="B205" t="s">
        <v>5633</v>
      </c>
      <c r="C205">
        <v>2</v>
      </c>
      <c r="D205" t="s">
        <v>24452</v>
      </c>
      <c r="F205" t="s">
        <v>24453</v>
      </c>
    </row>
    <row r="206" spans="1:6" x14ac:dyDescent="0.3">
      <c r="A206">
        <v>2019</v>
      </c>
      <c r="B206" t="s">
        <v>5633</v>
      </c>
      <c r="C206">
        <v>3</v>
      </c>
      <c r="D206" t="s">
        <v>24454</v>
      </c>
      <c r="F206" t="s">
        <v>24455</v>
      </c>
    </row>
    <row r="207" spans="1:6" x14ac:dyDescent="0.3">
      <c r="A207">
        <v>2019</v>
      </c>
      <c r="B207" t="s">
        <v>5633</v>
      </c>
      <c r="C207">
        <v>4</v>
      </c>
      <c r="D207" t="s">
        <v>26348</v>
      </c>
      <c r="F207" t="s">
        <v>24456</v>
      </c>
    </row>
    <row r="208" spans="1:6" x14ac:dyDescent="0.3">
      <c r="A208">
        <v>2019</v>
      </c>
      <c r="B208" t="s">
        <v>5633</v>
      </c>
      <c r="C208">
        <v>5</v>
      </c>
      <c r="D208" t="s">
        <v>26349</v>
      </c>
      <c r="F208" t="s">
        <v>24457</v>
      </c>
    </row>
    <row r="209" spans="1:6" x14ac:dyDescent="0.3">
      <c r="A209">
        <v>2019</v>
      </c>
      <c r="B209" t="s">
        <v>5633</v>
      </c>
      <c r="C209">
        <v>6</v>
      </c>
      <c r="D209" t="s">
        <v>24458</v>
      </c>
      <c r="F209" t="s">
        <v>24397</v>
      </c>
    </row>
    <row r="210" spans="1:6" x14ac:dyDescent="0.3">
      <c r="A210">
        <v>2019</v>
      </c>
      <c r="B210" t="s">
        <v>5633</v>
      </c>
      <c r="C210">
        <v>7</v>
      </c>
      <c r="D210" t="s">
        <v>24459</v>
      </c>
      <c r="F210" t="s">
        <v>24460</v>
      </c>
    </row>
    <row r="211" spans="1:6" x14ac:dyDescent="0.3">
      <c r="A211">
        <v>2019</v>
      </c>
      <c r="B211" t="s">
        <v>5633</v>
      </c>
      <c r="C211">
        <v>8</v>
      </c>
      <c r="D211" t="s">
        <v>26350</v>
      </c>
      <c r="F211" t="s">
        <v>24410</v>
      </c>
    </row>
    <row r="212" spans="1:6" x14ac:dyDescent="0.3">
      <c r="A212">
        <v>2019</v>
      </c>
      <c r="B212" t="s">
        <v>5633</v>
      </c>
      <c r="C212">
        <v>9</v>
      </c>
      <c r="D212" t="s">
        <v>24461</v>
      </c>
      <c r="F212" t="s">
        <v>24410</v>
      </c>
    </row>
    <row r="213" spans="1:6" x14ac:dyDescent="0.3">
      <c r="A213">
        <v>2019</v>
      </c>
      <c r="B213" t="s">
        <v>5633</v>
      </c>
      <c r="C213">
        <v>10</v>
      </c>
      <c r="D213" t="s">
        <v>26351</v>
      </c>
      <c r="F213" t="s">
        <v>24414</v>
      </c>
    </row>
    <row r="214" spans="1:6" x14ac:dyDescent="0.3">
      <c r="A214">
        <v>2019</v>
      </c>
      <c r="B214" t="s">
        <v>5633</v>
      </c>
      <c r="C214">
        <v>11</v>
      </c>
      <c r="D214" t="s">
        <v>24462</v>
      </c>
      <c r="F214" t="s">
        <v>24379</v>
      </c>
    </row>
    <row r="215" spans="1:6" x14ac:dyDescent="0.3">
      <c r="A215">
        <v>2018</v>
      </c>
      <c r="B215" t="s">
        <v>13095</v>
      </c>
      <c r="C215">
        <v>1</v>
      </c>
      <c r="D215" t="s">
        <v>26352</v>
      </c>
      <c r="F215" t="s">
        <v>24434</v>
      </c>
    </row>
    <row r="216" spans="1:6" x14ac:dyDescent="0.3">
      <c r="A216">
        <v>2018</v>
      </c>
      <c r="B216" t="s">
        <v>13095</v>
      </c>
      <c r="C216">
        <v>2</v>
      </c>
      <c r="D216" t="s">
        <v>26353</v>
      </c>
      <c r="F216" t="s">
        <v>24410</v>
      </c>
    </row>
    <row r="217" spans="1:6" x14ac:dyDescent="0.3">
      <c r="A217">
        <v>2018</v>
      </c>
      <c r="B217" t="s">
        <v>13095</v>
      </c>
      <c r="C217">
        <v>3</v>
      </c>
      <c r="D217" t="s">
        <v>26354</v>
      </c>
      <c r="F217" t="s">
        <v>24396</v>
      </c>
    </row>
    <row r="218" spans="1:6" x14ac:dyDescent="0.3">
      <c r="A218">
        <v>2018</v>
      </c>
      <c r="B218" t="s">
        <v>13095</v>
      </c>
      <c r="C218">
        <v>4</v>
      </c>
      <c r="D218" t="s">
        <v>24463</v>
      </c>
      <c r="F218" t="s">
        <v>24414</v>
      </c>
    </row>
    <row r="219" spans="1:6" x14ac:dyDescent="0.3">
      <c r="A219">
        <v>2018</v>
      </c>
      <c r="B219" t="s">
        <v>13095</v>
      </c>
      <c r="C219">
        <v>5</v>
      </c>
      <c r="D219" t="s">
        <v>26355</v>
      </c>
      <c r="F219" t="s">
        <v>24414</v>
      </c>
    </row>
    <row r="220" spans="1:6" x14ac:dyDescent="0.3">
      <c r="A220">
        <v>2018</v>
      </c>
      <c r="B220" t="s">
        <v>13095</v>
      </c>
      <c r="C220">
        <v>6</v>
      </c>
      <c r="D220" t="s">
        <v>26356</v>
      </c>
      <c r="F220" t="s">
        <v>24395</v>
      </c>
    </row>
    <row r="221" spans="1:6" x14ac:dyDescent="0.3">
      <c r="A221">
        <v>2018</v>
      </c>
      <c r="B221" t="s">
        <v>13095</v>
      </c>
      <c r="C221">
        <v>7</v>
      </c>
      <c r="D221" t="s">
        <v>24464</v>
      </c>
      <c r="F221" t="s">
        <v>24411</v>
      </c>
    </row>
    <row r="222" spans="1:6" x14ac:dyDescent="0.3">
      <c r="A222">
        <v>2018</v>
      </c>
      <c r="B222" t="s">
        <v>13095</v>
      </c>
      <c r="C222">
        <v>8</v>
      </c>
      <c r="D222" t="s">
        <v>26357</v>
      </c>
      <c r="F222" t="s">
        <v>24465</v>
      </c>
    </row>
    <row r="223" spans="1:6" x14ac:dyDescent="0.3">
      <c r="A223">
        <v>2018</v>
      </c>
      <c r="B223" t="s">
        <v>13095</v>
      </c>
      <c r="C223">
        <v>9</v>
      </c>
      <c r="D223" t="s">
        <v>26358</v>
      </c>
      <c r="F223" t="s">
        <v>24466</v>
      </c>
    </row>
    <row r="224" spans="1:6" x14ac:dyDescent="0.3">
      <c r="A224">
        <v>2018</v>
      </c>
      <c r="B224" t="s">
        <v>13095</v>
      </c>
      <c r="C224">
        <v>10</v>
      </c>
      <c r="D224" t="s">
        <v>26359</v>
      </c>
      <c r="F224" t="s">
        <v>24402</v>
      </c>
    </row>
    <row r="225" spans="1:6" x14ac:dyDescent="0.3">
      <c r="A225">
        <v>2018</v>
      </c>
      <c r="B225" t="s">
        <v>13095</v>
      </c>
      <c r="C225">
        <v>11</v>
      </c>
      <c r="D225" t="s">
        <v>24467</v>
      </c>
      <c r="F225" t="s">
        <v>24468</v>
      </c>
    </row>
    <row r="226" spans="1:6" x14ac:dyDescent="0.3">
      <c r="A226">
        <v>2018</v>
      </c>
      <c r="B226" t="s">
        <v>13095</v>
      </c>
      <c r="C226">
        <v>12</v>
      </c>
      <c r="D226" t="s">
        <v>26360</v>
      </c>
      <c r="F226" t="s">
        <v>24400</v>
      </c>
    </row>
    <row r="227" spans="1:6" x14ac:dyDescent="0.3">
      <c r="A227">
        <v>2018</v>
      </c>
      <c r="B227" t="s">
        <v>13095</v>
      </c>
      <c r="C227">
        <v>13</v>
      </c>
      <c r="D227" t="s">
        <v>26361</v>
      </c>
    </row>
    <row r="228" spans="1:6" x14ac:dyDescent="0.3">
      <c r="A228">
        <v>2018</v>
      </c>
      <c r="B228" t="s">
        <v>13095</v>
      </c>
      <c r="C228">
        <v>14</v>
      </c>
      <c r="D228" t="s">
        <v>26362</v>
      </c>
      <c r="F228" t="s">
        <v>24414</v>
      </c>
    </row>
    <row r="229" spans="1:6" x14ac:dyDescent="0.3">
      <c r="A229">
        <v>2018</v>
      </c>
      <c r="B229" t="s">
        <v>13095</v>
      </c>
      <c r="C229">
        <v>15</v>
      </c>
      <c r="D229" t="s">
        <v>24469</v>
      </c>
      <c r="F229" t="s">
        <v>24470</v>
      </c>
    </row>
    <row r="230" spans="1:6" x14ac:dyDescent="0.3">
      <c r="A230">
        <v>2018</v>
      </c>
      <c r="B230" t="s">
        <v>13095</v>
      </c>
      <c r="C230">
        <v>16</v>
      </c>
      <c r="D230" t="s">
        <v>24471</v>
      </c>
      <c r="F230" t="s">
        <v>24407</v>
      </c>
    </row>
    <row r="231" spans="1:6" x14ac:dyDescent="0.3">
      <c r="A231">
        <v>2018</v>
      </c>
      <c r="B231" t="s">
        <v>13095</v>
      </c>
      <c r="C231">
        <v>17</v>
      </c>
      <c r="D231" t="s">
        <v>24472</v>
      </c>
      <c r="F231" t="s">
        <v>24473</v>
      </c>
    </row>
    <row r="232" spans="1:6" x14ac:dyDescent="0.3">
      <c r="A232">
        <v>2018</v>
      </c>
      <c r="B232" t="s">
        <v>13095</v>
      </c>
      <c r="C232">
        <v>18</v>
      </c>
      <c r="D232" t="s">
        <v>24474</v>
      </c>
      <c r="F232" t="s">
        <v>24475</v>
      </c>
    </row>
    <row r="233" spans="1:6" x14ac:dyDescent="0.3">
      <c r="A233">
        <v>2018</v>
      </c>
      <c r="B233" t="s">
        <v>13095</v>
      </c>
      <c r="C233">
        <v>19</v>
      </c>
      <c r="D233" t="s">
        <v>26363</v>
      </c>
      <c r="F233" t="s">
        <v>24466</v>
      </c>
    </row>
    <row r="234" spans="1:6" x14ac:dyDescent="0.3">
      <c r="A234">
        <v>2016</v>
      </c>
      <c r="B234" t="s">
        <v>12343</v>
      </c>
      <c r="C234">
        <v>1</v>
      </c>
      <c r="D234" t="s">
        <v>26364</v>
      </c>
      <c r="F234" t="s">
        <v>24466</v>
      </c>
    </row>
    <row r="235" spans="1:6" x14ac:dyDescent="0.3">
      <c r="A235">
        <v>2016</v>
      </c>
      <c r="B235" t="s">
        <v>12343</v>
      </c>
      <c r="C235">
        <v>2</v>
      </c>
      <c r="D235" t="s">
        <v>26365</v>
      </c>
      <c r="F235" t="s">
        <v>24400</v>
      </c>
    </row>
    <row r="236" spans="1:6" x14ac:dyDescent="0.3">
      <c r="A236">
        <v>2016</v>
      </c>
      <c r="B236" t="s">
        <v>12343</v>
      </c>
      <c r="C236">
        <v>3</v>
      </c>
      <c r="D236" t="s">
        <v>26366</v>
      </c>
      <c r="F236" t="s">
        <v>24400</v>
      </c>
    </row>
    <row r="237" spans="1:6" x14ac:dyDescent="0.3">
      <c r="A237">
        <v>2016</v>
      </c>
      <c r="B237" t="s">
        <v>12343</v>
      </c>
      <c r="C237">
        <v>4</v>
      </c>
      <c r="D237" t="s">
        <v>24476</v>
      </c>
      <c r="F237" t="s">
        <v>24428</v>
      </c>
    </row>
    <row r="238" spans="1:6" x14ac:dyDescent="0.3">
      <c r="A238">
        <v>2016</v>
      </c>
      <c r="B238" t="s">
        <v>14012</v>
      </c>
      <c r="C238">
        <v>1</v>
      </c>
      <c r="D238" t="s">
        <v>24477</v>
      </c>
      <c r="F238" t="s">
        <v>24410</v>
      </c>
    </row>
    <row r="239" spans="1:6" x14ac:dyDescent="0.3">
      <c r="A239">
        <v>2016</v>
      </c>
      <c r="B239" t="s">
        <v>14012</v>
      </c>
      <c r="C239">
        <v>2</v>
      </c>
      <c r="D239" t="s">
        <v>24478</v>
      </c>
      <c r="F239" t="s">
        <v>24396</v>
      </c>
    </row>
    <row r="240" spans="1:6" x14ac:dyDescent="0.3">
      <c r="A240">
        <v>2016</v>
      </c>
      <c r="B240" t="s">
        <v>14012</v>
      </c>
      <c r="C240">
        <v>3</v>
      </c>
      <c r="D240" t="s">
        <v>26367</v>
      </c>
      <c r="F240" t="s">
        <v>24434</v>
      </c>
    </row>
    <row r="241" spans="1:6" x14ac:dyDescent="0.3">
      <c r="A241">
        <v>2016</v>
      </c>
      <c r="B241" t="s">
        <v>14012</v>
      </c>
      <c r="C241">
        <v>4</v>
      </c>
      <c r="D241" t="s">
        <v>26368</v>
      </c>
      <c r="F241" t="s">
        <v>24434</v>
      </c>
    </row>
    <row r="242" spans="1:6" x14ac:dyDescent="0.3">
      <c r="A242">
        <v>2016</v>
      </c>
      <c r="B242" t="s">
        <v>14012</v>
      </c>
      <c r="C242">
        <v>5</v>
      </c>
      <c r="D242" t="s">
        <v>26369</v>
      </c>
      <c r="F242" t="s">
        <v>24407</v>
      </c>
    </row>
    <row r="243" spans="1:6" x14ac:dyDescent="0.3">
      <c r="A243">
        <v>2016</v>
      </c>
      <c r="B243" t="s">
        <v>14012</v>
      </c>
      <c r="C243">
        <v>6</v>
      </c>
      <c r="D243" t="s">
        <v>26370</v>
      </c>
      <c r="F243" t="s">
        <v>24407</v>
      </c>
    </row>
    <row r="244" spans="1:6" x14ac:dyDescent="0.3">
      <c r="A244">
        <v>2016</v>
      </c>
      <c r="B244" t="s">
        <v>14012</v>
      </c>
      <c r="C244">
        <v>7</v>
      </c>
      <c r="D244" t="s">
        <v>24479</v>
      </c>
      <c r="F244" t="s">
        <v>24480</v>
      </c>
    </row>
    <row r="245" spans="1:6" x14ac:dyDescent="0.3">
      <c r="A245">
        <v>2016</v>
      </c>
      <c r="B245" t="s">
        <v>14012</v>
      </c>
      <c r="C245">
        <v>8</v>
      </c>
      <c r="D245" t="s">
        <v>24481</v>
      </c>
      <c r="F245" t="s">
        <v>24393</v>
      </c>
    </row>
    <row r="246" spans="1:6" x14ac:dyDescent="0.3">
      <c r="A246">
        <v>2016</v>
      </c>
      <c r="B246" t="s">
        <v>14012</v>
      </c>
      <c r="C246">
        <v>9</v>
      </c>
      <c r="D246" t="s">
        <v>26371</v>
      </c>
      <c r="F246" t="s">
        <v>24405</v>
      </c>
    </row>
    <row r="247" spans="1:6" x14ac:dyDescent="0.3">
      <c r="A247">
        <v>2016</v>
      </c>
      <c r="B247" t="s">
        <v>14012</v>
      </c>
      <c r="C247">
        <v>10</v>
      </c>
      <c r="D247" t="s">
        <v>24482</v>
      </c>
      <c r="F247" t="s">
        <v>24466</v>
      </c>
    </row>
    <row r="248" spans="1:6" x14ac:dyDescent="0.3">
      <c r="A248">
        <v>2016</v>
      </c>
      <c r="B248" t="s">
        <v>14012</v>
      </c>
      <c r="C248">
        <v>11</v>
      </c>
      <c r="D248" t="s">
        <v>26372</v>
      </c>
      <c r="F248" t="s">
        <v>24483</v>
      </c>
    </row>
    <row r="249" spans="1:6" x14ac:dyDescent="0.3">
      <c r="A249">
        <v>2016</v>
      </c>
      <c r="B249" t="s">
        <v>14012</v>
      </c>
      <c r="C249">
        <v>12</v>
      </c>
      <c r="D249" t="s">
        <v>24484</v>
      </c>
      <c r="F249" t="s">
        <v>24485</v>
      </c>
    </row>
    <row r="250" spans="1:6" x14ac:dyDescent="0.3">
      <c r="A250">
        <v>2016</v>
      </c>
      <c r="B250" t="s">
        <v>14012</v>
      </c>
      <c r="C250">
        <v>13</v>
      </c>
      <c r="D250" t="s">
        <v>24486</v>
      </c>
      <c r="F250" t="s">
        <v>24411</v>
      </c>
    </row>
    <row r="251" spans="1:6" x14ac:dyDescent="0.3">
      <c r="A251">
        <v>2016</v>
      </c>
      <c r="B251" t="s">
        <v>14012</v>
      </c>
      <c r="C251">
        <v>14</v>
      </c>
      <c r="D251" t="s">
        <v>24487</v>
      </c>
      <c r="F251" t="s">
        <v>24488</v>
      </c>
    </row>
    <row r="252" spans="1:6" x14ac:dyDescent="0.3">
      <c r="A252">
        <v>2016</v>
      </c>
      <c r="B252" t="s">
        <v>14012</v>
      </c>
      <c r="C252">
        <v>15</v>
      </c>
      <c r="D252" t="s">
        <v>24489</v>
      </c>
      <c r="F252" t="s">
        <v>24434</v>
      </c>
    </row>
    <row r="253" spans="1:6" x14ac:dyDescent="0.3">
      <c r="A253">
        <v>2016</v>
      </c>
      <c r="B253" t="s">
        <v>14012</v>
      </c>
      <c r="C253">
        <v>16</v>
      </c>
      <c r="D253" t="s">
        <v>24490</v>
      </c>
      <c r="F253" t="s">
        <v>24491</v>
      </c>
    </row>
    <row r="254" spans="1:6" x14ac:dyDescent="0.3">
      <c r="A254">
        <v>2016</v>
      </c>
      <c r="B254" t="s">
        <v>14012</v>
      </c>
      <c r="C254">
        <v>17</v>
      </c>
      <c r="D254" t="s">
        <v>24492</v>
      </c>
      <c r="F254" t="s">
        <v>24493</v>
      </c>
    </row>
    <row r="255" spans="1:6" x14ac:dyDescent="0.3">
      <c r="A255">
        <v>2016</v>
      </c>
      <c r="B255" t="s">
        <v>14012</v>
      </c>
      <c r="C255">
        <v>18</v>
      </c>
      <c r="D255" t="s">
        <v>24494</v>
      </c>
      <c r="F255" t="s">
        <v>24495</v>
      </c>
    </row>
    <row r="256" spans="1:6" x14ac:dyDescent="0.3">
      <c r="A256">
        <v>2016</v>
      </c>
      <c r="B256" t="s">
        <v>14012</v>
      </c>
      <c r="C256">
        <v>19</v>
      </c>
      <c r="D256" t="s">
        <v>24496</v>
      </c>
      <c r="F256" t="s">
        <v>24393</v>
      </c>
    </row>
    <row r="257" spans="1:6" x14ac:dyDescent="0.3">
      <c r="A257">
        <v>2016</v>
      </c>
      <c r="B257" t="s">
        <v>14012</v>
      </c>
      <c r="C257">
        <v>20</v>
      </c>
      <c r="D257" t="s">
        <v>24497</v>
      </c>
      <c r="F257" t="s">
        <v>24393</v>
      </c>
    </row>
    <row r="258" spans="1:6" x14ac:dyDescent="0.3">
      <c r="A258">
        <v>2016</v>
      </c>
      <c r="B258" t="s">
        <v>14012</v>
      </c>
      <c r="C258">
        <v>21</v>
      </c>
      <c r="D258" t="s">
        <v>24498</v>
      </c>
      <c r="F258" t="s">
        <v>24397</v>
      </c>
    </row>
    <row r="259" spans="1:6" x14ac:dyDescent="0.3">
      <c r="A259">
        <v>2016</v>
      </c>
      <c r="B259" t="s">
        <v>14012</v>
      </c>
      <c r="C259">
        <v>22</v>
      </c>
      <c r="D259" t="s">
        <v>26373</v>
      </c>
      <c r="F259" t="s">
        <v>24411</v>
      </c>
    </row>
    <row r="260" spans="1:6" x14ac:dyDescent="0.3">
      <c r="A260">
        <v>2016</v>
      </c>
      <c r="B260" t="s">
        <v>14012</v>
      </c>
      <c r="C260">
        <v>23</v>
      </c>
      <c r="D260" t="s">
        <v>24499</v>
      </c>
      <c r="F260" t="s">
        <v>24500</v>
      </c>
    </row>
    <row r="261" spans="1:6" x14ac:dyDescent="0.3">
      <c r="A261">
        <v>2016</v>
      </c>
      <c r="B261" t="s">
        <v>14012</v>
      </c>
      <c r="C261">
        <v>24</v>
      </c>
      <c r="D261" t="s">
        <v>24501</v>
      </c>
      <c r="F261" t="s">
        <v>24411</v>
      </c>
    </row>
    <row r="262" spans="1:6" x14ac:dyDescent="0.3">
      <c r="A262">
        <v>2016</v>
      </c>
      <c r="B262" t="s">
        <v>14012</v>
      </c>
      <c r="C262">
        <v>25</v>
      </c>
      <c r="D262" t="s">
        <v>24502</v>
      </c>
      <c r="F262" t="s">
        <v>24503</v>
      </c>
    </row>
    <row r="263" spans="1:6" x14ac:dyDescent="0.3">
      <c r="A263">
        <v>2014</v>
      </c>
      <c r="B263" t="s">
        <v>6128</v>
      </c>
      <c r="C263">
        <v>1</v>
      </c>
      <c r="D263" t="s">
        <v>24504</v>
      </c>
      <c r="F263" t="s">
        <v>24505</v>
      </c>
    </row>
    <row r="264" spans="1:6" x14ac:dyDescent="0.3">
      <c r="A264">
        <v>2014</v>
      </c>
      <c r="B264" t="s">
        <v>6128</v>
      </c>
      <c r="C264">
        <v>2</v>
      </c>
      <c r="D264" t="s">
        <v>26374</v>
      </c>
      <c r="F264" t="s">
        <v>24483</v>
      </c>
    </row>
    <row r="265" spans="1:6" x14ac:dyDescent="0.3">
      <c r="A265">
        <v>2014</v>
      </c>
      <c r="B265" t="s">
        <v>6128</v>
      </c>
      <c r="C265">
        <v>3</v>
      </c>
      <c r="D265" t="s">
        <v>24506</v>
      </c>
      <c r="F265" t="s">
        <v>24505</v>
      </c>
    </row>
    <row r="266" spans="1:6" x14ac:dyDescent="0.3">
      <c r="A266">
        <v>2014</v>
      </c>
      <c r="B266" t="s">
        <v>6128</v>
      </c>
      <c r="C266">
        <v>4</v>
      </c>
      <c r="D266" t="s">
        <v>24507</v>
      </c>
      <c r="F266" t="s">
        <v>24508</v>
      </c>
    </row>
    <row r="267" spans="1:6" x14ac:dyDescent="0.3">
      <c r="A267">
        <v>2014</v>
      </c>
      <c r="B267" t="s">
        <v>6128</v>
      </c>
      <c r="C267">
        <v>5</v>
      </c>
      <c r="D267" t="s">
        <v>24509</v>
      </c>
      <c r="F267" t="s">
        <v>24466</v>
      </c>
    </row>
    <row r="268" spans="1:6" x14ac:dyDescent="0.3">
      <c r="A268">
        <v>2014</v>
      </c>
      <c r="B268" t="s">
        <v>6128</v>
      </c>
      <c r="C268">
        <v>6</v>
      </c>
      <c r="D268" t="s">
        <v>26375</v>
      </c>
      <c r="F268" t="s">
        <v>24396</v>
      </c>
    </row>
    <row r="269" spans="1:6" x14ac:dyDescent="0.3">
      <c r="A269">
        <v>2014</v>
      </c>
      <c r="B269" t="s">
        <v>6128</v>
      </c>
      <c r="C269">
        <v>7</v>
      </c>
      <c r="D269" t="s">
        <v>26376</v>
      </c>
      <c r="F269" t="s">
        <v>24414</v>
      </c>
    </row>
    <row r="270" spans="1:6" x14ac:dyDescent="0.3">
      <c r="A270">
        <v>2014</v>
      </c>
      <c r="B270" t="s">
        <v>6128</v>
      </c>
      <c r="C270">
        <v>8</v>
      </c>
      <c r="D270" t="s">
        <v>26377</v>
      </c>
      <c r="F270" t="s">
        <v>24414</v>
      </c>
    </row>
    <row r="271" spans="1:6" x14ac:dyDescent="0.3">
      <c r="A271">
        <v>2014</v>
      </c>
      <c r="B271" t="s">
        <v>6128</v>
      </c>
      <c r="C271">
        <v>9</v>
      </c>
      <c r="D271" t="s">
        <v>24510</v>
      </c>
      <c r="F271" t="s">
        <v>24402</v>
      </c>
    </row>
    <row r="272" spans="1:6" x14ac:dyDescent="0.3">
      <c r="A272">
        <v>2014</v>
      </c>
      <c r="B272" t="s">
        <v>6128</v>
      </c>
      <c r="C272">
        <v>10</v>
      </c>
      <c r="D272" t="s">
        <v>26378</v>
      </c>
      <c r="F272" t="s">
        <v>24405</v>
      </c>
    </row>
    <row r="273" spans="1:6" x14ac:dyDescent="0.3">
      <c r="A273">
        <v>2014</v>
      </c>
      <c r="B273" t="s">
        <v>6128</v>
      </c>
      <c r="C273">
        <v>11</v>
      </c>
      <c r="D273" t="s">
        <v>24511</v>
      </c>
      <c r="F273" t="s">
        <v>24466</v>
      </c>
    </row>
    <row r="274" spans="1:6" x14ac:dyDescent="0.3">
      <c r="A274">
        <v>2014</v>
      </c>
      <c r="B274" t="s">
        <v>6128</v>
      </c>
      <c r="C274">
        <v>12</v>
      </c>
      <c r="D274" t="s">
        <v>24512</v>
      </c>
      <c r="F274" t="s">
        <v>24428</v>
      </c>
    </row>
    <row r="275" spans="1:6" x14ac:dyDescent="0.3">
      <c r="A275">
        <v>2014</v>
      </c>
      <c r="B275" t="s">
        <v>6128</v>
      </c>
      <c r="C275">
        <v>13</v>
      </c>
      <c r="D275" t="s">
        <v>26379</v>
      </c>
      <c r="F275" t="s">
        <v>24434</v>
      </c>
    </row>
    <row r="276" spans="1:6" x14ac:dyDescent="0.3">
      <c r="A276">
        <v>2014</v>
      </c>
      <c r="B276" t="s">
        <v>6128</v>
      </c>
      <c r="C276">
        <v>14</v>
      </c>
      <c r="D276" t="s">
        <v>24513</v>
      </c>
      <c r="F276" t="s">
        <v>24514</v>
      </c>
    </row>
    <row r="277" spans="1:6" x14ac:dyDescent="0.3">
      <c r="A277">
        <v>2014</v>
      </c>
      <c r="B277" t="s">
        <v>6128</v>
      </c>
      <c r="C277">
        <v>15</v>
      </c>
      <c r="D277" t="s">
        <v>26380</v>
      </c>
      <c r="F277" t="s">
        <v>24466</v>
      </c>
    </row>
    <row r="278" spans="1:6" x14ac:dyDescent="0.3">
      <c r="A278">
        <v>2014</v>
      </c>
      <c r="B278" t="s">
        <v>6128</v>
      </c>
      <c r="C278">
        <v>16</v>
      </c>
      <c r="D278" t="s">
        <v>24515</v>
      </c>
      <c r="F278" t="s">
        <v>24402</v>
      </c>
    </row>
    <row r="279" spans="1:6" x14ac:dyDescent="0.3">
      <c r="A279">
        <v>2014</v>
      </c>
      <c r="B279" t="s">
        <v>6128</v>
      </c>
      <c r="C279">
        <v>17</v>
      </c>
      <c r="D279" t="s">
        <v>26381</v>
      </c>
      <c r="F279" t="s">
        <v>24407</v>
      </c>
    </row>
    <row r="280" spans="1:6" x14ac:dyDescent="0.3">
      <c r="A280">
        <v>2014</v>
      </c>
      <c r="B280" t="s">
        <v>6128</v>
      </c>
      <c r="C280">
        <v>18</v>
      </c>
      <c r="D280" t="s">
        <v>26382</v>
      </c>
      <c r="F280" t="s">
        <v>24407</v>
      </c>
    </row>
    <row r="281" spans="1:6" x14ac:dyDescent="0.3">
      <c r="A281">
        <v>2014</v>
      </c>
      <c r="B281" t="s">
        <v>6128</v>
      </c>
      <c r="C281">
        <v>19</v>
      </c>
      <c r="D281" t="s">
        <v>26383</v>
      </c>
      <c r="F281" t="s">
        <v>24434</v>
      </c>
    </row>
    <row r="282" spans="1:6" x14ac:dyDescent="0.3">
      <c r="A282">
        <v>2014</v>
      </c>
      <c r="B282" t="s">
        <v>6128</v>
      </c>
      <c r="C282">
        <v>20</v>
      </c>
      <c r="D282" t="s">
        <v>26384</v>
      </c>
      <c r="F282" t="s">
        <v>24400</v>
      </c>
    </row>
    <row r="283" spans="1:6" x14ac:dyDescent="0.3">
      <c r="A283">
        <v>2014</v>
      </c>
      <c r="B283" t="s">
        <v>6128</v>
      </c>
      <c r="C283">
        <v>21</v>
      </c>
      <c r="D283" t="s">
        <v>24516</v>
      </c>
      <c r="F283" t="s">
        <v>24410</v>
      </c>
    </row>
    <row r="284" spans="1:6" x14ac:dyDescent="0.3">
      <c r="A284">
        <v>2014</v>
      </c>
      <c r="B284" t="s">
        <v>6128</v>
      </c>
      <c r="C284">
        <v>22</v>
      </c>
      <c r="D284" t="s">
        <v>24517</v>
      </c>
      <c r="F284" t="s">
        <v>24503</v>
      </c>
    </row>
    <row r="285" spans="1:6" x14ac:dyDescent="0.3">
      <c r="A285">
        <v>2014</v>
      </c>
      <c r="B285" t="s">
        <v>6128</v>
      </c>
      <c r="C285">
        <v>23</v>
      </c>
      <c r="D285" t="s">
        <v>26385</v>
      </c>
      <c r="F285" t="s">
        <v>24393</v>
      </c>
    </row>
    <row r="286" spans="1:6" x14ac:dyDescent="0.3">
      <c r="A286">
        <v>2014</v>
      </c>
      <c r="B286" t="s">
        <v>6128</v>
      </c>
      <c r="C286">
        <v>24</v>
      </c>
      <c r="D286" t="s">
        <v>24518</v>
      </c>
      <c r="F286" t="s">
        <v>24407</v>
      </c>
    </row>
    <row r="287" spans="1:6" x14ac:dyDescent="0.3">
      <c r="A287">
        <v>2014</v>
      </c>
      <c r="B287" t="s">
        <v>6128</v>
      </c>
      <c r="C287">
        <v>25</v>
      </c>
      <c r="D287" t="s">
        <v>24519</v>
      </c>
      <c r="F287" t="s">
        <v>24475</v>
      </c>
    </row>
    <row r="288" spans="1:6" x14ac:dyDescent="0.3">
      <c r="A288">
        <v>2014</v>
      </c>
      <c r="B288" t="s">
        <v>6128</v>
      </c>
      <c r="C288">
        <v>26</v>
      </c>
      <c r="D288" t="s">
        <v>24520</v>
      </c>
      <c r="F288" t="s">
        <v>24465</v>
      </c>
    </row>
    <row r="289" spans="1:6" x14ac:dyDescent="0.3">
      <c r="A289">
        <v>2014</v>
      </c>
      <c r="B289" t="s">
        <v>6128</v>
      </c>
      <c r="C289">
        <v>27</v>
      </c>
      <c r="D289" t="s">
        <v>26386</v>
      </c>
      <c r="F289" t="s">
        <v>24466</v>
      </c>
    </row>
    <row r="290" spans="1:6" x14ac:dyDescent="0.3">
      <c r="A290">
        <v>2014</v>
      </c>
      <c r="B290" t="s">
        <v>6128</v>
      </c>
      <c r="C290">
        <v>28</v>
      </c>
      <c r="D290" t="s">
        <v>26387</v>
      </c>
      <c r="F290" t="s">
        <v>24505</v>
      </c>
    </row>
    <row r="291" spans="1:6" x14ac:dyDescent="0.3">
      <c r="A291">
        <v>2012</v>
      </c>
      <c r="B291" t="s">
        <v>12978</v>
      </c>
      <c r="C291">
        <v>1</v>
      </c>
      <c r="D291" t="s">
        <v>26388</v>
      </c>
      <c r="F291" t="s">
        <v>24395</v>
      </c>
    </row>
    <row r="292" spans="1:6" x14ac:dyDescent="0.3">
      <c r="A292">
        <v>2012</v>
      </c>
      <c r="B292" t="s">
        <v>12978</v>
      </c>
      <c r="C292">
        <v>2</v>
      </c>
      <c r="D292" t="s">
        <v>26389</v>
      </c>
      <c r="F292" t="s">
        <v>24391</v>
      </c>
    </row>
    <row r="293" spans="1:6" x14ac:dyDescent="0.3">
      <c r="A293">
        <v>2012</v>
      </c>
      <c r="B293" t="s">
        <v>12978</v>
      </c>
      <c r="C293">
        <v>3</v>
      </c>
      <c r="D293" t="s">
        <v>24521</v>
      </c>
      <c r="F293" t="s">
        <v>24514</v>
      </c>
    </row>
    <row r="294" spans="1:6" x14ac:dyDescent="0.3">
      <c r="A294">
        <v>2012</v>
      </c>
      <c r="B294" t="s">
        <v>12978</v>
      </c>
      <c r="C294">
        <v>4</v>
      </c>
      <c r="D294" t="s">
        <v>24522</v>
      </c>
      <c r="F294" t="s">
        <v>24414</v>
      </c>
    </row>
    <row r="295" spans="1:6" x14ac:dyDescent="0.3">
      <c r="A295">
        <v>2012</v>
      </c>
      <c r="B295" t="s">
        <v>12978</v>
      </c>
      <c r="C295">
        <v>5</v>
      </c>
      <c r="D295" t="s">
        <v>26390</v>
      </c>
      <c r="F295" t="s">
        <v>24400</v>
      </c>
    </row>
    <row r="296" spans="1:6" x14ac:dyDescent="0.3">
      <c r="A296">
        <v>2012</v>
      </c>
      <c r="B296" t="s">
        <v>12978</v>
      </c>
      <c r="C296">
        <v>6</v>
      </c>
      <c r="D296" t="s">
        <v>26391</v>
      </c>
      <c r="F296" t="s">
        <v>24523</v>
      </c>
    </row>
    <row r="297" spans="1:6" x14ac:dyDescent="0.3">
      <c r="A297">
        <v>1996</v>
      </c>
      <c r="B297" t="s">
        <v>2608</v>
      </c>
      <c r="C297">
        <v>1</v>
      </c>
      <c r="D297" t="s">
        <v>26392</v>
      </c>
      <c r="F297" t="s">
        <v>24483</v>
      </c>
    </row>
    <row r="298" spans="1:6" x14ac:dyDescent="0.3">
      <c r="A298">
        <v>1996</v>
      </c>
      <c r="B298" t="s">
        <v>2608</v>
      </c>
      <c r="C298">
        <v>2</v>
      </c>
      <c r="D298" t="s">
        <v>26393</v>
      </c>
      <c r="F298" t="s">
        <v>24524</v>
      </c>
    </row>
    <row r="299" spans="1:6" x14ac:dyDescent="0.3">
      <c r="A299">
        <v>1996</v>
      </c>
      <c r="B299" t="s">
        <v>2608</v>
      </c>
      <c r="C299">
        <v>3</v>
      </c>
      <c r="D299" t="s">
        <v>26394</v>
      </c>
      <c r="F299" t="s">
        <v>24523</v>
      </c>
    </row>
    <row r="300" spans="1:6" x14ac:dyDescent="0.3">
      <c r="A300">
        <v>1996</v>
      </c>
      <c r="B300" t="s">
        <v>2608</v>
      </c>
      <c r="C300">
        <v>4</v>
      </c>
      <c r="D300" t="s">
        <v>24525</v>
      </c>
      <c r="F300" t="s">
        <v>24483</v>
      </c>
    </row>
    <row r="301" spans="1:6" x14ac:dyDescent="0.3">
      <c r="A301">
        <v>1996</v>
      </c>
      <c r="B301" t="s">
        <v>2608</v>
      </c>
      <c r="C301">
        <v>5</v>
      </c>
      <c r="D301" t="s">
        <v>26395</v>
      </c>
      <c r="F301" t="s">
        <v>24524</v>
      </c>
    </row>
    <row r="302" spans="1:6" x14ac:dyDescent="0.3">
      <c r="A302">
        <v>1996</v>
      </c>
      <c r="B302" t="s">
        <v>2608</v>
      </c>
      <c r="C302">
        <v>6</v>
      </c>
      <c r="D302" t="s">
        <v>26396</v>
      </c>
      <c r="F302" t="s">
        <v>24505</v>
      </c>
    </row>
    <row r="303" spans="1:6" x14ac:dyDescent="0.3">
      <c r="A303">
        <v>1996</v>
      </c>
      <c r="B303" t="s">
        <v>2608</v>
      </c>
      <c r="C303">
        <v>7</v>
      </c>
      <c r="D303" t="s">
        <v>26397</v>
      </c>
      <c r="F303" t="s">
        <v>24483</v>
      </c>
    </row>
    <row r="304" spans="1:6" x14ac:dyDescent="0.3">
      <c r="A304">
        <v>1996</v>
      </c>
      <c r="B304" t="s">
        <v>2608</v>
      </c>
      <c r="C304">
        <v>8</v>
      </c>
      <c r="D304" t="s">
        <v>26398</v>
      </c>
      <c r="F304" t="s">
        <v>24523</v>
      </c>
    </row>
    <row r="305" spans="1:6" x14ac:dyDescent="0.3">
      <c r="A305">
        <v>1996</v>
      </c>
      <c r="B305" t="s">
        <v>2608</v>
      </c>
      <c r="C305">
        <v>9</v>
      </c>
      <c r="D305" t="s">
        <v>26399</v>
      </c>
      <c r="F305" t="s">
        <v>24465</v>
      </c>
    </row>
    <row r="306" spans="1:6" x14ac:dyDescent="0.3">
      <c r="A306">
        <v>1996</v>
      </c>
      <c r="B306" t="s">
        <v>2608</v>
      </c>
      <c r="C306">
        <v>10</v>
      </c>
      <c r="D306" t="s">
        <v>26400</v>
      </c>
      <c r="F306" t="s">
        <v>24505</v>
      </c>
    </row>
    <row r="307" spans="1:6" x14ac:dyDescent="0.3">
      <c r="A307">
        <v>1996</v>
      </c>
      <c r="B307" t="s">
        <v>2608</v>
      </c>
      <c r="C307">
        <v>11</v>
      </c>
      <c r="D307" t="s">
        <v>26401</v>
      </c>
      <c r="F307" t="s">
        <v>24526</v>
      </c>
    </row>
    <row r="308" spans="1:6" x14ac:dyDescent="0.3">
      <c r="A308">
        <v>1996</v>
      </c>
      <c r="B308" t="s">
        <v>2608</v>
      </c>
      <c r="C308">
        <v>12</v>
      </c>
      <c r="D308" t="s">
        <v>26402</v>
      </c>
      <c r="F308" t="s">
        <v>24523</v>
      </c>
    </row>
    <row r="309" spans="1:6" x14ac:dyDescent="0.3">
      <c r="A309">
        <v>1996</v>
      </c>
      <c r="B309" t="s">
        <v>2608</v>
      </c>
      <c r="C309">
        <v>13</v>
      </c>
      <c r="D309" t="s">
        <v>26403</v>
      </c>
      <c r="F309" t="s">
        <v>24483</v>
      </c>
    </row>
    <row r="310" spans="1:6" x14ac:dyDescent="0.3">
      <c r="A310">
        <v>1996</v>
      </c>
      <c r="B310" t="s">
        <v>2608</v>
      </c>
      <c r="C310">
        <v>14</v>
      </c>
      <c r="D310" t="s">
        <v>26404</v>
      </c>
      <c r="F310" t="s">
        <v>24523</v>
      </c>
    </row>
    <row r="311" spans="1:6" x14ac:dyDescent="0.3">
      <c r="A311">
        <v>1996</v>
      </c>
      <c r="B311" t="s">
        <v>2608</v>
      </c>
      <c r="C311">
        <v>15</v>
      </c>
      <c r="D311" t="s">
        <v>26405</v>
      </c>
      <c r="F311" t="s">
        <v>24524</v>
      </c>
    </row>
    <row r="312" spans="1:6" x14ac:dyDescent="0.3">
      <c r="A312">
        <v>1996</v>
      </c>
      <c r="B312" t="s">
        <v>2608</v>
      </c>
      <c r="C312">
        <v>16</v>
      </c>
      <c r="D312" t="s">
        <v>24527</v>
      </c>
      <c r="F312" t="s">
        <v>24523</v>
      </c>
    </row>
    <row r="313" spans="1:6" x14ac:dyDescent="0.3">
      <c r="A313">
        <v>1996</v>
      </c>
      <c r="B313" t="s">
        <v>2608</v>
      </c>
      <c r="C313">
        <v>17</v>
      </c>
      <c r="D313" t="s">
        <v>24528</v>
      </c>
      <c r="F313" t="s">
        <v>24523</v>
      </c>
    </row>
    <row r="314" spans="1:6" x14ac:dyDescent="0.3">
      <c r="A314">
        <v>1996</v>
      </c>
      <c r="B314" t="s">
        <v>2608</v>
      </c>
      <c r="C314">
        <v>18</v>
      </c>
      <c r="D314" t="s">
        <v>24529</v>
      </c>
      <c r="F314" t="s">
        <v>24530</v>
      </c>
    </row>
    <row r="315" spans="1:6" x14ac:dyDescent="0.3">
      <c r="A315">
        <v>1996</v>
      </c>
      <c r="B315" t="s">
        <v>2608</v>
      </c>
      <c r="C315">
        <v>19</v>
      </c>
      <c r="D315" t="s">
        <v>26406</v>
      </c>
      <c r="F315" t="s">
        <v>24523</v>
      </c>
    </row>
    <row r="316" spans="1:6" x14ac:dyDescent="0.3">
      <c r="A316">
        <v>1996</v>
      </c>
      <c r="B316" t="s">
        <v>2608</v>
      </c>
      <c r="C316">
        <v>20</v>
      </c>
      <c r="D316" t="s">
        <v>26407</v>
      </c>
      <c r="F316" t="s">
        <v>24524</v>
      </c>
    </row>
    <row r="317" spans="1:6" x14ac:dyDescent="0.3">
      <c r="A317">
        <v>1996</v>
      </c>
      <c r="B317" t="s">
        <v>2608</v>
      </c>
      <c r="C317">
        <v>21</v>
      </c>
      <c r="D317" t="s">
        <v>26408</v>
      </c>
      <c r="F317" t="s">
        <v>24523</v>
      </c>
    </row>
    <row r="318" spans="1:6" x14ac:dyDescent="0.3">
      <c r="A318">
        <v>1996</v>
      </c>
      <c r="B318" t="s">
        <v>2608</v>
      </c>
      <c r="C318">
        <v>22</v>
      </c>
      <c r="D318" t="s">
        <v>26409</v>
      </c>
      <c r="F318" t="s">
        <v>24508</v>
      </c>
    </row>
    <row r="319" spans="1:6" x14ac:dyDescent="0.3">
      <c r="A319">
        <v>1996</v>
      </c>
      <c r="B319" t="s">
        <v>2608</v>
      </c>
      <c r="C319">
        <v>23</v>
      </c>
      <c r="D319" t="s">
        <v>26410</v>
      </c>
      <c r="F319" t="s">
        <v>24483</v>
      </c>
    </row>
    <row r="320" spans="1:6" x14ac:dyDescent="0.3">
      <c r="A320">
        <v>1996</v>
      </c>
      <c r="B320" t="s">
        <v>2608</v>
      </c>
      <c r="C320">
        <v>24</v>
      </c>
      <c r="D320" t="s">
        <v>26411</v>
      </c>
      <c r="F320" t="s">
        <v>24483</v>
      </c>
    </row>
    <row r="321" spans="1:6" x14ac:dyDescent="0.3">
      <c r="A321">
        <v>1996</v>
      </c>
      <c r="B321" t="s">
        <v>2608</v>
      </c>
      <c r="C321">
        <v>25</v>
      </c>
      <c r="D321" t="s">
        <v>26412</v>
      </c>
      <c r="F321" t="s">
        <v>24523</v>
      </c>
    </row>
    <row r="322" spans="1:6" x14ac:dyDescent="0.3">
      <c r="A322">
        <v>1996</v>
      </c>
      <c r="B322" t="s">
        <v>2608</v>
      </c>
      <c r="C322">
        <v>26</v>
      </c>
      <c r="D322" t="s">
        <v>26413</v>
      </c>
      <c r="F322" t="s">
        <v>24465</v>
      </c>
    </row>
    <row r="323" spans="1:6" x14ac:dyDescent="0.3">
      <c r="A323">
        <v>1996</v>
      </c>
      <c r="B323" t="s">
        <v>2608</v>
      </c>
      <c r="C323">
        <v>27</v>
      </c>
      <c r="D323" t="s">
        <v>26414</v>
      </c>
      <c r="F323" t="s">
        <v>24505</v>
      </c>
    </row>
    <row r="324" spans="1:6" x14ac:dyDescent="0.3">
      <c r="A324">
        <v>1996</v>
      </c>
      <c r="B324" t="s">
        <v>2608</v>
      </c>
      <c r="C324">
        <v>28</v>
      </c>
      <c r="D324" t="s">
        <v>24531</v>
      </c>
      <c r="F324" t="s">
        <v>24532</v>
      </c>
    </row>
    <row r="325" spans="1:6" x14ac:dyDescent="0.3">
      <c r="A325">
        <v>1996</v>
      </c>
      <c r="B325" t="s">
        <v>2608</v>
      </c>
      <c r="C325">
        <v>29</v>
      </c>
      <c r="D325" t="s">
        <v>26415</v>
      </c>
      <c r="F325" t="s">
        <v>24523</v>
      </c>
    </row>
    <row r="326" spans="1:6" x14ac:dyDescent="0.3">
      <c r="A326">
        <v>1996</v>
      </c>
      <c r="B326" t="s">
        <v>2608</v>
      </c>
      <c r="C326">
        <v>30</v>
      </c>
      <c r="D326" t="s">
        <v>26416</v>
      </c>
      <c r="F326" t="s">
        <v>24523</v>
      </c>
    </row>
    <row r="327" spans="1:6" x14ac:dyDescent="0.3">
      <c r="A327">
        <v>1995</v>
      </c>
      <c r="B327" t="s">
        <v>14917</v>
      </c>
      <c r="C327">
        <v>1</v>
      </c>
      <c r="D327" t="s">
        <v>24533</v>
      </c>
    </row>
    <row r="328" spans="1:6" x14ac:dyDescent="0.3">
      <c r="A328">
        <v>1995</v>
      </c>
      <c r="B328" t="s">
        <v>14917</v>
      </c>
      <c r="C328">
        <v>2</v>
      </c>
      <c r="D328" t="s">
        <v>26417</v>
      </c>
    </row>
    <row r="329" spans="1:6" x14ac:dyDescent="0.3">
      <c r="A329">
        <v>1995</v>
      </c>
      <c r="B329" t="s">
        <v>14917</v>
      </c>
      <c r="C329">
        <v>3</v>
      </c>
      <c r="D329" t="s">
        <v>26418</v>
      </c>
    </row>
    <row r="330" spans="1:6" x14ac:dyDescent="0.3">
      <c r="A330">
        <v>1995</v>
      </c>
      <c r="B330" t="s">
        <v>14917</v>
      </c>
      <c r="C330">
        <v>4</v>
      </c>
      <c r="D330" t="s">
        <v>26419</v>
      </c>
    </row>
    <row r="331" spans="1:6" x14ac:dyDescent="0.3">
      <c r="A331">
        <v>1995</v>
      </c>
      <c r="B331" t="s">
        <v>14917</v>
      </c>
      <c r="C331">
        <v>5</v>
      </c>
      <c r="D331" t="s">
        <v>26420</v>
      </c>
      <c r="F331" t="s">
        <v>24534</v>
      </c>
    </row>
    <row r="332" spans="1:6" x14ac:dyDescent="0.3">
      <c r="A332">
        <v>1995</v>
      </c>
      <c r="B332" t="s">
        <v>14917</v>
      </c>
      <c r="C332">
        <v>6</v>
      </c>
      <c r="D332" t="s">
        <v>26421</v>
      </c>
    </row>
    <row r="333" spans="1:6" x14ac:dyDescent="0.3">
      <c r="A333">
        <v>1991</v>
      </c>
      <c r="B333" t="s">
        <v>6004</v>
      </c>
      <c r="C333">
        <v>1</v>
      </c>
      <c r="D333" t="s">
        <v>26422</v>
      </c>
      <c r="F333" t="s">
        <v>24535</v>
      </c>
    </row>
    <row r="334" spans="1:6" x14ac:dyDescent="0.3">
      <c r="A334">
        <v>1991</v>
      </c>
      <c r="B334" t="s">
        <v>6004</v>
      </c>
      <c r="C334">
        <v>2</v>
      </c>
      <c r="D334" t="s">
        <v>24536</v>
      </c>
      <c r="F334" t="s">
        <v>24493</v>
      </c>
    </row>
    <row r="335" spans="1:6" x14ac:dyDescent="0.3">
      <c r="A335">
        <v>1991</v>
      </c>
      <c r="B335" t="s">
        <v>6004</v>
      </c>
      <c r="C335">
        <v>3</v>
      </c>
      <c r="D335" t="s">
        <v>24537</v>
      </c>
      <c r="F335" t="s">
        <v>24538</v>
      </c>
    </row>
    <row r="336" spans="1:6" x14ac:dyDescent="0.3">
      <c r="A336">
        <v>1991</v>
      </c>
      <c r="B336" t="s">
        <v>6004</v>
      </c>
      <c r="C336">
        <v>4</v>
      </c>
      <c r="D336" t="s">
        <v>26423</v>
      </c>
      <c r="F336" t="s">
        <v>24539</v>
      </c>
    </row>
    <row r="337" spans="1:6" x14ac:dyDescent="0.3">
      <c r="A337">
        <v>1991</v>
      </c>
      <c r="B337" t="s">
        <v>6004</v>
      </c>
      <c r="C337">
        <v>5</v>
      </c>
      <c r="D337" t="s">
        <v>24540</v>
      </c>
      <c r="F337" t="s">
        <v>24541</v>
      </c>
    </row>
    <row r="338" spans="1:6" x14ac:dyDescent="0.3">
      <c r="A338">
        <v>1991</v>
      </c>
      <c r="B338" t="s">
        <v>6004</v>
      </c>
      <c r="C338">
        <v>6</v>
      </c>
      <c r="D338" t="s">
        <v>26424</v>
      </c>
      <c r="F338" t="s">
        <v>24542</v>
      </c>
    </row>
    <row r="339" spans="1:6" x14ac:dyDescent="0.3">
      <c r="A339">
        <v>1991</v>
      </c>
      <c r="B339" t="s">
        <v>6004</v>
      </c>
      <c r="C339">
        <v>7</v>
      </c>
      <c r="D339" t="s">
        <v>26425</v>
      </c>
      <c r="F339" t="s">
        <v>24465</v>
      </c>
    </row>
    <row r="340" spans="1:6" x14ac:dyDescent="0.3">
      <c r="A340">
        <v>1991</v>
      </c>
      <c r="B340" t="s">
        <v>6004</v>
      </c>
      <c r="C340">
        <v>8</v>
      </c>
      <c r="D340" t="s">
        <v>24543</v>
      </c>
      <c r="F340" t="s">
        <v>24542</v>
      </c>
    </row>
    <row r="341" spans="1:6" x14ac:dyDescent="0.3">
      <c r="A341">
        <v>1991</v>
      </c>
      <c r="B341" t="s">
        <v>6004</v>
      </c>
      <c r="C341">
        <v>9</v>
      </c>
      <c r="D341" t="s">
        <v>24544</v>
      </c>
      <c r="F341" t="s">
        <v>24432</v>
      </c>
    </row>
    <row r="342" spans="1:6" x14ac:dyDescent="0.3">
      <c r="A342">
        <v>1991</v>
      </c>
      <c r="B342" t="s">
        <v>6004</v>
      </c>
      <c r="C342">
        <v>10</v>
      </c>
      <c r="D342" t="s">
        <v>24545</v>
      </c>
      <c r="F342" t="s">
        <v>24546</v>
      </c>
    </row>
    <row r="343" spans="1:6" x14ac:dyDescent="0.3">
      <c r="A343">
        <v>1991</v>
      </c>
      <c r="B343" t="s">
        <v>6004</v>
      </c>
      <c r="C343">
        <v>11</v>
      </c>
      <c r="D343" t="s">
        <v>24547</v>
      </c>
      <c r="F343" t="s">
        <v>24546</v>
      </c>
    </row>
    <row r="344" spans="1:6" x14ac:dyDescent="0.3">
      <c r="A344">
        <v>1991</v>
      </c>
      <c r="B344" t="s">
        <v>6004</v>
      </c>
      <c r="C344">
        <v>12</v>
      </c>
      <c r="D344" t="s">
        <v>24548</v>
      </c>
      <c r="F344" t="s">
        <v>24549</v>
      </c>
    </row>
    <row r="345" spans="1:6" x14ac:dyDescent="0.3">
      <c r="A345">
        <v>1991</v>
      </c>
      <c r="B345" t="s">
        <v>6004</v>
      </c>
      <c r="C345">
        <v>13</v>
      </c>
      <c r="D345" t="s">
        <v>26426</v>
      </c>
      <c r="F345" t="s">
        <v>24465</v>
      </c>
    </row>
    <row r="346" spans="1:6" x14ac:dyDescent="0.3">
      <c r="A346">
        <v>2023</v>
      </c>
      <c r="B346" t="s">
        <v>12727</v>
      </c>
      <c r="C346">
        <v>1</v>
      </c>
      <c r="D346" t="s">
        <v>26427</v>
      </c>
      <c r="F346" t="s">
        <v>24411</v>
      </c>
    </row>
    <row r="347" spans="1:6" x14ac:dyDescent="0.3">
      <c r="A347">
        <v>2023</v>
      </c>
      <c r="B347" t="s">
        <v>12727</v>
      </c>
      <c r="C347">
        <v>2</v>
      </c>
      <c r="D347" t="s">
        <v>26428</v>
      </c>
      <c r="F347" t="s">
        <v>24390</v>
      </c>
    </row>
    <row r="348" spans="1:6" x14ac:dyDescent="0.3">
      <c r="A348">
        <v>2023</v>
      </c>
      <c r="B348" t="s">
        <v>12727</v>
      </c>
      <c r="C348">
        <v>3</v>
      </c>
      <c r="D348" t="s">
        <v>26429</v>
      </c>
      <c r="F348" t="s">
        <v>24445</v>
      </c>
    </row>
    <row r="349" spans="1:6" x14ac:dyDescent="0.3">
      <c r="A349">
        <v>2023</v>
      </c>
      <c r="B349" t="s">
        <v>12727</v>
      </c>
      <c r="C349">
        <v>4</v>
      </c>
      <c r="D349" t="s">
        <v>26430</v>
      </c>
      <c r="F349" t="s">
        <v>24396</v>
      </c>
    </row>
    <row r="350" spans="1:6" x14ac:dyDescent="0.3">
      <c r="A350">
        <v>2023</v>
      </c>
      <c r="B350" t="s">
        <v>12727</v>
      </c>
      <c r="C350">
        <v>5</v>
      </c>
      <c r="D350" t="s">
        <v>26431</v>
      </c>
      <c r="F350" t="s">
        <v>24394</v>
      </c>
    </row>
    <row r="351" spans="1:6" x14ac:dyDescent="0.3">
      <c r="A351">
        <v>2023</v>
      </c>
      <c r="B351" t="s">
        <v>12727</v>
      </c>
      <c r="C351">
        <v>6</v>
      </c>
      <c r="D351" t="s">
        <v>26432</v>
      </c>
      <c r="F351" t="s">
        <v>24381</v>
      </c>
    </row>
    <row r="352" spans="1:6" x14ac:dyDescent="0.3">
      <c r="A352">
        <v>2023</v>
      </c>
      <c r="B352" t="s">
        <v>12727</v>
      </c>
      <c r="C352">
        <v>7</v>
      </c>
      <c r="D352" t="s">
        <v>26433</v>
      </c>
      <c r="F352" t="s">
        <v>24383</v>
      </c>
    </row>
    <row r="353" spans="1:6" x14ac:dyDescent="0.3">
      <c r="A353">
        <v>2023</v>
      </c>
      <c r="B353" t="s">
        <v>12727</v>
      </c>
      <c r="C353">
        <v>8</v>
      </c>
      <c r="D353" t="s">
        <v>26434</v>
      </c>
      <c r="F353" t="s">
        <v>24379</v>
      </c>
    </row>
    <row r="354" spans="1:6" x14ac:dyDescent="0.3">
      <c r="A354">
        <v>2023</v>
      </c>
      <c r="B354" t="s">
        <v>12727</v>
      </c>
      <c r="C354">
        <v>9</v>
      </c>
      <c r="D354" t="s">
        <v>26435</v>
      </c>
      <c r="F354" t="s">
        <v>24394</v>
      </c>
    </row>
    <row r="355" spans="1:6" x14ac:dyDescent="0.3">
      <c r="A355">
        <v>2023</v>
      </c>
      <c r="B355" t="s">
        <v>8107</v>
      </c>
      <c r="C355">
        <v>1</v>
      </c>
      <c r="D355" t="s">
        <v>26436</v>
      </c>
      <c r="F355" t="s">
        <v>24400</v>
      </c>
    </row>
    <row r="356" spans="1:6" x14ac:dyDescent="0.3">
      <c r="A356">
        <v>2023</v>
      </c>
      <c r="B356" t="s">
        <v>8107</v>
      </c>
      <c r="C356">
        <v>2</v>
      </c>
      <c r="D356" t="s">
        <v>26437</v>
      </c>
      <c r="F356" t="s">
        <v>24379</v>
      </c>
    </row>
    <row r="357" spans="1:6" x14ac:dyDescent="0.3">
      <c r="A357">
        <v>2023</v>
      </c>
      <c r="B357" t="s">
        <v>8107</v>
      </c>
      <c r="C357">
        <v>3</v>
      </c>
      <c r="D357" t="s">
        <v>26438</v>
      </c>
      <c r="F357" t="s">
        <v>24445</v>
      </c>
    </row>
    <row r="358" spans="1:6" x14ac:dyDescent="0.3">
      <c r="A358">
        <v>2023</v>
      </c>
      <c r="B358" t="s">
        <v>8107</v>
      </c>
      <c r="C358">
        <v>4</v>
      </c>
      <c r="D358" t="s">
        <v>24550</v>
      </c>
      <c r="F358" t="s">
        <v>24551</v>
      </c>
    </row>
    <row r="359" spans="1:6" x14ac:dyDescent="0.3">
      <c r="A359">
        <v>2023</v>
      </c>
      <c r="B359" t="s">
        <v>8107</v>
      </c>
      <c r="C359">
        <v>5</v>
      </c>
      <c r="D359" t="s">
        <v>24552</v>
      </c>
      <c r="F359" t="s">
        <v>24390</v>
      </c>
    </row>
    <row r="360" spans="1:6" x14ac:dyDescent="0.3">
      <c r="A360">
        <v>2023</v>
      </c>
      <c r="B360" t="s">
        <v>8107</v>
      </c>
      <c r="C360">
        <v>6</v>
      </c>
      <c r="D360" t="s">
        <v>24553</v>
      </c>
      <c r="F360" t="s">
        <v>24554</v>
      </c>
    </row>
    <row r="361" spans="1:6" x14ac:dyDescent="0.3">
      <c r="A361">
        <v>2023</v>
      </c>
      <c r="B361" t="s">
        <v>13089</v>
      </c>
      <c r="C361">
        <v>1</v>
      </c>
      <c r="D361" t="s">
        <v>24555</v>
      </c>
      <c r="F361" t="s">
        <v>24394</v>
      </c>
    </row>
    <row r="362" spans="1:6" x14ac:dyDescent="0.3">
      <c r="A362">
        <v>2023</v>
      </c>
      <c r="B362" t="s">
        <v>13089</v>
      </c>
      <c r="C362">
        <v>2</v>
      </c>
      <c r="D362" t="s">
        <v>24556</v>
      </c>
      <c r="F362" t="s">
        <v>24557</v>
      </c>
    </row>
    <row r="363" spans="1:6" x14ac:dyDescent="0.3">
      <c r="A363">
        <v>2023</v>
      </c>
      <c r="B363" t="s">
        <v>13089</v>
      </c>
      <c r="C363">
        <v>3</v>
      </c>
      <c r="D363" t="s">
        <v>24558</v>
      </c>
      <c r="F363" t="s">
        <v>24559</v>
      </c>
    </row>
    <row r="364" spans="1:6" x14ac:dyDescent="0.3">
      <c r="A364">
        <v>2023</v>
      </c>
      <c r="B364" t="s">
        <v>13089</v>
      </c>
      <c r="C364">
        <v>4</v>
      </c>
      <c r="D364" t="s">
        <v>26439</v>
      </c>
      <c r="F364" t="s">
        <v>24388</v>
      </c>
    </row>
    <row r="365" spans="1:6" x14ac:dyDescent="0.3">
      <c r="A365">
        <v>2023</v>
      </c>
      <c r="B365" t="s">
        <v>13089</v>
      </c>
      <c r="C365">
        <v>5</v>
      </c>
      <c r="D365" t="s">
        <v>24560</v>
      </c>
      <c r="F365" t="s">
        <v>24561</v>
      </c>
    </row>
    <row r="366" spans="1:6" x14ac:dyDescent="0.3">
      <c r="A366">
        <v>2023</v>
      </c>
      <c r="B366" t="s">
        <v>13089</v>
      </c>
      <c r="C366">
        <v>6</v>
      </c>
      <c r="D366" t="s">
        <v>26440</v>
      </c>
      <c r="F366" t="s">
        <v>24395</v>
      </c>
    </row>
    <row r="367" spans="1:6" x14ac:dyDescent="0.3">
      <c r="A367">
        <v>2023</v>
      </c>
      <c r="B367" t="s">
        <v>13089</v>
      </c>
      <c r="C367">
        <v>7</v>
      </c>
      <c r="D367" t="s">
        <v>24562</v>
      </c>
      <c r="F367" t="s">
        <v>24563</v>
      </c>
    </row>
    <row r="368" spans="1:6" x14ac:dyDescent="0.3">
      <c r="A368">
        <v>2023</v>
      </c>
      <c r="B368" t="s">
        <v>13089</v>
      </c>
      <c r="C368">
        <v>8</v>
      </c>
      <c r="D368" t="s">
        <v>24564</v>
      </c>
      <c r="F368" t="s">
        <v>24565</v>
      </c>
    </row>
    <row r="369" spans="1:6" x14ac:dyDescent="0.3">
      <c r="A369">
        <v>2023</v>
      </c>
      <c r="B369" t="s">
        <v>13089</v>
      </c>
      <c r="C369">
        <v>9</v>
      </c>
      <c r="D369" t="s">
        <v>26441</v>
      </c>
      <c r="F369" t="s">
        <v>24410</v>
      </c>
    </row>
    <row r="370" spans="1:6" x14ac:dyDescent="0.3">
      <c r="A370">
        <v>2023</v>
      </c>
      <c r="B370" t="s">
        <v>13089</v>
      </c>
      <c r="C370">
        <v>10</v>
      </c>
      <c r="D370" t="s">
        <v>24566</v>
      </c>
    </row>
    <row r="371" spans="1:6" x14ac:dyDescent="0.3">
      <c r="A371">
        <v>2022</v>
      </c>
      <c r="B371" t="s">
        <v>14819</v>
      </c>
      <c r="C371">
        <v>1</v>
      </c>
      <c r="D371" t="s">
        <v>26442</v>
      </c>
      <c r="F371">
        <v>1995</v>
      </c>
    </row>
    <row r="372" spans="1:6" x14ac:dyDescent="0.3">
      <c r="A372">
        <v>2022</v>
      </c>
      <c r="B372" t="s">
        <v>14819</v>
      </c>
      <c r="C372">
        <v>2</v>
      </c>
      <c r="D372" t="s">
        <v>14957</v>
      </c>
      <c r="F372">
        <v>2000</v>
      </c>
    </row>
    <row r="373" spans="1:6" x14ac:dyDescent="0.3">
      <c r="A373">
        <v>2022</v>
      </c>
      <c r="B373" t="s">
        <v>14819</v>
      </c>
      <c r="C373">
        <v>3</v>
      </c>
      <c r="D373" t="s">
        <v>14958</v>
      </c>
      <c r="F373">
        <v>1997</v>
      </c>
    </row>
    <row r="374" spans="1:6" x14ac:dyDescent="0.3">
      <c r="A374">
        <v>2022</v>
      </c>
      <c r="B374" t="s">
        <v>14819</v>
      </c>
      <c r="C374">
        <v>4</v>
      </c>
      <c r="D374" t="s">
        <v>14959</v>
      </c>
      <c r="F374">
        <v>2014</v>
      </c>
    </row>
    <row r="375" spans="1:6" x14ac:dyDescent="0.3">
      <c r="A375">
        <v>2022</v>
      </c>
      <c r="B375" t="s">
        <v>14819</v>
      </c>
      <c r="C375">
        <v>5</v>
      </c>
      <c r="D375" t="s">
        <v>14960</v>
      </c>
      <c r="F375">
        <v>2012</v>
      </c>
    </row>
    <row r="376" spans="1:6" x14ac:dyDescent="0.3">
      <c r="A376">
        <v>2022</v>
      </c>
      <c r="B376" t="s">
        <v>14819</v>
      </c>
      <c r="C376">
        <v>6</v>
      </c>
      <c r="D376" t="s">
        <v>14961</v>
      </c>
      <c r="F376">
        <v>1999</v>
      </c>
    </row>
    <row r="377" spans="1:6" x14ac:dyDescent="0.3">
      <c r="A377">
        <v>2022</v>
      </c>
      <c r="B377" t="s">
        <v>14819</v>
      </c>
      <c r="C377">
        <v>7</v>
      </c>
      <c r="D377" t="s">
        <v>14962</v>
      </c>
      <c r="F377">
        <v>2018</v>
      </c>
    </row>
    <row r="378" spans="1:6" x14ac:dyDescent="0.3">
      <c r="A378">
        <v>2022</v>
      </c>
      <c r="B378" t="s">
        <v>14819</v>
      </c>
      <c r="C378">
        <v>8</v>
      </c>
      <c r="D378" t="s">
        <v>14963</v>
      </c>
      <c r="F378">
        <v>2021</v>
      </c>
    </row>
    <row r="379" spans="1:6" x14ac:dyDescent="0.3">
      <c r="A379">
        <v>2022</v>
      </c>
      <c r="B379" t="s">
        <v>14820</v>
      </c>
      <c r="C379">
        <v>1</v>
      </c>
      <c r="D379" t="s">
        <v>26443</v>
      </c>
      <c r="F379" t="s">
        <v>24397</v>
      </c>
    </row>
    <row r="380" spans="1:6" x14ac:dyDescent="0.3">
      <c r="A380">
        <v>2022</v>
      </c>
      <c r="B380" t="s">
        <v>14820</v>
      </c>
      <c r="C380">
        <v>2</v>
      </c>
      <c r="D380" t="s">
        <v>26444</v>
      </c>
      <c r="F380" t="s">
        <v>24514</v>
      </c>
    </row>
    <row r="381" spans="1:6" x14ac:dyDescent="0.3">
      <c r="A381">
        <v>2022</v>
      </c>
      <c r="B381" t="s">
        <v>14820</v>
      </c>
      <c r="C381">
        <v>3</v>
      </c>
      <c r="D381" t="s">
        <v>26445</v>
      </c>
      <c r="F381" t="s">
        <v>24410</v>
      </c>
    </row>
    <row r="382" spans="1:6" x14ac:dyDescent="0.3">
      <c r="A382">
        <v>2022</v>
      </c>
      <c r="B382" t="s">
        <v>14820</v>
      </c>
      <c r="C382">
        <v>4</v>
      </c>
      <c r="D382" t="s">
        <v>26446</v>
      </c>
      <c r="F382" t="s">
        <v>24473</v>
      </c>
    </row>
    <row r="383" spans="1:6" x14ac:dyDescent="0.3">
      <c r="A383">
        <v>2022</v>
      </c>
      <c r="B383" t="s">
        <v>14820</v>
      </c>
      <c r="C383">
        <v>5</v>
      </c>
      <c r="D383" t="s">
        <v>26447</v>
      </c>
      <c r="F383" t="s">
        <v>24402</v>
      </c>
    </row>
    <row r="384" spans="1:6" x14ac:dyDescent="0.3">
      <c r="A384">
        <v>2022</v>
      </c>
      <c r="B384" t="s">
        <v>14820</v>
      </c>
      <c r="C384">
        <v>6</v>
      </c>
      <c r="D384" t="s">
        <v>26448</v>
      </c>
      <c r="F384" t="s">
        <v>24379</v>
      </c>
    </row>
    <row r="385" spans="1:6" x14ac:dyDescent="0.3">
      <c r="A385">
        <v>2022</v>
      </c>
      <c r="B385" t="s">
        <v>14820</v>
      </c>
      <c r="C385">
        <v>7</v>
      </c>
      <c r="D385" t="s">
        <v>26449</v>
      </c>
      <c r="F385" t="s">
        <v>24390</v>
      </c>
    </row>
    <row r="386" spans="1:6" x14ac:dyDescent="0.3">
      <c r="A386">
        <v>2022</v>
      </c>
      <c r="B386" t="s">
        <v>14820</v>
      </c>
      <c r="C386">
        <v>8</v>
      </c>
      <c r="D386" t="s">
        <v>26450</v>
      </c>
      <c r="F386" t="s">
        <v>24390</v>
      </c>
    </row>
    <row r="387" spans="1:6" x14ac:dyDescent="0.3">
      <c r="A387">
        <v>2021</v>
      </c>
      <c r="B387" t="s">
        <v>12447</v>
      </c>
      <c r="C387">
        <v>1</v>
      </c>
      <c r="D387" t="s">
        <v>24568</v>
      </c>
      <c r="F387" t="s">
        <v>24397</v>
      </c>
    </row>
    <row r="388" spans="1:6" x14ac:dyDescent="0.3">
      <c r="A388">
        <v>2021</v>
      </c>
      <c r="B388" t="s">
        <v>12447</v>
      </c>
      <c r="C388">
        <v>2</v>
      </c>
      <c r="D388" t="s">
        <v>26451</v>
      </c>
      <c r="F388" t="s">
        <v>24514</v>
      </c>
    </row>
    <row r="389" spans="1:6" x14ac:dyDescent="0.3">
      <c r="A389">
        <v>2021</v>
      </c>
      <c r="B389" t="s">
        <v>12447</v>
      </c>
      <c r="C389">
        <v>3</v>
      </c>
      <c r="D389" t="s">
        <v>26445</v>
      </c>
      <c r="F389" t="s">
        <v>24410</v>
      </c>
    </row>
    <row r="390" spans="1:6" x14ac:dyDescent="0.3">
      <c r="A390">
        <v>2019</v>
      </c>
      <c r="B390" t="s">
        <v>10185</v>
      </c>
      <c r="C390">
        <v>1</v>
      </c>
      <c r="D390" t="s">
        <v>26452</v>
      </c>
      <c r="F390" t="s">
        <v>24391</v>
      </c>
    </row>
    <row r="391" spans="1:6" x14ac:dyDescent="0.3">
      <c r="A391">
        <v>2019</v>
      </c>
      <c r="B391" t="s">
        <v>10185</v>
      </c>
      <c r="C391">
        <v>2</v>
      </c>
      <c r="D391" t="s">
        <v>24569</v>
      </c>
      <c r="F391" t="s">
        <v>24394</v>
      </c>
    </row>
    <row r="392" spans="1:6" x14ac:dyDescent="0.3">
      <c r="A392">
        <v>2019</v>
      </c>
      <c r="B392" t="s">
        <v>10185</v>
      </c>
      <c r="C392">
        <v>3</v>
      </c>
      <c r="D392" t="s">
        <v>26453</v>
      </c>
      <c r="F392" t="s">
        <v>24434</v>
      </c>
    </row>
    <row r="393" spans="1:6" x14ac:dyDescent="0.3">
      <c r="A393">
        <v>2019</v>
      </c>
      <c r="B393" t="s">
        <v>10185</v>
      </c>
      <c r="C393">
        <v>4</v>
      </c>
      <c r="D393" t="s">
        <v>26454</v>
      </c>
      <c r="F393" t="s">
        <v>24466</v>
      </c>
    </row>
    <row r="394" spans="1:6" x14ac:dyDescent="0.3">
      <c r="A394">
        <v>2019</v>
      </c>
      <c r="B394" t="s">
        <v>10185</v>
      </c>
      <c r="C394">
        <v>5</v>
      </c>
      <c r="D394" t="s">
        <v>24570</v>
      </c>
      <c r="F394" t="s">
        <v>24407</v>
      </c>
    </row>
    <row r="395" spans="1:6" x14ac:dyDescent="0.3">
      <c r="A395">
        <v>2019</v>
      </c>
      <c r="B395" t="s">
        <v>10185</v>
      </c>
      <c r="C395">
        <v>6</v>
      </c>
      <c r="D395" t="s">
        <v>26455</v>
      </c>
      <c r="F395" t="s">
        <v>24514</v>
      </c>
    </row>
    <row r="396" spans="1:6" x14ac:dyDescent="0.3">
      <c r="A396">
        <v>2019</v>
      </c>
      <c r="B396" t="s">
        <v>10185</v>
      </c>
      <c r="C396">
        <v>7</v>
      </c>
      <c r="D396" t="s">
        <v>26456</v>
      </c>
      <c r="F396" t="s">
        <v>24514</v>
      </c>
    </row>
    <row r="397" spans="1:6" x14ac:dyDescent="0.3">
      <c r="A397">
        <v>2019</v>
      </c>
      <c r="B397" t="s">
        <v>10185</v>
      </c>
      <c r="C397">
        <v>8</v>
      </c>
      <c r="D397" t="s">
        <v>26457</v>
      </c>
      <c r="F397" t="s">
        <v>24571</v>
      </c>
    </row>
    <row r="398" spans="1:6" x14ac:dyDescent="0.3">
      <c r="A398">
        <v>2019</v>
      </c>
      <c r="B398" t="s">
        <v>10185</v>
      </c>
      <c r="C398">
        <v>9</v>
      </c>
      <c r="D398" t="s">
        <v>24572</v>
      </c>
      <c r="F398" t="s">
        <v>24428</v>
      </c>
    </row>
    <row r="399" spans="1:6" x14ac:dyDescent="0.3">
      <c r="A399">
        <v>2019</v>
      </c>
      <c r="B399" t="s">
        <v>10185</v>
      </c>
      <c r="C399">
        <v>10</v>
      </c>
      <c r="D399" t="s">
        <v>26458</v>
      </c>
      <c r="F399" t="s">
        <v>24405</v>
      </c>
    </row>
    <row r="400" spans="1:6" x14ac:dyDescent="0.3">
      <c r="A400">
        <v>2016</v>
      </c>
      <c r="B400" t="s">
        <v>13908</v>
      </c>
      <c r="C400">
        <v>1</v>
      </c>
      <c r="D400" t="s">
        <v>26444</v>
      </c>
      <c r="F400" t="s">
        <v>24514</v>
      </c>
    </row>
    <row r="401" spans="1:6" x14ac:dyDescent="0.3">
      <c r="A401">
        <v>2016</v>
      </c>
      <c r="B401" t="s">
        <v>13908</v>
      </c>
      <c r="C401">
        <v>2</v>
      </c>
      <c r="D401" t="s">
        <v>26459</v>
      </c>
      <c r="F401" t="s">
        <v>24411</v>
      </c>
    </row>
    <row r="402" spans="1:6" x14ac:dyDescent="0.3">
      <c r="A402">
        <v>2016</v>
      </c>
      <c r="B402" t="s">
        <v>13908</v>
      </c>
      <c r="C402">
        <v>3</v>
      </c>
      <c r="D402" t="s">
        <v>26460</v>
      </c>
      <c r="F402" t="s">
        <v>24414</v>
      </c>
    </row>
    <row r="403" spans="1:6" x14ac:dyDescent="0.3">
      <c r="A403">
        <v>2022</v>
      </c>
      <c r="B403" t="s">
        <v>9481</v>
      </c>
      <c r="C403">
        <v>1</v>
      </c>
      <c r="D403" t="s">
        <v>26461</v>
      </c>
      <c r="F403" t="s">
        <v>24445</v>
      </c>
    </row>
    <row r="404" spans="1:6" x14ac:dyDescent="0.3">
      <c r="A404">
        <v>2022</v>
      </c>
      <c r="B404" t="s">
        <v>9481</v>
      </c>
      <c r="C404">
        <v>2</v>
      </c>
      <c r="D404" t="s">
        <v>26462</v>
      </c>
      <c r="F404" t="s">
        <v>24396</v>
      </c>
    </row>
    <row r="405" spans="1:6" x14ac:dyDescent="0.3">
      <c r="A405">
        <v>2022</v>
      </c>
      <c r="B405" t="s">
        <v>9481</v>
      </c>
      <c r="C405">
        <v>3</v>
      </c>
      <c r="D405" t="s">
        <v>26463</v>
      </c>
      <c r="F405" t="s">
        <v>24379</v>
      </c>
    </row>
    <row r="406" spans="1:6" x14ac:dyDescent="0.3">
      <c r="A406">
        <v>2022</v>
      </c>
      <c r="B406" t="s">
        <v>9481</v>
      </c>
      <c r="C406">
        <v>4</v>
      </c>
      <c r="D406" t="s">
        <v>24573</v>
      </c>
      <c r="F406" t="s">
        <v>24381</v>
      </c>
    </row>
    <row r="407" spans="1:6" x14ac:dyDescent="0.3">
      <c r="A407">
        <v>2022</v>
      </c>
      <c r="B407" t="s">
        <v>9481</v>
      </c>
      <c r="C407">
        <v>5</v>
      </c>
      <c r="D407" t="s">
        <v>26464</v>
      </c>
      <c r="F407" t="s">
        <v>24397</v>
      </c>
    </row>
    <row r="408" spans="1:6" x14ac:dyDescent="0.3">
      <c r="A408">
        <v>2022</v>
      </c>
      <c r="B408" t="s">
        <v>9481</v>
      </c>
      <c r="C408">
        <v>6</v>
      </c>
      <c r="D408" t="s">
        <v>26465</v>
      </c>
      <c r="F408" t="s">
        <v>24473</v>
      </c>
    </row>
    <row r="409" spans="1:6" x14ac:dyDescent="0.3">
      <c r="A409">
        <v>2022</v>
      </c>
      <c r="B409" t="s">
        <v>9481</v>
      </c>
      <c r="C409">
        <v>7</v>
      </c>
      <c r="D409" t="s">
        <v>24574</v>
      </c>
      <c r="F409" t="s">
        <v>24524</v>
      </c>
    </row>
    <row r="410" spans="1:6" x14ac:dyDescent="0.3">
      <c r="A410">
        <v>2022</v>
      </c>
      <c r="B410" t="s">
        <v>12836</v>
      </c>
      <c r="C410">
        <v>1</v>
      </c>
      <c r="D410" t="s">
        <v>26466</v>
      </c>
      <c r="F410" t="s">
        <v>24395</v>
      </c>
    </row>
    <row r="411" spans="1:6" x14ac:dyDescent="0.3">
      <c r="A411">
        <v>2022</v>
      </c>
      <c r="B411" t="s">
        <v>12836</v>
      </c>
      <c r="C411">
        <v>2</v>
      </c>
      <c r="D411" t="s">
        <v>26467</v>
      </c>
      <c r="F411" t="s">
        <v>24503</v>
      </c>
    </row>
    <row r="412" spans="1:6" x14ac:dyDescent="0.3">
      <c r="A412">
        <v>2022</v>
      </c>
      <c r="B412" t="s">
        <v>12836</v>
      </c>
      <c r="C412">
        <v>3</v>
      </c>
      <c r="D412" t="s">
        <v>26468</v>
      </c>
      <c r="F412" t="s">
        <v>24395</v>
      </c>
    </row>
    <row r="413" spans="1:6" x14ac:dyDescent="0.3">
      <c r="A413">
        <v>2022</v>
      </c>
      <c r="B413" t="s">
        <v>12836</v>
      </c>
      <c r="C413">
        <v>4</v>
      </c>
      <c r="D413" t="s">
        <v>26469</v>
      </c>
      <c r="F413" t="s">
        <v>24394</v>
      </c>
    </row>
    <row r="414" spans="1:6" x14ac:dyDescent="0.3">
      <c r="A414">
        <v>2022</v>
      </c>
      <c r="B414" t="s">
        <v>12836</v>
      </c>
      <c r="C414">
        <v>5</v>
      </c>
      <c r="D414" t="s">
        <v>26470</v>
      </c>
      <c r="F414" t="s">
        <v>24410</v>
      </c>
    </row>
    <row r="415" spans="1:6" x14ac:dyDescent="0.3">
      <c r="A415">
        <v>2021</v>
      </c>
      <c r="B415" t="s">
        <v>8171</v>
      </c>
      <c r="C415">
        <v>1</v>
      </c>
      <c r="D415" t="s">
        <v>26471</v>
      </c>
      <c r="F415" t="s">
        <v>24575</v>
      </c>
    </row>
    <row r="416" spans="1:6" x14ac:dyDescent="0.3">
      <c r="A416">
        <v>2021</v>
      </c>
      <c r="B416" t="s">
        <v>8171</v>
      </c>
      <c r="C416">
        <v>2</v>
      </c>
      <c r="D416" t="s">
        <v>26472</v>
      </c>
      <c r="F416" t="s">
        <v>24391</v>
      </c>
    </row>
    <row r="417" spans="1:6" x14ac:dyDescent="0.3">
      <c r="A417">
        <v>2021</v>
      </c>
      <c r="B417" t="s">
        <v>8171</v>
      </c>
      <c r="C417">
        <v>3</v>
      </c>
      <c r="D417" t="s">
        <v>26473</v>
      </c>
      <c r="F417" t="s">
        <v>24379</v>
      </c>
    </row>
    <row r="418" spans="1:6" x14ac:dyDescent="0.3">
      <c r="A418">
        <v>2021</v>
      </c>
      <c r="B418" t="s">
        <v>8171</v>
      </c>
      <c r="C418">
        <v>4</v>
      </c>
      <c r="D418" t="s">
        <v>24576</v>
      </c>
      <c r="F418" t="s">
        <v>24549</v>
      </c>
    </row>
    <row r="419" spans="1:6" x14ac:dyDescent="0.3">
      <c r="A419">
        <v>2021</v>
      </c>
      <c r="B419" t="s">
        <v>8171</v>
      </c>
      <c r="C419">
        <v>5</v>
      </c>
      <c r="D419" t="s">
        <v>26474</v>
      </c>
      <c r="F419" t="s">
        <v>24575</v>
      </c>
    </row>
    <row r="420" spans="1:6" x14ac:dyDescent="0.3">
      <c r="A420">
        <v>2021</v>
      </c>
      <c r="B420" t="s">
        <v>8171</v>
      </c>
      <c r="C420">
        <v>6</v>
      </c>
      <c r="D420" t="s">
        <v>24577</v>
      </c>
      <c r="F420" t="s">
        <v>24395</v>
      </c>
    </row>
    <row r="421" spans="1:6" x14ac:dyDescent="0.3">
      <c r="A421">
        <v>2021</v>
      </c>
      <c r="B421" t="s">
        <v>8171</v>
      </c>
      <c r="C421">
        <v>7</v>
      </c>
      <c r="D421" t="s">
        <v>26474</v>
      </c>
      <c r="F421" t="s">
        <v>24575</v>
      </c>
    </row>
    <row r="422" spans="1:6" x14ac:dyDescent="0.3">
      <c r="A422">
        <v>2021</v>
      </c>
      <c r="B422" t="s">
        <v>8171</v>
      </c>
      <c r="C422">
        <v>8</v>
      </c>
      <c r="D422" t="s">
        <v>24578</v>
      </c>
      <c r="F422" t="s">
        <v>24411</v>
      </c>
    </row>
    <row r="423" spans="1:6" x14ac:dyDescent="0.3">
      <c r="A423">
        <v>2021</v>
      </c>
      <c r="B423" t="s">
        <v>8171</v>
      </c>
      <c r="C423">
        <v>9</v>
      </c>
      <c r="D423" t="s">
        <v>24579</v>
      </c>
      <c r="F423" t="s">
        <v>24400</v>
      </c>
    </row>
    <row r="424" spans="1:6" x14ac:dyDescent="0.3">
      <c r="A424">
        <v>2021</v>
      </c>
      <c r="B424" t="s">
        <v>8171</v>
      </c>
      <c r="C424">
        <v>10</v>
      </c>
      <c r="D424" t="s">
        <v>26475</v>
      </c>
      <c r="F424" t="s">
        <v>24434</v>
      </c>
    </row>
    <row r="425" spans="1:6" x14ac:dyDescent="0.3">
      <c r="A425">
        <v>2021</v>
      </c>
      <c r="B425" t="s">
        <v>8171</v>
      </c>
      <c r="C425">
        <v>11</v>
      </c>
      <c r="D425" t="s">
        <v>24580</v>
      </c>
      <c r="F425" t="s">
        <v>24465</v>
      </c>
    </row>
    <row r="426" spans="1:6" x14ac:dyDescent="0.3">
      <c r="A426">
        <v>2021</v>
      </c>
      <c r="B426" t="s">
        <v>8171</v>
      </c>
      <c r="C426">
        <v>12</v>
      </c>
      <c r="D426" t="s">
        <v>26476</v>
      </c>
      <c r="F426" t="s">
        <v>24390</v>
      </c>
    </row>
    <row r="427" spans="1:6" x14ac:dyDescent="0.3">
      <c r="A427">
        <v>2021</v>
      </c>
      <c r="B427" t="s">
        <v>8171</v>
      </c>
      <c r="C427">
        <v>13</v>
      </c>
      <c r="D427" t="s">
        <v>26477</v>
      </c>
      <c r="F427" t="s">
        <v>24400</v>
      </c>
    </row>
    <row r="428" spans="1:6" x14ac:dyDescent="0.3">
      <c r="A428">
        <v>2021</v>
      </c>
      <c r="B428" t="s">
        <v>8171</v>
      </c>
      <c r="C428">
        <v>14</v>
      </c>
      <c r="D428" t="s">
        <v>26478</v>
      </c>
      <c r="F428" t="s">
        <v>24405</v>
      </c>
    </row>
    <row r="429" spans="1:6" x14ac:dyDescent="0.3">
      <c r="A429">
        <v>2021</v>
      </c>
      <c r="B429" t="s">
        <v>8171</v>
      </c>
      <c r="C429">
        <v>15</v>
      </c>
      <c r="D429" t="s">
        <v>24581</v>
      </c>
      <c r="F429" t="s">
        <v>24445</v>
      </c>
    </row>
    <row r="430" spans="1:6" x14ac:dyDescent="0.3">
      <c r="A430">
        <v>2021</v>
      </c>
      <c r="B430" t="s">
        <v>8171</v>
      </c>
      <c r="C430">
        <v>16</v>
      </c>
      <c r="D430" t="s">
        <v>26479</v>
      </c>
      <c r="F430" t="s">
        <v>24434</v>
      </c>
    </row>
    <row r="431" spans="1:6" x14ac:dyDescent="0.3">
      <c r="A431">
        <v>2021</v>
      </c>
      <c r="B431" t="s">
        <v>8171</v>
      </c>
      <c r="C431">
        <v>17</v>
      </c>
      <c r="D431" t="s">
        <v>26480</v>
      </c>
      <c r="F431" t="s">
        <v>24407</v>
      </c>
    </row>
    <row r="432" spans="1:6" x14ac:dyDescent="0.3">
      <c r="A432">
        <v>2021</v>
      </c>
      <c r="B432" t="s">
        <v>8171</v>
      </c>
      <c r="C432">
        <v>18</v>
      </c>
      <c r="D432" t="s">
        <v>24582</v>
      </c>
      <c r="F432" t="s">
        <v>24583</v>
      </c>
    </row>
    <row r="433" spans="1:6" x14ac:dyDescent="0.3">
      <c r="A433">
        <v>2021</v>
      </c>
      <c r="B433" t="s">
        <v>8171</v>
      </c>
      <c r="C433">
        <v>19</v>
      </c>
      <c r="D433" t="s">
        <v>26481</v>
      </c>
      <c r="F433" t="s">
        <v>24584</v>
      </c>
    </row>
    <row r="434" spans="1:6" x14ac:dyDescent="0.3">
      <c r="A434">
        <v>2021</v>
      </c>
      <c r="B434" t="s">
        <v>8171</v>
      </c>
      <c r="C434">
        <v>20</v>
      </c>
      <c r="D434" t="s">
        <v>24585</v>
      </c>
      <c r="F434" t="s">
        <v>24396</v>
      </c>
    </row>
    <row r="435" spans="1:6" x14ac:dyDescent="0.3">
      <c r="A435">
        <v>2021</v>
      </c>
      <c r="B435" t="s">
        <v>10186</v>
      </c>
      <c r="C435">
        <v>1</v>
      </c>
      <c r="D435" t="s">
        <v>24586</v>
      </c>
      <c r="F435" t="s">
        <v>24394</v>
      </c>
    </row>
    <row r="436" spans="1:6" x14ac:dyDescent="0.3">
      <c r="A436">
        <v>2021</v>
      </c>
      <c r="B436" t="s">
        <v>10186</v>
      </c>
      <c r="C436">
        <v>2</v>
      </c>
      <c r="D436" t="s">
        <v>26482</v>
      </c>
      <c r="F436" t="s">
        <v>24523</v>
      </c>
    </row>
    <row r="437" spans="1:6" x14ac:dyDescent="0.3">
      <c r="A437">
        <v>2021</v>
      </c>
      <c r="B437" t="s">
        <v>10186</v>
      </c>
      <c r="C437">
        <v>3</v>
      </c>
      <c r="D437" t="s">
        <v>26483</v>
      </c>
      <c r="F437" t="s">
        <v>24400</v>
      </c>
    </row>
    <row r="438" spans="1:6" x14ac:dyDescent="0.3">
      <c r="A438">
        <v>2021</v>
      </c>
      <c r="B438" t="s">
        <v>10186</v>
      </c>
      <c r="C438">
        <v>4</v>
      </c>
      <c r="D438" t="s">
        <v>26484</v>
      </c>
      <c r="F438" t="s">
        <v>24397</v>
      </c>
    </row>
    <row r="439" spans="1:6" x14ac:dyDescent="0.3">
      <c r="A439">
        <v>2021</v>
      </c>
      <c r="B439" t="s">
        <v>10186</v>
      </c>
      <c r="C439">
        <v>5</v>
      </c>
      <c r="D439" t="s">
        <v>24587</v>
      </c>
      <c r="F439" t="s">
        <v>24397</v>
      </c>
    </row>
    <row r="440" spans="1:6" x14ac:dyDescent="0.3">
      <c r="A440">
        <v>2021</v>
      </c>
      <c r="B440" t="s">
        <v>10186</v>
      </c>
      <c r="C440">
        <v>6</v>
      </c>
      <c r="D440" t="s">
        <v>24588</v>
      </c>
    </row>
    <row r="441" spans="1:6" x14ac:dyDescent="0.3">
      <c r="A441">
        <v>2021</v>
      </c>
      <c r="B441" t="s">
        <v>10186</v>
      </c>
      <c r="C441">
        <v>7</v>
      </c>
      <c r="D441" t="s">
        <v>24589</v>
      </c>
      <c r="F441" t="s">
        <v>24397</v>
      </c>
    </row>
    <row r="442" spans="1:6" x14ac:dyDescent="0.3">
      <c r="A442">
        <v>2021</v>
      </c>
      <c r="B442" t="s">
        <v>10186</v>
      </c>
      <c r="C442">
        <v>8</v>
      </c>
      <c r="D442" t="s">
        <v>26485</v>
      </c>
      <c r="F442" t="s">
        <v>24400</v>
      </c>
    </row>
    <row r="443" spans="1:6" x14ac:dyDescent="0.3">
      <c r="A443">
        <v>2021</v>
      </c>
      <c r="B443" t="s">
        <v>10186</v>
      </c>
      <c r="C443">
        <v>9</v>
      </c>
      <c r="D443" t="s">
        <v>26486</v>
      </c>
      <c r="F443" t="s">
        <v>24396</v>
      </c>
    </row>
    <row r="444" spans="1:6" x14ac:dyDescent="0.3">
      <c r="A444">
        <v>2021</v>
      </c>
      <c r="B444" t="s">
        <v>10186</v>
      </c>
      <c r="C444">
        <v>10</v>
      </c>
      <c r="D444" t="s">
        <v>26487</v>
      </c>
      <c r="F444" t="s">
        <v>24590</v>
      </c>
    </row>
    <row r="445" spans="1:6" x14ac:dyDescent="0.3">
      <c r="A445">
        <v>2021</v>
      </c>
      <c r="B445" t="s">
        <v>10186</v>
      </c>
      <c r="C445">
        <v>11</v>
      </c>
      <c r="D445" t="s">
        <v>26488</v>
      </c>
      <c r="F445" t="s">
        <v>24591</v>
      </c>
    </row>
    <row r="446" spans="1:6" x14ac:dyDescent="0.3">
      <c r="A446">
        <v>2021</v>
      </c>
      <c r="B446" t="s">
        <v>10186</v>
      </c>
      <c r="C446">
        <v>12</v>
      </c>
      <c r="D446" t="s">
        <v>26489</v>
      </c>
      <c r="F446" t="s">
        <v>24445</v>
      </c>
    </row>
    <row r="447" spans="1:6" x14ac:dyDescent="0.3">
      <c r="A447">
        <v>2021</v>
      </c>
      <c r="B447" t="s">
        <v>10186</v>
      </c>
      <c r="C447">
        <v>13</v>
      </c>
      <c r="D447" t="s">
        <v>26490</v>
      </c>
      <c r="F447" t="s">
        <v>24514</v>
      </c>
    </row>
    <row r="448" spans="1:6" x14ac:dyDescent="0.3">
      <c r="A448">
        <v>2021</v>
      </c>
      <c r="B448" t="s">
        <v>10186</v>
      </c>
      <c r="C448">
        <v>14</v>
      </c>
      <c r="D448" t="s">
        <v>26491</v>
      </c>
      <c r="F448" t="s">
        <v>24414</v>
      </c>
    </row>
    <row r="449" spans="1:6" x14ac:dyDescent="0.3">
      <c r="A449">
        <v>2021</v>
      </c>
      <c r="B449" t="s">
        <v>10186</v>
      </c>
      <c r="C449">
        <v>15</v>
      </c>
      <c r="D449" t="s">
        <v>26492</v>
      </c>
      <c r="F449" t="s">
        <v>24514</v>
      </c>
    </row>
    <row r="450" spans="1:6" x14ac:dyDescent="0.3">
      <c r="A450">
        <v>2021</v>
      </c>
      <c r="B450" t="s">
        <v>10186</v>
      </c>
      <c r="C450">
        <v>16</v>
      </c>
      <c r="D450" t="s">
        <v>26493</v>
      </c>
      <c r="F450" t="s">
        <v>24393</v>
      </c>
    </row>
    <row r="451" spans="1:6" x14ac:dyDescent="0.3">
      <c r="A451">
        <v>2020</v>
      </c>
      <c r="B451" t="s">
        <v>14821</v>
      </c>
      <c r="C451">
        <v>1</v>
      </c>
      <c r="D451" t="s">
        <v>26494</v>
      </c>
      <c r="F451" t="s">
        <v>24393</v>
      </c>
    </row>
    <row r="452" spans="1:6" x14ac:dyDescent="0.3">
      <c r="A452">
        <v>2020</v>
      </c>
      <c r="B452" t="s">
        <v>14821</v>
      </c>
      <c r="C452">
        <v>2</v>
      </c>
      <c r="D452" t="s">
        <v>26495</v>
      </c>
      <c r="F452" t="s">
        <v>24473</v>
      </c>
    </row>
    <row r="453" spans="1:6" x14ac:dyDescent="0.3">
      <c r="A453">
        <v>2020</v>
      </c>
      <c r="B453" t="s">
        <v>14821</v>
      </c>
      <c r="C453">
        <v>3</v>
      </c>
      <c r="D453" t="s">
        <v>26496</v>
      </c>
      <c r="F453" t="s">
        <v>24402</v>
      </c>
    </row>
    <row r="454" spans="1:6" x14ac:dyDescent="0.3">
      <c r="A454">
        <v>2020</v>
      </c>
      <c r="B454" t="s">
        <v>14821</v>
      </c>
      <c r="C454">
        <v>4</v>
      </c>
      <c r="D454" t="s">
        <v>24592</v>
      </c>
    </row>
    <row r="455" spans="1:6" x14ac:dyDescent="0.3">
      <c r="A455">
        <v>2020</v>
      </c>
      <c r="B455" t="s">
        <v>13093</v>
      </c>
      <c r="C455">
        <v>1</v>
      </c>
      <c r="D455" t="s">
        <v>24593</v>
      </c>
      <c r="F455" t="s">
        <v>24391</v>
      </c>
    </row>
    <row r="456" spans="1:6" x14ac:dyDescent="0.3">
      <c r="A456">
        <v>2020</v>
      </c>
      <c r="B456" t="s">
        <v>13093</v>
      </c>
      <c r="C456">
        <v>2</v>
      </c>
      <c r="D456" t="s">
        <v>26497</v>
      </c>
      <c r="F456" t="s">
        <v>24395</v>
      </c>
    </row>
    <row r="457" spans="1:6" x14ac:dyDescent="0.3">
      <c r="A457">
        <v>2020</v>
      </c>
      <c r="B457" t="s">
        <v>13093</v>
      </c>
      <c r="C457">
        <v>3</v>
      </c>
      <c r="D457" t="s">
        <v>26498</v>
      </c>
      <c r="F457" t="s">
        <v>24379</v>
      </c>
    </row>
    <row r="458" spans="1:6" x14ac:dyDescent="0.3">
      <c r="A458">
        <v>2020</v>
      </c>
      <c r="B458" t="s">
        <v>13093</v>
      </c>
      <c r="C458">
        <v>4</v>
      </c>
      <c r="D458" t="s">
        <v>26499</v>
      </c>
      <c r="F458" t="s">
        <v>24445</v>
      </c>
    </row>
    <row r="459" spans="1:6" x14ac:dyDescent="0.3">
      <c r="A459">
        <v>2020</v>
      </c>
      <c r="B459" t="s">
        <v>13093</v>
      </c>
      <c r="C459">
        <v>5</v>
      </c>
      <c r="D459" t="s">
        <v>26500</v>
      </c>
      <c r="F459" t="s">
        <v>24594</v>
      </c>
    </row>
    <row r="460" spans="1:6" x14ac:dyDescent="0.3">
      <c r="A460">
        <v>2018</v>
      </c>
      <c r="B460" t="s">
        <v>14817</v>
      </c>
      <c r="C460">
        <v>1</v>
      </c>
      <c r="D460" t="s">
        <v>24595</v>
      </c>
      <c r="F460" t="s">
        <v>24596</v>
      </c>
    </row>
    <row r="461" spans="1:6" x14ac:dyDescent="0.3">
      <c r="A461">
        <v>2018</v>
      </c>
      <c r="B461" t="s">
        <v>14817</v>
      </c>
      <c r="C461">
        <v>2</v>
      </c>
      <c r="D461" t="s">
        <v>26501</v>
      </c>
    </row>
    <row r="462" spans="1:6" x14ac:dyDescent="0.3">
      <c r="A462">
        <v>2018</v>
      </c>
      <c r="B462" t="s">
        <v>14817</v>
      </c>
      <c r="C462">
        <v>3</v>
      </c>
      <c r="D462" t="s">
        <v>26502</v>
      </c>
      <c r="F462" t="s">
        <v>24393</v>
      </c>
    </row>
    <row r="463" spans="1:6" x14ac:dyDescent="0.3">
      <c r="A463">
        <v>2018</v>
      </c>
      <c r="B463" t="s">
        <v>14817</v>
      </c>
      <c r="C463">
        <v>4</v>
      </c>
      <c r="D463" t="s">
        <v>24597</v>
      </c>
      <c r="F463" t="s">
        <v>24524</v>
      </c>
    </row>
    <row r="464" spans="1:6" x14ac:dyDescent="0.3">
      <c r="A464">
        <v>2018</v>
      </c>
      <c r="B464" t="s">
        <v>14817</v>
      </c>
      <c r="C464">
        <v>5</v>
      </c>
      <c r="D464" t="s">
        <v>26503</v>
      </c>
      <c r="F464" t="s">
        <v>24396</v>
      </c>
    </row>
    <row r="465" spans="1:6" x14ac:dyDescent="0.3">
      <c r="A465">
        <v>2018</v>
      </c>
      <c r="B465" t="s">
        <v>14817</v>
      </c>
      <c r="C465">
        <v>6</v>
      </c>
      <c r="D465" t="s">
        <v>26504</v>
      </c>
      <c r="F465" t="s">
        <v>24391</v>
      </c>
    </row>
    <row r="466" spans="1:6" x14ac:dyDescent="0.3">
      <c r="A466">
        <v>2015</v>
      </c>
      <c r="B466" t="s">
        <v>1015</v>
      </c>
      <c r="C466">
        <v>1</v>
      </c>
      <c r="D466" t="s">
        <v>26505</v>
      </c>
      <c r="F466" t="s">
        <v>24524</v>
      </c>
    </row>
    <row r="467" spans="1:6" x14ac:dyDescent="0.3">
      <c r="A467">
        <v>2015</v>
      </c>
      <c r="B467" t="s">
        <v>1015</v>
      </c>
      <c r="C467">
        <v>2</v>
      </c>
      <c r="D467" t="s">
        <v>26506</v>
      </c>
      <c r="F467" t="s">
        <v>24524</v>
      </c>
    </row>
    <row r="468" spans="1:6" x14ac:dyDescent="0.3">
      <c r="A468">
        <v>2015</v>
      </c>
      <c r="B468" t="s">
        <v>1015</v>
      </c>
      <c r="C468">
        <v>3</v>
      </c>
      <c r="D468" t="s">
        <v>26507</v>
      </c>
      <c r="F468" t="s">
        <v>24393</v>
      </c>
    </row>
    <row r="469" spans="1:6" x14ac:dyDescent="0.3">
      <c r="A469">
        <v>2015</v>
      </c>
      <c r="B469" t="s">
        <v>1015</v>
      </c>
      <c r="C469">
        <v>4</v>
      </c>
      <c r="D469" t="s">
        <v>26508</v>
      </c>
      <c r="F469" t="s">
        <v>24473</v>
      </c>
    </row>
    <row r="470" spans="1:6" x14ac:dyDescent="0.3">
      <c r="A470">
        <v>2013</v>
      </c>
      <c r="B470" t="s">
        <v>12519</v>
      </c>
      <c r="C470">
        <v>1</v>
      </c>
      <c r="D470" t="s">
        <v>26509</v>
      </c>
      <c r="F470" t="s">
        <v>24405</v>
      </c>
    </row>
    <row r="471" spans="1:6" x14ac:dyDescent="0.3">
      <c r="A471">
        <v>2013</v>
      </c>
      <c r="B471" t="s">
        <v>12519</v>
      </c>
      <c r="C471">
        <v>2</v>
      </c>
      <c r="D471" t="s">
        <v>26510</v>
      </c>
      <c r="F471" t="s">
        <v>24429</v>
      </c>
    </row>
    <row r="472" spans="1:6" x14ac:dyDescent="0.3">
      <c r="A472">
        <v>2013</v>
      </c>
      <c r="B472" t="s">
        <v>12519</v>
      </c>
      <c r="C472">
        <v>3</v>
      </c>
      <c r="D472" t="s">
        <v>26511</v>
      </c>
      <c r="F472" t="s">
        <v>24429</v>
      </c>
    </row>
    <row r="473" spans="1:6" x14ac:dyDescent="0.3">
      <c r="A473">
        <v>2013</v>
      </c>
      <c r="B473" t="s">
        <v>12519</v>
      </c>
      <c r="C473">
        <v>4</v>
      </c>
      <c r="D473" t="s">
        <v>26512</v>
      </c>
    </row>
    <row r="474" spans="1:6" x14ac:dyDescent="0.3">
      <c r="A474">
        <v>2013</v>
      </c>
      <c r="B474" t="s">
        <v>12519</v>
      </c>
      <c r="C474">
        <v>5</v>
      </c>
      <c r="D474" t="s">
        <v>26513</v>
      </c>
      <c r="F474" t="s">
        <v>24598</v>
      </c>
    </row>
    <row r="475" spans="1:6" x14ac:dyDescent="0.3">
      <c r="A475">
        <v>2013</v>
      </c>
      <c r="B475" t="s">
        <v>12935</v>
      </c>
      <c r="C475">
        <v>1</v>
      </c>
      <c r="D475" t="s">
        <v>26514</v>
      </c>
      <c r="F475" t="s">
        <v>24402</v>
      </c>
    </row>
    <row r="476" spans="1:6" x14ac:dyDescent="0.3">
      <c r="A476">
        <v>2013</v>
      </c>
      <c r="B476" t="s">
        <v>12935</v>
      </c>
      <c r="C476">
        <v>2</v>
      </c>
      <c r="D476" t="s">
        <v>26515</v>
      </c>
      <c r="F476" t="s">
        <v>24466</v>
      </c>
    </row>
    <row r="477" spans="1:6" x14ac:dyDescent="0.3">
      <c r="A477">
        <v>2013</v>
      </c>
      <c r="B477" t="s">
        <v>12935</v>
      </c>
      <c r="C477">
        <v>3</v>
      </c>
      <c r="D477" t="s">
        <v>26516</v>
      </c>
      <c r="F477" t="s">
        <v>24466</v>
      </c>
    </row>
    <row r="478" spans="1:6" x14ac:dyDescent="0.3">
      <c r="A478">
        <v>2013</v>
      </c>
      <c r="B478" t="s">
        <v>12935</v>
      </c>
      <c r="C478">
        <v>4</v>
      </c>
      <c r="D478" t="s">
        <v>24599</v>
      </c>
      <c r="F478" t="s">
        <v>24402</v>
      </c>
    </row>
    <row r="479" spans="1:6" x14ac:dyDescent="0.3">
      <c r="A479">
        <v>2009</v>
      </c>
      <c r="B479" t="s">
        <v>12767</v>
      </c>
      <c r="C479">
        <v>1</v>
      </c>
      <c r="D479" t="s">
        <v>26517</v>
      </c>
      <c r="F479" t="s">
        <v>24600</v>
      </c>
    </row>
    <row r="480" spans="1:6" x14ac:dyDescent="0.3">
      <c r="A480">
        <v>2009</v>
      </c>
      <c r="B480" t="s">
        <v>12767</v>
      </c>
      <c r="C480">
        <v>2</v>
      </c>
      <c r="D480" t="s">
        <v>26518</v>
      </c>
      <c r="F480" t="s">
        <v>24601</v>
      </c>
    </row>
    <row r="481" spans="1:6" x14ac:dyDescent="0.3">
      <c r="A481">
        <v>2009</v>
      </c>
      <c r="B481" t="s">
        <v>12767</v>
      </c>
      <c r="C481">
        <v>3</v>
      </c>
      <c r="D481" t="s">
        <v>24602</v>
      </c>
      <c r="F481" t="s">
        <v>24514</v>
      </c>
    </row>
    <row r="482" spans="1:6" x14ac:dyDescent="0.3">
      <c r="A482">
        <v>2009</v>
      </c>
      <c r="B482" t="s">
        <v>12767</v>
      </c>
      <c r="C482">
        <v>4</v>
      </c>
      <c r="D482" t="s">
        <v>26519</v>
      </c>
      <c r="F482" t="s">
        <v>24603</v>
      </c>
    </row>
    <row r="483" spans="1:6" x14ac:dyDescent="0.3">
      <c r="A483">
        <v>2009</v>
      </c>
      <c r="B483" t="s">
        <v>12767</v>
      </c>
      <c r="C483">
        <v>5</v>
      </c>
      <c r="D483" t="s">
        <v>26520</v>
      </c>
      <c r="F483" t="s">
        <v>24391</v>
      </c>
    </row>
    <row r="484" spans="1:6" x14ac:dyDescent="0.3">
      <c r="A484">
        <v>2009</v>
      </c>
      <c r="B484" t="s">
        <v>12767</v>
      </c>
      <c r="C484">
        <v>6</v>
      </c>
      <c r="D484" t="s">
        <v>26521</v>
      </c>
      <c r="F484" t="s">
        <v>24428</v>
      </c>
    </row>
    <row r="485" spans="1:6" x14ac:dyDescent="0.3">
      <c r="A485">
        <v>2009</v>
      </c>
      <c r="B485" t="s">
        <v>12767</v>
      </c>
      <c r="C485">
        <v>7</v>
      </c>
      <c r="D485" t="s">
        <v>24604</v>
      </c>
      <c r="F485" t="s">
        <v>24410</v>
      </c>
    </row>
    <row r="486" spans="1:6" x14ac:dyDescent="0.3">
      <c r="A486">
        <v>1988</v>
      </c>
      <c r="B486" t="s">
        <v>13910</v>
      </c>
      <c r="C486">
        <v>1</v>
      </c>
      <c r="D486" t="s">
        <v>26522</v>
      </c>
      <c r="F486" t="s">
        <v>24590</v>
      </c>
    </row>
    <row r="487" spans="1:6" x14ac:dyDescent="0.3">
      <c r="A487">
        <v>1988</v>
      </c>
      <c r="B487" t="s">
        <v>13910</v>
      </c>
      <c r="C487">
        <v>2</v>
      </c>
      <c r="D487" t="s">
        <v>26523</v>
      </c>
      <c r="F487" t="s">
        <v>24508</v>
      </c>
    </row>
    <row r="488" spans="1:6" x14ac:dyDescent="0.3">
      <c r="A488">
        <v>1988</v>
      </c>
      <c r="B488" t="s">
        <v>13910</v>
      </c>
      <c r="C488">
        <v>3</v>
      </c>
      <c r="D488" t="s">
        <v>24605</v>
      </c>
      <c r="F488" t="s">
        <v>24524</v>
      </c>
    </row>
    <row r="489" spans="1:6" x14ac:dyDescent="0.3">
      <c r="A489">
        <v>1988</v>
      </c>
      <c r="B489" t="s">
        <v>13910</v>
      </c>
      <c r="C489">
        <v>4</v>
      </c>
      <c r="D489" t="s">
        <v>26524</v>
      </c>
    </row>
    <row r="490" spans="1:6" x14ac:dyDescent="0.3">
      <c r="A490">
        <v>1988</v>
      </c>
      <c r="B490" t="s">
        <v>13910</v>
      </c>
      <c r="C490">
        <v>5</v>
      </c>
      <c r="D490" t="s">
        <v>24606</v>
      </c>
      <c r="F490" t="s">
        <v>24508</v>
      </c>
    </row>
    <row r="491" spans="1:6" x14ac:dyDescent="0.3">
      <c r="A491">
        <v>1988</v>
      </c>
      <c r="B491" t="s">
        <v>13910</v>
      </c>
      <c r="C491">
        <v>6</v>
      </c>
      <c r="D491" t="s">
        <v>26525</v>
      </c>
      <c r="F491" t="s">
        <v>24473</v>
      </c>
    </row>
    <row r="492" spans="1:6" x14ac:dyDescent="0.3">
      <c r="A492">
        <v>1988</v>
      </c>
      <c r="B492" t="s">
        <v>13910</v>
      </c>
      <c r="C492">
        <v>7</v>
      </c>
      <c r="D492" t="s">
        <v>26526</v>
      </c>
      <c r="F492" t="s">
        <v>24524</v>
      </c>
    </row>
    <row r="493" spans="1:6" x14ac:dyDescent="0.3">
      <c r="A493">
        <v>1988</v>
      </c>
      <c r="B493" t="s">
        <v>13910</v>
      </c>
      <c r="C493">
        <v>8</v>
      </c>
      <c r="D493" t="s">
        <v>24607</v>
      </c>
      <c r="F493" t="s">
        <v>24608</v>
      </c>
    </row>
    <row r="494" spans="1:6" x14ac:dyDescent="0.3">
      <c r="A494">
        <v>1988</v>
      </c>
      <c r="B494" t="s">
        <v>13910</v>
      </c>
      <c r="C494">
        <v>9</v>
      </c>
      <c r="D494" t="s">
        <v>24609</v>
      </c>
      <c r="F494" t="s">
        <v>24591</v>
      </c>
    </row>
    <row r="495" spans="1:6" x14ac:dyDescent="0.3">
      <c r="A495">
        <v>1988</v>
      </c>
      <c r="B495" t="s">
        <v>13910</v>
      </c>
      <c r="C495">
        <v>10</v>
      </c>
      <c r="D495" t="s">
        <v>24610</v>
      </c>
      <c r="F495" t="s">
        <v>24611</v>
      </c>
    </row>
    <row r="496" spans="1:6" x14ac:dyDescent="0.3">
      <c r="A496">
        <v>1988</v>
      </c>
      <c r="B496" t="s">
        <v>13910</v>
      </c>
      <c r="C496">
        <v>11</v>
      </c>
      <c r="D496" t="s">
        <v>26527</v>
      </c>
      <c r="F496" t="s">
        <v>24473</v>
      </c>
    </row>
    <row r="497" spans="1:6" x14ac:dyDescent="0.3">
      <c r="A497">
        <v>1988</v>
      </c>
      <c r="B497" t="s">
        <v>13910</v>
      </c>
      <c r="C497">
        <v>12</v>
      </c>
      <c r="D497" t="s">
        <v>26528</v>
      </c>
      <c r="F497" t="s">
        <v>24539</v>
      </c>
    </row>
    <row r="498" spans="1:6" x14ac:dyDescent="0.3">
      <c r="A498">
        <v>1988</v>
      </c>
      <c r="B498" t="s">
        <v>13910</v>
      </c>
      <c r="C498">
        <v>13</v>
      </c>
      <c r="D498" t="s">
        <v>26529</v>
      </c>
      <c r="F498" t="s">
        <v>24523</v>
      </c>
    </row>
    <row r="499" spans="1:6" x14ac:dyDescent="0.3">
      <c r="A499">
        <v>1988</v>
      </c>
      <c r="B499" t="s">
        <v>13910</v>
      </c>
      <c r="C499">
        <v>14</v>
      </c>
      <c r="D499" t="s">
        <v>24612</v>
      </c>
      <c r="F499" t="s">
        <v>24613</v>
      </c>
    </row>
    <row r="500" spans="1:6" x14ac:dyDescent="0.3">
      <c r="A500">
        <v>2024</v>
      </c>
      <c r="B500" t="s">
        <v>12829</v>
      </c>
      <c r="C500">
        <v>1</v>
      </c>
      <c r="D500" t="s">
        <v>26530</v>
      </c>
      <c r="F500" t="s">
        <v>24614</v>
      </c>
    </row>
    <row r="501" spans="1:6" x14ac:dyDescent="0.3">
      <c r="A501">
        <v>2024</v>
      </c>
      <c r="B501" t="s">
        <v>12829</v>
      </c>
      <c r="C501">
        <v>2</v>
      </c>
      <c r="D501" t="s">
        <v>24615</v>
      </c>
      <c r="F501" t="s">
        <v>24383</v>
      </c>
    </row>
    <row r="502" spans="1:6" x14ac:dyDescent="0.3">
      <c r="A502">
        <v>2024</v>
      </c>
      <c r="B502" t="s">
        <v>12829</v>
      </c>
      <c r="C502">
        <v>3</v>
      </c>
      <c r="D502" t="s">
        <v>26531</v>
      </c>
      <c r="F502" t="s">
        <v>24616</v>
      </c>
    </row>
    <row r="503" spans="1:6" x14ac:dyDescent="0.3">
      <c r="A503">
        <v>2024</v>
      </c>
      <c r="B503" t="s">
        <v>12829</v>
      </c>
      <c r="C503">
        <v>4</v>
      </c>
      <c r="D503" t="s">
        <v>26532</v>
      </c>
      <c r="F503" t="s">
        <v>24383</v>
      </c>
    </row>
    <row r="504" spans="1:6" x14ac:dyDescent="0.3">
      <c r="A504">
        <v>2024</v>
      </c>
      <c r="B504" t="s">
        <v>12829</v>
      </c>
      <c r="C504">
        <v>5</v>
      </c>
      <c r="D504" t="s">
        <v>26533</v>
      </c>
      <c r="F504" t="s">
        <v>24617</v>
      </c>
    </row>
    <row r="505" spans="1:6" x14ac:dyDescent="0.3">
      <c r="A505">
        <v>2024</v>
      </c>
      <c r="B505" t="s">
        <v>12829</v>
      </c>
      <c r="C505">
        <v>6</v>
      </c>
      <c r="D505" t="s">
        <v>26534</v>
      </c>
      <c r="F505" t="s">
        <v>24618</v>
      </c>
    </row>
    <row r="506" spans="1:6" x14ac:dyDescent="0.3">
      <c r="A506">
        <v>2024</v>
      </c>
      <c r="B506" t="s">
        <v>12829</v>
      </c>
      <c r="C506">
        <v>7</v>
      </c>
      <c r="D506" t="s">
        <v>24619</v>
      </c>
      <c r="F506" t="s">
        <v>24410</v>
      </c>
    </row>
    <row r="507" spans="1:6" x14ac:dyDescent="0.3">
      <c r="A507">
        <v>2024</v>
      </c>
      <c r="B507" t="s">
        <v>12829</v>
      </c>
      <c r="C507">
        <v>8</v>
      </c>
      <c r="D507" t="s">
        <v>24620</v>
      </c>
      <c r="F507" t="s">
        <v>24621</v>
      </c>
    </row>
    <row r="508" spans="1:6" x14ac:dyDescent="0.3">
      <c r="A508">
        <v>2024</v>
      </c>
      <c r="B508" t="s">
        <v>12829</v>
      </c>
      <c r="C508">
        <v>9</v>
      </c>
      <c r="D508" t="s">
        <v>24622</v>
      </c>
      <c r="F508" t="s">
        <v>24381</v>
      </c>
    </row>
    <row r="509" spans="1:6" x14ac:dyDescent="0.3">
      <c r="A509">
        <v>2024</v>
      </c>
      <c r="B509" t="s">
        <v>12829</v>
      </c>
      <c r="C509">
        <v>10</v>
      </c>
      <c r="D509" t="s">
        <v>24623</v>
      </c>
      <c r="F509" t="s">
        <v>24383</v>
      </c>
    </row>
    <row r="510" spans="1:6" x14ac:dyDescent="0.3">
      <c r="A510">
        <v>2024</v>
      </c>
      <c r="B510" t="s">
        <v>12829</v>
      </c>
      <c r="C510">
        <v>11</v>
      </c>
      <c r="D510" t="s">
        <v>24624</v>
      </c>
      <c r="F510" t="s">
        <v>24379</v>
      </c>
    </row>
    <row r="511" spans="1:6" x14ac:dyDescent="0.3">
      <c r="A511">
        <v>2024</v>
      </c>
      <c r="B511" t="s">
        <v>12829</v>
      </c>
      <c r="C511">
        <v>12</v>
      </c>
      <c r="D511" t="s">
        <v>26535</v>
      </c>
      <c r="F511" t="s">
        <v>24394</v>
      </c>
    </row>
    <row r="512" spans="1:6" x14ac:dyDescent="0.3">
      <c r="A512">
        <v>2024</v>
      </c>
      <c r="B512" t="s">
        <v>12829</v>
      </c>
      <c r="C512">
        <v>13</v>
      </c>
      <c r="D512" t="s">
        <v>26536</v>
      </c>
      <c r="F512" t="s">
        <v>24625</v>
      </c>
    </row>
    <row r="513" spans="1:6" x14ac:dyDescent="0.3">
      <c r="A513">
        <v>2024</v>
      </c>
      <c r="B513" t="s">
        <v>12829</v>
      </c>
      <c r="C513">
        <v>14</v>
      </c>
      <c r="D513" t="s">
        <v>24626</v>
      </c>
      <c r="F513" t="s">
        <v>24466</v>
      </c>
    </row>
    <row r="514" spans="1:6" x14ac:dyDescent="0.3">
      <c r="A514">
        <v>2024</v>
      </c>
      <c r="B514" t="s">
        <v>12315</v>
      </c>
      <c r="C514">
        <v>1</v>
      </c>
      <c r="D514" t="s">
        <v>24627</v>
      </c>
      <c r="F514" t="s">
        <v>24628</v>
      </c>
    </row>
    <row r="515" spans="1:6" x14ac:dyDescent="0.3">
      <c r="A515">
        <v>2024</v>
      </c>
      <c r="B515" t="s">
        <v>12315</v>
      </c>
      <c r="C515">
        <v>2</v>
      </c>
      <c r="D515" t="s">
        <v>26537</v>
      </c>
      <c r="F515" t="s">
        <v>24400</v>
      </c>
    </row>
    <row r="516" spans="1:6" x14ac:dyDescent="0.3">
      <c r="A516">
        <v>2024</v>
      </c>
      <c r="B516" t="s">
        <v>12315</v>
      </c>
      <c r="C516">
        <v>3</v>
      </c>
      <c r="D516" t="s">
        <v>24629</v>
      </c>
      <c r="F516" t="s">
        <v>24400</v>
      </c>
    </row>
    <row r="517" spans="1:6" x14ac:dyDescent="0.3">
      <c r="A517">
        <v>2024</v>
      </c>
      <c r="B517" t="s">
        <v>12315</v>
      </c>
      <c r="C517">
        <v>4</v>
      </c>
      <c r="D517" t="s">
        <v>26538</v>
      </c>
      <c r="F517" t="s">
        <v>24397</v>
      </c>
    </row>
    <row r="518" spans="1:6" x14ac:dyDescent="0.3">
      <c r="A518">
        <v>2024</v>
      </c>
      <c r="B518" t="s">
        <v>12315</v>
      </c>
      <c r="C518">
        <v>5</v>
      </c>
      <c r="D518" t="s">
        <v>26539</v>
      </c>
      <c r="F518" t="s">
        <v>24402</v>
      </c>
    </row>
    <row r="519" spans="1:6" x14ac:dyDescent="0.3">
      <c r="A519">
        <v>2024</v>
      </c>
      <c r="B519" t="s">
        <v>12315</v>
      </c>
      <c r="C519">
        <v>6</v>
      </c>
      <c r="D519" t="s">
        <v>26540</v>
      </c>
      <c r="F519" t="s">
        <v>24393</v>
      </c>
    </row>
    <row r="520" spans="1:6" x14ac:dyDescent="0.3">
      <c r="A520">
        <v>2024</v>
      </c>
      <c r="B520" t="s">
        <v>12315</v>
      </c>
      <c r="C520">
        <v>7</v>
      </c>
      <c r="D520" t="s">
        <v>24630</v>
      </c>
      <c r="F520" t="s">
        <v>24379</v>
      </c>
    </row>
    <row r="521" spans="1:6" x14ac:dyDescent="0.3">
      <c r="A521">
        <v>2024</v>
      </c>
      <c r="B521" t="s">
        <v>12315</v>
      </c>
      <c r="C521">
        <v>8</v>
      </c>
      <c r="D521" t="s">
        <v>26541</v>
      </c>
    </row>
    <row r="522" spans="1:6" x14ac:dyDescent="0.3">
      <c r="A522">
        <v>2024</v>
      </c>
      <c r="B522" t="s">
        <v>12315</v>
      </c>
      <c r="C522">
        <v>9</v>
      </c>
      <c r="D522" t="s">
        <v>24631</v>
      </c>
      <c r="F522" t="s">
        <v>24388</v>
      </c>
    </row>
    <row r="523" spans="1:6" x14ac:dyDescent="0.3">
      <c r="A523">
        <v>2024</v>
      </c>
      <c r="B523" t="s">
        <v>12315</v>
      </c>
      <c r="C523">
        <v>10</v>
      </c>
      <c r="D523" t="s">
        <v>26542</v>
      </c>
      <c r="F523" t="s">
        <v>24396</v>
      </c>
    </row>
    <row r="524" spans="1:6" x14ac:dyDescent="0.3">
      <c r="A524">
        <v>2024</v>
      </c>
      <c r="B524" t="s">
        <v>12315</v>
      </c>
      <c r="C524">
        <v>11</v>
      </c>
      <c r="D524" t="s">
        <v>24632</v>
      </c>
      <c r="F524" t="s">
        <v>24633</v>
      </c>
    </row>
    <row r="525" spans="1:6" x14ac:dyDescent="0.3">
      <c r="A525">
        <v>2024</v>
      </c>
      <c r="B525" t="s">
        <v>12315</v>
      </c>
      <c r="C525">
        <v>12</v>
      </c>
      <c r="D525" t="s">
        <v>24634</v>
      </c>
      <c r="F525" t="s">
        <v>24405</v>
      </c>
    </row>
    <row r="526" spans="1:6" x14ac:dyDescent="0.3">
      <c r="A526">
        <v>2024</v>
      </c>
      <c r="B526" t="s">
        <v>12315</v>
      </c>
      <c r="C526">
        <v>13</v>
      </c>
      <c r="D526" t="s">
        <v>24635</v>
      </c>
      <c r="F526" t="s">
        <v>24394</v>
      </c>
    </row>
    <row r="527" spans="1:6" x14ac:dyDescent="0.3">
      <c r="A527">
        <v>2022</v>
      </c>
      <c r="B527" t="s">
        <v>10155</v>
      </c>
      <c r="C527">
        <v>1</v>
      </c>
      <c r="D527" t="s">
        <v>26543</v>
      </c>
      <c r="F527" t="s">
        <v>24411</v>
      </c>
    </row>
    <row r="528" spans="1:6" x14ac:dyDescent="0.3">
      <c r="A528">
        <v>2022</v>
      </c>
      <c r="B528" t="s">
        <v>10155</v>
      </c>
      <c r="C528">
        <v>2</v>
      </c>
      <c r="D528" t="s">
        <v>26544</v>
      </c>
    </row>
    <row r="529" spans="1:6" x14ac:dyDescent="0.3">
      <c r="A529">
        <v>2022</v>
      </c>
      <c r="B529" t="s">
        <v>10155</v>
      </c>
      <c r="C529">
        <v>3</v>
      </c>
      <c r="D529" t="s">
        <v>26545</v>
      </c>
      <c r="F529" t="s">
        <v>24636</v>
      </c>
    </row>
    <row r="530" spans="1:6" x14ac:dyDescent="0.3">
      <c r="A530">
        <v>2022</v>
      </c>
      <c r="B530" t="s">
        <v>10155</v>
      </c>
      <c r="C530">
        <v>4</v>
      </c>
      <c r="D530" t="s">
        <v>26546</v>
      </c>
      <c r="F530" t="s">
        <v>24636</v>
      </c>
    </row>
    <row r="531" spans="1:6" x14ac:dyDescent="0.3">
      <c r="A531">
        <v>2022</v>
      </c>
      <c r="B531" t="s">
        <v>10155</v>
      </c>
      <c r="C531">
        <v>5</v>
      </c>
      <c r="D531" t="s">
        <v>26547</v>
      </c>
      <c r="F531" t="s">
        <v>24637</v>
      </c>
    </row>
    <row r="532" spans="1:6" x14ac:dyDescent="0.3">
      <c r="A532">
        <v>2022</v>
      </c>
      <c r="B532" t="s">
        <v>10155</v>
      </c>
      <c r="C532">
        <v>6</v>
      </c>
      <c r="D532" t="s">
        <v>26548</v>
      </c>
      <c r="F532" t="s">
        <v>24638</v>
      </c>
    </row>
    <row r="533" spans="1:6" x14ac:dyDescent="0.3">
      <c r="A533">
        <v>2022</v>
      </c>
      <c r="B533" t="s">
        <v>10155</v>
      </c>
      <c r="C533">
        <v>7</v>
      </c>
      <c r="D533" t="s">
        <v>26549</v>
      </c>
    </row>
    <row r="534" spans="1:6" x14ac:dyDescent="0.3">
      <c r="A534">
        <v>2022</v>
      </c>
      <c r="B534" t="s">
        <v>10155</v>
      </c>
      <c r="C534">
        <v>8</v>
      </c>
      <c r="D534" t="s">
        <v>26550</v>
      </c>
      <c r="F534" t="s">
        <v>24639</v>
      </c>
    </row>
    <row r="535" spans="1:6" x14ac:dyDescent="0.3">
      <c r="A535">
        <v>2022</v>
      </c>
      <c r="B535" t="s">
        <v>10155</v>
      </c>
      <c r="C535">
        <v>9</v>
      </c>
      <c r="D535" t="s">
        <v>26551</v>
      </c>
      <c r="F535" t="s">
        <v>24465</v>
      </c>
    </row>
    <row r="536" spans="1:6" x14ac:dyDescent="0.3">
      <c r="A536">
        <v>2022</v>
      </c>
      <c r="B536" t="s">
        <v>10155</v>
      </c>
      <c r="C536">
        <v>10</v>
      </c>
      <c r="D536" t="s">
        <v>26552</v>
      </c>
      <c r="F536" t="s">
        <v>24383</v>
      </c>
    </row>
    <row r="537" spans="1:6" x14ac:dyDescent="0.3">
      <c r="A537">
        <v>2018</v>
      </c>
      <c r="B537" t="s">
        <v>3999</v>
      </c>
      <c r="C537">
        <v>1</v>
      </c>
      <c r="D537" t="s">
        <v>26553</v>
      </c>
      <c r="F537" t="s">
        <v>24395</v>
      </c>
    </row>
    <row r="538" spans="1:6" x14ac:dyDescent="0.3">
      <c r="A538">
        <v>2018</v>
      </c>
      <c r="B538" t="s">
        <v>3999</v>
      </c>
      <c r="C538">
        <v>2</v>
      </c>
      <c r="D538" t="s">
        <v>26554</v>
      </c>
      <c r="F538" t="s">
        <v>24410</v>
      </c>
    </row>
    <row r="539" spans="1:6" x14ac:dyDescent="0.3">
      <c r="A539">
        <v>2018</v>
      </c>
      <c r="B539" t="s">
        <v>3999</v>
      </c>
      <c r="C539">
        <v>3</v>
      </c>
      <c r="D539" t="s">
        <v>24640</v>
      </c>
      <c r="F539" t="s">
        <v>24414</v>
      </c>
    </row>
    <row r="540" spans="1:6" x14ac:dyDescent="0.3">
      <c r="A540">
        <v>2018</v>
      </c>
      <c r="B540" t="s">
        <v>3999</v>
      </c>
      <c r="C540">
        <v>4</v>
      </c>
      <c r="D540" t="s">
        <v>26555</v>
      </c>
      <c r="F540" t="s">
        <v>24434</v>
      </c>
    </row>
    <row r="541" spans="1:6" x14ac:dyDescent="0.3">
      <c r="A541">
        <v>2018</v>
      </c>
      <c r="B541" t="s">
        <v>3999</v>
      </c>
      <c r="C541">
        <v>5</v>
      </c>
      <c r="D541" t="s">
        <v>24641</v>
      </c>
    </row>
    <row r="542" spans="1:6" x14ac:dyDescent="0.3">
      <c r="A542">
        <v>2018</v>
      </c>
      <c r="B542" t="s">
        <v>3999</v>
      </c>
      <c r="C542">
        <v>6</v>
      </c>
      <c r="D542" t="s">
        <v>24642</v>
      </c>
      <c r="F542" t="s">
        <v>24505</v>
      </c>
    </row>
    <row r="543" spans="1:6" x14ac:dyDescent="0.3">
      <c r="A543">
        <v>2018</v>
      </c>
      <c r="B543" t="s">
        <v>3999</v>
      </c>
      <c r="C543">
        <v>7</v>
      </c>
      <c r="D543" t="s">
        <v>24643</v>
      </c>
      <c r="F543" t="s">
        <v>24410</v>
      </c>
    </row>
    <row r="544" spans="1:6" x14ac:dyDescent="0.3">
      <c r="A544">
        <v>2018</v>
      </c>
      <c r="B544" t="s">
        <v>3999</v>
      </c>
      <c r="C544">
        <v>8</v>
      </c>
      <c r="D544" t="s">
        <v>26556</v>
      </c>
      <c r="F544" t="s">
        <v>24414</v>
      </c>
    </row>
    <row r="545" spans="1:6" x14ac:dyDescent="0.3">
      <c r="A545">
        <v>2018</v>
      </c>
      <c r="B545" t="s">
        <v>3999</v>
      </c>
      <c r="C545">
        <v>9</v>
      </c>
      <c r="D545" t="s">
        <v>26557</v>
      </c>
      <c r="F545" t="s">
        <v>24466</v>
      </c>
    </row>
    <row r="546" spans="1:6" x14ac:dyDescent="0.3">
      <c r="A546">
        <v>2018</v>
      </c>
      <c r="B546" t="s">
        <v>3999</v>
      </c>
      <c r="C546">
        <v>10</v>
      </c>
      <c r="D546" t="s">
        <v>26558</v>
      </c>
      <c r="F546" t="s">
        <v>24466</v>
      </c>
    </row>
    <row r="547" spans="1:6" x14ac:dyDescent="0.3">
      <c r="A547">
        <v>2018</v>
      </c>
      <c r="B547" t="s">
        <v>3999</v>
      </c>
      <c r="C547">
        <v>11</v>
      </c>
      <c r="D547" t="s">
        <v>26559</v>
      </c>
      <c r="F547" t="s">
        <v>24466</v>
      </c>
    </row>
    <row r="548" spans="1:6" x14ac:dyDescent="0.3">
      <c r="A548">
        <v>2018</v>
      </c>
      <c r="B548" t="s">
        <v>3999</v>
      </c>
      <c r="C548">
        <v>12</v>
      </c>
      <c r="D548" t="s">
        <v>26560</v>
      </c>
      <c r="F548" t="s">
        <v>24644</v>
      </c>
    </row>
    <row r="549" spans="1:6" x14ac:dyDescent="0.3">
      <c r="A549">
        <v>2018</v>
      </c>
      <c r="B549" t="s">
        <v>3999</v>
      </c>
      <c r="C549">
        <v>13</v>
      </c>
      <c r="D549" t="s">
        <v>24645</v>
      </c>
      <c r="F549" t="s">
        <v>24466</v>
      </c>
    </row>
    <row r="550" spans="1:6" x14ac:dyDescent="0.3">
      <c r="A550">
        <v>2018</v>
      </c>
      <c r="B550" t="s">
        <v>3999</v>
      </c>
      <c r="C550">
        <v>14</v>
      </c>
      <c r="D550" t="s">
        <v>26561</v>
      </c>
      <c r="F550" t="s">
        <v>24466</v>
      </c>
    </row>
    <row r="551" spans="1:6" x14ac:dyDescent="0.3">
      <c r="A551">
        <v>2018</v>
      </c>
      <c r="B551" t="s">
        <v>3999</v>
      </c>
      <c r="C551">
        <v>15</v>
      </c>
      <c r="D551" t="s">
        <v>26562</v>
      </c>
      <c r="F551" t="s">
        <v>24445</v>
      </c>
    </row>
    <row r="552" spans="1:6" x14ac:dyDescent="0.3">
      <c r="A552">
        <v>2018</v>
      </c>
      <c r="B552" t="s">
        <v>3999</v>
      </c>
      <c r="C552">
        <v>16</v>
      </c>
      <c r="D552" t="s">
        <v>24646</v>
      </c>
      <c r="F552" t="s">
        <v>24468</v>
      </c>
    </row>
    <row r="553" spans="1:6" x14ac:dyDescent="0.3">
      <c r="A553">
        <v>2018</v>
      </c>
      <c r="B553" t="s">
        <v>3999</v>
      </c>
      <c r="C553">
        <v>17</v>
      </c>
      <c r="D553" t="s">
        <v>26563</v>
      </c>
      <c r="F553" t="s">
        <v>24400</v>
      </c>
    </row>
    <row r="554" spans="1:6" x14ac:dyDescent="0.3">
      <c r="A554">
        <v>2018</v>
      </c>
      <c r="B554" t="s">
        <v>3999</v>
      </c>
      <c r="C554">
        <v>18</v>
      </c>
      <c r="D554" t="s">
        <v>26564</v>
      </c>
      <c r="F554" t="s">
        <v>24402</v>
      </c>
    </row>
    <row r="555" spans="1:6" x14ac:dyDescent="0.3">
      <c r="A555">
        <v>2018</v>
      </c>
      <c r="B555" t="s">
        <v>3999</v>
      </c>
      <c r="C555">
        <v>19</v>
      </c>
      <c r="D555" t="s">
        <v>26565</v>
      </c>
      <c r="F555" t="s">
        <v>24400</v>
      </c>
    </row>
    <row r="556" spans="1:6" x14ac:dyDescent="0.3">
      <c r="A556">
        <v>2018</v>
      </c>
      <c r="B556" t="s">
        <v>3999</v>
      </c>
      <c r="C556">
        <v>20</v>
      </c>
      <c r="D556" t="s">
        <v>26566</v>
      </c>
      <c r="F556" t="s">
        <v>24395</v>
      </c>
    </row>
    <row r="557" spans="1:6" x14ac:dyDescent="0.3">
      <c r="A557">
        <v>2018</v>
      </c>
      <c r="B557" t="s">
        <v>3999</v>
      </c>
      <c r="C557">
        <v>21</v>
      </c>
      <c r="D557" t="s">
        <v>26357</v>
      </c>
      <c r="F557" t="s">
        <v>24465</v>
      </c>
    </row>
    <row r="558" spans="1:6" x14ac:dyDescent="0.3">
      <c r="A558">
        <v>2018</v>
      </c>
      <c r="B558" t="s">
        <v>3999</v>
      </c>
      <c r="C558">
        <v>22</v>
      </c>
      <c r="D558" t="s">
        <v>24647</v>
      </c>
      <c r="F558" t="s">
        <v>24428</v>
      </c>
    </row>
    <row r="559" spans="1:6" x14ac:dyDescent="0.3">
      <c r="A559">
        <v>2018</v>
      </c>
      <c r="B559" t="s">
        <v>3999</v>
      </c>
      <c r="C559">
        <v>23</v>
      </c>
      <c r="D559" t="s">
        <v>26567</v>
      </c>
      <c r="F559" t="s">
        <v>24411</v>
      </c>
    </row>
    <row r="560" spans="1:6" x14ac:dyDescent="0.3">
      <c r="A560">
        <v>2018</v>
      </c>
      <c r="B560" t="s">
        <v>3999</v>
      </c>
      <c r="C560">
        <v>24</v>
      </c>
      <c r="D560" t="s">
        <v>24648</v>
      </c>
      <c r="F560" t="s">
        <v>24649</v>
      </c>
    </row>
    <row r="561" spans="1:6" x14ac:dyDescent="0.3">
      <c r="A561">
        <v>2018</v>
      </c>
      <c r="B561" t="s">
        <v>3999</v>
      </c>
      <c r="C561">
        <v>25</v>
      </c>
      <c r="D561" t="s">
        <v>26568</v>
      </c>
      <c r="F561" t="s">
        <v>24445</v>
      </c>
    </row>
    <row r="562" spans="1:6" x14ac:dyDescent="0.3">
      <c r="A562">
        <v>2018</v>
      </c>
      <c r="B562" t="s">
        <v>3999</v>
      </c>
      <c r="C562">
        <v>26</v>
      </c>
      <c r="D562" t="s">
        <v>26569</v>
      </c>
      <c r="F562" t="s">
        <v>24445</v>
      </c>
    </row>
    <row r="563" spans="1:6" x14ac:dyDescent="0.3">
      <c r="A563">
        <v>2018</v>
      </c>
      <c r="B563" t="s">
        <v>3999</v>
      </c>
      <c r="C563">
        <v>27</v>
      </c>
      <c r="D563" t="s">
        <v>24650</v>
      </c>
      <c r="F563" t="s">
        <v>24411</v>
      </c>
    </row>
    <row r="564" spans="1:6" x14ac:dyDescent="0.3">
      <c r="A564">
        <v>2018</v>
      </c>
      <c r="B564" t="s">
        <v>12975</v>
      </c>
      <c r="C564">
        <v>1</v>
      </c>
      <c r="D564" t="s">
        <v>26570</v>
      </c>
      <c r="F564" t="s">
        <v>24396</v>
      </c>
    </row>
    <row r="565" spans="1:6" x14ac:dyDescent="0.3">
      <c r="A565">
        <v>2018</v>
      </c>
      <c r="B565" t="s">
        <v>12975</v>
      </c>
      <c r="C565">
        <v>2</v>
      </c>
      <c r="D565" t="s">
        <v>26571</v>
      </c>
      <c r="F565" t="s">
        <v>24466</v>
      </c>
    </row>
    <row r="566" spans="1:6" x14ac:dyDescent="0.3">
      <c r="A566">
        <v>2018</v>
      </c>
      <c r="B566" t="s">
        <v>12975</v>
      </c>
      <c r="C566">
        <v>3</v>
      </c>
      <c r="D566" t="s">
        <v>26572</v>
      </c>
      <c r="F566" t="s">
        <v>24445</v>
      </c>
    </row>
    <row r="567" spans="1:6" x14ac:dyDescent="0.3">
      <c r="A567">
        <v>2018</v>
      </c>
      <c r="B567" t="s">
        <v>12975</v>
      </c>
      <c r="C567">
        <v>4</v>
      </c>
      <c r="D567" t="s">
        <v>24651</v>
      </c>
      <c r="F567" t="s">
        <v>24652</v>
      </c>
    </row>
    <row r="568" spans="1:6" x14ac:dyDescent="0.3">
      <c r="A568">
        <v>2018</v>
      </c>
      <c r="B568" t="s">
        <v>12975</v>
      </c>
      <c r="C568">
        <v>5</v>
      </c>
      <c r="D568" t="s">
        <v>24653</v>
      </c>
      <c r="F568" t="s">
        <v>24654</v>
      </c>
    </row>
    <row r="569" spans="1:6" x14ac:dyDescent="0.3">
      <c r="A569">
        <v>2018</v>
      </c>
      <c r="B569" t="s">
        <v>12975</v>
      </c>
      <c r="C569">
        <v>6</v>
      </c>
      <c r="D569" t="s">
        <v>26573</v>
      </c>
      <c r="F569" t="s">
        <v>24393</v>
      </c>
    </row>
    <row r="570" spans="1:6" x14ac:dyDescent="0.3">
      <c r="A570">
        <v>2018</v>
      </c>
      <c r="B570" t="s">
        <v>12975</v>
      </c>
      <c r="C570">
        <v>7</v>
      </c>
      <c r="D570" t="s">
        <v>24655</v>
      </c>
    </row>
    <row r="571" spans="1:6" x14ac:dyDescent="0.3">
      <c r="A571">
        <v>2018</v>
      </c>
      <c r="B571" t="s">
        <v>12975</v>
      </c>
      <c r="C571">
        <v>8</v>
      </c>
      <c r="D571" t="s">
        <v>26574</v>
      </c>
      <c r="F571" t="s">
        <v>24397</v>
      </c>
    </row>
    <row r="572" spans="1:6" x14ac:dyDescent="0.3">
      <c r="A572">
        <v>2018</v>
      </c>
      <c r="B572" t="s">
        <v>12975</v>
      </c>
      <c r="C572">
        <v>9</v>
      </c>
      <c r="D572" t="s">
        <v>26575</v>
      </c>
      <c r="F572" t="s">
        <v>24394</v>
      </c>
    </row>
    <row r="573" spans="1:6" x14ac:dyDescent="0.3">
      <c r="A573">
        <v>2018</v>
      </c>
      <c r="B573" t="s">
        <v>12975</v>
      </c>
      <c r="C573">
        <v>10</v>
      </c>
      <c r="D573" t="s">
        <v>26576</v>
      </c>
      <c r="F573" t="s">
        <v>24466</v>
      </c>
    </row>
    <row r="574" spans="1:6" x14ac:dyDescent="0.3">
      <c r="A574">
        <v>2016</v>
      </c>
      <c r="B574" t="s">
        <v>14913</v>
      </c>
      <c r="C574">
        <v>1</v>
      </c>
      <c r="D574" t="s">
        <v>24656</v>
      </c>
      <c r="F574" t="s">
        <v>24657</v>
      </c>
    </row>
    <row r="575" spans="1:6" x14ac:dyDescent="0.3">
      <c r="A575">
        <v>2016</v>
      </c>
      <c r="B575" t="s">
        <v>14913</v>
      </c>
      <c r="C575">
        <v>2</v>
      </c>
      <c r="D575" t="s">
        <v>24658</v>
      </c>
      <c r="F575" t="s">
        <v>24659</v>
      </c>
    </row>
    <row r="576" spans="1:6" x14ac:dyDescent="0.3">
      <c r="A576">
        <v>2016</v>
      </c>
      <c r="B576" t="s">
        <v>14913</v>
      </c>
      <c r="C576">
        <v>3</v>
      </c>
      <c r="D576" t="s">
        <v>24660</v>
      </c>
      <c r="F576" t="s">
        <v>24391</v>
      </c>
    </row>
    <row r="577" spans="1:6" x14ac:dyDescent="0.3">
      <c r="A577">
        <v>2016</v>
      </c>
      <c r="B577" t="s">
        <v>14913</v>
      </c>
      <c r="C577">
        <v>4</v>
      </c>
      <c r="D577" t="s">
        <v>26577</v>
      </c>
      <c r="F577" t="s">
        <v>24661</v>
      </c>
    </row>
    <row r="578" spans="1:6" x14ac:dyDescent="0.3">
      <c r="A578">
        <v>2016</v>
      </c>
      <c r="B578" t="s">
        <v>14913</v>
      </c>
      <c r="C578">
        <v>5</v>
      </c>
      <c r="D578" t="s">
        <v>24662</v>
      </c>
      <c r="F578" t="s">
        <v>24663</v>
      </c>
    </row>
    <row r="579" spans="1:6" x14ac:dyDescent="0.3">
      <c r="A579">
        <v>2016</v>
      </c>
      <c r="B579" t="s">
        <v>14913</v>
      </c>
      <c r="C579">
        <v>6</v>
      </c>
      <c r="D579" t="s">
        <v>24664</v>
      </c>
      <c r="F579" t="s">
        <v>24665</v>
      </c>
    </row>
    <row r="580" spans="1:6" x14ac:dyDescent="0.3">
      <c r="A580">
        <v>2014</v>
      </c>
      <c r="B580" t="s">
        <v>12726</v>
      </c>
      <c r="C580">
        <v>1</v>
      </c>
      <c r="D580" t="s">
        <v>26578</v>
      </c>
      <c r="F580" t="s">
        <v>24410</v>
      </c>
    </row>
    <row r="581" spans="1:6" x14ac:dyDescent="0.3">
      <c r="A581">
        <v>2014</v>
      </c>
      <c r="B581" t="s">
        <v>12726</v>
      </c>
      <c r="C581">
        <v>2</v>
      </c>
      <c r="D581" t="s">
        <v>26579</v>
      </c>
      <c r="F581" t="s">
        <v>24514</v>
      </c>
    </row>
    <row r="582" spans="1:6" x14ac:dyDescent="0.3">
      <c r="A582">
        <v>2014</v>
      </c>
      <c r="B582" t="s">
        <v>12726</v>
      </c>
      <c r="C582">
        <v>3</v>
      </c>
      <c r="D582" t="s">
        <v>26580</v>
      </c>
      <c r="F582" t="s">
        <v>24514</v>
      </c>
    </row>
    <row r="583" spans="1:6" x14ac:dyDescent="0.3">
      <c r="A583">
        <v>2014</v>
      </c>
      <c r="B583" t="s">
        <v>12726</v>
      </c>
      <c r="C583">
        <v>4</v>
      </c>
      <c r="D583" t="s">
        <v>26581</v>
      </c>
      <c r="F583" t="s">
        <v>24524</v>
      </c>
    </row>
    <row r="584" spans="1:6" x14ac:dyDescent="0.3">
      <c r="A584">
        <v>2014</v>
      </c>
      <c r="B584" t="s">
        <v>12726</v>
      </c>
      <c r="C584">
        <v>5</v>
      </c>
      <c r="D584" t="s">
        <v>26582</v>
      </c>
      <c r="F584" t="s">
        <v>24473</v>
      </c>
    </row>
    <row r="585" spans="1:6" x14ac:dyDescent="0.3">
      <c r="A585">
        <v>2010</v>
      </c>
      <c r="B585" t="s">
        <v>12355</v>
      </c>
      <c r="C585">
        <v>1</v>
      </c>
      <c r="D585" t="s">
        <v>26583</v>
      </c>
      <c r="F585" t="s">
        <v>24396</v>
      </c>
    </row>
    <row r="586" spans="1:6" x14ac:dyDescent="0.3">
      <c r="A586">
        <v>2010</v>
      </c>
      <c r="B586" t="s">
        <v>12355</v>
      </c>
      <c r="C586">
        <v>2</v>
      </c>
      <c r="D586" t="s">
        <v>26584</v>
      </c>
      <c r="F586" t="s">
        <v>24410</v>
      </c>
    </row>
    <row r="587" spans="1:6" x14ac:dyDescent="0.3">
      <c r="A587">
        <v>2010</v>
      </c>
      <c r="B587" t="s">
        <v>12355</v>
      </c>
      <c r="C587">
        <v>3</v>
      </c>
      <c r="D587" t="s">
        <v>26585</v>
      </c>
      <c r="F587" t="s">
        <v>24473</v>
      </c>
    </row>
    <row r="588" spans="1:6" x14ac:dyDescent="0.3">
      <c r="A588">
        <v>2010</v>
      </c>
      <c r="B588" t="s">
        <v>12355</v>
      </c>
      <c r="C588">
        <v>4</v>
      </c>
      <c r="D588" t="s">
        <v>24666</v>
      </c>
      <c r="F588" t="s">
        <v>24410</v>
      </c>
    </row>
    <row r="589" spans="1:6" x14ac:dyDescent="0.3">
      <c r="A589">
        <v>2010</v>
      </c>
      <c r="B589" t="s">
        <v>12355</v>
      </c>
      <c r="C589">
        <v>5</v>
      </c>
      <c r="D589" t="s">
        <v>26586</v>
      </c>
      <c r="F589" t="s">
        <v>24428</v>
      </c>
    </row>
    <row r="590" spans="1:6" x14ac:dyDescent="0.3">
      <c r="A590">
        <v>2010</v>
      </c>
      <c r="B590" t="s">
        <v>12355</v>
      </c>
      <c r="C590">
        <v>6</v>
      </c>
      <c r="D590" t="s">
        <v>26587</v>
      </c>
      <c r="F590" t="s">
        <v>24608</v>
      </c>
    </row>
    <row r="591" spans="1:6" x14ac:dyDescent="0.3">
      <c r="A591">
        <v>2010</v>
      </c>
      <c r="B591" t="s">
        <v>12355</v>
      </c>
      <c r="C591">
        <v>7</v>
      </c>
      <c r="D591" t="s">
        <v>26588</v>
      </c>
      <c r="F591" t="s">
        <v>24428</v>
      </c>
    </row>
    <row r="592" spans="1:6" x14ac:dyDescent="0.3">
      <c r="A592">
        <v>2010</v>
      </c>
      <c r="B592" t="s">
        <v>12355</v>
      </c>
      <c r="C592">
        <v>8</v>
      </c>
      <c r="D592" t="s">
        <v>26589</v>
      </c>
      <c r="F592" t="s">
        <v>24396</v>
      </c>
    </row>
    <row r="593" spans="1:6" x14ac:dyDescent="0.3">
      <c r="A593">
        <v>2010</v>
      </c>
      <c r="B593" t="s">
        <v>12355</v>
      </c>
      <c r="C593">
        <v>9</v>
      </c>
      <c r="D593" t="s">
        <v>24667</v>
      </c>
      <c r="F593" t="s">
        <v>24428</v>
      </c>
    </row>
    <row r="594" spans="1:6" x14ac:dyDescent="0.3">
      <c r="A594">
        <v>2010</v>
      </c>
      <c r="B594" t="s">
        <v>12355</v>
      </c>
      <c r="C594">
        <v>10</v>
      </c>
      <c r="D594" t="s">
        <v>24668</v>
      </c>
      <c r="F594" t="s">
        <v>24410</v>
      </c>
    </row>
    <row r="595" spans="1:6" x14ac:dyDescent="0.3">
      <c r="A595">
        <v>2017</v>
      </c>
      <c r="B595" t="s">
        <v>12973</v>
      </c>
      <c r="C595">
        <v>1</v>
      </c>
      <c r="D595" t="s">
        <v>24669</v>
      </c>
      <c r="F595" t="s">
        <v>24466</v>
      </c>
    </row>
    <row r="596" spans="1:6" x14ac:dyDescent="0.3">
      <c r="A596">
        <v>2017</v>
      </c>
      <c r="B596" t="s">
        <v>12973</v>
      </c>
      <c r="C596">
        <v>2</v>
      </c>
      <c r="D596" t="s">
        <v>24670</v>
      </c>
      <c r="F596" t="s">
        <v>24654</v>
      </c>
    </row>
    <row r="597" spans="1:6" x14ac:dyDescent="0.3">
      <c r="A597">
        <v>2017</v>
      </c>
      <c r="B597" t="s">
        <v>12973</v>
      </c>
      <c r="C597">
        <v>3</v>
      </c>
      <c r="D597" t="s">
        <v>26590</v>
      </c>
      <c r="F597" t="s">
        <v>24505</v>
      </c>
    </row>
    <row r="598" spans="1:6" x14ac:dyDescent="0.3">
      <c r="A598">
        <v>2017</v>
      </c>
      <c r="B598" t="s">
        <v>12973</v>
      </c>
      <c r="C598">
        <v>4</v>
      </c>
      <c r="D598" t="s">
        <v>26591</v>
      </c>
      <c r="F598" t="s">
        <v>24394</v>
      </c>
    </row>
    <row r="599" spans="1:6" x14ac:dyDescent="0.3">
      <c r="A599">
        <v>2017</v>
      </c>
      <c r="B599" t="s">
        <v>12973</v>
      </c>
      <c r="C599">
        <v>5</v>
      </c>
      <c r="D599" t="s">
        <v>24671</v>
      </c>
      <c r="F599" t="s">
        <v>24672</v>
      </c>
    </row>
    <row r="600" spans="1:6" x14ac:dyDescent="0.3">
      <c r="A600">
        <v>2017</v>
      </c>
      <c r="B600" t="s">
        <v>12973</v>
      </c>
      <c r="C600">
        <v>6</v>
      </c>
      <c r="D600" t="s">
        <v>26592</v>
      </c>
      <c r="F600" t="s">
        <v>24393</v>
      </c>
    </row>
    <row r="601" spans="1:6" x14ac:dyDescent="0.3">
      <c r="A601">
        <v>2017</v>
      </c>
      <c r="B601" t="s">
        <v>12973</v>
      </c>
      <c r="C601">
        <v>7</v>
      </c>
      <c r="D601" t="s">
        <v>24673</v>
      </c>
      <c r="F601" t="s">
        <v>24466</v>
      </c>
    </row>
    <row r="602" spans="1:6" x14ac:dyDescent="0.3">
      <c r="A602">
        <v>2017</v>
      </c>
      <c r="B602" t="s">
        <v>12973</v>
      </c>
      <c r="C602">
        <v>8</v>
      </c>
      <c r="D602" t="s">
        <v>26593</v>
      </c>
      <c r="F602" t="s">
        <v>24414</v>
      </c>
    </row>
    <row r="603" spans="1:6" x14ac:dyDescent="0.3">
      <c r="A603">
        <v>2017</v>
      </c>
      <c r="B603" t="s">
        <v>12973</v>
      </c>
      <c r="C603">
        <v>9</v>
      </c>
      <c r="D603" t="s">
        <v>26594</v>
      </c>
      <c r="F603" t="s">
        <v>24391</v>
      </c>
    </row>
    <row r="604" spans="1:6" x14ac:dyDescent="0.3">
      <c r="A604">
        <v>2017</v>
      </c>
      <c r="B604" t="s">
        <v>12973</v>
      </c>
      <c r="C604">
        <v>10</v>
      </c>
      <c r="D604" t="s">
        <v>24674</v>
      </c>
      <c r="F604" t="s">
        <v>24400</v>
      </c>
    </row>
    <row r="605" spans="1:6" x14ac:dyDescent="0.3">
      <c r="A605">
        <v>2017</v>
      </c>
      <c r="B605" t="s">
        <v>12973</v>
      </c>
      <c r="C605">
        <v>11</v>
      </c>
      <c r="D605" t="s">
        <v>26595</v>
      </c>
      <c r="F605" t="s">
        <v>24400</v>
      </c>
    </row>
    <row r="606" spans="1:6" x14ac:dyDescent="0.3">
      <c r="A606">
        <v>2013</v>
      </c>
      <c r="B606" t="s">
        <v>10191</v>
      </c>
      <c r="C606">
        <v>1</v>
      </c>
      <c r="D606" t="s">
        <v>26596</v>
      </c>
      <c r="F606" t="s">
        <v>24413</v>
      </c>
    </row>
    <row r="607" spans="1:6" x14ac:dyDescent="0.3">
      <c r="A607">
        <v>2013</v>
      </c>
      <c r="B607" t="s">
        <v>10191</v>
      </c>
      <c r="C607">
        <v>2</v>
      </c>
      <c r="D607" t="s">
        <v>24675</v>
      </c>
      <c r="F607" t="s">
        <v>24466</v>
      </c>
    </row>
    <row r="608" spans="1:6" x14ac:dyDescent="0.3">
      <c r="A608">
        <v>2013</v>
      </c>
      <c r="B608" t="s">
        <v>10191</v>
      </c>
      <c r="C608">
        <v>3</v>
      </c>
      <c r="D608" t="s">
        <v>26597</v>
      </c>
      <c r="F608" t="s">
        <v>24466</v>
      </c>
    </row>
    <row r="609" spans="1:6" x14ac:dyDescent="0.3">
      <c r="A609">
        <v>2013</v>
      </c>
      <c r="B609" t="s">
        <v>10191</v>
      </c>
      <c r="C609">
        <v>4</v>
      </c>
      <c r="D609" t="s">
        <v>24676</v>
      </c>
      <c r="F609" t="s">
        <v>24407</v>
      </c>
    </row>
    <row r="610" spans="1:6" x14ac:dyDescent="0.3">
      <c r="A610">
        <v>2013</v>
      </c>
      <c r="B610" t="s">
        <v>10191</v>
      </c>
      <c r="C610">
        <v>5</v>
      </c>
      <c r="D610" t="s">
        <v>24677</v>
      </c>
      <c r="F610" t="s">
        <v>24413</v>
      </c>
    </row>
    <row r="611" spans="1:6" x14ac:dyDescent="0.3">
      <c r="A611">
        <v>2013</v>
      </c>
      <c r="B611" t="s">
        <v>10191</v>
      </c>
      <c r="C611">
        <v>6</v>
      </c>
      <c r="D611" t="s">
        <v>24678</v>
      </c>
      <c r="F611" t="s">
        <v>24396</v>
      </c>
    </row>
    <row r="612" spans="1:6" x14ac:dyDescent="0.3">
      <c r="A612">
        <v>2013</v>
      </c>
      <c r="B612" t="s">
        <v>10191</v>
      </c>
      <c r="C612">
        <v>7</v>
      </c>
      <c r="D612" t="s">
        <v>24679</v>
      </c>
      <c r="F612" t="s">
        <v>24410</v>
      </c>
    </row>
    <row r="613" spans="1:6" x14ac:dyDescent="0.3">
      <c r="A613">
        <v>2013</v>
      </c>
      <c r="B613" t="s">
        <v>10191</v>
      </c>
      <c r="C613">
        <v>8</v>
      </c>
      <c r="D613" t="s">
        <v>26598</v>
      </c>
      <c r="F613" t="s">
        <v>24395</v>
      </c>
    </row>
    <row r="614" spans="1:6" x14ac:dyDescent="0.3">
      <c r="A614">
        <v>2013</v>
      </c>
      <c r="B614" t="s">
        <v>10191</v>
      </c>
      <c r="C614">
        <v>9</v>
      </c>
      <c r="D614" t="s">
        <v>24680</v>
      </c>
      <c r="F614" t="s">
        <v>24681</v>
      </c>
    </row>
    <row r="615" spans="1:6" x14ac:dyDescent="0.3">
      <c r="A615">
        <v>2013</v>
      </c>
      <c r="B615" t="s">
        <v>10191</v>
      </c>
      <c r="C615">
        <v>10</v>
      </c>
      <c r="D615" t="s">
        <v>24682</v>
      </c>
      <c r="F615" t="s">
        <v>24396</v>
      </c>
    </row>
    <row r="616" spans="1:6" x14ac:dyDescent="0.3">
      <c r="A616">
        <v>2013</v>
      </c>
      <c r="B616" t="s">
        <v>10191</v>
      </c>
      <c r="C616">
        <v>11</v>
      </c>
      <c r="D616" t="s">
        <v>26599</v>
      </c>
      <c r="F616" t="s">
        <v>24395</v>
      </c>
    </row>
    <row r="617" spans="1:6" x14ac:dyDescent="0.3">
      <c r="A617">
        <v>2013</v>
      </c>
      <c r="B617" t="s">
        <v>10191</v>
      </c>
      <c r="C617">
        <v>12</v>
      </c>
      <c r="D617" t="s">
        <v>26600</v>
      </c>
      <c r="F617" t="s">
        <v>24466</v>
      </c>
    </row>
    <row r="618" spans="1:6" x14ac:dyDescent="0.3">
      <c r="A618">
        <v>2013</v>
      </c>
      <c r="B618" t="s">
        <v>10191</v>
      </c>
      <c r="C618">
        <v>13</v>
      </c>
      <c r="D618" t="s">
        <v>26601</v>
      </c>
      <c r="F618" t="s">
        <v>24391</v>
      </c>
    </row>
    <row r="619" spans="1:6" x14ac:dyDescent="0.3">
      <c r="A619">
        <v>2013</v>
      </c>
      <c r="B619" t="s">
        <v>10191</v>
      </c>
      <c r="C619">
        <v>14</v>
      </c>
      <c r="D619" t="s">
        <v>26602</v>
      </c>
      <c r="F619" t="s">
        <v>24414</v>
      </c>
    </row>
    <row r="620" spans="1:6" x14ac:dyDescent="0.3">
      <c r="A620">
        <v>2013</v>
      </c>
      <c r="B620" t="s">
        <v>10191</v>
      </c>
      <c r="C620">
        <v>15</v>
      </c>
      <c r="D620" t="s">
        <v>26603</v>
      </c>
      <c r="F620" t="s">
        <v>24395</v>
      </c>
    </row>
    <row r="621" spans="1:6" x14ac:dyDescent="0.3">
      <c r="A621">
        <v>2013</v>
      </c>
      <c r="B621" t="s">
        <v>10191</v>
      </c>
      <c r="C621">
        <v>16</v>
      </c>
      <c r="D621" t="s">
        <v>24683</v>
      </c>
      <c r="F621" t="s">
        <v>24466</v>
      </c>
    </row>
    <row r="622" spans="1:6" x14ac:dyDescent="0.3">
      <c r="A622">
        <v>2013</v>
      </c>
      <c r="B622" t="s">
        <v>10191</v>
      </c>
      <c r="C622">
        <v>17</v>
      </c>
      <c r="D622" t="s">
        <v>24684</v>
      </c>
      <c r="F622" t="s">
        <v>24396</v>
      </c>
    </row>
    <row r="623" spans="1:6" x14ac:dyDescent="0.3">
      <c r="A623">
        <v>2013</v>
      </c>
      <c r="B623" t="s">
        <v>10191</v>
      </c>
      <c r="C623">
        <v>18</v>
      </c>
      <c r="D623" t="s">
        <v>26604</v>
      </c>
      <c r="F623" t="s">
        <v>24466</v>
      </c>
    </row>
    <row r="624" spans="1:6" x14ac:dyDescent="0.3">
      <c r="A624">
        <v>2013</v>
      </c>
      <c r="B624" t="s">
        <v>10191</v>
      </c>
      <c r="C624">
        <v>19</v>
      </c>
      <c r="D624" t="s">
        <v>24685</v>
      </c>
      <c r="F624" t="s">
        <v>24466</v>
      </c>
    </row>
    <row r="625" spans="1:6" x14ac:dyDescent="0.3">
      <c r="A625">
        <v>2013</v>
      </c>
      <c r="B625" t="s">
        <v>10191</v>
      </c>
      <c r="C625">
        <v>20</v>
      </c>
      <c r="D625" t="s">
        <v>24686</v>
      </c>
      <c r="F625" t="s">
        <v>24466</v>
      </c>
    </row>
    <row r="626" spans="1:6" x14ac:dyDescent="0.3">
      <c r="A626">
        <v>2013</v>
      </c>
      <c r="B626" t="s">
        <v>10191</v>
      </c>
      <c r="C626">
        <v>21</v>
      </c>
      <c r="D626" t="s">
        <v>24687</v>
      </c>
      <c r="F626" t="s">
        <v>24400</v>
      </c>
    </row>
    <row r="627" spans="1:6" x14ac:dyDescent="0.3">
      <c r="A627">
        <v>2013</v>
      </c>
      <c r="B627" t="s">
        <v>10191</v>
      </c>
      <c r="C627">
        <v>22</v>
      </c>
      <c r="D627" t="s">
        <v>24688</v>
      </c>
      <c r="F627" t="s">
        <v>24405</v>
      </c>
    </row>
    <row r="628" spans="1:6" x14ac:dyDescent="0.3">
      <c r="A628">
        <v>2013</v>
      </c>
      <c r="B628" t="s">
        <v>10191</v>
      </c>
      <c r="C628">
        <v>23</v>
      </c>
      <c r="D628" t="s">
        <v>24689</v>
      </c>
      <c r="F628" t="s">
        <v>24414</v>
      </c>
    </row>
    <row r="629" spans="1:6" x14ac:dyDescent="0.3">
      <c r="A629">
        <v>2013</v>
      </c>
      <c r="B629" t="s">
        <v>10191</v>
      </c>
      <c r="C629">
        <v>24</v>
      </c>
      <c r="D629" t="s">
        <v>26605</v>
      </c>
      <c r="F629" t="s">
        <v>24466</v>
      </c>
    </row>
    <row r="630" spans="1:6" x14ac:dyDescent="0.3">
      <c r="A630">
        <v>2013</v>
      </c>
      <c r="B630" t="s">
        <v>10191</v>
      </c>
      <c r="C630">
        <v>25</v>
      </c>
      <c r="D630" t="s">
        <v>24690</v>
      </c>
      <c r="F630" t="s">
        <v>24514</v>
      </c>
    </row>
    <row r="631" spans="1:6" x14ac:dyDescent="0.3">
      <c r="A631">
        <v>2011</v>
      </c>
      <c r="B631" t="s">
        <v>12982</v>
      </c>
      <c r="C631">
        <v>1</v>
      </c>
      <c r="D631" t="s">
        <v>26606</v>
      </c>
      <c r="F631" t="s">
        <v>24446</v>
      </c>
    </row>
    <row r="632" spans="1:6" x14ac:dyDescent="0.3">
      <c r="A632">
        <v>2011</v>
      </c>
      <c r="B632" t="s">
        <v>12982</v>
      </c>
      <c r="C632">
        <v>2</v>
      </c>
      <c r="D632" t="s">
        <v>24691</v>
      </c>
      <c r="F632" t="s">
        <v>24395</v>
      </c>
    </row>
    <row r="633" spans="1:6" x14ac:dyDescent="0.3">
      <c r="A633">
        <v>2011</v>
      </c>
      <c r="B633" t="s">
        <v>12982</v>
      </c>
      <c r="C633">
        <v>3</v>
      </c>
      <c r="D633" t="s">
        <v>24692</v>
      </c>
      <c r="F633" t="s">
        <v>24396</v>
      </c>
    </row>
    <row r="634" spans="1:6" x14ac:dyDescent="0.3">
      <c r="A634">
        <v>2023</v>
      </c>
      <c r="B634" t="s">
        <v>389</v>
      </c>
      <c r="C634">
        <v>1</v>
      </c>
      <c r="D634" t="s">
        <v>26607</v>
      </c>
      <c r="F634" t="s">
        <v>24445</v>
      </c>
    </row>
    <row r="635" spans="1:6" x14ac:dyDescent="0.3">
      <c r="A635">
        <v>2023</v>
      </c>
      <c r="B635" t="s">
        <v>389</v>
      </c>
      <c r="C635">
        <v>2</v>
      </c>
      <c r="D635" t="s">
        <v>26608</v>
      </c>
      <c r="F635" t="s">
        <v>24394</v>
      </c>
    </row>
    <row r="636" spans="1:6" x14ac:dyDescent="0.3">
      <c r="A636">
        <v>2023</v>
      </c>
      <c r="B636" t="s">
        <v>389</v>
      </c>
      <c r="C636">
        <v>3</v>
      </c>
      <c r="D636" t="s">
        <v>26609</v>
      </c>
      <c r="F636" t="s">
        <v>24381</v>
      </c>
    </row>
    <row r="637" spans="1:6" x14ac:dyDescent="0.3">
      <c r="A637">
        <v>2023</v>
      </c>
      <c r="B637" t="s">
        <v>389</v>
      </c>
      <c r="C637">
        <v>4</v>
      </c>
      <c r="D637" t="s">
        <v>26610</v>
      </c>
      <c r="F637" t="s">
        <v>24693</v>
      </c>
    </row>
    <row r="638" spans="1:6" x14ac:dyDescent="0.3">
      <c r="A638">
        <v>2023</v>
      </c>
      <c r="B638" t="s">
        <v>389</v>
      </c>
      <c r="C638">
        <v>5</v>
      </c>
      <c r="D638" t="s">
        <v>26611</v>
      </c>
      <c r="F638" t="s">
        <v>24394</v>
      </c>
    </row>
    <row r="639" spans="1:6" x14ac:dyDescent="0.3">
      <c r="A639">
        <v>2023</v>
      </c>
      <c r="B639" t="s">
        <v>389</v>
      </c>
      <c r="C639">
        <v>6</v>
      </c>
      <c r="D639" t="s">
        <v>26612</v>
      </c>
      <c r="F639" t="s">
        <v>24390</v>
      </c>
    </row>
    <row r="640" spans="1:6" x14ac:dyDescent="0.3">
      <c r="A640">
        <v>2023</v>
      </c>
      <c r="B640" t="s">
        <v>389</v>
      </c>
      <c r="C640">
        <v>7</v>
      </c>
      <c r="D640" t="s">
        <v>26613</v>
      </c>
      <c r="F640" t="s">
        <v>24694</v>
      </c>
    </row>
    <row r="641" spans="1:6" x14ac:dyDescent="0.3">
      <c r="A641">
        <v>2023</v>
      </c>
      <c r="B641" t="s">
        <v>389</v>
      </c>
      <c r="C641">
        <v>8</v>
      </c>
      <c r="D641" t="s">
        <v>26614</v>
      </c>
      <c r="F641" t="s">
        <v>24379</v>
      </c>
    </row>
    <row r="642" spans="1:6" x14ac:dyDescent="0.3">
      <c r="A642">
        <v>2023</v>
      </c>
      <c r="B642" t="s">
        <v>389</v>
      </c>
      <c r="C642">
        <v>9</v>
      </c>
      <c r="D642" t="s">
        <v>26615</v>
      </c>
      <c r="F642" t="s">
        <v>24402</v>
      </c>
    </row>
    <row r="643" spans="1:6" x14ac:dyDescent="0.3">
      <c r="A643">
        <v>2023</v>
      </c>
      <c r="B643" t="s">
        <v>389</v>
      </c>
      <c r="C643">
        <v>10</v>
      </c>
      <c r="D643" t="s">
        <v>26616</v>
      </c>
      <c r="F643" t="s">
        <v>24400</v>
      </c>
    </row>
    <row r="644" spans="1:6" x14ac:dyDescent="0.3">
      <c r="A644">
        <v>2023</v>
      </c>
      <c r="B644" t="s">
        <v>389</v>
      </c>
      <c r="C644">
        <v>11</v>
      </c>
      <c r="D644" t="s">
        <v>26617</v>
      </c>
      <c r="F644" t="s">
        <v>24397</v>
      </c>
    </row>
    <row r="645" spans="1:6" x14ac:dyDescent="0.3">
      <c r="A645">
        <v>2023</v>
      </c>
      <c r="B645" t="s">
        <v>389</v>
      </c>
      <c r="C645">
        <v>12</v>
      </c>
      <c r="D645" t="s">
        <v>26618</v>
      </c>
      <c r="F645" t="s">
        <v>24695</v>
      </c>
    </row>
    <row r="646" spans="1:6" x14ac:dyDescent="0.3">
      <c r="A646">
        <v>2023</v>
      </c>
      <c r="B646" t="s">
        <v>389</v>
      </c>
      <c r="C646">
        <v>13</v>
      </c>
      <c r="D646" t="s">
        <v>26619</v>
      </c>
      <c r="F646" t="s">
        <v>24379</v>
      </c>
    </row>
    <row r="647" spans="1:6" x14ac:dyDescent="0.3">
      <c r="A647">
        <v>2023</v>
      </c>
      <c r="B647" t="s">
        <v>389</v>
      </c>
      <c r="C647">
        <v>14</v>
      </c>
      <c r="D647" t="s">
        <v>26620</v>
      </c>
      <c r="F647" t="s">
        <v>24379</v>
      </c>
    </row>
    <row r="648" spans="1:6" x14ac:dyDescent="0.3">
      <c r="A648">
        <v>2023</v>
      </c>
      <c r="B648" t="s">
        <v>389</v>
      </c>
      <c r="C648">
        <v>15</v>
      </c>
      <c r="D648" t="s">
        <v>26621</v>
      </c>
      <c r="F648" t="s">
        <v>24393</v>
      </c>
    </row>
    <row r="649" spans="1:6" x14ac:dyDescent="0.3">
      <c r="A649">
        <v>2023</v>
      </c>
      <c r="B649" t="s">
        <v>389</v>
      </c>
      <c r="C649">
        <v>16</v>
      </c>
      <c r="D649" t="s">
        <v>26622</v>
      </c>
      <c r="F649" t="s">
        <v>24411</v>
      </c>
    </row>
    <row r="650" spans="1:6" x14ac:dyDescent="0.3">
      <c r="A650">
        <v>2023</v>
      </c>
      <c r="B650" t="s">
        <v>389</v>
      </c>
      <c r="C650">
        <v>17</v>
      </c>
      <c r="D650" t="s">
        <v>26623</v>
      </c>
      <c r="F650" t="s">
        <v>24696</v>
      </c>
    </row>
    <row r="651" spans="1:6" x14ac:dyDescent="0.3">
      <c r="A651">
        <v>2023</v>
      </c>
      <c r="B651" t="s">
        <v>389</v>
      </c>
      <c r="C651">
        <v>18</v>
      </c>
      <c r="D651" t="s">
        <v>26624</v>
      </c>
      <c r="F651" t="s">
        <v>24697</v>
      </c>
    </row>
    <row r="652" spans="1:6" x14ac:dyDescent="0.3">
      <c r="A652">
        <v>2023</v>
      </c>
      <c r="B652" t="s">
        <v>389</v>
      </c>
      <c r="C652">
        <v>19</v>
      </c>
      <c r="D652" t="s">
        <v>26625</v>
      </c>
      <c r="F652" t="s">
        <v>24698</v>
      </c>
    </row>
    <row r="653" spans="1:6" x14ac:dyDescent="0.3">
      <c r="A653">
        <v>2023</v>
      </c>
      <c r="B653" t="s">
        <v>389</v>
      </c>
      <c r="C653">
        <v>20</v>
      </c>
      <c r="D653" t="s">
        <v>26626</v>
      </c>
      <c r="F653" t="s">
        <v>24699</v>
      </c>
    </row>
    <row r="654" spans="1:6" x14ac:dyDescent="0.3">
      <c r="A654">
        <v>2023</v>
      </c>
      <c r="B654" t="s">
        <v>389</v>
      </c>
      <c r="C654">
        <v>21</v>
      </c>
      <c r="D654" t="s">
        <v>26627</v>
      </c>
      <c r="F654" t="s">
        <v>24383</v>
      </c>
    </row>
    <row r="655" spans="1:6" x14ac:dyDescent="0.3">
      <c r="A655">
        <v>2023</v>
      </c>
      <c r="B655" t="s">
        <v>389</v>
      </c>
      <c r="C655">
        <v>22</v>
      </c>
      <c r="D655" t="s">
        <v>26628</v>
      </c>
      <c r="F655" t="s">
        <v>24390</v>
      </c>
    </row>
    <row r="656" spans="1:6" x14ac:dyDescent="0.3">
      <c r="A656">
        <v>2023</v>
      </c>
      <c r="B656" t="s">
        <v>389</v>
      </c>
      <c r="C656">
        <v>23</v>
      </c>
      <c r="D656" t="s">
        <v>26629</v>
      </c>
      <c r="F656" t="s">
        <v>24390</v>
      </c>
    </row>
    <row r="657" spans="1:6" x14ac:dyDescent="0.3">
      <c r="A657">
        <v>2023</v>
      </c>
      <c r="B657" t="s">
        <v>389</v>
      </c>
      <c r="C657">
        <v>24</v>
      </c>
      <c r="D657" t="s">
        <v>26630</v>
      </c>
      <c r="F657" t="s">
        <v>24700</v>
      </c>
    </row>
    <row r="658" spans="1:6" x14ac:dyDescent="0.3">
      <c r="A658">
        <v>2023</v>
      </c>
      <c r="B658" t="s">
        <v>389</v>
      </c>
      <c r="C658">
        <v>25</v>
      </c>
      <c r="D658" t="s">
        <v>26631</v>
      </c>
      <c r="F658" t="s">
        <v>24701</v>
      </c>
    </row>
    <row r="659" spans="1:6" x14ac:dyDescent="0.3">
      <c r="A659">
        <v>2023</v>
      </c>
      <c r="B659" t="s">
        <v>389</v>
      </c>
      <c r="C659">
        <v>26</v>
      </c>
      <c r="D659" t="s">
        <v>26632</v>
      </c>
      <c r="F659" t="s">
        <v>24381</v>
      </c>
    </row>
    <row r="660" spans="1:6" x14ac:dyDescent="0.3">
      <c r="A660">
        <v>2023</v>
      </c>
      <c r="B660" t="s">
        <v>389</v>
      </c>
      <c r="C660">
        <v>27</v>
      </c>
      <c r="D660" t="s">
        <v>26633</v>
      </c>
      <c r="F660" t="s">
        <v>24383</v>
      </c>
    </row>
    <row r="661" spans="1:6" x14ac:dyDescent="0.3">
      <c r="A661">
        <v>2023</v>
      </c>
      <c r="B661" t="s">
        <v>389</v>
      </c>
      <c r="C661">
        <v>28</v>
      </c>
      <c r="D661" t="s">
        <v>26634</v>
      </c>
      <c r="F661" t="s">
        <v>24393</v>
      </c>
    </row>
    <row r="662" spans="1:6" x14ac:dyDescent="0.3">
      <c r="A662">
        <v>2023</v>
      </c>
      <c r="B662" t="s">
        <v>389</v>
      </c>
      <c r="C662">
        <v>29</v>
      </c>
      <c r="D662" t="s">
        <v>26635</v>
      </c>
      <c r="F662" t="s">
        <v>24402</v>
      </c>
    </row>
    <row r="663" spans="1:6" x14ac:dyDescent="0.3">
      <c r="A663">
        <v>2023</v>
      </c>
      <c r="B663" t="s">
        <v>389</v>
      </c>
      <c r="C663">
        <v>30</v>
      </c>
      <c r="D663" t="s">
        <v>26636</v>
      </c>
      <c r="F663" t="s">
        <v>24702</v>
      </c>
    </row>
    <row r="664" spans="1:6" x14ac:dyDescent="0.3">
      <c r="A664">
        <v>2001</v>
      </c>
      <c r="B664" t="s">
        <v>12126</v>
      </c>
      <c r="C664">
        <v>1</v>
      </c>
      <c r="D664" t="s">
        <v>26637</v>
      </c>
      <c r="F664" t="s">
        <v>24473</v>
      </c>
    </row>
    <row r="665" spans="1:6" x14ac:dyDescent="0.3">
      <c r="A665">
        <v>2001</v>
      </c>
      <c r="B665" t="s">
        <v>12126</v>
      </c>
      <c r="C665">
        <v>2</v>
      </c>
      <c r="D665" t="s">
        <v>26638</v>
      </c>
      <c r="F665" t="s">
        <v>24473</v>
      </c>
    </row>
    <row r="666" spans="1:6" x14ac:dyDescent="0.3">
      <c r="A666">
        <v>2001</v>
      </c>
      <c r="B666" t="s">
        <v>12126</v>
      </c>
      <c r="C666">
        <v>3</v>
      </c>
      <c r="D666" t="s">
        <v>26639</v>
      </c>
      <c r="F666" t="s">
        <v>24413</v>
      </c>
    </row>
    <row r="667" spans="1:6" x14ac:dyDescent="0.3">
      <c r="A667">
        <v>2001</v>
      </c>
      <c r="B667" t="s">
        <v>12126</v>
      </c>
      <c r="C667">
        <v>4</v>
      </c>
      <c r="D667" t="s">
        <v>26640</v>
      </c>
      <c r="F667" t="s">
        <v>24413</v>
      </c>
    </row>
    <row r="668" spans="1:6" x14ac:dyDescent="0.3">
      <c r="A668">
        <v>2001</v>
      </c>
      <c r="B668" t="s">
        <v>12126</v>
      </c>
      <c r="C668">
        <v>5</v>
      </c>
      <c r="D668" t="s">
        <v>24703</v>
      </c>
      <c r="F668" t="s">
        <v>24405</v>
      </c>
    </row>
    <row r="669" spans="1:6" x14ac:dyDescent="0.3">
      <c r="A669">
        <v>2001</v>
      </c>
      <c r="B669" t="s">
        <v>12126</v>
      </c>
      <c r="C669">
        <v>6</v>
      </c>
      <c r="D669" t="s">
        <v>26641</v>
      </c>
      <c r="F669" t="s">
        <v>24405</v>
      </c>
    </row>
    <row r="670" spans="1:6" x14ac:dyDescent="0.3">
      <c r="A670">
        <v>2001</v>
      </c>
      <c r="B670" t="s">
        <v>12126</v>
      </c>
      <c r="C670">
        <v>7</v>
      </c>
      <c r="D670" t="s">
        <v>26642</v>
      </c>
    </row>
    <row r="671" spans="1:6" x14ac:dyDescent="0.3">
      <c r="A671">
        <v>2001</v>
      </c>
      <c r="B671" t="s">
        <v>12126</v>
      </c>
      <c r="C671">
        <v>8</v>
      </c>
      <c r="D671" t="s">
        <v>26643</v>
      </c>
      <c r="F671" t="s">
        <v>24475</v>
      </c>
    </row>
    <row r="672" spans="1:6" x14ac:dyDescent="0.3">
      <c r="A672">
        <v>2001</v>
      </c>
      <c r="B672" t="s">
        <v>12126</v>
      </c>
      <c r="C672">
        <v>9</v>
      </c>
      <c r="D672" t="s">
        <v>24704</v>
      </c>
      <c r="F672" t="s">
        <v>24503</v>
      </c>
    </row>
    <row r="673" spans="1:6" x14ac:dyDescent="0.3">
      <c r="A673">
        <v>2001</v>
      </c>
      <c r="B673" t="s">
        <v>12126</v>
      </c>
      <c r="C673">
        <v>10</v>
      </c>
      <c r="D673" t="s">
        <v>26644</v>
      </c>
      <c r="F673" t="s">
        <v>24413</v>
      </c>
    </row>
    <row r="674" spans="1:6" x14ac:dyDescent="0.3">
      <c r="A674">
        <v>2023</v>
      </c>
      <c r="B674" t="s">
        <v>1076</v>
      </c>
      <c r="C674">
        <v>1</v>
      </c>
      <c r="D674" t="s">
        <v>26645</v>
      </c>
      <c r="F674" t="s">
        <v>24383</v>
      </c>
    </row>
    <row r="675" spans="1:6" x14ac:dyDescent="0.3">
      <c r="A675">
        <v>2023</v>
      </c>
      <c r="B675" t="s">
        <v>1076</v>
      </c>
      <c r="C675">
        <v>2</v>
      </c>
      <c r="D675" t="s">
        <v>26646</v>
      </c>
      <c r="F675" t="s">
        <v>24388</v>
      </c>
    </row>
    <row r="676" spans="1:6" x14ac:dyDescent="0.3">
      <c r="A676">
        <v>2023</v>
      </c>
      <c r="B676" t="s">
        <v>1076</v>
      </c>
      <c r="C676">
        <v>3</v>
      </c>
      <c r="D676" t="s">
        <v>26647</v>
      </c>
      <c r="F676" t="s">
        <v>24705</v>
      </c>
    </row>
    <row r="677" spans="1:6" x14ac:dyDescent="0.3">
      <c r="A677">
        <v>2023</v>
      </c>
      <c r="B677" t="s">
        <v>1076</v>
      </c>
      <c r="C677">
        <v>4</v>
      </c>
      <c r="D677" t="s">
        <v>26648</v>
      </c>
      <c r="F677" t="s">
        <v>24383</v>
      </c>
    </row>
    <row r="678" spans="1:6" x14ac:dyDescent="0.3">
      <c r="A678">
        <v>2023</v>
      </c>
      <c r="B678" t="s">
        <v>1076</v>
      </c>
      <c r="C678">
        <v>5</v>
      </c>
      <c r="D678" t="s">
        <v>26649</v>
      </c>
      <c r="F678" t="s">
        <v>24388</v>
      </c>
    </row>
    <row r="679" spans="1:6" x14ac:dyDescent="0.3">
      <c r="A679">
        <v>2023</v>
      </c>
      <c r="B679" t="s">
        <v>1076</v>
      </c>
      <c r="C679">
        <v>6</v>
      </c>
      <c r="D679" t="s">
        <v>24706</v>
      </c>
      <c r="F679" t="s">
        <v>24394</v>
      </c>
    </row>
    <row r="680" spans="1:6" x14ac:dyDescent="0.3">
      <c r="A680">
        <v>2023</v>
      </c>
      <c r="B680" t="s">
        <v>1076</v>
      </c>
      <c r="C680">
        <v>7</v>
      </c>
      <c r="D680" t="s">
        <v>26650</v>
      </c>
      <c r="F680" t="s">
        <v>24381</v>
      </c>
    </row>
    <row r="681" spans="1:6" x14ac:dyDescent="0.3">
      <c r="A681">
        <v>2022</v>
      </c>
      <c r="B681" t="s">
        <v>10154</v>
      </c>
      <c r="C681">
        <v>1</v>
      </c>
      <c r="D681" t="s">
        <v>26651</v>
      </c>
      <c r="F681" t="s">
        <v>24466</v>
      </c>
    </row>
    <row r="682" spans="1:6" x14ac:dyDescent="0.3">
      <c r="A682">
        <v>2022</v>
      </c>
      <c r="B682" t="s">
        <v>10154</v>
      </c>
      <c r="C682">
        <v>2</v>
      </c>
      <c r="D682" t="s">
        <v>26652</v>
      </c>
      <c r="F682" t="s">
        <v>24411</v>
      </c>
    </row>
    <row r="683" spans="1:6" x14ac:dyDescent="0.3">
      <c r="A683">
        <v>2022</v>
      </c>
      <c r="B683" t="s">
        <v>10154</v>
      </c>
      <c r="C683">
        <v>3</v>
      </c>
      <c r="D683" t="s">
        <v>26653</v>
      </c>
      <c r="F683" t="s">
        <v>24429</v>
      </c>
    </row>
    <row r="684" spans="1:6" x14ac:dyDescent="0.3">
      <c r="A684">
        <v>2022</v>
      </c>
      <c r="B684" t="s">
        <v>10154</v>
      </c>
      <c r="C684">
        <v>4</v>
      </c>
      <c r="D684" t="s">
        <v>26654</v>
      </c>
      <c r="F684" t="s">
        <v>24411</v>
      </c>
    </row>
    <row r="685" spans="1:6" x14ac:dyDescent="0.3">
      <c r="A685">
        <v>2022</v>
      </c>
      <c r="B685" t="s">
        <v>10154</v>
      </c>
      <c r="C685">
        <v>5</v>
      </c>
      <c r="D685" t="s">
        <v>26655</v>
      </c>
      <c r="F685" t="s">
        <v>24707</v>
      </c>
    </row>
    <row r="686" spans="1:6" x14ac:dyDescent="0.3">
      <c r="A686">
        <v>2022</v>
      </c>
      <c r="B686" t="s">
        <v>10154</v>
      </c>
      <c r="C686">
        <v>6</v>
      </c>
      <c r="D686" t="s">
        <v>24708</v>
      </c>
      <c r="F686" t="s">
        <v>24393</v>
      </c>
    </row>
    <row r="687" spans="1:6" x14ac:dyDescent="0.3">
      <c r="A687">
        <v>2022</v>
      </c>
      <c r="B687" t="s">
        <v>10154</v>
      </c>
      <c r="C687">
        <v>7</v>
      </c>
      <c r="D687" t="s">
        <v>26656</v>
      </c>
      <c r="F687" t="s">
        <v>24434</v>
      </c>
    </row>
    <row r="688" spans="1:6" x14ac:dyDescent="0.3">
      <c r="A688">
        <v>2022</v>
      </c>
      <c r="B688" t="s">
        <v>10154</v>
      </c>
      <c r="C688">
        <v>8</v>
      </c>
      <c r="D688" t="s">
        <v>26657</v>
      </c>
      <c r="F688" t="s">
        <v>24411</v>
      </c>
    </row>
    <row r="689" spans="1:6" x14ac:dyDescent="0.3">
      <c r="A689">
        <v>2022</v>
      </c>
      <c r="B689" t="s">
        <v>10154</v>
      </c>
      <c r="C689">
        <v>9</v>
      </c>
      <c r="D689" t="s">
        <v>26658</v>
      </c>
      <c r="F689" t="s">
        <v>24397</v>
      </c>
    </row>
    <row r="690" spans="1:6" x14ac:dyDescent="0.3">
      <c r="A690">
        <v>2022</v>
      </c>
      <c r="B690" t="s">
        <v>10154</v>
      </c>
      <c r="C690">
        <v>10</v>
      </c>
      <c r="D690" t="s">
        <v>26659</v>
      </c>
      <c r="F690" t="s">
        <v>24397</v>
      </c>
    </row>
    <row r="691" spans="1:6" x14ac:dyDescent="0.3">
      <c r="A691">
        <v>2022</v>
      </c>
      <c r="B691" t="s">
        <v>10154</v>
      </c>
      <c r="C691">
        <v>11</v>
      </c>
      <c r="D691" t="s">
        <v>26660</v>
      </c>
      <c r="F691" t="s">
        <v>24429</v>
      </c>
    </row>
    <row r="692" spans="1:6" x14ac:dyDescent="0.3">
      <c r="A692">
        <v>2022</v>
      </c>
      <c r="B692" t="s">
        <v>10154</v>
      </c>
      <c r="C692">
        <v>12</v>
      </c>
      <c r="D692" t="s">
        <v>26661</v>
      </c>
      <c r="F692" t="s">
        <v>24709</v>
      </c>
    </row>
    <row r="693" spans="1:6" x14ac:dyDescent="0.3">
      <c r="A693">
        <v>2022</v>
      </c>
      <c r="B693" t="s">
        <v>10154</v>
      </c>
      <c r="C693">
        <v>13</v>
      </c>
      <c r="D693" t="s">
        <v>26662</v>
      </c>
      <c r="F693" t="s">
        <v>24710</v>
      </c>
    </row>
    <row r="694" spans="1:6" x14ac:dyDescent="0.3">
      <c r="A694">
        <v>2022</v>
      </c>
      <c r="B694" t="s">
        <v>10154</v>
      </c>
      <c r="C694">
        <v>14</v>
      </c>
      <c r="D694" t="s">
        <v>26663</v>
      </c>
      <c r="F694" t="s">
        <v>24445</v>
      </c>
    </row>
    <row r="695" spans="1:6" x14ac:dyDescent="0.3">
      <c r="A695">
        <v>2022</v>
      </c>
      <c r="B695" t="s">
        <v>10154</v>
      </c>
      <c r="C695">
        <v>15</v>
      </c>
      <c r="D695" t="s">
        <v>26664</v>
      </c>
      <c r="F695" t="s">
        <v>24711</v>
      </c>
    </row>
    <row r="696" spans="1:6" x14ac:dyDescent="0.3">
      <c r="A696">
        <v>2022</v>
      </c>
      <c r="B696" t="s">
        <v>10154</v>
      </c>
      <c r="C696">
        <v>16</v>
      </c>
      <c r="D696" t="s">
        <v>26665</v>
      </c>
      <c r="F696" t="s">
        <v>24711</v>
      </c>
    </row>
    <row r="697" spans="1:6" x14ac:dyDescent="0.3">
      <c r="A697">
        <v>2022</v>
      </c>
      <c r="B697" t="s">
        <v>10154</v>
      </c>
      <c r="C697">
        <v>17</v>
      </c>
      <c r="D697" t="s">
        <v>26666</v>
      </c>
      <c r="F697" t="s">
        <v>24712</v>
      </c>
    </row>
    <row r="698" spans="1:6" x14ac:dyDescent="0.3">
      <c r="A698">
        <v>2022</v>
      </c>
      <c r="B698" t="s">
        <v>10154</v>
      </c>
      <c r="C698">
        <v>18</v>
      </c>
      <c r="D698" t="s">
        <v>26667</v>
      </c>
      <c r="F698" t="s">
        <v>24713</v>
      </c>
    </row>
    <row r="699" spans="1:6" x14ac:dyDescent="0.3">
      <c r="A699">
        <v>2022</v>
      </c>
      <c r="B699" t="s">
        <v>10154</v>
      </c>
      <c r="C699">
        <v>19</v>
      </c>
      <c r="D699" t="s">
        <v>26668</v>
      </c>
      <c r="F699" t="s">
        <v>24714</v>
      </c>
    </row>
    <row r="700" spans="1:6" x14ac:dyDescent="0.3">
      <c r="A700">
        <v>2022</v>
      </c>
      <c r="B700" t="s">
        <v>10154</v>
      </c>
      <c r="C700">
        <v>20</v>
      </c>
      <c r="D700" t="s">
        <v>26669</v>
      </c>
      <c r="F700" t="s">
        <v>24715</v>
      </c>
    </row>
    <row r="701" spans="1:6" x14ac:dyDescent="0.3">
      <c r="A701">
        <v>2022</v>
      </c>
      <c r="B701" t="s">
        <v>10154</v>
      </c>
      <c r="C701">
        <v>21</v>
      </c>
      <c r="D701" t="s">
        <v>24716</v>
      </c>
      <c r="F701" t="s">
        <v>24445</v>
      </c>
    </row>
    <row r="702" spans="1:6" x14ac:dyDescent="0.3">
      <c r="A702">
        <v>2022</v>
      </c>
      <c r="B702" t="s">
        <v>10154</v>
      </c>
      <c r="C702">
        <v>22</v>
      </c>
      <c r="D702" t="s">
        <v>26670</v>
      </c>
      <c r="F702" t="s">
        <v>24414</v>
      </c>
    </row>
    <row r="703" spans="1:6" x14ac:dyDescent="0.3">
      <c r="A703">
        <v>2022</v>
      </c>
      <c r="B703" t="s">
        <v>10154</v>
      </c>
      <c r="C703">
        <v>23</v>
      </c>
      <c r="D703" t="s">
        <v>26671</v>
      </c>
      <c r="F703" t="s">
        <v>24717</v>
      </c>
    </row>
    <row r="704" spans="1:6" x14ac:dyDescent="0.3">
      <c r="A704">
        <v>2022</v>
      </c>
      <c r="B704" t="s">
        <v>10154</v>
      </c>
      <c r="C704">
        <v>24</v>
      </c>
      <c r="D704" t="s">
        <v>26672</v>
      </c>
      <c r="F704" t="s">
        <v>24718</v>
      </c>
    </row>
    <row r="705" spans="1:6" x14ac:dyDescent="0.3">
      <c r="A705">
        <v>2022</v>
      </c>
      <c r="B705" t="s">
        <v>10154</v>
      </c>
      <c r="C705">
        <v>25</v>
      </c>
      <c r="D705" t="s">
        <v>26673</v>
      </c>
      <c r="F705" t="s">
        <v>24453</v>
      </c>
    </row>
    <row r="706" spans="1:6" x14ac:dyDescent="0.3">
      <c r="A706">
        <v>2022</v>
      </c>
      <c r="B706" t="s">
        <v>10154</v>
      </c>
      <c r="C706">
        <v>26</v>
      </c>
      <c r="D706" t="s">
        <v>26674</v>
      </c>
      <c r="F706" t="s">
        <v>24445</v>
      </c>
    </row>
    <row r="707" spans="1:6" x14ac:dyDescent="0.3">
      <c r="A707">
        <v>2022</v>
      </c>
      <c r="B707" t="s">
        <v>10154</v>
      </c>
      <c r="C707">
        <v>27</v>
      </c>
      <c r="D707" t="s">
        <v>26675</v>
      </c>
      <c r="F707" t="s">
        <v>24397</v>
      </c>
    </row>
    <row r="708" spans="1:6" x14ac:dyDescent="0.3">
      <c r="A708">
        <v>2022</v>
      </c>
      <c r="B708" t="s">
        <v>10154</v>
      </c>
      <c r="C708">
        <v>28</v>
      </c>
      <c r="D708" t="s">
        <v>26676</v>
      </c>
      <c r="F708" t="s">
        <v>24719</v>
      </c>
    </row>
    <row r="709" spans="1:6" x14ac:dyDescent="0.3">
      <c r="A709">
        <v>2022</v>
      </c>
      <c r="B709" t="s">
        <v>10154</v>
      </c>
      <c r="C709">
        <v>29</v>
      </c>
      <c r="D709" t="s">
        <v>26677</v>
      </c>
      <c r="F709" t="s">
        <v>24379</v>
      </c>
    </row>
    <row r="710" spans="1:6" x14ac:dyDescent="0.3">
      <c r="A710">
        <v>2022</v>
      </c>
      <c r="B710" t="s">
        <v>10154</v>
      </c>
      <c r="C710">
        <v>30</v>
      </c>
      <c r="D710" t="s">
        <v>26678</v>
      </c>
      <c r="F710" t="s">
        <v>24434</v>
      </c>
    </row>
    <row r="711" spans="1:6" x14ac:dyDescent="0.3">
      <c r="A711">
        <v>2022</v>
      </c>
      <c r="B711" t="s">
        <v>9592</v>
      </c>
      <c r="C711">
        <v>1</v>
      </c>
      <c r="D711" t="s">
        <v>26679</v>
      </c>
      <c r="F711" t="s">
        <v>24394</v>
      </c>
    </row>
    <row r="712" spans="1:6" x14ac:dyDescent="0.3">
      <c r="A712">
        <v>2022</v>
      </c>
      <c r="B712" t="s">
        <v>9592</v>
      </c>
      <c r="C712">
        <v>2</v>
      </c>
      <c r="D712" t="s">
        <v>26680</v>
      </c>
      <c r="F712" t="s">
        <v>24445</v>
      </c>
    </row>
    <row r="713" spans="1:6" x14ac:dyDescent="0.3">
      <c r="A713">
        <v>2022</v>
      </c>
      <c r="B713" t="s">
        <v>9592</v>
      </c>
      <c r="C713">
        <v>3</v>
      </c>
      <c r="D713" t="s">
        <v>26681</v>
      </c>
      <c r="F713" t="s">
        <v>24397</v>
      </c>
    </row>
    <row r="714" spans="1:6" x14ac:dyDescent="0.3">
      <c r="A714">
        <v>2022</v>
      </c>
      <c r="B714" t="s">
        <v>9592</v>
      </c>
      <c r="C714">
        <v>4</v>
      </c>
      <c r="D714" t="s">
        <v>26682</v>
      </c>
      <c r="F714" t="s">
        <v>24514</v>
      </c>
    </row>
    <row r="715" spans="1:6" x14ac:dyDescent="0.3">
      <c r="A715">
        <v>2022</v>
      </c>
      <c r="B715" t="s">
        <v>9592</v>
      </c>
      <c r="C715">
        <v>5</v>
      </c>
      <c r="D715" t="s">
        <v>26683</v>
      </c>
      <c r="F715" t="s">
        <v>24393</v>
      </c>
    </row>
    <row r="716" spans="1:6" x14ac:dyDescent="0.3">
      <c r="A716">
        <v>2022</v>
      </c>
      <c r="B716" t="s">
        <v>9592</v>
      </c>
      <c r="C716">
        <v>6</v>
      </c>
      <c r="D716" t="s">
        <v>24720</v>
      </c>
      <c r="F716" t="s">
        <v>24411</v>
      </c>
    </row>
    <row r="717" spans="1:6" x14ac:dyDescent="0.3">
      <c r="A717">
        <v>2022</v>
      </c>
      <c r="B717" t="s">
        <v>9592</v>
      </c>
      <c r="C717">
        <v>7</v>
      </c>
      <c r="D717" t="s">
        <v>24721</v>
      </c>
      <c r="F717" t="s">
        <v>24402</v>
      </c>
    </row>
    <row r="718" spans="1:6" x14ac:dyDescent="0.3">
      <c r="A718">
        <v>2022</v>
      </c>
      <c r="B718" t="s">
        <v>9592</v>
      </c>
      <c r="C718">
        <v>8</v>
      </c>
      <c r="D718" t="s">
        <v>26684</v>
      </c>
      <c r="F718" t="s">
        <v>24390</v>
      </c>
    </row>
    <row r="719" spans="1:6" x14ac:dyDescent="0.3">
      <c r="A719">
        <v>2022</v>
      </c>
      <c r="B719" t="s">
        <v>9592</v>
      </c>
      <c r="C719">
        <v>9</v>
      </c>
      <c r="D719" t="s">
        <v>24722</v>
      </c>
      <c r="F719" t="s">
        <v>24397</v>
      </c>
    </row>
    <row r="720" spans="1:6" x14ac:dyDescent="0.3">
      <c r="A720">
        <v>2022</v>
      </c>
      <c r="B720" t="s">
        <v>9592</v>
      </c>
      <c r="C720">
        <v>10</v>
      </c>
      <c r="D720" t="s">
        <v>24723</v>
      </c>
      <c r="F720" t="s">
        <v>24393</v>
      </c>
    </row>
    <row r="721" spans="1:6" x14ac:dyDescent="0.3">
      <c r="A721">
        <v>2022</v>
      </c>
      <c r="B721" t="s">
        <v>9592</v>
      </c>
      <c r="C721">
        <v>11</v>
      </c>
      <c r="D721" t="s">
        <v>24724</v>
      </c>
      <c r="F721" t="s">
        <v>24394</v>
      </c>
    </row>
    <row r="722" spans="1:6" x14ac:dyDescent="0.3">
      <c r="A722">
        <v>2022</v>
      </c>
      <c r="B722" t="s">
        <v>9592</v>
      </c>
      <c r="C722">
        <v>12</v>
      </c>
      <c r="D722" t="s">
        <v>26685</v>
      </c>
    </row>
    <row r="723" spans="1:6" x14ac:dyDescent="0.3">
      <c r="A723">
        <v>2022</v>
      </c>
      <c r="B723" t="s">
        <v>9592</v>
      </c>
      <c r="C723">
        <v>13</v>
      </c>
      <c r="D723" t="s">
        <v>24725</v>
      </c>
      <c r="F723" t="s">
        <v>24390</v>
      </c>
    </row>
    <row r="724" spans="1:6" x14ac:dyDescent="0.3">
      <c r="A724">
        <v>2022</v>
      </c>
      <c r="B724" t="s">
        <v>9592</v>
      </c>
      <c r="C724">
        <v>14</v>
      </c>
      <c r="D724" t="s">
        <v>26686</v>
      </c>
      <c r="F724" t="s">
        <v>24394</v>
      </c>
    </row>
    <row r="725" spans="1:6" x14ac:dyDescent="0.3">
      <c r="A725">
        <v>2022</v>
      </c>
      <c r="B725" t="s">
        <v>9592</v>
      </c>
      <c r="C725">
        <v>15</v>
      </c>
      <c r="D725" t="s">
        <v>26687</v>
      </c>
      <c r="F725" t="s">
        <v>24726</v>
      </c>
    </row>
    <row r="726" spans="1:6" x14ac:dyDescent="0.3">
      <c r="A726">
        <v>2022</v>
      </c>
      <c r="B726" t="s">
        <v>9592</v>
      </c>
      <c r="C726">
        <v>16</v>
      </c>
      <c r="D726" t="s">
        <v>26688</v>
      </c>
      <c r="F726" t="s">
        <v>24460</v>
      </c>
    </row>
    <row r="727" spans="1:6" x14ac:dyDescent="0.3">
      <c r="A727">
        <v>2022</v>
      </c>
      <c r="B727" t="s">
        <v>9592</v>
      </c>
      <c r="C727">
        <v>17</v>
      </c>
      <c r="D727" t="s">
        <v>26689</v>
      </c>
      <c r="F727" t="s">
        <v>24379</v>
      </c>
    </row>
    <row r="728" spans="1:6" x14ac:dyDescent="0.3">
      <c r="A728">
        <v>2022</v>
      </c>
      <c r="B728" t="s">
        <v>9592</v>
      </c>
      <c r="C728">
        <v>18</v>
      </c>
      <c r="D728" t="s">
        <v>26690</v>
      </c>
      <c r="F728" t="s">
        <v>24390</v>
      </c>
    </row>
    <row r="729" spans="1:6" x14ac:dyDescent="0.3">
      <c r="A729">
        <v>2022</v>
      </c>
      <c r="B729" t="s">
        <v>9592</v>
      </c>
      <c r="C729">
        <v>19</v>
      </c>
      <c r="D729" t="s">
        <v>26691</v>
      </c>
      <c r="F729" t="s">
        <v>24411</v>
      </c>
    </row>
    <row r="730" spans="1:6" x14ac:dyDescent="0.3">
      <c r="A730">
        <v>2022</v>
      </c>
      <c r="B730" t="s">
        <v>9592</v>
      </c>
      <c r="C730">
        <v>20</v>
      </c>
      <c r="D730" t="s">
        <v>26692</v>
      </c>
      <c r="F730" t="s">
        <v>24390</v>
      </c>
    </row>
    <row r="731" spans="1:6" x14ac:dyDescent="0.3">
      <c r="A731">
        <v>2022</v>
      </c>
      <c r="B731" t="s">
        <v>9592</v>
      </c>
      <c r="C731">
        <v>21</v>
      </c>
      <c r="D731" t="s">
        <v>26693</v>
      </c>
      <c r="F731" t="s">
        <v>24445</v>
      </c>
    </row>
    <row r="732" spans="1:6" x14ac:dyDescent="0.3">
      <c r="A732">
        <v>2022</v>
      </c>
      <c r="B732" t="s">
        <v>9592</v>
      </c>
      <c r="C732">
        <v>22</v>
      </c>
      <c r="D732" t="s">
        <v>26694</v>
      </c>
      <c r="F732" t="s">
        <v>24727</v>
      </c>
    </row>
    <row r="733" spans="1:6" x14ac:dyDescent="0.3">
      <c r="A733">
        <v>2022</v>
      </c>
      <c r="B733" t="s">
        <v>9592</v>
      </c>
      <c r="C733">
        <v>23</v>
      </c>
      <c r="D733" t="s">
        <v>24728</v>
      </c>
      <c r="F733" t="s">
        <v>24381</v>
      </c>
    </row>
    <row r="734" spans="1:6" x14ac:dyDescent="0.3">
      <c r="A734">
        <v>2022</v>
      </c>
      <c r="B734" t="s">
        <v>9592</v>
      </c>
      <c r="C734">
        <v>24</v>
      </c>
      <c r="D734" t="s">
        <v>26695</v>
      </c>
      <c r="F734" t="s">
        <v>24381</v>
      </c>
    </row>
    <row r="735" spans="1:6" x14ac:dyDescent="0.3">
      <c r="A735">
        <v>2022</v>
      </c>
      <c r="B735" t="s">
        <v>9592</v>
      </c>
      <c r="C735">
        <v>25</v>
      </c>
      <c r="D735" t="s">
        <v>26696</v>
      </c>
      <c r="F735" t="s">
        <v>24729</v>
      </c>
    </row>
    <row r="736" spans="1:6" x14ac:dyDescent="0.3">
      <c r="A736">
        <v>2022</v>
      </c>
      <c r="B736" t="s">
        <v>9592</v>
      </c>
      <c r="C736">
        <v>26</v>
      </c>
      <c r="D736" t="s">
        <v>26697</v>
      </c>
    </row>
    <row r="737" spans="1:6" x14ac:dyDescent="0.3">
      <c r="A737">
        <v>2022</v>
      </c>
      <c r="B737" t="s">
        <v>9592</v>
      </c>
      <c r="C737">
        <v>27</v>
      </c>
      <c r="D737" t="s">
        <v>26698</v>
      </c>
      <c r="F737" t="s">
        <v>24379</v>
      </c>
    </row>
    <row r="738" spans="1:6" x14ac:dyDescent="0.3">
      <c r="A738">
        <v>2022</v>
      </c>
      <c r="B738" t="s">
        <v>9592</v>
      </c>
      <c r="C738">
        <v>28</v>
      </c>
      <c r="D738" t="s">
        <v>26699</v>
      </c>
      <c r="F738" t="s">
        <v>24445</v>
      </c>
    </row>
    <row r="739" spans="1:6" x14ac:dyDescent="0.3">
      <c r="A739">
        <v>2022</v>
      </c>
      <c r="B739" t="s">
        <v>9592</v>
      </c>
      <c r="C739">
        <v>29</v>
      </c>
      <c r="D739" t="s">
        <v>26700</v>
      </c>
      <c r="F739" t="s">
        <v>24383</v>
      </c>
    </row>
    <row r="740" spans="1:6" x14ac:dyDescent="0.3">
      <c r="A740">
        <v>2022</v>
      </c>
      <c r="B740" t="s">
        <v>9592</v>
      </c>
      <c r="C740">
        <v>30</v>
      </c>
      <c r="D740" t="s">
        <v>26701</v>
      </c>
      <c r="F740" t="s">
        <v>24730</v>
      </c>
    </row>
    <row r="741" spans="1:6" x14ac:dyDescent="0.3">
      <c r="A741">
        <v>2021</v>
      </c>
      <c r="B741" t="s">
        <v>6053</v>
      </c>
      <c r="C741">
        <v>1</v>
      </c>
      <c r="D741" t="s">
        <v>26437</v>
      </c>
      <c r="F741" t="s">
        <v>24379</v>
      </c>
    </row>
    <row r="742" spans="1:6" x14ac:dyDescent="0.3">
      <c r="A742">
        <v>2021</v>
      </c>
      <c r="B742" t="s">
        <v>6053</v>
      </c>
      <c r="C742">
        <v>2</v>
      </c>
      <c r="D742" t="s">
        <v>24731</v>
      </c>
      <c r="F742" t="s">
        <v>24732</v>
      </c>
    </row>
    <row r="743" spans="1:6" x14ac:dyDescent="0.3">
      <c r="A743">
        <v>2021</v>
      </c>
      <c r="B743" t="s">
        <v>6053</v>
      </c>
      <c r="C743">
        <v>3</v>
      </c>
      <c r="D743" t="s">
        <v>26438</v>
      </c>
      <c r="F743" t="s">
        <v>24445</v>
      </c>
    </row>
    <row r="744" spans="1:6" x14ac:dyDescent="0.3">
      <c r="A744">
        <v>2021</v>
      </c>
      <c r="B744" t="s">
        <v>6053</v>
      </c>
      <c r="C744">
        <v>4</v>
      </c>
      <c r="D744" t="s">
        <v>26702</v>
      </c>
      <c r="F744" t="s">
        <v>24390</v>
      </c>
    </row>
    <row r="745" spans="1:6" x14ac:dyDescent="0.3">
      <c r="A745">
        <v>2021</v>
      </c>
      <c r="B745" t="s">
        <v>6053</v>
      </c>
      <c r="C745">
        <v>5</v>
      </c>
      <c r="D745" t="s">
        <v>24550</v>
      </c>
      <c r="F745" t="s">
        <v>24551</v>
      </c>
    </row>
    <row r="746" spans="1:6" x14ac:dyDescent="0.3">
      <c r="A746">
        <v>2021</v>
      </c>
      <c r="B746" t="s">
        <v>6053</v>
      </c>
      <c r="C746">
        <v>6</v>
      </c>
      <c r="D746" t="s">
        <v>24553</v>
      </c>
      <c r="F746" t="s">
        <v>24554</v>
      </c>
    </row>
    <row r="747" spans="1:6" x14ac:dyDescent="0.3">
      <c r="A747">
        <v>2021</v>
      </c>
      <c r="B747" t="s">
        <v>6053</v>
      </c>
      <c r="C747">
        <v>7</v>
      </c>
      <c r="D747" t="s">
        <v>24733</v>
      </c>
      <c r="F747" t="s">
        <v>24618</v>
      </c>
    </row>
    <row r="748" spans="1:6" x14ac:dyDescent="0.3">
      <c r="A748">
        <v>2021</v>
      </c>
      <c r="B748" t="s">
        <v>6053</v>
      </c>
      <c r="C748">
        <v>8</v>
      </c>
      <c r="D748" t="s">
        <v>24734</v>
      </c>
      <c r="F748" t="s">
        <v>24698</v>
      </c>
    </row>
    <row r="749" spans="1:6" x14ac:dyDescent="0.3">
      <c r="A749">
        <v>2021</v>
      </c>
      <c r="B749" t="s">
        <v>6053</v>
      </c>
      <c r="C749">
        <v>9</v>
      </c>
      <c r="D749" t="s">
        <v>26703</v>
      </c>
      <c r="F749" t="s">
        <v>24390</v>
      </c>
    </row>
    <row r="750" spans="1:6" x14ac:dyDescent="0.3">
      <c r="A750">
        <v>2021</v>
      </c>
      <c r="B750" t="s">
        <v>6053</v>
      </c>
      <c r="C750">
        <v>10</v>
      </c>
      <c r="D750" t="s">
        <v>24735</v>
      </c>
      <c r="F750" t="s">
        <v>24381</v>
      </c>
    </row>
    <row r="751" spans="1:6" x14ac:dyDescent="0.3">
      <c r="A751">
        <v>2021</v>
      </c>
      <c r="B751" t="s">
        <v>6053</v>
      </c>
      <c r="C751">
        <v>11</v>
      </c>
      <c r="D751" t="s">
        <v>26436</v>
      </c>
      <c r="F751" t="s">
        <v>24400</v>
      </c>
    </row>
    <row r="752" spans="1:6" x14ac:dyDescent="0.3">
      <c r="A752">
        <v>2021</v>
      </c>
      <c r="B752" t="s">
        <v>14936</v>
      </c>
      <c r="C752">
        <v>1</v>
      </c>
      <c r="D752" t="s">
        <v>27896</v>
      </c>
      <c r="F752" t="s">
        <v>24736</v>
      </c>
    </row>
    <row r="753" spans="1:6" x14ac:dyDescent="0.3">
      <c r="A753">
        <v>2021</v>
      </c>
      <c r="B753" t="s">
        <v>14936</v>
      </c>
      <c r="C753">
        <v>2</v>
      </c>
      <c r="D753" t="s">
        <v>26704</v>
      </c>
      <c r="F753" t="s">
        <v>24381</v>
      </c>
    </row>
    <row r="754" spans="1:6" x14ac:dyDescent="0.3">
      <c r="A754">
        <v>2021</v>
      </c>
      <c r="B754" t="s">
        <v>14936</v>
      </c>
      <c r="C754">
        <v>3</v>
      </c>
      <c r="D754" t="s">
        <v>26705</v>
      </c>
      <c r="F754" t="s">
        <v>24381</v>
      </c>
    </row>
    <row r="755" spans="1:6" x14ac:dyDescent="0.3">
      <c r="A755">
        <v>2021</v>
      </c>
      <c r="B755" t="s">
        <v>14936</v>
      </c>
      <c r="C755">
        <v>4</v>
      </c>
      <c r="D755" t="s">
        <v>26706</v>
      </c>
      <c r="F755" t="s">
        <v>24381</v>
      </c>
    </row>
    <row r="756" spans="1:6" x14ac:dyDescent="0.3">
      <c r="A756">
        <v>2021</v>
      </c>
      <c r="B756" t="s">
        <v>14936</v>
      </c>
      <c r="C756">
        <v>5</v>
      </c>
      <c r="D756" t="s">
        <v>27897</v>
      </c>
      <c r="F756" t="s">
        <v>24737</v>
      </c>
    </row>
    <row r="757" spans="1:6" x14ac:dyDescent="0.3">
      <c r="A757">
        <v>2021</v>
      </c>
      <c r="B757" t="s">
        <v>14936</v>
      </c>
      <c r="C757">
        <v>6</v>
      </c>
      <c r="D757" t="s">
        <v>27898</v>
      </c>
      <c r="F757" t="s">
        <v>24434</v>
      </c>
    </row>
    <row r="758" spans="1:6" x14ac:dyDescent="0.3">
      <c r="A758">
        <v>2021</v>
      </c>
      <c r="B758" t="s">
        <v>14936</v>
      </c>
      <c r="C758">
        <v>7</v>
      </c>
      <c r="D758" t="s">
        <v>26707</v>
      </c>
      <c r="F758" t="s">
        <v>24400</v>
      </c>
    </row>
    <row r="759" spans="1:6" x14ac:dyDescent="0.3">
      <c r="A759">
        <v>2021</v>
      </c>
      <c r="B759" t="s">
        <v>14936</v>
      </c>
      <c r="C759">
        <v>8</v>
      </c>
      <c r="D759" t="s">
        <v>27899</v>
      </c>
      <c r="F759" t="s">
        <v>24411</v>
      </c>
    </row>
    <row r="760" spans="1:6" x14ac:dyDescent="0.3">
      <c r="A760">
        <v>2021</v>
      </c>
      <c r="B760" t="s">
        <v>14936</v>
      </c>
      <c r="C760">
        <v>9</v>
      </c>
      <c r="D760" t="s">
        <v>27900</v>
      </c>
      <c r="F760" t="s">
        <v>24738</v>
      </c>
    </row>
    <row r="761" spans="1:6" x14ac:dyDescent="0.3">
      <c r="A761">
        <v>2021</v>
      </c>
      <c r="B761" t="s">
        <v>14936</v>
      </c>
      <c r="C761">
        <v>10</v>
      </c>
      <c r="D761" t="s">
        <v>27901</v>
      </c>
      <c r="F761" t="s">
        <v>24739</v>
      </c>
    </row>
    <row r="762" spans="1:6" x14ac:dyDescent="0.3">
      <c r="A762">
        <v>2021</v>
      </c>
      <c r="B762" t="s">
        <v>14936</v>
      </c>
      <c r="C762">
        <v>11</v>
      </c>
      <c r="D762" t="s">
        <v>27902</v>
      </c>
      <c r="F762" t="s">
        <v>24740</v>
      </c>
    </row>
    <row r="763" spans="1:6" x14ac:dyDescent="0.3">
      <c r="A763">
        <v>2021</v>
      </c>
      <c r="B763" t="s">
        <v>14936</v>
      </c>
      <c r="C763">
        <v>12</v>
      </c>
      <c r="D763" t="s">
        <v>26708</v>
      </c>
      <c r="F763" t="s">
        <v>24407</v>
      </c>
    </row>
    <row r="764" spans="1:6" x14ac:dyDescent="0.3">
      <c r="A764">
        <v>2021</v>
      </c>
      <c r="B764" t="s">
        <v>14936</v>
      </c>
      <c r="C764">
        <v>13</v>
      </c>
      <c r="D764" t="s">
        <v>27903</v>
      </c>
      <c r="F764" t="s">
        <v>24394</v>
      </c>
    </row>
    <row r="765" spans="1:6" x14ac:dyDescent="0.3">
      <c r="A765">
        <v>2021</v>
      </c>
      <c r="B765" t="s">
        <v>14936</v>
      </c>
      <c r="C765">
        <v>14</v>
      </c>
      <c r="D765" t="s">
        <v>27904</v>
      </c>
      <c r="F765" t="s">
        <v>24473</v>
      </c>
    </row>
    <row r="766" spans="1:6" x14ac:dyDescent="0.3">
      <c r="A766">
        <v>2021</v>
      </c>
      <c r="B766" t="s">
        <v>14936</v>
      </c>
      <c r="C766">
        <v>15</v>
      </c>
      <c r="D766" t="s">
        <v>27905</v>
      </c>
      <c r="F766" t="s">
        <v>24390</v>
      </c>
    </row>
    <row r="767" spans="1:6" x14ac:dyDescent="0.3">
      <c r="A767">
        <v>2021</v>
      </c>
      <c r="B767" t="s">
        <v>14936</v>
      </c>
      <c r="C767">
        <v>16</v>
      </c>
      <c r="D767" t="s">
        <v>27906</v>
      </c>
      <c r="F767" t="s">
        <v>24391</v>
      </c>
    </row>
    <row r="768" spans="1:6" x14ac:dyDescent="0.3">
      <c r="A768">
        <v>2021</v>
      </c>
      <c r="B768" t="s">
        <v>14936</v>
      </c>
      <c r="C768">
        <v>17</v>
      </c>
      <c r="D768" t="s">
        <v>26709</v>
      </c>
    </row>
    <row r="769" spans="1:6" x14ac:dyDescent="0.3">
      <c r="A769">
        <v>2021</v>
      </c>
      <c r="B769" t="s">
        <v>14936</v>
      </c>
      <c r="C769">
        <v>18</v>
      </c>
      <c r="D769" t="s">
        <v>27907</v>
      </c>
      <c r="F769" t="s">
        <v>24500</v>
      </c>
    </row>
    <row r="770" spans="1:6" x14ac:dyDescent="0.3">
      <c r="A770">
        <v>2021</v>
      </c>
      <c r="B770" t="s">
        <v>14936</v>
      </c>
      <c r="C770">
        <v>19</v>
      </c>
      <c r="D770" t="s">
        <v>27908</v>
      </c>
      <c r="F770" t="s">
        <v>24741</v>
      </c>
    </row>
    <row r="771" spans="1:6" x14ac:dyDescent="0.3">
      <c r="A771">
        <v>2021</v>
      </c>
      <c r="B771" t="s">
        <v>14936</v>
      </c>
      <c r="C771">
        <v>20</v>
      </c>
      <c r="D771" t="s">
        <v>26710</v>
      </c>
      <c r="F771" t="s">
        <v>24742</v>
      </c>
    </row>
    <row r="772" spans="1:6" x14ac:dyDescent="0.3">
      <c r="A772">
        <v>2021</v>
      </c>
      <c r="B772" t="s">
        <v>14936</v>
      </c>
      <c r="C772">
        <v>21</v>
      </c>
      <c r="D772" t="s">
        <v>27909</v>
      </c>
      <c r="F772" t="s">
        <v>24483</v>
      </c>
    </row>
    <row r="773" spans="1:6" x14ac:dyDescent="0.3">
      <c r="A773">
        <v>2021</v>
      </c>
      <c r="B773" t="s">
        <v>14936</v>
      </c>
      <c r="C773">
        <v>22</v>
      </c>
      <c r="D773" t="s">
        <v>27910</v>
      </c>
      <c r="F773" t="s">
        <v>24434</v>
      </c>
    </row>
    <row r="774" spans="1:6" x14ac:dyDescent="0.3">
      <c r="A774">
        <v>2021</v>
      </c>
      <c r="B774" t="s">
        <v>14936</v>
      </c>
      <c r="C774">
        <v>23</v>
      </c>
      <c r="D774" t="s">
        <v>27911</v>
      </c>
      <c r="F774" t="s">
        <v>24485</v>
      </c>
    </row>
    <row r="775" spans="1:6" x14ac:dyDescent="0.3">
      <c r="A775">
        <v>2021</v>
      </c>
      <c r="B775" t="s">
        <v>14936</v>
      </c>
      <c r="C775">
        <v>24</v>
      </c>
      <c r="D775" t="s">
        <v>27912</v>
      </c>
      <c r="F775" t="s">
        <v>24391</v>
      </c>
    </row>
    <row r="776" spans="1:6" x14ac:dyDescent="0.3">
      <c r="A776">
        <v>2021</v>
      </c>
      <c r="B776" t="s">
        <v>14936</v>
      </c>
      <c r="C776">
        <v>25</v>
      </c>
      <c r="D776" t="s">
        <v>27913</v>
      </c>
      <c r="F776" t="s">
        <v>24743</v>
      </c>
    </row>
    <row r="777" spans="1:6" x14ac:dyDescent="0.3">
      <c r="A777">
        <v>2021</v>
      </c>
      <c r="B777" t="s">
        <v>14936</v>
      </c>
      <c r="C777">
        <v>26</v>
      </c>
      <c r="D777" t="s">
        <v>26711</v>
      </c>
      <c r="F777" t="s">
        <v>24381</v>
      </c>
    </row>
    <row r="778" spans="1:6" x14ac:dyDescent="0.3">
      <c r="A778">
        <v>2021</v>
      </c>
      <c r="B778" t="s">
        <v>14936</v>
      </c>
      <c r="C778">
        <v>27</v>
      </c>
      <c r="D778" t="s">
        <v>26712</v>
      </c>
      <c r="F778" t="s">
        <v>24505</v>
      </c>
    </row>
    <row r="779" spans="1:6" x14ac:dyDescent="0.3">
      <c r="A779">
        <v>2021</v>
      </c>
      <c r="B779" t="s">
        <v>9769</v>
      </c>
      <c r="C779">
        <v>1</v>
      </c>
      <c r="D779" t="s">
        <v>27914</v>
      </c>
      <c r="F779" t="s">
        <v>24390</v>
      </c>
    </row>
    <row r="780" spans="1:6" x14ac:dyDescent="0.3">
      <c r="A780">
        <v>2021</v>
      </c>
      <c r="B780" t="s">
        <v>9769</v>
      </c>
      <c r="C780">
        <v>2</v>
      </c>
      <c r="D780" t="s">
        <v>27915</v>
      </c>
      <c r="F780" t="s">
        <v>24379</v>
      </c>
    </row>
    <row r="781" spans="1:6" x14ac:dyDescent="0.3">
      <c r="A781">
        <v>2021</v>
      </c>
      <c r="B781" t="s">
        <v>9769</v>
      </c>
      <c r="C781">
        <v>3</v>
      </c>
      <c r="D781" t="s">
        <v>27916</v>
      </c>
      <c r="F781" t="s">
        <v>24397</v>
      </c>
    </row>
    <row r="782" spans="1:6" x14ac:dyDescent="0.3">
      <c r="A782">
        <v>2021</v>
      </c>
      <c r="B782" t="s">
        <v>9769</v>
      </c>
      <c r="C782">
        <v>4</v>
      </c>
      <c r="D782" t="s">
        <v>27917</v>
      </c>
      <c r="F782" t="s">
        <v>24393</v>
      </c>
    </row>
    <row r="783" spans="1:6" x14ac:dyDescent="0.3">
      <c r="A783">
        <v>2021</v>
      </c>
      <c r="B783" t="s">
        <v>9769</v>
      </c>
      <c r="C783">
        <v>5</v>
      </c>
      <c r="D783" t="s">
        <v>27918</v>
      </c>
      <c r="F783" t="s">
        <v>24744</v>
      </c>
    </row>
    <row r="784" spans="1:6" x14ac:dyDescent="0.3">
      <c r="A784">
        <v>2021</v>
      </c>
      <c r="B784" t="s">
        <v>9769</v>
      </c>
      <c r="C784">
        <v>6</v>
      </c>
      <c r="D784" t="s">
        <v>27919</v>
      </c>
      <c r="F784" t="s">
        <v>24445</v>
      </c>
    </row>
    <row r="785" spans="1:6" x14ac:dyDescent="0.3">
      <c r="A785">
        <v>2021</v>
      </c>
      <c r="B785" t="s">
        <v>9769</v>
      </c>
      <c r="C785">
        <v>7</v>
      </c>
      <c r="D785" t="s">
        <v>27920</v>
      </c>
      <c r="F785" t="s">
        <v>24445</v>
      </c>
    </row>
    <row r="786" spans="1:6" x14ac:dyDescent="0.3">
      <c r="A786">
        <v>2021</v>
      </c>
      <c r="B786" t="s">
        <v>9769</v>
      </c>
      <c r="C786">
        <v>8</v>
      </c>
      <c r="D786" t="s">
        <v>27921</v>
      </c>
      <c r="F786" t="s">
        <v>24395</v>
      </c>
    </row>
    <row r="787" spans="1:6" x14ac:dyDescent="0.3">
      <c r="A787">
        <v>2021</v>
      </c>
      <c r="B787" t="s">
        <v>9769</v>
      </c>
      <c r="C787">
        <v>9</v>
      </c>
      <c r="D787" t="s">
        <v>27922</v>
      </c>
      <c r="F787" t="s">
        <v>24400</v>
      </c>
    </row>
    <row r="788" spans="1:6" x14ac:dyDescent="0.3">
      <c r="A788">
        <v>2021</v>
      </c>
      <c r="B788" t="s">
        <v>9769</v>
      </c>
      <c r="C788">
        <v>10</v>
      </c>
      <c r="D788" t="s">
        <v>26713</v>
      </c>
      <c r="F788" t="s">
        <v>24394</v>
      </c>
    </row>
    <row r="789" spans="1:6" x14ac:dyDescent="0.3">
      <c r="A789">
        <v>2021</v>
      </c>
      <c r="B789" t="s">
        <v>9769</v>
      </c>
      <c r="C789">
        <v>11</v>
      </c>
      <c r="D789" t="s">
        <v>26714</v>
      </c>
      <c r="F789" t="s">
        <v>24745</v>
      </c>
    </row>
    <row r="790" spans="1:6" x14ac:dyDescent="0.3">
      <c r="A790">
        <v>2021</v>
      </c>
      <c r="B790" t="s">
        <v>9769</v>
      </c>
      <c r="C790">
        <v>12</v>
      </c>
      <c r="D790" t="s">
        <v>27923</v>
      </c>
      <c r="F790" t="s">
        <v>24746</v>
      </c>
    </row>
    <row r="791" spans="1:6" x14ac:dyDescent="0.3">
      <c r="A791">
        <v>2021</v>
      </c>
      <c r="B791" t="s">
        <v>9769</v>
      </c>
      <c r="C791">
        <v>13</v>
      </c>
      <c r="D791" t="s">
        <v>27924</v>
      </c>
      <c r="F791" t="s">
        <v>24747</v>
      </c>
    </row>
    <row r="792" spans="1:6" x14ac:dyDescent="0.3">
      <c r="A792">
        <v>2021</v>
      </c>
      <c r="B792" t="s">
        <v>9769</v>
      </c>
      <c r="C792">
        <v>14</v>
      </c>
      <c r="D792" t="s">
        <v>27925</v>
      </c>
      <c r="F792" t="s">
        <v>24397</v>
      </c>
    </row>
    <row r="793" spans="1:6" x14ac:dyDescent="0.3">
      <c r="A793">
        <v>2021</v>
      </c>
      <c r="B793" t="s">
        <v>9769</v>
      </c>
      <c r="C793">
        <v>15</v>
      </c>
      <c r="D793" t="s">
        <v>27926</v>
      </c>
      <c r="F793" t="s">
        <v>24394</v>
      </c>
    </row>
    <row r="794" spans="1:6" x14ac:dyDescent="0.3">
      <c r="A794">
        <v>2021</v>
      </c>
      <c r="B794" t="s">
        <v>9769</v>
      </c>
      <c r="C794">
        <v>16</v>
      </c>
      <c r="D794" t="s">
        <v>27927</v>
      </c>
      <c r="F794" t="s">
        <v>24379</v>
      </c>
    </row>
    <row r="795" spans="1:6" x14ac:dyDescent="0.3">
      <c r="A795">
        <v>2021</v>
      </c>
      <c r="B795" t="s">
        <v>9769</v>
      </c>
      <c r="C795">
        <v>17</v>
      </c>
      <c r="D795" t="s">
        <v>27928</v>
      </c>
      <c r="F795" t="s">
        <v>24445</v>
      </c>
    </row>
    <row r="796" spans="1:6" x14ac:dyDescent="0.3">
      <c r="A796">
        <v>2021</v>
      </c>
      <c r="B796" t="s">
        <v>9769</v>
      </c>
      <c r="C796">
        <v>18</v>
      </c>
      <c r="D796" t="s">
        <v>26715</v>
      </c>
      <c r="F796" t="s">
        <v>24748</v>
      </c>
    </row>
    <row r="797" spans="1:6" x14ac:dyDescent="0.3">
      <c r="A797">
        <v>2021</v>
      </c>
      <c r="B797" t="s">
        <v>9769</v>
      </c>
      <c r="C797">
        <v>19</v>
      </c>
      <c r="D797" t="s">
        <v>26716</v>
      </c>
      <c r="F797" t="s">
        <v>24381</v>
      </c>
    </row>
    <row r="798" spans="1:6" x14ac:dyDescent="0.3">
      <c r="A798">
        <v>2021</v>
      </c>
      <c r="B798" t="s">
        <v>9769</v>
      </c>
      <c r="C798">
        <v>20</v>
      </c>
      <c r="D798" t="s">
        <v>27929</v>
      </c>
      <c r="F798" t="s">
        <v>24379</v>
      </c>
    </row>
    <row r="799" spans="1:6" x14ac:dyDescent="0.3">
      <c r="A799">
        <v>2021</v>
      </c>
      <c r="B799" t="s">
        <v>9769</v>
      </c>
      <c r="C799">
        <v>21</v>
      </c>
      <c r="D799" t="s">
        <v>27930</v>
      </c>
      <c r="F799" t="s">
        <v>24749</v>
      </c>
    </row>
    <row r="800" spans="1:6" x14ac:dyDescent="0.3">
      <c r="A800">
        <v>2021</v>
      </c>
      <c r="B800" t="s">
        <v>9769</v>
      </c>
      <c r="C800">
        <v>22</v>
      </c>
      <c r="D800" t="s">
        <v>27931</v>
      </c>
      <c r="F800" t="s">
        <v>24411</v>
      </c>
    </row>
    <row r="801" spans="1:6" x14ac:dyDescent="0.3">
      <c r="A801">
        <v>2021</v>
      </c>
      <c r="B801" t="s">
        <v>9769</v>
      </c>
      <c r="C801">
        <v>23</v>
      </c>
      <c r="D801" t="s">
        <v>27932</v>
      </c>
      <c r="F801" t="s">
        <v>24379</v>
      </c>
    </row>
    <row r="802" spans="1:6" x14ac:dyDescent="0.3">
      <c r="A802">
        <v>2021</v>
      </c>
      <c r="B802" t="s">
        <v>9769</v>
      </c>
      <c r="C802">
        <v>24</v>
      </c>
      <c r="D802" t="s">
        <v>26717</v>
      </c>
      <c r="F802" t="s">
        <v>24410</v>
      </c>
    </row>
    <row r="803" spans="1:6" x14ac:dyDescent="0.3">
      <c r="A803">
        <v>2021</v>
      </c>
      <c r="B803" t="s">
        <v>9769</v>
      </c>
      <c r="C803">
        <v>25</v>
      </c>
      <c r="D803" t="s">
        <v>26718</v>
      </c>
      <c r="F803" t="s">
        <v>24394</v>
      </c>
    </row>
    <row r="804" spans="1:6" x14ac:dyDescent="0.3">
      <c r="A804">
        <v>2021</v>
      </c>
      <c r="B804" t="s">
        <v>9769</v>
      </c>
      <c r="C804">
        <v>26</v>
      </c>
      <c r="D804" t="s">
        <v>27933</v>
      </c>
      <c r="F804" t="s">
        <v>24390</v>
      </c>
    </row>
    <row r="805" spans="1:6" x14ac:dyDescent="0.3">
      <c r="A805">
        <v>2021</v>
      </c>
      <c r="B805" t="s">
        <v>9769</v>
      </c>
      <c r="C805">
        <v>27</v>
      </c>
      <c r="D805" t="s">
        <v>27934</v>
      </c>
      <c r="F805" t="s">
        <v>24750</v>
      </c>
    </row>
    <row r="806" spans="1:6" x14ac:dyDescent="0.3">
      <c r="A806">
        <v>2021</v>
      </c>
      <c r="B806" t="s">
        <v>9769</v>
      </c>
      <c r="C806">
        <v>28</v>
      </c>
      <c r="D806" t="s">
        <v>27935</v>
      </c>
      <c r="F806" t="s">
        <v>24751</v>
      </c>
    </row>
    <row r="807" spans="1:6" x14ac:dyDescent="0.3">
      <c r="A807">
        <v>2021</v>
      </c>
      <c r="B807" t="s">
        <v>9769</v>
      </c>
      <c r="C807">
        <v>29</v>
      </c>
      <c r="D807" t="s">
        <v>26719</v>
      </c>
      <c r="F807" t="s">
        <v>24381</v>
      </c>
    </row>
    <row r="808" spans="1:6" x14ac:dyDescent="0.3">
      <c r="A808">
        <v>2021</v>
      </c>
      <c r="B808" t="s">
        <v>9769</v>
      </c>
      <c r="C808">
        <v>30</v>
      </c>
      <c r="D808" t="s">
        <v>27936</v>
      </c>
      <c r="F808" t="s">
        <v>24752</v>
      </c>
    </row>
    <row r="809" spans="1:6" x14ac:dyDescent="0.3">
      <c r="A809">
        <v>1991</v>
      </c>
      <c r="B809" t="s">
        <v>13156</v>
      </c>
      <c r="C809">
        <v>1</v>
      </c>
      <c r="D809" t="s">
        <v>26422</v>
      </c>
      <c r="F809" t="s">
        <v>24535</v>
      </c>
    </row>
    <row r="810" spans="1:6" x14ac:dyDescent="0.3">
      <c r="A810">
        <v>1991</v>
      </c>
      <c r="B810" t="s">
        <v>13156</v>
      </c>
      <c r="C810">
        <v>2</v>
      </c>
      <c r="D810" t="s">
        <v>24753</v>
      </c>
      <c r="F810" t="s">
        <v>24754</v>
      </c>
    </row>
    <row r="811" spans="1:6" x14ac:dyDescent="0.3">
      <c r="A811">
        <v>1991</v>
      </c>
      <c r="B811" t="s">
        <v>13156</v>
      </c>
      <c r="C811">
        <v>3</v>
      </c>
      <c r="D811" t="s">
        <v>24755</v>
      </c>
      <c r="F811" t="s">
        <v>24756</v>
      </c>
    </row>
    <row r="812" spans="1:6" x14ac:dyDescent="0.3">
      <c r="A812">
        <v>1991</v>
      </c>
      <c r="B812" t="s">
        <v>13156</v>
      </c>
      <c r="C812">
        <v>4</v>
      </c>
      <c r="D812" t="s">
        <v>24757</v>
      </c>
      <c r="F812" t="s">
        <v>24539</v>
      </c>
    </row>
    <row r="813" spans="1:6" x14ac:dyDescent="0.3">
      <c r="A813">
        <v>1991</v>
      </c>
      <c r="B813" t="s">
        <v>13156</v>
      </c>
      <c r="C813">
        <v>5</v>
      </c>
      <c r="D813" t="s">
        <v>24537</v>
      </c>
      <c r="F813" t="s">
        <v>24538</v>
      </c>
    </row>
    <row r="814" spans="1:6" x14ac:dyDescent="0.3">
      <c r="A814">
        <v>1991</v>
      </c>
      <c r="B814" t="s">
        <v>13156</v>
      </c>
      <c r="C814">
        <v>6</v>
      </c>
      <c r="D814" t="s">
        <v>26720</v>
      </c>
      <c r="F814" t="s">
        <v>24539</v>
      </c>
    </row>
    <row r="815" spans="1:6" x14ac:dyDescent="0.3">
      <c r="A815">
        <v>1991</v>
      </c>
      <c r="B815" t="s">
        <v>13156</v>
      </c>
      <c r="C815">
        <v>7</v>
      </c>
      <c r="D815" t="s">
        <v>26721</v>
      </c>
      <c r="F815" t="s">
        <v>24465</v>
      </c>
    </row>
    <row r="816" spans="1:6" x14ac:dyDescent="0.3">
      <c r="A816">
        <v>1991</v>
      </c>
      <c r="B816" t="s">
        <v>13156</v>
      </c>
      <c r="C816">
        <v>8</v>
      </c>
      <c r="D816" t="s">
        <v>24543</v>
      </c>
      <c r="F816" t="s">
        <v>24542</v>
      </c>
    </row>
    <row r="817" spans="1:6" x14ac:dyDescent="0.3">
      <c r="A817">
        <v>1991</v>
      </c>
      <c r="B817" t="s">
        <v>13156</v>
      </c>
      <c r="C817">
        <v>9</v>
      </c>
      <c r="D817" t="s">
        <v>24758</v>
      </c>
      <c r="F817" t="s">
        <v>24432</v>
      </c>
    </row>
    <row r="818" spans="1:6" x14ac:dyDescent="0.3">
      <c r="A818">
        <v>1991</v>
      </c>
      <c r="B818" t="s">
        <v>13156</v>
      </c>
      <c r="C818">
        <v>10</v>
      </c>
      <c r="D818" t="s">
        <v>24545</v>
      </c>
      <c r="F818" t="s">
        <v>24546</v>
      </c>
    </row>
    <row r="819" spans="1:6" x14ac:dyDescent="0.3">
      <c r="A819">
        <v>1991</v>
      </c>
      <c r="B819" t="s">
        <v>13156</v>
      </c>
      <c r="C819">
        <v>11</v>
      </c>
      <c r="D819" t="s">
        <v>24547</v>
      </c>
      <c r="F819" t="s">
        <v>24546</v>
      </c>
    </row>
    <row r="820" spans="1:6" x14ac:dyDescent="0.3">
      <c r="A820">
        <v>1991</v>
      </c>
      <c r="B820" t="s">
        <v>13156</v>
      </c>
      <c r="C820">
        <v>12</v>
      </c>
      <c r="D820" t="s">
        <v>24548</v>
      </c>
      <c r="F820" t="s">
        <v>24549</v>
      </c>
    </row>
    <row r="821" spans="1:6" x14ac:dyDescent="0.3">
      <c r="A821">
        <v>1991</v>
      </c>
      <c r="B821" t="s">
        <v>13156</v>
      </c>
      <c r="C821">
        <v>13</v>
      </c>
      <c r="D821" t="s">
        <v>26722</v>
      </c>
      <c r="F821" t="s">
        <v>24465</v>
      </c>
    </row>
    <row r="822" spans="1:6" x14ac:dyDescent="0.3">
      <c r="A822">
        <v>1991</v>
      </c>
      <c r="B822" t="s">
        <v>13156</v>
      </c>
      <c r="C822">
        <v>14</v>
      </c>
      <c r="D822" t="s">
        <v>26723</v>
      </c>
      <c r="F822" t="s">
        <v>24608</v>
      </c>
    </row>
    <row r="823" spans="1:6" x14ac:dyDescent="0.3">
      <c r="A823">
        <v>1990</v>
      </c>
      <c r="B823" t="s">
        <v>12194</v>
      </c>
      <c r="C823">
        <v>1</v>
      </c>
      <c r="D823" t="s">
        <v>26724</v>
      </c>
      <c r="F823" t="s">
        <v>24741</v>
      </c>
    </row>
    <row r="824" spans="1:6" x14ac:dyDescent="0.3">
      <c r="A824">
        <v>1990</v>
      </c>
      <c r="B824" t="s">
        <v>12194</v>
      </c>
      <c r="C824">
        <v>2</v>
      </c>
      <c r="D824" t="s">
        <v>26725</v>
      </c>
      <c r="F824" t="s">
        <v>24539</v>
      </c>
    </row>
    <row r="825" spans="1:6" x14ac:dyDescent="0.3">
      <c r="A825">
        <v>1990</v>
      </c>
      <c r="B825" t="s">
        <v>12194</v>
      </c>
      <c r="C825">
        <v>3</v>
      </c>
      <c r="D825" t="s">
        <v>26726</v>
      </c>
      <c r="F825" t="s">
        <v>24539</v>
      </c>
    </row>
    <row r="826" spans="1:6" x14ac:dyDescent="0.3">
      <c r="A826">
        <v>1990</v>
      </c>
      <c r="B826" t="s">
        <v>12194</v>
      </c>
      <c r="C826">
        <v>4</v>
      </c>
      <c r="D826" t="s">
        <v>26727</v>
      </c>
      <c r="F826" t="s">
        <v>24608</v>
      </c>
    </row>
    <row r="827" spans="1:6" x14ac:dyDescent="0.3">
      <c r="A827">
        <v>1990</v>
      </c>
      <c r="B827" t="s">
        <v>12194</v>
      </c>
      <c r="C827">
        <v>5</v>
      </c>
      <c r="D827" t="s">
        <v>26728</v>
      </c>
      <c r="F827" t="s">
        <v>24741</v>
      </c>
    </row>
    <row r="828" spans="1:6" x14ac:dyDescent="0.3">
      <c r="A828">
        <v>1990</v>
      </c>
      <c r="B828" t="s">
        <v>12194</v>
      </c>
      <c r="C828">
        <v>6</v>
      </c>
      <c r="D828" t="s">
        <v>26729</v>
      </c>
      <c r="F828" t="s">
        <v>24741</v>
      </c>
    </row>
    <row r="829" spans="1:6" x14ac:dyDescent="0.3">
      <c r="A829">
        <v>1990</v>
      </c>
      <c r="B829" t="s">
        <v>12194</v>
      </c>
      <c r="C829">
        <v>7</v>
      </c>
      <c r="D829" t="s">
        <v>26730</v>
      </c>
      <c r="F829" t="s">
        <v>24741</v>
      </c>
    </row>
    <row r="830" spans="1:6" x14ac:dyDescent="0.3">
      <c r="A830">
        <v>1990</v>
      </c>
      <c r="B830" t="s">
        <v>12194</v>
      </c>
      <c r="C830">
        <v>8</v>
      </c>
      <c r="D830" t="s">
        <v>26731</v>
      </c>
      <c r="F830" t="s">
        <v>24741</v>
      </c>
    </row>
    <row r="831" spans="1:6" x14ac:dyDescent="0.3">
      <c r="A831">
        <v>1990</v>
      </c>
      <c r="B831" t="s">
        <v>12194</v>
      </c>
      <c r="C831">
        <v>9</v>
      </c>
      <c r="D831" t="s">
        <v>26732</v>
      </c>
      <c r="F831" t="s">
        <v>24591</v>
      </c>
    </row>
    <row r="832" spans="1:6" x14ac:dyDescent="0.3">
      <c r="A832">
        <v>1990</v>
      </c>
      <c r="B832" t="s">
        <v>12194</v>
      </c>
      <c r="C832">
        <v>10</v>
      </c>
      <c r="D832" t="s">
        <v>26733</v>
      </c>
      <c r="F832" t="s">
        <v>24639</v>
      </c>
    </row>
    <row r="833" spans="1:6" x14ac:dyDescent="0.3">
      <c r="A833">
        <v>1990</v>
      </c>
      <c r="B833" t="s">
        <v>12194</v>
      </c>
      <c r="C833">
        <v>11</v>
      </c>
      <c r="D833" t="s">
        <v>26734</v>
      </c>
      <c r="F833" t="s">
        <v>24759</v>
      </c>
    </row>
    <row r="834" spans="1:6" x14ac:dyDescent="0.3">
      <c r="A834">
        <v>1990</v>
      </c>
      <c r="B834" t="s">
        <v>12194</v>
      </c>
      <c r="C834">
        <v>12</v>
      </c>
      <c r="D834" t="s">
        <v>26735</v>
      </c>
      <c r="F834" t="s">
        <v>24760</v>
      </c>
    </row>
    <row r="835" spans="1:6" x14ac:dyDescent="0.3">
      <c r="A835">
        <v>1990</v>
      </c>
      <c r="B835" t="s">
        <v>12194</v>
      </c>
      <c r="C835">
        <v>13</v>
      </c>
      <c r="D835" t="s">
        <v>26736</v>
      </c>
      <c r="F835" t="s">
        <v>24760</v>
      </c>
    </row>
    <row r="836" spans="1:6" x14ac:dyDescent="0.3">
      <c r="A836">
        <v>1993</v>
      </c>
      <c r="B836" t="s">
        <v>1410</v>
      </c>
      <c r="C836">
        <v>1</v>
      </c>
      <c r="D836" t="s">
        <v>26737</v>
      </c>
      <c r="F836" t="s">
        <v>24741</v>
      </c>
    </row>
    <row r="837" spans="1:6" x14ac:dyDescent="0.3">
      <c r="A837">
        <v>1993</v>
      </c>
      <c r="B837" t="s">
        <v>1410</v>
      </c>
      <c r="C837">
        <v>2</v>
      </c>
      <c r="D837" t="s">
        <v>26738</v>
      </c>
      <c r="F837" t="s">
        <v>24761</v>
      </c>
    </row>
    <row r="838" spans="1:6" x14ac:dyDescent="0.3">
      <c r="A838">
        <v>1993</v>
      </c>
      <c r="B838" t="s">
        <v>1410</v>
      </c>
      <c r="C838">
        <v>3</v>
      </c>
      <c r="D838" t="s">
        <v>26739</v>
      </c>
      <c r="F838" t="s">
        <v>24524</v>
      </c>
    </row>
    <row r="839" spans="1:6" x14ac:dyDescent="0.3">
      <c r="A839">
        <v>1993</v>
      </c>
      <c r="B839" t="s">
        <v>1410</v>
      </c>
      <c r="C839">
        <v>4</v>
      </c>
      <c r="D839" t="s">
        <v>26740</v>
      </c>
      <c r="F839" t="s">
        <v>24741</v>
      </c>
    </row>
    <row r="840" spans="1:6" x14ac:dyDescent="0.3">
      <c r="A840">
        <v>1993</v>
      </c>
      <c r="B840" t="s">
        <v>1410</v>
      </c>
      <c r="C840">
        <v>5</v>
      </c>
      <c r="D840" t="s">
        <v>26741</v>
      </c>
      <c r="F840" t="s">
        <v>24505</v>
      </c>
    </row>
    <row r="841" spans="1:6" x14ac:dyDescent="0.3">
      <c r="A841">
        <v>1993</v>
      </c>
      <c r="B841" t="s">
        <v>1410</v>
      </c>
      <c r="C841">
        <v>6</v>
      </c>
      <c r="D841" t="s">
        <v>26742</v>
      </c>
      <c r="F841" t="s">
        <v>24500</v>
      </c>
    </row>
    <row r="842" spans="1:6" x14ac:dyDescent="0.3">
      <c r="A842">
        <v>1993</v>
      </c>
      <c r="B842" t="s">
        <v>1410</v>
      </c>
      <c r="C842">
        <v>7</v>
      </c>
      <c r="D842" t="s">
        <v>24762</v>
      </c>
      <c r="F842" t="s">
        <v>24524</v>
      </c>
    </row>
    <row r="843" spans="1:6" x14ac:dyDescent="0.3">
      <c r="A843">
        <v>1993</v>
      </c>
      <c r="B843" t="s">
        <v>1410</v>
      </c>
      <c r="C843">
        <v>8</v>
      </c>
      <c r="D843" t="s">
        <v>24763</v>
      </c>
      <c r="F843" t="s">
        <v>24500</v>
      </c>
    </row>
    <row r="844" spans="1:6" x14ac:dyDescent="0.3">
      <c r="A844">
        <v>1993</v>
      </c>
      <c r="B844" t="s">
        <v>1410</v>
      </c>
      <c r="C844">
        <v>9</v>
      </c>
      <c r="D844" t="s">
        <v>26743</v>
      </c>
      <c r="F844" t="s">
        <v>24590</v>
      </c>
    </row>
    <row r="845" spans="1:6" x14ac:dyDescent="0.3">
      <c r="A845">
        <v>1993</v>
      </c>
      <c r="B845" t="s">
        <v>1410</v>
      </c>
      <c r="C845">
        <v>10</v>
      </c>
      <c r="D845" t="s">
        <v>24764</v>
      </c>
      <c r="F845" t="s">
        <v>24500</v>
      </c>
    </row>
    <row r="846" spans="1:6" x14ac:dyDescent="0.3">
      <c r="A846">
        <v>1993</v>
      </c>
      <c r="B846" t="s">
        <v>1410</v>
      </c>
      <c r="C846">
        <v>11</v>
      </c>
      <c r="D846" t="s">
        <v>24765</v>
      </c>
      <c r="F846" t="s">
        <v>24524</v>
      </c>
    </row>
    <row r="847" spans="1:6" x14ac:dyDescent="0.3">
      <c r="A847">
        <v>1993</v>
      </c>
      <c r="B847" t="s">
        <v>1410</v>
      </c>
      <c r="C847">
        <v>12</v>
      </c>
      <c r="D847" t="s">
        <v>26744</v>
      </c>
      <c r="F847" t="s">
        <v>24590</v>
      </c>
    </row>
    <row r="848" spans="1:6" x14ac:dyDescent="0.3">
      <c r="A848">
        <v>1993</v>
      </c>
      <c r="B848" t="s">
        <v>1410</v>
      </c>
      <c r="C848">
        <v>13</v>
      </c>
      <c r="D848" t="s">
        <v>26745</v>
      </c>
      <c r="F848" t="s">
        <v>24590</v>
      </c>
    </row>
    <row r="849" spans="1:6" x14ac:dyDescent="0.3">
      <c r="A849">
        <v>1993</v>
      </c>
      <c r="B849" t="s">
        <v>1410</v>
      </c>
      <c r="C849">
        <v>14</v>
      </c>
      <c r="D849" t="s">
        <v>26746</v>
      </c>
      <c r="F849" t="s">
        <v>24505</v>
      </c>
    </row>
    <row r="850" spans="1:6" x14ac:dyDescent="0.3">
      <c r="A850">
        <v>1993</v>
      </c>
      <c r="B850" t="s">
        <v>1410</v>
      </c>
      <c r="C850">
        <v>15</v>
      </c>
      <c r="D850" t="s">
        <v>26747</v>
      </c>
      <c r="F850" t="s">
        <v>24505</v>
      </c>
    </row>
    <row r="851" spans="1:6" x14ac:dyDescent="0.3">
      <c r="A851">
        <v>1993</v>
      </c>
      <c r="B851" t="s">
        <v>1410</v>
      </c>
      <c r="C851">
        <v>16</v>
      </c>
      <c r="D851" t="s">
        <v>26748</v>
      </c>
      <c r="F851" t="s">
        <v>24590</v>
      </c>
    </row>
    <row r="852" spans="1:6" x14ac:dyDescent="0.3">
      <c r="A852">
        <v>1993</v>
      </c>
      <c r="B852" t="s">
        <v>1410</v>
      </c>
      <c r="C852">
        <v>17</v>
      </c>
      <c r="D852" t="s">
        <v>26749</v>
      </c>
      <c r="F852" t="s">
        <v>24524</v>
      </c>
    </row>
    <row r="853" spans="1:6" x14ac:dyDescent="0.3">
      <c r="A853">
        <v>1993</v>
      </c>
      <c r="B853" t="s">
        <v>1410</v>
      </c>
      <c r="C853">
        <v>18</v>
      </c>
      <c r="D853" t="s">
        <v>26750</v>
      </c>
      <c r="F853" t="s">
        <v>24505</v>
      </c>
    </row>
    <row r="854" spans="1:6" x14ac:dyDescent="0.3">
      <c r="A854">
        <v>1993</v>
      </c>
      <c r="B854" t="s">
        <v>1410</v>
      </c>
      <c r="C854">
        <v>19</v>
      </c>
      <c r="D854" t="s">
        <v>26751</v>
      </c>
      <c r="F854" t="s">
        <v>24524</v>
      </c>
    </row>
    <row r="855" spans="1:6" x14ac:dyDescent="0.3">
      <c r="A855">
        <v>1980</v>
      </c>
      <c r="B855" t="s">
        <v>3751</v>
      </c>
      <c r="C855">
        <v>1</v>
      </c>
      <c r="D855" t="s">
        <v>26752</v>
      </c>
      <c r="F855" t="s">
        <v>24766</v>
      </c>
    </row>
    <row r="856" spans="1:6" x14ac:dyDescent="0.3">
      <c r="A856">
        <v>1980</v>
      </c>
      <c r="B856" t="s">
        <v>3751</v>
      </c>
      <c r="C856">
        <v>2</v>
      </c>
      <c r="D856" t="s">
        <v>26753</v>
      </c>
      <c r="F856" t="s">
        <v>24766</v>
      </c>
    </row>
    <row r="857" spans="1:6" x14ac:dyDescent="0.3">
      <c r="A857">
        <v>1980</v>
      </c>
      <c r="B857" t="s">
        <v>3751</v>
      </c>
      <c r="C857">
        <v>3</v>
      </c>
      <c r="D857" t="s">
        <v>26754</v>
      </c>
      <c r="F857" t="s">
        <v>24549</v>
      </c>
    </row>
    <row r="858" spans="1:6" x14ac:dyDescent="0.3">
      <c r="A858">
        <v>1980</v>
      </c>
      <c r="B858" t="s">
        <v>3751</v>
      </c>
      <c r="C858">
        <v>4</v>
      </c>
      <c r="D858" t="s">
        <v>24767</v>
      </c>
      <c r="F858" t="s">
        <v>24768</v>
      </c>
    </row>
    <row r="859" spans="1:6" x14ac:dyDescent="0.3">
      <c r="A859">
        <v>1980</v>
      </c>
      <c r="B859" t="s">
        <v>3751</v>
      </c>
      <c r="C859">
        <v>5</v>
      </c>
      <c r="D859" t="s">
        <v>26755</v>
      </c>
      <c r="F859" t="s">
        <v>24766</v>
      </c>
    </row>
    <row r="860" spans="1:6" x14ac:dyDescent="0.3">
      <c r="A860">
        <v>1980</v>
      </c>
      <c r="B860" t="s">
        <v>3751</v>
      </c>
      <c r="C860">
        <v>6</v>
      </c>
      <c r="D860" t="s">
        <v>26756</v>
      </c>
      <c r="F860" t="s">
        <v>24769</v>
      </c>
    </row>
    <row r="861" spans="1:6" x14ac:dyDescent="0.3">
      <c r="A861">
        <v>2008</v>
      </c>
      <c r="B861" t="s">
        <v>14915</v>
      </c>
      <c r="C861">
        <v>1</v>
      </c>
      <c r="D861" t="s">
        <v>26757</v>
      </c>
      <c r="F861" t="s">
        <v>24391</v>
      </c>
    </row>
    <row r="862" spans="1:6" x14ac:dyDescent="0.3">
      <c r="A862">
        <v>2008</v>
      </c>
      <c r="B862" t="s">
        <v>14915</v>
      </c>
      <c r="C862">
        <v>2</v>
      </c>
      <c r="D862" t="s">
        <v>24770</v>
      </c>
      <c r="F862" t="s">
        <v>24428</v>
      </c>
    </row>
    <row r="863" spans="1:6" x14ac:dyDescent="0.3">
      <c r="A863">
        <v>2008</v>
      </c>
      <c r="B863" t="s">
        <v>14915</v>
      </c>
      <c r="C863">
        <v>3</v>
      </c>
      <c r="D863" t="s">
        <v>26758</v>
      </c>
      <c r="F863" t="s">
        <v>24391</v>
      </c>
    </row>
    <row r="864" spans="1:6" x14ac:dyDescent="0.3">
      <c r="A864">
        <v>2008</v>
      </c>
      <c r="B864" t="s">
        <v>14915</v>
      </c>
      <c r="C864">
        <v>4</v>
      </c>
      <c r="D864" t="s">
        <v>24771</v>
      </c>
      <c r="F864" t="s">
        <v>24405</v>
      </c>
    </row>
    <row r="865" spans="1:6" x14ac:dyDescent="0.3">
      <c r="A865">
        <v>2008</v>
      </c>
      <c r="B865" t="s">
        <v>14915</v>
      </c>
      <c r="C865">
        <v>5</v>
      </c>
      <c r="D865" t="s">
        <v>24772</v>
      </c>
      <c r="F865" t="s">
        <v>24379</v>
      </c>
    </row>
    <row r="866" spans="1:6" x14ac:dyDescent="0.3">
      <c r="A866">
        <v>2008</v>
      </c>
      <c r="B866" t="s">
        <v>14915</v>
      </c>
      <c r="C866">
        <v>6</v>
      </c>
      <c r="D866" t="s">
        <v>26759</v>
      </c>
      <c r="F866" t="s">
        <v>24405</v>
      </c>
    </row>
    <row r="867" spans="1:6" x14ac:dyDescent="0.3">
      <c r="A867">
        <v>2008</v>
      </c>
      <c r="B867" t="s">
        <v>14915</v>
      </c>
      <c r="C867">
        <v>7</v>
      </c>
      <c r="D867" t="s">
        <v>26760</v>
      </c>
      <c r="F867" t="s">
        <v>24413</v>
      </c>
    </row>
    <row r="868" spans="1:6" x14ac:dyDescent="0.3">
      <c r="A868">
        <v>2008</v>
      </c>
      <c r="B868" t="s">
        <v>14915</v>
      </c>
      <c r="C868">
        <v>8</v>
      </c>
      <c r="D868" t="s">
        <v>26761</v>
      </c>
      <c r="F868" t="s">
        <v>24483</v>
      </c>
    </row>
    <row r="869" spans="1:6" x14ac:dyDescent="0.3">
      <c r="A869">
        <v>2008</v>
      </c>
      <c r="B869" t="s">
        <v>14915</v>
      </c>
      <c r="C869">
        <v>9</v>
      </c>
      <c r="D869" t="s">
        <v>26762</v>
      </c>
      <c r="F869" t="s">
        <v>24434</v>
      </c>
    </row>
    <row r="870" spans="1:6" x14ac:dyDescent="0.3">
      <c r="A870">
        <v>2008</v>
      </c>
      <c r="B870" t="s">
        <v>14915</v>
      </c>
      <c r="C870">
        <v>10</v>
      </c>
      <c r="D870" t="s">
        <v>24773</v>
      </c>
      <c r="F870" t="s">
        <v>24413</v>
      </c>
    </row>
    <row r="871" spans="1:6" x14ac:dyDescent="0.3">
      <c r="A871">
        <v>2008</v>
      </c>
      <c r="B871" t="s">
        <v>14915</v>
      </c>
      <c r="C871">
        <v>11</v>
      </c>
      <c r="D871" t="s">
        <v>24774</v>
      </c>
      <c r="F871" t="s">
        <v>24775</v>
      </c>
    </row>
    <row r="872" spans="1:6" x14ac:dyDescent="0.3">
      <c r="A872">
        <v>2008</v>
      </c>
      <c r="B872" t="s">
        <v>14915</v>
      </c>
      <c r="C872">
        <v>12</v>
      </c>
      <c r="D872" t="s">
        <v>24776</v>
      </c>
      <c r="F872" t="s">
        <v>24434</v>
      </c>
    </row>
    <row r="873" spans="1:6" x14ac:dyDescent="0.3">
      <c r="A873">
        <v>2008</v>
      </c>
      <c r="B873" t="s">
        <v>14915</v>
      </c>
      <c r="C873">
        <v>13</v>
      </c>
      <c r="D873" t="s">
        <v>24777</v>
      </c>
      <c r="F873" t="s">
        <v>24428</v>
      </c>
    </row>
    <row r="874" spans="1:6" x14ac:dyDescent="0.3">
      <c r="A874">
        <v>2008</v>
      </c>
      <c r="B874" t="s">
        <v>14915</v>
      </c>
      <c r="C874">
        <v>14</v>
      </c>
      <c r="D874" t="s">
        <v>26763</v>
      </c>
      <c r="F874" t="s">
        <v>24778</v>
      </c>
    </row>
    <row r="875" spans="1:6" x14ac:dyDescent="0.3">
      <c r="A875">
        <v>2008</v>
      </c>
      <c r="B875" t="s">
        <v>14915</v>
      </c>
      <c r="C875">
        <v>15</v>
      </c>
      <c r="D875" t="s">
        <v>26764</v>
      </c>
      <c r="F875" t="s">
        <v>24429</v>
      </c>
    </row>
    <row r="876" spans="1:6" x14ac:dyDescent="0.3">
      <c r="A876">
        <v>2008</v>
      </c>
      <c r="B876" t="s">
        <v>14915</v>
      </c>
      <c r="C876">
        <v>16</v>
      </c>
      <c r="D876" t="s">
        <v>26765</v>
      </c>
      <c r="F876" t="s">
        <v>24514</v>
      </c>
    </row>
    <row r="877" spans="1:6" x14ac:dyDescent="0.3">
      <c r="A877">
        <v>2008</v>
      </c>
      <c r="B877" t="s">
        <v>14915</v>
      </c>
      <c r="C877">
        <v>17</v>
      </c>
      <c r="D877" t="s">
        <v>26766</v>
      </c>
      <c r="F877" t="s">
        <v>24514</v>
      </c>
    </row>
    <row r="878" spans="1:6" x14ac:dyDescent="0.3">
      <c r="A878">
        <v>2008</v>
      </c>
      <c r="B878" t="s">
        <v>14915</v>
      </c>
      <c r="C878">
        <v>18</v>
      </c>
      <c r="D878" t="s">
        <v>26767</v>
      </c>
      <c r="F878" t="s">
        <v>24514</v>
      </c>
    </row>
    <row r="879" spans="1:6" x14ac:dyDescent="0.3">
      <c r="A879">
        <v>2008</v>
      </c>
      <c r="B879" t="s">
        <v>14915</v>
      </c>
      <c r="C879">
        <v>19</v>
      </c>
      <c r="D879" t="s">
        <v>26768</v>
      </c>
      <c r="F879" t="s">
        <v>24779</v>
      </c>
    </row>
    <row r="880" spans="1:6" x14ac:dyDescent="0.3">
      <c r="A880">
        <v>2008</v>
      </c>
      <c r="B880" t="s">
        <v>14915</v>
      </c>
      <c r="C880">
        <v>20</v>
      </c>
      <c r="D880" t="s">
        <v>24780</v>
      </c>
      <c r="F880" t="s">
        <v>24781</v>
      </c>
    </row>
    <row r="881" spans="1:6" x14ac:dyDescent="0.3">
      <c r="A881">
        <v>2008</v>
      </c>
      <c r="B881" t="s">
        <v>14915</v>
      </c>
      <c r="C881">
        <v>21</v>
      </c>
      <c r="D881" t="s">
        <v>24782</v>
      </c>
      <c r="F881" t="s">
        <v>24434</v>
      </c>
    </row>
    <row r="882" spans="1:6" x14ac:dyDescent="0.3">
      <c r="A882">
        <v>2006</v>
      </c>
      <c r="B882" t="s">
        <v>972</v>
      </c>
      <c r="C882">
        <v>1</v>
      </c>
      <c r="D882" t="s">
        <v>26769</v>
      </c>
      <c r="F882" t="s">
        <v>24590</v>
      </c>
    </row>
    <row r="883" spans="1:6" x14ac:dyDescent="0.3">
      <c r="A883">
        <v>2006</v>
      </c>
      <c r="B883" t="s">
        <v>972</v>
      </c>
      <c r="C883">
        <v>2</v>
      </c>
      <c r="D883" t="s">
        <v>26770</v>
      </c>
      <c r="F883" t="s">
        <v>24473</v>
      </c>
    </row>
    <row r="884" spans="1:6" x14ac:dyDescent="0.3">
      <c r="A884">
        <v>2006</v>
      </c>
      <c r="B884" t="s">
        <v>972</v>
      </c>
      <c r="C884">
        <v>3</v>
      </c>
      <c r="D884" t="s">
        <v>24783</v>
      </c>
      <c r="F884" t="s">
        <v>24483</v>
      </c>
    </row>
    <row r="885" spans="1:6" x14ac:dyDescent="0.3">
      <c r="A885">
        <v>2006</v>
      </c>
      <c r="B885" t="s">
        <v>972</v>
      </c>
      <c r="C885">
        <v>4</v>
      </c>
      <c r="D885" t="s">
        <v>26771</v>
      </c>
      <c r="F885" t="s">
        <v>24413</v>
      </c>
    </row>
    <row r="886" spans="1:6" x14ac:dyDescent="0.3">
      <c r="A886">
        <v>2006</v>
      </c>
      <c r="B886" t="s">
        <v>972</v>
      </c>
      <c r="C886">
        <v>5</v>
      </c>
      <c r="D886" t="s">
        <v>26772</v>
      </c>
      <c r="F886" t="s">
        <v>24483</v>
      </c>
    </row>
    <row r="887" spans="1:6" x14ac:dyDescent="0.3">
      <c r="A887">
        <v>2006</v>
      </c>
      <c r="B887" t="s">
        <v>972</v>
      </c>
      <c r="C887">
        <v>6</v>
      </c>
      <c r="D887" t="s">
        <v>26773</v>
      </c>
      <c r="F887" t="s">
        <v>24483</v>
      </c>
    </row>
    <row r="888" spans="1:6" x14ac:dyDescent="0.3">
      <c r="A888">
        <v>2006</v>
      </c>
      <c r="B888" t="s">
        <v>972</v>
      </c>
      <c r="C888">
        <v>7</v>
      </c>
      <c r="D888" t="s">
        <v>26774</v>
      </c>
      <c r="F888" t="s">
        <v>24483</v>
      </c>
    </row>
    <row r="889" spans="1:6" x14ac:dyDescent="0.3">
      <c r="A889">
        <v>2006</v>
      </c>
      <c r="B889" t="s">
        <v>972</v>
      </c>
      <c r="C889">
        <v>8</v>
      </c>
      <c r="D889" t="s">
        <v>26775</v>
      </c>
      <c r="F889" t="s">
        <v>24483</v>
      </c>
    </row>
    <row r="890" spans="1:6" x14ac:dyDescent="0.3">
      <c r="A890">
        <v>2006</v>
      </c>
      <c r="B890" t="s">
        <v>972</v>
      </c>
      <c r="C890">
        <v>9</v>
      </c>
      <c r="D890" t="s">
        <v>26776</v>
      </c>
      <c r="F890" t="s">
        <v>24483</v>
      </c>
    </row>
    <row r="891" spans="1:6" x14ac:dyDescent="0.3">
      <c r="A891">
        <v>2006</v>
      </c>
      <c r="B891" t="s">
        <v>972</v>
      </c>
      <c r="C891">
        <v>10</v>
      </c>
      <c r="D891" t="s">
        <v>26777</v>
      </c>
      <c r="F891" t="s">
        <v>24483</v>
      </c>
    </row>
    <row r="892" spans="1:6" x14ac:dyDescent="0.3">
      <c r="A892">
        <v>2006</v>
      </c>
      <c r="B892" t="s">
        <v>972</v>
      </c>
      <c r="C892">
        <v>11</v>
      </c>
      <c r="D892" t="s">
        <v>26778</v>
      </c>
      <c r="F892" t="s">
        <v>24508</v>
      </c>
    </row>
    <row r="893" spans="1:6" x14ac:dyDescent="0.3">
      <c r="A893">
        <v>2006</v>
      </c>
      <c r="B893" t="s">
        <v>972</v>
      </c>
      <c r="C893">
        <v>12</v>
      </c>
      <c r="D893" t="s">
        <v>26779</v>
      </c>
      <c r="F893" t="s">
        <v>24508</v>
      </c>
    </row>
    <row r="894" spans="1:6" x14ac:dyDescent="0.3">
      <c r="A894">
        <v>2006</v>
      </c>
      <c r="B894" t="s">
        <v>972</v>
      </c>
      <c r="C894">
        <v>13</v>
      </c>
      <c r="D894" t="s">
        <v>26780</v>
      </c>
      <c r="F894" t="s">
        <v>24429</v>
      </c>
    </row>
    <row r="895" spans="1:6" x14ac:dyDescent="0.3">
      <c r="A895">
        <v>2006</v>
      </c>
      <c r="B895" t="s">
        <v>972</v>
      </c>
      <c r="C895">
        <v>14</v>
      </c>
      <c r="D895" t="s">
        <v>26781</v>
      </c>
      <c r="F895" t="s">
        <v>24508</v>
      </c>
    </row>
    <row r="896" spans="1:6" x14ac:dyDescent="0.3">
      <c r="A896">
        <v>2006</v>
      </c>
      <c r="B896" t="s">
        <v>972</v>
      </c>
      <c r="C896">
        <v>15</v>
      </c>
      <c r="D896" t="s">
        <v>24784</v>
      </c>
      <c r="F896" t="s">
        <v>24785</v>
      </c>
    </row>
    <row r="897" spans="1:6" x14ac:dyDescent="0.3">
      <c r="A897">
        <v>2006</v>
      </c>
      <c r="B897" t="s">
        <v>972</v>
      </c>
      <c r="C897">
        <v>16</v>
      </c>
      <c r="D897" t="s">
        <v>24786</v>
      </c>
      <c r="F897" t="s">
        <v>24505</v>
      </c>
    </row>
    <row r="898" spans="1:6" x14ac:dyDescent="0.3">
      <c r="A898">
        <v>2006</v>
      </c>
      <c r="B898" t="s">
        <v>972</v>
      </c>
      <c r="C898">
        <v>17</v>
      </c>
      <c r="D898" t="s">
        <v>24787</v>
      </c>
      <c r="F898" t="s">
        <v>24523</v>
      </c>
    </row>
    <row r="899" spans="1:6" x14ac:dyDescent="0.3">
      <c r="A899">
        <v>2006</v>
      </c>
      <c r="B899" t="s">
        <v>972</v>
      </c>
      <c r="C899">
        <v>18</v>
      </c>
      <c r="D899" t="s">
        <v>26782</v>
      </c>
      <c r="F899" t="s">
        <v>24788</v>
      </c>
    </row>
    <row r="900" spans="1:6" x14ac:dyDescent="0.3">
      <c r="A900">
        <v>2006</v>
      </c>
      <c r="B900" t="s">
        <v>972</v>
      </c>
      <c r="C900">
        <v>19</v>
      </c>
      <c r="D900" t="s">
        <v>24789</v>
      </c>
      <c r="F900" t="s">
        <v>24549</v>
      </c>
    </row>
    <row r="901" spans="1:6" x14ac:dyDescent="0.3">
      <c r="A901">
        <v>2006</v>
      </c>
      <c r="B901" t="s">
        <v>972</v>
      </c>
      <c r="C901">
        <v>20</v>
      </c>
      <c r="D901" t="s">
        <v>26783</v>
      </c>
      <c r="F901" t="s">
        <v>24756</v>
      </c>
    </row>
    <row r="902" spans="1:6" x14ac:dyDescent="0.3">
      <c r="A902">
        <v>2006</v>
      </c>
      <c r="B902" t="s">
        <v>972</v>
      </c>
      <c r="C902">
        <v>21</v>
      </c>
      <c r="D902" t="s">
        <v>24790</v>
      </c>
      <c r="F902" t="s">
        <v>24539</v>
      </c>
    </row>
    <row r="903" spans="1:6" x14ac:dyDescent="0.3">
      <c r="A903">
        <v>2006</v>
      </c>
      <c r="B903" t="s">
        <v>972</v>
      </c>
      <c r="C903">
        <v>22</v>
      </c>
      <c r="D903" t="s">
        <v>26784</v>
      </c>
      <c r="F903" t="s">
        <v>24405</v>
      </c>
    </row>
    <row r="904" spans="1:6" x14ac:dyDescent="0.3">
      <c r="A904">
        <v>2024</v>
      </c>
      <c r="B904" t="s">
        <v>9686</v>
      </c>
      <c r="C904">
        <v>1</v>
      </c>
      <c r="D904" t="s">
        <v>26785</v>
      </c>
      <c r="F904" t="s">
        <v>24791</v>
      </c>
    </row>
    <row r="905" spans="1:6" x14ac:dyDescent="0.3">
      <c r="A905">
        <v>2024</v>
      </c>
      <c r="B905" t="s">
        <v>9686</v>
      </c>
      <c r="C905">
        <v>2</v>
      </c>
      <c r="D905" t="s">
        <v>24792</v>
      </c>
      <c r="F905" t="s">
        <v>24393</v>
      </c>
    </row>
    <row r="906" spans="1:6" x14ac:dyDescent="0.3">
      <c r="A906">
        <v>2024</v>
      </c>
      <c r="B906" t="s">
        <v>9686</v>
      </c>
      <c r="C906">
        <v>3</v>
      </c>
      <c r="D906" t="s">
        <v>24793</v>
      </c>
      <c r="F906" t="s">
        <v>24381</v>
      </c>
    </row>
    <row r="907" spans="1:6" x14ac:dyDescent="0.3">
      <c r="A907">
        <v>2024</v>
      </c>
      <c r="B907" t="s">
        <v>9686</v>
      </c>
      <c r="C907">
        <v>4</v>
      </c>
      <c r="D907" t="s">
        <v>26786</v>
      </c>
      <c r="F907" t="s">
        <v>24381</v>
      </c>
    </row>
    <row r="908" spans="1:6" x14ac:dyDescent="0.3">
      <c r="A908">
        <v>2024</v>
      </c>
      <c r="B908" t="s">
        <v>9686</v>
      </c>
      <c r="C908">
        <v>5</v>
      </c>
      <c r="D908" t="s">
        <v>24794</v>
      </c>
      <c r="F908" t="s">
        <v>24759</v>
      </c>
    </row>
    <row r="909" spans="1:6" x14ac:dyDescent="0.3">
      <c r="A909">
        <v>2024</v>
      </c>
      <c r="B909" t="s">
        <v>9686</v>
      </c>
      <c r="C909">
        <v>6</v>
      </c>
      <c r="D909" t="s">
        <v>24795</v>
      </c>
      <c r="F909" t="s">
        <v>24393</v>
      </c>
    </row>
    <row r="910" spans="1:6" x14ac:dyDescent="0.3">
      <c r="A910">
        <v>2024</v>
      </c>
      <c r="B910" t="s">
        <v>9686</v>
      </c>
      <c r="C910">
        <v>7</v>
      </c>
      <c r="D910" t="s">
        <v>26787</v>
      </c>
      <c r="F910" t="s">
        <v>24383</v>
      </c>
    </row>
    <row r="911" spans="1:6" x14ac:dyDescent="0.3">
      <c r="A911">
        <v>2024</v>
      </c>
      <c r="B911" t="s">
        <v>9686</v>
      </c>
      <c r="C911">
        <v>8</v>
      </c>
      <c r="D911" t="s">
        <v>26788</v>
      </c>
      <c r="F911" t="s">
        <v>24411</v>
      </c>
    </row>
    <row r="912" spans="1:6" x14ac:dyDescent="0.3">
      <c r="A912">
        <v>2024</v>
      </c>
      <c r="B912" t="s">
        <v>9686</v>
      </c>
      <c r="C912">
        <v>9</v>
      </c>
      <c r="D912" t="s">
        <v>24796</v>
      </c>
      <c r="F912" t="s">
        <v>24379</v>
      </c>
    </row>
    <row r="913" spans="1:6" x14ac:dyDescent="0.3">
      <c r="A913">
        <v>2024</v>
      </c>
      <c r="B913" t="s">
        <v>9686</v>
      </c>
      <c r="C913">
        <v>10</v>
      </c>
      <c r="D913" t="s">
        <v>24797</v>
      </c>
      <c r="F913" t="s">
        <v>24391</v>
      </c>
    </row>
    <row r="914" spans="1:6" x14ac:dyDescent="0.3">
      <c r="A914">
        <v>2024</v>
      </c>
      <c r="B914" t="s">
        <v>9686</v>
      </c>
      <c r="C914">
        <v>11</v>
      </c>
      <c r="D914" t="s">
        <v>24798</v>
      </c>
      <c r="F914" t="s">
        <v>24411</v>
      </c>
    </row>
    <row r="915" spans="1:6" x14ac:dyDescent="0.3">
      <c r="A915">
        <v>2024</v>
      </c>
      <c r="B915" t="s">
        <v>9686</v>
      </c>
      <c r="C915">
        <v>12</v>
      </c>
      <c r="D915" t="s">
        <v>26789</v>
      </c>
      <c r="F915" t="s">
        <v>24394</v>
      </c>
    </row>
    <row r="916" spans="1:6" x14ac:dyDescent="0.3">
      <c r="A916">
        <v>2024</v>
      </c>
      <c r="B916" t="s">
        <v>9686</v>
      </c>
      <c r="C916">
        <v>13</v>
      </c>
      <c r="D916" t="s">
        <v>26790</v>
      </c>
      <c r="F916" t="s">
        <v>24799</v>
      </c>
    </row>
    <row r="917" spans="1:6" x14ac:dyDescent="0.3">
      <c r="A917">
        <v>2024</v>
      </c>
      <c r="B917" t="s">
        <v>9686</v>
      </c>
      <c r="C917">
        <v>14</v>
      </c>
      <c r="D917" t="s">
        <v>26791</v>
      </c>
      <c r="F917" t="s">
        <v>24465</v>
      </c>
    </row>
    <row r="918" spans="1:6" x14ac:dyDescent="0.3">
      <c r="A918">
        <v>2024</v>
      </c>
      <c r="B918" t="s">
        <v>9686</v>
      </c>
      <c r="C918">
        <v>15</v>
      </c>
      <c r="D918" t="s">
        <v>24800</v>
      </c>
      <c r="F918" t="s">
        <v>24445</v>
      </c>
    </row>
    <row r="919" spans="1:6" x14ac:dyDescent="0.3">
      <c r="A919">
        <v>2024</v>
      </c>
      <c r="B919" t="s">
        <v>9686</v>
      </c>
      <c r="C919">
        <v>16</v>
      </c>
      <c r="D919" t="s">
        <v>26792</v>
      </c>
      <c r="F919" t="s">
        <v>24394</v>
      </c>
    </row>
    <row r="920" spans="1:6" x14ac:dyDescent="0.3">
      <c r="A920">
        <v>2024</v>
      </c>
      <c r="B920" t="s">
        <v>9686</v>
      </c>
      <c r="C920">
        <v>17</v>
      </c>
      <c r="D920" t="s">
        <v>24801</v>
      </c>
      <c r="F920" t="s">
        <v>24802</v>
      </c>
    </row>
    <row r="921" spans="1:6" x14ac:dyDescent="0.3">
      <c r="A921">
        <v>2024</v>
      </c>
      <c r="B921" t="s">
        <v>9686</v>
      </c>
      <c r="C921">
        <v>18</v>
      </c>
      <c r="D921" t="s">
        <v>24803</v>
      </c>
      <c r="F921" t="s">
        <v>24381</v>
      </c>
    </row>
    <row r="922" spans="1:6" x14ac:dyDescent="0.3">
      <c r="A922">
        <v>2024</v>
      </c>
      <c r="B922" t="s">
        <v>9686</v>
      </c>
      <c r="C922">
        <v>19</v>
      </c>
      <c r="D922" t="s">
        <v>26793</v>
      </c>
      <c r="F922" t="s">
        <v>24381</v>
      </c>
    </row>
    <row r="923" spans="1:6" x14ac:dyDescent="0.3">
      <c r="A923">
        <v>2024</v>
      </c>
      <c r="B923" t="s">
        <v>9686</v>
      </c>
      <c r="C923">
        <v>20</v>
      </c>
      <c r="D923" t="s">
        <v>24804</v>
      </c>
      <c r="F923" t="s">
        <v>24388</v>
      </c>
    </row>
    <row r="924" spans="1:6" x14ac:dyDescent="0.3">
      <c r="A924">
        <v>2024</v>
      </c>
      <c r="B924" t="s">
        <v>9686</v>
      </c>
      <c r="C924">
        <v>21</v>
      </c>
      <c r="D924" t="s">
        <v>24805</v>
      </c>
      <c r="F924" t="s">
        <v>24400</v>
      </c>
    </row>
    <row r="925" spans="1:6" x14ac:dyDescent="0.3">
      <c r="A925">
        <v>2024</v>
      </c>
      <c r="B925" t="s">
        <v>9686</v>
      </c>
      <c r="C925">
        <v>22</v>
      </c>
      <c r="D925" t="s">
        <v>24806</v>
      </c>
      <c r="F925" t="s">
        <v>24381</v>
      </c>
    </row>
    <row r="926" spans="1:6" x14ac:dyDescent="0.3">
      <c r="A926">
        <v>2024</v>
      </c>
      <c r="B926" t="s">
        <v>9686</v>
      </c>
      <c r="C926">
        <v>23</v>
      </c>
      <c r="D926" t="s">
        <v>24807</v>
      </c>
      <c r="F926" t="s">
        <v>24394</v>
      </c>
    </row>
    <row r="927" spans="1:6" x14ac:dyDescent="0.3">
      <c r="A927">
        <v>2024</v>
      </c>
      <c r="B927" t="s">
        <v>9686</v>
      </c>
      <c r="C927">
        <v>24</v>
      </c>
      <c r="D927" t="s">
        <v>24808</v>
      </c>
      <c r="F927" t="s">
        <v>24614</v>
      </c>
    </row>
    <row r="928" spans="1:6" x14ac:dyDescent="0.3">
      <c r="A928">
        <v>2024</v>
      </c>
      <c r="B928" t="s">
        <v>9686</v>
      </c>
      <c r="C928">
        <v>25</v>
      </c>
      <c r="D928" t="s">
        <v>24809</v>
      </c>
      <c r="F928" t="s">
        <v>24445</v>
      </c>
    </row>
    <row r="929" spans="1:6" x14ac:dyDescent="0.3">
      <c r="A929">
        <v>2024</v>
      </c>
      <c r="B929" t="s">
        <v>9686</v>
      </c>
      <c r="C929">
        <v>26</v>
      </c>
      <c r="D929" t="s">
        <v>26794</v>
      </c>
      <c r="F929" t="s">
        <v>24428</v>
      </c>
    </row>
    <row r="930" spans="1:6" x14ac:dyDescent="0.3">
      <c r="A930">
        <v>2024</v>
      </c>
      <c r="B930" t="s">
        <v>9686</v>
      </c>
      <c r="C930">
        <v>27</v>
      </c>
      <c r="D930" t="s">
        <v>24810</v>
      </c>
      <c r="F930" t="s">
        <v>24802</v>
      </c>
    </row>
    <row r="931" spans="1:6" x14ac:dyDescent="0.3">
      <c r="A931">
        <v>2024</v>
      </c>
      <c r="B931" t="s">
        <v>9686</v>
      </c>
      <c r="C931">
        <v>28</v>
      </c>
      <c r="D931" t="s">
        <v>24811</v>
      </c>
      <c r="F931" t="s">
        <v>24475</v>
      </c>
    </row>
    <row r="932" spans="1:6" x14ac:dyDescent="0.3">
      <c r="A932">
        <v>2024</v>
      </c>
      <c r="B932" t="s">
        <v>9686</v>
      </c>
      <c r="C932">
        <v>29</v>
      </c>
      <c r="D932" t="s">
        <v>24812</v>
      </c>
      <c r="F932" t="s">
        <v>24429</v>
      </c>
    </row>
    <row r="933" spans="1:6" x14ac:dyDescent="0.3">
      <c r="A933">
        <v>2024</v>
      </c>
      <c r="B933" t="s">
        <v>9686</v>
      </c>
      <c r="C933">
        <v>30</v>
      </c>
      <c r="D933" t="s">
        <v>24813</v>
      </c>
      <c r="F933" t="s">
        <v>24397</v>
      </c>
    </row>
    <row r="934" spans="1:6" x14ac:dyDescent="0.3">
      <c r="A934">
        <v>2023</v>
      </c>
      <c r="B934" t="s">
        <v>8616</v>
      </c>
      <c r="C934">
        <v>1</v>
      </c>
      <c r="D934" t="s">
        <v>24814</v>
      </c>
      <c r="F934" t="s">
        <v>24381</v>
      </c>
    </row>
    <row r="935" spans="1:6" x14ac:dyDescent="0.3">
      <c r="A935">
        <v>2023</v>
      </c>
      <c r="B935" t="s">
        <v>8616</v>
      </c>
      <c r="C935">
        <v>2</v>
      </c>
      <c r="D935" t="s">
        <v>24815</v>
      </c>
      <c r="F935" t="s">
        <v>24393</v>
      </c>
    </row>
    <row r="936" spans="1:6" x14ac:dyDescent="0.3">
      <c r="A936">
        <v>2023</v>
      </c>
      <c r="B936" t="s">
        <v>8616</v>
      </c>
      <c r="C936">
        <v>3</v>
      </c>
      <c r="D936" t="s">
        <v>26795</v>
      </c>
      <c r="F936" t="s">
        <v>24390</v>
      </c>
    </row>
    <row r="937" spans="1:6" x14ac:dyDescent="0.3">
      <c r="A937">
        <v>2023</v>
      </c>
      <c r="B937" t="s">
        <v>8616</v>
      </c>
      <c r="C937">
        <v>4</v>
      </c>
      <c r="D937" t="s">
        <v>24816</v>
      </c>
      <c r="F937" t="s">
        <v>24393</v>
      </c>
    </row>
    <row r="938" spans="1:6" x14ac:dyDescent="0.3">
      <c r="A938">
        <v>2023</v>
      </c>
      <c r="B938" t="s">
        <v>8616</v>
      </c>
      <c r="C938">
        <v>5</v>
      </c>
      <c r="D938" t="s">
        <v>24817</v>
      </c>
      <c r="F938" t="s">
        <v>24379</v>
      </c>
    </row>
    <row r="939" spans="1:6" x14ac:dyDescent="0.3">
      <c r="A939">
        <v>2023</v>
      </c>
      <c r="B939" t="s">
        <v>8616</v>
      </c>
      <c r="C939">
        <v>6</v>
      </c>
      <c r="D939" t="s">
        <v>26796</v>
      </c>
      <c r="F939" t="s">
        <v>24466</v>
      </c>
    </row>
    <row r="940" spans="1:6" x14ac:dyDescent="0.3">
      <c r="A940">
        <v>2023</v>
      </c>
      <c r="B940" t="s">
        <v>8616</v>
      </c>
      <c r="C940">
        <v>7</v>
      </c>
      <c r="D940" t="s">
        <v>24818</v>
      </c>
      <c r="F940" t="s">
        <v>24819</v>
      </c>
    </row>
    <row r="941" spans="1:6" x14ac:dyDescent="0.3">
      <c r="A941">
        <v>2023</v>
      </c>
      <c r="B941" t="s">
        <v>8616</v>
      </c>
      <c r="C941">
        <v>8</v>
      </c>
      <c r="D941" t="s">
        <v>26797</v>
      </c>
      <c r="F941" t="s">
        <v>24381</v>
      </c>
    </row>
    <row r="942" spans="1:6" x14ac:dyDescent="0.3">
      <c r="A942">
        <v>2023</v>
      </c>
      <c r="B942" t="s">
        <v>8616</v>
      </c>
      <c r="C942">
        <v>9</v>
      </c>
      <c r="D942" t="s">
        <v>26798</v>
      </c>
      <c r="F942" t="s">
        <v>24397</v>
      </c>
    </row>
    <row r="943" spans="1:6" x14ac:dyDescent="0.3">
      <c r="A943">
        <v>2023</v>
      </c>
      <c r="B943" t="s">
        <v>8616</v>
      </c>
      <c r="C943">
        <v>10</v>
      </c>
      <c r="D943" t="s">
        <v>26799</v>
      </c>
      <c r="F943" t="s">
        <v>24381</v>
      </c>
    </row>
    <row r="944" spans="1:6" x14ac:dyDescent="0.3">
      <c r="A944">
        <v>2023</v>
      </c>
      <c r="B944" t="s">
        <v>8616</v>
      </c>
      <c r="C944">
        <v>11</v>
      </c>
      <c r="D944" t="s">
        <v>26800</v>
      </c>
      <c r="F944" t="s">
        <v>24820</v>
      </c>
    </row>
    <row r="945" spans="1:6" x14ac:dyDescent="0.3">
      <c r="A945">
        <v>2023</v>
      </c>
      <c r="B945" t="s">
        <v>8616</v>
      </c>
      <c r="C945">
        <v>12</v>
      </c>
      <c r="D945" t="s">
        <v>26801</v>
      </c>
      <c r="F945" t="s">
        <v>24821</v>
      </c>
    </row>
    <row r="946" spans="1:6" x14ac:dyDescent="0.3">
      <c r="A946">
        <v>2023</v>
      </c>
      <c r="B946" t="s">
        <v>8616</v>
      </c>
      <c r="C946">
        <v>13</v>
      </c>
      <c r="D946" t="s">
        <v>26802</v>
      </c>
      <c r="F946" t="s">
        <v>24822</v>
      </c>
    </row>
    <row r="947" spans="1:6" x14ac:dyDescent="0.3">
      <c r="A947">
        <v>2023</v>
      </c>
      <c r="B947" t="s">
        <v>8616</v>
      </c>
      <c r="C947">
        <v>14</v>
      </c>
      <c r="D947" t="s">
        <v>24823</v>
      </c>
      <c r="F947" t="s">
        <v>24824</v>
      </c>
    </row>
    <row r="948" spans="1:6" x14ac:dyDescent="0.3">
      <c r="A948">
        <v>2023</v>
      </c>
      <c r="B948" t="s">
        <v>8616</v>
      </c>
      <c r="C948">
        <v>15</v>
      </c>
      <c r="D948" t="s">
        <v>26803</v>
      </c>
      <c r="F948" t="s">
        <v>24825</v>
      </c>
    </row>
    <row r="949" spans="1:6" x14ac:dyDescent="0.3">
      <c r="A949">
        <v>2023</v>
      </c>
      <c r="B949" t="s">
        <v>8616</v>
      </c>
      <c r="C949">
        <v>16</v>
      </c>
      <c r="D949" t="s">
        <v>24826</v>
      </c>
      <c r="F949" t="s">
        <v>24388</v>
      </c>
    </row>
    <row r="950" spans="1:6" x14ac:dyDescent="0.3">
      <c r="A950">
        <v>2023</v>
      </c>
      <c r="B950" t="s">
        <v>8616</v>
      </c>
      <c r="C950">
        <v>17</v>
      </c>
      <c r="D950" t="s">
        <v>24827</v>
      </c>
      <c r="F950" t="s">
        <v>24750</v>
      </c>
    </row>
    <row r="951" spans="1:6" x14ac:dyDescent="0.3">
      <c r="A951">
        <v>2023</v>
      </c>
      <c r="B951" t="s">
        <v>8616</v>
      </c>
      <c r="C951">
        <v>18</v>
      </c>
      <c r="D951" t="s">
        <v>26804</v>
      </c>
      <c r="F951" t="s">
        <v>24828</v>
      </c>
    </row>
    <row r="952" spans="1:6" x14ac:dyDescent="0.3">
      <c r="A952">
        <v>2023</v>
      </c>
      <c r="B952" t="s">
        <v>8616</v>
      </c>
      <c r="C952">
        <v>19</v>
      </c>
      <c r="D952" t="s">
        <v>26805</v>
      </c>
      <c r="F952" t="s">
        <v>24381</v>
      </c>
    </row>
    <row r="953" spans="1:6" x14ac:dyDescent="0.3">
      <c r="A953">
        <v>2022</v>
      </c>
      <c r="B953" t="s">
        <v>12860</v>
      </c>
      <c r="C953">
        <v>1</v>
      </c>
      <c r="D953" t="s">
        <v>24829</v>
      </c>
      <c r="F953" t="s">
        <v>24830</v>
      </c>
    </row>
    <row r="954" spans="1:6" x14ac:dyDescent="0.3">
      <c r="A954">
        <v>2022</v>
      </c>
      <c r="B954" t="s">
        <v>12860</v>
      </c>
      <c r="C954">
        <v>2</v>
      </c>
      <c r="D954" t="s">
        <v>24831</v>
      </c>
      <c r="F954" t="s">
        <v>24832</v>
      </c>
    </row>
    <row r="955" spans="1:6" x14ac:dyDescent="0.3">
      <c r="A955">
        <v>2022</v>
      </c>
      <c r="B955" t="s">
        <v>12860</v>
      </c>
      <c r="C955">
        <v>3</v>
      </c>
      <c r="D955" t="s">
        <v>24833</v>
      </c>
      <c r="F955" t="s">
        <v>24832</v>
      </c>
    </row>
    <row r="956" spans="1:6" x14ac:dyDescent="0.3">
      <c r="A956">
        <v>2022</v>
      </c>
      <c r="B956" t="s">
        <v>12860</v>
      </c>
      <c r="C956">
        <v>4</v>
      </c>
      <c r="D956" t="s">
        <v>24834</v>
      </c>
      <c r="F956" t="s">
        <v>24379</v>
      </c>
    </row>
    <row r="957" spans="1:6" x14ac:dyDescent="0.3">
      <c r="A957">
        <v>2022</v>
      </c>
      <c r="B957" t="s">
        <v>12860</v>
      </c>
      <c r="C957">
        <v>5</v>
      </c>
      <c r="D957" t="s">
        <v>24835</v>
      </c>
      <c r="F957" t="s">
        <v>24395</v>
      </c>
    </row>
    <row r="958" spans="1:6" x14ac:dyDescent="0.3">
      <c r="A958">
        <v>2022</v>
      </c>
      <c r="B958" t="s">
        <v>12860</v>
      </c>
      <c r="C958">
        <v>6</v>
      </c>
      <c r="D958" t="s">
        <v>24836</v>
      </c>
      <c r="F958" t="s">
        <v>24837</v>
      </c>
    </row>
    <row r="959" spans="1:6" x14ac:dyDescent="0.3">
      <c r="A959">
        <v>2022</v>
      </c>
      <c r="B959" t="s">
        <v>12860</v>
      </c>
      <c r="C959">
        <v>7</v>
      </c>
      <c r="D959" t="s">
        <v>24838</v>
      </c>
      <c r="F959" t="s">
        <v>24839</v>
      </c>
    </row>
    <row r="960" spans="1:6" x14ac:dyDescent="0.3">
      <c r="A960">
        <v>2022</v>
      </c>
      <c r="B960" t="s">
        <v>12860</v>
      </c>
      <c r="C960">
        <v>8</v>
      </c>
      <c r="D960" t="s">
        <v>24840</v>
      </c>
      <c r="F960" t="s">
        <v>24546</v>
      </c>
    </row>
    <row r="961" spans="1:6" x14ac:dyDescent="0.3">
      <c r="A961">
        <v>2022</v>
      </c>
      <c r="B961" t="s">
        <v>12860</v>
      </c>
      <c r="C961">
        <v>9</v>
      </c>
      <c r="D961" t="s">
        <v>24841</v>
      </c>
      <c r="F961" t="s">
        <v>24445</v>
      </c>
    </row>
    <row r="962" spans="1:6" x14ac:dyDescent="0.3">
      <c r="A962">
        <v>2022</v>
      </c>
      <c r="B962" t="s">
        <v>12860</v>
      </c>
      <c r="C962">
        <v>10</v>
      </c>
      <c r="D962" t="s">
        <v>26806</v>
      </c>
      <c r="F962" t="s">
        <v>24445</v>
      </c>
    </row>
    <row r="963" spans="1:6" x14ac:dyDescent="0.3">
      <c r="A963">
        <v>2022</v>
      </c>
      <c r="B963" t="s">
        <v>12860</v>
      </c>
      <c r="C963">
        <v>11</v>
      </c>
      <c r="D963" t="s">
        <v>24842</v>
      </c>
      <c r="F963" t="s">
        <v>24379</v>
      </c>
    </row>
    <row r="964" spans="1:6" x14ac:dyDescent="0.3">
      <c r="A964">
        <v>2022</v>
      </c>
      <c r="B964" t="s">
        <v>12860</v>
      </c>
      <c r="C964">
        <v>12</v>
      </c>
      <c r="D964" t="s">
        <v>26807</v>
      </c>
      <c r="F964" t="s">
        <v>24393</v>
      </c>
    </row>
    <row r="965" spans="1:6" x14ac:dyDescent="0.3">
      <c r="A965">
        <v>2022</v>
      </c>
      <c r="B965" t="s">
        <v>12860</v>
      </c>
      <c r="C965">
        <v>13</v>
      </c>
      <c r="D965" t="s">
        <v>26808</v>
      </c>
      <c r="F965" t="s">
        <v>24445</v>
      </c>
    </row>
    <row r="966" spans="1:6" x14ac:dyDescent="0.3">
      <c r="A966">
        <v>2022</v>
      </c>
      <c r="B966" t="s">
        <v>12860</v>
      </c>
      <c r="C966">
        <v>14</v>
      </c>
      <c r="D966" t="s">
        <v>24843</v>
      </c>
      <c r="F966" t="s">
        <v>24390</v>
      </c>
    </row>
    <row r="967" spans="1:6" x14ac:dyDescent="0.3">
      <c r="A967">
        <v>2022</v>
      </c>
      <c r="B967" t="s">
        <v>12860</v>
      </c>
      <c r="C967">
        <v>15</v>
      </c>
      <c r="D967" t="s">
        <v>26809</v>
      </c>
      <c r="F967" t="s">
        <v>24844</v>
      </c>
    </row>
    <row r="968" spans="1:6" x14ac:dyDescent="0.3">
      <c r="A968">
        <v>2022</v>
      </c>
      <c r="B968" t="s">
        <v>12860</v>
      </c>
      <c r="C968">
        <v>16</v>
      </c>
      <c r="D968" t="s">
        <v>26810</v>
      </c>
      <c r="F968" t="s">
        <v>24379</v>
      </c>
    </row>
    <row r="969" spans="1:6" x14ac:dyDescent="0.3">
      <c r="A969">
        <v>2022</v>
      </c>
      <c r="B969" t="s">
        <v>12860</v>
      </c>
      <c r="C969">
        <v>17</v>
      </c>
      <c r="D969" t="s">
        <v>26811</v>
      </c>
      <c r="F969" t="s">
        <v>24397</v>
      </c>
    </row>
    <row r="970" spans="1:6" x14ac:dyDescent="0.3">
      <c r="A970">
        <v>2022</v>
      </c>
      <c r="B970" t="s">
        <v>12860</v>
      </c>
      <c r="C970">
        <v>18</v>
      </c>
      <c r="D970" t="s">
        <v>24845</v>
      </c>
      <c r="F970" t="s">
        <v>24390</v>
      </c>
    </row>
    <row r="971" spans="1:6" x14ac:dyDescent="0.3">
      <c r="A971">
        <v>2022</v>
      </c>
      <c r="B971" t="s">
        <v>12860</v>
      </c>
      <c r="C971">
        <v>19</v>
      </c>
      <c r="D971" t="s">
        <v>26812</v>
      </c>
      <c r="F971" t="s">
        <v>24390</v>
      </c>
    </row>
    <row r="972" spans="1:6" x14ac:dyDescent="0.3">
      <c r="A972">
        <v>2022</v>
      </c>
      <c r="B972" t="s">
        <v>12860</v>
      </c>
      <c r="C972">
        <v>20</v>
      </c>
      <c r="D972" t="s">
        <v>26813</v>
      </c>
      <c r="F972" t="s">
        <v>24390</v>
      </c>
    </row>
    <row r="973" spans="1:6" x14ac:dyDescent="0.3">
      <c r="A973">
        <v>2022</v>
      </c>
      <c r="B973" t="s">
        <v>12860</v>
      </c>
      <c r="C973">
        <v>21</v>
      </c>
      <c r="D973" t="s">
        <v>24846</v>
      </c>
      <c r="F973" t="s">
        <v>24554</v>
      </c>
    </row>
    <row r="974" spans="1:6" x14ac:dyDescent="0.3">
      <c r="A974">
        <v>2022</v>
      </c>
      <c r="B974" t="s">
        <v>12860</v>
      </c>
      <c r="C974">
        <v>22</v>
      </c>
      <c r="D974" t="s">
        <v>26814</v>
      </c>
      <c r="F974" t="s">
        <v>24393</v>
      </c>
    </row>
    <row r="975" spans="1:6" x14ac:dyDescent="0.3">
      <c r="A975">
        <v>2022</v>
      </c>
      <c r="B975" t="s">
        <v>12860</v>
      </c>
      <c r="C975">
        <v>23</v>
      </c>
      <c r="D975" t="s">
        <v>24847</v>
      </c>
      <c r="F975" t="s">
        <v>24411</v>
      </c>
    </row>
    <row r="976" spans="1:6" x14ac:dyDescent="0.3">
      <c r="A976">
        <v>2022</v>
      </c>
      <c r="B976" t="s">
        <v>12860</v>
      </c>
      <c r="C976">
        <v>24</v>
      </c>
      <c r="D976" t="s">
        <v>26815</v>
      </c>
      <c r="F976" t="s">
        <v>24848</v>
      </c>
    </row>
    <row r="977" spans="1:6" x14ac:dyDescent="0.3">
      <c r="A977">
        <v>2022</v>
      </c>
      <c r="B977" t="s">
        <v>12860</v>
      </c>
      <c r="C977">
        <v>25</v>
      </c>
      <c r="D977" t="s">
        <v>24849</v>
      </c>
      <c r="F977" t="s">
        <v>24850</v>
      </c>
    </row>
    <row r="978" spans="1:6" x14ac:dyDescent="0.3">
      <c r="A978">
        <v>2022</v>
      </c>
      <c r="B978" t="s">
        <v>7757</v>
      </c>
      <c r="C978">
        <v>1</v>
      </c>
      <c r="D978" t="s">
        <v>26816</v>
      </c>
      <c r="F978" t="s">
        <v>24394</v>
      </c>
    </row>
    <row r="979" spans="1:6" x14ac:dyDescent="0.3">
      <c r="A979">
        <v>2022</v>
      </c>
      <c r="B979" t="s">
        <v>7757</v>
      </c>
      <c r="C979">
        <v>2</v>
      </c>
      <c r="D979" t="s">
        <v>26817</v>
      </c>
      <c r="F979" t="s">
        <v>24394</v>
      </c>
    </row>
    <row r="980" spans="1:6" x14ac:dyDescent="0.3">
      <c r="A980">
        <v>2022</v>
      </c>
      <c r="B980" t="s">
        <v>7757</v>
      </c>
      <c r="C980">
        <v>3</v>
      </c>
      <c r="D980" t="s">
        <v>26818</v>
      </c>
      <c r="F980" t="s">
        <v>24514</v>
      </c>
    </row>
    <row r="981" spans="1:6" x14ac:dyDescent="0.3">
      <c r="A981">
        <v>2022</v>
      </c>
      <c r="B981" t="s">
        <v>7757</v>
      </c>
      <c r="C981">
        <v>4</v>
      </c>
      <c r="D981" t="s">
        <v>26819</v>
      </c>
      <c r="F981" t="s">
        <v>24407</v>
      </c>
    </row>
    <row r="982" spans="1:6" x14ac:dyDescent="0.3">
      <c r="A982">
        <v>2022</v>
      </c>
      <c r="B982" t="s">
        <v>7757</v>
      </c>
      <c r="C982">
        <v>5</v>
      </c>
      <c r="D982" t="s">
        <v>26820</v>
      </c>
      <c r="F982" t="s">
        <v>24851</v>
      </c>
    </row>
    <row r="983" spans="1:6" x14ac:dyDescent="0.3">
      <c r="A983">
        <v>2022</v>
      </c>
      <c r="B983" t="s">
        <v>7757</v>
      </c>
      <c r="C983">
        <v>6</v>
      </c>
      <c r="D983" t="s">
        <v>26821</v>
      </c>
      <c r="F983" t="s">
        <v>24852</v>
      </c>
    </row>
    <row r="984" spans="1:6" x14ac:dyDescent="0.3">
      <c r="A984">
        <v>2022</v>
      </c>
      <c r="B984" t="s">
        <v>7757</v>
      </c>
      <c r="C984">
        <v>7</v>
      </c>
      <c r="D984" t="s">
        <v>26822</v>
      </c>
      <c r="F984" t="s">
        <v>24395</v>
      </c>
    </row>
    <row r="985" spans="1:6" x14ac:dyDescent="0.3">
      <c r="A985">
        <v>2022</v>
      </c>
      <c r="B985" t="s">
        <v>7757</v>
      </c>
      <c r="C985">
        <v>8</v>
      </c>
      <c r="D985" t="s">
        <v>26823</v>
      </c>
      <c r="F985" t="s">
        <v>24853</v>
      </c>
    </row>
    <row r="986" spans="1:6" x14ac:dyDescent="0.3">
      <c r="A986">
        <v>2022</v>
      </c>
      <c r="B986" t="s">
        <v>7757</v>
      </c>
      <c r="C986">
        <v>9</v>
      </c>
      <c r="D986" t="s">
        <v>26824</v>
      </c>
      <c r="F986" t="s">
        <v>24402</v>
      </c>
    </row>
    <row r="987" spans="1:6" x14ac:dyDescent="0.3">
      <c r="A987">
        <v>2022</v>
      </c>
      <c r="B987" t="s">
        <v>7757</v>
      </c>
      <c r="C987">
        <v>10</v>
      </c>
      <c r="D987" t="s">
        <v>26825</v>
      </c>
      <c r="F987" t="s">
        <v>24402</v>
      </c>
    </row>
    <row r="988" spans="1:6" x14ac:dyDescent="0.3">
      <c r="A988">
        <v>2022</v>
      </c>
      <c r="B988" t="s">
        <v>7757</v>
      </c>
      <c r="C988">
        <v>11</v>
      </c>
      <c r="D988" t="s">
        <v>26826</v>
      </c>
      <c r="F988" t="s">
        <v>24854</v>
      </c>
    </row>
    <row r="989" spans="1:6" x14ac:dyDescent="0.3">
      <c r="A989">
        <v>2022</v>
      </c>
      <c r="B989" t="s">
        <v>7757</v>
      </c>
      <c r="C989">
        <v>12</v>
      </c>
      <c r="D989" t="s">
        <v>26827</v>
      </c>
      <c r="F989" t="s">
        <v>24397</v>
      </c>
    </row>
    <row r="990" spans="1:6" x14ac:dyDescent="0.3">
      <c r="A990">
        <v>2022</v>
      </c>
      <c r="B990" t="s">
        <v>7757</v>
      </c>
      <c r="C990">
        <v>13</v>
      </c>
      <c r="D990" t="s">
        <v>26828</v>
      </c>
      <c r="F990" t="s">
        <v>24379</v>
      </c>
    </row>
    <row r="991" spans="1:6" x14ac:dyDescent="0.3">
      <c r="A991">
        <v>2022</v>
      </c>
      <c r="B991" t="s">
        <v>7757</v>
      </c>
      <c r="C991">
        <v>14</v>
      </c>
      <c r="D991" t="s">
        <v>26829</v>
      </c>
      <c r="F991" t="s">
        <v>24855</v>
      </c>
    </row>
    <row r="992" spans="1:6" x14ac:dyDescent="0.3">
      <c r="A992">
        <v>2022</v>
      </c>
      <c r="B992" t="s">
        <v>7757</v>
      </c>
      <c r="C992">
        <v>15</v>
      </c>
      <c r="D992" t="s">
        <v>26830</v>
      </c>
      <c r="F992" t="s">
        <v>24395</v>
      </c>
    </row>
    <row r="993" spans="1:6" x14ac:dyDescent="0.3">
      <c r="A993">
        <v>2022</v>
      </c>
      <c r="B993" t="s">
        <v>7757</v>
      </c>
      <c r="C993">
        <v>16</v>
      </c>
      <c r="D993" t="s">
        <v>26831</v>
      </c>
      <c r="F993" t="s">
        <v>24397</v>
      </c>
    </row>
    <row r="994" spans="1:6" x14ac:dyDescent="0.3">
      <c r="A994">
        <v>2022</v>
      </c>
      <c r="B994" t="s">
        <v>7757</v>
      </c>
      <c r="C994">
        <v>17</v>
      </c>
      <c r="D994" t="s">
        <v>26832</v>
      </c>
      <c r="F994" t="s">
        <v>24466</v>
      </c>
    </row>
    <row r="995" spans="1:6" x14ac:dyDescent="0.3">
      <c r="A995">
        <v>2022</v>
      </c>
      <c r="B995" t="s">
        <v>7757</v>
      </c>
      <c r="C995">
        <v>18</v>
      </c>
      <c r="D995" t="s">
        <v>26833</v>
      </c>
      <c r="F995" t="s">
        <v>24411</v>
      </c>
    </row>
    <row r="996" spans="1:6" x14ac:dyDescent="0.3">
      <c r="A996">
        <v>2022</v>
      </c>
      <c r="B996" t="s">
        <v>7757</v>
      </c>
      <c r="C996">
        <v>19</v>
      </c>
      <c r="D996" t="s">
        <v>26834</v>
      </c>
      <c r="F996" t="s">
        <v>24400</v>
      </c>
    </row>
    <row r="997" spans="1:6" x14ac:dyDescent="0.3">
      <c r="A997">
        <v>2022</v>
      </c>
      <c r="B997" t="s">
        <v>7757</v>
      </c>
      <c r="C997">
        <v>20</v>
      </c>
      <c r="D997" t="s">
        <v>26835</v>
      </c>
      <c r="F997" t="s">
        <v>24394</v>
      </c>
    </row>
    <row r="998" spans="1:6" x14ac:dyDescent="0.3">
      <c r="A998">
        <v>2022</v>
      </c>
      <c r="B998" t="s">
        <v>7757</v>
      </c>
      <c r="C998">
        <v>21</v>
      </c>
      <c r="D998" t="s">
        <v>26836</v>
      </c>
      <c r="F998" t="s">
        <v>24402</v>
      </c>
    </row>
    <row r="999" spans="1:6" x14ac:dyDescent="0.3">
      <c r="A999">
        <v>2022</v>
      </c>
      <c r="B999" t="s">
        <v>7757</v>
      </c>
      <c r="C999">
        <v>22</v>
      </c>
      <c r="D999" t="s">
        <v>26837</v>
      </c>
      <c r="F999" t="s">
        <v>24414</v>
      </c>
    </row>
    <row r="1000" spans="1:6" x14ac:dyDescent="0.3">
      <c r="A1000">
        <v>2022</v>
      </c>
      <c r="B1000" t="s">
        <v>7757</v>
      </c>
      <c r="C1000">
        <v>23</v>
      </c>
      <c r="D1000" t="s">
        <v>26838</v>
      </c>
      <c r="F1000" t="s">
        <v>24402</v>
      </c>
    </row>
    <row r="1001" spans="1:6" x14ac:dyDescent="0.3">
      <c r="A1001">
        <v>2022</v>
      </c>
      <c r="B1001" t="s">
        <v>7757</v>
      </c>
      <c r="C1001">
        <v>24</v>
      </c>
      <c r="D1001" t="s">
        <v>26839</v>
      </c>
      <c r="F1001" t="s">
        <v>24411</v>
      </c>
    </row>
    <row r="1002" spans="1:6" x14ac:dyDescent="0.3">
      <c r="A1002">
        <v>2022</v>
      </c>
      <c r="B1002" t="s">
        <v>7757</v>
      </c>
      <c r="C1002">
        <v>25</v>
      </c>
      <c r="D1002" t="s">
        <v>26840</v>
      </c>
      <c r="F1002" t="s">
        <v>24445</v>
      </c>
    </row>
    <row r="1003" spans="1:6" x14ac:dyDescent="0.3">
      <c r="A1003">
        <v>2022</v>
      </c>
      <c r="B1003" t="s">
        <v>7757</v>
      </c>
      <c r="C1003">
        <v>26</v>
      </c>
      <c r="D1003" t="s">
        <v>26841</v>
      </c>
      <c r="F1003" t="s">
        <v>24466</v>
      </c>
    </row>
    <row r="1004" spans="1:6" x14ac:dyDescent="0.3">
      <c r="A1004">
        <v>2022</v>
      </c>
      <c r="B1004" t="s">
        <v>7757</v>
      </c>
      <c r="C1004">
        <v>27</v>
      </c>
      <c r="D1004" t="s">
        <v>26842</v>
      </c>
      <c r="F1004" t="s">
        <v>24856</v>
      </c>
    </row>
    <row r="1005" spans="1:6" x14ac:dyDescent="0.3">
      <c r="A1005">
        <v>2022</v>
      </c>
      <c r="B1005" t="s">
        <v>7757</v>
      </c>
      <c r="C1005">
        <v>28</v>
      </c>
      <c r="D1005" t="s">
        <v>24857</v>
      </c>
      <c r="F1005" t="s">
        <v>24391</v>
      </c>
    </row>
    <row r="1006" spans="1:6" x14ac:dyDescent="0.3">
      <c r="A1006">
        <v>2022</v>
      </c>
      <c r="B1006" t="s">
        <v>7757</v>
      </c>
      <c r="C1006">
        <v>29</v>
      </c>
      <c r="D1006" t="s">
        <v>24858</v>
      </c>
      <c r="F1006" t="s">
        <v>24428</v>
      </c>
    </row>
    <row r="1007" spans="1:6" x14ac:dyDescent="0.3">
      <c r="A1007">
        <v>2022</v>
      </c>
      <c r="B1007" t="s">
        <v>7757</v>
      </c>
      <c r="C1007">
        <v>30</v>
      </c>
      <c r="D1007" t="s">
        <v>24859</v>
      </c>
      <c r="F1007" t="s">
        <v>24445</v>
      </c>
    </row>
    <row r="1008" spans="1:6" x14ac:dyDescent="0.3">
      <c r="A1008">
        <v>2022</v>
      </c>
      <c r="B1008" t="s">
        <v>7766</v>
      </c>
      <c r="C1008">
        <v>1</v>
      </c>
      <c r="D1008" t="s">
        <v>24860</v>
      </c>
      <c r="F1008" t="s">
        <v>24381</v>
      </c>
    </row>
    <row r="1009" spans="1:6" x14ac:dyDescent="0.3">
      <c r="A1009">
        <v>2022</v>
      </c>
      <c r="B1009" t="s">
        <v>7766</v>
      </c>
      <c r="C1009">
        <v>2</v>
      </c>
      <c r="D1009" t="s">
        <v>24861</v>
      </c>
      <c r="F1009" t="s">
        <v>24523</v>
      </c>
    </row>
    <row r="1010" spans="1:6" x14ac:dyDescent="0.3">
      <c r="A1010">
        <v>2022</v>
      </c>
      <c r="B1010" t="s">
        <v>7766</v>
      </c>
      <c r="C1010">
        <v>3</v>
      </c>
      <c r="D1010" t="s">
        <v>26843</v>
      </c>
      <c r="F1010" t="s">
        <v>24473</v>
      </c>
    </row>
    <row r="1011" spans="1:6" x14ac:dyDescent="0.3">
      <c r="A1011">
        <v>2022</v>
      </c>
      <c r="B1011" t="s">
        <v>7766</v>
      </c>
      <c r="C1011">
        <v>4</v>
      </c>
      <c r="D1011" t="s">
        <v>26844</v>
      </c>
      <c r="F1011" t="s">
        <v>24405</v>
      </c>
    </row>
    <row r="1012" spans="1:6" x14ac:dyDescent="0.3">
      <c r="A1012">
        <v>2022</v>
      </c>
      <c r="B1012" t="s">
        <v>7766</v>
      </c>
      <c r="C1012">
        <v>5</v>
      </c>
      <c r="D1012" t="s">
        <v>24862</v>
      </c>
      <c r="F1012" t="s">
        <v>24523</v>
      </c>
    </row>
    <row r="1013" spans="1:6" x14ac:dyDescent="0.3">
      <c r="A1013">
        <v>2022</v>
      </c>
      <c r="B1013" t="s">
        <v>7766</v>
      </c>
      <c r="C1013">
        <v>6</v>
      </c>
      <c r="D1013" t="s">
        <v>24863</v>
      </c>
      <c r="F1013" t="s">
        <v>24390</v>
      </c>
    </row>
    <row r="1014" spans="1:6" x14ac:dyDescent="0.3">
      <c r="A1014">
        <v>2022</v>
      </c>
      <c r="B1014" t="s">
        <v>7766</v>
      </c>
      <c r="C1014">
        <v>7</v>
      </c>
      <c r="D1014" t="s">
        <v>26845</v>
      </c>
      <c r="F1014" t="s">
        <v>24483</v>
      </c>
    </row>
    <row r="1015" spans="1:6" x14ac:dyDescent="0.3">
      <c r="A1015">
        <v>2022</v>
      </c>
      <c r="B1015" t="s">
        <v>7766</v>
      </c>
      <c r="C1015">
        <v>8</v>
      </c>
      <c r="D1015" t="s">
        <v>26846</v>
      </c>
      <c r="F1015" t="s">
        <v>24413</v>
      </c>
    </row>
    <row r="1016" spans="1:6" x14ac:dyDescent="0.3">
      <c r="A1016">
        <v>2022</v>
      </c>
      <c r="B1016" t="s">
        <v>7766</v>
      </c>
      <c r="C1016">
        <v>9</v>
      </c>
      <c r="D1016" t="s">
        <v>26847</v>
      </c>
      <c r="F1016" t="s">
        <v>24395</v>
      </c>
    </row>
    <row r="1017" spans="1:6" x14ac:dyDescent="0.3">
      <c r="A1017">
        <v>2022</v>
      </c>
      <c r="B1017" t="s">
        <v>7766</v>
      </c>
      <c r="C1017">
        <v>10</v>
      </c>
      <c r="D1017" t="s">
        <v>26848</v>
      </c>
      <c r="F1017" t="s">
        <v>24402</v>
      </c>
    </row>
    <row r="1018" spans="1:6" x14ac:dyDescent="0.3">
      <c r="A1018">
        <v>2022</v>
      </c>
      <c r="B1018" t="s">
        <v>7766</v>
      </c>
      <c r="C1018">
        <v>11</v>
      </c>
      <c r="D1018" t="s">
        <v>24864</v>
      </c>
      <c r="F1018" t="s">
        <v>24397</v>
      </c>
    </row>
    <row r="1019" spans="1:6" x14ac:dyDescent="0.3">
      <c r="A1019">
        <v>2022</v>
      </c>
      <c r="B1019" t="s">
        <v>7766</v>
      </c>
      <c r="C1019">
        <v>12</v>
      </c>
      <c r="D1019" t="s">
        <v>24865</v>
      </c>
      <c r="F1019" t="s">
        <v>24379</v>
      </c>
    </row>
    <row r="1020" spans="1:6" x14ac:dyDescent="0.3">
      <c r="A1020">
        <v>2022</v>
      </c>
      <c r="B1020" t="s">
        <v>7766</v>
      </c>
      <c r="C1020">
        <v>13</v>
      </c>
      <c r="D1020" t="s">
        <v>26849</v>
      </c>
      <c r="F1020" t="s">
        <v>24503</v>
      </c>
    </row>
    <row r="1021" spans="1:6" x14ac:dyDescent="0.3">
      <c r="A1021">
        <v>2022</v>
      </c>
      <c r="B1021" t="s">
        <v>7766</v>
      </c>
      <c r="C1021">
        <v>14</v>
      </c>
      <c r="D1021" t="s">
        <v>24866</v>
      </c>
      <c r="F1021" t="s">
        <v>24445</v>
      </c>
    </row>
    <row r="1022" spans="1:6" x14ac:dyDescent="0.3">
      <c r="A1022">
        <v>2022</v>
      </c>
      <c r="B1022" t="s">
        <v>7766</v>
      </c>
      <c r="C1022">
        <v>15</v>
      </c>
      <c r="D1022" t="s">
        <v>26850</v>
      </c>
      <c r="F1022" t="s">
        <v>24508</v>
      </c>
    </row>
    <row r="1023" spans="1:6" x14ac:dyDescent="0.3">
      <c r="A1023">
        <v>2022</v>
      </c>
      <c r="B1023" t="s">
        <v>7766</v>
      </c>
      <c r="C1023">
        <v>16</v>
      </c>
      <c r="D1023" t="s">
        <v>24867</v>
      </c>
      <c r="F1023" t="s">
        <v>24397</v>
      </c>
    </row>
    <row r="1024" spans="1:6" x14ac:dyDescent="0.3">
      <c r="A1024">
        <v>2022</v>
      </c>
      <c r="B1024" t="s">
        <v>7766</v>
      </c>
      <c r="C1024">
        <v>17</v>
      </c>
      <c r="D1024" t="s">
        <v>26851</v>
      </c>
      <c r="F1024" t="s">
        <v>24853</v>
      </c>
    </row>
    <row r="1025" spans="1:6" x14ac:dyDescent="0.3">
      <c r="A1025">
        <v>2022</v>
      </c>
      <c r="B1025" t="s">
        <v>7766</v>
      </c>
      <c r="C1025">
        <v>18</v>
      </c>
      <c r="D1025" t="s">
        <v>26852</v>
      </c>
      <c r="F1025" t="s">
        <v>24405</v>
      </c>
    </row>
    <row r="1026" spans="1:6" x14ac:dyDescent="0.3">
      <c r="A1026">
        <v>2022</v>
      </c>
      <c r="B1026" t="s">
        <v>7766</v>
      </c>
      <c r="C1026">
        <v>19</v>
      </c>
      <c r="D1026" t="s">
        <v>26853</v>
      </c>
      <c r="F1026" t="s">
        <v>24514</v>
      </c>
    </row>
    <row r="1027" spans="1:6" x14ac:dyDescent="0.3">
      <c r="A1027">
        <v>2022</v>
      </c>
      <c r="B1027" t="s">
        <v>7766</v>
      </c>
      <c r="C1027">
        <v>20</v>
      </c>
      <c r="D1027" t="s">
        <v>26854</v>
      </c>
      <c r="F1027" t="s">
        <v>24397</v>
      </c>
    </row>
    <row r="1028" spans="1:6" x14ac:dyDescent="0.3">
      <c r="A1028">
        <v>2022</v>
      </c>
      <c r="B1028" t="s">
        <v>7766</v>
      </c>
      <c r="C1028">
        <v>21</v>
      </c>
      <c r="D1028" t="s">
        <v>26855</v>
      </c>
      <c r="F1028" t="s">
        <v>24445</v>
      </c>
    </row>
    <row r="1029" spans="1:6" x14ac:dyDescent="0.3">
      <c r="A1029">
        <v>2022</v>
      </c>
      <c r="B1029" t="s">
        <v>7766</v>
      </c>
      <c r="C1029">
        <v>22</v>
      </c>
      <c r="D1029" t="s">
        <v>26856</v>
      </c>
      <c r="F1029" t="s">
        <v>24390</v>
      </c>
    </row>
    <row r="1030" spans="1:6" x14ac:dyDescent="0.3">
      <c r="A1030">
        <v>2022</v>
      </c>
      <c r="B1030" t="s">
        <v>7766</v>
      </c>
      <c r="C1030">
        <v>23</v>
      </c>
      <c r="D1030" t="s">
        <v>26857</v>
      </c>
      <c r="F1030" t="s">
        <v>24379</v>
      </c>
    </row>
    <row r="1031" spans="1:6" x14ac:dyDescent="0.3">
      <c r="A1031">
        <v>2022</v>
      </c>
      <c r="B1031" t="s">
        <v>7766</v>
      </c>
      <c r="C1031">
        <v>24</v>
      </c>
      <c r="D1031" t="s">
        <v>26858</v>
      </c>
      <c r="F1031" t="s">
        <v>24379</v>
      </c>
    </row>
    <row r="1032" spans="1:6" x14ac:dyDescent="0.3">
      <c r="A1032">
        <v>2022</v>
      </c>
      <c r="B1032" t="s">
        <v>7766</v>
      </c>
      <c r="C1032">
        <v>25</v>
      </c>
      <c r="D1032" t="s">
        <v>26859</v>
      </c>
      <c r="F1032" t="s">
        <v>24445</v>
      </c>
    </row>
    <row r="1033" spans="1:6" x14ac:dyDescent="0.3">
      <c r="A1033">
        <v>2022</v>
      </c>
      <c r="B1033" t="s">
        <v>7766</v>
      </c>
      <c r="C1033">
        <v>26</v>
      </c>
      <c r="D1033" t="s">
        <v>26860</v>
      </c>
      <c r="F1033" t="s">
        <v>24868</v>
      </c>
    </row>
    <row r="1034" spans="1:6" x14ac:dyDescent="0.3">
      <c r="A1034">
        <v>2022</v>
      </c>
      <c r="B1034" t="s">
        <v>7766</v>
      </c>
      <c r="C1034">
        <v>27</v>
      </c>
      <c r="D1034" t="s">
        <v>26861</v>
      </c>
      <c r="F1034" t="s">
        <v>24379</v>
      </c>
    </row>
    <row r="1035" spans="1:6" x14ac:dyDescent="0.3">
      <c r="A1035">
        <v>2022</v>
      </c>
      <c r="B1035" t="s">
        <v>7766</v>
      </c>
      <c r="C1035">
        <v>28</v>
      </c>
      <c r="D1035" t="s">
        <v>26862</v>
      </c>
      <c r="F1035" t="s">
        <v>24390</v>
      </c>
    </row>
    <row r="1036" spans="1:6" x14ac:dyDescent="0.3">
      <c r="A1036">
        <v>2022</v>
      </c>
      <c r="B1036" t="s">
        <v>7766</v>
      </c>
      <c r="C1036">
        <v>29</v>
      </c>
      <c r="D1036" t="s">
        <v>26863</v>
      </c>
      <c r="F1036" t="s">
        <v>24390</v>
      </c>
    </row>
    <row r="1037" spans="1:6" x14ac:dyDescent="0.3">
      <c r="A1037">
        <v>2022</v>
      </c>
      <c r="B1037" t="s">
        <v>7766</v>
      </c>
      <c r="C1037">
        <v>30</v>
      </c>
      <c r="D1037" t="s">
        <v>26864</v>
      </c>
      <c r="F1037" t="s">
        <v>24379</v>
      </c>
    </row>
    <row r="1038" spans="1:6" x14ac:dyDescent="0.3">
      <c r="A1038">
        <v>2024</v>
      </c>
      <c r="B1038" t="s">
        <v>5642</v>
      </c>
      <c r="C1038">
        <v>1</v>
      </c>
      <c r="D1038" t="s">
        <v>26865</v>
      </c>
      <c r="F1038" t="s">
        <v>24400</v>
      </c>
    </row>
    <row r="1039" spans="1:6" x14ac:dyDescent="0.3">
      <c r="A1039">
        <v>2024</v>
      </c>
      <c r="B1039" t="s">
        <v>5642</v>
      </c>
      <c r="C1039">
        <v>2</v>
      </c>
      <c r="D1039" t="s">
        <v>26866</v>
      </c>
      <c r="F1039" t="s">
        <v>24869</v>
      </c>
    </row>
    <row r="1040" spans="1:6" x14ac:dyDescent="0.3">
      <c r="A1040">
        <v>2024</v>
      </c>
      <c r="B1040" t="s">
        <v>5642</v>
      </c>
      <c r="C1040">
        <v>3</v>
      </c>
      <c r="D1040" t="s">
        <v>26867</v>
      </c>
      <c r="F1040" t="s">
        <v>24870</v>
      </c>
    </row>
    <row r="1041" spans="1:6" x14ac:dyDescent="0.3">
      <c r="A1041">
        <v>2024</v>
      </c>
      <c r="B1041" t="s">
        <v>5642</v>
      </c>
      <c r="C1041">
        <v>4</v>
      </c>
      <c r="D1041" t="s">
        <v>24871</v>
      </c>
      <c r="F1041" t="s">
        <v>24872</v>
      </c>
    </row>
    <row r="1042" spans="1:6" x14ac:dyDescent="0.3">
      <c r="A1042">
        <v>2024</v>
      </c>
      <c r="B1042" t="s">
        <v>5642</v>
      </c>
      <c r="C1042">
        <v>5</v>
      </c>
      <c r="D1042" t="s">
        <v>24873</v>
      </c>
      <c r="F1042" t="s">
        <v>24381</v>
      </c>
    </row>
    <row r="1043" spans="1:6" x14ac:dyDescent="0.3">
      <c r="A1043">
        <v>2024</v>
      </c>
      <c r="B1043" t="s">
        <v>5642</v>
      </c>
      <c r="C1043">
        <v>6</v>
      </c>
      <c r="D1043" t="s">
        <v>24874</v>
      </c>
      <c r="F1043" t="s">
        <v>24396</v>
      </c>
    </row>
    <row r="1044" spans="1:6" x14ac:dyDescent="0.3">
      <c r="A1044">
        <v>2024</v>
      </c>
      <c r="B1044" t="s">
        <v>5642</v>
      </c>
      <c r="C1044">
        <v>7</v>
      </c>
      <c r="D1044" t="s">
        <v>26868</v>
      </c>
      <c r="F1044" t="s">
        <v>24875</v>
      </c>
    </row>
    <row r="1045" spans="1:6" x14ac:dyDescent="0.3">
      <c r="A1045">
        <v>2024</v>
      </c>
      <c r="B1045" t="s">
        <v>5642</v>
      </c>
      <c r="C1045">
        <v>8</v>
      </c>
      <c r="D1045" t="s">
        <v>26869</v>
      </c>
      <c r="F1045" t="s">
        <v>24445</v>
      </c>
    </row>
    <row r="1046" spans="1:6" x14ac:dyDescent="0.3">
      <c r="A1046">
        <v>2024</v>
      </c>
      <c r="B1046" t="s">
        <v>5642</v>
      </c>
      <c r="C1046">
        <v>9</v>
      </c>
      <c r="D1046" t="s">
        <v>24876</v>
      </c>
      <c r="F1046" t="s">
        <v>24396</v>
      </c>
    </row>
    <row r="1047" spans="1:6" x14ac:dyDescent="0.3">
      <c r="A1047">
        <v>2024</v>
      </c>
      <c r="B1047" t="s">
        <v>5642</v>
      </c>
      <c r="C1047">
        <v>10</v>
      </c>
      <c r="D1047" t="s">
        <v>26870</v>
      </c>
      <c r="F1047" t="s">
        <v>24877</v>
      </c>
    </row>
    <row r="1048" spans="1:6" x14ac:dyDescent="0.3">
      <c r="A1048">
        <v>2024</v>
      </c>
      <c r="B1048" t="s">
        <v>5642</v>
      </c>
      <c r="C1048">
        <v>11</v>
      </c>
      <c r="D1048" t="s">
        <v>26871</v>
      </c>
      <c r="F1048" t="s">
        <v>24397</v>
      </c>
    </row>
    <row r="1049" spans="1:6" x14ac:dyDescent="0.3">
      <c r="A1049">
        <v>2024</v>
      </c>
      <c r="B1049" t="s">
        <v>5642</v>
      </c>
      <c r="C1049">
        <v>12</v>
      </c>
      <c r="D1049" t="s">
        <v>26872</v>
      </c>
      <c r="F1049" t="s">
        <v>24388</v>
      </c>
    </row>
    <row r="1050" spans="1:6" x14ac:dyDescent="0.3">
      <c r="A1050">
        <v>2024</v>
      </c>
      <c r="B1050" t="s">
        <v>5642</v>
      </c>
      <c r="C1050">
        <v>13</v>
      </c>
      <c r="D1050" t="s">
        <v>26873</v>
      </c>
      <c r="F1050" t="s">
        <v>24379</v>
      </c>
    </row>
    <row r="1051" spans="1:6" x14ac:dyDescent="0.3">
      <c r="A1051">
        <v>2024</v>
      </c>
      <c r="B1051" t="s">
        <v>5642</v>
      </c>
      <c r="C1051">
        <v>14</v>
      </c>
      <c r="D1051" t="s">
        <v>26874</v>
      </c>
      <c r="F1051" t="s">
        <v>24514</v>
      </c>
    </row>
    <row r="1052" spans="1:6" x14ac:dyDescent="0.3">
      <c r="A1052">
        <v>2024</v>
      </c>
      <c r="B1052" t="s">
        <v>5642</v>
      </c>
      <c r="C1052">
        <v>15</v>
      </c>
      <c r="D1052" t="s">
        <v>26875</v>
      </c>
      <c r="F1052" t="s">
        <v>24878</v>
      </c>
    </row>
    <row r="1053" spans="1:6" x14ac:dyDescent="0.3">
      <c r="A1053">
        <v>2024</v>
      </c>
      <c r="B1053" t="s">
        <v>5642</v>
      </c>
      <c r="C1053">
        <v>16</v>
      </c>
      <c r="D1053" t="s">
        <v>24879</v>
      </c>
      <c r="F1053" t="s">
        <v>24381</v>
      </c>
    </row>
    <row r="1054" spans="1:6" x14ac:dyDescent="0.3">
      <c r="A1054">
        <v>2024</v>
      </c>
      <c r="B1054" t="s">
        <v>5642</v>
      </c>
      <c r="C1054">
        <v>17</v>
      </c>
      <c r="D1054" t="s">
        <v>26876</v>
      </c>
      <c r="F1054" t="s">
        <v>24880</v>
      </c>
    </row>
    <row r="1055" spans="1:6" x14ac:dyDescent="0.3">
      <c r="A1055">
        <v>2024</v>
      </c>
      <c r="B1055" t="s">
        <v>5642</v>
      </c>
      <c r="C1055">
        <v>18</v>
      </c>
      <c r="D1055" t="s">
        <v>26877</v>
      </c>
      <c r="F1055" t="s">
        <v>24881</v>
      </c>
    </row>
    <row r="1056" spans="1:6" x14ac:dyDescent="0.3">
      <c r="A1056">
        <v>2024</v>
      </c>
      <c r="B1056" t="s">
        <v>5642</v>
      </c>
      <c r="C1056">
        <v>19</v>
      </c>
      <c r="D1056" t="s">
        <v>26878</v>
      </c>
      <c r="F1056" t="s">
        <v>24882</v>
      </c>
    </row>
    <row r="1057" spans="1:6" x14ac:dyDescent="0.3">
      <c r="A1057">
        <v>2024</v>
      </c>
      <c r="B1057" t="s">
        <v>5642</v>
      </c>
      <c r="C1057">
        <v>20</v>
      </c>
      <c r="D1057" t="s">
        <v>24883</v>
      </c>
      <c r="F1057" t="s">
        <v>24884</v>
      </c>
    </row>
    <row r="1058" spans="1:6" x14ac:dyDescent="0.3">
      <c r="A1058">
        <v>2024</v>
      </c>
      <c r="B1058" t="s">
        <v>5642</v>
      </c>
      <c r="C1058">
        <v>21</v>
      </c>
      <c r="D1058" t="s">
        <v>26879</v>
      </c>
      <c r="F1058" t="s">
        <v>24394</v>
      </c>
    </row>
    <row r="1059" spans="1:6" x14ac:dyDescent="0.3">
      <c r="A1059">
        <v>2024</v>
      </c>
      <c r="B1059" t="s">
        <v>5642</v>
      </c>
      <c r="C1059">
        <v>22</v>
      </c>
      <c r="D1059" t="s">
        <v>26880</v>
      </c>
      <c r="F1059" t="s">
        <v>24885</v>
      </c>
    </row>
    <row r="1060" spans="1:6" x14ac:dyDescent="0.3">
      <c r="A1060">
        <v>2024</v>
      </c>
      <c r="B1060" t="s">
        <v>5642</v>
      </c>
      <c r="C1060">
        <v>23</v>
      </c>
      <c r="D1060" t="s">
        <v>26881</v>
      </c>
      <c r="F1060" t="s">
        <v>24886</v>
      </c>
    </row>
    <row r="1061" spans="1:6" x14ac:dyDescent="0.3">
      <c r="A1061">
        <v>2024</v>
      </c>
      <c r="B1061" t="s">
        <v>5642</v>
      </c>
      <c r="C1061">
        <v>24</v>
      </c>
      <c r="D1061" t="s">
        <v>26882</v>
      </c>
      <c r="F1061" t="s">
        <v>24396</v>
      </c>
    </row>
    <row r="1062" spans="1:6" x14ac:dyDescent="0.3">
      <c r="A1062">
        <v>2024</v>
      </c>
      <c r="B1062" t="s">
        <v>5642</v>
      </c>
      <c r="C1062">
        <v>25</v>
      </c>
      <c r="D1062" t="s">
        <v>26883</v>
      </c>
      <c r="F1062" t="s">
        <v>24381</v>
      </c>
    </row>
    <row r="1063" spans="1:6" x14ac:dyDescent="0.3">
      <c r="A1063">
        <v>2024</v>
      </c>
      <c r="B1063" t="s">
        <v>5642</v>
      </c>
      <c r="C1063">
        <v>26</v>
      </c>
      <c r="D1063" t="s">
        <v>24887</v>
      </c>
      <c r="F1063" t="s">
        <v>24388</v>
      </c>
    </row>
    <row r="1064" spans="1:6" x14ac:dyDescent="0.3">
      <c r="A1064">
        <v>2024</v>
      </c>
      <c r="B1064" t="s">
        <v>5642</v>
      </c>
      <c r="C1064">
        <v>27</v>
      </c>
      <c r="D1064" t="s">
        <v>26884</v>
      </c>
      <c r="F1064" t="s">
        <v>24388</v>
      </c>
    </row>
    <row r="1065" spans="1:6" x14ac:dyDescent="0.3">
      <c r="A1065">
        <v>2024</v>
      </c>
      <c r="B1065" t="s">
        <v>5642</v>
      </c>
      <c r="C1065">
        <v>28</v>
      </c>
      <c r="D1065" t="s">
        <v>26885</v>
      </c>
      <c r="F1065" t="s">
        <v>24383</v>
      </c>
    </row>
    <row r="1066" spans="1:6" x14ac:dyDescent="0.3">
      <c r="A1066">
        <v>2024</v>
      </c>
      <c r="B1066" t="s">
        <v>5642</v>
      </c>
      <c r="C1066">
        <v>29</v>
      </c>
      <c r="D1066" t="s">
        <v>26886</v>
      </c>
      <c r="F1066" t="s">
        <v>24445</v>
      </c>
    </row>
    <row r="1067" spans="1:6" x14ac:dyDescent="0.3">
      <c r="A1067">
        <v>2024</v>
      </c>
      <c r="B1067" t="s">
        <v>5642</v>
      </c>
      <c r="C1067">
        <v>30</v>
      </c>
      <c r="D1067" t="s">
        <v>26887</v>
      </c>
      <c r="F1067" t="s">
        <v>24445</v>
      </c>
    </row>
    <row r="1068" spans="1:6" x14ac:dyDescent="0.3">
      <c r="A1068">
        <v>2024</v>
      </c>
      <c r="B1068" t="s">
        <v>140</v>
      </c>
      <c r="C1068">
        <v>1</v>
      </c>
      <c r="D1068" t="s">
        <v>26888</v>
      </c>
      <c r="F1068" t="s">
        <v>24888</v>
      </c>
    </row>
    <row r="1069" spans="1:6" x14ac:dyDescent="0.3">
      <c r="A1069">
        <v>2024</v>
      </c>
      <c r="B1069" t="s">
        <v>140</v>
      </c>
      <c r="C1069">
        <v>2</v>
      </c>
      <c r="D1069" t="s">
        <v>26889</v>
      </c>
      <c r="F1069" t="s">
        <v>24394</v>
      </c>
    </row>
    <row r="1070" spans="1:6" x14ac:dyDescent="0.3">
      <c r="A1070">
        <v>2024</v>
      </c>
      <c r="B1070" t="s">
        <v>140</v>
      </c>
      <c r="C1070">
        <v>3</v>
      </c>
      <c r="D1070" t="s">
        <v>26890</v>
      </c>
      <c r="F1070" t="s">
        <v>24711</v>
      </c>
    </row>
    <row r="1071" spans="1:6" x14ac:dyDescent="0.3">
      <c r="A1071">
        <v>2024</v>
      </c>
      <c r="B1071" t="s">
        <v>140</v>
      </c>
      <c r="C1071">
        <v>4</v>
      </c>
      <c r="D1071" t="s">
        <v>24889</v>
      </c>
      <c r="F1071" t="s">
        <v>24503</v>
      </c>
    </row>
    <row r="1072" spans="1:6" x14ac:dyDescent="0.3">
      <c r="A1072">
        <v>2024</v>
      </c>
      <c r="B1072" t="s">
        <v>140</v>
      </c>
      <c r="C1072">
        <v>5</v>
      </c>
      <c r="D1072" t="s">
        <v>26891</v>
      </c>
      <c r="F1072" t="s">
        <v>24397</v>
      </c>
    </row>
    <row r="1073" spans="1:6" x14ac:dyDescent="0.3">
      <c r="A1073">
        <v>2024</v>
      </c>
      <c r="B1073" t="s">
        <v>140</v>
      </c>
      <c r="C1073">
        <v>6</v>
      </c>
      <c r="D1073" t="s">
        <v>24890</v>
      </c>
      <c r="F1073" t="s">
        <v>24379</v>
      </c>
    </row>
    <row r="1074" spans="1:6" x14ac:dyDescent="0.3">
      <c r="A1074">
        <v>2024</v>
      </c>
      <c r="B1074" t="s">
        <v>140</v>
      </c>
      <c r="C1074">
        <v>7</v>
      </c>
      <c r="D1074" t="s">
        <v>26892</v>
      </c>
      <c r="F1074" t="s">
        <v>24891</v>
      </c>
    </row>
    <row r="1075" spans="1:6" x14ac:dyDescent="0.3">
      <c r="A1075">
        <v>2024</v>
      </c>
      <c r="B1075" t="s">
        <v>140</v>
      </c>
      <c r="C1075">
        <v>8</v>
      </c>
      <c r="D1075" t="s">
        <v>26893</v>
      </c>
      <c r="F1075" t="s">
        <v>24391</v>
      </c>
    </row>
    <row r="1076" spans="1:6" x14ac:dyDescent="0.3">
      <c r="A1076">
        <v>2024</v>
      </c>
      <c r="B1076" t="s">
        <v>140</v>
      </c>
      <c r="C1076">
        <v>9</v>
      </c>
      <c r="D1076" t="s">
        <v>26894</v>
      </c>
      <c r="F1076" t="s">
        <v>24396</v>
      </c>
    </row>
    <row r="1077" spans="1:6" x14ac:dyDescent="0.3">
      <c r="A1077">
        <v>2024</v>
      </c>
      <c r="B1077" t="s">
        <v>140</v>
      </c>
      <c r="C1077">
        <v>10</v>
      </c>
      <c r="D1077" t="s">
        <v>26895</v>
      </c>
      <c r="F1077" t="s">
        <v>24402</v>
      </c>
    </row>
    <row r="1078" spans="1:6" x14ac:dyDescent="0.3">
      <c r="A1078">
        <v>2024</v>
      </c>
      <c r="B1078" t="s">
        <v>140</v>
      </c>
      <c r="C1078">
        <v>11</v>
      </c>
      <c r="D1078" t="s">
        <v>26896</v>
      </c>
      <c r="F1078" t="s">
        <v>24892</v>
      </c>
    </row>
    <row r="1079" spans="1:6" x14ac:dyDescent="0.3">
      <c r="A1079">
        <v>2024</v>
      </c>
      <c r="B1079" t="s">
        <v>140</v>
      </c>
      <c r="C1079">
        <v>12</v>
      </c>
      <c r="D1079" t="s">
        <v>26897</v>
      </c>
      <c r="F1079" t="s">
        <v>24893</v>
      </c>
    </row>
    <row r="1080" spans="1:6" x14ac:dyDescent="0.3">
      <c r="A1080">
        <v>2024</v>
      </c>
      <c r="B1080" t="s">
        <v>140</v>
      </c>
      <c r="C1080">
        <v>13</v>
      </c>
      <c r="D1080" t="s">
        <v>26898</v>
      </c>
      <c r="F1080" t="s">
        <v>24894</v>
      </c>
    </row>
    <row r="1081" spans="1:6" x14ac:dyDescent="0.3">
      <c r="A1081">
        <v>2024</v>
      </c>
      <c r="B1081" t="s">
        <v>140</v>
      </c>
      <c r="C1081">
        <v>14</v>
      </c>
      <c r="D1081" t="s">
        <v>26899</v>
      </c>
      <c r="F1081" t="s">
        <v>24410</v>
      </c>
    </row>
    <row r="1082" spans="1:6" x14ac:dyDescent="0.3">
      <c r="A1082">
        <v>2024</v>
      </c>
      <c r="B1082" t="s">
        <v>140</v>
      </c>
      <c r="C1082">
        <v>15</v>
      </c>
      <c r="D1082" t="s">
        <v>26900</v>
      </c>
      <c r="F1082" t="s">
        <v>24895</v>
      </c>
    </row>
    <row r="1083" spans="1:6" x14ac:dyDescent="0.3">
      <c r="A1083">
        <v>2024</v>
      </c>
      <c r="B1083" t="s">
        <v>140</v>
      </c>
      <c r="C1083">
        <v>16</v>
      </c>
      <c r="D1083" t="s">
        <v>26901</v>
      </c>
      <c r="F1083" t="s">
        <v>24390</v>
      </c>
    </row>
    <row r="1084" spans="1:6" x14ac:dyDescent="0.3">
      <c r="A1084">
        <v>2024</v>
      </c>
      <c r="B1084" t="s">
        <v>140</v>
      </c>
      <c r="C1084">
        <v>17</v>
      </c>
      <c r="D1084" t="s">
        <v>26902</v>
      </c>
      <c r="F1084" t="s">
        <v>24407</v>
      </c>
    </row>
    <row r="1085" spans="1:6" x14ac:dyDescent="0.3">
      <c r="A1085">
        <v>2024</v>
      </c>
      <c r="B1085" t="s">
        <v>140</v>
      </c>
      <c r="C1085">
        <v>18</v>
      </c>
      <c r="D1085" t="s">
        <v>24896</v>
      </c>
      <c r="F1085" t="s">
        <v>24394</v>
      </c>
    </row>
    <row r="1086" spans="1:6" x14ac:dyDescent="0.3">
      <c r="A1086">
        <v>2024</v>
      </c>
      <c r="B1086" t="s">
        <v>140</v>
      </c>
      <c r="C1086">
        <v>19</v>
      </c>
      <c r="D1086" t="s">
        <v>26903</v>
      </c>
      <c r="F1086" t="s">
        <v>24394</v>
      </c>
    </row>
    <row r="1087" spans="1:6" x14ac:dyDescent="0.3">
      <c r="A1087">
        <v>2024</v>
      </c>
      <c r="B1087" t="s">
        <v>140</v>
      </c>
      <c r="C1087">
        <v>20</v>
      </c>
      <c r="D1087" t="s">
        <v>26904</v>
      </c>
      <c r="F1087" t="s">
        <v>24393</v>
      </c>
    </row>
    <row r="1088" spans="1:6" x14ac:dyDescent="0.3">
      <c r="A1088">
        <v>2024</v>
      </c>
      <c r="B1088" t="s">
        <v>140</v>
      </c>
      <c r="C1088">
        <v>21</v>
      </c>
      <c r="D1088" t="s">
        <v>26905</v>
      </c>
      <c r="F1088" t="s">
        <v>24897</v>
      </c>
    </row>
    <row r="1089" spans="1:6" x14ac:dyDescent="0.3">
      <c r="A1089">
        <v>2024</v>
      </c>
      <c r="B1089" t="s">
        <v>140</v>
      </c>
      <c r="C1089">
        <v>22</v>
      </c>
      <c r="D1089" t="s">
        <v>26906</v>
      </c>
      <c r="F1089" t="s">
        <v>24466</v>
      </c>
    </row>
    <row r="1090" spans="1:6" x14ac:dyDescent="0.3">
      <c r="A1090">
        <v>2024</v>
      </c>
      <c r="B1090" t="s">
        <v>140</v>
      </c>
      <c r="C1090">
        <v>23</v>
      </c>
      <c r="D1090" t="s">
        <v>26907</v>
      </c>
      <c r="F1090" t="s">
        <v>24898</v>
      </c>
    </row>
    <row r="1091" spans="1:6" x14ac:dyDescent="0.3">
      <c r="A1091">
        <v>2024</v>
      </c>
      <c r="B1091" t="s">
        <v>140</v>
      </c>
      <c r="C1091">
        <v>24</v>
      </c>
      <c r="D1091" t="s">
        <v>26908</v>
      </c>
      <c r="F1091" t="s">
        <v>24899</v>
      </c>
    </row>
    <row r="1092" spans="1:6" x14ac:dyDescent="0.3">
      <c r="A1092">
        <v>2024</v>
      </c>
      <c r="B1092" t="s">
        <v>140</v>
      </c>
      <c r="C1092">
        <v>25</v>
      </c>
      <c r="D1092" t="s">
        <v>26909</v>
      </c>
      <c r="F1092" t="s">
        <v>24390</v>
      </c>
    </row>
    <row r="1093" spans="1:6" x14ac:dyDescent="0.3">
      <c r="A1093">
        <v>2024</v>
      </c>
      <c r="B1093" t="s">
        <v>140</v>
      </c>
      <c r="C1093">
        <v>26</v>
      </c>
      <c r="D1093" t="s">
        <v>26910</v>
      </c>
      <c r="F1093" t="s">
        <v>24400</v>
      </c>
    </row>
    <row r="1094" spans="1:6" x14ac:dyDescent="0.3">
      <c r="A1094">
        <v>2024</v>
      </c>
      <c r="B1094" t="s">
        <v>140</v>
      </c>
      <c r="C1094">
        <v>27</v>
      </c>
      <c r="D1094" t="s">
        <v>26911</v>
      </c>
      <c r="F1094" t="s">
        <v>24394</v>
      </c>
    </row>
    <row r="1095" spans="1:6" x14ac:dyDescent="0.3">
      <c r="A1095">
        <v>2024</v>
      </c>
      <c r="B1095" t="s">
        <v>140</v>
      </c>
      <c r="C1095">
        <v>28</v>
      </c>
      <c r="D1095" t="s">
        <v>26912</v>
      </c>
      <c r="F1095" t="s">
        <v>24449</v>
      </c>
    </row>
    <row r="1096" spans="1:6" x14ac:dyDescent="0.3">
      <c r="A1096">
        <v>2024</v>
      </c>
      <c r="B1096" t="s">
        <v>140</v>
      </c>
      <c r="C1096">
        <v>29</v>
      </c>
      <c r="D1096" t="s">
        <v>26913</v>
      </c>
      <c r="F1096" t="s">
        <v>24390</v>
      </c>
    </row>
    <row r="1097" spans="1:6" x14ac:dyDescent="0.3">
      <c r="A1097">
        <v>2024</v>
      </c>
      <c r="B1097" t="s">
        <v>140</v>
      </c>
      <c r="C1097">
        <v>30</v>
      </c>
      <c r="D1097" t="s">
        <v>26914</v>
      </c>
      <c r="F1097" t="s">
        <v>24900</v>
      </c>
    </row>
    <row r="1098" spans="1:6" x14ac:dyDescent="0.3">
      <c r="A1098">
        <v>1991</v>
      </c>
      <c r="B1098" t="s">
        <v>13802</v>
      </c>
      <c r="C1098">
        <v>1</v>
      </c>
      <c r="D1098" t="s">
        <v>26915</v>
      </c>
      <c r="F1098" t="s">
        <v>24500</v>
      </c>
    </row>
    <row r="1099" spans="1:6" x14ac:dyDescent="0.3">
      <c r="A1099">
        <v>1991</v>
      </c>
      <c r="B1099" t="s">
        <v>13802</v>
      </c>
      <c r="C1099">
        <v>2</v>
      </c>
      <c r="D1099" t="s">
        <v>26916</v>
      </c>
      <c r="F1099" t="s">
        <v>24681</v>
      </c>
    </row>
    <row r="1100" spans="1:6" x14ac:dyDescent="0.3">
      <c r="A1100">
        <v>2024</v>
      </c>
      <c r="B1100" t="s">
        <v>12750</v>
      </c>
      <c r="C1100">
        <v>1</v>
      </c>
      <c r="D1100" t="s">
        <v>26917</v>
      </c>
      <c r="F1100" t="s">
        <v>24383</v>
      </c>
    </row>
    <row r="1101" spans="1:6" x14ac:dyDescent="0.3">
      <c r="A1101">
        <v>2024</v>
      </c>
      <c r="B1101" t="s">
        <v>12750</v>
      </c>
      <c r="C1101">
        <v>2</v>
      </c>
      <c r="D1101" t="s">
        <v>24901</v>
      </c>
      <c r="F1101" t="s">
        <v>24381</v>
      </c>
    </row>
    <row r="1102" spans="1:6" x14ac:dyDescent="0.3">
      <c r="A1102">
        <v>2024</v>
      </c>
      <c r="B1102" t="s">
        <v>12750</v>
      </c>
      <c r="C1102">
        <v>3</v>
      </c>
      <c r="D1102" t="s">
        <v>24902</v>
      </c>
      <c r="F1102" t="s">
        <v>24390</v>
      </c>
    </row>
    <row r="1103" spans="1:6" x14ac:dyDescent="0.3">
      <c r="A1103">
        <v>2024</v>
      </c>
      <c r="B1103" t="s">
        <v>12750</v>
      </c>
      <c r="C1103">
        <v>4</v>
      </c>
      <c r="D1103" t="s">
        <v>24903</v>
      </c>
      <c r="F1103" t="s">
        <v>24383</v>
      </c>
    </row>
    <row r="1104" spans="1:6" x14ac:dyDescent="0.3">
      <c r="A1104">
        <v>2024</v>
      </c>
      <c r="B1104" t="s">
        <v>12750</v>
      </c>
      <c r="C1104">
        <v>5</v>
      </c>
      <c r="D1104" t="s">
        <v>24904</v>
      </c>
      <c r="F1104" t="s">
        <v>24445</v>
      </c>
    </row>
    <row r="1105" spans="1:6" x14ac:dyDescent="0.3">
      <c r="A1105">
        <v>2024</v>
      </c>
      <c r="B1105" t="s">
        <v>12750</v>
      </c>
      <c r="C1105">
        <v>6</v>
      </c>
      <c r="D1105" t="s">
        <v>26918</v>
      </c>
      <c r="F1105" t="s">
        <v>24379</v>
      </c>
    </row>
    <row r="1106" spans="1:6" x14ac:dyDescent="0.3">
      <c r="A1106">
        <v>2024</v>
      </c>
      <c r="B1106" t="s">
        <v>12750</v>
      </c>
      <c r="C1106">
        <v>7</v>
      </c>
      <c r="D1106" t="s">
        <v>26919</v>
      </c>
      <c r="F1106" t="s">
        <v>24614</v>
      </c>
    </row>
    <row r="1107" spans="1:6" x14ac:dyDescent="0.3">
      <c r="A1107">
        <v>2024</v>
      </c>
      <c r="B1107" t="s">
        <v>12750</v>
      </c>
      <c r="C1107">
        <v>8</v>
      </c>
      <c r="D1107" t="s">
        <v>26920</v>
      </c>
      <c r="F1107" t="s">
        <v>24381</v>
      </c>
    </row>
    <row r="1108" spans="1:6" x14ac:dyDescent="0.3">
      <c r="A1108">
        <v>2024</v>
      </c>
      <c r="B1108" t="s">
        <v>12750</v>
      </c>
      <c r="C1108">
        <v>9</v>
      </c>
      <c r="D1108" t="s">
        <v>26921</v>
      </c>
      <c r="F1108" t="s">
        <v>24400</v>
      </c>
    </row>
    <row r="1109" spans="1:6" x14ac:dyDescent="0.3">
      <c r="A1109">
        <v>2024</v>
      </c>
      <c r="B1109" t="s">
        <v>12750</v>
      </c>
      <c r="C1109">
        <v>10</v>
      </c>
      <c r="D1109" t="s">
        <v>24905</v>
      </c>
      <c r="F1109" t="s">
        <v>24390</v>
      </c>
    </row>
    <row r="1110" spans="1:6" x14ac:dyDescent="0.3">
      <c r="A1110">
        <v>2024</v>
      </c>
      <c r="B1110" t="s">
        <v>12750</v>
      </c>
      <c r="C1110">
        <v>11</v>
      </c>
      <c r="D1110" t="s">
        <v>26922</v>
      </c>
      <c r="F1110" t="s">
        <v>24383</v>
      </c>
    </row>
    <row r="1111" spans="1:6" x14ac:dyDescent="0.3">
      <c r="A1111">
        <v>2024</v>
      </c>
      <c r="B1111" t="s">
        <v>12750</v>
      </c>
      <c r="C1111">
        <v>12</v>
      </c>
      <c r="D1111" t="s">
        <v>24906</v>
      </c>
      <c r="F1111" t="s">
        <v>24383</v>
      </c>
    </row>
    <row r="1112" spans="1:6" x14ac:dyDescent="0.3">
      <c r="A1112">
        <v>2024</v>
      </c>
      <c r="B1112" t="s">
        <v>12750</v>
      </c>
      <c r="C1112">
        <v>13</v>
      </c>
      <c r="D1112" t="s">
        <v>24907</v>
      </c>
      <c r="F1112" t="s">
        <v>24402</v>
      </c>
    </row>
    <row r="1113" spans="1:6" x14ac:dyDescent="0.3">
      <c r="A1113">
        <v>2024</v>
      </c>
      <c r="B1113" t="s">
        <v>12750</v>
      </c>
      <c r="C1113">
        <v>14</v>
      </c>
      <c r="D1113" t="s">
        <v>24908</v>
      </c>
      <c r="F1113" t="s">
        <v>24909</v>
      </c>
    </row>
    <row r="1114" spans="1:6" x14ac:dyDescent="0.3">
      <c r="A1114">
        <v>2024</v>
      </c>
      <c r="B1114" t="s">
        <v>12750</v>
      </c>
      <c r="C1114">
        <v>15</v>
      </c>
      <c r="D1114" t="s">
        <v>24910</v>
      </c>
      <c r="F1114" t="s">
        <v>24381</v>
      </c>
    </row>
    <row r="1115" spans="1:6" x14ac:dyDescent="0.3">
      <c r="A1115">
        <v>2024</v>
      </c>
      <c r="B1115" t="s">
        <v>12750</v>
      </c>
      <c r="C1115">
        <v>16</v>
      </c>
      <c r="D1115" t="s">
        <v>24911</v>
      </c>
      <c r="F1115" t="s">
        <v>24383</v>
      </c>
    </row>
    <row r="1116" spans="1:6" x14ac:dyDescent="0.3">
      <c r="A1116">
        <v>2024</v>
      </c>
      <c r="B1116" t="s">
        <v>12750</v>
      </c>
      <c r="C1116">
        <v>17</v>
      </c>
      <c r="D1116" t="s">
        <v>26923</v>
      </c>
      <c r="F1116" t="s">
        <v>24383</v>
      </c>
    </row>
    <row r="1117" spans="1:6" x14ac:dyDescent="0.3">
      <c r="A1117">
        <v>2024</v>
      </c>
      <c r="B1117" t="s">
        <v>12750</v>
      </c>
      <c r="C1117">
        <v>18</v>
      </c>
      <c r="D1117" t="s">
        <v>26924</v>
      </c>
      <c r="F1117" t="s">
        <v>24397</v>
      </c>
    </row>
    <row r="1118" spans="1:6" x14ac:dyDescent="0.3">
      <c r="A1118">
        <v>2024</v>
      </c>
      <c r="B1118" t="s">
        <v>12750</v>
      </c>
      <c r="C1118">
        <v>19</v>
      </c>
      <c r="D1118" t="s">
        <v>24912</v>
      </c>
      <c r="F1118" t="s">
        <v>24390</v>
      </c>
    </row>
    <row r="1119" spans="1:6" x14ac:dyDescent="0.3">
      <c r="A1119">
        <v>2024</v>
      </c>
      <c r="B1119" t="s">
        <v>12750</v>
      </c>
      <c r="C1119">
        <v>20</v>
      </c>
      <c r="D1119" t="s">
        <v>24913</v>
      </c>
      <c r="F1119" t="s">
        <v>24381</v>
      </c>
    </row>
    <row r="1120" spans="1:6" x14ac:dyDescent="0.3">
      <c r="A1120">
        <v>2024</v>
      </c>
      <c r="B1120" t="s">
        <v>12750</v>
      </c>
      <c r="C1120">
        <v>21</v>
      </c>
      <c r="D1120" t="s">
        <v>26925</v>
      </c>
      <c r="F1120" t="s">
        <v>24445</v>
      </c>
    </row>
    <row r="1121" spans="1:6" x14ac:dyDescent="0.3">
      <c r="A1121">
        <v>2024</v>
      </c>
      <c r="B1121" t="s">
        <v>12750</v>
      </c>
      <c r="C1121">
        <v>22</v>
      </c>
      <c r="D1121" t="s">
        <v>24914</v>
      </c>
      <c r="F1121" t="s">
        <v>24915</v>
      </c>
    </row>
    <row r="1122" spans="1:6" x14ac:dyDescent="0.3">
      <c r="A1122">
        <v>2024</v>
      </c>
      <c r="B1122" t="s">
        <v>12750</v>
      </c>
      <c r="C1122">
        <v>23</v>
      </c>
      <c r="D1122" t="s">
        <v>24916</v>
      </c>
      <c r="F1122" t="s">
        <v>24390</v>
      </c>
    </row>
    <row r="1123" spans="1:6" x14ac:dyDescent="0.3">
      <c r="A1123">
        <v>2024</v>
      </c>
      <c r="B1123" t="s">
        <v>12750</v>
      </c>
      <c r="C1123">
        <v>24</v>
      </c>
      <c r="D1123" t="s">
        <v>24917</v>
      </c>
      <c r="F1123" t="s">
        <v>24390</v>
      </c>
    </row>
    <row r="1124" spans="1:6" x14ac:dyDescent="0.3">
      <c r="A1124">
        <v>2024</v>
      </c>
      <c r="B1124" t="s">
        <v>12750</v>
      </c>
      <c r="C1124">
        <v>25</v>
      </c>
      <c r="D1124" t="s">
        <v>24918</v>
      </c>
      <c r="F1124" t="s">
        <v>24621</v>
      </c>
    </row>
    <row r="1125" spans="1:6" x14ac:dyDescent="0.3">
      <c r="A1125">
        <v>2024</v>
      </c>
      <c r="B1125" t="s">
        <v>12750</v>
      </c>
      <c r="C1125">
        <v>26</v>
      </c>
      <c r="D1125" t="s">
        <v>24919</v>
      </c>
      <c r="F1125" t="s">
        <v>24383</v>
      </c>
    </row>
    <row r="1126" spans="1:6" x14ac:dyDescent="0.3">
      <c r="A1126">
        <v>2024</v>
      </c>
      <c r="B1126" t="s">
        <v>12750</v>
      </c>
      <c r="C1126">
        <v>27</v>
      </c>
      <c r="D1126" t="s">
        <v>24920</v>
      </c>
      <c r="F1126" t="s">
        <v>24921</v>
      </c>
    </row>
    <row r="1127" spans="1:6" x14ac:dyDescent="0.3">
      <c r="A1127">
        <v>2024</v>
      </c>
      <c r="B1127" t="s">
        <v>12750</v>
      </c>
      <c r="C1127">
        <v>28</v>
      </c>
      <c r="D1127" t="s">
        <v>24922</v>
      </c>
      <c r="F1127" t="s">
        <v>24383</v>
      </c>
    </row>
    <row r="1128" spans="1:6" x14ac:dyDescent="0.3">
      <c r="A1128">
        <v>2024</v>
      </c>
      <c r="B1128" t="s">
        <v>12750</v>
      </c>
      <c r="C1128">
        <v>29</v>
      </c>
      <c r="D1128" t="s">
        <v>26926</v>
      </c>
      <c r="F1128" t="s">
        <v>24383</v>
      </c>
    </row>
    <row r="1129" spans="1:6" x14ac:dyDescent="0.3">
      <c r="A1129">
        <v>2024</v>
      </c>
      <c r="B1129" t="s">
        <v>12750</v>
      </c>
      <c r="C1129">
        <v>30</v>
      </c>
      <c r="D1129" t="s">
        <v>26927</v>
      </c>
      <c r="F1129" t="s">
        <v>24383</v>
      </c>
    </row>
    <row r="1130" spans="1:6" x14ac:dyDescent="0.3">
      <c r="A1130">
        <v>2022</v>
      </c>
      <c r="B1130" t="s">
        <v>13136</v>
      </c>
      <c r="C1130">
        <v>1</v>
      </c>
      <c r="D1130" t="s">
        <v>26928</v>
      </c>
      <c r="F1130" t="s">
        <v>24923</v>
      </c>
    </row>
    <row r="1131" spans="1:6" x14ac:dyDescent="0.3">
      <c r="A1131">
        <v>2022</v>
      </c>
      <c r="B1131" t="s">
        <v>13136</v>
      </c>
      <c r="C1131">
        <v>2</v>
      </c>
      <c r="D1131" t="s">
        <v>26929</v>
      </c>
      <c r="F1131" t="s">
        <v>24381</v>
      </c>
    </row>
    <row r="1132" spans="1:6" x14ac:dyDescent="0.3">
      <c r="A1132">
        <v>2022</v>
      </c>
      <c r="B1132" t="s">
        <v>13136</v>
      </c>
      <c r="C1132">
        <v>3</v>
      </c>
      <c r="D1132" t="s">
        <v>26930</v>
      </c>
      <c r="F1132" t="s">
        <v>24402</v>
      </c>
    </row>
    <row r="1133" spans="1:6" x14ac:dyDescent="0.3">
      <c r="A1133">
        <v>2022</v>
      </c>
      <c r="B1133" t="s">
        <v>13136</v>
      </c>
      <c r="C1133">
        <v>4</v>
      </c>
      <c r="D1133" t="s">
        <v>26931</v>
      </c>
      <c r="F1133" t="s">
        <v>24395</v>
      </c>
    </row>
    <row r="1134" spans="1:6" x14ac:dyDescent="0.3">
      <c r="A1134">
        <v>2022</v>
      </c>
      <c r="B1134" t="s">
        <v>13136</v>
      </c>
      <c r="C1134">
        <v>5</v>
      </c>
      <c r="D1134" t="s">
        <v>26932</v>
      </c>
      <c r="F1134" t="s">
        <v>24381</v>
      </c>
    </row>
    <row r="1135" spans="1:6" x14ac:dyDescent="0.3">
      <c r="A1135">
        <v>2022</v>
      </c>
      <c r="B1135" t="s">
        <v>13136</v>
      </c>
      <c r="C1135">
        <v>6</v>
      </c>
      <c r="D1135" t="s">
        <v>26933</v>
      </c>
      <c r="F1135" t="s">
        <v>24445</v>
      </c>
    </row>
    <row r="1136" spans="1:6" x14ac:dyDescent="0.3">
      <c r="A1136">
        <v>2022</v>
      </c>
      <c r="B1136" t="s">
        <v>13136</v>
      </c>
      <c r="C1136">
        <v>7</v>
      </c>
      <c r="D1136" t="s">
        <v>26934</v>
      </c>
      <c r="F1136" t="s">
        <v>24400</v>
      </c>
    </row>
    <row r="1137" spans="1:6" x14ac:dyDescent="0.3">
      <c r="A1137">
        <v>2022</v>
      </c>
      <c r="B1137" t="s">
        <v>13136</v>
      </c>
      <c r="C1137">
        <v>8</v>
      </c>
      <c r="D1137" t="s">
        <v>26935</v>
      </c>
      <c r="F1137" t="s">
        <v>24396</v>
      </c>
    </row>
    <row r="1138" spans="1:6" x14ac:dyDescent="0.3">
      <c r="A1138">
        <v>2022</v>
      </c>
      <c r="B1138" t="s">
        <v>13136</v>
      </c>
      <c r="C1138">
        <v>9</v>
      </c>
      <c r="D1138" t="s">
        <v>26936</v>
      </c>
      <c r="F1138" t="s">
        <v>24514</v>
      </c>
    </row>
    <row r="1139" spans="1:6" x14ac:dyDescent="0.3">
      <c r="A1139">
        <v>2022</v>
      </c>
      <c r="B1139" t="s">
        <v>13136</v>
      </c>
      <c r="C1139">
        <v>10</v>
      </c>
      <c r="D1139" t="s">
        <v>26937</v>
      </c>
      <c r="F1139" t="s">
        <v>24924</v>
      </c>
    </row>
    <row r="1140" spans="1:6" x14ac:dyDescent="0.3">
      <c r="A1140">
        <v>2022</v>
      </c>
      <c r="B1140" t="s">
        <v>4499</v>
      </c>
      <c r="C1140">
        <v>1</v>
      </c>
      <c r="D1140" t="s">
        <v>26938</v>
      </c>
      <c r="F1140" t="s">
        <v>24411</v>
      </c>
    </row>
    <row r="1141" spans="1:6" x14ac:dyDescent="0.3">
      <c r="A1141">
        <v>2022</v>
      </c>
      <c r="B1141" t="s">
        <v>4499</v>
      </c>
      <c r="C1141">
        <v>2</v>
      </c>
      <c r="D1141" t="s">
        <v>26939</v>
      </c>
      <c r="F1141" t="s">
        <v>24402</v>
      </c>
    </row>
    <row r="1142" spans="1:6" x14ac:dyDescent="0.3">
      <c r="A1142">
        <v>2022</v>
      </c>
      <c r="B1142" t="s">
        <v>4499</v>
      </c>
      <c r="C1142">
        <v>3</v>
      </c>
      <c r="D1142" t="s">
        <v>24925</v>
      </c>
      <c r="F1142" t="s">
        <v>24503</v>
      </c>
    </row>
    <row r="1143" spans="1:6" x14ac:dyDescent="0.3">
      <c r="A1143">
        <v>2022</v>
      </c>
      <c r="B1143" t="s">
        <v>4499</v>
      </c>
      <c r="C1143">
        <v>4</v>
      </c>
      <c r="D1143" t="s">
        <v>26940</v>
      </c>
      <c r="F1143" t="s">
        <v>24394</v>
      </c>
    </row>
    <row r="1144" spans="1:6" x14ac:dyDescent="0.3">
      <c r="A1144">
        <v>2022</v>
      </c>
      <c r="B1144" t="s">
        <v>4499</v>
      </c>
      <c r="C1144">
        <v>5</v>
      </c>
      <c r="D1144" t="s">
        <v>26941</v>
      </c>
      <c r="F1144" t="s">
        <v>24379</v>
      </c>
    </row>
    <row r="1145" spans="1:6" x14ac:dyDescent="0.3">
      <c r="A1145">
        <v>2016</v>
      </c>
      <c r="B1145" t="s">
        <v>12540</v>
      </c>
      <c r="C1145">
        <v>1</v>
      </c>
      <c r="D1145" t="s">
        <v>24926</v>
      </c>
    </row>
    <row r="1146" spans="1:6" x14ac:dyDescent="0.3">
      <c r="A1146">
        <v>2016</v>
      </c>
      <c r="B1146" t="s">
        <v>12540</v>
      </c>
      <c r="C1146">
        <v>2</v>
      </c>
      <c r="D1146" t="s">
        <v>26942</v>
      </c>
      <c r="F1146" t="s">
        <v>24927</v>
      </c>
    </row>
    <row r="1147" spans="1:6" x14ac:dyDescent="0.3">
      <c r="A1147">
        <v>2014</v>
      </c>
      <c r="B1147" t="s">
        <v>12756</v>
      </c>
      <c r="C1147">
        <v>1</v>
      </c>
      <c r="D1147" t="s">
        <v>26943</v>
      </c>
      <c r="F1147" t="s">
        <v>24414</v>
      </c>
    </row>
    <row r="1148" spans="1:6" x14ac:dyDescent="0.3">
      <c r="A1148">
        <v>2010</v>
      </c>
      <c r="B1148" t="s">
        <v>12913</v>
      </c>
      <c r="C1148">
        <v>1</v>
      </c>
      <c r="D1148" t="s">
        <v>26944</v>
      </c>
    </row>
    <row r="1149" spans="1:6" x14ac:dyDescent="0.3">
      <c r="A1149">
        <v>2006</v>
      </c>
      <c r="B1149" t="s">
        <v>6140</v>
      </c>
      <c r="C1149">
        <v>1</v>
      </c>
      <c r="D1149" t="s">
        <v>26945</v>
      </c>
      <c r="F1149" t="s">
        <v>24473</v>
      </c>
    </row>
    <row r="1150" spans="1:6" x14ac:dyDescent="0.3">
      <c r="A1150">
        <v>2006</v>
      </c>
      <c r="B1150" t="s">
        <v>6140</v>
      </c>
      <c r="C1150">
        <v>2</v>
      </c>
      <c r="D1150" t="s">
        <v>26946</v>
      </c>
      <c r="F1150" t="s">
        <v>24503</v>
      </c>
    </row>
    <row r="1151" spans="1:6" x14ac:dyDescent="0.3">
      <c r="A1151">
        <v>2006</v>
      </c>
      <c r="B1151" t="s">
        <v>6140</v>
      </c>
      <c r="C1151">
        <v>3</v>
      </c>
      <c r="D1151" t="s">
        <v>26947</v>
      </c>
      <c r="F1151" t="s">
        <v>24473</v>
      </c>
    </row>
    <row r="1152" spans="1:6" x14ac:dyDescent="0.3">
      <c r="A1152">
        <v>2006</v>
      </c>
      <c r="B1152" t="s">
        <v>6140</v>
      </c>
      <c r="C1152">
        <v>4</v>
      </c>
      <c r="D1152" t="s">
        <v>26948</v>
      </c>
      <c r="F1152" t="s">
        <v>24405</v>
      </c>
    </row>
    <row r="1153" spans="1:6" x14ac:dyDescent="0.3">
      <c r="A1153">
        <v>2006</v>
      </c>
      <c r="B1153" t="s">
        <v>6140</v>
      </c>
      <c r="C1153">
        <v>5</v>
      </c>
      <c r="D1153" t="s">
        <v>26949</v>
      </c>
      <c r="F1153" t="s">
        <v>24483</v>
      </c>
    </row>
    <row r="1154" spans="1:6" x14ac:dyDescent="0.3">
      <c r="A1154">
        <v>2006</v>
      </c>
      <c r="B1154" t="s">
        <v>6140</v>
      </c>
      <c r="C1154">
        <v>6</v>
      </c>
      <c r="D1154" t="s">
        <v>26950</v>
      </c>
      <c r="F1154" t="s">
        <v>24413</v>
      </c>
    </row>
    <row r="1155" spans="1:6" x14ac:dyDescent="0.3">
      <c r="A1155">
        <v>2006</v>
      </c>
      <c r="B1155" t="s">
        <v>6140</v>
      </c>
      <c r="C1155">
        <v>7</v>
      </c>
      <c r="D1155" t="s">
        <v>26951</v>
      </c>
      <c r="F1155" t="s">
        <v>24413</v>
      </c>
    </row>
    <row r="1156" spans="1:6" x14ac:dyDescent="0.3">
      <c r="A1156">
        <v>2006</v>
      </c>
      <c r="B1156" t="s">
        <v>6140</v>
      </c>
      <c r="C1156">
        <v>8</v>
      </c>
      <c r="D1156" t="s">
        <v>26952</v>
      </c>
      <c r="F1156" t="s">
        <v>24413</v>
      </c>
    </row>
    <row r="1157" spans="1:6" x14ac:dyDescent="0.3">
      <c r="A1157">
        <v>2006</v>
      </c>
      <c r="B1157" t="s">
        <v>6140</v>
      </c>
      <c r="C1157">
        <v>9</v>
      </c>
      <c r="D1157" t="s">
        <v>26953</v>
      </c>
      <c r="F1157" t="s">
        <v>24473</v>
      </c>
    </row>
    <row r="1158" spans="1:6" x14ac:dyDescent="0.3">
      <c r="A1158">
        <v>2006</v>
      </c>
      <c r="B1158" t="s">
        <v>6140</v>
      </c>
      <c r="C1158">
        <v>10</v>
      </c>
      <c r="D1158" t="s">
        <v>26954</v>
      </c>
      <c r="F1158" t="s">
        <v>24429</v>
      </c>
    </row>
    <row r="1159" spans="1:6" x14ac:dyDescent="0.3">
      <c r="A1159">
        <v>2010</v>
      </c>
      <c r="B1159" t="s">
        <v>8542</v>
      </c>
      <c r="C1159">
        <v>1</v>
      </c>
      <c r="D1159" t="s">
        <v>26955</v>
      </c>
    </row>
    <row r="1160" spans="1:6" x14ac:dyDescent="0.3">
      <c r="A1160">
        <v>2010</v>
      </c>
      <c r="B1160" t="s">
        <v>8542</v>
      </c>
      <c r="C1160">
        <v>2</v>
      </c>
      <c r="D1160" t="s">
        <v>26956</v>
      </c>
    </row>
    <row r="1161" spans="1:6" x14ac:dyDescent="0.3">
      <c r="A1161">
        <v>2010</v>
      </c>
      <c r="B1161" t="s">
        <v>8542</v>
      </c>
      <c r="C1161">
        <v>3</v>
      </c>
      <c r="D1161" t="s">
        <v>26957</v>
      </c>
    </row>
    <row r="1162" spans="1:6" x14ac:dyDescent="0.3">
      <c r="A1162">
        <v>2010</v>
      </c>
      <c r="B1162" t="s">
        <v>8542</v>
      </c>
      <c r="C1162">
        <v>4</v>
      </c>
      <c r="D1162" t="s">
        <v>26958</v>
      </c>
    </row>
    <row r="1163" spans="1:6" x14ac:dyDescent="0.3">
      <c r="A1163">
        <v>2010</v>
      </c>
      <c r="B1163" t="s">
        <v>8542</v>
      </c>
      <c r="C1163">
        <v>5</v>
      </c>
      <c r="D1163" t="s">
        <v>24928</v>
      </c>
    </row>
    <row r="1164" spans="1:6" x14ac:dyDescent="0.3">
      <c r="A1164">
        <v>2010</v>
      </c>
      <c r="B1164" t="s">
        <v>8542</v>
      </c>
      <c r="C1164">
        <v>6</v>
      </c>
      <c r="D1164" t="s">
        <v>24929</v>
      </c>
    </row>
    <row r="1165" spans="1:6" x14ac:dyDescent="0.3">
      <c r="A1165">
        <v>2010</v>
      </c>
      <c r="B1165" t="s">
        <v>8542</v>
      </c>
      <c r="C1165">
        <v>7</v>
      </c>
      <c r="D1165" t="s">
        <v>26959</v>
      </c>
    </row>
    <row r="1166" spans="1:6" x14ac:dyDescent="0.3">
      <c r="A1166">
        <v>2010</v>
      </c>
      <c r="B1166" t="s">
        <v>8542</v>
      </c>
      <c r="C1166">
        <v>8</v>
      </c>
      <c r="D1166" t="s">
        <v>26960</v>
      </c>
    </row>
    <row r="1167" spans="1:6" x14ac:dyDescent="0.3">
      <c r="A1167">
        <v>2010</v>
      </c>
      <c r="B1167" t="s">
        <v>8542</v>
      </c>
      <c r="C1167">
        <v>9</v>
      </c>
      <c r="D1167" t="s">
        <v>26961</v>
      </c>
    </row>
    <row r="1168" spans="1:6" x14ac:dyDescent="0.3">
      <c r="A1168">
        <v>2022</v>
      </c>
      <c r="B1168" t="s">
        <v>12161</v>
      </c>
      <c r="C1168">
        <v>1</v>
      </c>
      <c r="D1168" t="s">
        <v>26962</v>
      </c>
      <c r="F1168" t="s">
        <v>24395</v>
      </c>
    </row>
    <row r="1169" spans="1:6" x14ac:dyDescent="0.3">
      <c r="A1169">
        <v>2022</v>
      </c>
      <c r="B1169" t="s">
        <v>12161</v>
      </c>
      <c r="C1169">
        <v>2</v>
      </c>
      <c r="D1169" t="s">
        <v>26963</v>
      </c>
      <c r="F1169" t="s">
        <v>24379</v>
      </c>
    </row>
    <row r="1170" spans="1:6" x14ac:dyDescent="0.3">
      <c r="A1170">
        <v>2022</v>
      </c>
      <c r="B1170" t="s">
        <v>12161</v>
      </c>
      <c r="C1170">
        <v>3</v>
      </c>
      <c r="D1170" t="s">
        <v>26964</v>
      </c>
      <c r="F1170" t="s">
        <v>24379</v>
      </c>
    </row>
    <row r="1171" spans="1:6" x14ac:dyDescent="0.3">
      <c r="A1171">
        <v>2022</v>
      </c>
      <c r="B1171" t="s">
        <v>12161</v>
      </c>
      <c r="C1171">
        <v>4</v>
      </c>
      <c r="D1171" t="s">
        <v>26965</v>
      </c>
      <c r="F1171" t="s">
        <v>24379</v>
      </c>
    </row>
    <row r="1172" spans="1:6" x14ac:dyDescent="0.3">
      <c r="A1172">
        <v>2023</v>
      </c>
      <c r="B1172" t="s">
        <v>2068</v>
      </c>
      <c r="C1172">
        <v>1</v>
      </c>
      <c r="D1172" t="s">
        <v>24930</v>
      </c>
      <c r="F1172" t="s">
        <v>24388</v>
      </c>
    </row>
    <row r="1173" spans="1:6" x14ac:dyDescent="0.3">
      <c r="A1173">
        <v>2023</v>
      </c>
      <c r="B1173" t="s">
        <v>2068</v>
      </c>
      <c r="C1173">
        <v>2</v>
      </c>
      <c r="D1173" t="s">
        <v>26966</v>
      </c>
      <c r="F1173" t="s">
        <v>24393</v>
      </c>
    </row>
    <row r="1174" spans="1:6" x14ac:dyDescent="0.3">
      <c r="A1174">
        <v>2023</v>
      </c>
      <c r="B1174" t="s">
        <v>2068</v>
      </c>
      <c r="C1174">
        <v>3</v>
      </c>
      <c r="D1174" t="s">
        <v>26967</v>
      </c>
      <c r="F1174" t="s">
        <v>24379</v>
      </c>
    </row>
    <row r="1175" spans="1:6" x14ac:dyDescent="0.3">
      <c r="A1175">
        <v>2023</v>
      </c>
      <c r="B1175" t="s">
        <v>2068</v>
      </c>
      <c r="C1175">
        <v>4</v>
      </c>
      <c r="D1175" t="s">
        <v>24931</v>
      </c>
      <c r="F1175" t="s">
        <v>24393</v>
      </c>
    </row>
    <row r="1176" spans="1:6" x14ac:dyDescent="0.3">
      <c r="A1176">
        <v>2023</v>
      </c>
      <c r="B1176" t="s">
        <v>2068</v>
      </c>
      <c r="C1176">
        <v>5</v>
      </c>
      <c r="D1176" t="s">
        <v>26968</v>
      </c>
      <c r="F1176" t="s">
        <v>24388</v>
      </c>
    </row>
    <row r="1177" spans="1:6" x14ac:dyDescent="0.3">
      <c r="A1177">
        <v>2023</v>
      </c>
      <c r="B1177" t="s">
        <v>2068</v>
      </c>
      <c r="C1177">
        <v>6</v>
      </c>
      <c r="D1177" t="s">
        <v>26968</v>
      </c>
      <c r="F1177" t="s">
        <v>24388</v>
      </c>
    </row>
    <row r="1178" spans="1:6" x14ac:dyDescent="0.3">
      <c r="A1178">
        <v>2023</v>
      </c>
      <c r="B1178" t="s">
        <v>2068</v>
      </c>
      <c r="C1178">
        <v>7</v>
      </c>
      <c r="D1178" t="s">
        <v>24932</v>
      </c>
      <c r="F1178" t="s">
        <v>24434</v>
      </c>
    </row>
    <row r="1179" spans="1:6" x14ac:dyDescent="0.3">
      <c r="A1179">
        <v>2022</v>
      </c>
      <c r="B1179" t="s">
        <v>8233</v>
      </c>
      <c r="C1179">
        <v>1</v>
      </c>
      <c r="D1179" t="s">
        <v>26969</v>
      </c>
      <c r="F1179" t="s">
        <v>24410</v>
      </c>
    </row>
    <row r="1180" spans="1:6" x14ac:dyDescent="0.3">
      <c r="A1180">
        <v>2022</v>
      </c>
      <c r="B1180" t="s">
        <v>8233</v>
      </c>
      <c r="C1180">
        <v>2</v>
      </c>
      <c r="D1180" t="s">
        <v>26970</v>
      </c>
      <c r="F1180" t="s">
        <v>24400</v>
      </c>
    </row>
    <row r="1181" spans="1:6" x14ac:dyDescent="0.3">
      <c r="A1181">
        <v>2022</v>
      </c>
      <c r="B1181" t="s">
        <v>8233</v>
      </c>
      <c r="C1181">
        <v>3</v>
      </c>
      <c r="D1181" t="s">
        <v>26971</v>
      </c>
      <c r="F1181" t="s">
        <v>24390</v>
      </c>
    </row>
    <row r="1182" spans="1:6" x14ac:dyDescent="0.3">
      <c r="A1182">
        <v>2022</v>
      </c>
      <c r="B1182" t="s">
        <v>8233</v>
      </c>
      <c r="C1182">
        <v>4</v>
      </c>
      <c r="D1182" t="s">
        <v>26972</v>
      </c>
      <c r="F1182" t="s">
        <v>24445</v>
      </c>
    </row>
    <row r="1183" spans="1:6" x14ac:dyDescent="0.3">
      <c r="A1183">
        <v>2022</v>
      </c>
      <c r="B1183" t="s">
        <v>8233</v>
      </c>
      <c r="C1183">
        <v>5</v>
      </c>
      <c r="D1183" t="s">
        <v>26973</v>
      </c>
      <c r="F1183" t="s">
        <v>24379</v>
      </c>
    </row>
    <row r="1184" spans="1:6" x14ac:dyDescent="0.3">
      <c r="A1184">
        <v>2022</v>
      </c>
      <c r="B1184" t="s">
        <v>8233</v>
      </c>
      <c r="C1184">
        <v>6</v>
      </c>
      <c r="D1184" t="s">
        <v>26974</v>
      </c>
      <c r="F1184" t="s">
        <v>24466</v>
      </c>
    </row>
    <row r="1185" spans="1:6" x14ac:dyDescent="0.3">
      <c r="A1185">
        <v>2022</v>
      </c>
      <c r="B1185" t="s">
        <v>8233</v>
      </c>
      <c r="C1185">
        <v>7</v>
      </c>
      <c r="D1185" t="s">
        <v>26975</v>
      </c>
      <c r="F1185" t="s">
        <v>24381</v>
      </c>
    </row>
    <row r="1186" spans="1:6" x14ac:dyDescent="0.3">
      <c r="A1186">
        <v>2021</v>
      </c>
      <c r="B1186" t="s">
        <v>6802</v>
      </c>
      <c r="C1186">
        <v>1</v>
      </c>
      <c r="D1186" t="s">
        <v>26976</v>
      </c>
      <c r="F1186" t="s">
        <v>24402</v>
      </c>
    </row>
    <row r="1187" spans="1:6" x14ac:dyDescent="0.3">
      <c r="A1187">
        <v>2021</v>
      </c>
      <c r="B1187" t="s">
        <v>6802</v>
      </c>
      <c r="C1187">
        <v>2</v>
      </c>
      <c r="D1187" t="s">
        <v>26977</v>
      </c>
      <c r="F1187" t="s">
        <v>24394</v>
      </c>
    </row>
    <row r="1188" spans="1:6" x14ac:dyDescent="0.3">
      <c r="A1188">
        <v>2021</v>
      </c>
      <c r="B1188" t="s">
        <v>6802</v>
      </c>
      <c r="C1188">
        <v>3</v>
      </c>
      <c r="D1188" t="s">
        <v>26978</v>
      </c>
      <c r="F1188" t="s">
        <v>24933</v>
      </c>
    </row>
    <row r="1189" spans="1:6" x14ac:dyDescent="0.3">
      <c r="A1189">
        <v>2021</v>
      </c>
      <c r="B1189" t="s">
        <v>6802</v>
      </c>
      <c r="C1189">
        <v>4</v>
      </c>
      <c r="D1189" t="s">
        <v>26979</v>
      </c>
      <c r="F1189" t="s">
        <v>24397</v>
      </c>
    </row>
    <row r="1190" spans="1:6" x14ac:dyDescent="0.3">
      <c r="A1190">
        <v>2021</v>
      </c>
      <c r="B1190" t="s">
        <v>6802</v>
      </c>
      <c r="C1190">
        <v>5</v>
      </c>
      <c r="D1190" t="s">
        <v>26980</v>
      </c>
    </row>
    <row r="1191" spans="1:6" x14ac:dyDescent="0.3">
      <c r="A1191">
        <v>2021</v>
      </c>
      <c r="B1191" t="s">
        <v>6802</v>
      </c>
      <c r="C1191">
        <v>6</v>
      </c>
      <c r="D1191" t="s">
        <v>24934</v>
      </c>
      <c r="F1191" t="s">
        <v>24935</v>
      </c>
    </row>
    <row r="1192" spans="1:6" x14ac:dyDescent="0.3">
      <c r="A1192">
        <v>2021</v>
      </c>
      <c r="B1192" t="s">
        <v>6802</v>
      </c>
      <c r="C1192">
        <v>7</v>
      </c>
      <c r="D1192" t="s">
        <v>24936</v>
      </c>
      <c r="F1192" t="s">
        <v>24405</v>
      </c>
    </row>
    <row r="1193" spans="1:6" x14ac:dyDescent="0.3">
      <c r="A1193">
        <v>2021</v>
      </c>
      <c r="B1193" t="s">
        <v>6802</v>
      </c>
      <c r="C1193">
        <v>8</v>
      </c>
      <c r="D1193" t="s">
        <v>24937</v>
      </c>
      <c r="F1193" t="s">
        <v>24379</v>
      </c>
    </row>
    <row r="1194" spans="1:6" x14ac:dyDescent="0.3">
      <c r="A1194">
        <v>2021</v>
      </c>
      <c r="B1194" t="s">
        <v>6802</v>
      </c>
      <c r="C1194">
        <v>9</v>
      </c>
      <c r="D1194" t="s">
        <v>24938</v>
      </c>
      <c r="F1194" t="s">
        <v>24466</v>
      </c>
    </row>
    <row r="1195" spans="1:6" x14ac:dyDescent="0.3">
      <c r="A1195">
        <v>2021</v>
      </c>
      <c r="B1195" t="s">
        <v>6802</v>
      </c>
      <c r="C1195">
        <v>10</v>
      </c>
      <c r="D1195" t="s">
        <v>26981</v>
      </c>
      <c r="F1195" t="s">
        <v>24939</v>
      </c>
    </row>
    <row r="1196" spans="1:6" x14ac:dyDescent="0.3">
      <c r="A1196">
        <v>2021</v>
      </c>
      <c r="B1196" t="s">
        <v>6802</v>
      </c>
      <c r="C1196">
        <v>11</v>
      </c>
      <c r="D1196" t="s">
        <v>26982</v>
      </c>
      <c r="F1196" t="s">
        <v>24466</v>
      </c>
    </row>
    <row r="1197" spans="1:6" x14ac:dyDescent="0.3">
      <c r="A1197">
        <v>2021</v>
      </c>
      <c r="B1197" t="s">
        <v>6802</v>
      </c>
      <c r="C1197">
        <v>12</v>
      </c>
      <c r="D1197" t="s">
        <v>24940</v>
      </c>
      <c r="F1197" t="s">
        <v>24391</v>
      </c>
    </row>
    <row r="1198" spans="1:6" x14ac:dyDescent="0.3">
      <c r="A1198">
        <v>2021</v>
      </c>
      <c r="B1198" t="s">
        <v>6802</v>
      </c>
      <c r="C1198">
        <v>13</v>
      </c>
      <c r="D1198" t="s">
        <v>24941</v>
      </c>
      <c r="F1198" t="s">
        <v>24381</v>
      </c>
    </row>
    <row r="1199" spans="1:6" x14ac:dyDescent="0.3">
      <c r="A1199">
        <v>2021</v>
      </c>
      <c r="B1199" t="s">
        <v>6802</v>
      </c>
      <c r="C1199">
        <v>14</v>
      </c>
      <c r="D1199" t="s">
        <v>24942</v>
      </c>
      <c r="F1199" t="s">
        <v>24381</v>
      </c>
    </row>
    <row r="1200" spans="1:6" x14ac:dyDescent="0.3">
      <c r="A1200">
        <v>2021</v>
      </c>
      <c r="B1200" t="s">
        <v>6802</v>
      </c>
      <c r="C1200">
        <v>15</v>
      </c>
      <c r="D1200" t="s">
        <v>24943</v>
      </c>
      <c r="F1200" t="s">
        <v>24760</v>
      </c>
    </row>
    <row r="1201" spans="1:6" x14ac:dyDescent="0.3">
      <c r="A1201">
        <v>2021</v>
      </c>
      <c r="B1201" t="s">
        <v>12758</v>
      </c>
      <c r="C1201">
        <v>1</v>
      </c>
      <c r="D1201" t="s">
        <v>26983</v>
      </c>
      <c r="F1201" t="s">
        <v>24410</v>
      </c>
    </row>
    <row r="1202" spans="1:6" x14ac:dyDescent="0.3">
      <c r="A1202">
        <v>2021</v>
      </c>
      <c r="B1202" t="s">
        <v>12758</v>
      </c>
      <c r="C1202">
        <v>2</v>
      </c>
      <c r="D1202" t="s">
        <v>26984</v>
      </c>
      <c r="F1202" t="s">
        <v>24428</v>
      </c>
    </row>
    <row r="1203" spans="1:6" x14ac:dyDescent="0.3">
      <c r="A1203">
        <v>2021</v>
      </c>
      <c r="B1203" t="s">
        <v>12758</v>
      </c>
      <c r="C1203">
        <v>3</v>
      </c>
      <c r="D1203" t="s">
        <v>26985</v>
      </c>
    </row>
    <row r="1204" spans="1:6" x14ac:dyDescent="0.3">
      <c r="A1204">
        <v>2021</v>
      </c>
      <c r="B1204" t="s">
        <v>12758</v>
      </c>
      <c r="C1204">
        <v>4</v>
      </c>
      <c r="D1204" t="s">
        <v>26986</v>
      </c>
      <c r="F1204" t="s">
        <v>24428</v>
      </c>
    </row>
    <row r="1205" spans="1:6" x14ac:dyDescent="0.3">
      <c r="A1205">
        <v>2021</v>
      </c>
      <c r="B1205" t="s">
        <v>6160</v>
      </c>
      <c r="C1205">
        <v>1</v>
      </c>
      <c r="D1205" t="s">
        <v>26987</v>
      </c>
      <c r="F1205" t="s">
        <v>24445</v>
      </c>
    </row>
    <row r="1206" spans="1:6" x14ac:dyDescent="0.3">
      <c r="A1206">
        <v>2021</v>
      </c>
      <c r="B1206" t="s">
        <v>6160</v>
      </c>
      <c r="C1206">
        <v>1</v>
      </c>
      <c r="D1206" t="s">
        <v>26987</v>
      </c>
      <c r="F1206" t="s">
        <v>24445</v>
      </c>
    </row>
    <row r="1207" spans="1:6" x14ac:dyDescent="0.3">
      <c r="A1207">
        <v>2021</v>
      </c>
      <c r="B1207" t="s">
        <v>6160</v>
      </c>
      <c r="C1207">
        <v>2</v>
      </c>
      <c r="D1207" t="s">
        <v>26988</v>
      </c>
      <c r="F1207" t="s">
        <v>24944</v>
      </c>
    </row>
    <row r="1208" spans="1:6" x14ac:dyDescent="0.3">
      <c r="A1208">
        <v>2021</v>
      </c>
      <c r="B1208" t="s">
        <v>6160</v>
      </c>
      <c r="C1208">
        <v>2</v>
      </c>
      <c r="D1208" t="s">
        <v>26988</v>
      </c>
      <c r="F1208" t="s">
        <v>24944</v>
      </c>
    </row>
    <row r="1209" spans="1:6" x14ac:dyDescent="0.3">
      <c r="A1209">
        <v>2021</v>
      </c>
      <c r="B1209" t="s">
        <v>6160</v>
      </c>
      <c r="C1209">
        <v>3</v>
      </c>
      <c r="D1209" t="s">
        <v>26987</v>
      </c>
      <c r="F1209" t="s">
        <v>24445</v>
      </c>
    </row>
    <row r="1210" spans="1:6" x14ac:dyDescent="0.3">
      <c r="A1210">
        <v>2021</v>
      </c>
      <c r="B1210" t="s">
        <v>6160</v>
      </c>
      <c r="C1210">
        <v>3</v>
      </c>
      <c r="D1210" t="s">
        <v>26987</v>
      </c>
      <c r="F1210" t="s">
        <v>24445</v>
      </c>
    </row>
    <row r="1211" spans="1:6" x14ac:dyDescent="0.3">
      <c r="A1211">
        <v>2021</v>
      </c>
      <c r="B1211" t="s">
        <v>6160</v>
      </c>
      <c r="C1211">
        <v>4</v>
      </c>
      <c r="D1211" t="s">
        <v>26988</v>
      </c>
      <c r="F1211" t="s">
        <v>24944</v>
      </c>
    </row>
    <row r="1212" spans="1:6" x14ac:dyDescent="0.3">
      <c r="A1212">
        <v>2021</v>
      </c>
      <c r="B1212" t="s">
        <v>6160</v>
      </c>
      <c r="C1212">
        <v>4</v>
      </c>
      <c r="D1212" t="s">
        <v>26988</v>
      </c>
      <c r="F1212" t="s">
        <v>24944</v>
      </c>
    </row>
    <row r="1213" spans="1:6" x14ac:dyDescent="0.3">
      <c r="A1213">
        <v>2021</v>
      </c>
      <c r="B1213" t="s">
        <v>10216</v>
      </c>
      <c r="C1213">
        <v>1</v>
      </c>
      <c r="D1213" t="s">
        <v>26989</v>
      </c>
      <c r="F1213" t="s">
        <v>24429</v>
      </c>
    </row>
    <row r="1214" spans="1:6" x14ac:dyDescent="0.3">
      <c r="A1214">
        <v>2021</v>
      </c>
      <c r="B1214" t="s">
        <v>10216</v>
      </c>
      <c r="C1214">
        <v>2</v>
      </c>
      <c r="D1214" t="s">
        <v>26990</v>
      </c>
      <c r="F1214" t="s">
        <v>24397</v>
      </c>
    </row>
    <row r="1215" spans="1:6" x14ac:dyDescent="0.3">
      <c r="A1215">
        <v>2021</v>
      </c>
      <c r="B1215" t="s">
        <v>10216</v>
      </c>
      <c r="C1215">
        <v>3</v>
      </c>
      <c r="D1215" t="s">
        <v>26991</v>
      </c>
      <c r="F1215" t="s">
        <v>24508</v>
      </c>
    </row>
    <row r="1216" spans="1:6" x14ac:dyDescent="0.3">
      <c r="A1216">
        <v>2021</v>
      </c>
      <c r="B1216" t="s">
        <v>10216</v>
      </c>
      <c r="C1216">
        <v>4</v>
      </c>
      <c r="D1216" t="s">
        <v>26992</v>
      </c>
      <c r="F1216" t="s">
        <v>24400</v>
      </c>
    </row>
    <row r="1217" spans="1:6" x14ac:dyDescent="0.3">
      <c r="A1217">
        <v>2021</v>
      </c>
      <c r="B1217" t="s">
        <v>10216</v>
      </c>
      <c r="C1217">
        <v>5</v>
      </c>
      <c r="D1217" t="s">
        <v>26993</v>
      </c>
      <c r="F1217" t="s">
        <v>24429</v>
      </c>
    </row>
    <row r="1218" spans="1:6" x14ac:dyDescent="0.3">
      <c r="A1218">
        <v>2021</v>
      </c>
      <c r="B1218" t="s">
        <v>10216</v>
      </c>
      <c r="C1218">
        <v>6</v>
      </c>
      <c r="D1218" t="s">
        <v>26994</v>
      </c>
      <c r="F1218" t="s">
        <v>24395</v>
      </c>
    </row>
    <row r="1219" spans="1:6" x14ac:dyDescent="0.3">
      <c r="A1219">
        <v>2020</v>
      </c>
      <c r="B1219" t="s">
        <v>12453</v>
      </c>
      <c r="C1219">
        <v>1</v>
      </c>
      <c r="D1219" t="s">
        <v>26995</v>
      </c>
      <c r="F1219" t="s">
        <v>24397</v>
      </c>
    </row>
    <row r="1220" spans="1:6" x14ac:dyDescent="0.3">
      <c r="A1220">
        <v>2020</v>
      </c>
      <c r="B1220" t="s">
        <v>12453</v>
      </c>
      <c r="C1220">
        <v>2</v>
      </c>
      <c r="D1220" t="s">
        <v>26996</v>
      </c>
      <c r="F1220" t="s">
        <v>24397</v>
      </c>
    </row>
    <row r="1221" spans="1:6" x14ac:dyDescent="0.3">
      <c r="A1221">
        <v>2020</v>
      </c>
      <c r="B1221" t="s">
        <v>12453</v>
      </c>
      <c r="C1221">
        <v>3</v>
      </c>
      <c r="D1221" t="s">
        <v>26997</v>
      </c>
      <c r="F1221" t="s">
        <v>24402</v>
      </c>
    </row>
    <row r="1222" spans="1:6" x14ac:dyDescent="0.3">
      <c r="A1222">
        <v>2020</v>
      </c>
      <c r="B1222" t="s">
        <v>12453</v>
      </c>
      <c r="C1222">
        <v>4</v>
      </c>
      <c r="D1222" t="s">
        <v>26998</v>
      </c>
      <c r="F1222" t="s">
        <v>24434</v>
      </c>
    </row>
    <row r="1223" spans="1:6" x14ac:dyDescent="0.3">
      <c r="A1223">
        <v>2020</v>
      </c>
      <c r="B1223" t="s">
        <v>12453</v>
      </c>
      <c r="C1223">
        <v>5</v>
      </c>
      <c r="D1223" t="s">
        <v>24945</v>
      </c>
    </row>
    <row r="1224" spans="1:6" x14ac:dyDescent="0.3">
      <c r="A1224">
        <v>2020</v>
      </c>
      <c r="B1224" t="s">
        <v>12453</v>
      </c>
      <c r="C1224">
        <v>6</v>
      </c>
      <c r="D1224" t="s">
        <v>26999</v>
      </c>
      <c r="F1224" t="s">
        <v>24394</v>
      </c>
    </row>
    <row r="1225" spans="1:6" x14ac:dyDescent="0.3">
      <c r="A1225">
        <v>2020</v>
      </c>
      <c r="B1225" t="s">
        <v>12453</v>
      </c>
      <c r="C1225">
        <v>7</v>
      </c>
      <c r="D1225" t="s">
        <v>24946</v>
      </c>
      <c r="F1225" t="s">
        <v>24947</v>
      </c>
    </row>
    <row r="1226" spans="1:6" x14ac:dyDescent="0.3">
      <c r="A1226">
        <v>2020</v>
      </c>
      <c r="B1226" t="s">
        <v>12453</v>
      </c>
      <c r="C1226">
        <v>8</v>
      </c>
      <c r="D1226" t="s">
        <v>24948</v>
      </c>
      <c r="F1226" t="s">
        <v>24402</v>
      </c>
    </row>
    <row r="1227" spans="1:6" x14ac:dyDescent="0.3">
      <c r="A1227">
        <v>2020</v>
      </c>
      <c r="B1227" t="s">
        <v>12453</v>
      </c>
      <c r="C1227">
        <v>9</v>
      </c>
      <c r="D1227" t="s">
        <v>27000</v>
      </c>
      <c r="F1227" t="s">
        <v>24949</v>
      </c>
    </row>
    <row r="1228" spans="1:6" x14ac:dyDescent="0.3">
      <c r="A1228">
        <v>2020</v>
      </c>
      <c r="B1228" t="s">
        <v>12453</v>
      </c>
      <c r="C1228">
        <v>10</v>
      </c>
      <c r="D1228" t="s">
        <v>27001</v>
      </c>
      <c r="F1228" t="s">
        <v>24405</v>
      </c>
    </row>
    <row r="1229" spans="1:6" x14ac:dyDescent="0.3">
      <c r="A1229">
        <v>2019</v>
      </c>
      <c r="B1229" t="s">
        <v>7966</v>
      </c>
      <c r="C1229">
        <v>1</v>
      </c>
      <c r="D1229" t="s">
        <v>24950</v>
      </c>
      <c r="F1229" t="s">
        <v>24391</v>
      </c>
    </row>
    <row r="1230" spans="1:6" x14ac:dyDescent="0.3">
      <c r="A1230">
        <v>2019</v>
      </c>
      <c r="B1230" t="s">
        <v>7966</v>
      </c>
      <c r="C1230">
        <v>2</v>
      </c>
      <c r="D1230" t="s">
        <v>27002</v>
      </c>
      <c r="F1230" t="s">
        <v>24414</v>
      </c>
    </row>
    <row r="1231" spans="1:6" x14ac:dyDescent="0.3">
      <c r="A1231">
        <v>2019</v>
      </c>
      <c r="B1231" t="s">
        <v>7966</v>
      </c>
      <c r="C1231">
        <v>3</v>
      </c>
      <c r="D1231" t="s">
        <v>24951</v>
      </c>
      <c r="F1231" t="s">
        <v>24952</v>
      </c>
    </row>
    <row r="1232" spans="1:6" x14ac:dyDescent="0.3">
      <c r="A1232">
        <v>2019</v>
      </c>
      <c r="B1232" t="s">
        <v>7966</v>
      </c>
      <c r="C1232">
        <v>4</v>
      </c>
      <c r="D1232" t="s">
        <v>27003</v>
      </c>
      <c r="F1232" t="s">
        <v>24405</v>
      </c>
    </row>
    <row r="1233" spans="1:6" x14ac:dyDescent="0.3">
      <c r="A1233">
        <v>2019</v>
      </c>
      <c r="B1233" t="s">
        <v>7966</v>
      </c>
      <c r="C1233">
        <v>5</v>
      </c>
      <c r="D1233" t="s">
        <v>27004</v>
      </c>
      <c r="F1233" t="s">
        <v>24405</v>
      </c>
    </row>
    <row r="1234" spans="1:6" x14ac:dyDescent="0.3">
      <c r="A1234">
        <v>2019</v>
      </c>
      <c r="B1234" t="s">
        <v>7966</v>
      </c>
      <c r="C1234">
        <v>6</v>
      </c>
      <c r="D1234" t="s">
        <v>27005</v>
      </c>
      <c r="F1234" t="s">
        <v>24410</v>
      </c>
    </row>
    <row r="1235" spans="1:6" x14ac:dyDescent="0.3">
      <c r="A1235">
        <v>2019</v>
      </c>
      <c r="B1235" t="s">
        <v>7966</v>
      </c>
      <c r="C1235">
        <v>7</v>
      </c>
      <c r="D1235" t="s">
        <v>27006</v>
      </c>
      <c r="F1235" t="s">
        <v>24395</v>
      </c>
    </row>
    <row r="1236" spans="1:6" x14ac:dyDescent="0.3">
      <c r="A1236">
        <v>2019</v>
      </c>
      <c r="B1236" t="s">
        <v>7966</v>
      </c>
      <c r="C1236">
        <v>8</v>
      </c>
      <c r="D1236" t="s">
        <v>27007</v>
      </c>
      <c r="F1236" t="s">
        <v>24396</v>
      </c>
    </row>
    <row r="1237" spans="1:6" x14ac:dyDescent="0.3">
      <c r="A1237">
        <v>2019</v>
      </c>
      <c r="B1237" t="s">
        <v>7966</v>
      </c>
      <c r="C1237">
        <v>9</v>
      </c>
      <c r="D1237" t="s">
        <v>27008</v>
      </c>
      <c r="F1237" t="s">
        <v>24410</v>
      </c>
    </row>
    <row r="1238" spans="1:6" x14ac:dyDescent="0.3">
      <c r="A1238">
        <v>2019</v>
      </c>
      <c r="B1238" t="s">
        <v>7966</v>
      </c>
      <c r="C1238">
        <v>10</v>
      </c>
      <c r="D1238" t="s">
        <v>24953</v>
      </c>
      <c r="F1238" t="s">
        <v>24396</v>
      </c>
    </row>
    <row r="1239" spans="1:6" x14ac:dyDescent="0.3">
      <c r="A1239">
        <v>2019</v>
      </c>
      <c r="B1239" t="s">
        <v>7966</v>
      </c>
      <c r="C1239">
        <v>11</v>
      </c>
      <c r="D1239" t="s">
        <v>27009</v>
      </c>
      <c r="F1239" t="s">
        <v>24483</v>
      </c>
    </row>
    <row r="1240" spans="1:6" x14ac:dyDescent="0.3">
      <c r="A1240">
        <v>2019</v>
      </c>
      <c r="B1240" t="s">
        <v>7966</v>
      </c>
      <c r="C1240">
        <v>12</v>
      </c>
      <c r="D1240" t="s">
        <v>24954</v>
      </c>
      <c r="F1240" t="s">
        <v>24503</v>
      </c>
    </row>
    <row r="1241" spans="1:6" x14ac:dyDescent="0.3">
      <c r="A1241">
        <v>2019</v>
      </c>
      <c r="B1241" t="s">
        <v>7966</v>
      </c>
      <c r="C1241">
        <v>13</v>
      </c>
      <c r="D1241" t="s">
        <v>27010</v>
      </c>
      <c r="F1241" t="s">
        <v>24407</v>
      </c>
    </row>
    <row r="1242" spans="1:6" x14ac:dyDescent="0.3">
      <c r="A1242">
        <v>2019</v>
      </c>
      <c r="B1242" t="s">
        <v>7966</v>
      </c>
      <c r="C1242">
        <v>14</v>
      </c>
      <c r="D1242" t="s">
        <v>24955</v>
      </c>
      <c r="F1242" t="s">
        <v>24413</v>
      </c>
    </row>
    <row r="1243" spans="1:6" x14ac:dyDescent="0.3">
      <c r="A1243">
        <v>2019</v>
      </c>
      <c r="B1243" t="s">
        <v>7966</v>
      </c>
      <c r="C1243">
        <v>15</v>
      </c>
      <c r="D1243" t="s">
        <v>27011</v>
      </c>
      <c r="F1243" t="s">
        <v>24524</v>
      </c>
    </row>
    <row r="1244" spans="1:6" x14ac:dyDescent="0.3">
      <c r="A1244">
        <v>2019</v>
      </c>
      <c r="B1244" t="s">
        <v>7966</v>
      </c>
      <c r="C1244">
        <v>16</v>
      </c>
      <c r="D1244" t="s">
        <v>27012</v>
      </c>
      <c r="F1244" t="s">
        <v>24473</v>
      </c>
    </row>
    <row r="1245" spans="1:6" x14ac:dyDescent="0.3">
      <c r="A1245">
        <v>2019</v>
      </c>
      <c r="B1245" t="s">
        <v>7966</v>
      </c>
      <c r="C1245">
        <v>17</v>
      </c>
      <c r="D1245" t="s">
        <v>27013</v>
      </c>
      <c r="F1245" t="s">
        <v>24546</v>
      </c>
    </row>
    <row r="1246" spans="1:6" x14ac:dyDescent="0.3">
      <c r="A1246">
        <v>2019</v>
      </c>
      <c r="B1246" t="s">
        <v>7966</v>
      </c>
      <c r="C1246">
        <v>18</v>
      </c>
      <c r="D1246" t="s">
        <v>27014</v>
      </c>
      <c r="F1246" t="s">
        <v>24514</v>
      </c>
    </row>
    <row r="1247" spans="1:6" x14ac:dyDescent="0.3">
      <c r="A1247">
        <v>2019</v>
      </c>
      <c r="B1247" t="s">
        <v>7966</v>
      </c>
      <c r="C1247">
        <v>19</v>
      </c>
      <c r="D1247" t="s">
        <v>24956</v>
      </c>
      <c r="F1247" t="s">
        <v>24957</v>
      </c>
    </row>
    <row r="1248" spans="1:6" x14ac:dyDescent="0.3">
      <c r="A1248">
        <v>2019</v>
      </c>
      <c r="B1248" t="s">
        <v>7966</v>
      </c>
      <c r="C1248">
        <v>20</v>
      </c>
      <c r="D1248" t="s">
        <v>24958</v>
      </c>
      <c r="F1248" t="s">
        <v>24405</v>
      </c>
    </row>
    <row r="1249" spans="1:6" x14ac:dyDescent="0.3">
      <c r="A1249">
        <v>2017</v>
      </c>
      <c r="B1249" t="s">
        <v>12876</v>
      </c>
      <c r="C1249">
        <v>1</v>
      </c>
      <c r="D1249" t="s">
        <v>24959</v>
      </c>
      <c r="F1249" t="s">
        <v>24391</v>
      </c>
    </row>
    <row r="1250" spans="1:6" x14ac:dyDescent="0.3">
      <c r="A1250">
        <v>2017</v>
      </c>
      <c r="B1250" t="s">
        <v>12876</v>
      </c>
      <c r="C1250">
        <v>2</v>
      </c>
      <c r="D1250" t="s">
        <v>27015</v>
      </c>
      <c r="F1250" t="s">
        <v>24411</v>
      </c>
    </row>
    <row r="1251" spans="1:6" x14ac:dyDescent="0.3">
      <c r="A1251">
        <v>2017</v>
      </c>
      <c r="B1251" t="s">
        <v>12876</v>
      </c>
      <c r="C1251">
        <v>3</v>
      </c>
      <c r="D1251" t="s">
        <v>24960</v>
      </c>
      <c r="F1251" t="s">
        <v>24405</v>
      </c>
    </row>
    <row r="1252" spans="1:6" x14ac:dyDescent="0.3">
      <c r="A1252">
        <v>2017</v>
      </c>
      <c r="B1252" t="s">
        <v>12876</v>
      </c>
      <c r="C1252">
        <v>4</v>
      </c>
      <c r="D1252" t="s">
        <v>27016</v>
      </c>
      <c r="F1252" t="s">
        <v>24397</v>
      </c>
    </row>
    <row r="1253" spans="1:6" x14ac:dyDescent="0.3">
      <c r="A1253">
        <v>2017</v>
      </c>
      <c r="B1253" t="s">
        <v>12876</v>
      </c>
      <c r="C1253">
        <v>5</v>
      </c>
      <c r="D1253" t="s">
        <v>27017</v>
      </c>
      <c r="F1253" t="s">
        <v>24397</v>
      </c>
    </row>
    <row r="1254" spans="1:6" x14ac:dyDescent="0.3">
      <c r="A1254">
        <v>2017</v>
      </c>
      <c r="B1254" t="s">
        <v>12876</v>
      </c>
      <c r="C1254">
        <v>6</v>
      </c>
      <c r="D1254" t="s">
        <v>27018</v>
      </c>
      <c r="F1254" t="s">
        <v>24400</v>
      </c>
    </row>
    <row r="1255" spans="1:6" x14ac:dyDescent="0.3">
      <c r="A1255">
        <v>2017</v>
      </c>
      <c r="B1255" t="s">
        <v>12876</v>
      </c>
      <c r="C1255">
        <v>7</v>
      </c>
      <c r="D1255" t="s">
        <v>27019</v>
      </c>
      <c r="F1255" t="s">
        <v>24514</v>
      </c>
    </row>
    <row r="1256" spans="1:6" x14ac:dyDescent="0.3">
      <c r="A1256">
        <v>2017</v>
      </c>
      <c r="B1256" t="s">
        <v>12876</v>
      </c>
      <c r="C1256">
        <v>8</v>
      </c>
      <c r="D1256" t="s">
        <v>27020</v>
      </c>
      <c r="F1256" t="s">
        <v>24483</v>
      </c>
    </row>
    <row r="1257" spans="1:6" x14ac:dyDescent="0.3">
      <c r="A1257">
        <v>2017</v>
      </c>
      <c r="B1257" t="s">
        <v>12876</v>
      </c>
      <c r="C1257">
        <v>9</v>
      </c>
      <c r="D1257" t="s">
        <v>27021</v>
      </c>
      <c r="F1257" t="s">
        <v>24503</v>
      </c>
    </row>
    <row r="1258" spans="1:6" x14ac:dyDescent="0.3">
      <c r="A1258">
        <v>2017</v>
      </c>
      <c r="B1258" t="s">
        <v>12876</v>
      </c>
      <c r="C1258">
        <v>10</v>
      </c>
      <c r="D1258" t="s">
        <v>27022</v>
      </c>
      <c r="F1258" t="s">
        <v>24407</v>
      </c>
    </row>
    <row r="1259" spans="1:6" x14ac:dyDescent="0.3">
      <c r="A1259">
        <v>2013</v>
      </c>
      <c r="B1259" t="s">
        <v>13113</v>
      </c>
      <c r="C1259">
        <v>1</v>
      </c>
      <c r="D1259" t="s">
        <v>24961</v>
      </c>
    </row>
    <row r="1260" spans="1:6" x14ac:dyDescent="0.3">
      <c r="A1260">
        <v>2013</v>
      </c>
      <c r="B1260" t="s">
        <v>13113</v>
      </c>
      <c r="C1260">
        <v>2</v>
      </c>
      <c r="D1260" t="s">
        <v>24962</v>
      </c>
    </row>
    <row r="1261" spans="1:6" x14ac:dyDescent="0.3">
      <c r="A1261">
        <v>2013</v>
      </c>
      <c r="B1261" t="s">
        <v>13113</v>
      </c>
      <c r="C1261">
        <v>3</v>
      </c>
      <c r="D1261" t="s">
        <v>27023</v>
      </c>
      <c r="F1261" t="s">
        <v>24410</v>
      </c>
    </row>
    <row r="1262" spans="1:6" x14ac:dyDescent="0.3">
      <c r="A1262">
        <v>2013</v>
      </c>
      <c r="B1262" t="s">
        <v>13113</v>
      </c>
      <c r="C1262">
        <v>4</v>
      </c>
      <c r="D1262" t="s">
        <v>27024</v>
      </c>
      <c r="F1262" t="s">
        <v>24503</v>
      </c>
    </row>
    <row r="1263" spans="1:6" x14ac:dyDescent="0.3">
      <c r="A1263">
        <v>2013</v>
      </c>
      <c r="B1263" t="s">
        <v>13113</v>
      </c>
      <c r="C1263">
        <v>5</v>
      </c>
      <c r="D1263" t="s">
        <v>27025</v>
      </c>
      <c r="F1263" t="s">
        <v>24391</v>
      </c>
    </row>
    <row r="1264" spans="1:6" x14ac:dyDescent="0.3">
      <c r="A1264">
        <v>2013</v>
      </c>
      <c r="B1264" t="s">
        <v>13113</v>
      </c>
      <c r="C1264">
        <v>6</v>
      </c>
      <c r="D1264" t="s">
        <v>24963</v>
      </c>
      <c r="F1264" t="s">
        <v>24964</v>
      </c>
    </row>
    <row r="1265" spans="1:6" x14ac:dyDescent="0.3">
      <c r="A1265">
        <v>2013</v>
      </c>
      <c r="B1265" t="s">
        <v>13113</v>
      </c>
      <c r="C1265">
        <v>7</v>
      </c>
      <c r="D1265" t="s">
        <v>24965</v>
      </c>
    </row>
    <row r="1266" spans="1:6" x14ac:dyDescent="0.3">
      <c r="A1266">
        <v>2013</v>
      </c>
      <c r="B1266" t="s">
        <v>13113</v>
      </c>
      <c r="C1266">
        <v>8</v>
      </c>
      <c r="D1266" t="s">
        <v>24966</v>
      </c>
    </row>
    <row r="1267" spans="1:6" x14ac:dyDescent="0.3">
      <c r="A1267">
        <v>2013</v>
      </c>
      <c r="B1267" t="s">
        <v>13113</v>
      </c>
      <c r="C1267">
        <v>9</v>
      </c>
      <c r="D1267" t="s">
        <v>24967</v>
      </c>
    </row>
    <row r="1268" spans="1:6" x14ac:dyDescent="0.3">
      <c r="A1268">
        <v>2013</v>
      </c>
      <c r="B1268" t="s">
        <v>13113</v>
      </c>
      <c r="C1268">
        <v>10</v>
      </c>
      <c r="D1268" t="s">
        <v>24968</v>
      </c>
    </row>
    <row r="1269" spans="1:6" x14ac:dyDescent="0.3">
      <c r="A1269">
        <v>2013</v>
      </c>
      <c r="B1269" t="s">
        <v>13113</v>
      </c>
      <c r="C1269">
        <v>11</v>
      </c>
      <c r="D1269" t="s">
        <v>24967</v>
      </c>
    </row>
    <row r="1270" spans="1:6" x14ac:dyDescent="0.3">
      <c r="A1270">
        <v>2006</v>
      </c>
      <c r="B1270" t="s">
        <v>13853</v>
      </c>
      <c r="C1270">
        <v>1</v>
      </c>
      <c r="D1270" t="s">
        <v>27026</v>
      </c>
      <c r="F1270" t="s">
        <v>24434</v>
      </c>
    </row>
    <row r="1271" spans="1:6" x14ac:dyDescent="0.3">
      <c r="A1271">
        <v>2006</v>
      </c>
      <c r="B1271" t="s">
        <v>13853</v>
      </c>
      <c r="C1271">
        <v>2</v>
      </c>
      <c r="D1271" t="s">
        <v>27027</v>
      </c>
      <c r="F1271" t="s">
        <v>24429</v>
      </c>
    </row>
    <row r="1272" spans="1:6" x14ac:dyDescent="0.3">
      <c r="A1272">
        <v>2006</v>
      </c>
      <c r="B1272" t="s">
        <v>13853</v>
      </c>
      <c r="C1272">
        <v>3</v>
      </c>
      <c r="D1272" t="s">
        <v>24969</v>
      </c>
      <c r="F1272" t="s">
        <v>24429</v>
      </c>
    </row>
    <row r="1273" spans="1:6" x14ac:dyDescent="0.3">
      <c r="A1273">
        <v>2006</v>
      </c>
      <c r="B1273" t="s">
        <v>13853</v>
      </c>
      <c r="C1273">
        <v>4</v>
      </c>
      <c r="D1273" t="s">
        <v>27028</v>
      </c>
      <c r="F1273" t="s">
        <v>24410</v>
      </c>
    </row>
    <row r="1274" spans="1:6" x14ac:dyDescent="0.3">
      <c r="A1274">
        <v>2006</v>
      </c>
      <c r="B1274" t="s">
        <v>13853</v>
      </c>
      <c r="C1274">
        <v>5</v>
      </c>
      <c r="D1274" t="s">
        <v>24970</v>
      </c>
      <c r="F1274" t="s">
        <v>24428</v>
      </c>
    </row>
    <row r="1275" spans="1:6" x14ac:dyDescent="0.3">
      <c r="A1275">
        <v>2006</v>
      </c>
      <c r="B1275" t="s">
        <v>13853</v>
      </c>
      <c r="C1275">
        <v>6</v>
      </c>
      <c r="D1275" t="s">
        <v>24971</v>
      </c>
      <c r="F1275" t="s">
        <v>24407</v>
      </c>
    </row>
    <row r="1276" spans="1:6" x14ac:dyDescent="0.3">
      <c r="A1276">
        <v>2006</v>
      </c>
      <c r="B1276" t="s">
        <v>13853</v>
      </c>
      <c r="C1276">
        <v>7</v>
      </c>
      <c r="D1276" t="s">
        <v>24972</v>
      </c>
      <c r="F1276" t="s">
        <v>24514</v>
      </c>
    </row>
    <row r="1277" spans="1:6" x14ac:dyDescent="0.3">
      <c r="A1277">
        <v>2023</v>
      </c>
      <c r="B1277" t="s">
        <v>6176</v>
      </c>
      <c r="C1277">
        <v>1</v>
      </c>
      <c r="D1277" t="s">
        <v>27029</v>
      </c>
      <c r="F1277" t="s">
        <v>24394</v>
      </c>
    </row>
    <row r="1278" spans="1:6" x14ac:dyDescent="0.3">
      <c r="A1278">
        <v>2023</v>
      </c>
      <c r="B1278" t="s">
        <v>6176</v>
      </c>
      <c r="C1278">
        <v>2</v>
      </c>
      <c r="D1278" t="s">
        <v>27030</v>
      </c>
      <c r="F1278" t="s">
        <v>24405</v>
      </c>
    </row>
    <row r="1279" spans="1:6" x14ac:dyDescent="0.3">
      <c r="A1279">
        <v>2023</v>
      </c>
      <c r="B1279" t="s">
        <v>6176</v>
      </c>
      <c r="C1279">
        <v>3</v>
      </c>
      <c r="D1279" t="s">
        <v>27031</v>
      </c>
      <c r="F1279" t="s">
        <v>24396</v>
      </c>
    </row>
    <row r="1280" spans="1:6" x14ac:dyDescent="0.3">
      <c r="A1280">
        <v>2023</v>
      </c>
      <c r="B1280" t="s">
        <v>6176</v>
      </c>
      <c r="C1280">
        <v>4</v>
      </c>
      <c r="D1280" t="s">
        <v>27032</v>
      </c>
      <c r="F1280" t="s">
        <v>24381</v>
      </c>
    </row>
    <row r="1281" spans="1:6" x14ac:dyDescent="0.3">
      <c r="A1281">
        <v>2023</v>
      </c>
      <c r="B1281" t="s">
        <v>6176</v>
      </c>
      <c r="C1281">
        <v>5</v>
      </c>
      <c r="D1281" t="s">
        <v>27033</v>
      </c>
    </row>
    <row r="1282" spans="1:6" x14ac:dyDescent="0.3">
      <c r="A1282">
        <v>2023</v>
      </c>
      <c r="B1282" t="s">
        <v>10150</v>
      </c>
      <c r="C1282">
        <v>1</v>
      </c>
      <c r="D1282" t="s">
        <v>27034</v>
      </c>
      <c r="F1282" t="s">
        <v>24391</v>
      </c>
    </row>
    <row r="1283" spans="1:6" x14ac:dyDescent="0.3">
      <c r="A1283">
        <v>2023</v>
      </c>
      <c r="B1283" t="s">
        <v>10150</v>
      </c>
      <c r="C1283">
        <v>2</v>
      </c>
      <c r="D1283" t="s">
        <v>27035</v>
      </c>
      <c r="F1283" t="s">
        <v>24379</v>
      </c>
    </row>
    <row r="1284" spans="1:6" x14ac:dyDescent="0.3">
      <c r="A1284">
        <v>2023</v>
      </c>
      <c r="B1284" t="s">
        <v>12932</v>
      </c>
      <c r="C1284">
        <v>1</v>
      </c>
      <c r="D1284" t="s">
        <v>24973</v>
      </c>
      <c r="F1284" t="s">
        <v>24557</v>
      </c>
    </row>
    <row r="1285" spans="1:6" x14ac:dyDescent="0.3">
      <c r="A1285">
        <v>2023</v>
      </c>
      <c r="B1285" t="s">
        <v>12932</v>
      </c>
      <c r="C1285">
        <v>2</v>
      </c>
      <c r="D1285" t="s">
        <v>24974</v>
      </c>
      <c r="F1285" t="s">
        <v>24975</v>
      </c>
    </row>
    <row r="1286" spans="1:6" x14ac:dyDescent="0.3">
      <c r="A1286">
        <v>2023</v>
      </c>
      <c r="B1286" t="s">
        <v>12932</v>
      </c>
      <c r="C1286">
        <v>3</v>
      </c>
      <c r="D1286" t="s">
        <v>24976</v>
      </c>
      <c r="F1286" t="s">
        <v>24977</v>
      </c>
    </row>
    <row r="1287" spans="1:6" x14ac:dyDescent="0.3">
      <c r="A1287">
        <v>2023</v>
      </c>
      <c r="B1287" t="s">
        <v>12932</v>
      </c>
      <c r="C1287">
        <v>4</v>
      </c>
      <c r="D1287" t="s">
        <v>24978</v>
      </c>
      <c r="F1287" t="s">
        <v>24979</v>
      </c>
    </row>
    <row r="1288" spans="1:6" x14ac:dyDescent="0.3">
      <c r="A1288">
        <v>2023</v>
      </c>
      <c r="B1288" t="s">
        <v>12932</v>
      </c>
      <c r="C1288">
        <v>5</v>
      </c>
      <c r="D1288" t="s">
        <v>24980</v>
      </c>
      <c r="F1288" t="s">
        <v>24981</v>
      </c>
    </row>
    <row r="1289" spans="1:6" x14ac:dyDescent="0.3">
      <c r="A1289">
        <v>2023</v>
      </c>
      <c r="B1289" t="s">
        <v>12932</v>
      </c>
      <c r="C1289">
        <v>6</v>
      </c>
      <c r="D1289" t="s">
        <v>27036</v>
      </c>
      <c r="F1289" t="s">
        <v>24523</v>
      </c>
    </row>
    <row r="1290" spans="1:6" x14ac:dyDescent="0.3">
      <c r="A1290">
        <v>2023</v>
      </c>
      <c r="B1290" t="s">
        <v>12932</v>
      </c>
      <c r="C1290">
        <v>7</v>
      </c>
      <c r="D1290" t="s">
        <v>24982</v>
      </c>
      <c r="F1290" t="s">
        <v>24396</v>
      </c>
    </row>
    <row r="1291" spans="1:6" x14ac:dyDescent="0.3">
      <c r="A1291">
        <v>2023</v>
      </c>
      <c r="B1291" t="s">
        <v>12932</v>
      </c>
      <c r="C1291">
        <v>8</v>
      </c>
      <c r="D1291" t="s">
        <v>24983</v>
      </c>
      <c r="F1291" t="s">
        <v>24979</v>
      </c>
    </row>
    <row r="1292" spans="1:6" x14ac:dyDescent="0.3">
      <c r="A1292">
        <v>2023</v>
      </c>
      <c r="B1292" t="s">
        <v>12932</v>
      </c>
      <c r="C1292">
        <v>9</v>
      </c>
      <c r="D1292" t="s">
        <v>24984</v>
      </c>
      <c r="F1292" t="s">
        <v>24414</v>
      </c>
    </row>
    <row r="1293" spans="1:6" x14ac:dyDescent="0.3">
      <c r="A1293">
        <v>2023</v>
      </c>
      <c r="B1293" t="s">
        <v>12932</v>
      </c>
      <c r="C1293">
        <v>10</v>
      </c>
      <c r="D1293" t="s">
        <v>24985</v>
      </c>
      <c r="F1293" t="s">
        <v>24986</v>
      </c>
    </row>
    <row r="1294" spans="1:6" x14ac:dyDescent="0.3">
      <c r="A1294">
        <v>2023</v>
      </c>
      <c r="B1294" t="s">
        <v>1697</v>
      </c>
      <c r="C1294">
        <v>1</v>
      </c>
      <c r="D1294" t="s">
        <v>27037</v>
      </c>
      <c r="F1294" t="s">
        <v>24379</v>
      </c>
    </row>
    <row r="1295" spans="1:6" x14ac:dyDescent="0.3">
      <c r="A1295">
        <v>2023</v>
      </c>
      <c r="B1295" t="s">
        <v>1697</v>
      </c>
      <c r="C1295">
        <v>2</v>
      </c>
      <c r="D1295" t="s">
        <v>27038</v>
      </c>
      <c r="F1295" t="s">
        <v>24400</v>
      </c>
    </row>
    <row r="1296" spans="1:6" x14ac:dyDescent="0.3">
      <c r="A1296">
        <v>2023</v>
      </c>
      <c r="B1296" t="s">
        <v>1697</v>
      </c>
      <c r="C1296">
        <v>3</v>
      </c>
      <c r="D1296" t="s">
        <v>27039</v>
      </c>
      <c r="F1296" t="s">
        <v>24390</v>
      </c>
    </row>
    <row r="1297" spans="1:6" x14ac:dyDescent="0.3">
      <c r="A1297">
        <v>2023</v>
      </c>
      <c r="B1297" t="s">
        <v>1697</v>
      </c>
      <c r="C1297">
        <v>4</v>
      </c>
      <c r="D1297" t="s">
        <v>27040</v>
      </c>
      <c r="F1297" t="s">
        <v>24397</v>
      </c>
    </row>
    <row r="1298" spans="1:6" x14ac:dyDescent="0.3">
      <c r="A1298">
        <v>2023</v>
      </c>
      <c r="B1298" t="s">
        <v>1697</v>
      </c>
      <c r="C1298">
        <v>5</v>
      </c>
      <c r="D1298" t="s">
        <v>24987</v>
      </c>
      <c r="F1298" t="s">
        <v>24567</v>
      </c>
    </row>
    <row r="1299" spans="1:6" x14ac:dyDescent="0.3">
      <c r="A1299">
        <v>2023</v>
      </c>
      <c r="B1299" t="s">
        <v>1697</v>
      </c>
      <c r="C1299">
        <v>6</v>
      </c>
      <c r="D1299" t="s">
        <v>27041</v>
      </c>
      <c r="F1299" t="s">
        <v>24483</v>
      </c>
    </row>
    <row r="1300" spans="1:6" x14ac:dyDescent="0.3">
      <c r="A1300">
        <v>2023</v>
      </c>
      <c r="B1300" t="s">
        <v>1697</v>
      </c>
      <c r="C1300">
        <v>7</v>
      </c>
      <c r="D1300" t="s">
        <v>27042</v>
      </c>
      <c r="F1300" t="s">
        <v>24413</v>
      </c>
    </row>
    <row r="1301" spans="1:6" x14ac:dyDescent="0.3">
      <c r="A1301">
        <v>2023</v>
      </c>
      <c r="B1301" t="s">
        <v>10857</v>
      </c>
      <c r="C1301">
        <v>1</v>
      </c>
      <c r="D1301" t="s">
        <v>27043</v>
      </c>
      <c r="F1301" t="s">
        <v>24390</v>
      </c>
    </row>
    <row r="1302" spans="1:6" x14ac:dyDescent="0.3">
      <c r="A1302">
        <v>2023</v>
      </c>
      <c r="B1302" t="s">
        <v>10857</v>
      </c>
      <c r="C1302">
        <v>2</v>
      </c>
      <c r="D1302" t="s">
        <v>27044</v>
      </c>
      <c r="F1302" t="s">
        <v>24391</v>
      </c>
    </row>
    <row r="1303" spans="1:6" x14ac:dyDescent="0.3">
      <c r="A1303">
        <v>2023</v>
      </c>
      <c r="B1303" t="s">
        <v>10857</v>
      </c>
      <c r="C1303">
        <v>3</v>
      </c>
      <c r="D1303" t="s">
        <v>24988</v>
      </c>
      <c r="F1303" t="s">
        <v>24989</v>
      </c>
    </row>
    <row r="1304" spans="1:6" x14ac:dyDescent="0.3">
      <c r="A1304">
        <v>2023</v>
      </c>
      <c r="B1304" t="s">
        <v>10857</v>
      </c>
      <c r="C1304">
        <v>4</v>
      </c>
      <c r="D1304" t="s">
        <v>24990</v>
      </c>
      <c r="F1304" t="s">
        <v>24393</v>
      </c>
    </row>
    <row r="1305" spans="1:6" x14ac:dyDescent="0.3">
      <c r="A1305">
        <v>2023</v>
      </c>
      <c r="B1305" t="s">
        <v>10857</v>
      </c>
      <c r="C1305">
        <v>5</v>
      </c>
      <c r="D1305" t="s">
        <v>27045</v>
      </c>
      <c r="F1305" t="s">
        <v>24410</v>
      </c>
    </row>
    <row r="1306" spans="1:6" x14ac:dyDescent="0.3">
      <c r="A1306">
        <v>2023</v>
      </c>
      <c r="B1306" t="s">
        <v>10857</v>
      </c>
      <c r="C1306">
        <v>6</v>
      </c>
      <c r="D1306" t="s">
        <v>27046</v>
      </c>
      <c r="F1306" t="s">
        <v>24410</v>
      </c>
    </row>
    <row r="1307" spans="1:6" x14ac:dyDescent="0.3">
      <c r="A1307">
        <v>2023</v>
      </c>
      <c r="B1307" t="s">
        <v>10857</v>
      </c>
      <c r="C1307">
        <v>7</v>
      </c>
      <c r="D1307" t="s">
        <v>27047</v>
      </c>
      <c r="F1307" t="s">
        <v>24390</v>
      </c>
    </row>
    <row r="1308" spans="1:6" x14ac:dyDescent="0.3">
      <c r="A1308">
        <v>2023</v>
      </c>
      <c r="B1308" t="s">
        <v>10857</v>
      </c>
      <c r="C1308">
        <v>8</v>
      </c>
      <c r="D1308" t="s">
        <v>27048</v>
      </c>
      <c r="F1308" t="s">
        <v>24397</v>
      </c>
    </row>
    <row r="1309" spans="1:6" x14ac:dyDescent="0.3">
      <c r="A1309">
        <v>2023</v>
      </c>
      <c r="B1309" t="s">
        <v>10857</v>
      </c>
      <c r="C1309">
        <v>9</v>
      </c>
      <c r="D1309" t="s">
        <v>27049</v>
      </c>
      <c r="F1309" t="s">
        <v>24628</v>
      </c>
    </row>
    <row r="1310" spans="1:6" x14ac:dyDescent="0.3">
      <c r="A1310">
        <v>2024</v>
      </c>
      <c r="B1310" t="s">
        <v>3006</v>
      </c>
      <c r="C1310">
        <v>1</v>
      </c>
      <c r="D1310" t="s">
        <v>27050</v>
      </c>
      <c r="F1310" t="s">
        <v>24383</v>
      </c>
    </row>
    <row r="1311" spans="1:6" x14ac:dyDescent="0.3">
      <c r="A1311">
        <v>2024</v>
      </c>
      <c r="B1311" t="s">
        <v>3006</v>
      </c>
      <c r="C1311">
        <v>2</v>
      </c>
      <c r="D1311" t="s">
        <v>27051</v>
      </c>
      <c r="F1311" t="s">
        <v>24402</v>
      </c>
    </row>
    <row r="1312" spans="1:6" x14ac:dyDescent="0.3">
      <c r="A1312">
        <v>2024</v>
      </c>
      <c r="B1312" t="s">
        <v>3006</v>
      </c>
      <c r="C1312">
        <v>3</v>
      </c>
      <c r="D1312" t="s">
        <v>24991</v>
      </c>
      <c r="F1312" t="s">
        <v>24608</v>
      </c>
    </row>
    <row r="1313" spans="1:6" x14ac:dyDescent="0.3">
      <c r="A1313">
        <v>2024</v>
      </c>
      <c r="B1313" t="s">
        <v>3006</v>
      </c>
      <c r="C1313">
        <v>4</v>
      </c>
      <c r="D1313" t="s">
        <v>27052</v>
      </c>
    </row>
    <row r="1314" spans="1:6" x14ac:dyDescent="0.3">
      <c r="A1314">
        <v>2024</v>
      </c>
      <c r="B1314" t="s">
        <v>6338</v>
      </c>
      <c r="C1314">
        <v>1</v>
      </c>
      <c r="D1314" t="s">
        <v>27053</v>
      </c>
      <c r="F1314" t="s">
        <v>24381</v>
      </c>
    </row>
    <row r="1315" spans="1:6" x14ac:dyDescent="0.3">
      <c r="A1315">
        <v>2023</v>
      </c>
      <c r="B1315" t="s">
        <v>6126</v>
      </c>
      <c r="C1315">
        <v>1</v>
      </c>
      <c r="D1315" t="s">
        <v>27054</v>
      </c>
      <c r="F1315" t="s">
        <v>24992</v>
      </c>
    </row>
    <row r="1316" spans="1:6" x14ac:dyDescent="0.3">
      <c r="A1316">
        <v>2023</v>
      </c>
      <c r="B1316" t="s">
        <v>6126</v>
      </c>
      <c r="C1316">
        <v>2</v>
      </c>
      <c r="D1316" t="s">
        <v>24993</v>
      </c>
      <c r="F1316" t="s">
        <v>24379</v>
      </c>
    </row>
    <row r="1317" spans="1:6" x14ac:dyDescent="0.3">
      <c r="A1317">
        <v>2023</v>
      </c>
      <c r="B1317" t="s">
        <v>6126</v>
      </c>
      <c r="C1317">
        <v>3</v>
      </c>
      <c r="D1317" t="s">
        <v>24994</v>
      </c>
      <c r="F1317" t="s">
        <v>24977</v>
      </c>
    </row>
    <row r="1318" spans="1:6" x14ac:dyDescent="0.3">
      <c r="A1318">
        <v>2023</v>
      </c>
      <c r="B1318" t="s">
        <v>6126</v>
      </c>
      <c r="C1318">
        <v>4</v>
      </c>
      <c r="D1318" t="s">
        <v>27055</v>
      </c>
      <c r="F1318" t="s">
        <v>24445</v>
      </c>
    </row>
    <row r="1319" spans="1:6" x14ac:dyDescent="0.3">
      <c r="A1319">
        <v>2023</v>
      </c>
      <c r="B1319" t="s">
        <v>6126</v>
      </c>
      <c r="C1319">
        <v>5</v>
      </c>
      <c r="D1319" t="s">
        <v>27056</v>
      </c>
      <c r="F1319" t="s">
        <v>24379</v>
      </c>
    </row>
    <row r="1320" spans="1:6" x14ac:dyDescent="0.3">
      <c r="A1320">
        <v>2023</v>
      </c>
      <c r="B1320" t="s">
        <v>6126</v>
      </c>
      <c r="C1320">
        <v>6</v>
      </c>
      <c r="D1320" t="s">
        <v>24995</v>
      </c>
      <c r="F1320" t="s">
        <v>24379</v>
      </c>
    </row>
    <row r="1321" spans="1:6" x14ac:dyDescent="0.3">
      <c r="A1321">
        <v>2023</v>
      </c>
      <c r="B1321" t="s">
        <v>6126</v>
      </c>
      <c r="C1321">
        <v>7</v>
      </c>
      <c r="D1321" t="s">
        <v>27057</v>
      </c>
      <c r="F1321" t="s">
        <v>24456</v>
      </c>
    </row>
    <row r="1322" spans="1:6" x14ac:dyDescent="0.3">
      <c r="A1322">
        <v>2023</v>
      </c>
      <c r="B1322" t="s">
        <v>6126</v>
      </c>
      <c r="C1322">
        <v>8</v>
      </c>
      <c r="D1322" t="s">
        <v>27058</v>
      </c>
      <c r="F1322" t="s">
        <v>24394</v>
      </c>
    </row>
    <row r="1323" spans="1:6" x14ac:dyDescent="0.3">
      <c r="A1323">
        <v>2023</v>
      </c>
      <c r="B1323" t="s">
        <v>6126</v>
      </c>
      <c r="C1323">
        <v>9</v>
      </c>
      <c r="D1323" t="s">
        <v>24996</v>
      </c>
      <c r="F1323" t="s">
        <v>24394</v>
      </c>
    </row>
    <row r="1324" spans="1:6" x14ac:dyDescent="0.3">
      <c r="A1324">
        <v>2023</v>
      </c>
      <c r="B1324" t="s">
        <v>6126</v>
      </c>
      <c r="C1324">
        <v>10</v>
      </c>
      <c r="D1324" t="s">
        <v>24997</v>
      </c>
      <c r="F1324" t="s">
        <v>24394</v>
      </c>
    </row>
    <row r="1325" spans="1:6" x14ac:dyDescent="0.3">
      <c r="A1325">
        <v>2021</v>
      </c>
      <c r="B1325" t="s">
        <v>5894</v>
      </c>
      <c r="C1325">
        <v>1</v>
      </c>
      <c r="D1325" t="s">
        <v>27059</v>
      </c>
      <c r="F1325" t="s">
        <v>24445</v>
      </c>
    </row>
    <row r="1326" spans="1:6" x14ac:dyDescent="0.3">
      <c r="A1326">
        <v>2021</v>
      </c>
      <c r="B1326" t="s">
        <v>5894</v>
      </c>
      <c r="C1326">
        <v>2</v>
      </c>
      <c r="D1326" t="s">
        <v>24998</v>
      </c>
      <c r="F1326" t="s">
        <v>24397</v>
      </c>
    </row>
    <row r="1327" spans="1:6" x14ac:dyDescent="0.3">
      <c r="A1327">
        <v>2021</v>
      </c>
      <c r="B1327" t="s">
        <v>5894</v>
      </c>
      <c r="C1327">
        <v>3</v>
      </c>
      <c r="D1327" t="s">
        <v>27060</v>
      </c>
      <c r="F1327" t="s">
        <v>24391</v>
      </c>
    </row>
    <row r="1328" spans="1:6" x14ac:dyDescent="0.3">
      <c r="A1328">
        <v>2021</v>
      </c>
      <c r="B1328" t="s">
        <v>5894</v>
      </c>
      <c r="C1328">
        <v>4</v>
      </c>
      <c r="D1328" t="s">
        <v>27061</v>
      </c>
      <c r="F1328" t="s">
        <v>24999</v>
      </c>
    </row>
    <row r="1329" spans="1:6" x14ac:dyDescent="0.3">
      <c r="A1329">
        <v>2021</v>
      </c>
      <c r="B1329" t="s">
        <v>5894</v>
      </c>
      <c r="C1329">
        <v>5</v>
      </c>
      <c r="D1329" t="s">
        <v>27062</v>
      </c>
      <c r="F1329" t="s">
        <v>24397</v>
      </c>
    </row>
    <row r="1330" spans="1:6" x14ac:dyDescent="0.3">
      <c r="A1330">
        <v>2021</v>
      </c>
      <c r="B1330" t="s">
        <v>5894</v>
      </c>
      <c r="C1330">
        <v>6</v>
      </c>
      <c r="D1330" t="s">
        <v>25000</v>
      </c>
      <c r="F1330" t="s">
        <v>24394</v>
      </c>
    </row>
    <row r="1331" spans="1:6" x14ac:dyDescent="0.3">
      <c r="A1331">
        <v>2021</v>
      </c>
      <c r="B1331" t="s">
        <v>5894</v>
      </c>
      <c r="C1331">
        <v>7</v>
      </c>
      <c r="D1331" t="s">
        <v>27063</v>
      </c>
      <c r="F1331" t="s">
        <v>24397</v>
      </c>
    </row>
    <row r="1332" spans="1:6" x14ac:dyDescent="0.3">
      <c r="A1332">
        <v>2021</v>
      </c>
      <c r="B1332" t="s">
        <v>5894</v>
      </c>
      <c r="C1332">
        <v>8</v>
      </c>
      <c r="D1332" t="s">
        <v>27064</v>
      </c>
      <c r="F1332" t="s">
        <v>24395</v>
      </c>
    </row>
    <row r="1333" spans="1:6" x14ac:dyDescent="0.3">
      <c r="A1333">
        <v>2021</v>
      </c>
      <c r="B1333" t="s">
        <v>5894</v>
      </c>
      <c r="C1333">
        <v>9</v>
      </c>
      <c r="D1333" t="s">
        <v>27065</v>
      </c>
      <c r="F1333" t="s">
        <v>24397</v>
      </c>
    </row>
    <row r="1334" spans="1:6" x14ac:dyDescent="0.3">
      <c r="A1334">
        <v>2021</v>
      </c>
      <c r="B1334" t="s">
        <v>5894</v>
      </c>
      <c r="C1334">
        <v>10</v>
      </c>
      <c r="D1334" t="s">
        <v>25001</v>
      </c>
      <c r="F1334" t="s">
        <v>25002</v>
      </c>
    </row>
    <row r="1335" spans="1:6" x14ac:dyDescent="0.3">
      <c r="A1335">
        <v>2021</v>
      </c>
      <c r="B1335" t="s">
        <v>5894</v>
      </c>
      <c r="C1335">
        <v>11</v>
      </c>
      <c r="D1335" t="s">
        <v>27066</v>
      </c>
      <c r="F1335" t="s">
        <v>24393</v>
      </c>
    </row>
    <row r="1336" spans="1:6" x14ac:dyDescent="0.3">
      <c r="A1336">
        <v>2021</v>
      </c>
      <c r="B1336" t="s">
        <v>5894</v>
      </c>
      <c r="C1336">
        <v>12</v>
      </c>
      <c r="D1336" t="s">
        <v>25003</v>
      </c>
      <c r="F1336" t="s">
        <v>24393</v>
      </c>
    </row>
    <row r="1337" spans="1:6" x14ac:dyDescent="0.3">
      <c r="A1337">
        <v>2021</v>
      </c>
      <c r="B1337" t="s">
        <v>5894</v>
      </c>
      <c r="C1337">
        <v>13</v>
      </c>
      <c r="D1337" t="s">
        <v>25004</v>
      </c>
      <c r="F1337" t="s">
        <v>24397</v>
      </c>
    </row>
    <row r="1338" spans="1:6" x14ac:dyDescent="0.3">
      <c r="A1338">
        <v>2021</v>
      </c>
      <c r="B1338" t="s">
        <v>5894</v>
      </c>
      <c r="C1338">
        <v>14</v>
      </c>
      <c r="D1338" t="s">
        <v>25005</v>
      </c>
      <c r="F1338" t="s">
        <v>24393</v>
      </c>
    </row>
    <row r="1339" spans="1:6" x14ac:dyDescent="0.3">
      <c r="A1339">
        <v>2021</v>
      </c>
      <c r="B1339" t="s">
        <v>5894</v>
      </c>
      <c r="C1339">
        <v>15</v>
      </c>
      <c r="D1339" t="s">
        <v>27067</v>
      </c>
      <c r="F1339" t="s">
        <v>24405</v>
      </c>
    </row>
    <row r="1340" spans="1:6" x14ac:dyDescent="0.3">
      <c r="A1340">
        <v>2021</v>
      </c>
      <c r="B1340" t="s">
        <v>5894</v>
      </c>
      <c r="C1340">
        <v>16</v>
      </c>
      <c r="D1340" t="s">
        <v>27068</v>
      </c>
      <c r="F1340" t="s">
        <v>25006</v>
      </c>
    </row>
    <row r="1341" spans="1:6" x14ac:dyDescent="0.3">
      <c r="A1341">
        <v>2021</v>
      </c>
      <c r="B1341" t="s">
        <v>5894</v>
      </c>
      <c r="C1341">
        <v>17</v>
      </c>
      <c r="D1341" t="s">
        <v>27069</v>
      </c>
      <c r="F1341" t="s">
        <v>25007</v>
      </c>
    </row>
    <row r="1342" spans="1:6" x14ac:dyDescent="0.3">
      <c r="A1342">
        <v>2021</v>
      </c>
      <c r="B1342" t="s">
        <v>5894</v>
      </c>
      <c r="C1342">
        <v>18</v>
      </c>
      <c r="D1342" t="s">
        <v>27070</v>
      </c>
      <c r="F1342" t="s">
        <v>24414</v>
      </c>
    </row>
    <row r="1343" spans="1:6" x14ac:dyDescent="0.3">
      <c r="A1343">
        <v>2021</v>
      </c>
      <c r="B1343" t="s">
        <v>5894</v>
      </c>
      <c r="C1343">
        <v>19</v>
      </c>
      <c r="D1343" t="s">
        <v>27071</v>
      </c>
      <c r="F1343" t="s">
        <v>24414</v>
      </c>
    </row>
    <row r="1344" spans="1:6" x14ac:dyDescent="0.3">
      <c r="A1344">
        <v>2021</v>
      </c>
      <c r="B1344" t="s">
        <v>5894</v>
      </c>
      <c r="C1344">
        <v>20</v>
      </c>
      <c r="D1344" t="s">
        <v>25008</v>
      </c>
      <c r="F1344" t="s">
        <v>25009</v>
      </c>
    </row>
    <row r="1345" spans="1:6" x14ac:dyDescent="0.3">
      <c r="A1345">
        <v>2021</v>
      </c>
      <c r="B1345" t="s">
        <v>5894</v>
      </c>
      <c r="C1345">
        <v>21</v>
      </c>
      <c r="D1345" t="s">
        <v>27072</v>
      </c>
      <c r="F1345" t="s">
        <v>24400</v>
      </c>
    </row>
    <row r="1346" spans="1:6" x14ac:dyDescent="0.3">
      <c r="A1346">
        <v>2021</v>
      </c>
      <c r="B1346" t="s">
        <v>5894</v>
      </c>
      <c r="C1346">
        <v>22</v>
      </c>
      <c r="D1346" t="s">
        <v>27073</v>
      </c>
      <c r="F1346" t="s">
        <v>24411</v>
      </c>
    </row>
    <row r="1347" spans="1:6" x14ac:dyDescent="0.3">
      <c r="A1347">
        <v>2021</v>
      </c>
      <c r="B1347" t="s">
        <v>5894</v>
      </c>
      <c r="C1347">
        <v>23</v>
      </c>
      <c r="D1347" t="s">
        <v>25010</v>
      </c>
      <c r="F1347" t="s">
        <v>25011</v>
      </c>
    </row>
    <row r="1348" spans="1:6" x14ac:dyDescent="0.3">
      <c r="A1348">
        <v>2021</v>
      </c>
      <c r="B1348" t="s">
        <v>5894</v>
      </c>
      <c r="C1348">
        <v>24</v>
      </c>
      <c r="D1348" t="s">
        <v>27074</v>
      </c>
      <c r="F1348" t="s">
        <v>24393</v>
      </c>
    </row>
    <row r="1349" spans="1:6" x14ac:dyDescent="0.3">
      <c r="A1349">
        <v>2022</v>
      </c>
      <c r="B1349" t="s">
        <v>5570</v>
      </c>
      <c r="C1349">
        <v>1</v>
      </c>
      <c r="D1349" t="s">
        <v>27075</v>
      </c>
      <c r="F1349" t="s">
        <v>24411</v>
      </c>
    </row>
    <row r="1350" spans="1:6" x14ac:dyDescent="0.3">
      <c r="A1350">
        <v>2022</v>
      </c>
      <c r="B1350" t="s">
        <v>5570</v>
      </c>
      <c r="C1350">
        <v>2</v>
      </c>
      <c r="D1350" t="s">
        <v>27076</v>
      </c>
      <c r="F1350" t="s">
        <v>24410</v>
      </c>
    </row>
    <row r="1351" spans="1:6" x14ac:dyDescent="0.3">
      <c r="A1351">
        <v>2022</v>
      </c>
      <c r="B1351" t="s">
        <v>1420</v>
      </c>
      <c r="C1351">
        <v>1</v>
      </c>
      <c r="D1351" t="s">
        <v>27077</v>
      </c>
      <c r="F1351" t="s">
        <v>24390</v>
      </c>
    </row>
    <row r="1352" spans="1:6" x14ac:dyDescent="0.3">
      <c r="A1352">
        <v>2022</v>
      </c>
      <c r="B1352" t="s">
        <v>1420</v>
      </c>
      <c r="C1352">
        <v>2</v>
      </c>
      <c r="D1352" t="s">
        <v>27078</v>
      </c>
      <c r="F1352" t="s">
        <v>24381</v>
      </c>
    </row>
    <row r="1353" spans="1:6" x14ac:dyDescent="0.3">
      <c r="A1353">
        <v>2022</v>
      </c>
      <c r="B1353" t="s">
        <v>1420</v>
      </c>
      <c r="C1353">
        <v>3</v>
      </c>
      <c r="D1353" t="s">
        <v>25012</v>
      </c>
      <c r="F1353" t="s">
        <v>25013</v>
      </c>
    </row>
    <row r="1354" spans="1:6" x14ac:dyDescent="0.3">
      <c r="A1354">
        <v>2022</v>
      </c>
      <c r="B1354" t="s">
        <v>1420</v>
      </c>
      <c r="C1354">
        <v>4</v>
      </c>
      <c r="D1354" t="s">
        <v>27037</v>
      </c>
      <c r="F1354" t="s">
        <v>24379</v>
      </c>
    </row>
    <row r="1355" spans="1:6" x14ac:dyDescent="0.3">
      <c r="A1355">
        <v>2022</v>
      </c>
      <c r="B1355" t="s">
        <v>1420</v>
      </c>
      <c r="C1355">
        <v>5</v>
      </c>
      <c r="D1355" t="s">
        <v>27079</v>
      </c>
      <c r="F1355" t="s">
        <v>24410</v>
      </c>
    </row>
    <row r="1356" spans="1:6" x14ac:dyDescent="0.3">
      <c r="A1356">
        <v>2022</v>
      </c>
      <c r="B1356" t="s">
        <v>1420</v>
      </c>
      <c r="C1356">
        <v>6</v>
      </c>
      <c r="D1356" t="s">
        <v>27080</v>
      </c>
      <c r="F1356" t="s">
        <v>24410</v>
      </c>
    </row>
    <row r="1357" spans="1:6" x14ac:dyDescent="0.3">
      <c r="A1357">
        <v>2021</v>
      </c>
      <c r="B1357" t="s">
        <v>10183</v>
      </c>
      <c r="C1357">
        <v>1</v>
      </c>
      <c r="D1357" t="s">
        <v>27081</v>
      </c>
      <c r="F1357" t="s">
        <v>24400</v>
      </c>
    </row>
    <row r="1358" spans="1:6" x14ac:dyDescent="0.3">
      <c r="A1358">
        <v>2021</v>
      </c>
      <c r="B1358" t="s">
        <v>10183</v>
      </c>
      <c r="C1358">
        <v>2</v>
      </c>
      <c r="D1358" t="s">
        <v>27082</v>
      </c>
      <c r="F1358" t="s">
        <v>24445</v>
      </c>
    </row>
    <row r="1359" spans="1:6" x14ac:dyDescent="0.3">
      <c r="A1359">
        <v>2021</v>
      </c>
      <c r="B1359" t="s">
        <v>10183</v>
      </c>
      <c r="C1359">
        <v>3</v>
      </c>
      <c r="D1359" t="s">
        <v>27083</v>
      </c>
      <c r="F1359" t="s">
        <v>24414</v>
      </c>
    </row>
    <row r="1360" spans="1:6" x14ac:dyDescent="0.3">
      <c r="A1360">
        <v>2021</v>
      </c>
      <c r="B1360" t="s">
        <v>10183</v>
      </c>
      <c r="C1360">
        <v>4</v>
      </c>
      <c r="D1360" t="s">
        <v>27084</v>
      </c>
      <c r="F1360" t="s">
        <v>24397</v>
      </c>
    </row>
    <row r="1361" spans="1:6" x14ac:dyDescent="0.3">
      <c r="A1361">
        <v>2021</v>
      </c>
      <c r="B1361" t="s">
        <v>10183</v>
      </c>
      <c r="C1361">
        <v>5</v>
      </c>
      <c r="D1361" t="s">
        <v>27085</v>
      </c>
      <c r="F1361" t="s">
        <v>24390</v>
      </c>
    </row>
    <row r="1362" spans="1:6" x14ac:dyDescent="0.3">
      <c r="A1362">
        <v>2021</v>
      </c>
      <c r="B1362" t="s">
        <v>10851</v>
      </c>
      <c r="C1362">
        <v>1</v>
      </c>
      <c r="D1362" t="s">
        <v>27086</v>
      </c>
      <c r="F1362" t="s">
        <v>24400</v>
      </c>
    </row>
    <row r="1363" spans="1:6" x14ac:dyDescent="0.3">
      <c r="A1363">
        <v>2021</v>
      </c>
      <c r="B1363" t="s">
        <v>10851</v>
      </c>
      <c r="C1363">
        <v>2</v>
      </c>
      <c r="D1363" t="s">
        <v>27087</v>
      </c>
      <c r="F1363" t="s">
        <v>24411</v>
      </c>
    </row>
    <row r="1364" spans="1:6" x14ac:dyDescent="0.3">
      <c r="A1364">
        <v>2021</v>
      </c>
      <c r="B1364" t="s">
        <v>10851</v>
      </c>
      <c r="C1364">
        <v>3</v>
      </c>
      <c r="D1364" t="s">
        <v>27088</v>
      </c>
      <c r="F1364" t="s">
        <v>24397</v>
      </c>
    </row>
    <row r="1365" spans="1:6" x14ac:dyDescent="0.3">
      <c r="A1365">
        <v>2020</v>
      </c>
      <c r="B1365" t="s">
        <v>12725</v>
      </c>
      <c r="C1365">
        <v>1</v>
      </c>
      <c r="D1365" t="s">
        <v>27089</v>
      </c>
      <c r="F1365" t="s">
        <v>24400</v>
      </c>
    </row>
    <row r="1366" spans="1:6" x14ac:dyDescent="0.3">
      <c r="A1366">
        <v>2020</v>
      </c>
      <c r="B1366" t="s">
        <v>12725</v>
      </c>
      <c r="C1366">
        <v>2</v>
      </c>
      <c r="D1366" t="s">
        <v>27090</v>
      </c>
      <c r="F1366" t="s">
        <v>24483</v>
      </c>
    </row>
    <row r="1367" spans="1:6" x14ac:dyDescent="0.3">
      <c r="A1367">
        <v>2020</v>
      </c>
      <c r="B1367" t="s">
        <v>12725</v>
      </c>
      <c r="C1367">
        <v>3</v>
      </c>
      <c r="D1367" t="s">
        <v>27091</v>
      </c>
      <c r="F1367" t="s">
        <v>24390</v>
      </c>
    </row>
    <row r="1368" spans="1:6" x14ac:dyDescent="0.3">
      <c r="A1368">
        <v>2020</v>
      </c>
      <c r="B1368" t="s">
        <v>12725</v>
      </c>
      <c r="C1368">
        <v>4</v>
      </c>
      <c r="D1368" t="s">
        <v>27092</v>
      </c>
      <c r="F1368" t="s">
        <v>24445</v>
      </c>
    </row>
    <row r="1369" spans="1:6" x14ac:dyDescent="0.3">
      <c r="A1369">
        <v>2020</v>
      </c>
      <c r="B1369" t="s">
        <v>12725</v>
      </c>
      <c r="C1369">
        <v>5</v>
      </c>
      <c r="D1369" t="s">
        <v>27093</v>
      </c>
      <c r="F1369" t="s">
        <v>24400</v>
      </c>
    </row>
    <row r="1370" spans="1:6" x14ac:dyDescent="0.3">
      <c r="A1370">
        <v>2020</v>
      </c>
      <c r="B1370" t="s">
        <v>12725</v>
      </c>
      <c r="C1370">
        <v>6</v>
      </c>
      <c r="D1370" t="s">
        <v>27094</v>
      </c>
      <c r="F1370" t="s">
        <v>24393</v>
      </c>
    </row>
    <row r="1371" spans="1:6" x14ac:dyDescent="0.3">
      <c r="A1371">
        <v>2023</v>
      </c>
      <c r="B1371" t="s">
        <v>8536</v>
      </c>
      <c r="C1371">
        <v>1</v>
      </c>
      <c r="D1371" t="s">
        <v>27095</v>
      </c>
      <c r="F1371" t="s">
        <v>24473</v>
      </c>
    </row>
    <row r="1372" spans="1:6" x14ac:dyDescent="0.3">
      <c r="A1372">
        <v>2023</v>
      </c>
      <c r="B1372" t="s">
        <v>8536</v>
      </c>
      <c r="C1372">
        <v>2</v>
      </c>
      <c r="D1372" t="s">
        <v>25014</v>
      </c>
      <c r="F1372" t="s">
        <v>24410</v>
      </c>
    </row>
    <row r="1373" spans="1:6" x14ac:dyDescent="0.3">
      <c r="A1373">
        <v>2023</v>
      </c>
      <c r="B1373" t="s">
        <v>8536</v>
      </c>
      <c r="C1373">
        <v>3</v>
      </c>
      <c r="D1373" t="s">
        <v>27096</v>
      </c>
      <c r="F1373" t="s">
        <v>24429</v>
      </c>
    </row>
    <row r="1374" spans="1:6" x14ac:dyDescent="0.3">
      <c r="A1374">
        <v>2023</v>
      </c>
      <c r="B1374" t="s">
        <v>8536</v>
      </c>
      <c r="C1374">
        <v>4</v>
      </c>
      <c r="D1374" t="s">
        <v>27097</v>
      </c>
      <c r="F1374" t="s">
        <v>24514</v>
      </c>
    </row>
    <row r="1375" spans="1:6" x14ac:dyDescent="0.3">
      <c r="A1375">
        <v>2023</v>
      </c>
      <c r="B1375" t="s">
        <v>8536</v>
      </c>
      <c r="C1375">
        <v>5</v>
      </c>
      <c r="D1375" t="s">
        <v>27098</v>
      </c>
      <c r="F1375" t="s">
        <v>24396</v>
      </c>
    </row>
    <row r="1376" spans="1:6" x14ac:dyDescent="0.3">
      <c r="A1376">
        <v>2023</v>
      </c>
      <c r="B1376" t="s">
        <v>8536</v>
      </c>
      <c r="C1376">
        <v>6</v>
      </c>
      <c r="D1376" t="s">
        <v>25015</v>
      </c>
      <c r="F1376" t="s">
        <v>24397</v>
      </c>
    </row>
    <row r="1377" spans="1:6" x14ac:dyDescent="0.3">
      <c r="A1377">
        <v>2023</v>
      </c>
      <c r="B1377" t="s">
        <v>8536</v>
      </c>
      <c r="C1377">
        <v>7</v>
      </c>
      <c r="D1377" t="s">
        <v>25016</v>
      </c>
      <c r="F1377" t="s">
        <v>24411</v>
      </c>
    </row>
    <row r="1378" spans="1:6" x14ac:dyDescent="0.3">
      <c r="A1378">
        <v>2023</v>
      </c>
      <c r="B1378" t="s">
        <v>8536</v>
      </c>
      <c r="C1378">
        <v>8</v>
      </c>
      <c r="D1378" t="s">
        <v>25017</v>
      </c>
      <c r="F1378" t="s">
        <v>24466</v>
      </c>
    </row>
    <row r="1379" spans="1:6" x14ac:dyDescent="0.3">
      <c r="A1379">
        <v>2023</v>
      </c>
      <c r="B1379" t="s">
        <v>8536</v>
      </c>
      <c r="C1379">
        <v>9</v>
      </c>
      <c r="D1379" t="s">
        <v>25018</v>
      </c>
      <c r="F1379" t="s">
        <v>25019</v>
      </c>
    </row>
    <row r="1380" spans="1:6" x14ac:dyDescent="0.3">
      <c r="A1380">
        <v>2023</v>
      </c>
      <c r="B1380" t="s">
        <v>8536</v>
      </c>
      <c r="C1380">
        <v>10</v>
      </c>
      <c r="D1380" t="s">
        <v>27099</v>
      </c>
      <c r="F1380" t="s">
        <v>24383</v>
      </c>
    </row>
    <row r="1381" spans="1:6" x14ac:dyDescent="0.3">
      <c r="A1381">
        <v>2023</v>
      </c>
      <c r="B1381" t="s">
        <v>8536</v>
      </c>
      <c r="C1381">
        <v>11</v>
      </c>
      <c r="D1381" t="s">
        <v>27100</v>
      </c>
      <c r="F1381" t="s">
        <v>24381</v>
      </c>
    </row>
    <row r="1382" spans="1:6" x14ac:dyDescent="0.3">
      <c r="A1382">
        <v>2023</v>
      </c>
      <c r="B1382" t="s">
        <v>8536</v>
      </c>
      <c r="C1382">
        <v>12</v>
      </c>
      <c r="D1382" t="s">
        <v>25020</v>
      </c>
      <c r="F1382" t="s">
        <v>24379</v>
      </c>
    </row>
    <row r="1383" spans="1:6" x14ac:dyDescent="0.3">
      <c r="A1383">
        <v>2006</v>
      </c>
      <c r="B1383" t="s">
        <v>11076</v>
      </c>
      <c r="C1383">
        <v>1</v>
      </c>
      <c r="D1383" t="s">
        <v>27101</v>
      </c>
    </row>
    <row r="1384" spans="1:6" x14ac:dyDescent="0.3">
      <c r="A1384">
        <v>2006</v>
      </c>
      <c r="B1384" t="s">
        <v>11076</v>
      </c>
      <c r="C1384">
        <v>2</v>
      </c>
      <c r="D1384" t="s">
        <v>27102</v>
      </c>
      <c r="F1384" t="s">
        <v>24434</v>
      </c>
    </row>
    <row r="1385" spans="1:6" x14ac:dyDescent="0.3">
      <c r="A1385">
        <v>2006</v>
      </c>
      <c r="B1385" t="s">
        <v>11076</v>
      </c>
      <c r="C1385">
        <v>3</v>
      </c>
      <c r="D1385" t="s">
        <v>27103</v>
      </c>
      <c r="F1385" t="s">
        <v>24413</v>
      </c>
    </row>
    <row r="1386" spans="1:6" x14ac:dyDescent="0.3">
      <c r="A1386">
        <v>2006</v>
      </c>
      <c r="B1386" t="s">
        <v>11076</v>
      </c>
      <c r="C1386">
        <v>4</v>
      </c>
      <c r="D1386" t="s">
        <v>27104</v>
      </c>
      <c r="F1386" t="s">
        <v>24410</v>
      </c>
    </row>
    <row r="1387" spans="1:6" x14ac:dyDescent="0.3">
      <c r="A1387">
        <v>2006</v>
      </c>
      <c r="B1387" t="s">
        <v>11076</v>
      </c>
      <c r="C1387">
        <v>5</v>
      </c>
      <c r="D1387" t="s">
        <v>27105</v>
      </c>
      <c r="F1387" t="s">
        <v>24410</v>
      </c>
    </row>
    <row r="1388" spans="1:6" x14ac:dyDescent="0.3">
      <c r="A1388">
        <v>2006</v>
      </c>
      <c r="B1388" t="s">
        <v>11076</v>
      </c>
      <c r="C1388">
        <v>6</v>
      </c>
      <c r="D1388" t="s">
        <v>27106</v>
      </c>
      <c r="F1388" t="s">
        <v>24514</v>
      </c>
    </row>
    <row r="1389" spans="1:6" x14ac:dyDescent="0.3">
      <c r="A1389">
        <v>2006</v>
      </c>
      <c r="B1389" t="s">
        <v>11076</v>
      </c>
      <c r="C1389">
        <v>7</v>
      </c>
      <c r="D1389" t="s">
        <v>27107</v>
      </c>
      <c r="F1389" t="s">
        <v>24741</v>
      </c>
    </row>
    <row r="1390" spans="1:6" x14ac:dyDescent="0.3">
      <c r="A1390">
        <v>2006</v>
      </c>
      <c r="B1390" t="s">
        <v>11076</v>
      </c>
      <c r="C1390">
        <v>8</v>
      </c>
      <c r="D1390" t="s">
        <v>27108</v>
      </c>
      <c r="F1390" t="s">
        <v>25021</v>
      </c>
    </row>
    <row r="1391" spans="1:6" x14ac:dyDescent="0.3">
      <c r="A1391">
        <v>2006</v>
      </c>
      <c r="B1391" t="s">
        <v>11076</v>
      </c>
      <c r="C1391">
        <v>9</v>
      </c>
      <c r="D1391" t="s">
        <v>27109</v>
      </c>
      <c r="F1391" t="s">
        <v>24505</v>
      </c>
    </row>
    <row r="1392" spans="1:6" x14ac:dyDescent="0.3">
      <c r="A1392">
        <v>2006</v>
      </c>
      <c r="B1392" t="s">
        <v>12765</v>
      </c>
      <c r="C1392">
        <v>1</v>
      </c>
      <c r="D1392" t="s">
        <v>27110</v>
      </c>
      <c r="F1392" t="s">
        <v>24428</v>
      </c>
    </row>
    <row r="1393" spans="1:6" x14ac:dyDescent="0.3">
      <c r="A1393">
        <v>2006</v>
      </c>
      <c r="B1393" t="s">
        <v>12765</v>
      </c>
      <c r="C1393">
        <v>2</v>
      </c>
      <c r="D1393" t="s">
        <v>27111</v>
      </c>
      <c r="F1393" t="s">
        <v>24429</v>
      </c>
    </row>
    <row r="1394" spans="1:6" x14ac:dyDescent="0.3">
      <c r="A1394">
        <v>2006</v>
      </c>
      <c r="B1394" t="s">
        <v>12765</v>
      </c>
      <c r="C1394">
        <v>3</v>
      </c>
      <c r="D1394" t="s">
        <v>25022</v>
      </c>
      <c r="F1394" t="s">
        <v>24514</v>
      </c>
    </row>
    <row r="1395" spans="1:6" x14ac:dyDescent="0.3">
      <c r="A1395">
        <v>2006</v>
      </c>
      <c r="B1395" t="s">
        <v>12765</v>
      </c>
      <c r="C1395">
        <v>4</v>
      </c>
      <c r="D1395" t="s">
        <v>27112</v>
      </c>
      <c r="F1395" t="s">
        <v>24603</v>
      </c>
    </row>
    <row r="1396" spans="1:6" x14ac:dyDescent="0.3">
      <c r="A1396">
        <v>2006</v>
      </c>
      <c r="B1396" t="s">
        <v>12765</v>
      </c>
      <c r="C1396">
        <v>5</v>
      </c>
      <c r="D1396" t="s">
        <v>27113</v>
      </c>
      <c r="F1396" t="s">
        <v>24410</v>
      </c>
    </row>
    <row r="1397" spans="1:6" x14ac:dyDescent="0.3">
      <c r="A1397">
        <v>2006</v>
      </c>
      <c r="B1397" t="s">
        <v>12765</v>
      </c>
      <c r="C1397">
        <v>6</v>
      </c>
      <c r="D1397" t="s">
        <v>25023</v>
      </c>
      <c r="F1397" t="s">
        <v>24434</v>
      </c>
    </row>
    <row r="1398" spans="1:6" x14ac:dyDescent="0.3">
      <c r="A1398">
        <v>2006</v>
      </c>
      <c r="B1398" t="s">
        <v>12765</v>
      </c>
      <c r="C1398">
        <v>7</v>
      </c>
      <c r="D1398" t="s">
        <v>25024</v>
      </c>
      <c r="F1398" t="s">
        <v>25025</v>
      </c>
    </row>
    <row r="1399" spans="1:6" x14ac:dyDescent="0.3">
      <c r="A1399">
        <v>2006</v>
      </c>
      <c r="B1399" t="s">
        <v>12765</v>
      </c>
      <c r="C1399">
        <v>8</v>
      </c>
      <c r="D1399" t="s">
        <v>25026</v>
      </c>
      <c r="F1399" t="s">
        <v>24428</v>
      </c>
    </row>
    <row r="1400" spans="1:6" x14ac:dyDescent="0.3">
      <c r="A1400">
        <v>2000</v>
      </c>
      <c r="B1400" t="s">
        <v>12916</v>
      </c>
      <c r="C1400">
        <v>1</v>
      </c>
      <c r="D1400" t="s">
        <v>27114</v>
      </c>
      <c r="F1400" t="s">
        <v>24483</v>
      </c>
    </row>
    <row r="1401" spans="1:6" x14ac:dyDescent="0.3">
      <c r="A1401">
        <v>2000</v>
      </c>
      <c r="B1401" t="s">
        <v>12916</v>
      </c>
      <c r="C1401">
        <v>2</v>
      </c>
      <c r="D1401" t="s">
        <v>27115</v>
      </c>
      <c r="F1401" t="s">
        <v>24473</v>
      </c>
    </row>
    <row r="1402" spans="1:6" x14ac:dyDescent="0.3">
      <c r="A1402">
        <v>2000</v>
      </c>
      <c r="B1402" t="s">
        <v>12916</v>
      </c>
      <c r="C1402">
        <v>3</v>
      </c>
      <c r="D1402" t="s">
        <v>27116</v>
      </c>
      <c r="F1402" t="s">
        <v>24505</v>
      </c>
    </row>
    <row r="1403" spans="1:6" x14ac:dyDescent="0.3">
      <c r="A1403">
        <v>2000</v>
      </c>
      <c r="B1403" t="s">
        <v>12916</v>
      </c>
      <c r="C1403">
        <v>4</v>
      </c>
      <c r="D1403" t="s">
        <v>25027</v>
      </c>
      <c r="F1403" t="s">
        <v>24591</v>
      </c>
    </row>
    <row r="1404" spans="1:6" x14ac:dyDescent="0.3">
      <c r="A1404">
        <v>2000</v>
      </c>
      <c r="B1404" t="s">
        <v>12916</v>
      </c>
      <c r="C1404">
        <v>5</v>
      </c>
      <c r="D1404" t="s">
        <v>27117</v>
      </c>
      <c r="F1404" t="s">
        <v>24500</v>
      </c>
    </row>
    <row r="1405" spans="1:6" x14ac:dyDescent="0.3">
      <c r="A1405">
        <v>2000</v>
      </c>
      <c r="B1405" t="s">
        <v>12916</v>
      </c>
      <c r="C1405">
        <v>6</v>
      </c>
      <c r="D1405" t="s">
        <v>27118</v>
      </c>
      <c r="F1405" t="s">
        <v>24523</v>
      </c>
    </row>
    <row r="1406" spans="1:6" x14ac:dyDescent="0.3">
      <c r="A1406">
        <v>2000</v>
      </c>
      <c r="B1406" t="s">
        <v>12916</v>
      </c>
      <c r="C1406">
        <v>7</v>
      </c>
      <c r="D1406" t="s">
        <v>27119</v>
      </c>
      <c r="F1406" t="s">
        <v>24524</v>
      </c>
    </row>
    <row r="1407" spans="1:6" x14ac:dyDescent="0.3">
      <c r="A1407">
        <v>2000</v>
      </c>
      <c r="B1407" t="s">
        <v>12916</v>
      </c>
      <c r="C1407">
        <v>8</v>
      </c>
      <c r="D1407" t="s">
        <v>27120</v>
      </c>
      <c r="F1407" t="s">
        <v>24475</v>
      </c>
    </row>
    <row r="1408" spans="1:6" x14ac:dyDescent="0.3">
      <c r="A1408">
        <v>2000</v>
      </c>
      <c r="B1408" t="s">
        <v>12916</v>
      </c>
      <c r="C1408">
        <v>9</v>
      </c>
      <c r="D1408" t="s">
        <v>27121</v>
      </c>
      <c r="F1408" t="s">
        <v>24508</v>
      </c>
    </row>
    <row r="1409" spans="1:6" x14ac:dyDescent="0.3">
      <c r="A1409">
        <v>2000</v>
      </c>
      <c r="B1409" t="s">
        <v>12916</v>
      </c>
      <c r="C1409">
        <v>10</v>
      </c>
      <c r="D1409" t="s">
        <v>27122</v>
      </c>
      <c r="F1409" t="s">
        <v>24473</v>
      </c>
    </row>
    <row r="1410" spans="1:6" x14ac:dyDescent="0.3">
      <c r="A1410">
        <v>2000</v>
      </c>
      <c r="B1410" t="s">
        <v>12916</v>
      </c>
      <c r="C1410">
        <v>11</v>
      </c>
      <c r="D1410" t="s">
        <v>27123</v>
      </c>
      <c r="F1410" t="s">
        <v>24503</v>
      </c>
    </row>
    <row r="1411" spans="1:6" x14ac:dyDescent="0.3">
      <c r="A1411">
        <v>2000</v>
      </c>
      <c r="B1411" t="s">
        <v>12916</v>
      </c>
      <c r="C1411">
        <v>12</v>
      </c>
      <c r="D1411" t="s">
        <v>27124</v>
      </c>
      <c r="F1411" t="s">
        <v>24413</v>
      </c>
    </row>
    <row r="1412" spans="1:6" x14ac:dyDescent="0.3">
      <c r="A1412">
        <v>2000</v>
      </c>
      <c r="B1412" t="s">
        <v>12916</v>
      </c>
      <c r="C1412">
        <v>13</v>
      </c>
      <c r="D1412" t="s">
        <v>27125</v>
      </c>
      <c r="F1412" t="s">
        <v>24503</v>
      </c>
    </row>
    <row r="1413" spans="1:6" x14ac:dyDescent="0.3">
      <c r="A1413">
        <v>2000</v>
      </c>
      <c r="B1413" t="s">
        <v>12916</v>
      </c>
      <c r="C1413">
        <v>14</v>
      </c>
      <c r="D1413" t="s">
        <v>27126</v>
      </c>
      <c r="F1413" t="s">
        <v>24508</v>
      </c>
    </row>
    <row r="1414" spans="1:6" x14ac:dyDescent="0.3">
      <c r="A1414">
        <v>2000</v>
      </c>
      <c r="B1414" t="s">
        <v>12916</v>
      </c>
      <c r="C1414">
        <v>15</v>
      </c>
      <c r="D1414" t="s">
        <v>27127</v>
      </c>
      <c r="F1414" t="s">
        <v>24413</v>
      </c>
    </row>
    <row r="1415" spans="1:6" x14ac:dyDescent="0.3">
      <c r="A1415">
        <v>2000</v>
      </c>
      <c r="B1415" t="s">
        <v>12916</v>
      </c>
      <c r="C1415">
        <v>16</v>
      </c>
      <c r="D1415" t="s">
        <v>27128</v>
      </c>
    </row>
    <row r="1416" spans="1:6" x14ac:dyDescent="0.3">
      <c r="A1416">
        <v>2000</v>
      </c>
      <c r="B1416" t="s">
        <v>12916</v>
      </c>
      <c r="C1416">
        <v>17</v>
      </c>
      <c r="D1416" t="s">
        <v>27129</v>
      </c>
      <c r="F1416" t="s">
        <v>24473</v>
      </c>
    </row>
    <row r="1417" spans="1:6" x14ac:dyDescent="0.3">
      <c r="A1417">
        <v>2007</v>
      </c>
      <c r="B1417" t="s">
        <v>12929</v>
      </c>
      <c r="C1417">
        <v>1</v>
      </c>
      <c r="D1417" t="s">
        <v>25028</v>
      </c>
      <c r="F1417" t="s">
        <v>24434</v>
      </c>
    </row>
    <row r="1418" spans="1:6" x14ac:dyDescent="0.3">
      <c r="A1418">
        <v>2007</v>
      </c>
      <c r="B1418" t="s">
        <v>12929</v>
      </c>
      <c r="C1418">
        <v>2</v>
      </c>
      <c r="D1418" t="s">
        <v>25029</v>
      </c>
      <c r="F1418" t="s">
        <v>24473</v>
      </c>
    </row>
    <row r="1419" spans="1:6" x14ac:dyDescent="0.3">
      <c r="A1419">
        <v>2007</v>
      </c>
      <c r="B1419" t="s">
        <v>12929</v>
      </c>
      <c r="C1419">
        <v>3</v>
      </c>
      <c r="D1419" t="s">
        <v>25030</v>
      </c>
      <c r="F1419" t="s">
        <v>24405</v>
      </c>
    </row>
    <row r="1420" spans="1:6" x14ac:dyDescent="0.3">
      <c r="A1420">
        <v>2007</v>
      </c>
      <c r="B1420" t="s">
        <v>12929</v>
      </c>
      <c r="C1420">
        <v>4</v>
      </c>
      <c r="D1420" t="s">
        <v>25031</v>
      </c>
      <c r="F1420" t="s">
        <v>24503</v>
      </c>
    </row>
    <row r="1421" spans="1:6" x14ac:dyDescent="0.3">
      <c r="A1421">
        <v>2019</v>
      </c>
      <c r="B1421" t="s">
        <v>12892</v>
      </c>
      <c r="C1421">
        <v>1</v>
      </c>
      <c r="D1421" t="s">
        <v>27130</v>
      </c>
      <c r="F1421" t="s">
        <v>24402</v>
      </c>
    </row>
    <row r="1422" spans="1:6" x14ac:dyDescent="0.3">
      <c r="A1422">
        <v>2019</v>
      </c>
      <c r="B1422" t="s">
        <v>12892</v>
      </c>
      <c r="C1422">
        <v>2</v>
      </c>
      <c r="D1422" t="s">
        <v>27131</v>
      </c>
      <c r="F1422" t="s">
        <v>24411</v>
      </c>
    </row>
    <row r="1423" spans="1:6" x14ac:dyDescent="0.3">
      <c r="A1423">
        <v>2019</v>
      </c>
      <c r="B1423" t="s">
        <v>7993</v>
      </c>
      <c r="C1423">
        <v>1</v>
      </c>
      <c r="D1423" t="s">
        <v>27132</v>
      </c>
      <c r="F1423" t="s">
        <v>25032</v>
      </c>
    </row>
    <row r="1424" spans="1:6" x14ac:dyDescent="0.3">
      <c r="A1424">
        <v>2019</v>
      </c>
      <c r="B1424" t="s">
        <v>7993</v>
      </c>
      <c r="C1424">
        <v>1</v>
      </c>
      <c r="D1424" t="s">
        <v>27132</v>
      </c>
      <c r="F1424" t="s">
        <v>25032</v>
      </c>
    </row>
    <row r="1425" spans="1:6" x14ac:dyDescent="0.3">
      <c r="A1425">
        <v>2019</v>
      </c>
      <c r="B1425" t="s">
        <v>7993</v>
      </c>
      <c r="C1425">
        <v>2</v>
      </c>
      <c r="D1425" t="s">
        <v>25033</v>
      </c>
      <c r="F1425" t="s">
        <v>24460</v>
      </c>
    </row>
    <row r="1426" spans="1:6" x14ac:dyDescent="0.3">
      <c r="A1426">
        <v>2019</v>
      </c>
      <c r="B1426" t="s">
        <v>7993</v>
      </c>
      <c r="C1426">
        <v>2</v>
      </c>
      <c r="D1426" t="s">
        <v>25033</v>
      </c>
      <c r="F1426" t="s">
        <v>24460</v>
      </c>
    </row>
    <row r="1427" spans="1:6" x14ac:dyDescent="0.3">
      <c r="A1427">
        <v>2019</v>
      </c>
      <c r="B1427" t="s">
        <v>7993</v>
      </c>
      <c r="C1427">
        <v>3</v>
      </c>
      <c r="D1427" t="s">
        <v>25034</v>
      </c>
      <c r="F1427" t="s">
        <v>24654</v>
      </c>
    </row>
    <row r="1428" spans="1:6" x14ac:dyDescent="0.3">
      <c r="A1428">
        <v>2019</v>
      </c>
      <c r="B1428" t="s">
        <v>7993</v>
      </c>
      <c r="C1428">
        <v>3</v>
      </c>
      <c r="D1428" t="s">
        <v>25034</v>
      </c>
      <c r="F1428" t="s">
        <v>24654</v>
      </c>
    </row>
    <row r="1429" spans="1:6" x14ac:dyDescent="0.3">
      <c r="A1429">
        <v>2019</v>
      </c>
      <c r="B1429" t="s">
        <v>7993</v>
      </c>
      <c r="C1429">
        <v>4</v>
      </c>
      <c r="D1429" t="s">
        <v>27133</v>
      </c>
      <c r="F1429" t="s">
        <v>24396</v>
      </c>
    </row>
    <row r="1430" spans="1:6" x14ac:dyDescent="0.3">
      <c r="A1430">
        <v>2019</v>
      </c>
      <c r="B1430" t="s">
        <v>7993</v>
      </c>
      <c r="C1430">
        <v>4</v>
      </c>
      <c r="D1430" t="s">
        <v>27133</v>
      </c>
      <c r="F1430" t="s">
        <v>24396</v>
      </c>
    </row>
    <row r="1431" spans="1:6" x14ac:dyDescent="0.3">
      <c r="A1431">
        <v>2019</v>
      </c>
      <c r="B1431" t="s">
        <v>7993</v>
      </c>
      <c r="C1431">
        <v>5</v>
      </c>
      <c r="D1431" t="s">
        <v>27134</v>
      </c>
      <c r="F1431" t="s">
        <v>25035</v>
      </c>
    </row>
    <row r="1432" spans="1:6" x14ac:dyDescent="0.3">
      <c r="A1432">
        <v>2019</v>
      </c>
      <c r="B1432" t="s">
        <v>7993</v>
      </c>
      <c r="C1432">
        <v>5</v>
      </c>
      <c r="D1432" t="s">
        <v>27134</v>
      </c>
      <c r="F1432" t="s">
        <v>25035</v>
      </c>
    </row>
    <row r="1433" spans="1:6" x14ac:dyDescent="0.3">
      <c r="A1433">
        <v>2019</v>
      </c>
      <c r="B1433" t="s">
        <v>7993</v>
      </c>
      <c r="C1433">
        <v>6</v>
      </c>
      <c r="D1433" t="s">
        <v>27135</v>
      </c>
      <c r="F1433" t="s">
        <v>24400</v>
      </c>
    </row>
    <row r="1434" spans="1:6" x14ac:dyDescent="0.3">
      <c r="A1434">
        <v>2019</v>
      </c>
      <c r="B1434" t="s">
        <v>7993</v>
      </c>
      <c r="C1434">
        <v>6</v>
      </c>
      <c r="D1434" t="s">
        <v>27135</v>
      </c>
      <c r="F1434" t="s">
        <v>24400</v>
      </c>
    </row>
    <row r="1435" spans="1:6" x14ac:dyDescent="0.3">
      <c r="A1435">
        <v>2019</v>
      </c>
      <c r="B1435" t="s">
        <v>7993</v>
      </c>
      <c r="C1435">
        <v>7</v>
      </c>
      <c r="D1435" t="s">
        <v>27136</v>
      </c>
      <c r="F1435" t="s">
        <v>24402</v>
      </c>
    </row>
    <row r="1436" spans="1:6" x14ac:dyDescent="0.3">
      <c r="A1436">
        <v>2019</v>
      </c>
      <c r="B1436" t="s">
        <v>7993</v>
      </c>
      <c r="C1436">
        <v>7</v>
      </c>
      <c r="D1436" t="s">
        <v>27136</v>
      </c>
      <c r="F1436" t="s">
        <v>24402</v>
      </c>
    </row>
    <row r="1437" spans="1:6" x14ac:dyDescent="0.3">
      <c r="A1437">
        <v>2019</v>
      </c>
      <c r="B1437" t="s">
        <v>7993</v>
      </c>
      <c r="C1437">
        <v>8</v>
      </c>
      <c r="D1437" t="s">
        <v>27137</v>
      </c>
      <c r="F1437" t="s">
        <v>24466</v>
      </c>
    </row>
    <row r="1438" spans="1:6" x14ac:dyDescent="0.3">
      <c r="A1438">
        <v>2019</v>
      </c>
      <c r="B1438" t="s">
        <v>7993</v>
      </c>
      <c r="C1438">
        <v>8</v>
      </c>
      <c r="D1438" t="s">
        <v>27137</v>
      </c>
      <c r="F1438" t="s">
        <v>24466</v>
      </c>
    </row>
    <row r="1439" spans="1:6" x14ac:dyDescent="0.3">
      <c r="A1439">
        <v>2019</v>
      </c>
      <c r="B1439" t="s">
        <v>7993</v>
      </c>
      <c r="C1439">
        <v>9</v>
      </c>
      <c r="D1439" t="s">
        <v>27138</v>
      </c>
      <c r="F1439" t="s">
        <v>24473</v>
      </c>
    </row>
    <row r="1440" spans="1:6" x14ac:dyDescent="0.3">
      <c r="A1440">
        <v>2019</v>
      </c>
      <c r="B1440" t="s">
        <v>7993</v>
      </c>
      <c r="C1440">
        <v>9</v>
      </c>
      <c r="D1440" t="s">
        <v>27138</v>
      </c>
      <c r="F1440" t="s">
        <v>24473</v>
      </c>
    </row>
    <row r="1441" spans="1:6" x14ac:dyDescent="0.3">
      <c r="A1441">
        <v>2019</v>
      </c>
      <c r="B1441" t="s">
        <v>7993</v>
      </c>
      <c r="C1441">
        <v>10</v>
      </c>
      <c r="D1441" t="s">
        <v>25036</v>
      </c>
      <c r="F1441" t="s">
        <v>24473</v>
      </c>
    </row>
    <row r="1442" spans="1:6" x14ac:dyDescent="0.3">
      <c r="A1442">
        <v>2019</v>
      </c>
      <c r="B1442" t="s">
        <v>7993</v>
      </c>
      <c r="C1442">
        <v>10</v>
      </c>
      <c r="D1442" t="s">
        <v>25036</v>
      </c>
      <c r="F1442" t="s">
        <v>24473</v>
      </c>
    </row>
    <row r="1443" spans="1:6" x14ac:dyDescent="0.3">
      <c r="A1443">
        <v>2019</v>
      </c>
      <c r="B1443" t="s">
        <v>7993</v>
      </c>
      <c r="C1443">
        <v>11</v>
      </c>
      <c r="D1443" t="s">
        <v>25037</v>
      </c>
      <c r="F1443" t="s">
        <v>24397</v>
      </c>
    </row>
    <row r="1444" spans="1:6" x14ac:dyDescent="0.3">
      <c r="A1444">
        <v>2019</v>
      </c>
      <c r="B1444" t="s">
        <v>7993</v>
      </c>
      <c r="C1444">
        <v>11</v>
      </c>
      <c r="D1444" t="s">
        <v>25037</v>
      </c>
      <c r="F1444" t="s">
        <v>24397</v>
      </c>
    </row>
    <row r="1445" spans="1:6" x14ac:dyDescent="0.3">
      <c r="A1445">
        <v>2019</v>
      </c>
      <c r="B1445" t="s">
        <v>7993</v>
      </c>
      <c r="C1445">
        <v>12</v>
      </c>
      <c r="D1445" t="s">
        <v>27139</v>
      </c>
      <c r="F1445" t="s">
        <v>24466</v>
      </c>
    </row>
    <row r="1446" spans="1:6" x14ac:dyDescent="0.3">
      <c r="A1446">
        <v>2019</v>
      </c>
      <c r="B1446" t="s">
        <v>7993</v>
      </c>
      <c r="C1446">
        <v>12</v>
      </c>
      <c r="D1446" t="s">
        <v>27139</v>
      </c>
      <c r="F1446" t="s">
        <v>24466</v>
      </c>
    </row>
    <row r="1447" spans="1:6" x14ac:dyDescent="0.3">
      <c r="A1447">
        <v>2019</v>
      </c>
      <c r="B1447" t="s">
        <v>7993</v>
      </c>
      <c r="C1447">
        <v>13</v>
      </c>
      <c r="D1447" t="s">
        <v>25038</v>
      </c>
      <c r="F1447" t="s">
        <v>24402</v>
      </c>
    </row>
    <row r="1448" spans="1:6" x14ac:dyDescent="0.3">
      <c r="A1448">
        <v>2019</v>
      </c>
      <c r="B1448" t="s">
        <v>7993</v>
      </c>
      <c r="C1448">
        <v>13</v>
      </c>
      <c r="D1448" t="s">
        <v>25038</v>
      </c>
      <c r="F1448" t="s">
        <v>24402</v>
      </c>
    </row>
    <row r="1449" spans="1:6" x14ac:dyDescent="0.3">
      <c r="A1449">
        <v>2019</v>
      </c>
      <c r="B1449" t="s">
        <v>7993</v>
      </c>
      <c r="C1449">
        <v>14</v>
      </c>
      <c r="D1449" t="s">
        <v>25039</v>
      </c>
      <c r="F1449" t="s">
        <v>24410</v>
      </c>
    </row>
    <row r="1450" spans="1:6" x14ac:dyDescent="0.3">
      <c r="A1450">
        <v>2019</v>
      </c>
      <c r="B1450" t="s">
        <v>7993</v>
      </c>
      <c r="C1450">
        <v>14</v>
      </c>
      <c r="D1450" t="s">
        <v>25039</v>
      </c>
      <c r="F1450" t="s">
        <v>24410</v>
      </c>
    </row>
    <row r="1451" spans="1:6" x14ac:dyDescent="0.3">
      <c r="A1451">
        <v>2019</v>
      </c>
      <c r="B1451" t="s">
        <v>7993</v>
      </c>
      <c r="C1451">
        <v>15</v>
      </c>
      <c r="D1451" t="s">
        <v>25040</v>
      </c>
      <c r="F1451" t="s">
        <v>25041</v>
      </c>
    </row>
    <row r="1452" spans="1:6" x14ac:dyDescent="0.3">
      <c r="A1452">
        <v>2019</v>
      </c>
      <c r="B1452" t="s">
        <v>7993</v>
      </c>
      <c r="C1452">
        <v>15</v>
      </c>
      <c r="D1452" t="s">
        <v>25040</v>
      </c>
      <c r="F1452" t="s">
        <v>25041</v>
      </c>
    </row>
    <row r="1453" spans="1:6" x14ac:dyDescent="0.3">
      <c r="A1453">
        <v>2019</v>
      </c>
      <c r="B1453" t="s">
        <v>7993</v>
      </c>
      <c r="C1453">
        <v>16</v>
      </c>
      <c r="D1453" t="s">
        <v>25042</v>
      </c>
      <c r="F1453" t="s">
        <v>24466</v>
      </c>
    </row>
    <row r="1454" spans="1:6" x14ac:dyDescent="0.3">
      <c r="A1454">
        <v>2019</v>
      </c>
      <c r="B1454" t="s">
        <v>7993</v>
      </c>
      <c r="C1454">
        <v>16</v>
      </c>
      <c r="D1454" t="s">
        <v>25042</v>
      </c>
      <c r="F1454" t="s">
        <v>24466</v>
      </c>
    </row>
    <row r="1455" spans="1:6" x14ac:dyDescent="0.3">
      <c r="A1455">
        <v>2019</v>
      </c>
      <c r="B1455" t="s">
        <v>7993</v>
      </c>
      <c r="C1455">
        <v>17</v>
      </c>
      <c r="D1455" t="s">
        <v>27140</v>
      </c>
      <c r="F1455" t="s">
        <v>25043</v>
      </c>
    </row>
    <row r="1456" spans="1:6" x14ac:dyDescent="0.3">
      <c r="A1456">
        <v>2019</v>
      </c>
      <c r="B1456" t="s">
        <v>7993</v>
      </c>
      <c r="C1456">
        <v>17</v>
      </c>
      <c r="D1456" t="s">
        <v>27140</v>
      </c>
      <c r="F1456" t="s">
        <v>25043</v>
      </c>
    </row>
    <row r="1457" spans="1:6" x14ac:dyDescent="0.3">
      <c r="A1457">
        <v>2019</v>
      </c>
      <c r="B1457" t="s">
        <v>7993</v>
      </c>
      <c r="C1457">
        <v>18</v>
      </c>
      <c r="D1457" t="s">
        <v>27141</v>
      </c>
    </row>
    <row r="1458" spans="1:6" x14ac:dyDescent="0.3">
      <c r="A1458">
        <v>2019</v>
      </c>
      <c r="B1458" t="s">
        <v>7993</v>
      </c>
      <c r="C1458">
        <v>18</v>
      </c>
      <c r="D1458" t="s">
        <v>27141</v>
      </c>
    </row>
    <row r="1459" spans="1:6" x14ac:dyDescent="0.3">
      <c r="A1459">
        <v>2019</v>
      </c>
      <c r="B1459" t="s">
        <v>7993</v>
      </c>
      <c r="C1459">
        <v>19</v>
      </c>
      <c r="D1459" t="s">
        <v>27142</v>
      </c>
      <c r="F1459" t="s">
        <v>24394</v>
      </c>
    </row>
    <row r="1460" spans="1:6" x14ac:dyDescent="0.3">
      <c r="A1460">
        <v>2019</v>
      </c>
      <c r="B1460" t="s">
        <v>7993</v>
      </c>
      <c r="C1460">
        <v>19</v>
      </c>
      <c r="D1460" t="s">
        <v>27142</v>
      </c>
      <c r="F1460" t="s">
        <v>24394</v>
      </c>
    </row>
    <row r="1461" spans="1:6" x14ac:dyDescent="0.3">
      <c r="A1461">
        <v>2019</v>
      </c>
      <c r="B1461" t="s">
        <v>7993</v>
      </c>
      <c r="C1461">
        <v>20</v>
      </c>
      <c r="D1461" t="s">
        <v>25044</v>
      </c>
      <c r="F1461" t="s">
        <v>24411</v>
      </c>
    </row>
    <row r="1462" spans="1:6" x14ac:dyDescent="0.3">
      <c r="A1462">
        <v>2019</v>
      </c>
      <c r="B1462" t="s">
        <v>7993</v>
      </c>
      <c r="C1462">
        <v>20</v>
      </c>
      <c r="D1462" t="s">
        <v>25044</v>
      </c>
      <c r="F1462" t="s">
        <v>24411</v>
      </c>
    </row>
    <row r="1463" spans="1:6" x14ac:dyDescent="0.3">
      <c r="A1463">
        <v>2019</v>
      </c>
      <c r="B1463" t="s">
        <v>7993</v>
      </c>
      <c r="C1463">
        <v>21</v>
      </c>
      <c r="D1463" t="s">
        <v>27143</v>
      </c>
      <c r="F1463" t="s">
        <v>24445</v>
      </c>
    </row>
    <row r="1464" spans="1:6" x14ac:dyDescent="0.3">
      <c r="A1464">
        <v>2019</v>
      </c>
      <c r="B1464" t="s">
        <v>7993</v>
      </c>
      <c r="C1464">
        <v>21</v>
      </c>
      <c r="D1464" t="s">
        <v>27143</v>
      </c>
      <c r="F1464" t="s">
        <v>24445</v>
      </c>
    </row>
    <row r="1465" spans="1:6" x14ac:dyDescent="0.3">
      <c r="A1465">
        <v>2019</v>
      </c>
      <c r="B1465" t="s">
        <v>7993</v>
      </c>
      <c r="C1465">
        <v>22</v>
      </c>
      <c r="D1465" t="s">
        <v>27132</v>
      </c>
      <c r="F1465" t="s">
        <v>25032</v>
      </c>
    </row>
    <row r="1466" spans="1:6" x14ac:dyDescent="0.3">
      <c r="A1466">
        <v>2019</v>
      </c>
      <c r="B1466" t="s">
        <v>7993</v>
      </c>
      <c r="C1466">
        <v>22</v>
      </c>
      <c r="D1466" t="s">
        <v>27132</v>
      </c>
      <c r="F1466" t="s">
        <v>25032</v>
      </c>
    </row>
    <row r="1467" spans="1:6" x14ac:dyDescent="0.3">
      <c r="A1467">
        <v>2019</v>
      </c>
      <c r="B1467" t="s">
        <v>7993</v>
      </c>
      <c r="C1467">
        <v>23</v>
      </c>
      <c r="D1467" t="s">
        <v>25033</v>
      </c>
      <c r="F1467" t="s">
        <v>24460</v>
      </c>
    </row>
    <row r="1468" spans="1:6" x14ac:dyDescent="0.3">
      <c r="A1468">
        <v>2019</v>
      </c>
      <c r="B1468" t="s">
        <v>7993</v>
      </c>
      <c r="C1468">
        <v>23</v>
      </c>
      <c r="D1468" t="s">
        <v>25033</v>
      </c>
      <c r="F1468" t="s">
        <v>24460</v>
      </c>
    </row>
    <row r="1469" spans="1:6" x14ac:dyDescent="0.3">
      <c r="A1469">
        <v>2019</v>
      </c>
      <c r="B1469" t="s">
        <v>7993</v>
      </c>
      <c r="C1469">
        <v>24</v>
      </c>
      <c r="D1469" t="s">
        <v>25034</v>
      </c>
      <c r="F1469" t="s">
        <v>24654</v>
      </c>
    </row>
    <row r="1470" spans="1:6" x14ac:dyDescent="0.3">
      <c r="A1470">
        <v>2019</v>
      </c>
      <c r="B1470" t="s">
        <v>7993</v>
      </c>
      <c r="C1470">
        <v>24</v>
      </c>
      <c r="D1470" t="s">
        <v>25034</v>
      </c>
      <c r="F1470" t="s">
        <v>24654</v>
      </c>
    </row>
    <row r="1471" spans="1:6" x14ac:dyDescent="0.3">
      <c r="A1471">
        <v>2019</v>
      </c>
      <c r="B1471" t="s">
        <v>7993</v>
      </c>
      <c r="C1471">
        <v>25</v>
      </c>
      <c r="D1471" t="s">
        <v>27133</v>
      </c>
      <c r="F1471" t="s">
        <v>24396</v>
      </c>
    </row>
    <row r="1472" spans="1:6" x14ac:dyDescent="0.3">
      <c r="A1472">
        <v>2019</v>
      </c>
      <c r="B1472" t="s">
        <v>7993</v>
      </c>
      <c r="C1472">
        <v>25</v>
      </c>
      <c r="D1472" t="s">
        <v>27133</v>
      </c>
      <c r="F1472" t="s">
        <v>24396</v>
      </c>
    </row>
    <row r="1473" spans="1:6" x14ac:dyDescent="0.3">
      <c r="A1473">
        <v>2019</v>
      </c>
      <c r="B1473" t="s">
        <v>7993</v>
      </c>
      <c r="C1473">
        <v>26</v>
      </c>
      <c r="D1473" t="s">
        <v>27134</v>
      </c>
      <c r="F1473" t="s">
        <v>25035</v>
      </c>
    </row>
    <row r="1474" spans="1:6" x14ac:dyDescent="0.3">
      <c r="A1474">
        <v>2019</v>
      </c>
      <c r="B1474" t="s">
        <v>7993</v>
      </c>
      <c r="C1474">
        <v>26</v>
      </c>
      <c r="D1474" t="s">
        <v>27134</v>
      </c>
      <c r="F1474" t="s">
        <v>25035</v>
      </c>
    </row>
    <row r="1475" spans="1:6" x14ac:dyDescent="0.3">
      <c r="A1475">
        <v>2019</v>
      </c>
      <c r="B1475" t="s">
        <v>7993</v>
      </c>
      <c r="C1475">
        <v>27</v>
      </c>
      <c r="D1475" t="s">
        <v>27135</v>
      </c>
      <c r="F1475" t="s">
        <v>24400</v>
      </c>
    </row>
    <row r="1476" spans="1:6" x14ac:dyDescent="0.3">
      <c r="A1476">
        <v>2019</v>
      </c>
      <c r="B1476" t="s">
        <v>7993</v>
      </c>
      <c r="C1476">
        <v>27</v>
      </c>
      <c r="D1476" t="s">
        <v>27135</v>
      </c>
      <c r="F1476" t="s">
        <v>24400</v>
      </c>
    </row>
    <row r="1477" spans="1:6" x14ac:dyDescent="0.3">
      <c r="A1477">
        <v>2019</v>
      </c>
      <c r="B1477" t="s">
        <v>7993</v>
      </c>
      <c r="C1477">
        <v>28</v>
      </c>
      <c r="D1477" t="s">
        <v>27136</v>
      </c>
      <c r="F1477" t="s">
        <v>24402</v>
      </c>
    </row>
    <row r="1478" spans="1:6" x14ac:dyDescent="0.3">
      <c r="A1478">
        <v>2019</v>
      </c>
      <c r="B1478" t="s">
        <v>7993</v>
      </c>
      <c r="C1478">
        <v>28</v>
      </c>
      <c r="D1478" t="s">
        <v>27136</v>
      </c>
      <c r="F1478" t="s">
        <v>24402</v>
      </c>
    </row>
    <row r="1479" spans="1:6" x14ac:dyDescent="0.3">
      <c r="A1479">
        <v>2019</v>
      </c>
      <c r="B1479" t="s">
        <v>7993</v>
      </c>
      <c r="C1479">
        <v>29</v>
      </c>
      <c r="D1479" t="s">
        <v>27137</v>
      </c>
      <c r="F1479" t="s">
        <v>24466</v>
      </c>
    </row>
    <row r="1480" spans="1:6" x14ac:dyDescent="0.3">
      <c r="A1480">
        <v>2019</v>
      </c>
      <c r="B1480" t="s">
        <v>7993</v>
      </c>
      <c r="C1480">
        <v>29</v>
      </c>
      <c r="D1480" t="s">
        <v>27137</v>
      </c>
      <c r="F1480" t="s">
        <v>24466</v>
      </c>
    </row>
    <row r="1481" spans="1:6" x14ac:dyDescent="0.3">
      <c r="A1481">
        <v>2019</v>
      </c>
      <c r="B1481" t="s">
        <v>7993</v>
      </c>
      <c r="C1481">
        <v>30</v>
      </c>
      <c r="D1481" t="s">
        <v>27138</v>
      </c>
      <c r="F1481" t="s">
        <v>24473</v>
      </c>
    </row>
    <row r="1482" spans="1:6" x14ac:dyDescent="0.3">
      <c r="A1482">
        <v>2019</v>
      </c>
      <c r="B1482" t="s">
        <v>7993</v>
      </c>
      <c r="C1482">
        <v>30</v>
      </c>
      <c r="D1482" t="s">
        <v>27138</v>
      </c>
      <c r="F1482" t="s">
        <v>24473</v>
      </c>
    </row>
    <row r="1483" spans="1:6" x14ac:dyDescent="0.3">
      <c r="A1483">
        <v>2019</v>
      </c>
      <c r="B1483" t="s">
        <v>7993</v>
      </c>
      <c r="C1483">
        <v>31</v>
      </c>
      <c r="D1483" t="s">
        <v>25036</v>
      </c>
      <c r="F1483" t="s">
        <v>24473</v>
      </c>
    </row>
    <row r="1484" spans="1:6" x14ac:dyDescent="0.3">
      <c r="A1484">
        <v>2019</v>
      </c>
      <c r="B1484" t="s">
        <v>7993</v>
      </c>
      <c r="C1484">
        <v>31</v>
      </c>
      <c r="D1484" t="s">
        <v>25036</v>
      </c>
      <c r="F1484" t="s">
        <v>24473</v>
      </c>
    </row>
    <row r="1485" spans="1:6" x14ac:dyDescent="0.3">
      <c r="A1485">
        <v>2019</v>
      </c>
      <c r="B1485" t="s">
        <v>7993</v>
      </c>
      <c r="C1485">
        <v>32</v>
      </c>
      <c r="D1485" t="s">
        <v>25037</v>
      </c>
      <c r="F1485" t="s">
        <v>24397</v>
      </c>
    </row>
    <row r="1486" spans="1:6" x14ac:dyDescent="0.3">
      <c r="A1486">
        <v>2019</v>
      </c>
      <c r="B1486" t="s">
        <v>7993</v>
      </c>
      <c r="C1486">
        <v>32</v>
      </c>
      <c r="D1486" t="s">
        <v>25037</v>
      </c>
      <c r="F1486" t="s">
        <v>24397</v>
      </c>
    </row>
    <row r="1487" spans="1:6" x14ac:dyDescent="0.3">
      <c r="A1487">
        <v>2019</v>
      </c>
      <c r="B1487" t="s">
        <v>7993</v>
      </c>
      <c r="C1487">
        <v>33</v>
      </c>
      <c r="D1487" t="s">
        <v>27139</v>
      </c>
      <c r="F1487" t="s">
        <v>24466</v>
      </c>
    </row>
    <row r="1488" spans="1:6" x14ac:dyDescent="0.3">
      <c r="A1488">
        <v>2019</v>
      </c>
      <c r="B1488" t="s">
        <v>7993</v>
      </c>
      <c r="C1488">
        <v>33</v>
      </c>
      <c r="D1488" t="s">
        <v>27139</v>
      </c>
      <c r="F1488" t="s">
        <v>24466</v>
      </c>
    </row>
    <row r="1489" spans="1:6" x14ac:dyDescent="0.3">
      <c r="A1489">
        <v>2019</v>
      </c>
      <c r="B1489" t="s">
        <v>7993</v>
      </c>
      <c r="C1489">
        <v>34</v>
      </c>
      <c r="D1489" t="s">
        <v>25038</v>
      </c>
      <c r="F1489" t="s">
        <v>24402</v>
      </c>
    </row>
    <row r="1490" spans="1:6" x14ac:dyDescent="0.3">
      <c r="A1490">
        <v>2019</v>
      </c>
      <c r="B1490" t="s">
        <v>7993</v>
      </c>
      <c r="C1490">
        <v>34</v>
      </c>
      <c r="D1490" t="s">
        <v>25038</v>
      </c>
      <c r="F1490" t="s">
        <v>24402</v>
      </c>
    </row>
    <row r="1491" spans="1:6" x14ac:dyDescent="0.3">
      <c r="A1491">
        <v>2019</v>
      </c>
      <c r="B1491" t="s">
        <v>7993</v>
      </c>
      <c r="C1491">
        <v>35</v>
      </c>
      <c r="D1491" t="s">
        <v>25039</v>
      </c>
      <c r="F1491" t="s">
        <v>24410</v>
      </c>
    </row>
    <row r="1492" spans="1:6" x14ac:dyDescent="0.3">
      <c r="A1492">
        <v>2019</v>
      </c>
      <c r="B1492" t="s">
        <v>7993</v>
      </c>
      <c r="C1492">
        <v>35</v>
      </c>
      <c r="D1492" t="s">
        <v>25039</v>
      </c>
      <c r="F1492" t="s">
        <v>24410</v>
      </c>
    </row>
    <row r="1493" spans="1:6" x14ac:dyDescent="0.3">
      <c r="A1493">
        <v>2019</v>
      </c>
      <c r="B1493" t="s">
        <v>7993</v>
      </c>
      <c r="C1493">
        <v>36</v>
      </c>
      <c r="D1493" t="s">
        <v>25040</v>
      </c>
      <c r="F1493" t="s">
        <v>25041</v>
      </c>
    </row>
    <row r="1494" spans="1:6" x14ac:dyDescent="0.3">
      <c r="A1494">
        <v>2019</v>
      </c>
      <c r="B1494" t="s">
        <v>7993</v>
      </c>
      <c r="C1494">
        <v>36</v>
      </c>
      <c r="D1494" t="s">
        <v>25040</v>
      </c>
      <c r="F1494" t="s">
        <v>25041</v>
      </c>
    </row>
    <row r="1495" spans="1:6" x14ac:dyDescent="0.3">
      <c r="A1495">
        <v>2019</v>
      </c>
      <c r="B1495" t="s">
        <v>7993</v>
      </c>
      <c r="C1495">
        <v>37</v>
      </c>
      <c r="D1495" t="s">
        <v>25042</v>
      </c>
      <c r="F1495" t="s">
        <v>24466</v>
      </c>
    </row>
    <row r="1496" spans="1:6" x14ac:dyDescent="0.3">
      <c r="A1496">
        <v>2019</v>
      </c>
      <c r="B1496" t="s">
        <v>7993</v>
      </c>
      <c r="C1496">
        <v>37</v>
      </c>
      <c r="D1496" t="s">
        <v>25042</v>
      </c>
      <c r="F1496" t="s">
        <v>24466</v>
      </c>
    </row>
    <row r="1497" spans="1:6" x14ac:dyDescent="0.3">
      <c r="A1497">
        <v>2019</v>
      </c>
      <c r="B1497" t="s">
        <v>7993</v>
      </c>
      <c r="C1497">
        <v>38</v>
      </c>
      <c r="D1497" t="s">
        <v>27140</v>
      </c>
      <c r="F1497" t="s">
        <v>25043</v>
      </c>
    </row>
    <row r="1498" spans="1:6" x14ac:dyDescent="0.3">
      <c r="A1498">
        <v>2019</v>
      </c>
      <c r="B1498" t="s">
        <v>7993</v>
      </c>
      <c r="C1498">
        <v>38</v>
      </c>
      <c r="D1498" t="s">
        <v>27140</v>
      </c>
      <c r="F1498" t="s">
        <v>25043</v>
      </c>
    </row>
    <row r="1499" spans="1:6" x14ac:dyDescent="0.3">
      <c r="A1499">
        <v>2019</v>
      </c>
      <c r="B1499" t="s">
        <v>7993</v>
      </c>
      <c r="C1499">
        <v>39</v>
      </c>
      <c r="D1499" t="s">
        <v>27141</v>
      </c>
    </row>
    <row r="1500" spans="1:6" x14ac:dyDescent="0.3">
      <c r="A1500">
        <v>2019</v>
      </c>
      <c r="B1500" t="s">
        <v>7993</v>
      </c>
      <c r="C1500">
        <v>39</v>
      </c>
      <c r="D1500" t="s">
        <v>27141</v>
      </c>
    </row>
    <row r="1501" spans="1:6" x14ac:dyDescent="0.3">
      <c r="A1501">
        <v>2019</v>
      </c>
      <c r="B1501" t="s">
        <v>7993</v>
      </c>
      <c r="C1501">
        <v>40</v>
      </c>
      <c r="D1501" t="s">
        <v>27142</v>
      </c>
      <c r="F1501" t="s">
        <v>24394</v>
      </c>
    </row>
    <row r="1502" spans="1:6" x14ac:dyDescent="0.3">
      <c r="A1502">
        <v>2019</v>
      </c>
      <c r="B1502" t="s">
        <v>7993</v>
      </c>
      <c r="C1502">
        <v>40</v>
      </c>
      <c r="D1502" t="s">
        <v>27142</v>
      </c>
      <c r="F1502" t="s">
        <v>24394</v>
      </c>
    </row>
    <row r="1503" spans="1:6" x14ac:dyDescent="0.3">
      <c r="A1503">
        <v>2019</v>
      </c>
      <c r="B1503" t="s">
        <v>7993</v>
      </c>
      <c r="C1503">
        <v>41</v>
      </c>
      <c r="D1503" t="s">
        <v>25044</v>
      </c>
      <c r="F1503" t="s">
        <v>24411</v>
      </c>
    </row>
    <row r="1504" spans="1:6" x14ac:dyDescent="0.3">
      <c r="A1504">
        <v>2019</v>
      </c>
      <c r="B1504" t="s">
        <v>7993</v>
      </c>
      <c r="C1504">
        <v>41</v>
      </c>
      <c r="D1504" t="s">
        <v>25044</v>
      </c>
      <c r="F1504" t="s">
        <v>24411</v>
      </c>
    </row>
    <row r="1505" spans="1:6" x14ac:dyDescent="0.3">
      <c r="A1505">
        <v>2019</v>
      </c>
      <c r="B1505" t="s">
        <v>7993</v>
      </c>
      <c r="C1505">
        <v>42</v>
      </c>
      <c r="D1505" t="s">
        <v>27143</v>
      </c>
      <c r="F1505" t="s">
        <v>24445</v>
      </c>
    </row>
    <row r="1506" spans="1:6" x14ac:dyDescent="0.3">
      <c r="A1506">
        <v>2019</v>
      </c>
      <c r="B1506" t="s">
        <v>7993</v>
      </c>
      <c r="C1506">
        <v>42</v>
      </c>
      <c r="D1506" t="s">
        <v>27143</v>
      </c>
      <c r="F1506" t="s">
        <v>24445</v>
      </c>
    </row>
    <row r="1507" spans="1:6" x14ac:dyDescent="0.3">
      <c r="A1507">
        <v>2024</v>
      </c>
      <c r="B1507" t="s">
        <v>12312</v>
      </c>
      <c r="C1507">
        <v>1</v>
      </c>
      <c r="D1507" t="s">
        <v>25045</v>
      </c>
      <c r="F1507" t="s">
        <v>24434</v>
      </c>
    </row>
    <row r="1508" spans="1:6" x14ac:dyDescent="0.3">
      <c r="A1508">
        <v>2024</v>
      </c>
      <c r="B1508" t="s">
        <v>12312</v>
      </c>
      <c r="C1508">
        <v>2</v>
      </c>
      <c r="D1508" t="s">
        <v>25046</v>
      </c>
      <c r="F1508" t="s">
        <v>24465</v>
      </c>
    </row>
    <row r="1509" spans="1:6" x14ac:dyDescent="0.3">
      <c r="A1509">
        <v>2024</v>
      </c>
      <c r="B1509" t="s">
        <v>12312</v>
      </c>
      <c r="C1509">
        <v>3</v>
      </c>
      <c r="D1509" t="s">
        <v>25047</v>
      </c>
      <c r="F1509" t="s">
        <v>24410</v>
      </c>
    </row>
    <row r="1510" spans="1:6" x14ac:dyDescent="0.3">
      <c r="A1510">
        <v>2024</v>
      </c>
      <c r="B1510" t="s">
        <v>12312</v>
      </c>
      <c r="C1510">
        <v>4</v>
      </c>
      <c r="D1510" t="s">
        <v>27144</v>
      </c>
      <c r="F1510" t="s">
        <v>24379</v>
      </c>
    </row>
    <row r="1511" spans="1:6" x14ac:dyDescent="0.3">
      <c r="A1511">
        <v>2024</v>
      </c>
      <c r="B1511" t="s">
        <v>12312</v>
      </c>
      <c r="C1511">
        <v>5</v>
      </c>
      <c r="D1511" t="s">
        <v>27145</v>
      </c>
      <c r="F1511" t="s">
        <v>24379</v>
      </c>
    </row>
    <row r="1512" spans="1:6" x14ac:dyDescent="0.3">
      <c r="A1512">
        <v>2024</v>
      </c>
      <c r="B1512" t="s">
        <v>12312</v>
      </c>
      <c r="C1512">
        <v>6</v>
      </c>
      <c r="D1512" t="s">
        <v>25048</v>
      </c>
      <c r="F1512" t="s">
        <v>25049</v>
      </c>
    </row>
    <row r="1513" spans="1:6" x14ac:dyDescent="0.3">
      <c r="A1513">
        <v>2024</v>
      </c>
      <c r="B1513" t="s">
        <v>12312</v>
      </c>
      <c r="C1513">
        <v>7</v>
      </c>
      <c r="D1513" t="s">
        <v>25050</v>
      </c>
      <c r="F1513" t="s">
        <v>25051</v>
      </c>
    </row>
    <row r="1514" spans="1:6" x14ac:dyDescent="0.3">
      <c r="A1514">
        <v>2024</v>
      </c>
      <c r="B1514" t="s">
        <v>12312</v>
      </c>
      <c r="C1514">
        <v>8</v>
      </c>
      <c r="D1514" t="s">
        <v>25052</v>
      </c>
      <c r="F1514" t="s">
        <v>25053</v>
      </c>
    </row>
    <row r="1515" spans="1:6" x14ac:dyDescent="0.3">
      <c r="A1515">
        <v>2024</v>
      </c>
      <c r="B1515" t="s">
        <v>12312</v>
      </c>
      <c r="C1515">
        <v>9</v>
      </c>
      <c r="D1515" t="s">
        <v>27146</v>
      </c>
      <c r="F1515" t="s">
        <v>24381</v>
      </c>
    </row>
    <row r="1516" spans="1:6" x14ac:dyDescent="0.3">
      <c r="A1516">
        <v>2024</v>
      </c>
      <c r="B1516" t="s">
        <v>12312</v>
      </c>
      <c r="C1516">
        <v>10</v>
      </c>
      <c r="D1516" t="s">
        <v>27147</v>
      </c>
      <c r="F1516" t="s">
        <v>24390</v>
      </c>
    </row>
    <row r="1517" spans="1:6" x14ac:dyDescent="0.3">
      <c r="A1517">
        <v>2024</v>
      </c>
      <c r="B1517" t="s">
        <v>12312</v>
      </c>
      <c r="C1517">
        <v>11</v>
      </c>
      <c r="D1517" t="s">
        <v>25054</v>
      </c>
      <c r="F1517" t="s">
        <v>25055</v>
      </c>
    </row>
    <row r="1518" spans="1:6" x14ac:dyDescent="0.3">
      <c r="A1518">
        <v>2024</v>
      </c>
      <c r="B1518" t="s">
        <v>12312</v>
      </c>
      <c r="C1518">
        <v>12</v>
      </c>
      <c r="D1518" t="s">
        <v>27148</v>
      </c>
      <c r="F1518" t="s">
        <v>24383</v>
      </c>
    </row>
    <row r="1519" spans="1:6" x14ac:dyDescent="0.3">
      <c r="A1519">
        <v>2024</v>
      </c>
      <c r="B1519" t="s">
        <v>12312</v>
      </c>
      <c r="C1519">
        <v>13</v>
      </c>
      <c r="D1519" t="s">
        <v>25056</v>
      </c>
      <c r="F1519" t="s">
        <v>24383</v>
      </c>
    </row>
    <row r="1520" spans="1:6" x14ac:dyDescent="0.3">
      <c r="A1520">
        <v>2024</v>
      </c>
      <c r="B1520" t="s">
        <v>12312</v>
      </c>
      <c r="C1520">
        <v>14</v>
      </c>
      <c r="D1520" t="s">
        <v>25057</v>
      </c>
      <c r="F1520" t="s">
        <v>25058</v>
      </c>
    </row>
    <row r="1521" spans="1:6" x14ac:dyDescent="0.3">
      <c r="A1521">
        <v>2024</v>
      </c>
      <c r="B1521" t="s">
        <v>12312</v>
      </c>
      <c r="C1521">
        <v>15</v>
      </c>
      <c r="D1521" t="s">
        <v>27149</v>
      </c>
      <c r="F1521" t="s">
        <v>24388</v>
      </c>
    </row>
    <row r="1522" spans="1:6" x14ac:dyDescent="0.3">
      <c r="A1522">
        <v>2024</v>
      </c>
      <c r="B1522" t="s">
        <v>12312</v>
      </c>
      <c r="C1522">
        <v>16</v>
      </c>
      <c r="D1522" t="s">
        <v>27150</v>
      </c>
      <c r="F1522" t="s">
        <v>24388</v>
      </c>
    </row>
    <row r="1523" spans="1:6" x14ac:dyDescent="0.3">
      <c r="A1523">
        <v>2024</v>
      </c>
      <c r="B1523" t="s">
        <v>12312</v>
      </c>
      <c r="C1523">
        <v>17</v>
      </c>
      <c r="D1523" t="s">
        <v>25046</v>
      </c>
      <c r="F1523" t="s">
        <v>24465</v>
      </c>
    </row>
    <row r="1524" spans="1:6" x14ac:dyDescent="0.3">
      <c r="A1524">
        <v>2024</v>
      </c>
      <c r="B1524" t="s">
        <v>12312</v>
      </c>
      <c r="C1524">
        <v>18</v>
      </c>
      <c r="D1524" t="s">
        <v>25059</v>
      </c>
      <c r="F1524" t="s">
        <v>24590</v>
      </c>
    </row>
    <row r="1525" spans="1:6" x14ac:dyDescent="0.3">
      <c r="A1525">
        <v>2024</v>
      </c>
      <c r="B1525" t="s">
        <v>12312</v>
      </c>
      <c r="C1525">
        <v>19</v>
      </c>
      <c r="D1525" t="s">
        <v>25060</v>
      </c>
      <c r="F1525" t="s">
        <v>25061</v>
      </c>
    </row>
    <row r="1526" spans="1:6" x14ac:dyDescent="0.3">
      <c r="A1526">
        <v>2024</v>
      </c>
      <c r="B1526" t="s">
        <v>12312</v>
      </c>
      <c r="C1526">
        <v>20</v>
      </c>
      <c r="D1526" t="s">
        <v>25062</v>
      </c>
      <c r="F1526" t="s">
        <v>24475</v>
      </c>
    </row>
    <row r="1527" spans="1:6" x14ac:dyDescent="0.3">
      <c r="A1527">
        <v>2024</v>
      </c>
      <c r="B1527" t="s">
        <v>12312</v>
      </c>
      <c r="C1527">
        <v>21</v>
      </c>
      <c r="D1527" t="s">
        <v>27151</v>
      </c>
      <c r="F1527" t="s">
        <v>24741</v>
      </c>
    </row>
    <row r="1528" spans="1:6" x14ac:dyDescent="0.3">
      <c r="A1528">
        <v>2024</v>
      </c>
      <c r="B1528" t="s">
        <v>12312</v>
      </c>
      <c r="C1528">
        <v>22</v>
      </c>
      <c r="D1528" t="s">
        <v>25063</v>
      </c>
      <c r="F1528" t="s">
        <v>25043</v>
      </c>
    </row>
    <row r="1529" spans="1:6" x14ac:dyDescent="0.3">
      <c r="A1529">
        <v>2024</v>
      </c>
      <c r="B1529" t="s">
        <v>12312</v>
      </c>
      <c r="C1529">
        <v>23</v>
      </c>
      <c r="D1529" t="s">
        <v>25064</v>
      </c>
      <c r="F1529" t="s">
        <v>24503</v>
      </c>
    </row>
    <row r="1530" spans="1:6" x14ac:dyDescent="0.3">
      <c r="A1530">
        <v>2024</v>
      </c>
      <c r="B1530" t="s">
        <v>12312</v>
      </c>
      <c r="C1530">
        <v>24</v>
      </c>
      <c r="D1530" t="s">
        <v>27152</v>
      </c>
      <c r="F1530" t="s">
        <v>24391</v>
      </c>
    </row>
    <row r="1531" spans="1:6" x14ac:dyDescent="0.3">
      <c r="A1531">
        <v>2024</v>
      </c>
      <c r="B1531" t="s">
        <v>12312</v>
      </c>
      <c r="C1531">
        <v>25</v>
      </c>
      <c r="D1531" t="s">
        <v>27153</v>
      </c>
      <c r="F1531" t="s">
        <v>24397</v>
      </c>
    </row>
    <row r="1532" spans="1:6" x14ac:dyDescent="0.3">
      <c r="A1532">
        <v>2024</v>
      </c>
      <c r="B1532" t="s">
        <v>12312</v>
      </c>
      <c r="C1532">
        <v>26</v>
      </c>
      <c r="D1532" t="s">
        <v>27154</v>
      </c>
      <c r="F1532" t="s">
        <v>24591</v>
      </c>
    </row>
    <row r="1533" spans="1:6" x14ac:dyDescent="0.3">
      <c r="A1533">
        <v>2022</v>
      </c>
      <c r="B1533" t="s">
        <v>10184</v>
      </c>
      <c r="C1533">
        <v>1</v>
      </c>
      <c r="D1533" t="s">
        <v>27155</v>
      </c>
      <c r="F1533" t="s">
        <v>24393</v>
      </c>
    </row>
    <row r="1534" spans="1:6" x14ac:dyDescent="0.3">
      <c r="A1534">
        <v>2022</v>
      </c>
      <c r="B1534" t="s">
        <v>10184</v>
      </c>
      <c r="C1534">
        <v>2</v>
      </c>
      <c r="D1534" t="s">
        <v>25065</v>
      </c>
      <c r="F1534" t="s">
        <v>24425</v>
      </c>
    </row>
    <row r="1535" spans="1:6" x14ac:dyDescent="0.3">
      <c r="A1535">
        <v>2022</v>
      </c>
      <c r="B1535" t="s">
        <v>10184</v>
      </c>
      <c r="C1535">
        <v>3</v>
      </c>
      <c r="D1535" t="s">
        <v>27156</v>
      </c>
      <c r="F1535" t="s">
        <v>24445</v>
      </c>
    </row>
    <row r="1536" spans="1:6" x14ac:dyDescent="0.3">
      <c r="A1536">
        <v>2022</v>
      </c>
      <c r="B1536" t="s">
        <v>10184</v>
      </c>
      <c r="C1536">
        <v>4</v>
      </c>
      <c r="D1536" t="s">
        <v>25066</v>
      </c>
      <c r="F1536" t="s">
        <v>24628</v>
      </c>
    </row>
    <row r="1537" spans="1:6" x14ac:dyDescent="0.3">
      <c r="A1537">
        <v>2022</v>
      </c>
      <c r="B1537" t="s">
        <v>10184</v>
      </c>
      <c r="C1537">
        <v>5</v>
      </c>
      <c r="D1537" t="s">
        <v>25067</v>
      </c>
      <c r="F1537" t="s">
        <v>24411</v>
      </c>
    </row>
    <row r="1538" spans="1:6" x14ac:dyDescent="0.3">
      <c r="A1538">
        <v>2022</v>
      </c>
      <c r="B1538" t="s">
        <v>10184</v>
      </c>
      <c r="C1538">
        <v>6</v>
      </c>
      <c r="D1538" t="s">
        <v>27157</v>
      </c>
      <c r="F1538" t="s">
        <v>24390</v>
      </c>
    </row>
    <row r="1539" spans="1:6" x14ac:dyDescent="0.3">
      <c r="A1539">
        <v>2022</v>
      </c>
      <c r="B1539" t="s">
        <v>10184</v>
      </c>
      <c r="C1539">
        <v>7</v>
      </c>
      <c r="D1539" t="s">
        <v>27158</v>
      </c>
      <c r="F1539" t="s">
        <v>24379</v>
      </c>
    </row>
    <row r="1540" spans="1:6" x14ac:dyDescent="0.3">
      <c r="A1540">
        <v>2022</v>
      </c>
      <c r="B1540" t="s">
        <v>10184</v>
      </c>
      <c r="C1540">
        <v>8</v>
      </c>
      <c r="D1540" t="s">
        <v>25068</v>
      </c>
      <c r="F1540" t="s">
        <v>24390</v>
      </c>
    </row>
    <row r="1541" spans="1:6" x14ac:dyDescent="0.3">
      <c r="A1541">
        <v>2022</v>
      </c>
      <c r="B1541" t="s">
        <v>10184</v>
      </c>
      <c r="C1541">
        <v>9</v>
      </c>
      <c r="D1541" t="s">
        <v>27159</v>
      </c>
      <c r="F1541" t="s">
        <v>24390</v>
      </c>
    </row>
    <row r="1542" spans="1:6" x14ac:dyDescent="0.3">
      <c r="A1542">
        <v>2022</v>
      </c>
      <c r="B1542" t="s">
        <v>10184</v>
      </c>
      <c r="C1542">
        <v>10</v>
      </c>
      <c r="D1542" t="s">
        <v>27160</v>
      </c>
      <c r="F1542" t="s">
        <v>24390</v>
      </c>
    </row>
    <row r="1543" spans="1:6" x14ac:dyDescent="0.3">
      <c r="A1543">
        <v>2022</v>
      </c>
      <c r="B1543" t="s">
        <v>10184</v>
      </c>
      <c r="C1543">
        <v>11</v>
      </c>
      <c r="D1543" t="s">
        <v>27161</v>
      </c>
      <c r="F1543" t="s">
        <v>24381</v>
      </c>
    </row>
    <row r="1544" spans="1:6" x14ac:dyDescent="0.3">
      <c r="A1544">
        <v>2022</v>
      </c>
      <c r="B1544" t="s">
        <v>10184</v>
      </c>
      <c r="C1544">
        <v>12</v>
      </c>
      <c r="D1544" t="s">
        <v>27162</v>
      </c>
      <c r="F1544" t="s">
        <v>24381</v>
      </c>
    </row>
    <row r="1545" spans="1:6" x14ac:dyDescent="0.3">
      <c r="A1545">
        <v>2022</v>
      </c>
      <c r="B1545" t="s">
        <v>10184</v>
      </c>
      <c r="C1545">
        <v>13</v>
      </c>
      <c r="D1545" t="s">
        <v>25069</v>
      </c>
      <c r="F1545" t="s">
        <v>25058</v>
      </c>
    </row>
    <row r="1546" spans="1:6" x14ac:dyDescent="0.3">
      <c r="A1546">
        <v>2022</v>
      </c>
      <c r="B1546" t="s">
        <v>10184</v>
      </c>
      <c r="C1546">
        <v>14</v>
      </c>
      <c r="D1546" t="s">
        <v>25070</v>
      </c>
      <c r="F1546" t="s">
        <v>25058</v>
      </c>
    </row>
    <row r="1547" spans="1:6" x14ac:dyDescent="0.3">
      <c r="A1547">
        <v>2022</v>
      </c>
      <c r="B1547" t="s">
        <v>10184</v>
      </c>
      <c r="C1547">
        <v>15</v>
      </c>
      <c r="D1547" t="s">
        <v>25071</v>
      </c>
      <c r="F1547" t="s">
        <v>24514</v>
      </c>
    </row>
    <row r="1548" spans="1:6" x14ac:dyDescent="0.3">
      <c r="A1548">
        <v>2022</v>
      </c>
      <c r="B1548" t="s">
        <v>10184</v>
      </c>
      <c r="C1548">
        <v>16</v>
      </c>
      <c r="D1548" t="s">
        <v>27163</v>
      </c>
      <c r="F1548" t="s">
        <v>24445</v>
      </c>
    </row>
    <row r="1549" spans="1:6" x14ac:dyDescent="0.3">
      <c r="A1549">
        <v>2022</v>
      </c>
      <c r="B1549" t="s">
        <v>10184</v>
      </c>
      <c r="C1549">
        <v>17</v>
      </c>
      <c r="D1549" t="s">
        <v>27164</v>
      </c>
      <c r="F1549" t="s">
        <v>25072</v>
      </c>
    </row>
    <row r="1550" spans="1:6" x14ac:dyDescent="0.3">
      <c r="A1550">
        <v>2021</v>
      </c>
      <c r="B1550" t="s">
        <v>12317</v>
      </c>
      <c r="C1550">
        <v>1</v>
      </c>
      <c r="D1550" t="s">
        <v>27165</v>
      </c>
      <c r="F1550" t="s">
        <v>24466</v>
      </c>
    </row>
    <row r="1551" spans="1:6" x14ac:dyDescent="0.3">
      <c r="A1551">
        <v>2021</v>
      </c>
      <c r="B1551" t="s">
        <v>12317</v>
      </c>
      <c r="C1551">
        <v>2</v>
      </c>
      <c r="D1551" t="s">
        <v>27166</v>
      </c>
      <c r="F1551" t="s">
        <v>24414</v>
      </c>
    </row>
    <row r="1552" spans="1:6" x14ac:dyDescent="0.3">
      <c r="A1552">
        <v>2021</v>
      </c>
      <c r="B1552" t="s">
        <v>12317</v>
      </c>
      <c r="C1552">
        <v>3</v>
      </c>
      <c r="D1552" t="s">
        <v>27167</v>
      </c>
      <c r="F1552" t="s">
        <v>24400</v>
      </c>
    </row>
    <row r="1553" spans="1:6" x14ac:dyDescent="0.3">
      <c r="A1553">
        <v>2021</v>
      </c>
      <c r="B1553" t="s">
        <v>12317</v>
      </c>
      <c r="C1553">
        <v>4</v>
      </c>
      <c r="D1553" t="s">
        <v>27168</v>
      </c>
      <c r="F1553" t="s">
        <v>24396</v>
      </c>
    </row>
    <row r="1554" spans="1:6" x14ac:dyDescent="0.3">
      <c r="A1554">
        <v>2021</v>
      </c>
      <c r="B1554" t="s">
        <v>12317</v>
      </c>
      <c r="C1554">
        <v>5</v>
      </c>
      <c r="D1554" t="s">
        <v>27158</v>
      </c>
      <c r="F1554" t="s">
        <v>24379</v>
      </c>
    </row>
    <row r="1555" spans="1:6" x14ac:dyDescent="0.3">
      <c r="A1555">
        <v>2021</v>
      </c>
      <c r="B1555" t="s">
        <v>12317</v>
      </c>
      <c r="C1555">
        <v>6</v>
      </c>
      <c r="D1555" t="s">
        <v>27169</v>
      </c>
      <c r="F1555" t="s">
        <v>24390</v>
      </c>
    </row>
    <row r="1556" spans="1:6" x14ac:dyDescent="0.3">
      <c r="A1556">
        <v>2021</v>
      </c>
      <c r="B1556" t="s">
        <v>12317</v>
      </c>
      <c r="C1556">
        <v>7</v>
      </c>
      <c r="D1556" t="s">
        <v>27159</v>
      </c>
      <c r="F1556" t="s">
        <v>24390</v>
      </c>
    </row>
    <row r="1557" spans="1:6" x14ac:dyDescent="0.3">
      <c r="A1557">
        <v>2021</v>
      </c>
      <c r="B1557" t="s">
        <v>12317</v>
      </c>
      <c r="C1557">
        <v>8</v>
      </c>
      <c r="D1557" t="s">
        <v>27170</v>
      </c>
    </row>
    <row r="1558" spans="1:6" x14ac:dyDescent="0.3">
      <c r="A1558">
        <v>2021</v>
      </c>
      <c r="B1558" t="s">
        <v>12317</v>
      </c>
      <c r="C1558">
        <v>9</v>
      </c>
      <c r="D1558" t="s">
        <v>27171</v>
      </c>
      <c r="F1558" t="s">
        <v>24411</v>
      </c>
    </row>
    <row r="1559" spans="1:6" x14ac:dyDescent="0.3">
      <c r="A1559">
        <v>2021</v>
      </c>
      <c r="B1559" t="s">
        <v>12317</v>
      </c>
      <c r="C1559">
        <v>10</v>
      </c>
      <c r="D1559" t="s">
        <v>27172</v>
      </c>
      <c r="F1559" t="s">
        <v>24445</v>
      </c>
    </row>
    <row r="1560" spans="1:6" x14ac:dyDescent="0.3">
      <c r="A1560">
        <v>2021</v>
      </c>
      <c r="B1560" t="s">
        <v>12317</v>
      </c>
      <c r="C1560">
        <v>11</v>
      </c>
      <c r="D1560" t="s">
        <v>25073</v>
      </c>
      <c r="F1560" t="s">
        <v>24414</v>
      </c>
    </row>
    <row r="1561" spans="1:6" x14ac:dyDescent="0.3">
      <c r="A1561">
        <v>2021</v>
      </c>
      <c r="B1561" t="s">
        <v>12317</v>
      </c>
      <c r="C1561">
        <v>12</v>
      </c>
      <c r="D1561" t="s">
        <v>27173</v>
      </c>
      <c r="F1561" t="s">
        <v>24379</v>
      </c>
    </row>
    <row r="1562" spans="1:6" x14ac:dyDescent="0.3">
      <c r="A1562">
        <v>2021</v>
      </c>
      <c r="B1562" t="s">
        <v>12317</v>
      </c>
      <c r="C1562">
        <v>13</v>
      </c>
      <c r="D1562" t="s">
        <v>25074</v>
      </c>
      <c r="F1562" t="s">
        <v>24397</v>
      </c>
    </row>
    <row r="1563" spans="1:6" x14ac:dyDescent="0.3">
      <c r="A1563">
        <v>2021</v>
      </c>
      <c r="B1563" t="s">
        <v>12317</v>
      </c>
      <c r="C1563">
        <v>14</v>
      </c>
      <c r="D1563" t="s">
        <v>25075</v>
      </c>
      <c r="F1563" t="s">
        <v>25076</v>
      </c>
    </row>
    <row r="1564" spans="1:6" x14ac:dyDescent="0.3">
      <c r="A1564">
        <v>2023</v>
      </c>
      <c r="B1564" t="s">
        <v>1480</v>
      </c>
      <c r="C1564">
        <v>1</v>
      </c>
      <c r="D1564" t="s">
        <v>25045</v>
      </c>
      <c r="F1564" t="s">
        <v>24434</v>
      </c>
    </row>
    <row r="1565" spans="1:6" x14ac:dyDescent="0.3">
      <c r="A1565">
        <v>2023</v>
      </c>
      <c r="B1565" t="s">
        <v>1480</v>
      </c>
      <c r="C1565">
        <v>2</v>
      </c>
      <c r="D1565" t="s">
        <v>27174</v>
      </c>
      <c r="F1565" t="s">
        <v>24465</v>
      </c>
    </row>
    <row r="1566" spans="1:6" x14ac:dyDescent="0.3">
      <c r="A1566">
        <v>2023</v>
      </c>
      <c r="B1566" t="s">
        <v>1480</v>
      </c>
      <c r="C1566">
        <v>3</v>
      </c>
      <c r="D1566" t="s">
        <v>25077</v>
      </c>
      <c r="F1566" t="s">
        <v>24410</v>
      </c>
    </row>
    <row r="1567" spans="1:6" x14ac:dyDescent="0.3">
      <c r="A1567">
        <v>2023</v>
      </c>
      <c r="B1567" t="s">
        <v>1480</v>
      </c>
      <c r="C1567">
        <v>4</v>
      </c>
      <c r="D1567" t="s">
        <v>27175</v>
      </c>
      <c r="F1567" t="s">
        <v>24379</v>
      </c>
    </row>
    <row r="1568" spans="1:6" x14ac:dyDescent="0.3">
      <c r="A1568">
        <v>2023</v>
      </c>
      <c r="B1568" t="s">
        <v>1480</v>
      </c>
      <c r="C1568">
        <v>5</v>
      </c>
      <c r="D1568" t="s">
        <v>27176</v>
      </c>
      <c r="F1568" t="s">
        <v>24379</v>
      </c>
    </row>
    <row r="1569" spans="1:6" x14ac:dyDescent="0.3">
      <c r="A1569">
        <v>2023</v>
      </c>
      <c r="B1569" t="s">
        <v>1480</v>
      </c>
      <c r="C1569">
        <v>6</v>
      </c>
      <c r="D1569" t="s">
        <v>25078</v>
      </c>
      <c r="F1569" t="s">
        <v>25051</v>
      </c>
    </row>
    <row r="1570" spans="1:6" x14ac:dyDescent="0.3">
      <c r="A1570">
        <v>2023</v>
      </c>
      <c r="B1570" t="s">
        <v>1480</v>
      </c>
      <c r="C1570">
        <v>7</v>
      </c>
      <c r="D1570" t="s">
        <v>25079</v>
      </c>
      <c r="F1570" t="s">
        <v>24381</v>
      </c>
    </row>
    <row r="1571" spans="1:6" x14ac:dyDescent="0.3">
      <c r="A1571">
        <v>2023</v>
      </c>
      <c r="B1571" t="s">
        <v>1480</v>
      </c>
      <c r="C1571">
        <v>8</v>
      </c>
      <c r="D1571" t="s">
        <v>27146</v>
      </c>
      <c r="F1571" t="s">
        <v>24381</v>
      </c>
    </row>
    <row r="1572" spans="1:6" x14ac:dyDescent="0.3">
      <c r="A1572">
        <v>2023</v>
      </c>
      <c r="B1572" t="s">
        <v>1480</v>
      </c>
      <c r="C1572">
        <v>9</v>
      </c>
      <c r="D1572" t="s">
        <v>27177</v>
      </c>
      <c r="F1572" t="s">
        <v>24390</v>
      </c>
    </row>
    <row r="1573" spans="1:6" x14ac:dyDescent="0.3">
      <c r="A1573">
        <v>2023</v>
      </c>
      <c r="B1573" t="s">
        <v>1480</v>
      </c>
      <c r="C1573">
        <v>10</v>
      </c>
      <c r="D1573" t="s">
        <v>25059</v>
      </c>
      <c r="F1573" t="s">
        <v>24590</v>
      </c>
    </row>
    <row r="1574" spans="1:6" x14ac:dyDescent="0.3">
      <c r="A1574">
        <v>2023</v>
      </c>
      <c r="B1574" t="s">
        <v>1480</v>
      </c>
      <c r="C1574">
        <v>11</v>
      </c>
      <c r="D1574" t="s">
        <v>25080</v>
      </c>
      <c r="F1574" t="s">
        <v>25061</v>
      </c>
    </row>
    <row r="1575" spans="1:6" x14ac:dyDescent="0.3">
      <c r="A1575">
        <v>2023</v>
      </c>
      <c r="B1575" t="s">
        <v>1480</v>
      </c>
      <c r="C1575">
        <v>12</v>
      </c>
      <c r="D1575" t="s">
        <v>25081</v>
      </c>
      <c r="F1575" t="s">
        <v>24475</v>
      </c>
    </row>
    <row r="1576" spans="1:6" x14ac:dyDescent="0.3">
      <c r="A1576">
        <v>2023</v>
      </c>
      <c r="B1576" t="s">
        <v>1480</v>
      </c>
      <c r="C1576">
        <v>13</v>
      </c>
      <c r="D1576" t="s">
        <v>27151</v>
      </c>
      <c r="F1576" t="s">
        <v>24741</v>
      </c>
    </row>
    <row r="1577" spans="1:6" x14ac:dyDescent="0.3">
      <c r="A1577">
        <v>2023</v>
      </c>
      <c r="B1577" t="s">
        <v>1480</v>
      </c>
      <c r="C1577">
        <v>14</v>
      </c>
      <c r="D1577" t="s">
        <v>27178</v>
      </c>
      <c r="F1577" t="s">
        <v>25043</v>
      </c>
    </row>
    <row r="1578" spans="1:6" x14ac:dyDescent="0.3">
      <c r="A1578">
        <v>2023</v>
      </c>
      <c r="B1578" t="s">
        <v>6941</v>
      </c>
      <c r="C1578">
        <v>1</v>
      </c>
      <c r="D1578" t="s">
        <v>27179</v>
      </c>
      <c r="F1578" t="s">
        <v>24396</v>
      </c>
    </row>
    <row r="1579" spans="1:6" x14ac:dyDescent="0.3">
      <c r="A1579">
        <v>2023</v>
      </c>
      <c r="B1579" t="s">
        <v>6941</v>
      </c>
      <c r="C1579">
        <v>2</v>
      </c>
      <c r="D1579" t="s">
        <v>27180</v>
      </c>
      <c r="F1579" t="s">
        <v>25082</v>
      </c>
    </row>
    <row r="1580" spans="1:6" x14ac:dyDescent="0.3">
      <c r="A1580">
        <v>2023</v>
      </c>
      <c r="B1580" t="s">
        <v>6941</v>
      </c>
      <c r="C1580">
        <v>3</v>
      </c>
      <c r="D1580" t="s">
        <v>27181</v>
      </c>
      <c r="F1580" t="s">
        <v>24396</v>
      </c>
    </row>
    <row r="1581" spans="1:6" x14ac:dyDescent="0.3">
      <c r="A1581">
        <v>2023</v>
      </c>
      <c r="B1581" t="s">
        <v>6941</v>
      </c>
      <c r="C1581">
        <v>4</v>
      </c>
      <c r="D1581" t="s">
        <v>25083</v>
      </c>
      <c r="F1581" t="s">
        <v>24402</v>
      </c>
    </row>
    <row r="1582" spans="1:6" x14ac:dyDescent="0.3">
      <c r="A1582">
        <v>2023</v>
      </c>
      <c r="B1582" t="s">
        <v>6941</v>
      </c>
      <c r="C1582">
        <v>5</v>
      </c>
      <c r="D1582" t="s">
        <v>27182</v>
      </c>
      <c r="F1582" t="s">
        <v>24396</v>
      </c>
    </row>
    <row r="1583" spans="1:6" x14ac:dyDescent="0.3">
      <c r="A1583">
        <v>2023</v>
      </c>
      <c r="B1583" t="s">
        <v>6941</v>
      </c>
      <c r="C1583">
        <v>6</v>
      </c>
      <c r="D1583" t="s">
        <v>25084</v>
      </c>
      <c r="F1583" t="s">
        <v>24414</v>
      </c>
    </row>
    <row r="1584" spans="1:6" x14ac:dyDescent="0.3">
      <c r="A1584">
        <v>2023</v>
      </c>
      <c r="B1584" t="s">
        <v>6941</v>
      </c>
      <c r="C1584">
        <v>7</v>
      </c>
      <c r="D1584" t="s">
        <v>27183</v>
      </c>
      <c r="F1584" t="s">
        <v>24407</v>
      </c>
    </row>
    <row r="1585" spans="1:6" x14ac:dyDescent="0.3">
      <c r="A1585">
        <v>2023</v>
      </c>
      <c r="B1585" t="s">
        <v>6941</v>
      </c>
      <c r="C1585">
        <v>8</v>
      </c>
      <c r="D1585" t="s">
        <v>27184</v>
      </c>
      <c r="F1585" t="s">
        <v>24391</v>
      </c>
    </row>
    <row r="1586" spans="1:6" x14ac:dyDescent="0.3">
      <c r="A1586">
        <v>2023</v>
      </c>
      <c r="B1586" t="s">
        <v>6941</v>
      </c>
      <c r="C1586">
        <v>9</v>
      </c>
      <c r="D1586" t="s">
        <v>27185</v>
      </c>
      <c r="F1586" t="s">
        <v>24514</v>
      </c>
    </row>
    <row r="1587" spans="1:6" x14ac:dyDescent="0.3">
      <c r="A1587">
        <v>2023</v>
      </c>
      <c r="B1587" t="s">
        <v>6941</v>
      </c>
      <c r="C1587">
        <v>10</v>
      </c>
      <c r="D1587" t="s">
        <v>27186</v>
      </c>
      <c r="F1587" t="s">
        <v>24396</v>
      </c>
    </row>
    <row r="1588" spans="1:6" x14ac:dyDescent="0.3">
      <c r="A1588">
        <v>2023</v>
      </c>
      <c r="B1588" t="s">
        <v>6941</v>
      </c>
      <c r="C1588">
        <v>11</v>
      </c>
      <c r="D1588" t="s">
        <v>27187</v>
      </c>
      <c r="F1588" t="s">
        <v>24429</v>
      </c>
    </row>
    <row r="1589" spans="1:6" x14ac:dyDescent="0.3">
      <c r="A1589">
        <v>2023</v>
      </c>
      <c r="B1589" t="s">
        <v>6941</v>
      </c>
      <c r="C1589">
        <v>12</v>
      </c>
      <c r="D1589" t="s">
        <v>27175</v>
      </c>
      <c r="F1589" t="s">
        <v>24379</v>
      </c>
    </row>
    <row r="1590" spans="1:6" x14ac:dyDescent="0.3">
      <c r="A1590">
        <v>2023</v>
      </c>
      <c r="B1590" t="s">
        <v>6941</v>
      </c>
      <c r="C1590">
        <v>13</v>
      </c>
      <c r="D1590" t="s">
        <v>27188</v>
      </c>
      <c r="F1590" t="s">
        <v>24379</v>
      </c>
    </row>
    <row r="1591" spans="1:6" x14ac:dyDescent="0.3">
      <c r="A1591">
        <v>2023</v>
      </c>
      <c r="B1591" t="s">
        <v>6941</v>
      </c>
      <c r="C1591">
        <v>14</v>
      </c>
      <c r="D1591" t="s">
        <v>25085</v>
      </c>
      <c r="F1591" t="s">
        <v>25051</v>
      </c>
    </row>
    <row r="1592" spans="1:6" x14ac:dyDescent="0.3">
      <c r="A1592">
        <v>2023</v>
      </c>
      <c r="B1592" t="s">
        <v>6941</v>
      </c>
      <c r="C1592">
        <v>15</v>
      </c>
      <c r="D1592" t="s">
        <v>25079</v>
      </c>
      <c r="F1592" t="s">
        <v>24381</v>
      </c>
    </row>
    <row r="1593" spans="1:6" x14ac:dyDescent="0.3">
      <c r="A1593">
        <v>2023</v>
      </c>
      <c r="B1593" t="s">
        <v>6941</v>
      </c>
      <c r="C1593">
        <v>16</v>
      </c>
      <c r="D1593" t="s">
        <v>27146</v>
      </c>
      <c r="F1593" t="s">
        <v>24381</v>
      </c>
    </row>
    <row r="1594" spans="1:6" x14ac:dyDescent="0.3">
      <c r="A1594">
        <v>2023</v>
      </c>
      <c r="B1594" t="s">
        <v>6941</v>
      </c>
      <c r="C1594">
        <v>17</v>
      </c>
      <c r="D1594" t="s">
        <v>27177</v>
      </c>
      <c r="F1594" t="s">
        <v>24390</v>
      </c>
    </row>
    <row r="1595" spans="1:6" x14ac:dyDescent="0.3">
      <c r="A1595">
        <v>2023</v>
      </c>
      <c r="B1595" t="s">
        <v>6941</v>
      </c>
      <c r="C1595">
        <v>18</v>
      </c>
      <c r="D1595" t="s">
        <v>27174</v>
      </c>
      <c r="F1595" t="s">
        <v>24465</v>
      </c>
    </row>
    <row r="1596" spans="1:6" x14ac:dyDescent="0.3">
      <c r="A1596">
        <v>2023</v>
      </c>
      <c r="B1596" t="s">
        <v>6941</v>
      </c>
      <c r="C1596">
        <v>19</v>
      </c>
      <c r="D1596" t="s">
        <v>25059</v>
      </c>
      <c r="F1596" t="s">
        <v>24590</v>
      </c>
    </row>
    <row r="1597" spans="1:6" x14ac:dyDescent="0.3">
      <c r="A1597">
        <v>2023</v>
      </c>
      <c r="B1597" t="s">
        <v>6941</v>
      </c>
      <c r="C1597">
        <v>20</v>
      </c>
      <c r="D1597" t="s">
        <v>25080</v>
      </c>
      <c r="F1597" t="s">
        <v>25061</v>
      </c>
    </row>
    <row r="1598" spans="1:6" x14ac:dyDescent="0.3">
      <c r="A1598">
        <v>2023</v>
      </c>
      <c r="B1598" t="s">
        <v>6941</v>
      </c>
      <c r="C1598">
        <v>21</v>
      </c>
      <c r="D1598" t="s">
        <v>25062</v>
      </c>
      <c r="F1598" t="s">
        <v>24475</v>
      </c>
    </row>
    <row r="1599" spans="1:6" x14ac:dyDescent="0.3">
      <c r="A1599">
        <v>2023</v>
      </c>
      <c r="B1599" t="s">
        <v>6941</v>
      </c>
      <c r="C1599">
        <v>22</v>
      </c>
      <c r="D1599" t="s">
        <v>27151</v>
      </c>
      <c r="F1599" t="s">
        <v>24741</v>
      </c>
    </row>
    <row r="1600" spans="1:6" x14ac:dyDescent="0.3">
      <c r="A1600">
        <v>2023</v>
      </c>
      <c r="B1600" t="s">
        <v>6941</v>
      </c>
      <c r="C1600">
        <v>23</v>
      </c>
      <c r="D1600" t="s">
        <v>27178</v>
      </c>
      <c r="F1600" t="s">
        <v>25043</v>
      </c>
    </row>
    <row r="1601" spans="1:6" x14ac:dyDescent="0.3">
      <c r="A1601">
        <v>2015</v>
      </c>
      <c r="B1601" t="s">
        <v>12845</v>
      </c>
      <c r="C1601">
        <v>1</v>
      </c>
      <c r="D1601" t="s">
        <v>27937</v>
      </c>
      <c r="F1601" t="s">
        <v>24466</v>
      </c>
    </row>
    <row r="1602" spans="1:6" x14ac:dyDescent="0.3">
      <c r="A1602">
        <v>2015</v>
      </c>
      <c r="B1602" t="s">
        <v>12845</v>
      </c>
      <c r="C1602">
        <v>2</v>
      </c>
      <c r="D1602" t="s">
        <v>27189</v>
      </c>
      <c r="F1602" t="s">
        <v>24514</v>
      </c>
    </row>
    <row r="1603" spans="1:6" x14ac:dyDescent="0.3">
      <c r="A1603">
        <v>2015</v>
      </c>
      <c r="B1603" t="s">
        <v>12845</v>
      </c>
      <c r="C1603">
        <v>3</v>
      </c>
      <c r="D1603" t="s">
        <v>27938</v>
      </c>
      <c r="F1603" t="s">
        <v>24881</v>
      </c>
    </row>
    <row r="1604" spans="1:6" x14ac:dyDescent="0.3">
      <c r="A1604">
        <v>2015</v>
      </c>
      <c r="B1604" t="s">
        <v>12845</v>
      </c>
      <c r="C1604">
        <v>4</v>
      </c>
      <c r="D1604" t="s">
        <v>27190</v>
      </c>
      <c r="F1604" t="s">
        <v>24514</v>
      </c>
    </row>
    <row r="1605" spans="1:6" x14ac:dyDescent="0.3">
      <c r="A1605">
        <v>2015</v>
      </c>
      <c r="B1605" t="s">
        <v>12845</v>
      </c>
      <c r="C1605">
        <v>5</v>
      </c>
      <c r="D1605" t="s">
        <v>27191</v>
      </c>
      <c r="F1605" t="s">
        <v>24410</v>
      </c>
    </row>
    <row r="1606" spans="1:6" x14ac:dyDescent="0.3">
      <c r="A1606">
        <v>2015</v>
      </c>
      <c r="B1606" t="s">
        <v>12845</v>
      </c>
      <c r="C1606">
        <v>6</v>
      </c>
      <c r="D1606" t="s">
        <v>27192</v>
      </c>
      <c r="F1606" t="s">
        <v>24391</v>
      </c>
    </row>
    <row r="1607" spans="1:6" x14ac:dyDescent="0.3">
      <c r="A1607">
        <v>2015</v>
      </c>
      <c r="B1607" t="s">
        <v>12845</v>
      </c>
      <c r="C1607">
        <v>7</v>
      </c>
      <c r="D1607" t="s">
        <v>27939</v>
      </c>
      <c r="F1607" t="s">
        <v>24396</v>
      </c>
    </row>
    <row r="1608" spans="1:6" x14ac:dyDescent="0.3">
      <c r="A1608">
        <v>2015</v>
      </c>
      <c r="B1608" t="s">
        <v>12845</v>
      </c>
      <c r="C1608">
        <v>8</v>
      </c>
      <c r="D1608" t="s">
        <v>27940</v>
      </c>
      <c r="F1608" t="s">
        <v>24410</v>
      </c>
    </row>
    <row r="1609" spans="1:6" x14ac:dyDescent="0.3">
      <c r="A1609">
        <v>2015</v>
      </c>
      <c r="B1609" t="s">
        <v>12845</v>
      </c>
      <c r="C1609">
        <v>9</v>
      </c>
      <c r="D1609" t="s">
        <v>27193</v>
      </c>
      <c r="F1609" t="s">
        <v>24410</v>
      </c>
    </row>
    <row r="1610" spans="1:6" x14ac:dyDescent="0.3">
      <c r="A1610">
        <v>2015</v>
      </c>
      <c r="B1610" t="s">
        <v>12845</v>
      </c>
      <c r="C1610">
        <v>10</v>
      </c>
      <c r="D1610" t="s">
        <v>27194</v>
      </c>
      <c r="F1610" t="s">
        <v>24514</v>
      </c>
    </row>
    <row r="1611" spans="1:6" x14ac:dyDescent="0.3">
      <c r="A1611">
        <v>2015</v>
      </c>
      <c r="B1611" t="s">
        <v>12845</v>
      </c>
      <c r="C1611">
        <v>11</v>
      </c>
      <c r="D1611" t="s">
        <v>27195</v>
      </c>
      <c r="F1611" t="s">
        <v>24414</v>
      </c>
    </row>
    <row r="1612" spans="1:6" x14ac:dyDescent="0.3">
      <c r="A1612">
        <v>2015</v>
      </c>
      <c r="B1612" t="s">
        <v>12845</v>
      </c>
      <c r="C1612">
        <v>12</v>
      </c>
      <c r="D1612" t="s">
        <v>27941</v>
      </c>
      <c r="F1612" t="s">
        <v>24411</v>
      </c>
    </row>
    <row r="1613" spans="1:6" x14ac:dyDescent="0.3">
      <c r="A1613">
        <v>2015</v>
      </c>
      <c r="B1613" t="s">
        <v>12845</v>
      </c>
      <c r="C1613">
        <v>13</v>
      </c>
      <c r="D1613" t="s">
        <v>27196</v>
      </c>
    </row>
    <row r="1614" spans="1:6" x14ac:dyDescent="0.3">
      <c r="A1614">
        <v>2015</v>
      </c>
      <c r="B1614" t="s">
        <v>12845</v>
      </c>
      <c r="C1614">
        <v>14</v>
      </c>
      <c r="D1614" t="s">
        <v>27942</v>
      </c>
      <c r="F1614" t="s">
        <v>25086</v>
      </c>
    </row>
    <row r="1615" spans="1:6" x14ac:dyDescent="0.3">
      <c r="A1615">
        <v>2015</v>
      </c>
      <c r="B1615" t="s">
        <v>12845</v>
      </c>
      <c r="C1615">
        <v>15</v>
      </c>
      <c r="D1615" t="s">
        <v>27943</v>
      </c>
      <c r="F1615" t="s">
        <v>24483</v>
      </c>
    </row>
    <row r="1616" spans="1:6" x14ac:dyDescent="0.3">
      <c r="A1616">
        <v>2015</v>
      </c>
      <c r="B1616" t="s">
        <v>12845</v>
      </c>
      <c r="C1616">
        <v>16</v>
      </c>
      <c r="D1616" t="s">
        <v>27197</v>
      </c>
      <c r="F1616" t="s">
        <v>24391</v>
      </c>
    </row>
    <row r="1617" spans="1:6" x14ac:dyDescent="0.3">
      <c r="A1617">
        <v>2015</v>
      </c>
      <c r="B1617" t="s">
        <v>12845</v>
      </c>
      <c r="C1617">
        <v>17</v>
      </c>
      <c r="D1617" t="s">
        <v>27944</v>
      </c>
      <c r="F1617" t="s">
        <v>24639</v>
      </c>
    </row>
    <row r="1618" spans="1:6" x14ac:dyDescent="0.3">
      <c r="A1618">
        <v>2015</v>
      </c>
      <c r="B1618" t="s">
        <v>12845</v>
      </c>
      <c r="C1618">
        <v>18</v>
      </c>
      <c r="D1618" t="s">
        <v>27198</v>
      </c>
      <c r="F1618" t="s">
        <v>24591</v>
      </c>
    </row>
    <row r="1619" spans="1:6" x14ac:dyDescent="0.3">
      <c r="A1619">
        <v>2015</v>
      </c>
      <c r="B1619" t="s">
        <v>12845</v>
      </c>
      <c r="C1619">
        <v>19</v>
      </c>
      <c r="D1619" t="s">
        <v>27199</v>
      </c>
      <c r="F1619" t="s">
        <v>25087</v>
      </c>
    </row>
    <row r="1620" spans="1:6" x14ac:dyDescent="0.3">
      <c r="A1620">
        <v>2015</v>
      </c>
      <c r="B1620" t="s">
        <v>12845</v>
      </c>
      <c r="C1620">
        <v>20</v>
      </c>
      <c r="D1620" t="s">
        <v>27200</v>
      </c>
      <c r="F1620" t="s">
        <v>24402</v>
      </c>
    </row>
    <row r="1621" spans="1:6" x14ac:dyDescent="0.3">
      <c r="A1621">
        <v>2015</v>
      </c>
      <c r="B1621" t="s">
        <v>12845</v>
      </c>
      <c r="C1621">
        <v>21</v>
      </c>
      <c r="D1621" t="s">
        <v>27945</v>
      </c>
      <c r="F1621" t="s">
        <v>25088</v>
      </c>
    </row>
    <row r="1622" spans="1:6" x14ac:dyDescent="0.3">
      <c r="A1622">
        <v>2015</v>
      </c>
      <c r="B1622" t="s">
        <v>12845</v>
      </c>
      <c r="C1622">
        <v>22</v>
      </c>
      <c r="D1622" t="s">
        <v>27946</v>
      </c>
      <c r="F1622" t="s">
        <v>25089</v>
      </c>
    </row>
    <row r="1623" spans="1:6" x14ac:dyDescent="0.3">
      <c r="A1623">
        <v>2021</v>
      </c>
      <c r="B1623" t="s">
        <v>6124</v>
      </c>
      <c r="C1623">
        <v>1</v>
      </c>
      <c r="D1623" t="s">
        <v>25090</v>
      </c>
      <c r="F1623" t="s">
        <v>24400</v>
      </c>
    </row>
    <row r="1624" spans="1:6" x14ac:dyDescent="0.3">
      <c r="A1624">
        <v>2021</v>
      </c>
      <c r="B1624" t="s">
        <v>6124</v>
      </c>
      <c r="C1624">
        <v>2</v>
      </c>
      <c r="D1624" t="s">
        <v>27201</v>
      </c>
      <c r="F1624" t="s">
        <v>24466</v>
      </c>
    </row>
    <row r="1625" spans="1:6" x14ac:dyDescent="0.3">
      <c r="A1625">
        <v>2021</v>
      </c>
      <c r="B1625" t="s">
        <v>6124</v>
      </c>
      <c r="C1625">
        <v>3</v>
      </c>
      <c r="D1625" t="s">
        <v>27202</v>
      </c>
    </row>
    <row r="1626" spans="1:6" x14ac:dyDescent="0.3">
      <c r="A1626">
        <v>2021</v>
      </c>
      <c r="B1626" t="s">
        <v>6124</v>
      </c>
      <c r="C1626">
        <v>4</v>
      </c>
      <c r="D1626" t="s">
        <v>27203</v>
      </c>
      <c r="F1626" t="s">
        <v>24400</v>
      </c>
    </row>
    <row r="1627" spans="1:6" x14ac:dyDescent="0.3">
      <c r="A1627">
        <v>2021</v>
      </c>
      <c r="B1627" t="s">
        <v>6124</v>
      </c>
      <c r="C1627">
        <v>5</v>
      </c>
      <c r="D1627" t="s">
        <v>25091</v>
      </c>
    </row>
    <row r="1628" spans="1:6" x14ac:dyDescent="0.3">
      <c r="A1628">
        <v>2021</v>
      </c>
      <c r="B1628" t="s">
        <v>6124</v>
      </c>
      <c r="C1628">
        <v>6</v>
      </c>
      <c r="D1628" t="s">
        <v>27204</v>
      </c>
      <c r="F1628" t="s">
        <v>24428</v>
      </c>
    </row>
    <row r="1629" spans="1:6" x14ac:dyDescent="0.3">
      <c r="A1629">
        <v>2021</v>
      </c>
      <c r="B1629" t="s">
        <v>6124</v>
      </c>
      <c r="C1629">
        <v>7</v>
      </c>
      <c r="D1629" t="s">
        <v>27205</v>
      </c>
      <c r="F1629" t="s">
        <v>24390</v>
      </c>
    </row>
    <row r="1630" spans="1:6" x14ac:dyDescent="0.3">
      <c r="A1630">
        <v>2021</v>
      </c>
      <c r="B1630" t="s">
        <v>6124</v>
      </c>
      <c r="C1630">
        <v>8</v>
      </c>
      <c r="D1630" t="s">
        <v>27206</v>
      </c>
      <c r="F1630" t="s">
        <v>24390</v>
      </c>
    </row>
    <row r="1631" spans="1:6" x14ac:dyDescent="0.3">
      <c r="A1631">
        <v>2021</v>
      </c>
      <c r="B1631" t="s">
        <v>6124</v>
      </c>
      <c r="C1631">
        <v>9</v>
      </c>
      <c r="D1631" t="s">
        <v>27207</v>
      </c>
      <c r="F1631" t="s">
        <v>24390</v>
      </c>
    </row>
    <row r="1632" spans="1:6" x14ac:dyDescent="0.3">
      <c r="A1632">
        <v>2021</v>
      </c>
      <c r="B1632" t="s">
        <v>6124</v>
      </c>
      <c r="C1632">
        <v>10</v>
      </c>
      <c r="D1632" t="s">
        <v>27208</v>
      </c>
      <c r="F1632" t="s">
        <v>24379</v>
      </c>
    </row>
    <row r="1633" spans="1:6" x14ac:dyDescent="0.3">
      <c r="A1633">
        <v>2021</v>
      </c>
      <c r="B1633" t="s">
        <v>6124</v>
      </c>
      <c r="C1633">
        <v>11</v>
      </c>
      <c r="D1633" t="s">
        <v>27209</v>
      </c>
      <c r="F1633" t="s">
        <v>24390</v>
      </c>
    </row>
    <row r="1634" spans="1:6" x14ac:dyDescent="0.3">
      <c r="A1634">
        <v>2021</v>
      </c>
      <c r="B1634" t="s">
        <v>6124</v>
      </c>
      <c r="C1634">
        <v>12</v>
      </c>
      <c r="D1634" t="s">
        <v>27210</v>
      </c>
      <c r="F1634" t="s">
        <v>24400</v>
      </c>
    </row>
    <row r="1635" spans="1:6" x14ac:dyDescent="0.3">
      <c r="A1635">
        <v>2021</v>
      </c>
      <c r="B1635" t="s">
        <v>6124</v>
      </c>
      <c r="C1635">
        <v>13</v>
      </c>
      <c r="D1635" t="s">
        <v>27211</v>
      </c>
      <c r="F1635" t="s">
        <v>24410</v>
      </c>
    </row>
    <row r="1636" spans="1:6" x14ac:dyDescent="0.3">
      <c r="A1636">
        <v>2021</v>
      </c>
      <c r="B1636" t="s">
        <v>6124</v>
      </c>
      <c r="C1636">
        <v>14</v>
      </c>
      <c r="D1636" t="s">
        <v>25092</v>
      </c>
      <c r="F1636" t="s">
        <v>25093</v>
      </c>
    </row>
    <row r="1637" spans="1:6" x14ac:dyDescent="0.3">
      <c r="A1637">
        <v>2021</v>
      </c>
      <c r="B1637" t="s">
        <v>6124</v>
      </c>
      <c r="C1637">
        <v>15</v>
      </c>
      <c r="D1637" t="s">
        <v>27212</v>
      </c>
      <c r="F1637" t="s">
        <v>24400</v>
      </c>
    </row>
    <row r="1638" spans="1:6" x14ac:dyDescent="0.3">
      <c r="A1638">
        <v>2021</v>
      </c>
      <c r="B1638" t="s">
        <v>6124</v>
      </c>
      <c r="C1638">
        <v>16</v>
      </c>
      <c r="D1638" t="s">
        <v>25094</v>
      </c>
      <c r="F1638" t="s">
        <v>25095</v>
      </c>
    </row>
    <row r="1639" spans="1:6" x14ac:dyDescent="0.3">
      <c r="A1639">
        <v>2021</v>
      </c>
      <c r="B1639" t="s">
        <v>6124</v>
      </c>
      <c r="C1639">
        <v>17</v>
      </c>
      <c r="D1639" t="s">
        <v>27213</v>
      </c>
      <c r="F1639" t="s">
        <v>24396</v>
      </c>
    </row>
    <row r="1640" spans="1:6" x14ac:dyDescent="0.3">
      <c r="A1640">
        <v>2021</v>
      </c>
      <c r="B1640" t="s">
        <v>6124</v>
      </c>
      <c r="C1640">
        <v>18</v>
      </c>
      <c r="D1640" t="s">
        <v>25096</v>
      </c>
      <c r="F1640" t="s">
        <v>25097</v>
      </c>
    </row>
    <row r="1641" spans="1:6" x14ac:dyDescent="0.3">
      <c r="A1641">
        <v>2024</v>
      </c>
      <c r="B1641" t="s">
        <v>7885</v>
      </c>
      <c r="C1641">
        <v>1</v>
      </c>
      <c r="D1641" t="s">
        <v>25098</v>
      </c>
      <c r="F1641" t="s">
        <v>24445</v>
      </c>
    </row>
    <row r="1642" spans="1:6" x14ac:dyDescent="0.3">
      <c r="A1642">
        <v>2024</v>
      </c>
      <c r="B1642" t="s">
        <v>7885</v>
      </c>
      <c r="C1642">
        <v>2</v>
      </c>
      <c r="D1642" t="s">
        <v>25099</v>
      </c>
      <c r="F1642" t="s">
        <v>24383</v>
      </c>
    </row>
    <row r="1643" spans="1:6" x14ac:dyDescent="0.3">
      <c r="A1643">
        <v>2024</v>
      </c>
      <c r="B1643" t="s">
        <v>7885</v>
      </c>
      <c r="C1643">
        <v>3</v>
      </c>
      <c r="D1643" t="s">
        <v>27214</v>
      </c>
      <c r="F1643" t="s">
        <v>24388</v>
      </c>
    </row>
    <row r="1644" spans="1:6" x14ac:dyDescent="0.3">
      <c r="A1644">
        <v>2024</v>
      </c>
      <c r="B1644" t="s">
        <v>7885</v>
      </c>
      <c r="C1644">
        <v>4</v>
      </c>
      <c r="D1644" t="s">
        <v>27215</v>
      </c>
      <c r="F1644" t="s">
        <v>24388</v>
      </c>
    </row>
    <row r="1645" spans="1:6" x14ac:dyDescent="0.3">
      <c r="A1645">
        <v>2024</v>
      </c>
      <c r="B1645" t="s">
        <v>7885</v>
      </c>
      <c r="C1645">
        <v>5</v>
      </c>
      <c r="D1645" t="s">
        <v>27216</v>
      </c>
    </row>
    <row r="1646" spans="1:6" x14ac:dyDescent="0.3">
      <c r="A1646">
        <v>2024</v>
      </c>
      <c r="B1646" t="s">
        <v>7885</v>
      </c>
      <c r="C1646">
        <v>6</v>
      </c>
      <c r="D1646" t="s">
        <v>27217</v>
      </c>
    </row>
    <row r="1647" spans="1:6" x14ac:dyDescent="0.3">
      <c r="A1647">
        <v>2024</v>
      </c>
      <c r="B1647" t="s">
        <v>6431</v>
      </c>
      <c r="C1647">
        <v>1</v>
      </c>
      <c r="D1647" t="s">
        <v>25100</v>
      </c>
      <c r="F1647" t="s">
        <v>24397</v>
      </c>
    </row>
    <row r="1648" spans="1:6" x14ac:dyDescent="0.3">
      <c r="A1648">
        <v>2024</v>
      </c>
      <c r="B1648" t="s">
        <v>6431</v>
      </c>
      <c r="C1648">
        <v>2</v>
      </c>
      <c r="D1648" t="s">
        <v>27218</v>
      </c>
      <c r="F1648" t="s">
        <v>24434</v>
      </c>
    </row>
    <row r="1649" spans="1:6" x14ac:dyDescent="0.3">
      <c r="A1649">
        <v>2024</v>
      </c>
      <c r="B1649" t="s">
        <v>6431</v>
      </c>
      <c r="C1649">
        <v>3</v>
      </c>
      <c r="D1649" t="s">
        <v>25101</v>
      </c>
      <c r="F1649" t="s">
        <v>24465</v>
      </c>
    </row>
    <row r="1650" spans="1:6" x14ac:dyDescent="0.3">
      <c r="A1650">
        <v>2024</v>
      </c>
      <c r="B1650" t="s">
        <v>6431</v>
      </c>
      <c r="C1650">
        <v>4</v>
      </c>
      <c r="D1650" t="s">
        <v>27219</v>
      </c>
      <c r="F1650" t="s">
        <v>24413</v>
      </c>
    </row>
    <row r="1651" spans="1:6" x14ac:dyDescent="0.3">
      <c r="A1651">
        <v>2024</v>
      </c>
      <c r="B1651" t="s">
        <v>6431</v>
      </c>
      <c r="C1651">
        <v>5</v>
      </c>
      <c r="D1651" t="s">
        <v>27220</v>
      </c>
      <c r="F1651" t="s">
        <v>24400</v>
      </c>
    </row>
    <row r="1652" spans="1:6" x14ac:dyDescent="0.3">
      <c r="A1652">
        <v>2024</v>
      </c>
      <c r="B1652" t="s">
        <v>6431</v>
      </c>
      <c r="C1652">
        <v>6</v>
      </c>
      <c r="D1652" t="s">
        <v>27221</v>
      </c>
      <c r="F1652" t="s">
        <v>24414</v>
      </c>
    </row>
    <row r="1653" spans="1:6" x14ac:dyDescent="0.3">
      <c r="A1653">
        <v>2024</v>
      </c>
      <c r="B1653" t="s">
        <v>6431</v>
      </c>
      <c r="C1653">
        <v>7</v>
      </c>
      <c r="D1653" t="s">
        <v>27222</v>
      </c>
      <c r="F1653" t="s">
        <v>24402</v>
      </c>
    </row>
    <row r="1654" spans="1:6" x14ac:dyDescent="0.3">
      <c r="A1654">
        <v>2024</v>
      </c>
      <c r="B1654" t="s">
        <v>6431</v>
      </c>
      <c r="C1654">
        <v>8</v>
      </c>
      <c r="D1654" t="s">
        <v>27223</v>
      </c>
      <c r="F1654" t="s">
        <v>24466</v>
      </c>
    </row>
    <row r="1655" spans="1:6" x14ac:dyDescent="0.3">
      <c r="A1655">
        <v>2024</v>
      </c>
      <c r="B1655" t="s">
        <v>6431</v>
      </c>
      <c r="C1655">
        <v>9</v>
      </c>
      <c r="D1655" t="s">
        <v>25102</v>
      </c>
      <c r="F1655" t="s">
        <v>24466</v>
      </c>
    </row>
    <row r="1656" spans="1:6" x14ac:dyDescent="0.3">
      <c r="A1656">
        <v>2024</v>
      </c>
      <c r="B1656" t="s">
        <v>6431</v>
      </c>
      <c r="C1656">
        <v>10</v>
      </c>
      <c r="D1656" t="s">
        <v>25103</v>
      </c>
      <c r="F1656" t="s">
        <v>24391</v>
      </c>
    </row>
    <row r="1657" spans="1:6" x14ac:dyDescent="0.3">
      <c r="A1657">
        <v>2024</v>
      </c>
      <c r="B1657" t="s">
        <v>6431</v>
      </c>
      <c r="C1657">
        <v>11</v>
      </c>
      <c r="D1657" t="s">
        <v>27224</v>
      </c>
      <c r="F1657" t="s">
        <v>24395</v>
      </c>
    </row>
    <row r="1658" spans="1:6" x14ac:dyDescent="0.3">
      <c r="A1658">
        <v>2024</v>
      </c>
      <c r="B1658" t="s">
        <v>6431</v>
      </c>
      <c r="C1658">
        <v>12</v>
      </c>
      <c r="D1658" t="s">
        <v>27225</v>
      </c>
      <c r="F1658" t="s">
        <v>24388</v>
      </c>
    </row>
    <row r="1659" spans="1:6" x14ac:dyDescent="0.3">
      <c r="A1659">
        <v>2024</v>
      </c>
      <c r="B1659" t="s">
        <v>6431</v>
      </c>
      <c r="C1659">
        <v>13</v>
      </c>
      <c r="D1659" t="s">
        <v>27226</v>
      </c>
      <c r="F1659" t="s">
        <v>24611</v>
      </c>
    </row>
    <row r="1660" spans="1:6" x14ac:dyDescent="0.3">
      <c r="A1660">
        <v>2024</v>
      </c>
      <c r="B1660" t="s">
        <v>6431</v>
      </c>
      <c r="C1660">
        <v>14</v>
      </c>
      <c r="D1660" t="s">
        <v>25104</v>
      </c>
      <c r="F1660" t="s">
        <v>25043</v>
      </c>
    </row>
    <row r="1661" spans="1:6" x14ac:dyDescent="0.3">
      <c r="A1661">
        <v>2024</v>
      </c>
      <c r="B1661" t="s">
        <v>6431</v>
      </c>
      <c r="C1661">
        <v>15</v>
      </c>
      <c r="D1661" t="s">
        <v>25105</v>
      </c>
      <c r="F1661" t="s">
        <v>24411</v>
      </c>
    </row>
    <row r="1662" spans="1:6" x14ac:dyDescent="0.3">
      <c r="A1662">
        <v>2024</v>
      </c>
      <c r="B1662" t="s">
        <v>6431</v>
      </c>
      <c r="C1662">
        <v>16</v>
      </c>
      <c r="D1662" t="s">
        <v>27227</v>
      </c>
      <c r="F1662" t="s">
        <v>24411</v>
      </c>
    </row>
    <row r="1663" spans="1:6" x14ac:dyDescent="0.3">
      <c r="A1663">
        <v>2024</v>
      </c>
      <c r="B1663" t="s">
        <v>6431</v>
      </c>
      <c r="C1663">
        <v>17</v>
      </c>
      <c r="D1663" t="s">
        <v>25106</v>
      </c>
      <c r="F1663" t="s">
        <v>24396</v>
      </c>
    </row>
    <row r="1664" spans="1:6" x14ac:dyDescent="0.3">
      <c r="A1664">
        <v>2024</v>
      </c>
      <c r="B1664" t="s">
        <v>6431</v>
      </c>
      <c r="C1664">
        <v>18</v>
      </c>
      <c r="D1664" t="s">
        <v>27228</v>
      </c>
      <c r="F1664" t="s">
        <v>24395</v>
      </c>
    </row>
    <row r="1665" spans="1:6" x14ac:dyDescent="0.3">
      <c r="A1665">
        <v>2024</v>
      </c>
      <c r="B1665" t="s">
        <v>6431</v>
      </c>
      <c r="C1665">
        <v>19</v>
      </c>
      <c r="D1665" t="s">
        <v>27229</v>
      </c>
      <c r="F1665" t="s">
        <v>24388</v>
      </c>
    </row>
    <row r="1666" spans="1:6" x14ac:dyDescent="0.3">
      <c r="A1666">
        <v>2024</v>
      </c>
      <c r="B1666" t="s">
        <v>6431</v>
      </c>
      <c r="C1666">
        <v>20</v>
      </c>
      <c r="D1666" t="s">
        <v>25107</v>
      </c>
      <c r="F1666" t="s">
        <v>25108</v>
      </c>
    </row>
    <row r="1667" spans="1:6" x14ac:dyDescent="0.3">
      <c r="A1667">
        <v>2024</v>
      </c>
      <c r="B1667" t="s">
        <v>6097</v>
      </c>
      <c r="C1667">
        <v>1</v>
      </c>
      <c r="D1667" t="s">
        <v>27230</v>
      </c>
      <c r="F1667" t="s">
        <v>24383</v>
      </c>
    </row>
    <row r="1668" spans="1:6" x14ac:dyDescent="0.3">
      <c r="A1668">
        <v>2024</v>
      </c>
      <c r="B1668" t="s">
        <v>6097</v>
      </c>
      <c r="C1668">
        <v>2</v>
      </c>
      <c r="D1668" t="s">
        <v>27231</v>
      </c>
      <c r="F1668" t="s">
        <v>24381</v>
      </c>
    </row>
    <row r="1669" spans="1:6" x14ac:dyDescent="0.3">
      <c r="A1669">
        <v>2024</v>
      </c>
      <c r="B1669" t="s">
        <v>6097</v>
      </c>
      <c r="C1669">
        <v>3</v>
      </c>
      <c r="D1669" t="s">
        <v>27232</v>
      </c>
      <c r="F1669" t="s">
        <v>24388</v>
      </c>
    </row>
    <row r="1670" spans="1:6" x14ac:dyDescent="0.3">
      <c r="A1670">
        <v>2024</v>
      </c>
      <c r="B1670" t="s">
        <v>6097</v>
      </c>
      <c r="C1670">
        <v>4</v>
      </c>
      <c r="D1670" t="s">
        <v>27233</v>
      </c>
      <c r="F1670" t="s">
        <v>24396</v>
      </c>
    </row>
    <row r="1671" spans="1:6" x14ac:dyDescent="0.3">
      <c r="A1671">
        <v>2024</v>
      </c>
      <c r="B1671" t="s">
        <v>6097</v>
      </c>
      <c r="C1671">
        <v>5</v>
      </c>
      <c r="D1671" t="s">
        <v>25109</v>
      </c>
      <c r="F1671" t="s">
        <v>25110</v>
      </c>
    </row>
    <row r="1672" spans="1:6" x14ac:dyDescent="0.3">
      <c r="A1672">
        <v>2024</v>
      </c>
      <c r="B1672" t="s">
        <v>6097</v>
      </c>
      <c r="C1672">
        <v>6</v>
      </c>
      <c r="D1672" t="s">
        <v>25111</v>
      </c>
      <c r="F1672" t="s">
        <v>24445</v>
      </c>
    </row>
    <row r="1673" spans="1:6" x14ac:dyDescent="0.3">
      <c r="A1673">
        <v>2022</v>
      </c>
      <c r="B1673" t="s">
        <v>5739</v>
      </c>
      <c r="C1673">
        <v>1</v>
      </c>
      <c r="D1673" t="s">
        <v>27234</v>
      </c>
      <c r="F1673" t="s">
        <v>24390</v>
      </c>
    </row>
    <row r="1674" spans="1:6" x14ac:dyDescent="0.3">
      <c r="A1674">
        <v>2022</v>
      </c>
      <c r="B1674" t="s">
        <v>5739</v>
      </c>
      <c r="C1674">
        <v>2</v>
      </c>
      <c r="D1674" t="s">
        <v>25112</v>
      </c>
      <c r="F1674" t="s">
        <v>24379</v>
      </c>
    </row>
    <row r="1675" spans="1:6" x14ac:dyDescent="0.3">
      <c r="A1675">
        <v>2022</v>
      </c>
      <c r="B1675" t="s">
        <v>5739</v>
      </c>
      <c r="C1675">
        <v>3</v>
      </c>
      <c r="D1675" t="s">
        <v>25113</v>
      </c>
      <c r="F1675" t="s">
        <v>24413</v>
      </c>
    </row>
    <row r="1676" spans="1:6" x14ac:dyDescent="0.3">
      <c r="A1676">
        <v>2022</v>
      </c>
      <c r="B1676" t="s">
        <v>5739</v>
      </c>
      <c r="C1676">
        <v>4</v>
      </c>
      <c r="D1676" t="s">
        <v>27235</v>
      </c>
      <c r="F1676" t="s">
        <v>24428</v>
      </c>
    </row>
    <row r="1677" spans="1:6" x14ac:dyDescent="0.3">
      <c r="A1677">
        <v>2022</v>
      </c>
      <c r="B1677" t="s">
        <v>5739</v>
      </c>
      <c r="C1677">
        <v>5</v>
      </c>
      <c r="D1677" t="s">
        <v>27236</v>
      </c>
      <c r="F1677" t="s">
        <v>25076</v>
      </c>
    </row>
    <row r="1678" spans="1:6" x14ac:dyDescent="0.3">
      <c r="A1678">
        <v>2022</v>
      </c>
      <c r="B1678" t="s">
        <v>5739</v>
      </c>
      <c r="C1678">
        <v>6</v>
      </c>
      <c r="D1678" t="s">
        <v>25114</v>
      </c>
      <c r="F1678" t="s">
        <v>24986</v>
      </c>
    </row>
    <row r="1679" spans="1:6" x14ac:dyDescent="0.3">
      <c r="A1679">
        <v>2022</v>
      </c>
      <c r="B1679" t="s">
        <v>5739</v>
      </c>
      <c r="C1679">
        <v>7</v>
      </c>
      <c r="D1679" t="s">
        <v>25115</v>
      </c>
      <c r="F1679" t="s">
        <v>24465</v>
      </c>
    </row>
    <row r="1680" spans="1:6" x14ac:dyDescent="0.3">
      <c r="A1680">
        <v>2022</v>
      </c>
      <c r="B1680" t="s">
        <v>5739</v>
      </c>
      <c r="C1680">
        <v>8</v>
      </c>
      <c r="D1680" t="s">
        <v>27237</v>
      </c>
      <c r="F1680" t="s">
        <v>24400</v>
      </c>
    </row>
    <row r="1681" spans="1:6" x14ac:dyDescent="0.3">
      <c r="A1681">
        <v>2022</v>
      </c>
      <c r="B1681" t="s">
        <v>5739</v>
      </c>
      <c r="C1681">
        <v>9</v>
      </c>
      <c r="D1681" t="s">
        <v>25116</v>
      </c>
      <c r="F1681" t="s">
        <v>24466</v>
      </c>
    </row>
    <row r="1682" spans="1:6" x14ac:dyDescent="0.3">
      <c r="A1682">
        <v>2022</v>
      </c>
      <c r="B1682" t="s">
        <v>5739</v>
      </c>
      <c r="C1682">
        <v>10</v>
      </c>
      <c r="D1682" t="s">
        <v>27238</v>
      </c>
      <c r="F1682" t="s">
        <v>24410</v>
      </c>
    </row>
    <row r="1683" spans="1:6" x14ac:dyDescent="0.3">
      <c r="A1683">
        <v>2022</v>
      </c>
      <c r="B1683" t="s">
        <v>5739</v>
      </c>
      <c r="C1683">
        <v>11</v>
      </c>
      <c r="D1683" t="s">
        <v>27239</v>
      </c>
      <c r="F1683" t="s">
        <v>24413</v>
      </c>
    </row>
    <row r="1684" spans="1:6" x14ac:dyDescent="0.3">
      <c r="A1684">
        <v>2022</v>
      </c>
      <c r="B1684" t="s">
        <v>5739</v>
      </c>
      <c r="C1684">
        <v>12</v>
      </c>
      <c r="D1684" t="s">
        <v>27240</v>
      </c>
      <c r="F1684" t="s">
        <v>24414</v>
      </c>
    </row>
    <row r="1685" spans="1:6" x14ac:dyDescent="0.3">
      <c r="A1685">
        <v>2022</v>
      </c>
      <c r="B1685" t="s">
        <v>5739</v>
      </c>
      <c r="C1685">
        <v>13</v>
      </c>
      <c r="D1685" t="s">
        <v>25117</v>
      </c>
      <c r="F1685" t="s">
        <v>24514</v>
      </c>
    </row>
    <row r="1686" spans="1:6" x14ac:dyDescent="0.3">
      <c r="A1686">
        <v>2022</v>
      </c>
      <c r="B1686" t="s">
        <v>5739</v>
      </c>
      <c r="C1686">
        <v>14</v>
      </c>
      <c r="D1686" t="s">
        <v>25118</v>
      </c>
      <c r="F1686" t="s">
        <v>24402</v>
      </c>
    </row>
    <row r="1687" spans="1:6" x14ac:dyDescent="0.3">
      <c r="A1687">
        <v>2022</v>
      </c>
      <c r="B1687" t="s">
        <v>5739</v>
      </c>
      <c r="C1687">
        <v>15</v>
      </c>
      <c r="D1687" t="s">
        <v>25119</v>
      </c>
      <c r="F1687" t="s">
        <v>24402</v>
      </c>
    </row>
    <row r="1688" spans="1:6" x14ac:dyDescent="0.3">
      <c r="A1688">
        <v>2022</v>
      </c>
      <c r="B1688" t="s">
        <v>5739</v>
      </c>
      <c r="C1688">
        <v>16</v>
      </c>
      <c r="D1688" t="s">
        <v>25120</v>
      </c>
      <c r="F1688" t="s">
        <v>24475</v>
      </c>
    </row>
    <row r="1689" spans="1:6" x14ac:dyDescent="0.3">
      <c r="A1689">
        <v>2022</v>
      </c>
      <c r="B1689" t="s">
        <v>5739</v>
      </c>
      <c r="C1689">
        <v>17</v>
      </c>
      <c r="D1689" t="s">
        <v>25121</v>
      </c>
      <c r="F1689" t="s">
        <v>24500</v>
      </c>
    </row>
    <row r="1690" spans="1:6" x14ac:dyDescent="0.3">
      <c r="A1690">
        <v>2022</v>
      </c>
      <c r="B1690" t="s">
        <v>5739</v>
      </c>
      <c r="C1690">
        <v>18</v>
      </c>
      <c r="D1690" t="s">
        <v>25122</v>
      </c>
      <c r="F1690" t="s">
        <v>24465</v>
      </c>
    </row>
    <row r="1691" spans="1:6" x14ac:dyDescent="0.3">
      <c r="A1691">
        <v>2022</v>
      </c>
      <c r="B1691" t="s">
        <v>5739</v>
      </c>
      <c r="C1691">
        <v>19</v>
      </c>
      <c r="D1691" t="s">
        <v>25123</v>
      </c>
      <c r="F1691" t="s">
        <v>24508</v>
      </c>
    </row>
    <row r="1692" spans="1:6" x14ac:dyDescent="0.3">
      <c r="A1692">
        <v>2022</v>
      </c>
      <c r="B1692" t="s">
        <v>5739</v>
      </c>
      <c r="C1692">
        <v>20</v>
      </c>
      <c r="D1692" t="s">
        <v>25124</v>
      </c>
      <c r="F1692" t="s">
        <v>24500</v>
      </c>
    </row>
    <row r="1693" spans="1:6" x14ac:dyDescent="0.3">
      <c r="A1693">
        <v>2022</v>
      </c>
      <c r="B1693" t="s">
        <v>5739</v>
      </c>
      <c r="C1693">
        <v>21</v>
      </c>
      <c r="D1693" t="s">
        <v>25125</v>
      </c>
      <c r="F1693" t="s">
        <v>24410</v>
      </c>
    </row>
    <row r="1694" spans="1:6" x14ac:dyDescent="0.3">
      <c r="A1694">
        <v>2022</v>
      </c>
      <c r="B1694" t="s">
        <v>5739</v>
      </c>
      <c r="C1694">
        <v>22</v>
      </c>
      <c r="D1694" t="s">
        <v>27241</v>
      </c>
      <c r="F1694" t="s">
        <v>24391</v>
      </c>
    </row>
    <row r="1695" spans="1:6" x14ac:dyDescent="0.3">
      <c r="A1695">
        <v>2022</v>
      </c>
      <c r="B1695" t="s">
        <v>5739</v>
      </c>
      <c r="C1695">
        <v>23</v>
      </c>
      <c r="D1695" t="s">
        <v>27242</v>
      </c>
      <c r="F1695" t="s">
        <v>24514</v>
      </c>
    </row>
    <row r="1696" spans="1:6" x14ac:dyDescent="0.3">
      <c r="A1696">
        <v>2022</v>
      </c>
      <c r="B1696" t="s">
        <v>5739</v>
      </c>
      <c r="C1696">
        <v>24</v>
      </c>
      <c r="D1696" t="s">
        <v>27243</v>
      </c>
      <c r="F1696" t="s">
        <v>24410</v>
      </c>
    </row>
    <row r="1697" spans="1:6" x14ac:dyDescent="0.3">
      <c r="A1697">
        <v>2022</v>
      </c>
      <c r="B1697" t="s">
        <v>5739</v>
      </c>
      <c r="C1697">
        <v>25</v>
      </c>
      <c r="D1697" t="s">
        <v>27244</v>
      </c>
      <c r="F1697" t="s">
        <v>24396</v>
      </c>
    </row>
    <row r="1698" spans="1:6" x14ac:dyDescent="0.3">
      <c r="A1698">
        <v>2022</v>
      </c>
      <c r="B1698" t="s">
        <v>5739</v>
      </c>
      <c r="C1698">
        <v>26</v>
      </c>
      <c r="D1698" t="s">
        <v>25126</v>
      </c>
      <c r="F1698" t="s">
        <v>24445</v>
      </c>
    </row>
    <row r="1699" spans="1:6" x14ac:dyDescent="0.3">
      <c r="A1699">
        <v>2022</v>
      </c>
      <c r="B1699" t="s">
        <v>5739</v>
      </c>
      <c r="C1699">
        <v>27</v>
      </c>
      <c r="D1699" t="s">
        <v>27245</v>
      </c>
      <c r="F1699" t="s">
        <v>24405</v>
      </c>
    </row>
    <row r="1700" spans="1:6" x14ac:dyDescent="0.3">
      <c r="A1700">
        <v>2022</v>
      </c>
      <c r="B1700" t="s">
        <v>5739</v>
      </c>
      <c r="C1700">
        <v>28</v>
      </c>
      <c r="D1700" t="s">
        <v>25127</v>
      </c>
      <c r="F1700" t="s">
        <v>24473</v>
      </c>
    </row>
    <row r="1701" spans="1:6" x14ac:dyDescent="0.3">
      <c r="A1701">
        <v>2022</v>
      </c>
      <c r="B1701" t="s">
        <v>5739</v>
      </c>
      <c r="C1701">
        <v>29</v>
      </c>
      <c r="D1701" t="s">
        <v>25128</v>
      </c>
      <c r="F1701" t="s">
        <v>24397</v>
      </c>
    </row>
    <row r="1702" spans="1:6" x14ac:dyDescent="0.3">
      <c r="A1702">
        <v>2022</v>
      </c>
      <c r="B1702" t="s">
        <v>5739</v>
      </c>
      <c r="C1702">
        <v>30</v>
      </c>
      <c r="D1702" t="s">
        <v>25129</v>
      </c>
      <c r="F1702" t="s">
        <v>24429</v>
      </c>
    </row>
    <row r="1703" spans="1:6" x14ac:dyDescent="0.3">
      <c r="A1703">
        <v>2018</v>
      </c>
      <c r="B1703" t="s">
        <v>13175</v>
      </c>
      <c r="C1703">
        <v>1</v>
      </c>
      <c r="D1703" t="s">
        <v>25130</v>
      </c>
      <c r="F1703" t="s">
        <v>24397</v>
      </c>
    </row>
    <row r="1704" spans="1:6" x14ac:dyDescent="0.3">
      <c r="A1704">
        <v>2018</v>
      </c>
      <c r="B1704" t="s">
        <v>13175</v>
      </c>
      <c r="C1704">
        <v>2</v>
      </c>
      <c r="D1704" t="s">
        <v>25131</v>
      </c>
      <c r="F1704" t="s">
        <v>24394</v>
      </c>
    </row>
    <row r="1705" spans="1:6" x14ac:dyDescent="0.3">
      <c r="A1705">
        <v>2018</v>
      </c>
      <c r="B1705" t="s">
        <v>13175</v>
      </c>
      <c r="C1705">
        <v>3</v>
      </c>
      <c r="D1705" t="s">
        <v>27246</v>
      </c>
      <c r="F1705" t="s">
        <v>24395</v>
      </c>
    </row>
    <row r="1706" spans="1:6" x14ac:dyDescent="0.3">
      <c r="A1706">
        <v>2018</v>
      </c>
      <c r="B1706" t="s">
        <v>13175</v>
      </c>
      <c r="C1706">
        <v>4</v>
      </c>
      <c r="D1706" t="s">
        <v>25132</v>
      </c>
      <c r="F1706" t="s">
        <v>25133</v>
      </c>
    </row>
    <row r="1707" spans="1:6" x14ac:dyDescent="0.3">
      <c r="A1707">
        <v>2018</v>
      </c>
      <c r="B1707" t="s">
        <v>13175</v>
      </c>
      <c r="C1707">
        <v>5</v>
      </c>
      <c r="D1707" t="s">
        <v>27247</v>
      </c>
      <c r="F1707" t="s">
        <v>24395</v>
      </c>
    </row>
    <row r="1708" spans="1:6" x14ac:dyDescent="0.3">
      <c r="A1708">
        <v>2018</v>
      </c>
      <c r="B1708" t="s">
        <v>13175</v>
      </c>
      <c r="C1708">
        <v>6</v>
      </c>
      <c r="D1708" t="s">
        <v>25134</v>
      </c>
      <c r="F1708" t="s">
        <v>25135</v>
      </c>
    </row>
    <row r="1709" spans="1:6" x14ac:dyDescent="0.3">
      <c r="A1709">
        <v>2018</v>
      </c>
      <c r="B1709" t="s">
        <v>13175</v>
      </c>
      <c r="C1709">
        <v>7</v>
      </c>
      <c r="D1709" t="s">
        <v>25136</v>
      </c>
      <c r="F1709" t="s">
        <v>24400</v>
      </c>
    </row>
    <row r="1710" spans="1:6" x14ac:dyDescent="0.3">
      <c r="A1710">
        <v>2018</v>
      </c>
      <c r="B1710" t="s">
        <v>13175</v>
      </c>
      <c r="C1710">
        <v>8</v>
      </c>
      <c r="D1710" t="s">
        <v>25137</v>
      </c>
      <c r="F1710" t="s">
        <v>24466</v>
      </c>
    </row>
    <row r="1711" spans="1:6" x14ac:dyDescent="0.3">
      <c r="A1711">
        <v>2016</v>
      </c>
      <c r="B1711" t="s">
        <v>13192</v>
      </c>
      <c r="C1711">
        <v>1</v>
      </c>
      <c r="D1711" t="s">
        <v>27248</v>
      </c>
      <c r="F1711" t="s">
        <v>24402</v>
      </c>
    </row>
    <row r="1712" spans="1:6" x14ac:dyDescent="0.3">
      <c r="A1712">
        <v>2016</v>
      </c>
      <c r="B1712" t="s">
        <v>13192</v>
      </c>
      <c r="C1712">
        <v>2</v>
      </c>
      <c r="D1712" t="s">
        <v>27249</v>
      </c>
      <c r="F1712" t="s">
        <v>24402</v>
      </c>
    </row>
    <row r="1713" spans="1:6" x14ac:dyDescent="0.3">
      <c r="A1713">
        <v>2016</v>
      </c>
      <c r="B1713" t="s">
        <v>13192</v>
      </c>
      <c r="C1713">
        <v>3</v>
      </c>
      <c r="D1713" t="s">
        <v>27250</v>
      </c>
      <c r="F1713" t="s">
        <v>24466</v>
      </c>
    </row>
    <row r="1714" spans="1:6" x14ac:dyDescent="0.3">
      <c r="A1714">
        <v>2016</v>
      </c>
      <c r="B1714" t="s">
        <v>13192</v>
      </c>
      <c r="C1714">
        <v>4</v>
      </c>
      <c r="D1714" t="s">
        <v>25138</v>
      </c>
      <c r="F1714" t="s">
        <v>24400</v>
      </c>
    </row>
    <row r="1715" spans="1:6" x14ac:dyDescent="0.3">
      <c r="A1715">
        <v>2016</v>
      </c>
      <c r="B1715" t="s">
        <v>13192</v>
      </c>
      <c r="C1715">
        <v>5</v>
      </c>
      <c r="D1715" t="s">
        <v>27251</v>
      </c>
      <c r="F1715" t="s">
        <v>25139</v>
      </c>
    </row>
    <row r="1716" spans="1:6" x14ac:dyDescent="0.3">
      <c r="A1716">
        <v>2016</v>
      </c>
      <c r="B1716" t="s">
        <v>13192</v>
      </c>
      <c r="C1716">
        <v>6</v>
      </c>
      <c r="D1716" t="s">
        <v>27252</v>
      </c>
      <c r="F1716" t="s">
        <v>24414</v>
      </c>
    </row>
    <row r="1717" spans="1:6" x14ac:dyDescent="0.3">
      <c r="A1717">
        <v>2016</v>
      </c>
      <c r="B1717" t="s">
        <v>13192</v>
      </c>
      <c r="C1717">
        <v>7</v>
      </c>
      <c r="D1717" t="s">
        <v>25140</v>
      </c>
      <c r="F1717" t="s">
        <v>24393</v>
      </c>
    </row>
    <row r="1718" spans="1:6" x14ac:dyDescent="0.3">
      <c r="A1718">
        <v>2016</v>
      </c>
      <c r="B1718" t="s">
        <v>13192</v>
      </c>
      <c r="C1718">
        <v>8</v>
      </c>
      <c r="D1718" t="s">
        <v>25141</v>
      </c>
      <c r="F1718" t="s">
        <v>24402</v>
      </c>
    </row>
    <row r="1719" spans="1:6" x14ac:dyDescent="0.3">
      <c r="A1719">
        <v>2016</v>
      </c>
      <c r="B1719" t="s">
        <v>13192</v>
      </c>
      <c r="C1719">
        <v>9</v>
      </c>
      <c r="D1719" t="s">
        <v>27253</v>
      </c>
      <c r="F1719" t="s">
        <v>24411</v>
      </c>
    </row>
    <row r="1720" spans="1:6" x14ac:dyDescent="0.3">
      <c r="A1720">
        <v>2016</v>
      </c>
      <c r="B1720" t="s">
        <v>13192</v>
      </c>
      <c r="C1720">
        <v>10</v>
      </c>
      <c r="D1720" t="s">
        <v>27254</v>
      </c>
      <c r="F1720" t="s">
        <v>24411</v>
      </c>
    </row>
    <row r="1721" spans="1:6" x14ac:dyDescent="0.3">
      <c r="A1721">
        <v>2016</v>
      </c>
      <c r="B1721" t="s">
        <v>13192</v>
      </c>
      <c r="C1721">
        <v>11</v>
      </c>
      <c r="D1721" t="s">
        <v>27255</v>
      </c>
      <c r="F1721" t="s">
        <v>24411</v>
      </c>
    </row>
    <row r="1722" spans="1:6" x14ac:dyDescent="0.3">
      <c r="A1722">
        <v>2016</v>
      </c>
      <c r="B1722" t="s">
        <v>13192</v>
      </c>
      <c r="C1722">
        <v>12</v>
      </c>
      <c r="D1722" t="s">
        <v>27256</v>
      </c>
      <c r="F1722" t="s">
        <v>24396</v>
      </c>
    </row>
    <row r="1723" spans="1:6" x14ac:dyDescent="0.3">
      <c r="A1723">
        <v>2016</v>
      </c>
      <c r="B1723" t="s">
        <v>13192</v>
      </c>
      <c r="C1723">
        <v>13</v>
      </c>
      <c r="D1723" t="s">
        <v>27257</v>
      </c>
      <c r="F1723" t="s">
        <v>24411</v>
      </c>
    </row>
    <row r="1724" spans="1:6" x14ac:dyDescent="0.3">
      <c r="A1724">
        <v>2016</v>
      </c>
      <c r="B1724" t="s">
        <v>13192</v>
      </c>
      <c r="C1724">
        <v>14</v>
      </c>
      <c r="D1724" t="s">
        <v>27258</v>
      </c>
      <c r="F1724" t="s">
        <v>24395</v>
      </c>
    </row>
    <row r="1725" spans="1:6" x14ac:dyDescent="0.3">
      <c r="A1725">
        <v>2016</v>
      </c>
      <c r="B1725" t="s">
        <v>13192</v>
      </c>
      <c r="C1725">
        <v>15</v>
      </c>
      <c r="D1725" t="s">
        <v>27259</v>
      </c>
      <c r="F1725" t="s">
        <v>24397</v>
      </c>
    </row>
    <row r="1726" spans="1:6" x14ac:dyDescent="0.3">
      <c r="A1726">
        <v>2016</v>
      </c>
      <c r="B1726" t="s">
        <v>13177</v>
      </c>
      <c r="C1726">
        <v>1</v>
      </c>
      <c r="D1726" t="s">
        <v>25142</v>
      </c>
      <c r="F1726" t="s">
        <v>24400</v>
      </c>
    </row>
    <row r="1727" spans="1:6" x14ac:dyDescent="0.3">
      <c r="A1727">
        <v>2016</v>
      </c>
      <c r="B1727" t="s">
        <v>13177</v>
      </c>
      <c r="C1727">
        <v>2</v>
      </c>
      <c r="D1727" t="s">
        <v>27260</v>
      </c>
      <c r="F1727" t="s">
        <v>24395</v>
      </c>
    </row>
    <row r="1728" spans="1:6" x14ac:dyDescent="0.3">
      <c r="A1728">
        <v>2016</v>
      </c>
      <c r="B1728" t="s">
        <v>13177</v>
      </c>
      <c r="C1728">
        <v>3</v>
      </c>
      <c r="D1728" t="s">
        <v>25143</v>
      </c>
      <c r="F1728" t="s">
        <v>25133</v>
      </c>
    </row>
    <row r="1729" spans="1:6" x14ac:dyDescent="0.3">
      <c r="A1729">
        <v>2016</v>
      </c>
      <c r="B1729" t="s">
        <v>13177</v>
      </c>
      <c r="C1729">
        <v>4</v>
      </c>
      <c r="D1729" t="s">
        <v>25144</v>
      </c>
      <c r="F1729" t="s">
        <v>24466</v>
      </c>
    </row>
    <row r="1730" spans="1:6" x14ac:dyDescent="0.3">
      <c r="A1730">
        <v>2016</v>
      </c>
      <c r="B1730" t="s">
        <v>13177</v>
      </c>
      <c r="C1730">
        <v>5</v>
      </c>
      <c r="D1730" t="s">
        <v>27261</v>
      </c>
      <c r="F1730" t="s">
        <v>24395</v>
      </c>
    </row>
    <row r="1731" spans="1:6" x14ac:dyDescent="0.3">
      <c r="A1731">
        <v>2016</v>
      </c>
      <c r="B1731" t="s">
        <v>13177</v>
      </c>
      <c r="C1731">
        <v>6</v>
      </c>
      <c r="D1731" t="s">
        <v>27262</v>
      </c>
      <c r="F1731" t="s">
        <v>24400</v>
      </c>
    </row>
    <row r="1732" spans="1:6" x14ac:dyDescent="0.3">
      <c r="A1732">
        <v>2016</v>
      </c>
      <c r="B1732" t="s">
        <v>13177</v>
      </c>
      <c r="C1732">
        <v>7</v>
      </c>
      <c r="D1732" t="s">
        <v>25145</v>
      </c>
      <c r="F1732" t="s">
        <v>24393</v>
      </c>
    </row>
    <row r="1733" spans="1:6" x14ac:dyDescent="0.3">
      <c r="A1733">
        <v>2016</v>
      </c>
      <c r="B1733" t="s">
        <v>13177</v>
      </c>
      <c r="C1733">
        <v>8</v>
      </c>
      <c r="D1733" t="s">
        <v>25146</v>
      </c>
      <c r="F1733" t="s">
        <v>24411</v>
      </c>
    </row>
    <row r="1734" spans="1:6" x14ac:dyDescent="0.3">
      <c r="A1734">
        <v>2016</v>
      </c>
      <c r="B1734" t="s">
        <v>13177</v>
      </c>
      <c r="C1734">
        <v>9</v>
      </c>
      <c r="D1734" t="s">
        <v>25147</v>
      </c>
      <c r="F1734" t="s">
        <v>25148</v>
      </c>
    </row>
    <row r="1735" spans="1:6" x14ac:dyDescent="0.3">
      <c r="A1735">
        <v>2015</v>
      </c>
      <c r="B1735" t="s">
        <v>8291</v>
      </c>
      <c r="C1735">
        <v>1</v>
      </c>
      <c r="D1735" t="s">
        <v>25149</v>
      </c>
      <c r="F1735" t="s">
        <v>24514</v>
      </c>
    </row>
    <row r="1736" spans="1:6" x14ac:dyDescent="0.3">
      <c r="A1736">
        <v>2015</v>
      </c>
      <c r="B1736" t="s">
        <v>8291</v>
      </c>
      <c r="C1736">
        <v>2</v>
      </c>
      <c r="D1736" t="s">
        <v>25150</v>
      </c>
      <c r="F1736" t="s">
        <v>24414</v>
      </c>
    </row>
    <row r="1737" spans="1:6" x14ac:dyDescent="0.3">
      <c r="A1737">
        <v>2015</v>
      </c>
      <c r="B1737" t="s">
        <v>8291</v>
      </c>
      <c r="C1737">
        <v>3</v>
      </c>
      <c r="D1737" t="s">
        <v>27263</v>
      </c>
      <c r="F1737" t="s">
        <v>24414</v>
      </c>
    </row>
    <row r="1738" spans="1:6" x14ac:dyDescent="0.3">
      <c r="A1738">
        <v>2015</v>
      </c>
      <c r="B1738" t="s">
        <v>8291</v>
      </c>
      <c r="C1738">
        <v>4</v>
      </c>
      <c r="D1738" t="s">
        <v>27264</v>
      </c>
      <c r="F1738" t="s">
        <v>24396</v>
      </c>
    </row>
    <row r="1739" spans="1:6" x14ac:dyDescent="0.3">
      <c r="A1739">
        <v>2015</v>
      </c>
      <c r="B1739" t="s">
        <v>8291</v>
      </c>
      <c r="C1739">
        <v>5</v>
      </c>
      <c r="D1739" t="s">
        <v>27265</v>
      </c>
      <c r="F1739" t="s">
        <v>25151</v>
      </c>
    </row>
    <row r="1740" spans="1:6" x14ac:dyDescent="0.3">
      <c r="A1740">
        <v>2015</v>
      </c>
      <c r="B1740" t="s">
        <v>8291</v>
      </c>
      <c r="C1740">
        <v>6</v>
      </c>
      <c r="D1740" t="s">
        <v>27266</v>
      </c>
      <c r="F1740" t="s">
        <v>25152</v>
      </c>
    </row>
    <row r="1741" spans="1:6" x14ac:dyDescent="0.3">
      <c r="A1741">
        <v>2015</v>
      </c>
      <c r="B1741" t="s">
        <v>8291</v>
      </c>
      <c r="C1741">
        <v>7</v>
      </c>
      <c r="D1741" t="s">
        <v>27267</v>
      </c>
      <c r="F1741" t="s">
        <v>25153</v>
      </c>
    </row>
    <row r="1742" spans="1:6" x14ac:dyDescent="0.3">
      <c r="A1742">
        <v>2015</v>
      </c>
      <c r="B1742" t="s">
        <v>8291</v>
      </c>
      <c r="C1742">
        <v>8</v>
      </c>
      <c r="D1742" t="s">
        <v>27268</v>
      </c>
      <c r="F1742" t="s">
        <v>24396</v>
      </c>
    </row>
    <row r="1743" spans="1:6" x14ac:dyDescent="0.3">
      <c r="A1743">
        <v>2015</v>
      </c>
      <c r="B1743" t="s">
        <v>8291</v>
      </c>
      <c r="C1743">
        <v>9</v>
      </c>
      <c r="D1743" t="s">
        <v>27269</v>
      </c>
      <c r="F1743" t="s">
        <v>24413</v>
      </c>
    </row>
    <row r="1744" spans="1:6" x14ac:dyDescent="0.3">
      <c r="A1744">
        <v>2015</v>
      </c>
      <c r="B1744" t="s">
        <v>8291</v>
      </c>
      <c r="C1744">
        <v>10</v>
      </c>
      <c r="D1744" t="s">
        <v>27270</v>
      </c>
      <c r="F1744" t="s">
        <v>24654</v>
      </c>
    </row>
    <row r="1745" spans="1:6" x14ac:dyDescent="0.3">
      <c r="A1745">
        <v>2015</v>
      </c>
      <c r="B1745" t="s">
        <v>8291</v>
      </c>
      <c r="C1745">
        <v>11</v>
      </c>
      <c r="D1745" t="s">
        <v>27271</v>
      </c>
      <c r="F1745" t="s">
        <v>24505</v>
      </c>
    </row>
    <row r="1746" spans="1:6" x14ac:dyDescent="0.3">
      <c r="A1746">
        <v>2015</v>
      </c>
      <c r="B1746" t="s">
        <v>8291</v>
      </c>
      <c r="C1746">
        <v>12</v>
      </c>
      <c r="D1746" t="s">
        <v>27272</v>
      </c>
      <c r="F1746" t="s">
        <v>24391</v>
      </c>
    </row>
    <row r="1747" spans="1:6" x14ac:dyDescent="0.3">
      <c r="A1747">
        <v>2015</v>
      </c>
      <c r="B1747" t="s">
        <v>8291</v>
      </c>
      <c r="C1747">
        <v>13</v>
      </c>
      <c r="D1747" t="s">
        <v>27273</v>
      </c>
      <c r="F1747" t="s">
        <v>24428</v>
      </c>
    </row>
    <row r="1748" spans="1:6" x14ac:dyDescent="0.3">
      <c r="A1748">
        <v>2015</v>
      </c>
      <c r="B1748" t="s">
        <v>8291</v>
      </c>
      <c r="C1748">
        <v>14</v>
      </c>
      <c r="D1748" t="s">
        <v>25154</v>
      </c>
      <c r="F1748" t="s">
        <v>24495</v>
      </c>
    </row>
    <row r="1749" spans="1:6" x14ac:dyDescent="0.3">
      <c r="A1749">
        <v>2015</v>
      </c>
      <c r="B1749" t="s">
        <v>8291</v>
      </c>
      <c r="C1749">
        <v>15</v>
      </c>
      <c r="D1749" t="s">
        <v>25155</v>
      </c>
      <c r="F1749" t="s">
        <v>24402</v>
      </c>
    </row>
    <row r="1750" spans="1:6" x14ac:dyDescent="0.3">
      <c r="A1750">
        <v>2015</v>
      </c>
      <c r="B1750" t="s">
        <v>8291</v>
      </c>
      <c r="C1750">
        <v>16</v>
      </c>
      <c r="D1750" t="s">
        <v>25156</v>
      </c>
      <c r="F1750" t="s">
        <v>24466</v>
      </c>
    </row>
    <row r="1751" spans="1:6" x14ac:dyDescent="0.3">
      <c r="A1751">
        <v>2015</v>
      </c>
      <c r="B1751" t="s">
        <v>8291</v>
      </c>
      <c r="C1751">
        <v>17</v>
      </c>
      <c r="D1751" t="s">
        <v>25157</v>
      </c>
      <c r="F1751" t="s">
        <v>24466</v>
      </c>
    </row>
    <row r="1752" spans="1:6" x14ac:dyDescent="0.3">
      <c r="A1752">
        <v>2015</v>
      </c>
      <c r="B1752" t="s">
        <v>8291</v>
      </c>
      <c r="C1752">
        <v>18</v>
      </c>
      <c r="D1752" t="s">
        <v>25158</v>
      </c>
      <c r="F1752" t="s">
        <v>24395</v>
      </c>
    </row>
    <row r="1753" spans="1:6" x14ac:dyDescent="0.3">
      <c r="A1753">
        <v>2023</v>
      </c>
      <c r="B1753" t="s">
        <v>6015</v>
      </c>
      <c r="C1753">
        <v>1</v>
      </c>
      <c r="D1753" t="s">
        <v>25159</v>
      </c>
      <c r="F1753" t="s">
        <v>24394</v>
      </c>
    </row>
    <row r="1754" spans="1:6" x14ac:dyDescent="0.3">
      <c r="A1754">
        <v>2023</v>
      </c>
      <c r="B1754" t="s">
        <v>6015</v>
      </c>
      <c r="C1754">
        <v>2</v>
      </c>
      <c r="D1754" t="s">
        <v>25160</v>
      </c>
      <c r="F1754" t="s">
        <v>24379</v>
      </c>
    </row>
    <row r="1755" spans="1:6" x14ac:dyDescent="0.3">
      <c r="A1755">
        <v>2023</v>
      </c>
      <c r="B1755" t="s">
        <v>6015</v>
      </c>
      <c r="C1755">
        <v>3</v>
      </c>
      <c r="D1755" t="s">
        <v>25161</v>
      </c>
      <c r="F1755" t="s">
        <v>24394</v>
      </c>
    </row>
    <row r="1756" spans="1:6" x14ac:dyDescent="0.3">
      <c r="A1756">
        <v>2023</v>
      </c>
      <c r="B1756" t="s">
        <v>6015</v>
      </c>
      <c r="C1756">
        <v>4</v>
      </c>
      <c r="D1756" t="s">
        <v>25162</v>
      </c>
      <c r="F1756" t="s">
        <v>24559</v>
      </c>
    </row>
    <row r="1757" spans="1:6" x14ac:dyDescent="0.3">
      <c r="A1757">
        <v>2023</v>
      </c>
      <c r="B1757" t="s">
        <v>6015</v>
      </c>
      <c r="C1757">
        <v>5</v>
      </c>
      <c r="D1757" t="s">
        <v>25163</v>
      </c>
      <c r="F1757" t="s">
        <v>24505</v>
      </c>
    </row>
    <row r="1758" spans="1:6" x14ac:dyDescent="0.3">
      <c r="A1758">
        <v>2023</v>
      </c>
      <c r="B1758" t="s">
        <v>6015</v>
      </c>
      <c r="C1758">
        <v>6</v>
      </c>
      <c r="D1758" t="s">
        <v>25164</v>
      </c>
      <c r="F1758" t="s">
        <v>24395</v>
      </c>
    </row>
    <row r="1759" spans="1:6" x14ac:dyDescent="0.3">
      <c r="A1759">
        <v>2023</v>
      </c>
      <c r="B1759" t="s">
        <v>6015</v>
      </c>
      <c r="C1759">
        <v>7</v>
      </c>
      <c r="D1759" t="s">
        <v>25165</v>
      </c>
      <c r="F1759" t="s">
        <v>25166</v>
      </c>
    </row>
    <row r="1760" spans="1:6" x14ac:dyDescent="0.3">
      <c r="A1760">
        <v>2023</v>
      </c>
      <c r="B1760" t="s">
        <v>6015</v>
      </c>
      <c r="C1760">
        <v>8</v>
      </c>
      <c r="D1760" t="s">
        <v>25167</v>
      </c>
      <c r="F1760" t="s">
        <v>24414</v>
      </c>
    </row>
    <row r="1761" spans="1:6" x14ac:dyDescent="0.3">
      <c r="A1761">
        <v>2023</v>
      </c>
      <c r="B1761" t="s">
        <v>6015</v>
      </c>
      <c r="C1761">
        <v>9</v>
      </c>
      <c r="D1761" t="s">
        <v>25168</v>
      </c>
      <c r="F1761" t="s">
        <v>24400</v>
      </c>
    </row>
    <row r="1762" spans="1:6" x14ac:dyDescent="0.3">
      <c r="A1762">
        <v>2023</v>
      </c>
      <c r="B1762" t="s">
        <v>6015</v>
      </c>
      <c r="C1762">
        <v>10</v>
      </c>
      <c r="D1762" t="s">
        <v>25169</v>
      </c>
      <c r="F1762" t="s">
        <v>24394</v>
      </c>
    </row>
    <row r="1763" spans="1:6" x14ac:dyDescent="0.3">
      <c r="A1763">
        <v>2023</v>
      </c>
      <c r="B1763" t="s">
        <v>6015</v>
      </c>
      <c r="C1763">
        <v>11</v>
      </c>
      <c r="D1763" t="s">
        <v>25170</v>
      </c>
      <c r="F1763" t="s">
        <v>24390</v>
      </c>
    </row>
    <row r="1764" spans="1:6" x14ac:dyDescent="0.3">
      <c r="A1764">
        <v>2023</v>
      </c>
      <c r="B1764" t="s">
        <v>6015</v>
      </c>
      <c r="C1764">
        <v>12</v>
      </c>
      <c r="D1764" t="s">
        <v>25171</v>
      </c>
      <c r="F1764" t="s">
        <v>24561</v>
      </c>
    </row>
    <row r="1765" spans="1:6" x14ac:dyDescent="0.3">
      <c r="A1765">
        <v>2023</v>
      </c>
      <c r="B1765" t="s">
        <v>6015</v>
      </c>
      <c r="C1765">
        <v>13</v>
      </c>
      <c r="D1765" t="s">
        <v>25172</v>
      </c>
      <c r="F1765" t="s">
        <v>25173</v>
      </c>
    </row>
    <row r="1766" spans="1:6" x14ac:dyDescent="0.3">
      <c r="A1766">
        <v>2023</v>
      </c>
      <c r="B1766" t="s">
        <v>6015</v>
      </c>
      <c r="C1766">
        <v>14</v>
      </c>
      <c r="D1766" t="s">
        <v>25174</v>
      </c>
      <c r="F1766" t="s">
        <v>25175</v>
      </c>
    </row>
    <row r="1767" spans="1:6" x14ac:dyDescent="0.3">
      <c r="A1767">
        <v>2023</v>
      </c>
      <c r="B1767" t="s">
        <v>6015</v>
      </c>
      <c r="C1767">
        <v>15</v>
      </c>
      <c r="D1767" t="s">
        <v>25176</v>
      </c>
      <c r="F1767" t="s">
        <v>24394</v>
      </c>
    </row>
    <row r="1768" spans="1:6" x14ac:dyDescent="0.3">
      <c r="A1768">
        <v>2023</v>
      </c>
      <c r="B1768" t="s">
        <v>6015</v>
      </c>
      <c r="C1768">
        <v>16</v>
      </c>
      <c r="D1768" t="s">
        <v>25177</v>
      </c>
      <c r="F1768" t="s">
        <v>24563</v>
      </c>
    </row>
    <row r="1769" spans="1:6" x14ac:dyDescent="0.3">
      <c r="A1769">
        <v>2023</v>
      </c>
      <c r="B1769" t="s">
        <v>6015</v>
      </c>
      <c r="C1769">
        <v>17</v>
      </c>
      <c r="D1769" t="s">
        <v>25178</v>
      </c>
      <c r="F1769" t="s">
        <v>24565</v>
      </c>
    </row>
    <row r="1770" spans="1:6" x14ac:dyDescent="0.3">
      <c r="A1770">
        <v>2023</v>
      </c>
      <c r="B1770" t="s">
        <v>6015</v>
      </c>
      <c r="C1770">
        <v>18</v>
      </c>
      <c r="D1770" t="s">
        <v>27274</v>
      </c>
      <c r="F1770" t="s">
        <v>24414</v>
      </c>
    </row>
    <row r="1771" spans="1:6" x14ac:dyDescent="0.3">
      <c r="A1771">
        <v>2023</v>
      </c>
      <c r="B1771" t="s">
        <v>6015</v>
      </c>
      <c r="C1771">
        <v>19</v>
      </c>
      <c r="D1771" t="s">
        <v>25179</v>
      </c>
      <c r="F1771" t="s">
        <v>24429</v>
      </c>
    </row>
    <row r="1772" spans="1:6" x14ac:dyDescent="0.3">
      <c r="A1772">
        <v>2023</v>
      </c>
      <c r="B1772" t="s">
        <v>6015</v>
      </c>
      <c r="C1772">
        <v>20</v>
      </c>
      <c r="D1772" t="s">
        <v>25180</v>
      </c>
      <c r="F1772" t="s">
        <v>24396</v>
      </c>
    </row>
    <row r="1773" spans="1:6" x14ac:dyDescent="0.3">
      <c r="A1773">
        <v>2023</v>
      </c>
      <c r="B1773" t="s">
        <v>14010</v>
      </c>
      <c r="C1773">
        <v>1</v>
      </c>
      <c r="D1773" t="s">
        <v>27275</v>
      </c>
      <c r="F1773" t="s">
        <v>24400</v>
      </c>
    </row>
    <row r="1774" spans="1:6" x14ac:dyDescent="0.3">
      <c r="A1774">
        <v>2023</v>
      </c>
      <c r="B1774" t="s">
        <v>14010</v>
      </c>
      <c r="C1774">
        <v>2</v>
      </c>
      <c r="D1774" t="s">
        <v>27276</v>
      </c>
      <c r="F1774" t="s">
        <v>24381</v>
      </c>
    </row>
    <row r="1775" spans="1:6" x14ac:dyDescent="0.3">
      <c r="A1775">
        <v>2023</v>
      </c>
      <c r="B1775" t="s">
        <v>14010</v>
      </c>
      <c r="C1775">
        <v>3</v>
      </c>
      <c r="D1775" t="s">
        <v>25181</v>
      </c>
      <c r="F1775" t="s">
        <v>25182</v>
      </c>
    </row>
    <row r="1776" spans="1:6" x14ac:dyDescent="0.3">
      <c r="A1776">
        <v>2023</v>
      </c>
      <c r="B1776" t="s">
        <v>14010</v>
      </c>
      <c r="C1776">
        <v>4</v>
      </c>
      <c r="D1776" t="s">
        <v>27277</v>
      </c>
      <c r="F1776" t="s">
        <v>25183</v>
      </c>
    </row>
    <row r="1777" spans="1:6" x14ac:dyDescent="0.3">
      <c r="A1777">
        <v>2023</v>
      </c>
      <c r="B1777" t="s">
        <v>14010</v>
      </c>
      <c r="C1777">
        <v>5</v>
      </c>
      <c r="D1777" t="s">
        <v>27278</v>
      </c>
      <c r="F1777" t="s">
        <v>24445</v>
      </c>
    </row>
    <row r="1778" spans="1:6" x14ac:dyDescent="0.3">
      <c r="A1778">
        <v>2023</v>
      </c>
      <c r="B1778" t="s">
        <v>14010</v>
      </c>
      <c r="C1778">
        <v>6</v>
      </c>
      <c r="D1778" t="s">
        <v>27279</v>
      </c>
      <c r="F1778" t="s">
        <v>24381</v>
      </c>
    </row>
    <row r="1779" spans="1:6" x14ac:dyDescent="0.3">
      <c r="A1779">
        <v>2023</v>
      </c>
      <c r="B1779" t="s">
        <v>14010</v>
      </c>
      <c r="C1779">
        <v>7</v>
      </c>
      <c r="D1779" t="s">
        <v>25184</v>
      </c>
      <c r="F1779" t="s">
        <v>25185</v>
      </c>
    </row>
    <row r="1780" spans="1:6" x14ac:dyDescent="0.3">
      <c r="A1780">
        <v>2023</v>
      </c>
      <c r="B1780" t="s">
        <v>14010</v>
      </c>
      <c r="C1780">
        <v>8</v>
      </c>
      <c r="D1780" t="s">
        <v>27280</v>
      </c>
      <c r="F1780" t="s">
        <v>24523</v>
      </c>
    </row>
    <row r="1781" spans="1:6" x14ac:dyDescent="0.3">
      <c r="A1781">
        <v>2023</v>
      </c>
      <c r="B1781" t="s">
        <v>14010</v>
      </c>
      <c r="C1781">
        <v>9</v>
      </c>
      <c r="D1781" t="s">
        <v>27281</v>
      </c>
      <c r="F1781" t="s">
        <v>24397</v>
      </c>
    </row>
    <row r="1782" spans="1:6" x14ac:dyDescent="0.3">
      <c r="A1782">
        <v>2023</v>
      </c>
      <c r="B1782" t="s">
        <v>14010</v>
      </c>
      <c r="C1782">
        <v>10</v>
      </c>
      <c r="D1782" t="s">
        <v>25186</v>
      </c>
      <c r="F1782" t="s">
        <v>24414</v>
      </c>
    </row>
    <row r="1783" spans="1:6" x14ac:dyDescent="0.3">
      <c r="A1783">
        <v>2023</v>
      </c>
      <c r="B1783" t="s">
        <v>14010</v>
      </c>
      <c r="C1783">
        <v>11</v>
      </c>
      <c r="D1783" t="s">
        <v>27282</v>
      </c>
      <c r="F1783" t="s">
        <v>24411</v>
      </c>
    </row>
    <row r="1784" spans="1:6" x14ac:dyDescent="0.3">
      <c r="A1784">
        <v>2023</v>
      </c>
      <c r="B1784" t="s">
        <v>14010</v>
      </c>
      <c r="C1784">
        <v>12</v>
      </c>
      <c r="D1784" t="s">
        <v>25187</v>
      </c>
      <c r="F1784" t="s">
        <v>25188</v>
      </c>
    </row>
    <row r="1785" spans="1:6" x14ac:dyDescent="0.3">
      <c r="A1785">
        <v>2023</v>
      </c>
      <c r="B1785" t="s">
        <v>14010</v>
      </c>
      <c r="C1785">
        <v>13</v>
      </c>
      <c r="D1785" t="s">
        <v>25189</v>
      </c>
      <c r="F1785" t="s">
        <v>24410</v>
      </c>
    </row>
    <row r="1786" spans="1:6" x14ac:dyDescent="0.3">
      <c r="A1786">
        <v>2023</v>
      </c>
      <c r="B1786" t="s">
        <v>14010</v>
      </c>
      <c r="C1786">
        <v>14</v>
      </c>
      <c r="D1786" t="s">
        <v>25190</v>
      </c>
      <c r="F1786" t="s">
        <v>24649</v>
      </c>
    </row>
    <row r="1787" spans="1:6" x14ac:dyDescent="0.3">
      <c r="A1787">
        <v>2023</v>
      </c>
      <c r="B1787" t="s">
        <v>14010</v>
      </c>
      <c r="C1787">
        <v>15</v>
      </c>
      <c r="D1787" t="s">
        <v>25191</v>
      </c>
      <c r="F1787" t="s">
        <v>24850</v>
      </c>
    </row>
    <row r="1788" spans="1:6" x14ac:dyDescent="0.3">
      <c r="A1788">
        <v>2023</v>
      </c>
      <c r="B1788" t="s">
        <v>14010</v>
      </c>
      <c r="C1788">
        <v>16</v>
      </c>
      <c r="D1788" t="s">
        <v>27283</v>
      </c>
      <c r="F1788" t="s">
        <v>24428</v>
      </c>
    </row>
    <row r="1789" spans="1:6" x14ac:dyDescent="0.3">
      <c r="A1789">
        <v>2023</v>
      </c>
      <c r="B1789" t="s">
        <v>14010</v>
      </c>
      <c r="C1789">
        <v>17</v>
      </c>
      <c r="D1789" t="s">
        <v>25192</v>
      </c>
      <c r="F1789" t="s">
        <v>24591</v>
      </c>
    </row>
    <row r="1790" spans="1:6" x14ac:dyDescent="0.3">
      <c r="A1790">
        <v>2023</v>
      </c>
      <c r="B1790" t="s">
        <v>14010</v>
      </c>
      <c r="C1790">
        <v>18</v>
      </c>
      <c r="D1790" t="s">
        <v>27284</v>
      </c>
      <c r="F1790" t="s">
        <v>24514</v>
      </c>
    </row>
    <row r="1791" spans="1:6" x14ac:dyDescent="0.3">
      <c r="A1791">
        <v>2023</v>
      </c>
      <c r="B1791" t="s">
        <v>14010</v>
      </c>
      <c r="C1791">
        <v>19</v>
      </c>
      <c r="D1791" t="s">
        <v>25193</v>
      </c>
      <c r="F1791" t="s">
        <v>25194</v>
      </c>
    </row>
    <row r="1792" spans="1:6" x14ac:dyDescent="0.3">
      <c r="A1792">
        <v>2023</v>
      </c>
      <c r="B1792" t="s">
        <v>14010</v>
      </c>
      <c r="C1792">
        <v>20</v>
      </c>
      <c r="D1792" t="s">
        <v>27285</v>
      </c>
      <c r="F1792" t="s">
        <v>25195</v>
      </c>
    </row>
    <row r="1793" spans="1:6" x14ac:dyDescent="0.3">
      <c r="A1793">
        <v>2023</v>
      </c>
      <c r="B1793" t="s">
        <v>14010</v>
      </c>
      <c r="C1793">
        <v>21</v>
      </c>
      <c r="D1793" t="s">
        <v>25196</v>
      </c>
      <c r="F1793" t="s">
        <v>24410</v>
      </c>
    </row>
    <row r="1794" spans="1:6" x14ac:dyDescent="0.3">
      <c r="A1794">
        <v>2023</v>
      </c>
      <c r="B1794" t="s">
        <v>14010</v>
      </c>
      <c r="C1794">
        <v>22</v>
      </c>
      <c r="D1794" t="s">
        <v>25197</v>
      </c>
      <c r="F1794" t="s">
        <v>24466</v>
      </c>
    </row>
    <row r="1795" spans="1:6" x14ac:dyDescent="0.3">
      <c r="A1795">
        <v>2023</v>
      </c>
      <c r="B1795" t="s">
        <v>14010</v>
      </c>
      <c r="C1795">
        <v>23</v>
      </c>
      <c r="D1795" t="s">
        <v>25198</v>
      </c>
      <c r="F1795" t="s">
        <v>24500</v>
      </c>
    </row>
    <row r="1796" spans="1:6" x14ac:dyDescent="0.3">
      <c r="A1796">
        <v>2023</v>
      </c>
      <c r="B1796" t="s">
        <v>14010</v>
      </c>
      <c r="C1796">
        <v>24</v>
      </c>
      <c r="D1796" t="s">
        <v>27286</v>
      </c>
      <c r="F1796" t="s">
        <v>24466</v>
      </c>
    </row>
    <row r="1797" spans="1:6" x14ac:dyDescent="0.3">
      <c r="A1797">
        <v>2023</v>
      </c>
      <c r="B1797" t="s">
        <v>3633</v>
      </c>
      <c r="C1797">
        <v>1</v>
      </c>
      <c r="D1797" t="s">
        <v>25199</v>
      </c>
      <c r="F1797" t="s">
        <v>24383</v>
      </c>
    </row>
    <row r="1798" spans="1:6" x14ac:dyDescent="0.3">
      <c r="A1798">
        <v>2023</v>
      </c>
      <c r="B1798" t="s">
        <v>3633</v>
      </c>
      <c r="C1798">
        <v>2</v>
      </c>
      <c r="D1798" t="s">
        <v>25200</v>
      </c>
      <c r="F1798" t="s">
        <v>24381</v>
      </c>
    </row>
    <row r="1799" spans="1:6" x14ac:dyDescent="0.3">
      <c r="A1799">
        <v>2023</v>
      </c>
      <c r="B1799" t="s">
        <v>3633</v>
      </c>
      <c r="C1799">
        <v>3</v>
      </c>
      <c r="D1799" t="s">
        <v>25201</v>
      </c>
      <c r="F1799" t="s">
        <v>25202</v>
      </c>
    </row>
    <row r="1800" spans="1:6" x14ac:dyDescent="0.3">
      <c r="A1800">
        <v>2023</v>
      </c>
      <c r="B1800" t="s">
        <v>3633</v>
      </c>
      <c r="C1800">
        <v>4</v>
      </c>
      <c r="D1800" t="s">
        <v>25203</v>
      </c>
      <c r="F1800" t="s">
        <v>24411</v>
      </c>
    </row>
    <row r="1801" spans="1:6" x14ac:dyDescent="0.3">
      <c r="A1801">
        <v>2023</v>
      </c>
      <c r="B1801" t="s">
        <v>3633</v>
      </c>
      <c r="C1801">
        <v>5</v>
      </c>
      <c r="D1801" t="s">
        <v>27287</v>
      </c>
      <c r="F1801" t="s">
        <v>24383</v>
      </c>
    </row>
    <row r="1802" spans="1:6" x14ac:dyDescent="0.3">
      <c r="A1802">
        <v>2023</v>
      </c>
      <c r="B1802" t="s">
        <v>3633</v>
      </c>
      <c r="C1802">
        <v>6</v>
      </c>
      <c r="D1802" t="s">
        <v>27288</v>
      </c>
      <c r="F1802" t="s">
        <v>24383</v>
      </c>
    </row>
    <row r="1803" spans="1:6" x14ac:dyDescent="0.3">
      <c r="A1803">
        <v>2023</v>
      </c>
      <c r="B1803" t="s">
        <v>3633</v>
      </c>
      <c r="C1803">
        <v>7</v>
      </c>
      <c r="D1803" t="s">
        <v>27289</v>
      </c>
      <c r="F1803" t="s">
        <v>24405</v>
      </c>
    </row>
    <row r="1804" spans="1:6" x14ac:dyDescent="0.3">
      <c r="A1804">
        <v>2023</v>
      </c>
      <c r="B1804" t="s">
        <v>3633</v>
      </c>
      <c r="C1804">
        <v>8</v>
      </c>
      <c r="D1804" t="s">
        <v>27290</v>
      </c>
      <c r="F1804" t="s">
        <v>24434</v>
      </c>
    </row>
    <row r="1805" spans="1:6" x14ac:dyDescent="0.3">
      <c r="A1805">
        <v>2023</v>
      </c>
      <c r="B1805" t="s">
        <v>3633</v>
      </c>
      <c r="C1805">
        <v>9</v>
      </c>
      <c r="D1805" t="s">
        <v>27291</v>
      </c>
      <c r="F1805" t="s">
        <v>24434</v>
      </c>
    </row>
    <row r="1806" spans="1:6" x14ac:dyDescent="0.3">
      <c r="A1806">
        <v>2023</v>
      </c>
      <c r="B1806" t="s">
        <v>3633</v>
      </c>
      <c r="C1806">
        <v>10</v>
      </c>
      <c r="D1806" t="s">
        <v>27292</v>
      </c>
      <c r="F1806" t="s">
        <v>24383</v>
      </c>
    </row>
    <row r="1807" spans="1:6" x14ac:dyDescent="0.3">
      <c r="A1807">
        <v>2023</v>
      </c>
      <c r="B1807" t="s">
        <v>3633</v>
      </c>
      <c r="C1807">
        <v>11</v>
      </c>
      <c r="D1807" t="s">
        <v>27293</v>
      </c>
      <c r="F1807" t="s">
        <v>24379</v>
      </c>
    </row>
    <row r="1808" spans="1:6" x14ac:dyDescent="0.3">
      <c r="A1808">
        <v>2023</v>
      </c>
      <c r="B1808" t="s">
        <v>3633</v>
      </c>
      <c r="C1808">
        <v>12</v>
      </c>
      <c r="D1808" t="s">
        <v>27294</v>
      </c>
      <c r="F1808" t="s">
        <v>24524</v>
      </c>
    </row>
    <row r="1809" spans="1:6" x14ac:dyDescent="0.3">
      <c r="A1809">
        <v>2023</v>
      </c>
      <c r="B1809" t="s">
        <v>7263</v>
      </c>
      <c r="C1809">
        <v>1</v>
      </c>
      <c r="D1809" t="s">
        <v>25204</v>
      </c>
      <c r="F1809" t="s">
        <v>24393</v>
      </c>
    </row>
    <row r="1810" spans="1:6" x14ac:dyDescent="0.3">
      <c r="A1810">
        <v>2023</v>
      </c>
      <c r="B1810" t="s">
        <v>7263</v>
      </c>
      <c r="C1810">
        <v>2</v>
      </c>
      <c r="D1810" t="s">
        <v>25205</v>
      </c>
      <c r="F1810" t="s">
        <v>25043</v>
      </c>
    </row>
    <row r="1811" spans="1:6" x14ac:dyDescent="0.3">
      <c r="A1811">
        <v>2023</v>
      </c>
      <c r="B1811" t="s">
        <v>7263</v>
      </c>
      <c r="C1811">
        <v>3</v>
      </c>
      <c r="D1811" t="s">
        <v>27295</v>
      </c>
      <c r="F1811" t="s">
        <v>24383</v>
      </c>
    </row>
    <row r="1812" spans="1:6" x14ac:dyDescent="0.3">
      <c r="A1812">
        <v>2023</v>
      </c>
      <c r="B1812" t="s">
        <v>7263</v>
      </c>
      <c r="C1812">
        <v>4</v>
      </c>
      <c r="D1812" t="s">
        <v>25206</v>
      </c>
      <c r="F1812" t="s">
        <v>24410</v>
      </c>
    </row>
    <row r="1813" spans="1:6" x14ac:dyDescent="0.3">
      <c r="A1813">
        <v>2023</v>
      </c>
      <c r="B1813" t="s">
        <v>7263</v>
      </c>
      <c r="C1813">
        <v>5</v>
      </c>
      <c r="D1813" t="s">
        <v>27296</v>
      </c>
      <c r="F1813" t="s">
        <v>24483</v>
      </c>
    </row>
    <row r="1814" spans="1:6" x14ac:dyDescent="0.3">
      <c r="A1814">
        <v>2023</v>
      </c>
      <c r="B1814" t="s">
        <v>7263</v>
      </c>
      <c r="C1814">
        <v>6</v>
      </c>
      <c r="D1814" t="s">
        <v>25207</v>
      </c>
      <c r="F1814" t="s">
        <v>24410</v>
      </c>
    </row>
    <row r="1815" spans="1:6" x14ac:dyDescent="0.3">
      <c r="A1815">
        <v>2023</v>
      </c>
      <c r="B1815" t="s">
        <v>7263</v>
      </c>
      <c r="C1815">
        <v>7</v>
      </c>
      <c r="D1815" t="s">
        <v>27297</v>
      </c>
      <c r="F1815" t="s">
        <v>24393</v>
      </c>
    </row>
    <row r="1816" spans="1:6" x14ac:dyDescent="0.3">
      <c r="A1816">
        <v>2023</v>
      </c>
      <c r="B1816" t="s">
        <v>7263</v>
      </c>
      <c r="C1816">
        <v>8</v>
      </c>
      <c r="D1816" t="s">
        <v>25208</v>
      </c>
      <c r="F1816" t="s">
        <v>24396</v>
      </c>
    </row>
    <row r="1817" spans="1:6" x14ac:dyDescent="0.3">
      <c r="A1817">
        <v>2023</v>
      </c>
      <c r="B1817" t="s">
        <v>7263</v>
      </c>
      <c r="C1817">
        <v>9</v>
      </c>
      <c r="D1817" t="s">
        <v>25209</v>
      </c>
      <c r="F1817" t="s">
        <v>24445</v>
      </c>
    </row>
    <row r="1818" spans="1:6" x14ac:dyDescent="0.3">
      <c r="A1818">
        <v>2023</v>
      </c>
      <c r="B1818" t="s">
        <v>7263</v>
      </c>
      <c r="C1818">
        <v>10</v>
      </c>
      <c r="D1818" t="s">
        <v>27298</v>
      </c>
      <c r="F1818" t="s">
        <v>24410</v>
      </c>
    </row>
    <row r="1819" spans="1:6" x14ac:dyDescent="0.3">
      <c r="A1819">
        <v>2023</v>
      </c>
      <c r="B1819" t="s">
        <v>7263</v>
      </c>
      <c r="C1819">
        <v>11</v>
      </c>
      <c r="D1819" t="s">
        <v>27299</v>
      </c>
      <c r="F1819" t="s">
        <v>24466</v>
      </c>
    </row>
    <row r="1820" spans="1:6" x14ac:dyDescent="0.3">
      <c r="A1820">
        <v>2023</v>
      </c>
      <c r="B1820" t="s">
        <v>7263</v>
      </c>
      <c r="C1820">
        <v>12</v>
      </c>
      <c r="D1820" t="s">
        <v>25210</v>
      </c>
    </row>
    <row r="1821" spans="1:6" x14ac:dyDescent="0.3">
      <c r="A1821">
        <v>2023</v>
      </c>
      <c r="B1821" t="s">
        <v>7263</v>
      </c>
      <c r="C1821">
        <v>13</v>
      </c>
      <c r="D1821" t="s">
        <v>25211</v>
      </c>
      <c r="F1821" t="s">
        <v>24850</v>
      </c>
    </row>
    <row r="1822" spans="1:6" x14ac:dyDescent="0.3">
      <c r="A1822">
        <v>2023</v>
      </c>
      <c r="B1822" t="s">
        <v>7263</v>
      </c>
      <c r="C1822">
        <v>14</v>
      </c>
      <c r="D1822" t="s">
        <v>25212</v>
      </c>
      <c r="F1822" t="s">
        <v>24391</v>
      </c>
    </row>
    <row r="1823" spans="1:6" x14ac:dyDescent="0.3">
      <c r="A1823">
        <v>2023</v>
      </c>
      <c r="B1823" t="s">
        <v>7263</v>
      </c>
      <c r="C1823">
        <v>15</v>
      </c>
      <c r="D1823" t="s">
        <v>25213</v>
      </c>
      <c r="F1823" t="s">
        <v>24396</v>
      </c>
    </row>
    <row r="1824" spans="1:6" x14ac:dyDescent="0.3">
      <c r="A1824">
        <v>2023</v>
      </c>
      <c r="B1824" t="s">
        <v>7263</v>
      </c>
      <c r="C1824">
        <v>16</v>
      </c>
      <c r="D1824" t="s">
        <v>25214</v>
      </c>
      <c r="F1824" t="s">
        <v>24445</v>
      </c>
    </row>
    <row r="1825" spans="1:6" x14ac:dyDescent="0.3">
      <c r="A1825">
        <v>2023</v>
      </c>
      <c r="B1825" t="s">
        <v>7263</v>
      </c>
      <c r="C1825">
        <v>17</v>
      </c>
      <c r="D1825" t="s">
        <v>25215</v>
      </c>
      <c r="F1825" t="s">
        <v>24394</v>
      </c>
    </row>
    <row r="1826" spans="1:6" x14ac:dyDescent="0.3">
      <c r="A1826">
        <v>2023</v>
      </c>
      <c r="B1826" t="s">
        <v>7263</v>
      </c>
      <c r="C1826">
        <v>18</v>
      </c>
      <c r="D1826" t="s">
        <v>25216</v>
      </c>
      <c r="F1826" t="s">
        <v>24465</v>
      </c>
    </row>
    <row r="1827" spans="1:6" x14ac:dyDescent="0.3">
      <c r="A1827">
        <v>2023</v>
      </c>
      <c r="B1827" t="s">
        <v>7263</v>
      </c>
      <c r="C1827">
        <v>19</v>
      </c>
      <c r="D1827" t="s">
        <v>27300</v>
      </c>
      <c r="F1827" t="s">
        <v>24411</v>
      </c>
    </row>
    <row r="1828" spans="1:6" x14ac:dyDescent="0.3">
      <c r="A1828">
        <v>2023</v>
      </c>
      <c r="B1828" t="s">
        <v>7263</v>
      </c>
      <c r="C1828">
        <v>20</v>
      </c>
      <c r="D1828" t="s">
        <v>25217</v>
      </c>
      <c r="F1828" t="s">
        <v>24411</v>
      </c>
    </row>
    <row r="1829" spans="1:6" x14ac:dyDescent="0.3">
      <c r="A1829">
        <v>2023</v>
      </c>
      <c r="B1829" t="s">
        <v>7263</v>
      </c>
      <c r="C1829">
        <v>21</v>
      </c>
      <c r="D1829" t="s">
        <v>27301</v>
      </c>
      <c r="F1829" t="s">
        <v>24394</v>
      </c>
    </row>
    <row r="1830" spans="1:6" x14ac:dyDescent="0.3">
      <c r="A1830">
        <v>2023</v>
      </c>
      <c r="B1830" t="s">
        <v>7263</v>
      </c>
      <c r="C1830">
        <v>22</v>
      </c>
      <c r="D1830" t="s">
        <v>25218</v>
      </c>
      <c r="F1830" t="s">
        <v>25219</v>
      </c>
    </row>
    <row r="1831" spans="1:6" x14ac:dyDescent="0.3">
      <c r="A1831">
        <v>2023</v>
      </c>
      <c r="B1831" t="s">
        <v>7263</v>
      </c>
      <c r="C1831">
        <v>23</v>
      </c>
      <c r="D1831" t="s">
        <v>25220</v>
      </c>
      <c r="F1831" t="s">
        <v>24850</v>
      </c>
    </row>
    <row r="1832" spans="1:6" x14ac:dyDescent="0.3">
      <c r="A1832">
        <v>2023</v>
      </c>
      <c r="B1832" t="s">
        <v>7263</v>
      </c>
      <c r="C1832">
        <v>24</v>
      </c>
      <c r="D1832" t="s">
        <v>27302</v>
      </c>
      <c r="F1832" t="s">
        <v>24394</v>
      </c>
    </row>
    <row r="1833" spans="1:6" x14ac:dyDescent="0.3">
      <c r="A1833">
        <v>2023</v>
      </c>
      <c r="B1833" t="s">
        <v>7263</v>
      </c>
      <c r="C1833">
        <v>25</v>
      </c>
      <c r="D1833" t="s">
        <v>25221</v>
      </c>
      <c r="F1833" t="s">
        <v>25151</v>
      </c>
    </row>
    <row r="1834" spans="1:6" x14ac:dyDescent="0.3">
      <c r="A1834">
        <v>2023</v>
      </c>
      <c r="B1834" t="s">
        <v>7263</v>
      </c>
      <c r="C1834">
        <v>26</v>
      </c>
      <c r="D1834" t="s">
        <v>27303</v>
      </c>
      <c r="F1834" t="s">
        <v>24402</v>
      </c>
    </row>
    <row r="1835" spans="1:6" x14ac:dyDescent="0.3">
      <c r="A1835">
        <v>2023</v>
      </c>
      <c r="B1835" t="s">
        <v>7263</v>
      </c>
      <c r="C1835">
        <v>27</v>
      </c>
      <c r="D1835" t="s">
        <v>25222</v>
      </c>
      <c r="F1835" t="s">
        <v>24466</v>
      </c>
    </row>
    <row r="1836" spans="1:6" x14ac:dyDescent="0.3">
      <c r="A1836">
        <v>2023</v>
      </c>
      <c r="B1836" t="s">
        <v>7263</v>
      </c>
      <c r="C1836">
        <v>28</v>
      </c>
      <c r="D1836" t="s">
        <v>25223</v>
      </c>
      <c r="F1836" t="s">
        <v>24483</v>
      </c>
    </row>
    <row r="1837" spans="1:6" x14ac:dyDescent="0.3">
      <c r="A1837">
        <v>2023</v>
      </c>
      <c r="B1837" t="s">
        <v>7263</v>
      </c>
      <c r="C1837">
        <v>29</v>
      </c>
      <c r="D1837" t="s">
        <v>25125</v>
      </c>
      <c r="F1837" t="s">
        <v>24410</v>
      </c>
    </row>
    <row r="1838" spans="1:6" x14ac:dyDescent="0.3">
      <c r="A1838">
        <v>2002</v>
      </c>
      <c r="B1838" t="s">
        <v>13780</v>
      </c>
      <c r="C1838">
        <v>1</v>
      </c>
      <c r="D1838" t="s">
        <v>27304</v>
      </c>
      <c r="F1838" t="s">
        <v>24483</v>
      </c>
    </row>
    <row r="1839" spans="1:6" x14ac:dyDescent="0.3">
      <c r="A1839">
        <v>2002</v>
      </c>
      <c r="B1839" t="s">
        <v>13780</v>
      </c>
      <c r="C1839">
        <v>2</v>
      </c>
      <c r="D1839" t="s">
        <v>27305</v>
      </c>
      <c r="F1839" t="s">
        <v>24508</v>
      </c>
    </row>
    <row r="1840" spans="1:6" x14ac:dyDescent="0.3">
      <c r="A1840">
        <v>2002</v>
      </c>
      <c r="B1840" t="s">
        <v>13780</v>
      </c>
      <c r="C1840">
        <v>3</v>
      </c>
      <c r="D1840" t="s">
        <v>27306</v>
      </c>
      <c r="F1840" t="s">
        <v>24465</v>
      </c>
    </row>
    <row r="1841" spans="1:6" x14ac:dyDescent="0.3">
      <c r="A1841">
        <v>2002</v>
      </c>
      <c r="B1841" t="s">
        <v>13780</v>
      </c>
      <c r="C1841">
        <v>4</v>
      </c>
      <c r="D1841" t="s">
        <v>27307</v>
      </c>
      <c r="F1841" t="s">
        <v>24524</v>
      </c>
    </row>
    <row r="1842" spans="1:6" x14ac:dyDescent="0.3">
      <c r="A1842">
        <v>2002</v>
      </c>
      <c r="B1842" t="s">
        <v>13780</v>
      </c>
      <c r="C1842">
        <v>5</v>
      </c>
      <c r="D1842" t="s">
        <v>27308</v>
      </c>
      <c r="F1842" t="s">
        <v>24508</v>
      </c>
    </row>
    <row r="1843" spans="1:6" x14ac:dyDescent="0.3">
      <c r="A1843">
        <v>2002</v>
      </c>
      <c r="B1843" t="s">
        <v>13780</v>
      </c>
      <c r="C1843">
        <v>6</v>
      </c>
      <c r="D1843" t="s">
        <v>27309</v>
      </c>
      <c r="F1843" t="s">
        <v>24475</v>
      </c>
    </row>
    <row r="1844" spans="1:6" x14ac:dyDescent="0.3">
      <c r="A1844">
        <v>2002</v>
      </c>
      <c r="B1844" t="s">
        <v>13780</v>
      </c>
      <c r="C1844">
        <v>7</v>
      </c>
      <c r="D1844" t="s">
        <v>25224</v>
      </c>
      <c r="F1844">
        <v>1980</v>
      </c>
    </row>
    <row r="1845" spans="1:6" x14ac:dyDescent="0.3">
      <c r="A1845">
        <v>2002</v>
      </c>
      <c r="B1845" t="s">
        <v>13780</v>
      </c>
      <c r="C1845">
        <v>8</v>
      </c>
      <c r="D1845" t="s">
        <v>27310</v>
      </c>
      <c r="F1845" t="s">
        <v>24503</v>
      </c>
    </row>
    <row r="1846" spans="1:6" x14ac:dyDescent="0.3">
      <c r="A1846">
        <v>2002</v>
      </c>
      <c r="B1846" t="s">
        <v>13780</v>
      </c>
      <c r="C1846">
        <v>9</v>
      </c>
      <c r="D1846" t="s">
        <v>27311</v>
      </c>
      <c r="F1846" t="s">
        <v>24523</v>
      </c>
    </row>
    <row r="1847" spans="1:6" x14ac:dyDescent="0.3">
      <c r="A1847">
        <v>2002</v>
      </c>
      <c r="B1847" t="s">
        <v>13780</v>
      </c>
      <c r="C1847">
        <v>10</v>
      </c>
      <c r="D1847" t="s">
        <v>27312</v>
      </c>
      <c r="F1847" t="s">
        <v>24505</v>
      </c>
    </row>
    <row r="1848" spans="1:6" x14ac:dyDescent="0.3">
      <c r="A1848">
        <v>2002</v>
      </c>
      <c r="B1848" t="s">
        <v>13780</v>
      </c>
      <c r="C1848">
        <v>11</v>
      </c>
      <c r="D1848" t="s">
        <v>25225</v>
      </c>
      <c r="F1848" t="s">
        <v>24465</v>
      </c>
    </row>
    <row r="1849" spans="1:6" x14ac:dyDescent="0.3">
      <c r="A1849">
        <v>2002</v>
      </c>
      <c r="B1849" t="s">
        <v>13780</v>
      </c>
      <c r="C1849">
        <v>12</v>
      </c>
      <c r="D1849" t="s">
        <v>25226</v>
      </c>
      <c r="F1849" t="s">
        <v>24546</v>
      </c>
    </row>
    <row r="1850" spans="1:6" x14ac:dyDescent="0.3">
      <c r="A1850">
        <v>2002</v>
      </c>
      <c r="B1850" t="s">
        <v>13780</v>
      </c>
      <c r="C1850">
        <v>13</v>
      </c>
      <c r="D1850" t="s">
        <v>25227</v>
      </c>
      <c r="F1850" t="s">
        <v>24473</v>
      </c>
    </row>
    <row r="1851" spans="1:6" x14ac:dyDescent="0.3">
      <c r="A1851">
        <v>2002</v>
      </c>
      <c r="B1851" t="s">
        <v>13780</v>
      </c>
      <c r="C1851">
        <v>14</v>
      </c>
      <c r="D1851" t="s">
        <v>25228</v>
      </c>
      <c r="F1851">
        <v>1993</v>
      </c>
    </row>
    <row r="1852" spans="1:6" x14ac:dyDescent="0.3">
      <c r="A1852">
        <v>2002</v>
      </c>
      <c r="B1852" t="s">
        <v>13780</v>
      </c>
      <c r="C1852">
        <v>15</v>
      </c>
      <c r="D1852" t="s">
        <v>27313</v>
      </c>
      <c r="F1852" t="s">
        <v>24473</v>
      </c>
    </row>
    <row r="1853" spans="1:6" x14ac:dyDescent="0.3">
      <c r="A1853">
        <v>2002</v>
      </c>
      <c r="B1853" t="s">
        <v>13780</v>
      </c>
      <c r="C1853">
        <v>16</v>
      </c>
      <c r="D1853" t="s">
        <v>27314</v>
      </c>
      <c r="F1853" t="s">
        <v>24591</v>
      </c>
    </row>
    <row r="1854" spans="1:6" x14ac:dyDescent="0.3">
      <c r="A1854">
        <v>2002</v>
      </c>
      <c r="B1854" t="s">
        <v>13780</v>
      </c>
      <c r="C1854">
        <v>17</v>
      </c>
      <c r="D1854" t="s">
        <v>27315</v>
      </c>
      <c r="F1854" t="s">
        <v>25229</v>
      </c>
    </row>
    <row r="1855" spans="1:6" x14ac:dyDescent="0.3">
      <c r="A1855">
        <v>2002</v>
      </c>
      <c r="B1855" t="s">
        <v>13780</v>
      </c>
      <c r="C1855">
        <v>18</v>
      </c>
      <c r="D1855" t="s">
        <v>25230</v>
      </c>
      <c r="F1855">
        <v>1966</v>
      </c>
    </row>
    <row r="1856" spans="1:6" x14ac:dyDescent="0.3">
      <c r="A1856">
        <v>2002</v>
      </c>
      <c r="B1856" t="s">
        <v>13780</v>
      </c>
      <c r="C1856">
        <v>19</v>
      </c>
      <c r="D1856" t="s">
        <v>25231</v>
      </c>
      <c r="F1856" t="s">
        <v>24549</v>
      </c>
    </row>
    <row r="1857" spans="1:6" x14ac:dyDescent="0.3">
      <c r="A1857">
        <v>2002</v>
      </c>
      <c r="B1857" t="s">
        <v>13780</v>
      </c>
      <c r="C1857">
        <v>20</v>
      </c>
      <c r="D1857" t="s">
        <v>25232</v>
      </c>
      <c r="F1857" t="s">
        <v>24503</v>
      </c>
    </row>
    <row r="1858" spans="1:6" x14ac:dyDescent="0.3">
      <c r="A1858">
        <v>2002</v>
      </c>
      <c r="B1858" t="s">
        <v>13780</v>
      </c>
      <c r="C1858">
        <v>21</v>
      </c>
      <c r="D1858" t="s">
        <v>27316</v>
      </c>
      <c r="F1858" t="s">
        <v>24524</v>
      </c>
    </row>
    <row r="1859" spans="1:6" x14ac:dyDescent="0.3">
      <c r="A1859">
        <v>2023</v>
      </c>
      <c r="B1859" t="s">
        <v>9494</v>
      </c>
      <c r="C1859">
        <v>1</v>
      </c>
      <c r="D1859" t="s">
        <v>27317</v>
      </c>
      <c r="F1859" t="s">
        <v>24394</v>
      </c>
    </row>
    <row r="1860" spans="1:6" x14ac:dyDescent="0.3">
      <c r="A1860">
        <v>2023</v>
      </c>
      <c r="B1860" t="s">
        <v>9494</v>
      </c>
      <c r="C1860">
        <v>2</v>
      </c>
      <c r="D1860" t="s">
        <v>27318</v>
      </c>
      <c r="F1860" t="s">
        <v>24445</v>
      </c>
    </row>
    <row r="1861" spans="1:6" x14ac:dyDescent="0.3">
      <c r="A1861">
        <v>2023</v>
      </c>
      <c r="B1861" t="s">
        <v>9494</v>
      </c>
      <c r="C1861">
        <v>3</v>
      </c>
      <c r="D1861" t="s">
        <v>27319</v>
      </c>
      <c r="F1861" t="s">
        <v>24445</v>
      </c>
    </row>
    <row r="1862" spans="1:6" x14ac:dyDescent="0.3">
      <c r="A1862">
        <v>2023</v>
      </c>
      <c r="B1862" t="s">
        <v>9494</v>
      </c>
      <c r="C1862">
        <v>4</v>
      </c>
      <c r="D1862" t="s">
        <v>27320</v>
      </c>
      <c r="F1862" t="s">
        <v>24379</v>
      </c>
    </row>
    <row r="1863" spans="1:6" x14ac:dyDescent="0.3">
      <c r="A1863">
        <v>2023</v>
      </c>
      <c r="B1863" t="s">
        <v>9494</v>
      </c>
      <c r="C1863">
        <v>5</v>
      </c>
      <c r="D1863" t="s">
        <v>27321</v>
      </c>
      <c r="F1863" t="s">
        <v>24466</v>
      </c>
    </row>
    <row r="1864" spans="1:6" x14ac:dyDescent="0.3">
      <c r="A1864">
        <v>2022</v>
      </c>
      <c r="B1864" t="s">
        <v>5436</v>
      </c>
      <c r="C1864">
        <v>1</v>
      </c>
      <c r="D1864" t="s">
        <v>25233</v>
      </c>
      <c r="F1864" t="s">
        <v>24434</v>
      </c>
    </row>
    <row r="1865" spans="1:6" x14ac:dyDescent="0.3">
      <c r="A1865">
        <v>2022</v>
      </c>
      <c r="B1865" t="s">
        <v>5436</v>
      </c>
      <c r="C1865">
        <v>2</v>
      </c>
      <c r="D1865" t="s">
        <v>25234</v>
      </c>
      <c r="F1865" t="s">
        <v>25235</v>
      </c>
    </row>
    <row r="1866" spans="1:6" x14ac:dyDescent="0.3">
      <c r="A1866">
        <v>2022</v>
      </c>
      <c r="B1866" t="s">
        <v>5436</v>
      </c>
      <c r="C1866">
        <v>3</v>
      </c>
      <c r="D1866" t="s">
        <v>25236</v>
      </c>
      <c r="F1866" t="s">
        <v>24465</v>
      </c>
    </row>
    <row r="1867" spans="1:6" x14ac:dyDescent="0.3">
      <c r="A1867">
        <v>2022</v>
      </c>
      <c r="B1867" t="s">
        <v>5436</v>
      </c>
      <c r="C1867">
        <v>4</v>
      </c>
      <c r="D1867" t="s">
        <v>25237</v>
      </c>
      <c r="F1867" t="s">
        <v>24523</v>
      </c>
    </row>
    <row r="1868" spans="1:6" x14ac:dyDescent="0.3">
      <c r="A1868">
        <v>2022</v>
      </c>
      <c r="B1868" t="s">
        <v>5436</v>
      </c>
      <c r="C1868">
        <v>5</v>
      </c>
      <c r="D1868" t="s">
        <v>27322</v>
      </c>
      <c r="F1868" t="s">
        <v>24391</v>
      </c>
    </row>
    <row r="1869" spans="1:6" x14ac:dyDescent="0.3">
      <c r="A1869">
        <v>2022</v>
      </c>
      <c r="B1869" t="s">
        <v>5436</v>
      </c>
      <c r="C1869">
        <v>6</v>
      </c>
      <c r="D1869" t="s">
        <v>25238</v>
      </c>
      <c r="F1869" t="s">
        <v>24508</v>
      </c>
    </row>
    <row r="1870" spans="1:6" x14ac:dyDescent="0.3">
      <c r="A1870">
        <v>2022</v>
      </c>
      <c r="B1870" t="s">
        <v>5436</v>
      </c>
      <c r="C1870">
        <v>7</v>
      </c>
      <c r="D1870" t="s">
        <v>25239</v>
      </c>
      <c r="F1870" t="s">
        <v>25240</v>
      </c>
    </row>
    <row r="1871" spans="1:6" x14ac:dyDescent="0.3">
      <c r="A1871">
        <v>2022</v>
      </c>
      <c r="B1871" t="s">
        <v>5436</v>
      </c>
      <c r="C1871">
        <v>8</v>
      </c>
      <c r="D1871" t="s">
        <v>27323</v>
      </c>
      <c r="F1871" t="s">
        <v>24379</v>
      </c>
    </row>
    <row r="1872" spans="1:6" x14ac:dyDescent="0.3">
      <c r="A1872">
        <v>2022</v>
      </c>
      <c r="B1872" t="s">
        <v>5436</v>
      </c>
      <c r="C1872">
        <v>9</v>
      </c>
      <c r="D1872" t="s">
        <v>27324</v>
      </c>
      <c r="F1872" t="s">
        <v>24400</v>
      </c>
    </row>
    <row r="1873" spans="1:6" x14ac:dyDescent="0.3">
      <c r="A1873">
        <v>2022</v>
      </c>
      <c r="B1873" t="s">
        <v>5436</v>
      </c>
      <c r="C1873">
        <v>10</v>
      </c>
      <c r="D1873" t="s">
        <v>25241</v>
      </c>
      <c r="F1873" t="s">
        <v>25242</v>
      </c>
    </row>
    <row r="1874" spans="1:6" x14ac:dyDescent="0.3">
      <c r="A1874">
        <v>2022</v>
      </c>
      <c r="B1874" t="s">
        <v>5436</v>
      </c>
      <c r="C1874">
        <v>11</v>
      </c>
      <c r="D1874" t="s">
        <v>25243</v>
      </c>
      <c r="F1874" t="s">
        <v>25244</v>
      </c>
    </row>
    <row r="1875" spans="1:6" x14ac:dyDescent="0.3">
      <c r="A1875">
        <v>2021</v>
      </c>
      <c r="B1875" t="s">
        <v>11073</v>
      </c>
      <c r="C1875">
        <v>1</v>
      </c>
      <c r="D1875" t="s">
        <v>27325</v>
      </c>
      <c r="F1875" t="s">
        <v>24445</v>
      </c>
    </row>
    <row r="1876" spans="1:6" x14ac:dyDescent="0.3">
      <c r="A1876">
        <v>2021</v>
      </c>
      <c r="B1876" t="s">
        <v>11073</v>
      </c>
      <c r="C1876">
        <v>2</v>
      </c>
      <c r="D1876" t="s">
        <v>27326</v>
      </c>
      <c r="F1876" t="s">
        <v>24405</v>
      </c>
    </row>
    <row r="1877" spans="1:6" x14ac:dyDescent="0.3">
      <c r="A1877">
        <v>2021</v>
      </c>
      <c r="B1877" t="s">
        <v>11073</v>
      </c>
      <c r="C1877">
        <v>3</v>
      </c>
      <c r="D1877" t="s">
        <v>27327</v>
      </c>
      <c r="F1877" t="s">
        <v>24396</v>
      </c>
    </row>
    <row r="1878" spans="1:6" x14ac:dyDescent="0.3">
      <c r="A1878">
        <v>2021</v>
      </c>
      <c r="B1878" t="s">
        <v>11073</v>
      </c>
      <c r="C1878">
        <v>4</v>
      </c>
      <c r="D1878" t="s">
        <v>27328</v>
      </c>
      <c r="F1878" t="s">
        <v>24400</v>
      </c>
    </row>
    <row r="1879" spans="1:6" x14ac:dyDescent="0.3">
      <c r="A1879">
        <v>2021</v>
      </c>
      <c r="B1879" t="s">
        <v>11073</v>
      </c>
      <c r="C1879">
        <v>5</v>
      </c>
      <c r="D1879" t="s">
        <v>27329</v>
      </c>
      <c r="F1879" t="s">
        <v>24396</v>
      </c>
    </row>
    <row r="1880" spans="1:6" x14ac:dyDescent="0.3">
      <c r="A1880">
        <v>2021</v>
      </c>
      <c r="B1880" t="s">
        <v>11073</v>
      </c>
      <c r="C1880">
        <v>6</v>
      </c>
      <c r="D1880" t="s">
        <v>27330</v>
      </c>
      <c r="F1880" t="s">
        <v>24393</v>
      </c>
    </row>
    <row r="1881" spans="1:6" x14ac:dyDescent="0.3">
      <c r="A1881">
        <v>2021</v>
      </c>
      <c r="B1881" t="s">
        <v>11073</v>
      </c>
      <c r="C1881">
        <v>7</v>
      </c>
      <c r="D1881" t="s">
        <v>27331</v>
      </c>
      <c r="F1881" t="s">
        <v>24414</v>
      </c>
    </row>
    <row r="1882" spans="1:6" x14ac:dyDescent="0.3">
      <c r="A1882">
        <v>2021</v>
      </c>
      <c r="B1882" t="s">
        <v>11073</v>
      </c>
      <c r="C1882">
        <v>8</v>
      </c>
      <c r="D1882" t="s">
        <v>27332</v>
      </c>
      <c r="F1882" t="s">
        <v>24393</v>
      </c>
    </row>
    <row r="1883" spans="1:6" x14ac:dyDescent="0.3">
      <c r="A1883">
        <v>2021</v>
      </c>
      <c r="B1883" t="s">
        <v>11073</v>
      </c>
      <c r="C1883">
        <v>9</v>
      </c>
      <c r="D1883" t="s">
        <v>27333</v>
      </c>
      <c r="F1883" t="s">
        <v>24400</v>
      </c>
    </row>
    <row r="1884" spans="1:6" x14ac:dyDescent="0.3">
      <c r="A1884">
        <v>2021</v>
      </c>
      <c r="B1884" t="s">
        <v>12974</v>
      </c>
      <c r="C1884">
        <v>1</v>
      </c>
      <c r="D1884" t="s">
        <v>25245</v>
      </c>
      <c r="F1884" t="s">
        <v>25246</v>
      </c>
    </row>
    <row r="1885" spans="1:6" x14ac:dyDescent="0.3">
      <c r="A1885">
        <v>2021</v>
      </c>
      <c r="B1885" t="s">
        <v>12974</v>
      </c>
      <c r="C1885">
        <v>2</v>
      </c>
      <c r="D1885" t="s">
        <v>27334</v>
      </c>
      <c r="F1885" t="s">
        <v>24434</v>
      </c>
    </row>
    <row r="1886" spans="1:6" x14ac:dyDescent="0.3">
      <c r="A1886">
        <v>2021</v>
      </c>
      <c r="B1886" t="s">
        <v>12974</v>
      </c>
      <c r="C1886">
        <v>3</v>
      </c>
      <c r="D1886" t="s">
        <v>27335</v>
      </c>
      <c r="F1886" t="s">
        <v>24508</v>
      </c>
    </row>
    <row r="1887" spans="1:6" x14ac:dyDescent="0.3">
      <c r="A1887">
        <v>2021</v>
      </c>
      <c r="B1887" t="s">
        <v>12974</v>
      </c>
      <c r="C1887">
        <v>4</v>
      </c>
      <c r="D1887" t="s">
        <v>27336</v>
      </c>
      <c r="F1887" t="s">
        <v>24405</v>
      </c>
    </row>
    <row r="1888" spans="1:6" x14ac:dyDescent="0.3">
      <c r="A1888">
        <v>2021</v>
      </c>
      <c r="B1888" t="s">
        <v>12974</v>
      </c>
      <c r="C1888">
        <v>5</v>
      </c>
      <c r="D1888" t="s">
        <v>27337</v>
      </c>
      <c r="F1888" t="s">
        <v>24390</v>
      </c>
    </row>
    <row r="1889" spans="1:6" x14ac:dyDescent="0.3">
      <c r="A1889">
        <v>2021</v>
      </c>
      <c r="B1889" t="s">
        <v>12974</v>
      </c>
      <c r="C1889">
        <v>6</v>
      </c>
      <c r="D1889" t="s">
        <v>27338</v>
      </c>
      <c r="F1889" t="s">
        <v>24407</v>
      </c>
    </row>
    <row r="1890" spans="1:6" x14ac:dyDescent="0.3">
      <c r="A1890">
        <v>2021</v>
      </c>
      <c r="B1890" t="s">
        <v>12974</v>
      </c>
      <c r="C1890">
        <v>7</v>
      </c>
      <c r="D1890" t="s">
        <v>27339</v>
      </c>
      <c r="F1890" t="s">
        <v>25247</v>
      </c>
    </row>
    <row r="1891" spans="1:6" x14ac:dyDescent="0.3">
      <c r="A1891">
        <v>2021</v>
      </c>
      <c r="B1891" t="s">
        <v>12974</v>
      </c>
      <c r="C1891">
        <v>8</v>
      </c>
      <c r="D1891" t="s">
        <v>25248</v>
      </c>
      <c r="F1891" t="s">
        <v>24428</v>
      </c>
    </row>
    <row r="1892" spans="1:6" x14ac:dyDescent="0.3">
      <c r="A1892">
        <v>2021</v>
      </c>
      <c r="B1892" t="s">
        <v>12974</v>
      </c>
      <c r="C1892">
        <v>9</v>
      </c>
      <c r="D1892" t="s">
        <v>25249</v>
      </c>
      <c r="F1892" t="s">
        <v>24508</v>
      </c>
    </row>
    <row r="1893" spans="1:6" x14ac:dyDescent="0.3">
      <c r="A1893">
        <v>2021</v>
      </c>
      <c r="B1893" t="s">
        <v>12974</v>
      </c>
      <c r="C1893">
        <v>10</v>
      </c>
      <c r="D1893" t="s">
        <v>27340</v>
      </c>
      <c r="F1893" t="s">
        <v>24434</v>
      </c>
    </row>
    <row r="1894" spans="1:6" x14ac:dyDescent="0.3">
      <c r="A1894">
        <v>2021</v>
      </c>
      <c r="B1894" t="s">
        <v>12974</v>
      </c>
      <c r="C1894">
        <v>11</v>
      </c>
      <c r="D1894" t="s">
        <v>25250</v>
      </c>
      <c r="F1894" t="s">
        <v>24400</v>
      </c>
    </row>
    <row r="1895" spans="1:6" x14ac:dyDescent="0.3">
      <c r="A1895">
        <v>2021</v>
      </c>
      <c r="B1895" t="s">
        <v>12974</v>
      </c>
      <c r="C1895">
        <v>12</v>
      </c>
      <c r="D1895" t="s">
        <v>27341</v>
      </c>
      <c r="F1895" t="s">
        <v>25251</v>
      </c>
    </row>
    <row r="1896" spans="1:6" x14ac:dyDescent="0.3">
      <c r="A1896">
        <v>2017</v>
      </c>
      <c r="B1896" t="s">
        <v>12532</v>
      </c>
      <c r="C1896">
        <v>1</v>
      </c>
      <c r="D1896" t="s">
        <v>27342</v>
      </c>
      <c r="F1896" t="s">
        <v>24400</v>
      </c>
    </row>
    <row r="1897" spans="1:6" x14ac:dyDescent="0.3">
      <c r="A1897">
        <v>2017</v>
      </c>
      <c r="B1897" t="s">
        <v>12532</v>
      </c>
      <c r="C1897">
        <v>2</v>
      </c>
      <c r="D1897" t="s">
        <v>27343</v>
      </c>
      <c r="F1897" t="s">
        <v>24400</v>
      </c>
    </row>
    <row r="1898" spans="1:6" x14ac:dyDescent="0.3">
      <c r="A1898">
        <v>2017</v>
      </c>
      <c r="B1898" t="s">
        <v>12532</v>
      </c>
      <c r="C1898">
        <v>3</v>
      </c>
      <c r="D1898" t="s">
        <v>27344</v>
      </c>
      <c r="F1898" t="s">
        <v>24414</v>
      </c>
    </row>
    <row r="1899" spans="1:6" x14ac:dyDescent="0.3">
      <c r="A1899">
        <v>2017</v>
      </c>
      <c r="B1899" t="s">
        <v>12532</v>
      </c>
      <c r="C1899">
        <v>4</v>
      </c>
      <c r="D1899" t="s">
        <v>27345</v>
      </c>
      <c r="F1899" t="s">
        <v>24393</v>
      </c>
    </row>
    <row r="1900" spans="1:6" x14ac:dyDescent="0.3">
      <c r="A1900">
        <v>2017</v>
      </c>
      <c r="B1900" t="s">
        <v>12532</v>
      </c>
      <c r="C1900">
        <v>5</v>
      </c>
      <c r="D1900" t="s">
        <v>27346</v>
      </c>
      <c r="F1900" t="s">
        <v>24402</v>
      </c>
    </row>
    <row r="1901" spans="1:6" x14ac:dyDescent="0.3">
      <c r="A1901">
        <v>2017</v>
      </c>
      <c r="B1901" t="s">
        <v>12532</v>
      </c>
      <c r="C1901">
        <v>6</v>
      </c>
      <c r="D1901" t="s">
        <v>27347</v>
      </c>
      <c r="F1901" t="s">
        <v>24402</v>
      </c>
    </row>
    <row r="1902" spans="1:6" x14ac:dyDescent="0.3">
      <c r="A1902">
        <v>2017</v>
      </c>
      <c r="B1902" t="s">
        <v>12532</v>
      </c>
      <c r="C1902">
        <v>7</v>
      </c>
      <c r="D1902" t="s">
        <v>27348</v>
      </c>
      <c r="F1902" t="s">
        <v>24394</v>
      </c>
    </row>
    <row r="1903" spans="1:6" x14ac:dyDescent="0.3">
      <c r="A1903">
        <v>2017</v>
      </c>
      <c r="B1903" t="s">
        <v>12532</v>
      </c>
      <c r="C1903">
        <v>8</v>
      </c>
      <c r="D1903" t="s">
        <v>27349</v>
      </c>
      <c r="F1903" t="s">
        <v>24397</v>
      </c>
    </row>
    <row r="1904" spans="1:6" x14ac:dyDescent="0.3">
      <c r="A1904">
        <v>2017</v>
      </c>
      <c r="B1904" t="s">
        <v>12532</v>
      </c>
      <c r="C1904">
        <v>9</v>
      </c>
      <c r="D1904" t="s">
        <v>27350</v>
      </c>
      <c r="F1904" t="s">
        <v>24414</v>
      </c>
    </row>
    <row r="1905" spans="1:6" x14ac:dyDescent="0.3">
      <c r="A1905">
        <v>2017</v>
      </c>
      <c r="B1905" t="s">
        <v>12532</v>
      </c>
      <c r="C1905">
        <v>10</v>
      </c>
      <c r="D1905" t="s">
        <v>27351</v>
      </c>
      <c r="F1905" t="s">
        <v>24393</v>
      </c>
    </row>
    <row r="1906" spans="1:6" x14ac:dyDescent="0.3">
      <c r="A1906">
        <v>2017</v>
      </c>
      <c r="B1906" t="s">
        <v>12914</v>
      </c>
      <c r="C1906">
        <v>1</v>
      </c>
      <c r="D1906" t="s">
        <v>25252</v>
      </c>
      <c r="F1906" t="s">
        <v>24785</v>
      </c>
    </row>
    <row r="1907" spans="1:6" x14ac:dyDescent="0.3">
      <c r="A1907">
        <v>2017</v>
      </c>
      <c r="B1907" t="s">
        <v>12914</v>
      </c>
      <c r="C1907">
        <v>2</v>
      </c>
      <c r="D1907" t="s">
        <v>27352</v>
      </c>
      <c r="F1907" t="s">
        <v>24402</v>
      </c>
    </row>
    <row r="1908" spans="1:6" x14ac:dyDescent="0.3">
      <c r="A1908">
        <v>2017</v>
      </c>
      <c r="B1908" t="s">
        <v>12914</v>
      </c>
      <c r="C1908">
        <v>3</v>
      </c>
      <c r="D1908" t="s">
        <v>27353</v>
      </c>
      <c r="F1908" t="s">
        <v>24407</v>
      </c>
    </row>
    <row r="1909" spans="1:6" x14ac:dyDescent="0.3">
      <c r="A1909">
        <v>2017</v>
      </c>
      <c r="B1909" t="s">
        <v>12914</v>
      </c>
      <c r="C1909">
        <v>4</v>
      </c>
      <c r="D1909" t="s">
        <v>27354</v>
      </c>
      <c r="F1909" t="s">
        <v>24429</v>
      </c>
    </row>
    <row r="1910" spans="1:6" x14ac:dyDescent="0.3">
      <c r="A1910">
        <v>2017</v>
      </c>
      <c r="B1910" t="s">
        <v>12914</v>
      </c>
      <c r="C1910">
        <v>5</v>
      </c>
      <c r="D1910" t="s">
        <v>27355</v>
      </c>
      <c r="F1910" t="s">
        <v>24500</v>
      </c>
    </row>
    <row r="1911" spans="1:6" x14ac:dyDescent="0.3">
      <c r="A1911">
        <v>2017</v>
      </c>
      <c r="B1911" t="s">
        <v>13112</v>
      </c>
      <c r="C1911">
        <v>1</v>
      </c>
      <c r="D1911" t="s">
        <v>27356</v>
      </c>
      <c r="F1911" t="s">
        <v>24549</v>
      </c>
    </row>
    <row r="1912" spans="1:6" x14ac:dyDescent="0.3">
      <c r="A1912">
        <v>2017</v>
      </c>
      <c r="B1912" t="s">
        <v>13112</v>
      </c>
      <c r="C1912">
        <v>2</v>
      </c>
      <c r="D1912" t="s">
        <v>27357</v>
      </c>
      <c r="F1912" t="s">
        <v>24397</v>
      </c>
    </row>
    <row r="1913" spans="1:6" x14ac:dyDescent="0.3">
      <c r="A1913">
        <v>2017</v>
      </c>
      <c r="B1913" t="s">
        <v>13112</v>
      </c>
      <c r="C1913">
        <v>3</v>
      </c>
      <c r="D1913" t="s">
        <v>27358</v>
      </c>
      <c r="F1913" t="s">
        <v>24397</v>
      </c>
    </row>
    <row r="1914" spans="1:6" x14ac:dyDescent="0.3">
      <c r="A1914">
        <v>2017</v>
      </c>
      <c r="B1914" t="s">
        <v>13112</v>
      </c>
      <c r="C1914">
        <v>4</v>
      </c>
      <c r="D1914" t="s">
        <v>27359</v>
      </c>
      <c r="F1914" t="s">
        <v>24414</v>
      </c>
    </row>
    <row r="1915" spans="1:6" x14ac:dyDescent="0.3">
      <c r="A1915">
        <v>2017</v>
      </c>
      <c r="B1915" t="s">
        <v>13112</v>
      </c>
      <c r="C1915">
        <v>5</v>
      </c>
      <c r="D1915" t="s">
        <v>25253</v>
      </c>
      <c r="F1915" t="s">
        <v>24397</v>
      </c>
    </row>
    <row r="1916" spans="1:6" x14ac:dyDescent="0.3">
      <c r="A1916">
        <v>2016</v>
      </c>
      <c r="B1916" t="s">
        <v>14818</v>
      </c>
      <c r="C1916">
        <v>1</v>
      </c>
      <c r="D1916" t="s">
        <v>27360</v>
      </c>
    </row>
    <row r="1917" spans="1:6" x14ac:dyDescent="0.3">
      <c r="A1917">
        <v>2016</v>
      </c>
      <c r="B1917" t="s">
        <v>14818</v>
      </c>
      <c r="C1917">
        <v>2</v>
      </c>
      <c r="D1917" t="s">
        <v>27361</v>
      </c>
      <c r="F1917" t="s">
        <v>24465</v>
      </c>
    </row>
    <row r="1918" spans="1:6" x14ac:dyDescent="0.3">
      <c r="A1918">
        <v>2016</v>
      </c>
      <c r="B1918" t="s">
        <v>14818</v>
      </c>
      <c r="C1918">
        <v>3</v>
      </c>
      <c r="D1918" t="s">
        <v>27362</v>
      </c>
      <c r="F1918" t="s">
        <v>24475</v>
      </c>
    </row>
    <row r="1919" spans="1:6" x14ac:dyDescent="0.3">
      <c r="A1919">
        <v>2016</v>
      </c>
      <c r="B1919" t="s">
        <v>14818</v>
      </c>
      <c r="C1919">
        <v>4</v>
      </c>
      <c r="D1919" t="s">
        <v>27363</v>
      </c>
      <c r="F1919" t="s">
        <v>24466</v>
      </c>
    </row>
    <row r="1920" spans="1:6" x14ac:dyDescent="0.3">
      <c r="A1920">
        <v>2014</v>
      </c>
      <c r="B1920" t="s">
        <v>5500</v>
      </c>
      <c r="C1920">
        <v>1</v>
      </c>
      <c r="D1920" t="s">
        <v>27364</v>
      </c>
      <c r="F1920" t="s">
        <v>24429</v>
      </c>
    </row>
    <row r="1921" spans="1:6" x14ac:dyDescent="0.3">
      <c r="A1921">
        <v>2014</v>
      </c>
      <c r="B1921" t="s">
        <v>5500</v>
      </c>
      <c r="C1921">
        <v>2</v>
      </c>
      <c r="D1921" t="s">
        <v>25254</v>
      </c>
      <c r="F1921" t="s">
        <v>24391</v>
      </c>
    </row>
    <row r="1922" spans="1:6" x14ac:dyDescent="0.3">
      <c r="A1922">
        <v>2014</v>
      </c>
      <c r="B1922" t="s">
        <v>5500</v>
      </c>
      <c r="C1922">
        <v>3</v>
      </c>
      <c r="D1922" t="s">
        <v>27365</v>
      </c>
      <c r="F1922" t="s">
        <v>25035</v>
      </c>
    </row>
    <row r="1923" spans="1:6" x14ac:dyDescent="0.3">
      <c r="A1923">
        <v>2014</v>
      </c>
      <c r="B1923" t="s">
        <v>5500</v>
      </c>
      <c r="C1923">
        <v>4</v>
      </c>
      <c r="D1923" t="s">
        <v>27366</v>
      </c>
      <c r="F1923" t="s">
        <v>24410</v>
      </c>
    </row>
    <row r="1924" spans="1:6" x14ac:dyDescent="0.3">
      <c r="A1924">
        <v>2014</v>
      </c>
      <c r="B1924" t="s">
        <v>5500</v>
      </c>
      <c r="C1924">
        <v>5</v>
      </c>
      <c r="D1924" t="s">
        <v>27367</v>
      </c>
      <c r="F1924" t="s">
        <v>25255</v>
      </c>
    </row>
    <row r="1925" spans="1:6" x14ac:dyDescent="0.3">
      <c r="A1925">
        <v>2014</v>
      </c>
      <c r="B1925" t="s">
        <v>5500</v>
      </c>
      <c r="C1925">
        <v>6</v>
      </c>
      <c r="D1925" t="s">
        <v>25256</v>
      </c>
      <c r="F1925" t="s">
        <v>24514</v>
      </c>
    </row>
    <row r="1926" spans="1:6" x14ac:dyDescent="0.3">
      <c r="A1926">
        <v>2014</v>
      </c>
      <c r="B1926" t="s">
        <v>5500</v>
      </c>
      <c r="C1926">
        <v>7</v>
      </c>
      <c r="D1926" t="s">
        <v>27368</v>
      </c>
      <c r="F1926" t="s">
        <v>24400</v>
      </c>
    </row>
    <row r="1927" spans="1:6" x14ac:dyDescent="0.3">
      <c r="A1927">
        <v>2014</v>
      </c>
      <c r="B1927" t="s">
        <v>5500</v>
      </c>
      <c r="C1927">
        <v>8</v>
      </c>
      <c r="D1927" t="s">
        <v>25257</v>
      </c>
      <c r="F1927" t="s">
        <v>25258</v>
      </c>
    </row>
    <row r="1928" spans="1:6" x14ac:dyDescent="0.3">
      <c r="A1928">
        <v>2014</v>
      </c>
      <c r="B1928" t="s">
        <v>5500</v>
      </c>
      <c r="C1928">
        <v>9</v>
      </c>
      <c r="D1928" t="s">
        <v>25259</v>
      </c>
      <c r="F1928" t="s">
        <v>25260</v>
      </c>
    </row>
    <row r="1929" spans="1:6" x14ac:dyDescent="0.3">
      <c r="A1929">
        <v>2014</v>
      </c>
      <c r="B1929" t="s">
        <v>5500</v>
      </c>
      <c r="C1929">
        <v>10</v>
      </c>
      <c r="D1929" t="s">
        <v>25261</v>
      </c>
      <c r="F1929" t="s">
        <v>24508</v>
      </c>
    </row>
    <row r="1930" spans="1:6" x14ac:dyDescent="0.3">
      <c r="A1930">
        <v>2013</v>
      </c>
      <c r="B1930" t="s">
        <v>12519</v>
      </c>
      <c r="C1930">
        <v>1</v>
      </c>
      <c r="D1930" t="s">
        <v>26509</v>
      </c>
      <c r="F1930" t="s">
        <v>24405</v>
      </c>
    </row>
    <row r="1931" spans="1:6" x14ac:dyDescent="0.3">
      <c r="A1931">
        <v>2013</v>
      </c>
      <c r="B1931" t="s">
        <v>12519</v>
      </c>
      <c r="C1931">
        <v>2</v>
      </c>
      <c r="D1931" t="s">
        <v>26510</v>
      </c>
      <c r="F1931" t="s">
        <v>24429</v>
      </c>
    </row>
    <row r="1932" spans="1:6" x14ac:dyDescent="0.3">
      <c r="A1932">
        <v>2013</v>
      </c>
      <c r="B1932" t="s">
        <v>12519</v>
      </c>
      <c r="C1932">
        <v>3</v>
      </c>
      <c r="D1932" t="s">
        <v>26511</v>
      </c>
      <c r="F1932" t="s">
        <v>24429</v>
      </c>
    </row>
    <row r="1933" spans="1:6" x14ac:dyDescent="0.3">
      <c r="A1933">
        <v>2013</v>
      </c>
      <c r="B1933" t="s">
        <v>12519</v>
      </c>
      <c r="C1933">
        <v>4</v>
      </c>
      <c r="D1933" t="s">
        <v>26512</v>
      </c>
    </row>
    <row r="1934" spans="1:6" x14ac:dyDescent="0.3">
      <c r="A1934">
        <v>2013</v>
      </c>
      <c r="B1934" t="s">
        <v>12519</v>
      </c>
      <c r="C1934">
        <v>5</v>
      </c>
      <c r="D1934" t="s">
        <v>26513</v>
      </c>
      <c r="F1934" t="s">
        <v>24598</v>
      </c>
    </row>
    <row r="1935" spans="1:6" x14ac:dyDescent="0.3">
      <c r="A1935">
        <v>2013</v>
      </c>
      <c r="B1935" t="s">
        <v>6037</v>
      </c>
      <c r="C1935">
        <v>1</v>
      </c>
      <c r="D1935" t="s">
        <v>27369</v>
      </c>
      <c r="F1935" t="s">
        <v>24465</v>
      </c>
    </row>
    <row r="1936" spans="1:6" x14ac:dyDescent="0.3">
      <c r="A1936">
        <v>2013</v>
      </c>
      <c r="B1936" t="s">
        <v>6037</v>
      </c>
      <c r="C1936">
        <v>2</v>
      </c>
      <c r="D1936" t="s">
        <v>25262</v>
      </c>
      <c r="F1936" t="s">
        <v>25263</v>
      </c>
    </row>
    <row r="1937" spans="1:6" x14ac:dyDescent="0.3">
      <c r="A1937">
        <v>2013</v>
      </c>
      <c r="B1937" t="s">
        <v>6037</v>
      </c>
      <c r="C1937">
        <v>3</v>
      </c>
      <c r="D1937" t="s">
        <v>25264</v>
      </c>
      <c r="F1937" t="s">
        <v>24652</v>
      </c>
    </row>
    <row r="1938" spans="1:6" x14ac:dyDescent="0.3">
      <c r="A1938">
        <v>2013</v>
      </c>
      <c r="B1938" t="s">
        <v>6037</v>
      </c>
      <c r="C1938">
        <v>4</v>
      </c>
      <c r="D1938" t="s">
        <v>27370</v>
      </c>
      <c r="F1938" t="s">
        <v>24395</v>
      </c>
    </row>
    <row r="1939" spans="1:6" x14ac:dyDescent="0.3">
      <c r="A1939">
        <v>2013</v>
      </c>
      <c r="B1939" t="s">
        <v>6037</v>
      </c>
      <c r="C1939">
        <v>5</v>
      </c>
      <c r="D1939" t="s">
        <v>25265</v>
      </c>
      <c r="F1939" t="s">
        <v>24466</v>
      </c>
    </row>
    <row r="1940" spans="1:6" x14ac:dyDescent="0.3">
      <c r="A1940">
        <v>2013</v>
      </c>
      <c r="B1940" t="s">
        <v>6037</v>
      </c>
      <c r="C1940">
        <v>6</v>
      </c>
      <c r="D1940" t="s">
        <v>27371</v>
      </c>
      <c r="F1940" t="s">
        <v>24466</v>
      </c>
    </row>
    <row r="1941" spans="1:6" x14ac:dyDescent="0.3">
      <c r="A1941">
        <v>2013</v>
      </c>
      <c r="B1941" t="s">
        <v>6037</v>
      </c>
      <c r="C1941">
        <v>7</v>
      </c>
      <c r="D1941" t="s">
        <v>27372</v>
      </c>
      <c r="F1941" t="s">
        <v>24395</v>
      </c>
    </row>
    <row r="1942" spans="1:6" x14ac:dyDescent="0.3">
      <c r="A1942">
        <v>2013</v>
      </c>
      <c r="B1942" t="s">
        <v>6037</v>
      </c>
      <c r="C1942">
        <v>8</v>
      </c>
      <c r="D1942" t="s">
        <v>27373</v>
      </c>
      <c r="F1942" t="s">
        <v>24400</v>
      </c>
    </row>
    <row r="1943" spans="1:6" x14ac:dyDescent="0.3">
      <c r="A1943">
        <v>2012</v>
      </c>
      <c r="B1943" t="s">
        <v>2548</v>
      </c>
      <c r="C1943">
        <v>1</v>
      </c>
      <c r="D1943" t="s">
        <v>25266</v>
      </c>
      <c r="F1943" t="s">
        <v>24414</v>
      </c>
    </row>
    <row r="1944" spans="1:6" x14ac:dyDescent="0.3">
      <c r="A1944">
        <v>2012</v>
      </c>
      <c r="B1944" t="s">
        <v>2548</v>
      </c>
      <c r="C1944">
        <v>2</v>
      </c>
      <c r="D1944" t="s">
        <v>27374</v>
      </c>
      <c r="F1944" t="s">
        <v>24395</v>
      </c>
    </row>
    <row r="1945" spans="1:6" x14ac:dyDescent="0.3">
      <c r="A1945">
        <v>2012</v>
      </c>
      <c r="B1945" t="s">
        <v>2548</v>
      </c>
      <c r="C1945">
        <v>3</v>
      </c>
      <c r="D1945" t="s">
        <v>27375</v>
      </c>
      <c r="F1945" t="s">
        <v>24400</v>
      </c>
    </row>
    <row r="1946" spans="1:6" x14ac:dyDescent="0.3">
      <c r="A1946">
        <v>2012</v>
      </c>
      <c r="B1946" t="s">
        <v>2548</v>
      </c>
      <c r="C1946">
        <v>4</v>
      </c>
      <c r="D1946" t="s">
        <v>25267</v>
      </c>
      <c r="F1946" t="s">
        <v>24468</v>
      </c>
    </row>
    <row r="1947" spans="1:6" x14ac:dyDescent="0.3">
      <c r="A1947">
        <v>2012</v>
      </c>
      <c r="B1947" t="s">
        <v>2548</v>
      </c>
      <c r="C1947">
        <v>5</v>
      </c>
      <c r="D1947" t="s">
        <v>27376</v>
      </c>
      <c r="F1947" t="s">
        <v>24853</v>
      </c>
    </row>
    <row r="1948" spans="1:6" x14ac:dyDescent="0.3">
      <c r="A1948">
        <v>2012</v>
      </c>
      <c r="B1948" t="s">
        <v>2548</v>
      </c>
      <c r="C1948">
        <v>6</v>
      </c>
      <c r="D1948" t="s">
        <v>25268</v>
      </c>
      <c r="F1948" t="s">
        <v>24434</v>
      </c>
    </row>
    <row r="1949" spans="1:6" x14ac:dyDescent="0.3">
      <c r="A1949">
        <v>2012</v>
      </c>
      <c r="B1949" t="s">
        <v>2548</v>
      </c>
      <c r="C1949">
        <v>7</v>
      </c>
      <c r="D1949" t="s">
        <v>27377</v>
      </c>
      <c r="F1949" t="s">
        <v>24400</v>
      </c>
    </row>
    <row r="1950" spans="1:6" x14ac:dyDescent="0.3">
      <c r="A1950">
        <v>2012</v>
      </c>
      <c r="B1950" t="s">
        <v>2548</v>
      </c>
      <c r="C1950">
        <v>8</v>
      </c>
      <c r="D1950" t="s">
        <v>27378</v>
      </c>
      <c r="F1950" t="s">
        <v>24400</v>
      </c>
    </row>
    <row r="1951" spans="1:6" x14ac:dyDescent="0.3">
      <c r="A1951">
        <v>2012</v>
      </c>
      <c r="B1951" t="s">
        <v>2548</v>
      </c>
      <c r="C1951">
        <v>9</v>
      </c>
      <c r="D1951" t="s">
        <v>27379</v>
      </c>
      <c r="F1951" t="s">
        <v>24395</v>
      </c>
    </row>
    <row r="1952" spans="1:6" x14ac:dyDescent="0.3">
      <c r="A1952">
        <v>2012</v>
      </c>
      <c r="B1952" t="s">
        <v>2548</v>
      </c>
      <c r="C1952">
        <v>10</v>
      </c>
      <c r="D1952" t="s">
        <v>27380</v>
      </c>
      <c r="F1952" t="s">
        <v>24400</v>
      </c>
    </row>
    <row r="1953" spans="1:6" x14ac:dyDescent="0.3">
      <c r="A1953">
        <v>2012</v>
      </c>
      <c r="B1953" t="s">
        <v>2548</v>
      </c>
      <c r="C1953">
        <v>11</v>
      </c>
      <c r="D1953" t="s">
        <v>25266</v>
      </c>
      <c r="F1953" t="s">
        <v>24414</v>
      </c>
    </row>
    <row r="1954" spans="1:6" x14ac:dyDescent="0.3">
      <c r="A1954">
        <v>2012</v>
      </c>
      <c r="B1954" t="s">
        <v>7643</v>
      </c>
      <c r="C1954">
        <v>1</v>
      </c>
      <c r="D1954" t="s">
        <v>25269</v>
      </c>
      <c r="F1954" t="s">
        <v>24466</v>
      </c>
    </row>
    <row r="1955" spans="1:6" x14ac:dyDescent="0.3">
      <c r="A1955">
        <v>2012</v>
      </c>
      <c r="B1955" t="s">
        <v>7643</v>
      </c>
      <c r="C1955">
        <v>2</v>
      </c>
      <c r="D1955" t="s">
        <v>25270</v>
      </c>
      <c r="F1955" t="s">
        <v>24400</v>
      </c>
    </row>
    <row r="1956" spans="1:6" x14ac:dyDescent="0.3">
      <c r="A1956">
        <v>2012</v>
      </c>
      <c r="B1956" t="s">
        <v>7643</v>
      </c>
      <c r="C1956">
        <v>3</v>
      </c>
      <c r="D1956" t="s">
        <v>25271</v>
      </c>
      <c r="F1956" t="s">
        <v>24514</v>
      </c>
    </row>
    <row r="1957" spans="1:6" x14ac:dyDescent="0.3">
      <c r="A1957">
        <v>2012</v>
      </c>
      <c r="B1957" t="s">
        <v>7643</v>
      </c>
      <c r="C1957">
        <v>4</v>
      </c>
      <c r="D1957" t="s">
        <v>25272</v>
      </c>
      <c r="F1957" t="s">
        <v>24405</v>
      </c>
    </row>
    <row r="1958" spans="1:6" x14ac:dyDescent="0.3">
      <c r="A1958">
        <v>2012</v>
      </c>
      <c r="B1958" t="s">
        <v>7643</v>
      </c>
      <c r="C1958">
        <v>5</v>
      </c>
      <c r="D1958" t="s">
        <v>25273</v>
      </c>
      <c r="F1958" t="s">
        <v>24514</v>
      </c>
    </row>
    <row r="1959" spans="1:6" x14ac:dyDescent="0.3">
      <c r="A1959">
        <v>2012</v>
      </c>
      <c r="B1959" t="s">
        <v>7643</v>
      </c>
      <c r="C1959">
        <v>6</v>
      </c>
      <c r="D1959" t="s">
        <v>27381</v>
      </c>
      <c r="F1959" t="s">
        <v>24396</v>
      </c>
    </row>
    <row r="1960" spans="1:6" x14ac:dyDescent="0.3">
      <c r="A1960">
        <v>2012</v>
      </c>
      <c r="B1960" t="s">
        <v>7643</v>
      </c>
      <c r="C1960">
        <v>7</v>
      </c>
      <c r="D1960" t="s">
        <v>27382</v>
      </c>
      <c r="F1960" t="s">
        <v>24414</v>
      </c>
    </row>
    <row r="1961" spans="1:6" x14ac:dyDescent="0.3">
      <c r="A1961">
        <v>2012</v>
      </c>
      <c r="B1961" t="s">
        <v>7643</v>
      </c>
      <c r="C1961">
        <v>8</v>
      </c>
      <c r="D1961" t="s">
        <v>27383</v>
      </c>
      <c r="F1961" t="s">
        <v>24410</v>
      </c>
    </row>
    <row r="1962" spans="1:6" x14ac:dyDescent="0.3">
      <c r="A1962">
        <v>2012</v>
      </c>
      <c r="B1962" t="s">
        <v>7643</v>
      </c>
      <c r="C1962">
        <v>9</v>
      </c>
      <c r="D1962" t="s">
        <v>27384</v>
      </c>
      <c r="F1962" t="s">
        <v>24410</v>
      </c>
    </row>
    <row r="1963" spans="1:6" x14ac:dyDescent="0.3">
      <c r="A1963">
        <v>2012</v>
      </c>
      <c r="B1963" t="s">
        <v>7643</v>
      </c>
      <c r="C1963">
        <v>10</v>
      </c>
      <c r="D1963" t="s">
        <v>25274</v>
      </c>
      <c r="F1963" t="s">
        <v>24410</v>
      </c>
    </row>
    <row r="1964" spans="1:6" x14ac:dyDescent="0.3">
      <c r="A1964">
        <v>2012</v>
      </c>
      <c r="B1964" t="s">
        <v>7643</v>
      </c>
      <c r="C1964">
        <v>11</v>
      </c>
      <c r="D1964" t="s">
        <v>27385</v>
      </c>
      <c r="F1964" t="s">
        <v>24400</v>
      </c>
    </row>
    <row r="1965" spans="1:6" x14ac:dyDescent="0.3">
      <c r="A1965">
        <v>2012</v>
      </c>
      <c r="B1965" t="s">
        <v>7643</v>
      </c>
      <c r="C1965">
        <v>12</v>
      </c>
      <c r="D1965" t="s">
        <v>25275</v>
      </c>
      <c r="F1965" t="s">
        <v>24428</v>
      </c>
    </row>
    <row r="1966" spans="1:6" x14ac:dyDescent="0.3">
      <c r="A1966">
        <v>2012</v>
      </c>
      <c r="B1966" t="s">
        <v>7643</v>
      </c>
      <c r="C1966">
        <v>13</v>
      </c>
      <c r="D1966" t="s">
        <v>27386</v>
      </c>
      <c r="F1966" t="s">
        <v>24428</v>
      </c>
    </row>
    <row r="1967" spans="1:6" x14ac:dyDescent="0.3">
      <c r="A1967">
        <v>2012</v>
      </c>
      <c r="B1967" t="s">
        <v>7643</v>
      </c>
      <c r="C1967">
        <v>14</v>
      </c>
      <c r="D1967" t="s">
        <v>25276</v>
      </c>
      <c r="F1967" t="s">
        <v>24396</v>
      </c>
    </row>
    <row r="1968" spans="1:6" x14ac:dyDescent="0.3">
      <c r="A1968">
        <v>2012</v>
      </c>
      <c r="B1968" t="s">
        <v>7643</v>
      </c>
      <c r="C1968">
        <v>15</v>
      </c>
      <c r="D1968" t="s">
        <v>25277</v>
      </c>
      <c r="F1968" t="s">
        <v>24514</v>
      </c>
    </row>
    <row r="1969" spans="1:6" x14ac:dyDescent="0.3">
      <c r="A1969">
        <v>2012</v>
      </c>
      <c r="B1969" t="s">
        <v>7643</v>
      </c>
      <c r="C1969">
        <v>16</v>
      </c>
      <c r="D1969" t="s">
        <v>25278</v>
      </c>
      <c r="F1969" t="s">
        <v>24400</v>
      </c>
    </row>
    <row r="1970" spans="1:6" x14ac:dyDescent="0.3">
      <c r="A1970">
        <v>2012</v>
      </c>
      <c r="B1970" t="s">
        <v>12338</v>
      </c>
      <c r="C1970">
        <v>1</v>
      </c>
      <c r="D1970" t="s">
        <v>27387</v>
      </c>
      <c r="F1970" t="s">
        <v>24500</v>
      </c>
    </row>
    <row r="1971" spans="1:6" x14ac:dyDescent="0.3">
      <c r="A1971">
        <v>2012</v>
      </c>
      <c r="B1971" t="s">
        <v>12338</v>
      </c>
      <c r="C1971">
        <v>2</v>
      </c>
      <c r="D1971" t="s">
        <v>27388</v>
      </c>
      <c r="F1971" t="s">
        <v>24465</v>
      </c>
    </row>
    <row r="1972" spans="1:6" x14ac:dyDescent="0.3">
      <c r="A1972">
        <v>2012</v>
      </c>
      <c r="B1972" t="s">
        <v>12338</v>
      </c>
      <c r="C1972">
        <v>3</v>
      </c>
      <c r="D1972" t="s">
        <v>27389</v>
      </c>
      <c r="F1972" t="s">
        <v>24473</v>
      </c>
    </row>
    <row r="1973" spans="1:6" x14ac:dyDescent="0.3">
      <c r="A1973">
        <v>2012</v>
      </c>
      <c r="B1973" t="s">
        <v>12338</v>
      </c>
      <c r="C1973">
        <v>4</v>
      </c>
      <c r="D1973" t="s">
        <v>27390</v>
      </c>
      <c r="F1973" t="s">
        <v>24405</v>
      </c>
    </row>
    <row r="1974" spans="1:6" x14ac:dyDescent="0.3">
      <c r="A1974">
        <v>2012</v>
      </c>
      <c r="B1974" t="s">
        <v>12338</v>
      </c>
      <c r="C1974">
        <v>5</v>
      </c>
      <c r="D1974" t="s">
        <v>25279</v>
      </c>
      <c r="F1974" t="s">
        <v>24429</v>
      </c>
    </row>
    <row r="1975" spans="1:6" x14ac:dyDescent="0.3">
      <c r="A1975">
        <v>2012</v>
      </c>
      <c r="B1975" t="s">
        <v>12338</v>
      </c>
      <c r="C1975">
        <v>6</v>
      </c>
      <c r="D1975" t="s">
        <v>25280</v>
      </c>
      <c r="F1975" t="s">
        <v>24434</v>
      </c>
    </row>
    <row r="1976" spans="1:6" x14ac:dyDescent="0.3">
      <c r="A1976">
        <v>2012</v>
      </c>
      <c r="B1976" t="s">
        <v>12338</v>
      </c>
      <c r="C1976">
        <v>7</v>
      </c>
      <c r="D1976" t="s">
        <v>27391</v>
      </c>
      <c r="F1976" t="s">
        <v>24473</v>
      </c>
    </row>
    <row r="1977" spans="1:6" x14ac:dyDescent="0.3">
      <c r="A1977">
        <v>2012</v>
      </c>
      <c r="B1977" t="s">
        <v>12338</v>
      </c>
      <c r="C1977">
        <v>8</v>
      </c>
      <c r="D1977" t="s">
        <v>25281</v>
      </c>
      <c r="F1977" t="s">
        <v>24434</v>
      </c>
    </row>
    <row r="1978" spans="1:6" x14ac:dyDescent="0.3">
      <c r="A1978">
        <v>2012</v>
      </c>
      <c r="B1978" t="s">
        <v>12338</v>
      </c>
      <c r="C1978">
        <v>9</v>
      </c>
      <c r="D1978" t="s">
        <v>25282</v>
      </c>
      <c r="F1978" t="s">
        <v>24505</v>
      </c>
    </row>
    <row r="1979" spans="1:6" x14ac:dyDescent="0.3">
      <c r="A1979">
        <v>2012</v>
      </c>
      <c r="B1979" t="s">
        <v>12338</v>
      </c>
      <c r="C1979">
        <v>10</v>
      </c>
      <c r="D1979" t="s">
        <v>27392</v>
      </c>
      <c r="F1979" t="s">
        <v>24405</v>
      </c>
    </row>
    <row r="1980" spans="1:6" x14ac:dyDescent="0.3">
      <c r="A1980">
        <v>2012</v>
      </c>
      <c r="B1980" t="s">
        <v>12338</v>
      </c>
      <c r="C1980">
        <v>11</v>
      </c>
      <c r="D1980" t="s">
        <v>27393</v>
      </c>
      <c r="F1980" t="s">
        <v>24407</v>
      </c>
    </row>
    <row r="1981" spans="1:6" x14ac:dyDescent="0.3">
      <c r="A1981">
        <v>2012</v>
      </c>
      <c r="B1981" t="s">
        <v>12338</v>
      </c>
      <c r="C1981">
        <v>12</v>
      </c>
      <c r="D1981" t="s">
        <v>25283</v>
      </c>
      <c r="F1981" t="s">
        <v>24473</v>
      </c>
    </row>
    <row r="1982" spans="1:6" x14ac:dyDescent="0.3">
      <c r="A1982">
        <v>2012</v>
      </c>
      <c r="B1982" t="s">
        <v>12338</v>
      </c>
      <c r="C1982">
        <v>13</v>
      </c>
      <c r="D1982" t="s">
        <v>25284</v>
      </c>
      <c r="F1982" t="s">
        <v>24539</v>
      </c>
    </row>
    <row r="1983" spans="1:6" x14ac:dyDescent="0.3">
      <c r="A1983">
        <v>2012</v>
      </c>
      <c r="B1983" t="s">
        <v>12338</v>
      </c>
      <c r="C1983">
        <v>14</v>
      </c>
      <c r="D1983" t="s">
        <v>25285</v>
      </c>
      <c r="F1983" t="s">
        <v>25286</v>
      </c>
    </row>
    <row r="1984" spans="1:6" x14ac:dyDescent="0.3">
      <c r="A1984">
        <v>2012</v>
      </c>
      <c r="B1984" t="s">
        <v>12338</v>
      </c>
      <c r="C1984">
        <v>15</v>
      </c>
      <c r="D1984" t="s">
        <v>25287</v>
      </c>
      <c r="F1984" t="s">
        <v>25288</v>
      </c>
    </row>
    <row r="1985" spans="1:6" x14ac:dyDescent="0.3">
      <c r="A1985">
        <v>2012</v>
      </c>
      <c r="B1985" t="s">
        <v>12338</v>
      </c>
      <c r="C1985">
        <v>16</v>
      </c>
      <c r="D1985" t="s">
        <v>25289</v>
      </c>
      <c r="F1985" t="s">
        <v>24405</v>
      </c>
    </row>
    <row r="1986" spans="1:6" x14ac:dyDescent="0.3">
      <c r="A1986">
        <v>2012</v>
      </c>
      <c r="B1986" t="s">
        <v>12338</v>
      </c>
      <c r="C1986">
        <v>17</v>
      </c>
      <c r="D1986" t="s">
        <v>25290</v>
      </c>
      <c r="F1986" t="s">
        <v>25291</v>
      </c>
    </row>
    <row r="1987" spans="1:6" x14ac:dyDescent="0.3">
      <c r="A1987">
        <v>2012</v>
      </c>
      <c r="B1987" t="s">
        <v>12338</v>
      </c>
      <c r="C1987">
        <v>18</v>
      </c>
      <c r="D1987" t="s">
        <v>25292</v>
      </c>
      <c r="F1987" t="s">
        <v>25293</v>
      </c>
    </row>
    <row r="1988" spans="1:6" x14ac:dyDescent="0.3">
      <c r="A1988">
        <v>2012</v>
      </c>
      <c r="B1988" t="s">
        <v>12338</v>
      </c>
      <c r="C1988">
        <v>19</v>
      </c>
      <c r="D1988" t="s">
        <v>25294</v>
      </c>
      <c r="F1988" t="s">
        <v>25295</v>
      </c>
    </row>
    <row r="1989" spans="1:6" x14ac:dyDescent="0.3">
      <c r="A1989">
        <v>2012</v>
      </c>
      <c r="B1989" t="s">
        <v>12338</v>
      </c>
      <c r="C1989">
        <v>20</v>
      </c>
      <c r="D1989" t="s">
        <v>25296</v>
      </c>
      <c r="F1989" t="s">
        <v>25297</v>
      </c>
    </row>
    <row r="1990" spans="1:6" x14ac:dyDescent="0.3">
      <c r="A1990">
        <v>2012</v>
      </c>
      <c r="B1990" t="s">
        <v>12338</v>
      </c>
      <c r="C1990">
        <v>21</v>
      </c>
      <c r="D1990" t="s">
        <v>25298</v>
      </c>
      <c r="F1990" t="s">
        <v>25299</v>
      </c>
    </row>
    <row r="1991" spans="1:6" x14ac:dyDescent="0.3">
      <c r="A1991">
        <v>2012</v>
      </c>
      <c r="B1991" t="s">
        <v>12338</v>
      </c>
      <c r="C1991">
        <v>22</v>
      </c>
      <c r="D1991" t="s">
        <v>25300</v>
      </c>
      <c r="F1991" t="s">
        <v>25301</v>
      </c>
    </row>
    <row r="1992" spans="1:6" x14ac:dyDescent="0.3">
      <c r="A1992">
        <v>2012</v>
      </c>
      <c r="B1992" t="s">
        <v>12537</v>
      </c>
      <c r="C1992">
        <v>1</v>
      </c>
      <c r="D1992" t="s">
        <v>27394</v>
      </c>
      <c r="F1992" t="s">
        <v>24483</v>
      </c>
    </row>
    <row r="1993" spans="1:6" x14ac:dyDescent="0.3">
      <c r="A1993">
        <v>2012</v>
      </c>
      <c r="B1993" t="s">
        <v>12537</v>
      </c>
      <c r="C1993">
        <v>2</v>
      </c>
      <c r="D1993" t="s">
        <v>27395</v>
      </c>
      <c r="F1993" t="s">
        <v>24407</v>
      </c>
    </row>
    <row r="1994" spans="1:6" x14ac:dyDescent="0.3">
      <c r="A1994">
        <v>2012</v>
      </c>
      <c r="B1994" t="s">
        <v>12537</v>
      </c>
      <c r="C1994">
        <v>3</v>
      </c>
      <c r="D1994" t="s">
        <v>27396</v>
      </c>
      <c r="F1994" t="s">
        <v>24405</v>
      </c>
    </row>
    <row r="1995" spans="1:6" x14ac:dyDescent="0.3">
      <c r="A1995">
        <v>2012</v>
      </c>
      <c r="B1995" t="s">
        <v>12537</v>
      </c>
      <c r="C1995">
        <v>4</v>
      </c>
      <c r="D1995" t="s">
        <v>27397</v>
      </c>
      <c r="F1995" t="s">
        <v>24407</v>
      </c>
    </row>
    <row r="1996" spans="1:6" x14ac:dyDescent="0.3">
      <c r="A1996">
        <v>2012</v>
      </c>
      <c r="B1996" t="s">
        <v>12537</v>
      </c>
      <c r="C1996">
        <v>5</v>
      </c>
      <c r="D1996" t="s">
        <v>27398</v>
      </c>
      <c r="F1996" t="s">
        <v>24429</v>
      </c>
    </row>
    <row r="1997" spans="1:6" x14ac:dyDescent="0.3">
      <c r="A1997">
        <v>2012</v>
      </c>
      <c r="B1997" t="s">
        <v>12537</v>
      </c>
      <c r="C1997">
        <v>6</v>
      </c>
      <c r="D1997" t="s">
        <v>27399</v>
      </c>
      <c r="F1997" t="s">
        <v>24400</v>
      </c>
    </row>
    <row r="1998" spans="1:6" x14ac:dyDescent="0.3">
      <c r="A1998">
        <v>2012</v>
      </c>
      <c r="B1998" t="s">
        <v>12537</v>
      </c>
      <c r="C1998">
        <v>7</v>
      </c>
      <c r="D1998" t="s">
        <v>27400</v>
      </c>
      <c r="F1998" t="s">
        <v>24434</v>
      </c>
    </row>
    <row r="1999" spans="1:6" x14ac:dyDescent="0.3">
      <c r="A1999">
        <v>2012</v>
      </c>
      <c r="B1999" t="s">
        <v>12537</v>
      </c>
      <c r="C1999">
        <v>8</v>
      </c>
      <c r="D1999" t="s">
        <v>27401</v>
      </c>
      <c r="F1999" t="s">
        <v>24400</v>
      </c>
    </row>
    <row r="2000" spans="1:6" x14ac:dyDescent="0.3">
      <c r="A2000">
        <v>2012</v>
      </c>
      <c r="B2000" t="s">
        <v>12537</v>
      </c>
      <c r="C2000">
        <v>9</v>
      </c>
      <c r="D2000" t="s">
        <v>27402</v>
      </c>
      <c r="F2000" t="s">
        <v>25302</v>
      </c>
    </row>
    <row r="2001" spans="1:6" x14ac:dyDescent="0.3">
      <c r="A2001">
        <v>2012</v>
      </c>
      <c r="B2001" t="s">
        <v>12537</v>
      </c>
      <c r="C2001">
        <v>10</v>
      </c>
      <c r="D2001" t="s">
        <v>25303</v>
      </c>
      <c r="F2001" t="s">
        <v>25304</v>
      </c>
    </row>
    <row r="2002" spans="1:6" x14ac:dyDescent="0.3">
      <c r="A2002">
        <v>2012</v>
      </c>
      <c r="B2002" t="s">
        <v>12537</v>
      </c>
      <c r="C2002">
        <v>11</v>
      </c>
      <c r="D2002" t="s">
        <v>25305</v>
      </c>
      <c r="F2002" t="s">
        <v>25306</v>
      </c>
    </row>
    <row r="2003" spans="1:6" x14ac:dyDescent="0.3">
      <c r="A2003">
        <v>2012</v>
      </c>
      <c r="B2003" t="s">
        <v>12537</v>
      </c>
      <c r="C2003">
        <v>12</v>
      </c>
      <c r="D2003" t="s">
        <v>27403</v>
      </c>
      <c r="F2003" t="s">
        <v>24429</v>
      </c>
    </row>
    <row r="2004" spans="1:6" x14ac:dyDescent="0.3">
      <c r="A2004">
        <v>2012</v>
      </c>
      <c r="B2004" t="s">
        <v>12537</v>
      </c>
      <c r="C2004">
        <v>13</v>
      </c>
      <c r="D2004" t="s">
        <v>27404</v>
      </c>
      <c r="F2004" t="s">
        <v>24407</v>
      </c>
    </row>
    <row r="2005" spans="1:6" x14ac:dyDescent="0.3">
      <c r="A2005">
        <v>2012</v>
      </c>
      <c r="B2005" t="s">
        <v>12537</v>
      </c>
      <c r="C2005">
        <v>14</v>
      </c>
      <c r="D2005" t="s">
        <v>25307</v>
      </c>
      <c r="F2005" t="s">
        <v>25308</v>
      </c>
    </row>
    <row r="2006" spans="1:6" x14ac:dyDescent="0.3">
      <c r="A2006">
        <v>2012</v>
      </c>
      <c r="B2006" t="s">
        <v>12537</v>
      </c>
      <c r="C2006">
        <v>15</v>
      </c>
      <c r="D2006" t="s">
        <v>25309</v>
      </c>
      <c r="F2006" t="s">
        <v>25310</v>
      </c>
    </row>
    <row r="2007" spans="1:6" x14ac:dyDescent="0.3">
      <c r="A2007">
        <v>2012</v>
      </c>
      <c r="B2007" t="s">
        <v>12537</v>
      </c>
      <c r="C2007">
        <v>16</v>
      </c>
      <c r="D2007" t="s">
        <v>27405</v>
      </c>
      <c r="F2007" t="s">
        <v>24429</v>
      </c>
    </row>
    <row r="2008" spans="1:6" x14ac:dyDescent="0.3">
      <c r="A2008">
        <v>2012</v>
      </c>
      <c r="B2008" t="s">
        <v>12537</v>
      </c>
      <c r="C2008">
        <v>17</v>
      </c>
      <c r="D2008" t="s">
        <v>25311</v>
      </c>
      <c r="F2008" t="s">
        <v>25312</v>
      </c>
    </row>
    <row r="2009" spans="1:6" x14ac:dyDescent="0.3">
      <c r="A2009">
        <v>2012</v>
      </c>
      <c r="B2009" t="s">
        <v>12537</v>
      </c>
      <c r="C2009">
        <v>18</v>
      </c>
      <c r="D2009" t="s">
        <v>27406</v>
      </c>
      <c r="F2009" t="s">
        <v>24391</v>
      </c>
    </row>
    <row r="2010" spans="1:6" x14ac:dyDescent="0.3">
      <c r="A2010">
        <v>2012</v>
      </c>
      <c r="B2010" t="s">
        <v>12537</v>
      </c>
      <c r="C2010">
        <v>19</v>
      </c>
      <c r="D2010" t="s">
        <v>27407</v>
      </c>
      <c r="F2010" t="s">
        <v>24400</v>
      </c>
    </row>
    <row r="2011" spans="1:6" x14ac:dyDescent="0.3">
      <c r="A2011">
        <v>2012</v>
      </c>
      <c r="B2011" t="s">
        <v>12537</v>
      </c>
      <c r="C2011">
        <v>20</v>
      </c>
      <c r="D2011" t="s">
        <v>27408</v>
      </c>
      <c r="F2011" t="s">
        <v>24395</v>
      </c>
    </row>
    <row r="2012" spans="1:6" x14ac:dyDescent="0.3">
      <c r="A2012">
        <v>2012</v>
      </c>
      <c r="B2012" t="s">
        <v>14015</v>
      </c>
      <c r="C2012">
        <v>1</v>
      </c>
      <c r="D2012" t="s">
        <v>27409</v>
      </c>
      <c r="F2012" t="s">
        <v>24395</v>
      </c>
    </row>
    <row r="2013" spans="1:6" x14ac:dyDescent="0.3">
      <c r="A2013">
        <v>2012</v>
      </c>
      <c r="B2013" t="s">
        <v>14015</v>
      </c>
      <c r="C2013">
        <v>2</v>
      </c>
      <c r="D2013" t="s">
        <v>27410</v>
      </c>
      <c r="F2013" t="s">
        <v>24446</v>
      </c>
    </row>
    <row r="2014" spans="1:6" x14ac:dyDescent="0.3">
      <c r="A2014">
        <v>2012</v>
      </c>
      <c r="B2014" t="s">
        <v>14015</v>
      </c>
      <c r="C2014">
        <v>3</v>
      </c>
      <c r="D2014" t="s">
        <v>27411</v>
      </c>
      <c r="F2014" t="s">
        <v>24395</v>
      </c>
    </row>
    <row r="2015" spans="1:6" x14ac:dyDescent="0.3">
      <c r="A2015">
        <v>2012</v>
      </c>
      <c r="B2015" t="s">
        <v>14015</v>
      </c>
      <c r="C2015">
        <v>4</v>
      </c>
      <c r="D2015" t="s">
        <v>27412</v>
      </c>
      <c r="F2015" t="s">
        <v>24434</v>
      </c>
    </row>
    <row r="2016" spans="1:6" x14ac:dyDescent="0.3">
      <c r="A2016">
        <v>2012</v>
      </c>
      <c r="B2016" t="s">
        <v>14015</v>
      </c>
      <c r="C2016">
        <v>5</v>
      </c>
      <c r="D2016" t="s">
        <v>27413</v>
      </c>
      <c r="F2016" t="s">
        <v>24396</v>
      </c>
    </row>
    <row r="2017" spans="1:6" x14ac:dyDescent="0.3">
      <c r="A2017">
        <v>2012</v>
      </c>
      <c r="B2017" t="s">
        <v>14015</v>
      </c>
      <c r="C2017">
        <v>6</v>
      </c>
      <c r="D2017" t="s">
        <v>25313</v>
      </c>
      <c r="F2017" t="s">
        <v>25314</v>
      </c>
    </row>
    <row r="2018" spans="1:6" x14ac:dyDescent="0.3">
      <c r="A2018">
        <v>2012</v>
      </c>
      <c r="B2018" t="s">
        <v>14015</v>
      </c>
      <c r="C2018">
        <v>7</v>
      </c>
      <c r="D2018" t="s">
        <v>27414</v>
      </c>
      <c r="F2018" t="s">
        <v>24400</v>
      </c>
    </row>
    <row r="2019" spans="1:6" x14ac:dyDescent="0.3">
      <c r="A2019">
        <v>2012</v>
      </c>
      <c r="B2019" t="s">
        <v>14015</v>
      </c>
      <c r="C2019">
        <v>8</v>
      </c>
      <c r="D2019" t="s">
        <v>27415</v>
      </c>
      <c r="F2019" t="s">
        <v>24466</v>
      </c>
    </row>
    <row r="2020" spans="1:6" x14ac:dyDescent="0.3">
      <c r="A2020">
        <v>2012</v>
      </c>
      <c r="B2020" t="s">
        <v>14015</v>
      </c>
      <c r="C2020">
        <v>9</v>
      </c>
      <c r="D2020" t="s">
        <v>27416</v>
      </c>
      <c r="F2020" t="s">
        <v>24395</v>
      </c>
    </row>
    <row r="2021" spans="1:6" x14ac:dyDescent="0.3">
      <c r="A2021">
        <v>2012</v>
      </c>
      <c r="B2021" t="s">
        <v>14015</v>
      </c>
      <c r="C2021">
        <v>10</v>
      </c>
      <c r="D2021" t="s">
        <v>27417</v>
      </c>
      <c r="F2021" t="s">
        <v>24400</v>
      </c>
    </row>
    <row r="2022" spans="1:6" x14ac:dyDescent="0.3">
      <c r="A2022">
        <v>2012</v>
      </c>
      <c r="B2022" t="s">
        <v>14015</v>
      </c>
      <c r="C2022">
        <v>11</v>
      </c>
      <c r="D2022" t="s">
        <v>27418</v>
      </c>
      <c r="F2022" t="s">
        <v>24395</v>
      </c>
    </row>
    <row r="2023" spans="1:6" x14ac:dyDescent="0.3">
      <c r="A2023">
        <v>2012</v>
      </c>
      <c r="B2023" t="s">
        <v>14015</v>
      </c>
      <c r="C2023">
        <v>12</v>
      </c>
      <c r="D2023" t="s">
        <v>25315</v>
      </c>
      <c r="F2023" t="s">
        <v>24475</v>
      </c>
    </row>
    <row r="2024" spans="1:6" x14ac:dyDescent="0.3">
      <c r="A2024">
        <v>2012</v>
      </c>
      <c r="B2024" t="s">
        <v>14015</v>
      </c>
      <c r="C2024">
        <v>13</v>
      </c>
      <c r="D2024" t="s">
        <v>27419</v>
      </c>
      <c r="F2024" t="s">
        <v>24400</v>
      </c>
    </row>
    <row r="2025" spans="1:6" x14ac:dyDescent="0.3">
      <c r="A2025">
        <v>2012</v>
      </c>
      <c r="B2025" t="s">
        <v>14015</v>
      </c>
      <c r="C2025">
        <v>14</v>
      </c>
      <c r="D2025" t="s">
        <v>25316</v>
      </c>
      <c r="F2025" t="s">
        <v>24410</v>
      </c>
    </row>
    <row r="2026" spans="1:6" x14ac:dyDescent="0.3">
      <c r="A2026">
        <v>2012</v>
      </c>
      <c r="B2026" t="s">
        <v>14015</v>
      </c>
      <c r="C2026">
        <v>15</v>
      </c>
      <c r="D2026" t="s">
        <v>27420</v>
      </c>
      <c r="F2026" t="s">
        <v>24400</v>
      </c>
    </row>
    <row r="2027" spans="1:6" x14ac:dyDescent="0.3">
      <c r="A2027">
        <v>2012</v>
      </c>
      <c r="B2027" t="s">
        <v>14015</v>
      </c>
      <c r="C2027">
        <v>16</v>
      </c>
      <c r="D2027" t="s">
        <v>27421</v>
      </c>
      <c r="F2027" t="s">
        <v>24400</v>
      </c>
    </row>
    <row r="2028" spans="1:6" x14ac:dyDescent="0.3">
      <c r="A2028">
        <v>2012</v>
      </c>
      <c r="B2028" t="s">
        <v>14015</v>
      </c>
      <c r="C2028">
        <v>17</v>
      </c>
      <c r="D2028" t="s">
        <v>27422</v>
      </c>
      <c r="F2028" t="s">
        <v>24414</v>
      </c>
    </row>
    <row r="2029" spans="1:6" x14ac:dyDescent="0.3">
      <c r="A2029">
        <v>2012</v>
      </c>
      <c r="B2029" t="s">
        <v>14015</v>
      </c>
      <c r="C2029">
        <v>18</v>
      </c>
      <c r="D2029" t="s">
        <v>27423</v>
      </c>
      <c r="F2029" t="s">
        <v>25317</v>
      </c>
    </row>
    <row r="2030" spans="1:6" x14ac:dyDescent="0.3">
      <c r="A2030">
        <v>2012</v>
      </c>
      <c r="B2030" t="s">
        <v>14014</v>
      </c>
      <c r="C2030">
        <v>1</v>
      </c>
      <c r="D2030" t="s">
        <v>27410</v>
      </c>
      <c r="F2030" t="s">
        <v>24446</v>
      </c>
    </row>
    <row r="2031" spans="1:6" x14ac:dyDescent="0.3">
      <c r="A2031">
        <v>2012</v>
      </c>
      <c r="B2031" t="s">
        <v>14014</v>
      </c>
      <c r="C2031">
        <v>2</v>
      </c>
      <c r="D2031" t="s">
        <v>27424</v>
      </c>
      <c r="F2031" t="s">
        <v>24395</v>
      </c>
    </row>
    <row r="2032" spans="1:6" x14ac:dyDescent="0.3">
      <c r="A2032">
        <v>2012</v>
      </c>
      <c r="B2032" t="s">
        <v>14014</v>
      </c>
      <c r="C2032">
        <v>3</v>
      </c>
      <c r="D2032" t="s">
        <v>27412</v>
      </c>
      <c r="F2032" t="s">
        <v>24434</v>
      </c>
    </row>
    <row r="2033" spans="1:6" x14ac:dyDescent="0.3">
      <c r="A2033">
        <v>2012</v>
      </c>
      <c r="B2033" t="s">
        <v>14014</v>
      </c>
      <c r="C2033">
        <v>4</v>
      </c>
      <c r="D2033" t="s">
        <v>27425</v>
      </c>
      <c r="F2033" t="s">
        <v>24396</v>
      </c>
    </row>
    <row r="2034" spans="1:6" x14ac:dyDescent="0.3">
      <c r="A2034">
        <v>2012</v>
      </c>
      <c r="B2034" t="s">
        <v>14014</v>
      </c>
      <c r="C2034">
        <v>5</v>
      </c>
      <c r="D2034" t="s">
        <v>25318</v>
      </c>
      <c r="F2034" t="s">
        <v>25314</v>
      </c>
    </row>
    <row r="2035" spans="1:6" x14ac:dyDescent="0.3">
      <c r="A2035">
        <v>2012</v>
      </c>
      <c r="B2035" t="s">
        <v>14014</v>
      </c>
      <c r="C2035">
        <v>6</v>
      </c>
      <c r="D2035" t="s">
        <v>27426</v>
      </c>
      <c r="F2035" t="s">
        <v>24400</v>
      </c>
    </row>
    <row r="2036" spans="1:6" x14ac:dyDescent="0.3">
      <c r="A2036">
        <v>2012</v>
      </c>
      <c r="B2036" t="s">
        <v>14014</v>
      </c>
      <c r="C2036">
        <v>7</v>
      </c>
      <c r="D2036" t="s">
        <v>25319</v>
      </c>
      <c r="F2036" t="s">
        <v>24466</v>
      </c>
    </row>
    <row r="2037" spans="1:6" x14ac:dyDescent="0.3">
      <c r="A2037">
        <v>2012</v>
      </c>
      <c r="B2037" t="s">
        <v>14014</v>
      </c>
      <c r="C2037">
        <v>8</v>
      </c>
      <c r="D2037" t="s">
        <v>25320</v>
      </c>
      <c r="F2037" t="s">
        <v>24395</v>
      </c>
    </row>
    <row r="2038" spans="1:6" x14ac:dyDescent="0.3">
      <c r="A2038">
        <v>2012</v>
      </c>
      <c r="B2038" t="s">
        <v>14014</v>
      </c>
      <c r="C2038">
        <v>9</v>
      </c>
      <c r="D2038" t="s">
        <v>27427</v>
      </c>
      <c r="F2038" t="s">
        <v>24400</v>
      </c>
    </row>
    <row r="2039" spans="1:6" x14ac:dyDescent="0.3">
      <c r="A2039">
        <v>2012</v>
      </c>
      <c r="B2039" t="s">
        <v>14014</v>
      </c>
      <c r="C2039">
        <v>10</v>
      </c>
      <c r="D2039" t="s">
        <v>27428</v>
      </c>
      <c r="F2039" t="s">
        <v>24395</v>
      </c>
    </row>
    <row r="2040" spans="1:6" x14ac:dyDescent="0.3">
      <c r="A2040">
        <v>2012</v>
      </c>
      <c r="B2040" t="s">
        <v>14014</v>
      </c>
      <c r="C2040">
        <v>11</v>
      </c>
      <c r="D2040" t="s">
        <v>25321</v>
      </c>
      <c r="F2040" t="s">
        <v>24475</v>
      </c>
    </row>
    <row r="2041" spans="1:6" x14ac:dyDescent="0.3">
      <c r="A2041">
        <v>2012</v>
      </c>
      <c r="B2041" t="s">
        <v>14014</v>
      </c>
      <c r="C2041">
        <v>12</v>
      </c>
      <c r="D2041" t="s">
        <v>25322</v>
      </c>
      <c r="F2041" t="s">
        <v>24400</v>
      </c>
    </row>
    <row r="2042" spans="1:6" x14ac:dyDescent="0.3">
      <c r="A2042">
        <v>2012</v>
      </c>
      <c r="B2042" t="s">
        <v>14014</v>
      </c>
      <c r="C2042">
        <v>13</v>
      </c>
      <c r="D2042" t="s">
        <v>25323</v>
      </c>
      <c r="F2042" t="s">
        <v>24410</v>
      </c>
    </row>
    <row r="2043" spans="1:6" x14ac:dyDescent="0.3">
      <c r="A2043">
        <v>2012</v>
      </c>
      <c r="B2043" t="s">
        <v>14014</v>
      </c>
      <c r="C2043">
        <v>14</v>
      </c>
      <c r="D2043" t="s">
        <v>25324</v>
      </c>
      <c r="F2043" t="s">
        <v>24395</v>
      </c>
    </row>
    <row r="2044" spans="1:6" x14ac:dyDescent="0.3">
      <c r="A2044">
        <v>2012</v>
      </c>
      <c r="B2044" t="s">
        <v>14014</v>
      </c>
      <c r="C2044">
        <v>15</v>
      </c>
      <c r="D2044" t="s">
        <v>27429</v>
      </c>
      <c r="F2044" t="s">
        <v>24400</v>
      </c>
    </row>
    <row r="2045" spans="1:6" x14ac:dyDescent="0.3">
      <c r="A2045">
        <v>2012</v>
      </c>
      <c r="B2045" t="s">
        <v>14014</v>
      </c>
      <c r="C2045">
        <v>16</v>
      </c>
      <c r="D2045" t="s">
        <v>27430</v>
      </c>
      <c r="F2045" t="s">
        <v>24414</v>
      </c>
    </row>
    <row r="2046" spans="1:6" x14ac:dyDescent="0.3">
      <c r="A2046">
        <v>2012</v>
      </c>
      <c r="B2046" t="s">
        <v>14014</v>
      </c>
      <c r="C2046">
        <v>17</v>
      </c>
      <c r="D2046" t="s">
        <v>27431</v>
      </c>
      <c r="F2046" t="s">
        <v>24466</v>
      </c>
    </row>
    <row r="2047" spans="1:6" x14ac:dyDescent="0.3">
      <c r="A2047">
        <v>2012</v>
      </c>
      <c r="B2047" t="s">
        <v>14014</v>
      </c>
      <c r="C2047">
        <v>18</v>
      </c>
      <c r="D2047" t="s">
        <v>27432</v>
      </c>
      <c r="F2047" t="s">
        <v>25317</v>
      </c>
    </row>
    <row r="2048" spans="1:6" x14ac:dyDescent="0.3">
      <c r="A2048">
        <v>2020</v>
      </c>
      <c r="B2048" t="s">
        <v>5571</v>
      </c>
      <c r="C2048">
        <v>1</v>
      </c>
      <c r="D2048" t="s">
        <v>14727</v>
      </c>
      <c r="F2048" t="s">
        <v>24397</v>
      </c>
    </row>
    <row r="2049" spans="1:6" x14ac:dyDescent="0.3">
      <c r="A2049">
        <v>2020</v>
      </c>
      <c r="B2049" t="s">
        <v>5571</v>
      </c>
      <c r="C2049">
        <v>2</v>
      </c>
      <c r="D2049" t="s">
        <v>27433</v>
      </c>
      <c r="F2049" t="s">
        <v>24397</v>
      </c>
    </row>
    <row r="2050" spans="1:6" x14ac:dyDescent="0.3">
      <c r="A2050">
        <v>2020</v>
      </c>
      <c r="B2050" t="s">
        <v>5571</v>
      </c>
      <c r="C2050">
        <v>3</v>
      </c>
      <c r="D2050" t="s">
        <v>27434</v>
      </c>
      <c r="F2050" t="s">
        <v>24410</v>
      </c>
    </row>
    <row r="2051" spans="1:6" x14ac:dyDescent="0.3">
      <c r="A2051">
        <v>2020</v>
      </c>
      <c r="B2051" t="s">
        <v>5571</v>
      </c>
      <c r="C2051">
        <v>4</v>
      </c>
      <c r="D2051" t="s">
        <v>27435</v>
      </c>
      <c r="F2051" t="s">
        <v>24379</v>
      </c>
    </row>
    <row r="2052" spans="1:6" x14ac:dyDescent="0.3">
      <c r="A2052">
        <v>2020</v>
      </c>
      <c r="B2052" t="s">
        <v>5571</v>
      </c>
      <c r="C2052">
        <v>5</v>
      </c>
      <c r="D2052" t="s">
        <v>27436</v>
      </c>
      <c r="F2052" t="s">
        <v>24405</v>
      </c>
    </row>
    <row r="2053" spans="1:6" x14ac:dyDescent="0.3">
      <c r="A2053">
        <v>2020</v>
      </c>
      <c r="B2053" t="s">
        <v>5571</v>
      </c>
      <c r="C2053">
        <v>6</v>
      </c>
      <c r="D2053" t="s">
        <v>27437</v>
      </c>
      <c r="F2053" t="s">
        <v>24475</v>
      </c>
    </row>
    <row r="2054" spans="1:6" x14ac:dyDescent="0.3">
      <c r="A2054">
        <v>2020</v>
      </c>
      <c r="B2054" t="s">
        <v>5571</v>
      </c>
      <c r="C2054">
        <v>7</v>
      </c>
      <c r="D2054" t="s">
        <v>27438</v>
      </c>
      <c r="F2054" t="s">
        <v>24405</v>
      </c>
    </row>
    <row r="2055" spans="1:6" x14ac:dyDescent="0.3">
      <c r="A2055">
        <v>2011</v>
      </c>
      <c r="B2055" t="s">
        <v>5498</v>
      </c>
      <c r="C2055">
        <v>1</v>
      </c>
      <c r="D2055" t="s">
        <v>27439</v>
      </c>
      <c r="F2055" t="s">
        <v>24414</v>
      </c>
    </row>
    <row r="2056" spans="1:6" x14ac:dyDescent="0.3">
      <c r="A2056">
        <v>2011</v>
      </c>
      <c r="B2056" t="s">
        <v>5498</v>
      </c>
      <c r="C2056">
        <v>2</v>
      </c>
      <c r="D2056" t="s">
        <v>27440</v>
      </c>
      <c r="F2056" t="s">
        <v>24396</v>
      </c>
    </row>
    <row r="2057" spans="1:6" x14ac:dyDescent="0.3">
      <c r="A2057">
        <v>2011</v>
      </c>
      <c r="B2057" t="s">
        <v>5498</v>
      </c>
      <c r="C2057">
        <v>3</v>
      </c>
      <c r="D2057" t="s">
        <v>27441</v>
      </c>
      <c r="F2057" t="s">
        <v>24391</v>
      </c>
    </row>
    <row r="2058" spans="1:6" x14ac:dyDescent="0.3">
      <c r="A2058">
        <v>2011</v>
      </c>
      <c r="B2058" t="s">
        <v>5498</v>
      </c>
      <c r="C2058">
        <v>4</v>
      </c>
      <c r="D2058" t="s">
        <v>27442</v>
      </c>
      <c r="F2058" t="s">
        <v>24400</v>
      </c>
    </row>
    <row r="2059" spans="1:6" x14ac:dyDescent="0.3">
      <c r="A2059">
        <v>2011</v>
      </c>
      <c r="B2059" t="s">
        <v>5498</v>
      </c>
      <c r="C2059">
        <v>5</v>
      </c>
      <c r="D2059" t="s">
        <v>27443</v>
      </c>
      <c r="F2059" t="s">
        <v>24414</v>
      </c>
    </row>
    <row r="2060" spans="1:6" x14ac:dyDescent="0.3">
      <c r="A2060">
        <v>2011</v>
      </c>
      <c r="B2060" t="s">
        <v>5498</v>
      </c>
      <c r="C2060">
        <v>6</v>
      </c>
      <c r="D2060" t="s">
        <v>27444</v>
      </c>
      <c r="F2060" t="s">
        <v>25325</v>
      </c>
    </row>
    <row r="2061" spans="1:6" x14ac:dyDescent="0.3">
      <c r="A2061">
        <v>2011</v>
      </c>
      <c r="B2061" t="s">
        <v>5498</v>
      </c>
      <c r="C2061">
        <v>7</v>
      </c>
      <c r="D2061" t="s">
        <v>27445</v>
      </c>
      <c r="F2061" t="s">
        <v>24400</v>
      </c>
    </row>
    <row r="2062" spans="1:6" x14ac:dyDescent="0.3">
      <c r="A2062">
        <v>2011</v>
      </c>
      <c r="B2062" t="s">
        <v>5498</v>
      </c>
      <c r="C2062">
        <v>8</v>
      </c>
      <c r="D2062" t="s">
        <v>27446</v>
      </c>
      <c r="F2062" t="s">
        <v>24514</v>
      </c>
    </row>
    <row r="2063" spans="1:6" x14ac:dyDescent="0.3">
      <c r="A2063">
        <v>2011</v>
      </c>
      <c r="B2063" t="s">
        <v>5498</v>
      </c>
      <c r="C2063">
        <v>9</v>
      </c>
      <c r="D2063" t="s">
        <v>27447</v>
      </c>
      <c r="F2063" t="s">
        <v>24395</v>
      </c>
    </row>
    <row r="2064" spans="1:6" x14ac:dyDescent="0.3">
      <c r="A2064">
        <v>2011</v>
      </c>
      <c r="B2064" t="s">
        <v>5498</v>
      </c>
      <c r="C2064">
        <v>10</v>
      </c>
      <c r="D2064" t="s">
        <v>27448</v>
      </c>
      <c r="F2064" t="s">
        <v>24395</v>
      </c>
    </row>
    <row r="2065" spans="1:6" x14ac:dyDescent="0.3">
      <c r="A2065">
        <v>2011</v>
      </c>
      <c r="B2065" t="s">
        <v>13114</v>
      </c>
      <c r="C2065">
        <v>1</v>
      </c>
      <c r="D2065" t="s">
        <v>27449</v>
      </c>
      <c r="F2065" t="s">
        <v>25326</v>
      </c>
    </row>
    <row r="2066" spans="1:6" x14ac:dyDescent="0.3">
      <c r="A2066">
        <v>2011</v>
      </c>
      <c r="B2066" t="s">
        <v>13114</v>
      </c>
      <c r="C2066">
        <v>2</v>
      </c>
      <c r="D2066" t="s">
        <v>25327</v>
      </c>
      <c r="F2066" t="s">
        <v>24752</v>
      </c>
    </row>
    <row r="2067" spans="1:6" x14ac:dyDescent="0.3">
      <c r="A2067">
        <v>2011</v>
      </c>
      <c r="B2067" t="s">
        <v>13114</v>
      </c>
      <c r="C2067">
        <v>3</v>
      </c>
      <c r="D2067" t="s">
        <v>27450</v>
      </c>
      <c r="F2067" t="s">
        <v>24413</v>
      </c>
    </row>
    <row r="2068" spans="1:6" x14ac:dyDescent="0.3">
      <c r="A2068">
        <v>2011</v>
      </c>
      <c r="B2068" t="s">
        <v>13114</v>
      </c>
      <c r="C2068">
        <v>4</v>
      </c>
      <c r="D2068" t="s">
        <v>25328</v>
      </c>
      <c r="F2068" t="s">
        <v>24428</v>
      </c>
    </row>
    <row r="2069" spans="1:6" x14ac:dyDescent="0.3">
      <c r="A2069">
        <v>2011</v>
      </c>
      <c r="B2069" t="s">
        <v>13114</v>
      </c>
      <c r="C2069">
        <v>5</v>
      </c>
      <c r="D2069" t="s">
        <v>25329</v>
      </c>
      <c r="F2069" t="s">
        <v>24532</v>
      </c>
    </row>
    <row r="2070" spans="1:6" x14ac:dyDescent="0.3">
      <c r="A2070">
        <v>2011</v>
      </c>
      <c r="B2070" t="s">
        <v>13114</v>
      </c>
      <c r="C2070">
        <v>6</v>
      </c>
      <c r="D2070" t="s">
        <v>25330</v>
      </c>
      <c r="F2070" t="s">
        <v>24391</v>
      </c>
    </row>
    <row r="2071" spans="1:6" x14ac:dyDescent="0.3">
      <c r="A2071">
        <v>2011</v>
      </c>
      <c r="B2071" t="s">
        <v>13114</v>
      </c>
      <c r="C2071">
        <v>7</v>
      </c>
      <c r="D2071" t="s">
        <v>27451</v>
      </c>
      <c r="F2071" t="s">
        <v>24434</v>
      </c>
    </row>
    <row r="2072" spans="1:6" x14ac:dyDescent="0.3">
      <c r="A2072">
        <v>2011</v>
      </c>
      <c r="B2072" t="s">
        <v>1036</v>
      </c>
      <c r="C2072">
        <v>1</v>
      </c>
      <c r="D2072" t="s">
        <v>25331</v>
      </c>
      <c r="F2072" t="s">
        <v>24590</v>
      </c>
    </row>
    <row r="2073" spans="1:6" x14ac:dyDescent="0.3">
      <c r="A2073">
        <v>2011</v>
      </c>
      <c r="B2073" t="s">
        <v>1036</v>
      </c>
      <c r="C2073">
        <v>2</v>
      </c>
      <c r="D2073" t="s">
        <v>25332</v>
      </c>
      <c r="F2073" t="s">
        <v>24505</v>
      </c>
    </row>
    <row r="2074" spans="1:6" x14ac:dyDescent="0.3">
      <c r="A2074">
        <v>2011</v>
      </c>
      <c r="B2074" t="s">
        <v>1036</v>
      </c>
      <c r="C2074">
        <v>3</v>
      </c>
      <c r="D2074" t="s">
        <v>25333</v>
      </c>
      <c r="F2074" t="s">
        <v>24508</v>
      </c>
    </row>
    <row r="2075" spans="1:6" x14ac:dyDescent="0.3">
      <c r="A2075">
        <v>2011</v>
      </c>
      <c r="B2075" t="s">
        <v>1036</v>
      </c>
      <c r="C2075">
        <v>4</v>
      </c>
      <c r="D2075" t="s">
        <v>25334</v>
      </c>
      <c r="F2075" t="s">
        <v>24524</v>
      </c>
    </row>
    <row r="2076" spans="1:6" x14ac:dyDescent="0.3">
      <c r="A2076">
        <v>2011</v>
      </c>
      <c r="B2076" t="s">
        <v>1036</v>
      </c>
      <c r="C2076">
        <v>5</v>
      </c>
      <c r="D2076" t="s">
        <v>25335</v>
      </c>
      <c r="F2076" t="s">
        <v>24493</v>
      </c>
    </row>
    <row r="2077" spans="1:6" x14ac:dyDescent="0.3">
      <c r="A2077">
        <v>2011</v>
      </c>
      <c r="B2077" t="s">
        <v>1036</v>
      </c>
      <c r="C2077">
        <v>6</v>
      </c>
      <c r="D2077" t="s">
        <v>25336</v>
      </c>
      <c r="F2077" t="s">
        <v>24508</v>
      </c>
    </row>
    <row r="2078" spans="1:6" x14ac:dyDescent="0.3">
      <c r="A2078">
        <v>2011</v>
      </c>
      <c r="B2078" t="s">
        <v>1036</v>
      </c>
      <c r="C2078">
        <v>7</v>
      </c>
      <c r="D2078" t="s">
        <v>27452</v>
      </c>
      <c r="F2078" t="s">
        <v>24395</v>
      </c>
    </row>
    <row r="2079" spans="1:6" x14ac:dyDescent="0.3">
      <c r="A2079">
        <v>2011</v>
      </c>
      <c r="B2079" t="s">
        <v>1036</v>
      </c>
      <c r="C2079">
        <v>8</v>
      </c>
      <c r="D2079" t="s">
        <v>27453</v>
      </c>
      <c r="F2079" t="s">
        <v>24396</v>
      </c>
    </row>
    <row r="2080" spans="1:6" x14ac:dyDescent="0.3">
      <c r="A2080">
        <v>2011</v>
      </c>
      <c r="B2080" t="s">
        <v>1036</v>
      </c>
      <c r="C2080">
        <v>9</v>
      </c>
      <c r="D2080" t="s">
        <v>27454</v>
      </c>
      <c r="F2080" t="s">
        <v>24395</v>
      </c>
    </row>
    <row r="2081" spans="1:6" x14ac:dyDescent="0.3">
      <c r="A2081">
        <v>2011</v>
      </c>
      <c r="B2081" t="s">
        <v>1050</v>
      </c>
      <c r="C2081">
        <v>1</v>
      </c>
      <c r="D2081" t="s">
        <v>27455</v>
      </c>
      <c r="F2081" t="s">
        <v>24405</v>
      </c>
    </row>
    <row r="2082" spans="1:6" x14ac:dyDescent="0.3">
      <c r="A2082">
        <v>2011</v>
      </c>
      <c r="B2082" t="s">
        <v>1050</v>
      </c>
      <c r="C2082">
        <v>2</v>
      </c>
      <c r="D2082" t="s">
        <v>27456</v>
      </c>
      <c r="F2082" t="s">
        <v>24434</v>
      </c>
    </row>
    <row r="2083" spans="1:6" x14ac:dyDescent="0.3">
      <c r="A2083">
        <v>2011</v>
      </c>
      <c r="B2083" t="s">
        <v>1050</v>
      </c>
      <c r="C2083">
        <v>3</v>
      </c>
      <c r="D2083" t="s">
        <v>27457</v>
      </c>
      <c r="F2083" t="s">
        <v>24434</v>
      </c>
    </row>
    <row r="2084" spans="1:6" x14ac:dyDescent="0.3">
      <c r="A2084">
        <v>2011</v>
      </c>
      <c r="B2084" t="s">
        <v>1050</v>
      </c>
      <c r="C2084">
        <v>4</v>
      </c>
      <c r="D2084" t="s">
        <v>25337</v>
      </c>
      <c r="F2084" t="s">
        <v>25338</v>
      </c>
    </row>
    <row r="2085" spans="1:6" x14ac:dyDescent="0.3">
      <c r="A2085">
        <v>2011</v>
      </c>
      <c r="B2085" t="s">
        <v>1050</v>
      </c>
      <c r="C2085">
        <v>5</v>
      </c>
      <c r="D2085" t="s">
        <v>27458</v>
      </c>
      <c r="F2085" t="s">
        <v>25339</v>
      </c>
    </row>
    <row r="2086" spans="1:6" x14ac:dyDescent="0.3">
      <c r="A2086">
        <v>2011</v>
      </c>
      <c r="B2086" t="s">
        <v>1050</v>
      </c>
      <c r="C2086">
        <v>6</v>
      </c>
      <c r="D2086" t="s">
        <v>27459</v>
      </c>
      <c r="F2086" t="s">
        <v>24524</v>
      </c>
    </row>
    <row r="2087" spans="1:6" x14ac:dyDescent="0.3">
      <c r="A2087">
        <v>2011</v>
      </c>
      <c r="B2087" t="s">
        <v>1050</v>
      </c>
      <c r="C2087">
        <v>7</v>
      </c>
      <c r="D2087" t="s">
        <v>27460</v>
      </c>
      <c r="F2087" t="s">
        <v>24514</v>
      </c>
    </row>
    <row r="2088" spans="1:6" x14ac:dyDescent="0.3">
      <c r="A2088">
        <v>2011</v>
      </c>
      <c r="B2088" t="s">
        <v>1050</v>
      </c>
      <c r="C2088">
        <v>8</v>
      </c>
      <c r="D2088" t="s">
        <v>27461</v>
      </c>
      <c r="F2088" t="s">
        <v>24414</v>
      </c>
    </row>
    <row r="2089" spans="1:6" x14ac:dyDescent="0.3">
      <c r="A2089">
        <v>2011</v>
      </c>
      <c r="B2089" t="s">
        <v>1050</v>
      </c>
      <c r="C2089">
        <v>9</v>
      </c>
      <c r="D2089" t="s">
        <v>27462</v>
      </c>
      <c r="F2089" t="s">
        <v>24514</v>
      </c>
    </row>
    <row r="2090" spans="1:6" x14ac:dyDescent="0.3">
      <c r="A2090">
        <v>2011</v>
      </c>
      <c r="B2090" t="s">
        <v>1050</v>
      </c>
      <c r="C2090">
        <v>10</v>
      </c>
      <c r="D2090" t="s">
        <v>27463</v>
      </c>
    </row>
    <row r="2091" spans="1:6" x14ac:dyDescent="0.3">
      <c r="A2091">
        <v>2011</v>
      </c>
      <c r="B2091" t="s">
        <v>1050</v>
      </c>
      <c r="C2091">
        <v>11</v>
      </c>
      <c r="D2091" t="s">
        <v>25340</v>
      </c>
      <c r="F2091" t="s">
        <v>24850</v>
      </c>
    </row>
    <row r="2092" spans="1:6" x14ac:dyDescent="0.3">
      <c r="A2092">
        <v>2011</v>
      </c>
      <c r="B2092" t="s">
        <v>1050</v>
      </c>
      <c r="C2092">
        <v>12</v>
      </c>
      <c r="D2092" t="s">
        <v>25341</v>
      </c>
      <c r="F2092" t="s">
        <v>24505</v>
      </c>
    </row>
    <row r="2093" spans="1:6" x14ac:dyDescent="0.3">
      <c r="A2093">
        <v>2011</v>
      </c>
      <c r="B2093" t="s">
        <v>12363</v>
      </c>
      <c r="C2093">
        <v>1</v>
      </c>
      <c r="D2093" t="s">
        <v>27464</v>
      </c>
      <c r="F2093" t="s">
        <v>24524</v>
      </c>
    </row>
    <row r="2094" spans="1:6" x14ac:dyDescent="0.3">
      <c r="A2094">
        <v>2011</v>
      </c>
      <c r="B2094" t="s">
        <v>12363</v>
      </c>
      <c r="C2094">
        <v>2</v>
      </c>
      <c r="D2094" t="s">
        <v>27465</v>
      </c>
      <c r="F2094" t="s">
        <v>24414</v>
      </c>
    </row>
    <row r="2095" spans="1:6" x14ac:dyDescent="0.3">
      <c r="A2095">
        <v>2011</v>
      </c>
      <c r="B2095" t="s">
        <v>12363</v>
      </c>
      <c r="C2095">
        <v>3</v>
      </c>
      <c r="D2095" t="s">
        <v>27466</v>
      </c>
      <c r="F2095" t="s">
        <v>24405</v>
      </c>
    </row>
    <row r="2096" spans="1:6" x14ac:dyDescent="0.3">
      <c r="A2096">
        <v>2011</v>
      </c>
      <c r="B2096" t="s">
        <v>12363</v>
      </c>
      <c r="C2096">
        <v>4</v>
      </c>
      <c r="D2096" t="s">
        <v>27467</v>
      </c>
      <c r="F2096" t="s">
        <v>24396</v>
      </c>
    </row>
    <row r="2097" spans="1:6" x14ac:dyDescent="0.3">
      <c r="A2097">
        <v>2011</v>
      </c>
      <c r="B2097" t="s">
        <v>12363</v>
      </c>
      <c r="C2097">
        <v>5</v>
      </c>
      <c r="D2097" t="s">
        <v>27468</v>
      </c>
      <c r="F2097" t="s">
        <v>24483</v>
      </c>
    </row>
    <row r="2098" spans="1:6" x14ac:dyDescent="0.3">
      <c r="A2098">
        <v>2011</v>
      </c>
      <c r="B2098" t="s">
        <v>12363</v>
      </c>
      <c r="C2098">
        <v>6</v>
      </c>
      <c r="D2098" t="s">
        <v>25342</v>
      </c>
      <c r="F2098" t="s">
        <v>24465</v>
      </c>
    </row>
    <row r="2099" spans="1:6" x14ac:dyDescent="0.3">
      <c r="A2099">
        <v>2011</v>
      </c>
      <c r="B2099" t="s">
        <v>12363</v>
      </c>
      <c r="C2099">
        <v>7</v>
      </c>
      <c r="D2099" t="s">
        <v>27469</v>
      </c>
      <c r="F2099" t="s">
        <v>24514</v>
      </c>
    </row>
    <row r="2100" spans="1:6" x14ac:dyDescent="0.3">
      <c r="A2100">
        <v>2011</v>
      </c>
      <c r="B2100" t="s">
        <v>12363</v>
      </c>
      <c r="C2100">
        <v>8</v>
      </c>
      <c r="D2100" t="s">
        <v>27470</v>
      </c>
      <c r="F2100" t="s">
        <v>24483</v>
      </c>
    </row>
    <row r="2101" spans="1:6" x14ac:dyDescent="0.3">
      <c r="A2101">
        <v>2011</v>
      </c>
      <c r="B2101" t="s">
        <v>12980</v>
      </c>
      <c r="C2101">
        <v>1</v>
      </c>
      <c r="D2101" t="s">
        <v>27471</v>
      </c>
      <c r="F2101" t="s">
        <v>24391</v>
      </c>
    </row>
    <row r="2102" spans="1:6" x14ac:dyDescent="0.3">
      <c r="A2102">
        <v>2011</v>
      </c>
      <c r="B2102" t="s">
        <v>12980</v>
      </c>
      <c r="C2102">
        <v>2</v>
      </c>
      <c r="D2102" t="s">
        <v>27472</v>
      </c>
      <c r="F2102" t="s">
        <v>24414</v>
      </c>
    </row>
    <row r="2103" spans="1:6" x14ac:dyDescent="0.3">
      <c r="A2103">
        <v>2011</v>
      </c>
      <c r="B2103" t="s">
        <v>12980</v>
      </c>
      <c r="C2103">
        <v>3</v>
      </c>
      <c r="D2103" t="s">
        <v>27473</v>
      </c>
      <c r="F2103" t="s">
        <v>24414</v>
      </c>
    </row>
    <row r="2104" spans="1:6" x14ac:dyDescent="0.3">
      <c r="A2104">
        <v>2011</v>
      </c>
      <c r="B2104" t="s">
        <v>12980</v>
      </c>
      <c r="C2104">
        <v>4</v>
      </c>
      <c r="D2104" t="s">
        <v>27474</v>
      </c>
      <c r="F2104" t="s">
        <v>24391</v>
      </c>
    </row>
    <row r="2105" spans="1:6" x14ac:dyDescent="0.3">
      <c r="A2105">
        <v>2011</v>
      </c>
      <c r="B2105" t="s">
        <v>12980</v>
      </c>
      <c r="C2105">
        <v>5</v>
      </c>
      <c r="D2105" t="s">
        <v>25343</v>
      </c>
      <c r="F2105" t="s">
        <v>24396</v>
      </c>
    </row>
    <row r="2106" spans="1:6" x14ac:dyDescent="0.3">
      <c r="A2106">
        <v>2011</v>
      </c>
      <c r="B2106" t="s">
        <v>12980</v>
      </c>
      <c r="C2106">
        <v>6</v>
      </c>
      <c r="D2106" t="s">
        <v>25344</v>
      </c>
      <c r="F2106" t="s">
        <v>24435</v>
      </c>
    </row>
    <row r="2107" spans="1:6" x14ac:dyDescent="0.3">
      <c r="A2107">
        <v>2011</v>
      </c>
      <c r="B2107" t="s">
        <v>12980</v>
      </c>
      <c r="C2107">
        <v>7</v>
      </c>
      <c r="D2107" t="s">
        <v>27475</v>
      </c>
      <c r="F2107" t="s">
        <v>24428</v>
      </c>
    </row>
    <row r="2108" spans="1:6" x14ac:dyDescent="0.3">
      <c r="A2108">
        <v>2011</v>
      </c>
      <c r="B2108" t="s">
        <v>12980</v>
      </c>
      <c r="C2108">
        <v>8</v>
      </c>
      <c r="D2108" t="s">
        <v>27476</v>
      </c>
      <c r="F2108" t="s">
        <v>24400</v>
      </c>
    </row>
    <row r="2109" spans="1:6" x14ac:dyDescent="0.3">
      <c r="A2109">
        <v>2011</v>
      </c>
      <c r="B2109" t="s">
        <v>12980</v>
      </c>
      <c r="C2109">
        <v>9</v>
      </c>
      <c r="D2109" t="s">
        <v>27477</v>
      </c>
    </row>
    <row r="2110" spans="1:6" x14ac:dyDescent="0.3">
      <c r="A2110">
        <v>2010</v>
      </c>
      <c r="B2110" t="s">
        <v>5525</v>
      </c>
      <c r="C2110">
        <v>1</v>
      </c>
      <c r="D2110" t="s">
        <v>27478</v>
      </c>
      <c r="F2110" t="s">
        <v>24410</v>
      </c>
    </row>
    <row r="2111" spans="1:6" x14ac:dyDescent="0.3">
      <c r="A2111">
        <v>2010</v>
      </c>
      <c r="B2111" t="s">
        <v>5525</v>
      </c>
      <c r="C2111">
        <v>2</v>
      </c>
      <c r="D2111" t="s">
        <v>27479</v>
      </c>
      <c r="F2111" t="s">
        <v>24407</v>
      </c>
    </row>
    <row r="2112" spans="1:6" x14ac:dyDescent="0.3">
      <c r="A2112">
        <v>2010</v>
      </c>
      <c r="B2112" t="s">
        <v>5525</v>
      </c>
      <c r="C2112">
        <v>3</v>
      </c>
      <c r="D2112" t="s">
        <v>27480</v>
      </c>
      <c r="F2112" t="s">
        <v>24407</v>
      </c>
    </row>
    <row r="2113" spans="1:6" x14ac:dyDescent="0.3">
      <c r="A2113">
        <v>2010</v>
      </c>
      <c r="B2113" t="s">
        <v>5525</v>
      </c>
      <c r="C2113">
        <v>4</v>
      </c>
      <c r="D2113" t="s">
        <v>27481</v>
      </c>
      <c r="F2113" t="s">
        <v>24760</v>
      </c>
    </row>
    <row r="2114" spans="1:6" x14ac:dyDescent="0.3">
      <c r="A2114">
        <v>2010</v>
      </c>
      <c r="B2114" t="s">
        <v>5525</v>
      </c>
      <c r="C2114">
        <v>5</v>
      </c>
      <c r="D2114" t="s">
        <v>27482</v>
      </c>
      <c r="F2114" t="s">
        <v>24766</v>
      </c>
    </row>
    <row r="2115" spans="1:6" x14ac:dyDescent="0.3">
      <c r="A2115">
        <v>2010</v>
      </c>
      <c r="B2115" t="s">
        <v>5525</v>
      </c>
      <c r="C2115">
        <v>6</v>
      </c>
      <c r="D2115" t="s">
        <v>27483</v>
      </c>
      <c r="F2115" t="s">
        <v>24741</v>
      </c>
    </row>
    <row r="2116" spans="1:6" x14ac:dyDescent="0.3">
      <c r="A2116">
        <v>2010</v>
      </c>
      <c r="B2116" t="s">
        <v>5525</v>
      </c>
      <c r="C2116">
        <v>7</v>
      </c>
      <c r="D2116" t="s">
        <v>27484</v>
      </c>
      <c r="F2116" t="s">
        <v>24590</v>
      </c>
    </row>
    <row r="2117" spans="1:6" x14ac:dyDescent="0.3">
      <c r="A2117">
        <v>2010</v>
      </c>
      <c r="B2117" t="s">
        <v>5525</v>
      </c>
      <c r="C2117">
        <v>8</v>
      </c>
      <c r="D2117" t="s">
        <v>27485</v>
      </c>
      <c r="F2117" t="s">
        <v>24429</v>
      </c>
    </row>
    <row r="2118" spans="1:6" x14ac:dyDescent="0.3">
      <c r="A2118">
        <v>2010</v>
      </c>
      <c r="B2118" t="s">
        <v>5525</v>
      </c>
      <c r="C2118">
        <v>9</v>
      </c>
      <c r="D2118" t="s">
        <v>25345</v>
      </c>
      <c r="F2118" t="s">
        <v>25061</v>
      </c>
    </row>
    <row r="2119" spans="1:6" x14ac:dyDescent="0.3">
      <c r="A2119">
        <v>2010</v>
      </c>
      <c r="B2119" t="s">
        <v>5525</v>
      </c>
      <c r="C2119">
        <v>10</v>
      </c>
      <c r="D2119" t="s">
        <v>25346</v>
      </c>
      <c r="F2119" t="s">
        <v>25347</v>
      </c>
    </row>
    <row r="2120" spans="1:6" x14ac:dyDescent="0.3">
      <c r="A2120">
        <v>2010</v>
      </c>
      <c r="B2120" t="s">
        <v>5525</v>
      </c>
      <c r="C2120">
        <v>11</v>
      </c>
      <c r="D2120" t="s">
        <v>27486</v>
      </c>
      <c r="F2120" t="s">
        <v>24611</v>
      </c>
    </row>
    <row r="2121" spans="1:6" x14ac:dyDescent="0.3">
      <c r="A2121">
        <v>2010</v>
      </c>
      <c r="B2121" t="s">
        <v>5525</v>
      </c>
      <c r="C2121">
        <v>12</v>
      </c>
      <c r="D2121" t="s">
        <v>25348</v>
      </c>
      <c r="F2121" t="s">
        <v>25021</v>
      </c>
    </row>
    <row r="2122" spans="1:6" x14ac:dyDescent="0.3">
      <c r="A2122">
        <v>2010</v>
      </c>
      <c r="B2122" t="s">
        <v>5525</v>
      </c>
      <c r="C2122">
        <v>13</v>
      </c>
      <c r="D2122" t="s">
        <v>25349</v>
      </c>
      <c r="F2122" t="s">
        <v>25350</v>
      </c>
    </row>
    <row r="2123" spans="1:6" x14ac:dyDescent="0.3">
      <c r="A2123">
        <v>2010</v>
      </c>
      <c r="B2123" t="s">
        <v>5525</v>
      </c>
      <c r="C2123">
        <v>14</v>
      </c>
      <c r="D2123" t="s">
        <v>25351</v>
      </c>
      <c r="F2123" t="s">
        <v>25352</v>
      </c>
    </row>
    <row r="2124" spans="1:6" x14ac:dyDescent="0.3">
      <c r="A2124">
        <v>2010</v>
      </c>
      <c r="B2124" t="s">
        <v>5525</v>
      </c>
      <c r="C2124">
        <v>15</v>
      </c>
      <c r="D2124" t="s">
        <v>27487</v>
      </c>
      <c r="F2124" t="s">
        <v>24429</v>
      </c>
    </row>
    <row r="2125" spans="1:6" x14ac:dyDescent="0.3">
      <c r="A2125">
        <v>2010</v>
      </c>
      <c r="B2125" t="s">
        <v>5525</v>
      </c>
      <c r="C2125">
        <v>16</v>
      </c>
      <c r="D2125" t="s">
        <v>27488</v>
      </c>
      <c r="F2125" t="s">
        <v>24769</v>
      </c>
    </row>
    <row r="2126" spans="1:6" x14ac:dyDescent="0.3">
      <c r="A2126">
        <v>2010</v>
      </c>
      <c r="B2126" t="s">
        <v>5525</v>
      </c>
      <c r="C2126">
        <v>17</v>
      </c>
      <c r="D2126" t="s">
        <v>25353</v>
      </c>
      <c r="F2126" t="s">
        <v>24766</v>
      </c>
    </row>
    <row r="2127" spans="1:6" x14ac:dyDescent="0.3">
      <c r="A2127">
        <v>2010</v>
      </c>
      <c r="B2127" t="s">
        <v>5525</v>
      </c>
      <c r="C2127">
        <v>18</v>
      </c>
      <c r="D2127" t="s">
        <v>27489</v>
      </c>
      <c r="F2127" t="s">
        <v>24429</v>
      </c>
    </row>
    <row r="2128" spans="1:6" x14ac:dyDescent="0.3">
      <c r="A2128">
        <v>2010</v>
      </c>
      <c r="B2128" t="s">
        <v>5525</v>
      </c>
      <c r="C2128">
        <v>19</v>
      </c>
      <c r="D2128" t="s">
        <v>27490</v>
      </c>
      <c r="F2128" t="s">
        <v>24405</v>
      </c>
    </row>
    <row r="2129" spans="1:6" x14ac:dyDescent="0.3">
      <c r="A2129">
        <v>2010</v>
      </c>
      <c r="B2129" t="s">
        <v>5525</v>
      </c>
      <c r="C2129">
        <v>20</v>
      </c>
      <c r="D2129" t="s">
        <v>27491</v>
      </c>
      <c r="F2129" t="s">
        <v>24429</v>
      </c>
    </row>
    <row r="2130" spans="1:6" x14ac:dyDescent="0.3">
      <c r="A2130">
        <v>2010</v>
      </c>
      <c r="B2130" t="s">
        <v>5525</v>
      </c>
      <c r="C2130">
        <v>21</v>
      </c>
      <c r="D2130" t="s">
        <v>25354</v>
      </c>
      <c r="F2130" t="s">
        <v>25355</v>
      </c>
    </row>
    <row r="2131" spans="1:6" x14ac:dyDescent="0.3">
      <c r="A2131">
        <v>2010</v>
      </c>
      <c r="B2131" t="s">
        <v>5525</v>
      </c>
      <c r="C2131">
        <v>22</v>
      </c>
      <c r="D2131" t="s">
        <v>25356</v>
      </c>
      <c r="F2131" t="s">
        <v>25357</v>
      </c>
    </row>
    <row r="2132" spans="1:6" x14ac:dyDescent="0.3">
      <c r="A2132">
        <v>2010</v>
      </c>
      <c r="B2132" t="s">
        <v>5525</v>
      </c>
      <c r="C2132">
        <v>23</v>
      </c>
      <c r="D2132" t="s">
        <v>27492</v>
      </c>
      <c r="F2132" t="s">
        <v>25358</v>
      </c>
    </row>
    <row r="2133" spans="1:6" x14ac:dyDescent="0.3">
      <c r="A2133">
        <v>2010</v>
      </c>
      <c r="B2133" t="s">
        <v>5525</v>
      </c>
      <c r="C2133">
        <v>24</v>
      </c>
      <c r="D2133" t="s">
        <v>25359</v>
      </c>
      <c r="F2133" t="s">
        <v>25360</v>
      </c>
    </row>
    <row r="2134" spans="1:6" x14ac:dyDescent="0.3">
      <c r="A2134">
        <v>2010</v>
      </c>
      <c r="B2134" t="s">
        <v>5525</v>
      </c>
      <c r="C2134">
        <v>25</v>
      </c>
      <c r="D2134" t="s">
        <v>27493</v>
      </c>
      <c r="F2134" t="s">
        <v>24465</v>
      </c>
    </row>
    <row r="2135" spans="1:6" x14ac:dyDescent="0.3">
      <c r="A2135">
        <v>2010</v>
      </c>
      <c r="B2135" t="s">
        <v>5525</v>
      </c>
      <c r="C2135">
        <v>26</v>
      </c>
      <c r="D2135" t="s">
        <v>27494</v>
      </c>
      <c r="F2135" t="s">
        <v>24837</v>
      </c>
    </row>
    <row r="2136" spans="1:6" x14ac:dyDescent="0.3">
      <c r="A2136">
        <v>2010</v>
      </c>
      <c r="B2136" t="s">
        <v>5525</v>
      </c>
      <c r="C2136">
        <v>27</v>
      </c>
      <c r="D2136" t="s">
        <v>27495</v>
      </c>
      <c r="F2136" t="s">
        <v>24429</v>
      </c>
    </row>
    <row r="2137" spans="1:6" x14ac:dyDescent="0.3">
      <c r="A2137">
        <v>2010</v>
      </c>
      <c r="B2137" t="s">
        <v>5525</v>
      </c>
      <c r="C2137">
        <v>28</v>
      </c>
      <c r="D2137" t="s">
        <v>25361</v>
      </c>
      <c r="F2137" t="s">
        <v>25362</v>
      </c>
    </row>
    <row r="2138" spans="1:6" x14ac:dyDescent="0.3">
      <c r="A2138">
        <v>2010</v>
      </c>
      <c r="B2138" t="s">
        <v>5525</v>
      </c>
      <c r="C2138">
        <v>29</v>
      </c>
      <c r="D2138" t="s">
        <v>27496</v>
      </c>
      <c r="F2138" t="s">
        <v>24428</v>
      </c>
    </row>
    <row r="2139" spans="1:6" x14ac:dyDescent="0.3">
      <c r="A2139">
        <v>2010</v>
      </c>
      <c r="B2139" t="s">
        <v>5525</v>
      </c>
      <c r="C2139">
        <v>30</v>
      </c>
      <c r="D2139" t="s">
        <v>25363</v>
      </c>
      <c r="F2139" t="s">
        <v>24505</v>
      </c>
    </row>
    <row r="2140" spans="1:6" x14ac:dyDescent="0.3">
      <c r="A2140">
        <v>2010</v>
      </c>
      <c r="B2140" t="s">
        <v>488</v>
      </c>
      <c r="C2140">
        <v>1</v>
      </c>
      <c r="D2140" t="s">
        <v>25364</v>
      </c>
      <c r="F2140" t="s">
        <v>24400</v>
      </c>
    </row>
    <row r="2141" spans="1:6" x14ac:dyDescent="0.3">
      <c r="A2141">
        <v>2010</v>
      </c>
      <c r="B2141" t="s">
        <v>488</v>
      </c>
      <c r="C2141">
        <v>2</v>
      </c>
      <c r="D2141" t="s">
        <v>25365</v>
      </c>
      <c r="F2141" t="s">
        <v>24400</v>
      </c>
    </row>
    <row r="2142" spans="1:6" x14ac:dyDescent="0.3">
      <c r="A2142">
        <v>2010</v>
      </c>
      <c r="B2142" t="s">
        <v>13115</v>
      </c>
      <c r="C2142">
        <v>1</v>
      </c>
      <c r="D2142" t="s">
        <v>27497</v>
      </c>
      <c r="F2142" t="s">
        <v>24429</v>
      </c>
    </row>
    <row r="2143" spans="1:6" x14ac:dyDescent="0.3">
      <c r="A2143">
        <v>2010</v>
      </c>
      <c r="B2143" t="s">
        <v>13115</v>
      </c>
      <c r="C2143">
        <v>2</v>
      </c>
      <c r="D2143" t="s">
        <v>27498</v>
      </c>
      <c r="F2143" t="s">
        <v>25366</v>
      </c>
    </row>
    <row r="2144" spans="1:6" x14ac:dyDescent="0.3">
      <c r="A2144">
        <v>2009</v>
      </c>
      <c r="B2144" t="s">
        <v>12972</v>
      </c>
      <c r="C2144">
        <v>1</v>
      </c>
      <c r="D2144" t="s">
        <v>27499</v>
      </c>
      <c r="F2144" t="s">
        <v>24396</v>
      </c>
    </row>
    <row r="2145" spans="1:6" x14ac:dyDescent="0.3">
      <c r="A2145">
        <v>2009</v>
      </c>
      <c r="B2145" t="s">
        <v>12972</v>
      </c>
      <c r="C2145">
        <v>2</v>
      </c>
      <c r="D2145" t="s">
        <v>27500</v>
      </c>
      <c r="F2145" t="s">
        <v>24410</v>
      </c>
    </row>
    <row r="2146" spans="1:6" x14ac:dyDescent="0.3">
      <c r="A2146">
        <v>2009</v>
      </c>
      <c r="B2146" t="s">
        <v>12972</v>
      </c>
      <c r="C2146">
        <v>3</v>
      </c>
      <c r="D2146" t="s">
        <v>27501</v>
      </c>
      <c r="F2146" t="s">
        <v>24514</v>
      </c>
    </row>
    <row r="2147" spans="1:6" x14ac:dyDescent="0.3">
      <c r="A2147">
        <v>2009</v>
      </c>
      <c r="B2147" t="s">
        <v>12972</v>
      </c>
      <c r="C2147">
        <v>4</v>
      </c>
      <c r="D2147" t="s">
        <v>27502</v>
      </c>
      <c r="F2147" t="s">
        <v>24434</v>
      </c>
    </row>
    <row r="2148" spans="1:6" x14ac:dyDescent="0.3">
      <c r="A2148">
        <v>2009</v>
      </c>
      <c r="B2148" t="s">
        <v>12972</v>
      </c>
      <c r="C2148">
        <v>5</v>
      </c>
      <c r="D2148" t="s">
        <v>27503</v>
      </c>
      <c r="F2148" t="s">
        <v>24396</v>
      </c>
    </row>
    <row r="2149" spans="1:6" x14ac:dyDescent="0.3">
      <c r="A2149">
        <v>2009</v>
      </c>
      <c r="B2149" t="s">
        <v>12972</v>
      </c>
      <c r="C2149">
        <v>6</v>
      </c>
      <c r="D2149" t="s">
        <v>27504</v>
      </c>
      <c r="F2149" t="s">
        <v>24396</v>
      </c>
    </row>
    <row r="2150" spans="1:6" x14ac:dyDescent="0.3">
      <c r="A2150">
        <v>2009</v>
      </c>
      <c r="B2150" t="s">
        <v>12972</v>
      </c>
      <c r="C2150">
        <v>7</v>
      </c>
      <c r="D2150" t="s">
        <v>27505</v>
      </c>
      <c r="F2150" t="s">
        <v>24407</v>
      </c>
    </row>
    <row r="2151" spans="1:6" x14ac:dyDescent="0.3">
      <c r="A2151">
        <v>2009</v>
      </c>
      <c r="B2151" t="s">
        <v>12972</v>
      </c>
      <c r="C2151">
        <v>8</v>
      </c>
      <c r="D2151" t="s">
        <v>27506</v>
      </c>
      <c r="F2151" t="s">
        <v>24434</v>
      </c>
    </row>
    <row r="2152" spans="1:6" x14ac:dyDescent="0.3">
      <c r="A2152">
        <v>2009</v>
      </c>
      <c r="B2152" t="s">
        <v>12972</v>
      </c>
      <c r="C2152">
        <v>9</v>
      </c>
      <c r="D2152" t="s">
        <v>27507</v>
      </c>
      <c r="F2152" t="s">
        <v>24428</v>
      </c>
    </row>
    <row r="2153" spans="1:6" x14ac:dyDescent="0.3">
      <c r="A2153">
        <v>2009</v>
      </c>
      <c r="B2153" t="s">
        <v>12972</v>
      </c>
      <c r="C2153">
        <v>10</v>
      </c>
      <c r="D2153" t="s">
        <v>27508</v>
      </c>
      <c r="F2153" t="s">
        <v>24428</v>
      </c>
    </row>
    <row r="2154" spans="1:6" x14ac:dyDescent="0.3">
      <c r="A2154">
        <v>2009</v>
      </c>
      <c r="B2154" t="s">
        <v>12972</v>
      </c>
      <c r="C2154">
        <v>11</v>
      </c>
      <c r="D2154" t="s">
        <v>27509</v>
      </c>
      <c r="F2154" t="s">
        <v>24396</v>
      </c>
    </row>
    <row r="2155" spans="1:6" x14ac:dyDescent="0.3">
      <c r="A2155">
        <v>2008</v>
      </c>
      <c r="B2155" t="s">
        <v>13241</v>
      </c>
      <c r="C2155">
        <v>1</v>
      </c>
      <c r="D2155" t="s">
        <v>25367</v>
      </c>
      <c r="F2155" t="s">
        <v>24483</v>
      </c>
    </row>
    <row r="2156" spans="1:6" x14ac:dyDescent="0.3">
      <c r="A2156">
        <v>2008</v>
      </c>
      <c r="B2156" t="s">
        <v>13241</v>
      </c>
      <c r="C2156">
        <v>2</v>
      </c>
      <c r="D2156" t="s">
        <v>25368</v>
      </c>
      <c r="F2156" t="s">
        <v>24473</v>
      </c>
    </row>
    <row r="2157" spans="1:6" x14ac:dyDescent="0.3">
      <c r="A2157">
        <v>2008</v>
      </c>
      <c r="B2157" t="s">
        <v>13241</v>
      </c>
      <c r="C2157">
        <v>3</v>
      </c>
      <c r="D2157" t="s">
        <v>27510</v>
      </c>
      <c r="F2157" t="s">
        <v>24523</v>
      </c>
    </row>
    <row r="2158" spans="1:6" x14ac:dyDescent="0.3">
      <c r="A2158">
        <v>2008</v>
      </c>
      <c r="B2158" t="s">
        <v>13241</v>
      </c>
      <c r="C2158">
        <v>4</v>
      </c>
      <c r="D2158" t="s">
        <v>27511</v>
      </c>
      <c r="F2158" t="s">
        <v>24483</v>
      </c>
    </row>
    <row r="2159" spans="1:6" x14ac:dyDescent="0.3">
      <c r="A2159">
        <v>2008</v>
      </c>
      <c r="B2159" t="s">
        <v>13241</v>
      </c>
      <c r="C2159">
        <v>5</v>
      </c>
      <c r="D2159" t="s">
        <v>27512</v>
      </c>
      <c r="F2159" t="s">
        <v>24523</v>
      </c>
    </row>
    <row r="2160" spans="1:6" x14ac:dyDescent="0.3">
      <c r="A2160">
        <v>2008</v>
      </c>
      <c r="B2160" t="s">
        <v>13241</v>
      </c>
      <c r="C2160">
        <v>6</v>
      </c>
      <c r="D2160" t="s">
        <v>27513</v>
      </c>
      <c r="F2160" t="s">
        <v>24503</v>
      </c>
    </row>
    <row r="2161" spans="1:6" x14ac:dyDescent="0.3">
      <c r="A2161">
        <v>2008</v>
      </c>
      <c r="B2161" t="s">
        <v>13241</v>
      </c>
      <c r="C2161">
        <v>7</v>
      </c>
      <c r="D2161" t="s">
        <v>27514</v>
      </c>
      <c r="F2161" t="s">
        <v>24413</v>
      </c>
    </row>
    <row r="2162" spans="1:6" x14ac:dyDescent="0.3">
      <c r="A2162">
        <v>2008</v>
      </c>
      <c r="B2162" t="s">
        <v>13241</v>
      </c>
      <c r="C2162">
        <v>8</v>
      </c>
      <c r="D2162" t="s">
        <v>25369</v>
      </c>
      <c r="F2162" t="s">
        <v>24410</v>
      </c>
    </row>
    <row r="2163" spans="1:6" x14ac:dyDescent="0.3">
      <c r="A2163">
        <v>2008</v>
      </c>
      <c r="B2163" t="s">
        <v>13241</v>
      </c>
      <c r="C2163">
        <v>9</v>
      </c>
      <c r="D2163" t="s">
        <v>25370</v>
      </c>
      <c r="F2163" t="s">
        <v>24514</v>
      </c>
    </row>
    <row r="2164" spans="1:6" x14ac:dyDescent="0.3">
      <c r="A2164">
        <v>2008</v>
      </c>
      <c r="B2164" t="s">
        <v>13241</v>
      </c>
      <c r="C2164">
        <v>10</v>
      </c>
      <c r="D2164" t="s">
        <v>25371</v>
      </c>
      <c r="F2164" t="s">
        <v>24475</v>
      </c>
    </row>
    <row r="2165" spans="1:6" x14ac:dyDescent="0.3">
      <c r="A2165">
        <v>2008</v>
      </c>
      <c r="B2165" t="s">
        <v>13241</v>
      </c>
      <c r="C2165">
        <v>11</v>
      </c>
      <c r="D2165" t="s">
        <v>25372</v>
      </c>
      <c r="F2165" t="s">
        <v>24759</v>
      </c>
    </row>
    <row r="2166" spans="1:6" x14ac:dyDescent="0.3">
      <c r="A2166">
        <v>2008</v>
      </c>
      <c r="B2166" t="s">
        <v>13241</v>
      </c>
      <c r="C2166">
        <v>12</v>
      </c>
      <c r="D2166" t="s">
        <v>25373</v>
      </c>
      <c r="F2166" t="s">
        <v>24503</v>
      </c>
    </row>
    <row r="2167" spans="1:6" x14ac:dyDescent="0.3">
      <c r="A2167">
        <v>2008</v>
      </c>
      <c r="B2167" t="s">
        <v>13241</v>
      </c>
      <c r="C2167">
        <v>13</v>
      </c>
      <c r="D2167" t="s">
        <v>25374</v>
      </c>
      <c r="F2167" t="s">
        <v>24508</v>
      </c>
    </row>
    <row r="2168" spans="1:6" x14ac:dyDescent="0.3">
      <c r="A2168">
        <v>2008</v>
      </c>
      <c r="B2168" t="s">
        <v>13241</v>
      </c>
      <c r="C2168">
        <v>14</v>
      </c>
      <c r="D2168" t="s">
        <v>27515</v>
      </c>
      <c r="F2168" t="s">
        <v>24407</v>
      </c>
    </row>
    <row r="2169" spans="1:6" x14ac:dyDescent="0.3">
      <c r="A2169">
        <v>2008</v>
      </c>
      <c r="B2169" t="s">
        <v>13241</v>
      </c>
      <c r="C2169">
        <v>15</v>
      </c>
      <c r="D2169" t="s">
        <v>25375</v>
      </c>
      <c r="F2169" t="s">
        <v>24407</v>
      </c>
    </row>
    <row r="2170" spans="1:6" x14ac:dyDescent="0.3">
      <c r="A2170">
        <v>2008</v>
      </c>
      <c r="B2170" t="s">
        <v>13241</v>
      </c>
      <c r="C2170">
        <v>16</v>
      </c>
      <c r="D2170" t="s">
        <v>25376</v>
      </c>
      <c r="F2170" t="s">
        <v>24405</v>
      </c>
    </row>
    <row r="2171" spans="1:6" x14ac:dyDescent="0.3">
      <c r="A2171">
        <v>2008</v>
      </c>
      <c r="B2171" t="s">
        <v>13241</v>
      </c>
      <c r="C2171">
        <v>17</v>
      </c>
      <c r="D2171" t="s">
        <v>25377</v>
      </c>
      <c r="F2171" t="s">
        <v>24500</v>
      </c>
    </row>
    <row r="2172" spans="1:6" x14ac:dyDescent="0.3">
      <c r="A2172">
        <v>2008</v>
      </c>
      <c r="B2172" t="s">
        <v>13241</v>
      </c>
      <c r="C2172">
        <v>18</v>
      </c>
      <c r="D2172" t="s">
        <v>25378</v>
      </c>
      <c r="F2172" t="s">
        <v>24429</v>
      </c>
    </row>
    <row r="2173" spans="1:6" x14ac:dyDescent="0.3">
      <c r="A2173">
        <v>2008</v>
      </c>
      <c r="B2173" t="s">
        <v>14910</v>
      </c>
      <c r="C2173">
        <v>1</v>
      </c>
      <c r="D2173" t="s">
        <v>27516</v>
      </c>
      <c r="F2173" t="s">
        <v>24524</v>
      </c>
    </row>
    <row r="2174" spans="1:6" x14ac:dyDescent="0.3">
      <c r="A2174">
        <v>2008</v>
      </c>
      <c r="B2174" t="s">
        <v>14910</v>
      </c>
      <c r="C2174">
        <v>2</v>
      </c>
      <c r="D2174" t="s">
        <v>27517</v>
      </c>
      <c r="F2174" t="s">
        <v>25379</v>
      </c>
    </row>
    <row r="2175" spans="1:6" x14ac:dyDescent="0.3">
      <c r="A2175">
        <v>2008</v>
      </c>
      <c r="B2175" t="s">
        <v>14910</v>
      </c>
      <c r="C2175">
        <v>3</v>
      </c>
      <c r="D2175" t="s">
        <v>25380</v>
      </c>
      <c r="F2175" t="s">
        <v>24591</v>
      </c>
    </row>
    <row r="2176" spans="1:6" x14ac:dyDescent="0.3">
      <c r="A2176">
        <v>2008</v>
      </c>
      <c r="B2176" t="s">
        <v>14910</v>
      </c>
      <c r="C2176">
        <v>4</v>
      </c>
      <c r="D2176" t="s">
        <v>25381</v>
      </c>
      <c r="F2176" t="s">
        <v>24590</v>
      </c>
    </row>
    <row r="2177" spans="1:6" x14ac:dyDescent="0.3">
      <c r="A2177">
        <v>2008</v>
      </c>
      <c r="B2177" t="s">
        <v>14910</v>
      </c>
      <c r="C2177">
        <v>5</v>
      </c>
      <c r="D2177" t="s">
        <v>27518</v>
      </c>
      <c r="F2177" t="s">
        <v>24475</v>
      </c>
    </row>
    <row r="2178" spans="1:6" x14ac:dyDescent="0.3">
      <c r="A2178">
        <v>2007</v>
      </c>
      <c r="B2178" t="s">
        <v>11098</v>
      </c>
      <c r="C2178">
        <v>1</v>
      </c>
      <c r="D2178" t="s">
        <v>25382</v>
      </c>
      <c r="F2178" t="s">
        <v>24514</v>
      </c>
    </row>
    <row r="2179" spans="1:6" x14ac:dyDescent="0.3">
      <c r="A2179">
        <v>2007</v>
      </c>
      <c r="B2179" t="s">
        <v>11098</v>
      </c>
      <c r="C2179">
        <v>2</v>
      </c>
      <c r="D2179" t="s">
        <v>27519</v>
      </c>
      <c r="F2179" t="s">
        <v>24428</v>
      </c>
    </row>
    <row r="2180" spans="1:6" x14ac:dyDescent="0.3">
      <c r="A2180">
        <v>2007</v>
      </c>
      <c r="B2180" t="s">
        <v>11098</v>
      </c>
      <c r="C2180">
        <v>3</v>
      </c>
      <c r="D2180" t="s">
        <v>25383</v>
      </c>
      <c r="F2180" t="s">
        <v>24428</v>
      </c>
    </row>
    <row r="2181" spans="1:6" x14ac:dyDescent="0.3">
      <c r="A2181">
        <v>2007</v>
      </c>
      <c r="B2181" t="s">
        <v>11098</v>
      </c>
      <c r="C2181">
        <v>4</v>
      </c>
      <c r="D2181" t="s">
        <v>25384</v>
      </c>
      <c r="F2181" t="s">
        <v>24514</v>
      </c>
    </row>
    <row r="2182" spans="1:6" x14ac:dyDescent="0.3">
      <c r="A2182">
        <v>2007</v>
      </c>
      <c r="B2182" t="s">
        <v>11098</v>
      </c>
      <c r="C2182">
        <v>5</v>
      </c>
      <c r="D2182" t="s">
        <v>25385</v>
      </c>
      <c r="F2182" t="s">
        <v>24434</v>
      </c>
    </row>
    <row r="2183" spans="1:6" x14ac:dyDescent="0.3">
      <c r="A2183">
        <v>2007</v>
      </c>
      <c r="B2183" t="s">
        <v>11098</v>
      </c>
      <c r="C2183">
        <v>6</v>
      </c>
      <c r="D2183" t="s">
        <v>25386</v>
      </c>
      <c r="F2183" t="s">
        <v>24434</v>
      </c>
    </row>
    <row r="2184" spans="1:6" x14ac:dyDescent="0.3">
      <c r="A2184">
        <v>2007</v>
      </c>
      <c r="B2184" t="s">
        <v>11098</v>
      </c>
      <c r="C2184">
        <v>7</v>
      </c>
      <c r="D2184" t="s">
        <v>25387</v>
      </c>
      <c r="F2184" t="s">
        <v>24788</v>
      </c>
    </row>
    <row r="2185" spans="1:6" x14ac:dyDescent="0.3">
      <c r="A2185">
        <v>2005</v>
      </c>
      <c r="B2185" t="s">
        <v>12903</v>
      </c>
      <c r="C2185">
        <v>1</v>
      </c>
      <c r="D2185" t="s">
        <v>27520</v>
      </c>
      <c r="F2185" t="s">
        <v>24405</v>
      </c>
    </row>
    <row r="2186" spans="1:6" x14ac:dyDescent="0.3">
      <c r="A2186">
        <v>2005</v>
      </c>
      <c r="B2186" t="s">
        <v>12903</v>
      </c>
      <c r="C2186">
        <v>2</v>
      </c>
      <c r="D2186" t="s">
        <v>25388</v>
      </c>
      <c r="F2186" t="s">
        <v>24434</v>
      </c>
    </row>
    <row r="2187" spans="1:6" x14ac:dyDescent="0.3">
      <c r="A2187">
        <v>2005</v>
      </c>
      <c r="B2187" t="s">
        <v>12903</v>
      </c>
      <c r="C2187">
        <v>3</v>
      </c>
      <c r="D2187" t="s">
        <v>25389</v>
      </c>
      <c r="F2187" t="s">
        <v>24473</v>
      </c>
    </row>
    <row r="2188" spans="1:6" x14ac:dyDescent="0.3">
      <c r="A2188">
        <v>2005</v>
      </c>
      <c r="B2188" t="s">
        <v>12903</v>
      </c>
      <c r="C2188">
        <v>4</v>
      </c>
      <c r="D2188" t="s">
        <v>27521</v>
      </c>
      <c r="F2188" t="s">
        <v>24473</v>
      </c>
    </row>
    <row r="2189" spans="1:6" x14ac:dyDescent="0.3">
      <c r="A2189">
        <v>2005</v>
      </c>
      <c r="B2189" t="s">
        <v>12903</v>
      </c>
      <c r="C2189">
        <v>5</v>
      </c>
      <c r="D2189" t="s">
        <v>27522</v>
      </c>
      <c r="F2189" t="s">
        <v>24473</v>
      </c>
    </row>
    <row r="2190" spans="1:6" x14ac:dyDescent="0.3">
      <c r="A2190">
        <v>2005</v>
      </c>
      <c r="B2190" t="s">
        <v>12903</v>
      </c>
      <c r="C2190">
        <v>6</v>
      </c>
      <c r="D2190" t="s">
        <v>27523</v>
      </c>
      <c r="F2190" t="s">
        <v>24505</v>
      </c>
    </row>
    <row r="2191" spans="1:6" x14ac:dyDescent="0.3">
      <c r="A2191">
        <v>2005</v>
      </c>
      <c r="B2191" t="s">
        <v>12903</v>
      </c>
      <c r="C2191">
        <v>7</v>
      </c>
      <c r="D2191" t="s">
        <v>25390</v>
      </c>
      <c r="F2191" t="s">
        <v>24405</v>
      </c>
    </row>
    <row r="2192" spans="1:6" x14ac:dyDescent="0.3">
      <c r="A2192">
        <v>2005</v>
      </c>
      <c r="B2192" t="s">
        <v>12903</v>
      </c>
      <c r="C2192">
        <v>8</v>
      </c>
      <c r="D2192" t="s">
        <v>27524</v>
      </c>
      <c r="F2192" t="s">
        <v>25391</v>
      </c>
    </row>
    <row r="2193" spans="1:6" x14ac:dyDescent="0.3">
      <c r="A2193">
        <v>2005</v>
      </c>
      <c r="B2193" t="s">
        <v>12903</v>
      </c>
      <c r="C2193">
        <v>9</v>
      </c>
      <c r="D2193" t="s">
        <v>25392</v>
      </c>
      <c r="F2193" t="s">
        <v>24428</v>
      </c>
    </row>
    <row r="2194" spans="1:6" x14ac:dyDescent="0.3">
      <c r="A2194">
        <v>2005</v>
      </c>
      <c r="B2194" t="s">
        <v>12903</v>
      </c>
      <c r="C2194">
        <v>10</v>
      </c>
      <c r="D2194" t="s">
        <v>25393</v>
      </c>
      <c r="F2194" t="s">
        <v>24505</v>
      </c>
    </row>
    <row r="2195" spans="1:6" x14ac:dyDescent="0.3">
      <c r="A2195">
        <v>2005</v>
      </c>
      <c r="B2195" t="s">
        <v>12903</v>
      </c>
      <c r="C2195">
        <v>11</v>
      </c>
      <c r="D2195" t="s">
        <v>27525</v>
      </c>
      <c r="F2195" t="s">
        <v>24434</v>
      </c>
    </row>
    <row r="2196" spans="1:6" x14ac:dyDescent="0.3">
      <c r="A2196">
        <v>2005</v>
      </c>
      <c r="B2196" t="s">
        <v>12903</v>
      </c>
      <c r="C2196">
        <v>12</v>
      </c>
      <c r="D2196" t="s">
        <v>25394</v>
      </c>
      <c r="F2196" t="s">
        <v>24434</v>
      </c>
    </row>
    <row r="2197" spans="1:6" x14ac:dyDescent="0.3">
      <c r="A2197">
        <v>2005</v>
      </c>
      <c r="B2197" t="s">
        <v>12903</v>
      </c>
      <c r="C2197">
        <v>13</v>
      </c>
      <c r="D2197" t="s">
        <v>27526</v>
      </c>
      <c r="F2197" t="s">
        <v>24407</v>
      </c>
    </row>
    <row r="2198" spans="1:6" x14ac:dyDescent="0.3">
      <c r="A2198">
        <v>2005</v>
      </c>
      <c r="B2198" t="s">
        <v>12903</v>
      </c>
      <c r="C2198">
        <v>14</v>
      </c>
      <c r="D2198" t="s">
        <v>27527</v>
      </c>
    </row>
    <row r="2199" spans="1:6" x14ac:dyDescent="0.3">
      <c r="A2199">
        <v>2002</v>
      </c>
      <c r="B2199" t="s">
        <v>1528</v>
      </c>
      <c r="C2199">
        <v>1</v>
      </c>
      <c r="D2199" t="s">
        <v>27528</v>
      </c>
      <c r="F2199" t="s">
        <v>24413</v>
      </c>
    </row>
    <row r="2200" spans="1:6" x14ac:dyDescent="0.3">
      <c r="A2200">
        <v>2002</v>
      </c>
      <c r="B2200" t="s">
        <v>1528</v>
      </c>
      <c r="C2200">
        <v>2</v>
      </c>
      <c r="D2200" t="s">
        <v>25395</v>
      </c>
      <c r="F2200" t="s">
        <v>24405</v>
      </c>
    </row>
    <row r="2201" spans="1:6" x14ac:dyDescent="0.3">
      <c r="A2201">
        <v>2002</v>
      </c>
      <c r="B2201" t="s">
        <v>1528</v>
      </c>
      <c r="C2201">
        <v>3</v>
      </c>
      <c r="D2201" t="s">
        <v>27529</v>
      </c>
      <c r="F2201" t="s">
        <v>24429</v>
      </c>
    </row>
    <row r="2202" spans="1:6" x14ac:dyDescent="0.3">
      <c r="A2202">
        <v>2002</v>
      </c>
      <c r="B2202" t="s">
        <v>1528</v>
      </c>
      <c r="C2202">
        <v>4</v>
      </c>
      <c r="D2202" t="s">
        <v>27530</v>
      </c>
      <c r="F2202" t="s">
        <v>24649</v>
      </c>
    </row>
    <row r="2203" spans="1:6" x14ac:dyDescent="0.3">
      <c r="A2203">
        <v>2002</v>
      </c>
      <c r="B2203" t="s">
        <v>1528</v>
      </c>
      <c r="C2203">
        <v>5</v>
      </c>
      <c r="D2203" t="s">
        <v>25396</v>
      </c>
      <c r="F2203" t="s">
        <v>24508</v>
      </c>
    </row>
    <row r="2204" spans="1:6" x14ac:dyDescent="0.3">
      <c r="A2204">
        <v>2002</v>
      </c>
      <c r="B2204" t="s">
        <v>1528</v>
      </c>
      <c r="C2204">
        <v>6</v>
      </c>
      <c r="D2204" t="s">
        <v>27531</v>
      </c>
      <c r="F2204" t="s">
        <v>24405</v>
      </c>
    </row>
    <row r="2205" spans="1:6" x14ac:dyDescent="0.3">
      <c r="A2205">
        <v>2002</v>
      </c>
      <c r="B2205" t="s">
        <v>1528</v>
      </c>
      <c r="C2205">
        <v>7</v>
      </c>
      <c r="D2205" t="s">
        <v>27532</v>
      </c>
      <c r="F2205" t="s">
        <v>24549</v>
      </c>
    </row>
    <row r="2206" spans="1:6" x14ac:dyDescent="0.3">
      <c r="A2206">
        <v>2002</v>
      </c>
      <c r="B2206" t="s">
        <v>1528</v>
      </c>
      <c r="C2206">
        <v>8</v>
      </c>
      <c r="D2206" t="s">
        <v>27533</v>
      </c>
      <c r="F2206" t="s">
        <v>24429</v>
      </c>
    </row>
    <row r="2207" spans="1:6" x14ac:dyDescent="0.3">
      <c r="A2207">
        <v>2002</v>
      </c>
      <c r="B2207" t="s">
        <v>1528</v>
      </c>
      <c r="C2207">
        <v>9</v>
      </c>
      <c r="D2207" t="s">
        <v>27534</v>
      </c>
      <c r="F2207" t="s">
        <v>24483</v>
      </c>
    </row>
    <row r="2208" spans="1:6" x14ac:dyDescent="0.3">
      <c r="A2208">
        <v>2000</v>
      </c>
      <c r="B2208" t="s">
        <v>7637</v>
      </c>
      <c r="C2208">
        <v>1</v>
      </c>
      <c r="D2208" t="s">
        <v>27535</v>
      </c>
      <c r="F2208" t="s">
        <v>24465</v>
      </c>
    </row>
    <row r="2209" spans="1:6" x14ac:dyDescent="0.3">
      <c r="A2209">
        <v>2000</v>
      </c>
      <c r="B2209" t="s">
        <v>7637</v>
      </c>
      <c r="C2209">
        <v>2</v>
      </c>
      <c r="D2209" t="s">
        <v>27536</v>
      </c>
      <c r="F2209" t="s">
        <v>24546</v>
      </c>
    </row>
    <row r="2210" spans="1:6" x14ac:dyDescent="0.3">
      <c r="A2210">
        <v>2000</v>
      </c>
      <c r="B2210" t="s">
        <v>7637</v>
      </c>
      <c r="C2210">
        <v>3</v>
      </c>
      <c r="D2210" t="s">
        <v>27537</v>
      </c>
      <c r="F2210" t="s">
        <v>24760</v>
      </c>
    </row>
    <row r="2211" spans="1:6" x14ac:dyDescent="0.3">
      <c r="A2211">
        <v>2000</v>
      </c>
      <c r="B2211" t="s">
        <v>7637</v>
      </c>
      <c r="C2211">
        <v>4</v>
      </c>
      <c r="D2211" t="s">
        <v>25397</v>
      </c>
    </row>
    <row r="2212" spans="1:6" x14ac:dyDescent="0.3">
      <c r="A2212">
        <v>2000</v>
      </c>
      <c r="B2212" t="s">
        <v>7637</v>
      </c>
      <c r="C2212">
        <v>5</v>
      </c>
      <c r="D2212" t="s">
        <v>25398</v>
      </c>
      <c r="F2212" t="s">
        <v>24539</v>
      </c>
    </row>
    <row r="2213" spans="1:6" x14ac:dyDescent="0.3">
      <c r="A2213">
        <v>2000</v>
      </c>
      <c r="B2213" t="s">
        <v>7637</v>
      </c>
      <c r="C2213">
        <v>6</v>
      </c>
      <c r="D2213" t="s">
        <v>27538</v>
      </c>
      <c r="F2213" t="s">
        <v>24473</v>
      </c>
    </row>
    <row r="2214" spans="1:6" x14ac:dyDescent="0.3">
      <c r="A2214">
        <v>2000</v>
      </c>
      <c r="B2214" t="s">
        <v>7637</v>
      </c>
      <c r="C2214">
        <v>7</v>
      </c>
      <c r="D2214" t="s">
        <v>27539</v>
      </c>
      <c r="F2214" t="s">
        <v>24503</v>
      </c>
    </row>
    <row r="2215" spans="1:6" x14ac:dyDescent="0.3">
      <c r="A2215">
        <v>2000</v>
      </c>
      <c r="B2215" t="s">
        <v>7637</v>
      </c>
      <c r="C2215">
        <v>8</v>
      </c>
      <c r="D2215" t="s">
        <v>25399</v>
      </c>
      <c r="F2215" t="s">
        <v>25400</v>
      </c>
    </row>
    <row r="2216" spans="1:6" x14ac:dyDescent="0.3">
      <c r="A2216">
        <v>2000</v>
      </c>
      <c r="B2216" t="s">
        <v>7637</v>
      </c>
      <c r="C2216">
        <v>9</v>
      </c>
      <c r="D2216" t="s">
        <v>27540</v>
      </c>
      <c r="F2216" t="s">
        <v>24483</v>
      </c>
    </row>
    <row r="2217" spans="1:6" x14ac:dyDescent="0.3">
      <c r="A2217">
        <v>2000</v>
      </c>
      <c r="B2217" t="s">
        <v>7637</v>
      </c>
      <c r="C2217">
        <v>10</v>
      </c>
      <c r="D2217" t="s">
        <v>27541</v>
      </c>
      <c r="F2217" t="s">
        <v>25401</v>
      </c>
    </row>
    <row r="2218" spans="1:6" x14ac:dyDescent="0.3">
      <c r="A2218">
        <v>2000</v>
      </c>
      <c r="B2218" t="s">
        <v>7637</v>
      </c>
      <c r="C2218">
        <v>11</v>
      </c>
      <c r="D2218" t="s">
        <v>27542</v>
      </c>
      <c r="F2218" t="s">
        <v>24483</v>
      </c>
    </row>
    <row r="2219" spans="1:6" x14ac:dyDescent="0.3">
      <c r="A2219">
        <v>2000</v>
      </c>
      <c r="B2219" t="s">
        <v>7637</v>
      </c>
      <c r="C2219">
        <v>12</v>
      </c>
      <c r="D2219" t="s">
        <v>27543</v>
      </c>
      <c r="F2219" t="s">
        <v>24405</v>
      </c>
    </row>
    <row r="2220" spans="1:6" x14ac:dyDescent="0.3">
      <c r="A2220">
        <v>2000</v>
      </c>
      <c r="B2220" t="s">
        <v>7637</v>
      </c>
      <c r="C2220">
        <v>13</v>
      </c>
      <c r="D2220" t="s">
        <v>27544</v>
      </c>
      <c r="F2220" t="s">
        <v>24473</v>
      </c>
    </row>
    <row r="2221" spans="1:6" x14ac:dyDescent="0.3">
      <c r="A2221">
        <v>2000</v>
      </c>
      <c r="B2221" t="s">
        <v>7637</v>
      </c>
      <c r="C2221">
        <v>14</v>
      </c>
      <c r="D2221" t="s">
        <v>27545</v>
      </c>
      <c r="F2221" t="s">
        <v>24473</v>
      </c>
    </row>
    <row r="2222" spans="1:6" x14ac:dyDescent="0.3">
      <c r="A2222">
        <v>2000</v>
      </c>
      <c r="B2222" t="s">
        <v>7637</v>
      </c>
      <c r="C2222">
        <v>15</v>
      </c>
      <c r="D2222" t="s">
        <v>27546</v>
      </c>
      <c r="F2222" t="s">
        <v>24413</v>
      </c>
    </row>
    <row r="2223" spans="1:6" x14ac:dyDescent="0.3">
      <c r="A2223">
        <v>2000</v>
      </c>
      <c r="B2223" t="s">
        <v>7637</v>
      </c>
      <c r="C2223">
        <v>16</v>
      </c>
      <c r="D2223" t="s">
        <v>27547</v>
      </c>
      <c r="F2223" t="s">
        <v>24473</v>
      </c>
    </row>
    <row r="2224" spans="1:6" x14ac:dyDescent="0.3">
      <c r="A2224">
        <v>2000</v>
      </c>
      <c r="B2224" t="s">
        <v>7637</v>
      </c>
      <c r="C2224">
        <v>17</v>
      </c>
      <c r="D2224" t="s">
        <v>25402</v>
      </c>
      <c r="F2224" t="s">
        <v>25403</v>
      </c>
    </row>
    <row r="2225" spans="1:6" x14ac:dyDescent="0.3">
      <c r="A2225">
        <v>2000</v>
      </c>
      <c r="B2225" t="s">
        <v>7637</v>
      </c>
      <c r="C2225">
        <v>18</v>
      </c>
      <c r="D2225" t="s">
        <v>27548</v>
      </c>
      <c r="F2225" t="s">
        <v>24483</v>
      </c>
    </row>
    <row r="2226" spans="1:6" x14ac:dyDescent="0.3">
      <c r="A2226">
        <v>2000</v>
      </c>
      <c r="B2226" t="s">
        <v>7637</v>
      </c>
      <c r="C2226">
        <v>19</v>
      </c>
      <c r="D2226" t="s">
        <v>25404</v>
      </c>
    </row>
    <row r="2227" spans="1:6" x14ac:dyDescent="0.3">
      <c r="A2227">
        <v>2000</v>
      </c>
      <c r="B2227" t="s">
        <v>7637</v>
      </c>
      <c r="C2227">
        <v>20</v>
      </c>
      <c r="D2227" t="s">
        <v>27549</v>
      </c>
    </row>
    <row r="2228" spans="1:6" x14ac:dyDescent="0.3">
      <c r="A2228">
        <v>2000</v>
      </c>
      <c r="B2228" t="s">
        <v>12981</v>
      </c>
      <c r="C2228">
        <v>1</v>
      </c>
      <c r="D2228" t="s">
        <v>25405</v>
      </c>
      <c r="F2228" t="s">
        <v>25406</v>
      </c>
    </row>
    <row r="2229" spans="1:6" x14ac:dyDescent="0.3">
      <c r="A2229">
        <v>2000</v>
      </c>
      <c r="B2229" t="s">
        <v>12981</v>
      </c>
      <c r="C2229">
        <v>2</v>
      </c>
      <c r="D2229" t="s">
        <v>25407</v>
      </c>
      <c r="F2229" t="s">
        <v>24649</v>
      </c>
    </row>
    <row r="2230" spans="1:6" x14ac:dyDescent="0.3">
      <c r="A2230">
        <v>2000</v>
      </c>
      <c r="B2230" t="s">
        <v>12981</v>
      </c>
      <c r="C2230">
        <v>3</v>
      </c>
      <c r="D2230" t="s">
        <v>25408</v>
      </c>
      <c r="F2230" t="s">
        <v>25347</v>
      </c>
    </row>
    <row r="2231" spans="1:6" x14ac:dyDescent="0.3">
      <c r="A2231">
        <v>2000</v>
      </c>
      <c r="B2231" t="s">
        <v>12981</v>
      </c>
      <c r="C2231">
        <v>4</v>
      </c>
      <c r="D2231" t="s">
        <v>25409</v>
      </c>
      <c r="F2231" t="s">
        <v>25347</v>
      </c>
    </row>
    <row r="2232" spans="1:6" x14ac:dyDescent="0.3">
      <c r="A2232">
        <v>2000</v>
      </c>
      <c r="B2232" t="s">
        <v>12981</v>
      </c>
      <c r="C2232">
        <v>5</v>
      </c>
      <c r="D2232" t="s">
        <v>25410</v>
      </c>
      <c r="F2232" t="s">
        <v>24591</v>
      </c>
    </row>
    <row r="2233" spans="1:6" x14ac:dyDescent="0.3">
      <c r="A2233">
        <v>2000</v>
      </c>
      <c r="B2233" t="s">
        <v>12981</v>
      </c>
      <c r="C2233">
        <v>6</v>
      </c>
      <c r="D2233" t="s">
        <v>25411</v>
      </c>
      <c r="F2233" t="s">
        <v>24475</v>
      </c>
    </row>
    <row r="2234" spans="1:6" x14ac:dyDescent="0.3">
      <c r="A2234">
        <v>2000</v>
      </c>
      <c r="B2234" t="s">
        <v>12981</v>
      </c>
      <c r="C2234">
        <v>7</v>
      </c>
      <c r="D2234" t="s">
        <v>25412</v>
      </c>
      <c r="F2234" t="s">
        <v>24590</v>
      </c>
    </row>
    <row r="2235" spans="1:6" x14ac:dyDescent="0.3">
      <c r="A2235">
        <v>2000</v>
      </c>
      <c r="B2235" t="s">
        <v>12981</v>
      </c>
      <c r="C2235">
        <v>8</v>
      </c>
      <c r="D2235" t="s">
        <v>25413</v>
      </c>
      <c r="F2235" t="s">
        <v>24748</v>
      </c>
    </row>
    <row r="2236" spans="1:6" x14ac:dyDescent="0.3">
      <c r="A2236">
        <v>2000</v>
      </c>
      <c r="B2236" t="s">
        <v>12981</v>
      </c>
      <c r="C2236">
        <v>9</v>
      </c>
      <c r="D2236" t="s">
        <v>25414</v>
      </c>
      <c r="F2236" t="s">
        <v>25415</v>
      </c>
    </row>
    <row r="2237" spans="1:6" x14ac:dyDescent="0.3">
      <c r="A2237">
        <v>2000</v>
      </c>
      <c r="B2237" t="s">
        <v>12981</v>
      </c>
      <c r="C2237">
        <v>10</v>
      </c>
      <c r="D2237" t="s">
        <v>25416</v>
      </c>
      <c r="F2237" t="s">
        <v>24505</v>
      </c>
    </row>
    <row r="2238" spans="1:6" x14ac:dyDescent="0.3">
      <c r="A2238">
        <v>2000</v>
      </c>
      <c r="B2238" t="s">
        <v>12981</v>
      </c>
      <c r="C2238">
        <v>11</v>
      </c>
      <c r="D2238" t="s">
        <v>25417</v>
      </c>
      <c r="F2238" t="s">
        <v>25418</v>
      </c>
    </row>
    <row r="2239" spans="1:6" x14ac:dyDescent="0.3">
      <c r="A2239">
        <v>2000</v>
      </c>
      <c r="B2239" t="s">
        <v>12981</v>
      </c>
      <c r="C2239">
        <v>12</v>
      </c>
      <c r="D2239" t="s">
        <v>27550</v>
      </c>
    </row>
    <row r="2240" spans="1:6" x14ac:dyDescent="0.3">
      <c r="A2240">
        <v>2000</v>
      </c>
      <c r="B2240" t="s">
        <v>12981</v>
      </c>
      <c r="C2240">
        <v>13</v>
      </c>
      <c r="D2240" t="s">
        <v>25419</v>
      </c>
      <c r="F2240" t="s">
        <v>24524</v>
      </c>
    </row>
    <row r="2241" spans="1:8" x14ac:dyDescent="0.3">
      <c r="A2241">
        <v>2000</v>
      </c>
      <c r="B2241" t="s">
        <v>12981</v>
      </c>
      <c r="C2241">
        <v>14</v>
      </c>
      <c r="D2241" t="s">
        <v>25420</v>
      </c>
      <c r="F2241" t="s">
        <v>24405</v>
      </c>
    </row>
    <row r="2242" spans="1:8" x14ac:dyDescent="0.3">
      <c r="A2242">
        <v>2000</v>
      </c>
      <c r="B2242" t="s">
        <v>12981</v>
      </c>
      <c r="C2242">
        <v>15</v>
      </c>
      <c r="D2242" t="s">
        <v>27551</v>
      </c>
      <c r="F2242" t="s">
        <v>24405</v>
      </c>
    </row>
    <row r="2243" spans="1:8" x14ac:dyDescent="0.3">
      <c r="A2243">
        <v>2000</v>
      </c>
      <c r="B2243" t="s">
        <v>12981</v>
      </c>
      <c r="C2243">
        <v>16</v>
      </c>
      <c r="D2243" t="s">
        <v>27552</v>
      </c>
      <c r="F2243" t="s">
        <v>24413</v>
      </c>
    </row>
    <row r="2244" spans="1:8" x14ac:dyDescent="0.3">
      <c r="A2244">
        <v>2016</v>
      </c>
      <c r="B2244" t="s">
        <v>13969</v>
      </c>
      <c r="C2244">
        <v>1</v>
      </c>
      <c r="D2244" t="s">
        <v>27558</v>
      </c>
      <c r="F2244" s="16">
        <v>2011</v>
      </c>
      <c r="G2244" t="s">
        <v>13972</v>
      </c>
      <c r="H2244" t="s">
        <v>10977</v>
      </c>
    </row>
    <row r="2245" spans="1:8" x14ac:dyDescent="0.3">
      <c r="A2245">
        <v>2016</v>
      </c>
      <c r="B2245" t="s">
        <v>13969</v>
      </c>
      <c r="C2245">
        <v>2</v>
      </c>
      <c r="D2245" t="s">
        <v>27559</v>
      </c>
      <c r="F2245" s="16">
        <v>2012</v>
      </c>
      <c r="G2245" t="s">
        <v>13972</v>
      </c>
      <c r="H2245" t="s">
        <v>10977</v>
      </c>
    </row>
    <row r="2246" spans="1:8" x14ac:dyDescent="0.3">
      <c r="A2246">
        <v>2016</v>
      </c>
      <c r="B2246" t="s">
        <v>13969</v>
      </c>
      <c r="C2246">
        <v>3</v>
      </c>
      <c r="D2246" t="s">
        <v>27560</v>
      </c>
      <c r="F2246" s="16">
        <v>2001</v>
      </c>
      <c r="G2246" t="s">
        <v>13972</v>
      </c>
      <c r="H2246" t="s">
        <v>10977</v>
      </c>
    </row>
    <row r="2247" spans="1:8" x14ac:dyDescent="0.3">
      <c r="A2247">
        <v>2016</v>
      </c>
      <c r="B2247" t="s">
        <v>13969</v>
      </c>
      <c r="C2247">
        <v>4</v>
      </c>
      <c r="D2247" t="s">
        <v>27561</v>
      </c>
      <c r="F2247" s="16">
        <v>2013</v>
      </c>
      <c r="G2247" t="s">
        <v>13972</v>
      </c>
      <c r="H2247" t="s">
        <v>10977</v>
      </c>
    </row>
    <row r="2248" spans="1:8" x14ac:dyDescent="0.3">
      <c r="A2248">
        <v>2016</v>
      </c>
      <c r="B2248" t="s">
        <v>13969</v>
      </c>
      <c r="C2248">
        <v>5</v>
      </c>
      <c r="D2248" t="s">
        <v>27562</v>
      </c>
      <c r="F2248" s="16">
        <v>2001</v>
      </c>
      <c r="G2248" t="s">
        <v>13972</v>
      </c>
      <c r="H2248" t="s">
        <v>10977</v>
      </c>
    </row>
    <row r="2249" spans="1:8" x14ac:dyDescent="0.3">
      <c r="A2249">
        <v>2016</v>
      </c>
      <c r="B2249" t="s">
        <v>13969</v>
      </c>
      <c r="C2249">
        <v>6</v>
      </c>
      <c r="D2249" t="s">
        <v>27563</v>
      </c>
      <c r="F2249" s="16">
        <v>2013</v>
      </c>
      <c r="G2249" t="s">
        <v>13972</v>
      </c>
      <c r="H2249" t="s">
        <v>10977</v>
      </c>
    </row>
    <row r="2250" spans="1:8" x14ac:dyDescent="0.3">
      <c r="A2250">
        <v>2016</v>
      </c>
      <c r="B2250" t="s">
        <v>13969</v>
      </c>
      <c r="C2250">
        <v>7</v>
      </c>
      <c r="D2250" t="s">
        <v>27564</v>
      </c>
      <c r="F2250" s="16">
        <v>2000</v>
      </c>
      <c r="G2250" t="s">
        <v>13972</v>
      </c>
      <c r="H2250" t="s">
        <v>10977</v>
      </c>
    </row>
    <row r="2251" spans="1:8" x14ac:dyDescent="0.3">
      <c r="A2251">
        <v>2016</v>
      </c>
      <c r="B2251" t="s">
        <v>13969</v>
      </c>
      <c r="C2251">
        <v>8</v>
      </c>
      <c r="D2251" t="s">
        <v>27565</v>
      </c>
      <c r="F2251" s="16">
        <v>2004</v>
      </c>
      <c r="G2251" t="s">
        <v>13972</v>
      </c>
      <c r="H2251" t="s">
        <v>10977</v>
      </c>
    </row>
    <row r="2252" spans="1:8" x14ac:dyDescent="0.3">
      <c r="A2252">
        <v>2016</v>
      </c>
      <c r="B2252" t="s">
        <v>13969</v>
      </c>
      <c r="C2252">
        <v>9</v>
      </c>
      <c r="D2252" t="s">
        <v>27566</v>
      </c>
      <c r="F2252" s="16">
        <v>2011</v>
      </c>
      <c r="G2252" t="s">
        <v>13972</v>
      </c>
      <c r="H2252" t="s">
        <v>10977</v>
      </c>
    </row>
    <row r="2253" spans="1:8" x14ac:dyDescent="0.3">
      <c r="A2253">
        <v>2016</v>
      </c>
      <c r="B2253" t="s">
        <v>13969</v>
      </c>
      <c r="C2253">
        <v>10</v>
      </c>
      <c r="D2253" t="s">
        <v>27567</v>
      </c>
      <c r="F2253" s="16">
        <v>2005</v>
      </c>
      <c r="G2253" t="s">
        <v>13972</v>
      </c>
      <c r="H2253" t="s">
        <v>10977</v>
      </c>
    </row>
    <row r="2254" spans="1:8" x14ac:dyDescent="0.3">
      <c r="A2254">
        <v>2016</v>
      </c>
      <c r="B2254" t="s">
        <v>13969</v>
      </c>
      <c r="C2254">
        <v>11</v>
      </c>
      <c r="D2254" t="s">
        <v>27568</v>
      </c>
      <c r="F2254" s="16">
        <v>2010</v>
      </c>
      <c r="G2254" t="s">
        <v>13972</v>
      </c>
      <c r="H2254" t="s">
        <v>10977</v>
      </c>
    </row>
    <row r="2255" spans="1:8" x14ac:dyDescent="0.3">
      <c r="A2255">
        <v>2016</v>
      </c>
      <c r="B2255" t="s">
        <v>13969</v>
      </c>
      <c r="C2255">
        <v>12</v>
      </c>
      <c r="D2255" t="s">
        <v>27569</v>
      </c>
      <c r="F2255" s="16">
        <v>2004</v>
      </c>
      <c r="G2255" t="s">
        <v>13972</v>
      </c>
      <c r="H2255" t="s">
        <v>10977</v>
      </c>
    </row>
    <row r="2256" spans="1:8" x14ac:dyDescent="0.3">
      <c r="A2256">
        <v>2016</v>
      </c>
      <c r="B2256" t="s">
        <v>13969</v>
      </c>
      <c r="C2256">
        <v>13</v>
      </c>
      <c r="D2256" t="s">
        <v>27570</v>
      </c>
      <c r="F2256" s="16">
        <v>2009</v>
      </c>
      <c r="G2256" t="s">
        <v>13972</v>
      </c>
      <c r="H2256" t="s">
        <v>10977</v>
      </c>
    </row>
    <row r="2257" spans="1:8" x14ac:dyDescent="0.3">
      <c r="A2257">
        <v>2016</v>
      </c>
      <c r="B2257" t="s">
        <v>13969</v>
      </c>
      <c r="C2257">
        <v>14</v>
      </c>
      <c r="D2257" t="s">
        <v>27571</v>
      </c>
      <c r="F2257" s="16">
        <v>2008</v>
      </c>
      <c r="G2257" t="s">
        <v>13972</v>
      </c>
      <c r="H2257" t="s">
        <v>10977</v>
      </c>
    </row>
    <row r="2258" spans="1:8" x14ac:dyDescent="0.3">
      <c r="A2258">
        <v>2016</v>
      </c>
      <c r="B2258" t="s">
        <v>13969</v>
      </c>
      <c r="C2258">
        <v>15</v>
      </c>
      <c r="D2258" t="s">
        <v>27572</v>
      </c>
      <c r="F2258" s="16">
        <v>2012</v>
      </c>
      <c r="G2258" t="s">
        <v>13972</v>
      </c>
      <c r="H2258" t="s">
        <v>10977</v>
      </c>
    </row>
    <row r="2259" spans="1:8" x14ac:dyDescent="0.3">
      <c r="A2259">
        <v>2016</v>
      </c>
      <c r="B2259" t="s">
        <v>13969</v>
      </c>
      <c r="C2259">
        <v>16</v>
      </c>
      <c r="D2259" t="s">
        <v>27573</v>
      </c>
      <c r="F2259" s="16">
        <v>2008</v>
      </c>
      <c r="G2259" t="s">
        <v>13972</v>
      </c>
      <c r="H2259" t="s">
        <v>10977</v>
      </c>
    </row>
    <row r="2260" spans="1:8" x14ac:dyDescent="0.3">
      <c r="A2260">
        <v>2016</v>
      </c>
      <c r="B2260" t="s">
        <v>13969</v>
      </c>
      <c r="C2260">
        <v>17</v>
      </c>
      <c r="D2260" t="s">
        <v>27574</v>
      </c>
      <c r="F2260" s="16">
        <v>2013</v>
      </c>
      <c r="G2260" t="s">
        <v>13972</v>
      </c>
      <c r="H2260" t="s">
        <v>10977</v>
      </c>
    </row>
    <row r="2261" spans="1:8" x14ac:dyDescent="0.3">
      <c r="A2261">
        <v>2016</v>
      </c>
      <c r="B2261" t="s">
        <v>13969</v>
      </c>
      <c r="C2261">
        <v>18</v>
      </c>
      <c r="D2261" t="s">
        <v>27575</v>
      </c>
      <c r="F2261" s="16">
        <v>2015</v>
      </c>
      <c r="G2261" t="s">
        <v>13972</v>
      </c>
      <c r="H2261" t="s">
        <v>10977</v>
      </c>
    </row>
    <row r="2262" spans="1:8" x14ac:dyDescent="0.3">
      <c r="A2262">
        <v>2016</v>
      </c>
      <c r="B2262" t="s">
        <v>13969</v>
      </c>
      <c r="C2262">
        <v>19</v>
      </c>
      <c r="D2262" t="s">
        <v>27576</v>
      </c>
      <c r="F2262" s="16">
        <v>2014</v>
      </c>
      <c r="G2262" t="s">
        <v>13972</v>
      </c>
      <c r="H2262" t="s">
        <v>10977</v>
      </c>
    </row>
    <row r="2263" spans="1:8" x14ac:dyDescent="0.3">
      <c r="A2263">
        <v>2016</v>
      </c>
      <c r="B2263" t="s">
        <v>13969</v>
      </c>
      <c r="C2263">
        <v>20</v>
      </c>
      <c r="D2263" t="s">
        <v>27577</v>
      </c>
      <c r="F2263" s="16">
        <v>2007</v>
      </c>
      <c r="G2263" t="s">
        <v>13972</v>
      </c>
      <c r="H2263" t="s">
        <v>10977</v>
      </c>
    </row>
    <row r="2264" spans="1:8" x14ac:dyDescent="0.3">
      <c r="A2264">
        <v>2016</v>
      </c>
      <c r="B2264" t="s">
        <v>13969</v>
      </c>
      <c r="C2264">
        <v>21</v>
      </c>
      <c r="D2264" t="s">
        <v>27578</v>
      </c>
      <c r="F2264" s="16">
        <v>2008</v>
      </c>
      <c r="G2264" t="s">
        <v>13972</v>
      </c>
      <c r="H2264" t="s">
        <v>10977</v>
      </c>
    </row>
    <row r="2265" spans="1:8" x14ac:dyDescent="0.3">
      <c r="A2265">
        <v>2016</v>
      </c>
      <c r="B2265" t="s">
        <v>13969</v>
      </c>
      <c r="C2265">
        <v>22</v>
      </c>
      <c r="D2265" t="s">
        <v>27579</v>
      </c>
      <c r="F2265" s="16">
        <v>2003</v>
      </c>
      <c r="G2265" t="s">
        <v>13972</v>
      </c>
      <c r="H2265" t="s">
        <v>10977</v>
      </c>
    </row>
    <row r="2266" spans="1:8" x14ac:dyDescent="0.3">
      <c r="A2266">
        <v>2016</v>
      </c>
      <c r="B2266" t="s">
        <v>13969</v>
      </c>
      <c r="C2266">
        <v>23</v>
      </c>
      <c r="D2266" t="s">
        <v>27580</v>
      </c>
      <c r="F2266" s="16">
        <v>2015</v>
      </c>
      <c r="G2266" t="s">
        <v>13972</v>
      </c>
      <c r="H2266" t="s">
        <v>10977</v>
      </c>
    </row>
    <row r="2267" spans="1:8" x14ac:dyDescent="0.3">
      <c r="A2267">
        <v>1994</v>
      </c>
      <c r="B2267" t="s">
        <v>10729</v>
      </c>
      <c r="C2267">
        <v>1</v>
      </c>
      <c r="D2267" t="s">
        <v>27770</v>
      </c>
      <c r="F2267" s="16" t="s">
        <v>24524</v>
      </c>
      <c r="G2267" s="4" t="s">
        <v>13972</v>
      </c>
      <c r="H2267" s="4" t="s">
        <v>10873</v>
      </c>
    </row>
    <row r="2268" spans="1:8" x14ac:dyDescent="0.3">
      <c r="A2268">
        <v>1994</v>
      </c>
      <c r="B2268" t="s">
        <v>10729</v>
      </c>
      <c r="C2268">
        <v>2</v>
      </c>
      <c r="D2268" t="s">
        <v>27771</v>
      </c>
      <c r="F2268" s="16" t="s">
        <v>24639</v>
      </c>
      <c r="G2268" s="4" t="s">
        <v>13972</v>
      </c>
      <c r="H2268" s="4" t="s">
        <v>10873</v>
      </c>
    </row>
    <row r="2269" spans="1:8" x14ac:dyDescent="0.3">
      <c r="A2269">
        <v>1994</v>
      </c>
      <c r="B2269" t="s">
        <v>10729</v>
      </c>
      <c r="C2269">
        <v>3</v>
      </c>
      <c r="D2269" t="s">
        <v>27772</v>
      </c>
      <c r="F2269" s="16" t="s">
        <v>24465</v>
      </c>
      <c r="G2269" s="4" t="s">
        <v>13972</v>
      </c>
      <c r="H2269" s="4" t="s">
        <v>10873</v>
      </c>
    </row>
    <row r="2270" spans="1:8" x14ac:dyDescent="0.3">
      <c r="A2270">
        <v>1994</v>
      </c>
      <c r="B2270" t="s">
        <v>10729</v>
      </c>
      <c r="C2270">
        <v>4</v>
      </c>
      <c r="D2270" t="s">
        <v>27773</v>
      </c>
      <c r="F2270" s="16" t="s">
        <v>24590</v>
      </c>
      <c r="G2270" s="4" t="s">
        <v>13972</v>
      </c>
      <c r="H2270" s="4" t="s">
        <v>10873</v>
      </c>
    </row>
    <row r="2271" spans="1:8" x14ac:dyDescent="0.3">
      <c r="A2271">
        <v>1994</v>
      </c>
      <c r="B2271" t="s">
        <v>10729</v>
      </c>
      <c r="C2271">
        <v>5</v>
      </c>
      <c r="D2271" t="s">
        <v>27774</v>
      </c>
      <c r="F2271" s="16" t="s">
        <v>24608</v>
      </c>
      <c r="G2271" s="4" t="s">
        <v>13972</v>
      </c>
      <c r="H2271" s="4" t="s">
        <v>10873</v>
      </c>
    </row>
    <row r="2272" spans="1:8" x14ac:dyDescent="0.3">
      <c r="A2272">
        <v>1994</v>
      </c>
      <c r="B2272" t="s">
        <v>10729</v>
      </c>
      <c r="C2272">
        <v>6</v>
      </c>
      <c r="D2272" t="s">
        <v>27775</v>
      </c>
      <c r="F2272" s="16" t="s">
        <v>24539</v>
      </c>
      <c r="G2272" s="4" t="s">
        <v>13972</v>
      </c>
      <c r="H2272" s="4" t="s">
        <v>10873</v>
      </c>
    </row>
    <row r="2273" spans="1:8" x14ac:dyDescent="0.3">
      <c r="A2273">
        <v>1994</v>
      </c>
      <c r="B2273" t="s">
        <v>10729</v>
      </c>
      <c r="C2273">
        <v>7</v>
      </c>
      <c r="D2273" t="s">
        <v>27745</v>
      </c>
      <c r="F2273" s="16" t="s">
        <v>24524</v>
      </c>
      <c r="G2273" s="4" t="s">
        <v>13972</v>
      </c>
      <c r="H2273" s="4" t="s">
        <v>10873</v>
      </c>
    </row>
    <row r="2274" spans="1:8" x14ac:dyDescent="0.3">
      <c r="A2274">
        <v>1994</v>
      </c>
      <c r="B2274" t="s">
        <v>10729</v>
      </c>
      <c r="C2274">
        <v>8</v>
      </c>
      <c r="D2274" t="s">
        <v>27746</v>
      </c>
      <c r="F2274" s="16" t="s">
        <v>24524</v>
      </c>
      <c r="G2274" s="4" t="s">
        <v>13972</v>
      </c>
      <c r="H2274" s="4" t="s">
        <v>10873</v>
      </c>
    </row>
    <row r="2275" spans="1:8" x14ac:dyDescent="0.3">
      <c r="A2275">
        <v>1994</v>
      </c>
      <c r="B2275" t="s">
        <v>10729</v>
      </c>
      <c r="C2275">
        <v>9</v>
      </c>
      <c r="D2275" t="s">
        <v>27776</v>
      </c>
      <c r="F2275" s="16" t="s">
        <v>24524</v>
      </c>
      <c r="G2275" s="4" t="s">
        <v>13972</v>
      </c>
      <c r="H2275" s="4" t="s">
        <v>10873</v>
      </c>
    </row>
    <row r="2276" spans="1:8" x14ac:dyDescent="0.3">
      <c r="A2276">
        <v>2006</v>
      </c>
      <c r="B2276" t="s">
        <v>10718</v>
      </c>
      <c r="C2276">
        <v>1</v>
      </c>
      <c r="D2276" t="s">
        <v>27777</v>
      </c>
      <c r="F2276" s="16" t="s">
        <v>24523</v>
      </c>
      <c r="G2276" t="s">
        <v>13972</v>
      </c>
      <c r="H2276" t="s">
        <v>10873</v>
      </c>
    </row>
    <row r="2277" spans="1:8" x14ac:dyDescent="0.3">
      <c r="A2277">
        <v>2006</v>
      </c>
      <c r="B2277" t="s">
        <v>10718</v>
      </c>
      <c r="C2277">
        <v>2</v>
      </c>
      <c r="D2277" t="s">
        <v>27778</v>
      </c>
      <c r="F2277" s="16" t="s">
        <v>24508</v>
      </c>
      <c r="G2277" t="s">
        <v>13972</v>
      </c>
      <c r="H2277" t="s">
        <v>10873</v>
      </c>
    </row>
    <row r="2278" spans="1:8" x14ac:dyDescent="0.3">
      <c r="A2278">
        <v>2006</v>
      </c>
      <c r="B2278" t="s">
        <v>10718</v>
      </c>
      <c r="C2278">
        <v>3</v>
      </c>
      <c r="D2278" t="s">
        <v>27779</v>
      </c>
      <c r="F2278" s="16" t="s">
        <v>24791</v>
      </c>
      <c r="G2278" t="s">
        <v>13972</v>
      </c>
      <c r="H2278" t="s">
        <v>10873</v>
      </c>
    </row>
    <row r="2279" spans="1:8" x14ac:dyDescent="0.3">
      <c r="A2279">
        <v>2006</v>
      </c>
      <c r="B2279" t="s">
        <v>10718</v>
      </c>
      <c r="C2279">
        <v>4</v>
      </c>
      <c r="D2279" t="s">
        <v>27780</v>
      </c>
      <c r="F2279" s="16" t="s">
        <v>24508</v>
      </c>
      <c r="G2279" t="s">
        <v>13972</v>
      </c>
      <c r="H2279" t="s">
        <v>10873</v>
      </c>
    </row>
    <row r="2280" spans="1:8" x14ac:dyDescent="0.3">
      <c r="A2280">
        <v>2006</v>
      </c>
      <c r="B2280" t="s">
        <v>10718</v>
      </c>
      <c r="C2280">
        <v>5</v>
      </c>
      <c r="D2280" t="s">
        <v>27947</v>
      </c>
      <c r="F2280" s="16" t="s">
        <v>24434</v>
      </c>
      <c r="G2280" t="s">
        <v>13972</v>
      </c>
      <c r="H2280" t="s">
        <v>10873</v>
      </c>
    </row>
    <row r="2281" spans="1:8" x14ac:dyDescent="0.3">
      <c r="A2281">
        <v>2006</v>
      </c>
      <c r="B2281" t="s">
        <v>10718</v>
      </c>
      <c r="C2281">
        <v>6</v>
      </c>
      <c r="D2281" t="s">
        <v>27781</v>
      </c>
      <c r="F2281" s="16" t="s">
        <v>24514</v>
      </c>
      <c r="G2281" t="s">
        <v>13972</v>
      </c>
      <c r="H2281" t="s">
        <v>10873</v>
      </c>
    </row>
    <row r="2282" spans="1:8" x14ac:dyDescent="0.3">
      <c r="A2282">
        <v>2006</v>
      </c>
      <c r="B2282" t="s">
        <v>10718</v>
      </c>
      <c r="C2282">
        <v>7</v>
      </c>
      <c r="D2282" t="s">
        <v>27948</v>
      </c>
      <c r="F2282" s="16" t="s">
        <v>27747</v>
      </c>
      <c r="G2282" t="s">
        <v>13972</v>
      </c>
      <c r="H2282" t="s">
        <v>10873</v>
      </c>
    </row>
    <row r="2283" spans="1:8" x14ac:dyDescent="0.3">
      <c r="A2283">
        <v>2006</v>
      </c>
      <c r="B2283" t="s">
        <v>10718</v>
      </c>
      <c r="C2283">
        <v>8</v>
      </c>
      <c r="D2283" t="s">
        <v>27782</v>
      </c>
      <c r="F2283" s="16" t="s">
        <v>24546</v>
      </c>
      <c r="G2283" t="s">
        <v>13972</v>
      </c>
      <c r="H2283" t="s">
        <v>10873</v>
      </c>
    </row>
    <row r="2284" spans="1:8" x14ac:dyDescent="0.3">
      <c r="A2284">
        <v>2006</v>
      </c>
      <c r="B2284" t="s">
        <v>10718</v>
      </c>
      <c r="C2284">
        <v>9</v>
      </c>
      <c r="D2284" t="s">
        <v>27783</v>
      </c>
      <c r="F2284" s="16" t="s">
        <v>24473</v>
      </c>
      <c r="G2284" t="s">
        <v>13972</v>
      </c>
      <c r="H2284" t="s">
        <v>10873</v>
      </c>
    </row>
    <row r="2285" spans="1:8" x14ac:dyDescent="0.3">
      <c r="A2285">
        <v>2006</v>
      </c>
      <c r="B2285" t="s">
        <v>10718</v>
      </c>
      <c r="C2285">
        <v>10</v>
      </c>
      <c r="D2285" t="s">
        <v>27949</v>
      </c>
      <c r="F2285" s="16" t="s">
        <v>24532</v>
      </c>
      <c r="G2285" t="s">
        <v>13972</v>
      </c>
      <c r="H2285" t="s">
        <v>10873</v>
      </c>
    </row>
    <row r="2286" spans="1:8" x14ac:dyDescent="0.3">
      <c r="A2286">
        <v>2006</v>
      </c>
      <c r="B2286" t="s">
        <v>10718</v>
      </c>
      <c r="C2286">
        <v>11</v>
      </c>
      <c r="D2286" t="s">
        <v>27784</v>
      </c>
      <c r="F2286" s="16" t="s">
        <v>24514</v>
      </c>
      <c r="G2286" t="s">
        <v>13972</v>
      </c>
      <c r="H2286" t="s">
        <v>10873</v>
      </c>
    </row>
    <row r="2287" spans="1:8" x14ac:dyDescent="0.3">
      <c r="A2287">
        <v>2010</v>
      </c>
      <c r="B2287" t="s">
        <v>10732</v>
      </c>
      <c r="C2287">
        <v>1</v>
      </c>
      <c r="D2287" t="s">
        <v>27785</v>
      </c>
      <c r="F2287" s="16" t="s">
        <v>24590</v>
      </c>
      <c r="G2287" t="s">
        <v>13972</v>
      </c>
      <c r="H2287" t="s">
        <v>10977</v>
      </c>
    </row>
    <row r="2288" spans="1:8" x14ac:dyDescent="0.3">
      <c r="A2288">
        <v>2010</v>
      </c>
      <c r="B2288" t="s">
        <v>10732</v>
      </c>
      <c r="C2288">
        <v>2</v>
      </c>
      <c r="D2288" t="s">
        <v>27786</v>
      </c>
      <c r="F2288" s="16" t="s">
        <v>24391</v>
      </c>
      <c r="G2288" t="s">
        <v>13972</v>
      </c>
      <c r="H2288" t="s">
        <v>10977</v>
      </c>
    </row>
    <row r="2289" spans="1:8" x14ac:dyDescent="0.3">
      <c r="A2289">
        <v>2010</v>
      </c>
      <c r="B2289" t="s">
        <v>10732</v>
      </c>
      <c r="C2289">
        <v>3</v>
      </c>
      <c r="D2289" t="s">
        <v>27787</v>
      </c>
      <c r="F2289" s="16" t="s">
        <v>24391</v>
      </c>
      <c r="G2289" t="s">
        <v>13972</v>
      </c>
      <c r="H2289" t="s">
        <v>10977</v>
      </c>
    </row>
    <row r="2290" spans="1:8" x14ac:dyDescent="0.3">
      <c r="A2290">
        <v>2010</v>
      </c>
      <c r="B2290" t="s">
        <v>10732</v>
      </c>
      <c r="C2290">
        <v>4</v>
      </c>
      <c r="D2290" t="s">
        <v>27950</v>
      </c>
      <c r="F2290" s="16" t="s">
        <v>24396</v>
      </c>
      <c r="G2290" t="s">
        <v>13972</v>
      </c>
      <c r="H2290" t="s">
        <v>10977</v>
      </c>
    </row>
    <row r="2291" spans="1:8" x14ac:dyDescent="0.3">
      <c r="A2291">
        <v>1994</v>
      </c>
      <c r="B2291" t="s">
        <v>10726</v>
      </c>
      <c r="C2291">
        <v>1</v>
      </c>
      <c r="D2291" t="s">
        <v>27788</v>
      </c>
      <c r="E2291" s="7" t="s">
        <v>28485</v>
      </c>
      <c r="F2291" s="16" t="s">
        <v>24741</v>
      </c>
      <c r="G2291" t="s">
        <v>13972</v>
      </c>
      <c r="H2291" t="s">
        <v>10873</v>
      </c>
    </row>
    <row r="2292" spans="1:8" x14ac:dyDescent="0.3">
      <c r="A2292">
        <v>1994</v>
      </c>
      <c r="B2292" t="s">
        <v>10726</v>
      </c>
      <c r="C2292">
        <v>2</v>
      </c>
      <c r="D2292" t="s">
        <v>27789</v>
      </c>
      <c r="E2292" s="7" t="s">
        <v>28486</v>
      </c>
      <c r="F2292" s="16" t="s">
        <v>24639</v>
      </c>
      <c r="G2292" t="s">
        <v>13972</v>
      </c>
      <c r="H2292" t="s">
        <v>10873</v>
      </c>
    </row>
    <row r="2293" spans="1:8" x14ac:dyDescent="0.3">
      <c r="A2293">
        <v>1994</v>
      </c>
      <c r="B2293" t="s">
        <v>10726</v>
      </c>
      <c r="C2293">
        <v>3</v>
      </c>
      <c r="D2293" t="s">
        <v>28487</v>
      </c>
      <c r="E2293" s="7" t="s">
        <v>5968</v>
      </c>
      <c r="F2293" s="16" t="s">
        <v>24475</v>
      </c>
      <c r="G2293" t="s">
        <v>13972</v>
      </c>
      <c r="H2293" t="s">
        <v>10873</v>
      </c>
    </row>
    <row r="2294" spans="1:8" x14ac:dyDescent="0.3">
      <c r="A2294">
        <v>1994</v>
      </c>
      <c r="B2294" t="s">
        <v>10726</v>
      </c>
      <c r="C2294">
        <v>4</v>
      </c>
      <c r="D2294" t="s">
        <v>27790</v>
      </c>
      <c r="E2294" s="7" t="s">
        <v>28488</v>
      </c>
      <c r="F2294" s="16" t="s">
        <v>24475</v>
      </c>
      <c r="G2294" t="s">
        <v>13972</v>
      </c>
      <c r="H2294" t="s">
        <v>10873</v>
      </c>
    </row>
    <row r="2295" spans="1:8" x14ac:dyDescent="0.3">
      <c r="A2295">
        <v>1994</v>
      </c>
      <c r="B2295" t="s">
        <v>10726</v>
      </c>
      <c r="C2295">
        <v>5</v>
      </c>
      <c r="D2295" t="s">
        <v>27791</v>
      </c>
      <c r="E2295" t="s">
        <v>5968</v>
      </c>
      <c r="F2295" s="16" t="s">
        <v>24505</v>
      </c>
      <c r="G2295" t="s">
        <v>13972</v>
      </c>
      <c r="H2295" t="s">
        <v>10873</v>
      </c>
    </row>
    <row r="2296" spans="1:8" x14ac:dyDescent="0.3">
      <c r="A2296">
        <v>1994</v>
      </c>
      <c r="B2296" t="s">
        <v>10726</v>
      </c>
      <c r="C2296">
        <v>6</v>
      </c>
      <c r="D2296" t="s">
        <v>27951</v>
      </c>
      <c r="E2296" s="7" t="s">
        <v>28489</v>
      </c>
      <c r="F2296" s="16" t="s">
        <v>25151</v>
      </c>
      <c r="G2296" t="s">
        <v>13972</v>
      </c>
      <c r="H2296" t="s">
        <v>10873</v>
      </c>
    </row>
    <row r="2297" spans="1:8" x14ac:dyDescent="0.3">
      <c r="A2297">
        <v>1994</v>
      </c>
      <c r="B2297" t="s">
        <v>10726</v>
      </c>
      <c r="C2297">
        <v>7</v>
      </c>
      <c r="D2297" t="s">
        <v>27952</v>
      </c>
      <c r="E2297" s="2" t="s">
        <v>28657</v>
      </c>
      <c r="F2297" s="16">
        <v>1953</v>
      </c>
      <c r="G2297" t="s">
        <v>13972</v>
      </c>
      <c r="H2297" t="s">
        <v>10873</v>
      </c>
    </row>
    <row r="2298" spans="1:8" x14ac:dyDescent="0.3">
      <c r="A2298">
        <v>1994</v>
      </c>
      <c r="B2298" t="s">
        <v>10726</v>
      </c>
      <c r="C2298">
        <v>8</v>
      </c>
      <c r="D2298" t="s">
        <v>27953</v>
      </c>
      <c r="E2298" s="2" t="s">
        <v>28658</v>
      </c>
      <c r="F2298" s="16" t="s">
        <v>24532</v>
      </c>
      <c r="G2298" t="s">
        <v>13972</v>
      </c>
      <c r="H2298" t="s">
        <v>10873</v>
      </c>
    </row>
    <row r="2299" spans="1:8" x14ac:dyDescent="0.3">
      <c r="A2299">
        <v>1994</v>
      </c>
      <c r="B2299" t="s">
        <v>10726</v>
      </c>
      <c r="C2299">
        <v>9</v>
      </c>
      <c r="D2299" t="s">
        <v>27792</v>
      </c>
      <c r="E2299" s="2" t="s">
        <v>28659</v>
      </c>
      <c r="F2299" s="16" t="s">
        <v>24760</v>
      </c>
      <c r="G2299" t="s">
        <v>13972</v>
      </c>
      <c r="H2299" t="s">
        <v>10873</v>
      </c>
    </row>
    <row r="2300" spans="1:8" x14ac:dyDescent="0.3">
      <c r="A2300">
        <v>2005</v>
      </c>
      <c r="B2300" t="s">
        <v>10724</v>
      </c>
      <c r="C2300">
        <v>1</v>
      </c>
      <c r="D2300" t="s">
        <v>27748</v>
      </c>
      <c r="F2300" s="16" t="s">
        <v>24434</v>
      </c>
      <c r="G2300" s="4" t="s">
        <v>13972</v>
      </c>
      <c r="H2300" s="4" t="s">
        <v>10977</v>
      </c>
    </row>
    <row r="2301" spans="1:8" x14ac:dyDescent="0.3">
      <c r="A2301">
        <v>2005</v>
      </c>
      <c r="B2301" t="s">
        <v>10724</v>
      </c>
      <c r="C2301">
        <v>2</v>
      </c>
      <c r="D2301" t="s">
        <v>27954</v>
      </c>
      <c r="F2301" s="16" t="s">
        <v>24428</v>
      </c>
      <c r="G2301" s="4" t="s">
        <v>13972</v>
      </c>
      <c r="H2301" s="4" t="s">
        <v>10977</v>
      </c>
    </row>
    <row r="2302" spans="1:8" x14ac:dyDescent="0.3">
      <c r="A2302">
        <v>2005</v>
      </c>
      <c r="B2302" t="s">
        <v>10724</v>
      </c>
      <c r="C2302">
        <v>3</v>
      </c>
      <c r="D2302" t="s">
        <v>27793</v>
      </c>
      <c r="F2302" s="16" t="s">
        <v>24434</v>
      </c>
      <c r="G2302" s="4" t="s">
        <v>13972</v>
      </c>
      <c r="H2302" s="4" t="s">
        <v>10977</v>
      </c>
    </row>
    <row r="2303" spans="1:8" x14ac:dyDescent="0.3">
      <c r="A2303">
        <v>2005</v>
      </c>
      <c r="B2303" t="s">
        <v>10724</v>
      </c>
      <c r="C2303">
        <v>4</v>
      </c>
      <c r="D2303" t="s">
        <v>27955</v>
      </c>
      <c r="F2303" s="16" t="s">
        <v>24475</v>
      </c>
      <c r="G2303" s="4" t="s">
        <v>13972</v>
      </c>
      <c r="H2303" s="4" t="s">
        <v>10977</v>
      </c>
    </row>
    <row r="2304" spans="1:8" x14ac:dyDescent="0.3">
      <c r="A2304">
        <v>2005</v>
      </c>
      <c r="B2304" t="s">
        <v>10724</v>
      </c>
      <c r="C2304">
        <v>5</v>
      </c>
      <c r="D2304" t="s">
        <v>27794</v>
      </c>
      <c r="F2304" s="16" t="s">
        <v>24434</v>
      </c>
      <c r="G2304" s="4" t="s">
        <v>13972</v>
      </c>
      <c r="H2304" s="4" t="s">
        <v>10977</v>
      </c>
    </row>
    <row r="2305" spans="1:8" x14ac:dyDescent="0.3">
      <c r="A2305">
        <v>2005</v>
      </c>
      <c r="B2305" t="s">
        <v>10724</v>
      </c>
      <c r="C2305">
        <v>6</v>
      </c>
      <c r="D2305" t="s">
        <v>27956</v>
      </c>
      <c r="F2305" s="16" t="s">
        <v>24429</v>
      </c>
      <c r="G2305" s="4" t="s">
        <v>13972</v>
      </c>
      <c r="H2305" s="4" t="s">
        <v>10977</v>
      </c>
    </row>
    <row r="2306" spans="1:8" x14ac:dyDescent="0.3">
      <c r="A2306">
        <v>2005</v>
      </c>
      <c r="B2306" t="s">
        <v>10724</v>
      </c>
      <c r="C2306">
        <v>7</v>
      </c>
      <c r="D2306" t="s">
        <v>27957</v>
      </c>
      <c r="F2306" s="16" t="s">
        <v>25021</v>
      </c>
      <c r="G2306" s="4" t="s">
        <v>13972</v>
      </c>
      <c r="H2306" s="4" t="s">
        <v>10977</v>
      </c>
    </row>
    <row r="2307" spans="1:8" x14ac:dyDescent="0.3">
      <c r="A2307">
        <v>2005</v>
      </c>
      <c r="B2307" t="s">
        <v>10724</v>
      </c>
      <c r="C2307">
        <v>8</v>
      </c>
      <c r="D2307" t="s">
        <v>27958</v>
      </c>
      <c r="F2307" s="16" t="s">
        <v>24649</v>
      </c>
      <c r="G2307" s="4" t="s">
        <v>13972</v>
      </c>
      <c r="H2307" s="4" t="s">
        <v>10977</v>
      </c>
    </row>
    <row r="2308" spans="1:8" x14ac:dyDescent="0.3">
      <c r="A2308">
        <v>2005</v>
      </c>
      <c r="B2308" t="s">
        <v>10724</v>
      </c>
      <c r="C2308">
        <v>9</v>
      </c>
      <c r="D2308" t="s">
        <v>27959</v>
      </c>
      <c r="F2308" s="16" t="s">
        <v>25358</v>
      </c>
      <c r="G2308" s="4" t="s">
        <v>13972</v>
      </c>
      <c r="H2308" s="4" t="s">
        <v>10977</v>
      </c>
    </row>
    <row r="2309" spans="1:8" x14ac:dyDescent="0.3">
      <c r="A2309">
        <v>2005</v>
      </c>
      <c r="B2309" t="s">
        <v>10724</v>
      </c>
      <c r="C2309">
        <v>10</v>
      </c>
      <c r="D2309" t="s">
        <v>27749</v>
      </c>
      <c r="F2309" s="16" t="s">
        <v>24514</v>
      </c>
      <c r="G2309" s="4" t="s">
        <v>13972</v>
      </c>
      <c r="H2309" s="4" t="s">
        <v>10977</v>
      </c>
    </row>
    <row r="2310" spans="1:8" x14ac:dyDescent="0.3">
      <c r="A2310">
        <v>2005</v>
      </c>
      <c r="B2310" t="s">
        <v>10724</v>
      </c>
      <c r="C2310">
        <v>11</v>
      </c>
      <c r="D2310" t="s">
        <v>27960</v>
      </c>
      <c r="F2310" s="16" t="s">
        <v>24434</v>
      </c>
      <c r="G2310" s="4" t="s">
        <v>13972</v>
      </c>
      <c r="H2310" s="4" t="s">
        <v>10977</v>
      </c>
    </row>
    <row r="2311" spans="1:8" x14ac:dyDescent="0.3">
      <c r="A2311">
        <v>2005</v>
      </c>
      <c r="B2311" t="s">
        <v>10724</v>
      </c>
      <c r="C2311">
        <v>12</v>
      </c>
      <c r="D2311" t="s">
        <v>27795</v>
      </c>
      <c r="F2311" s="16" t="s">
        <v>24428</v>
      </c>
      <c r="G2311" s="4" t="s">
        <v>13972</v>
      </c>
      <c r="H2311" s="4" t="s">
        <v>10977</v>
      </c>
    </row>
    <row r="2312" spans="1:8" x14ac:dyDescent="0.3">
      <c r="A2312">
        <v>2005</v>
      </c>
      <c r="B2312" t="s">
        <v>10724</v>
      </c>
      <c r="C2312">
        <v>13</v>
      </c>
      <c r="D2312" t="s">
        <v>27961</v>
      </c>
      <c r="F2312" s="16" t="s">
        <v>24428</v>
      </c>
      <c r="G2312" s="4" t="s">
        <v>13972</v>
      </c>
      <c r="H2312" s="4" t="s">
        <v>10977</v>
      </c>
    </row>
    <row r="2313" spans="1:8" x14ac:dyDescent="0.3">
      <c r="A2313">
        <v>2005</v>
      </c>
      <c r="B2313" t="s">
        <v>10724</v>
      </c>
      <c r="C2313">
        <v>14</v>
      </c>
      <c r="D2313" t="s">
        <v>27796</v>
      </c>
      <c r="F2313" s="16" t="s">
        <v>24413</v>
      </c>
      <c r="G2313" s="4" t="s">
        <v>13972</v>
      </c>
      <c r="H2313" s="4" t="s">
        <v>10977</v>
      </c>
    </row>
    <row r="2314" spans="1:8" x14ac:dyDescent="0.3">
      <c r="A2314">
        <v>2005</v>
      </c>
      <c r="B2314" t="s">
        <v>10724</v>
      </c>
      <c r="C2314">
        <v>15</v>
      </c>
      <c r="D2314" t="s">
        <v>27797</v>
      </c>
      <c r="F2314" s="16" t="s">
        <v>24429</v>
      </c>
      <c r="G2314" s="4" t="s">
        <v>13972</v>
      </c>
      <c r="H2314" s="4" t="s">
        <v>10977</v>
      </c>
    </row>
    <row r="2315" spans="1:8" x14ac:dyDescent="0.3">
      <c r="A2315">
        <v>2005</v>
      </c>
      <c r="B2315" t="s">
        <v>10724</v>
      </c>
      <c r="C2315">
        <v>16</v>
      </c>
      <c r="D2315" t="s">
        <v>27798</v>
      </c>
      <c r="F2315" s="16" t="s">
        <v>24514</v>
      </c>
      <c r="G2315" s="4" t="s">
        <v>13972</v>
      </c>
      <c r="H2315" s="4" t="s">
        <v>10977</v>
      </c>
    </row>
    <row r="2316" spans="1:8" x14ac:dyDescent="0.3">
      <c r="A2316">
        <v>2016</v>
      </c>
      <c r="B2316" t="s">
        <v>6096</v>
      </c>
      <c r="C2316">
        <v>1</v>
      </c>
      <c r="D2316" t="s">
        <v>27962</v>
      </c>
      <c r="F2316" s="16" t="s">
        <v>24400</v>
      </c>
      <c r="G2316" s="16"/>
      <c r="H2316" s="16"/>
    </row>
    <row r="2317" spans="1:8" x14ac:dyDescent="0.3">
      <c r="A2317">
        <v>2016</v>
      </c>
      <c r="B2317" t="s">
        <v>6096</v>
      </c>
      <c r="C2317">
        <v>2</v>
      </c>
      <c r="D2317" t="s">
        <v>27799</v>
      </c>
      <c r="F2317" s="16" t="s">
        <v>24393</v>
      </c>
      <c r="G2317" s="16"/>
      <c r="H2317" s="16"/>
    </row>
    <row r="2318" spans="1:8" x14ac:dyDescent="0.3">
      <c r="A2318">
        <v>2016</v>
      </c>
      <c r="B2318" t="s">
        <v>6096</v>
      </c>
      <c r="C2318">
        <v>3</v>
      </c>
      <c r="D2318" t="s">
        <v>27800</v>
      </c>
      <c r="F2318" s="16" t="s">
        <v>24397</v>
      </c>
      <c r="G2318" s="16"/>
      <c r="H2318" s="16"/>
    </row>
    <row r="2319" spans="1:8" x14ac:dyDescent="0.3">
      <c r="A2319">
        <v>2016</v>
      </c>
      <c r="B2319" t="s">
        <v>6096</v>
      </c>
      <c r="C2319">
        <v>4</v>
      </c>
      <c r="D2319" t="s">
        <v>27801</v>
      </c>
      <c r="F2319" s="16" t="s">
        <v>27750</v>
      </c>
      <c r="G2319" s="16"/>
      <c r="H2319" s="16"/>
    </row>
    <row r="2320" spans="1:8" x14ac:dyDescent="0.3">
      <c r="A2320">
        <v>2016</v>
      </c>
      <c r="B2320" t="s">
        <v>6096</v>
      </c>
      <c r="C2320">
        <v>5</v>
      </c>
      <c r="D2320" t="s">
        <v>27963</v>
      </c>
      <c r="F2320" s="16" t="s">
        <v>24514</v>
      </c>
      <c r="G2320" s="16"/>
      <c r="H2320" s="16"/>
    </row>
    <row r="2321" spans="1:8" x14ac:dyDescent="0.3">
      <c r="A2321">
        <v>2015</v>
      </c>
      <c r="B2321" t="s">
        <v>14874</v>
      </c>
      <c r="C2321">
        <v>1</v>
      </c>
      <c r="D2321" t="s">
        <v>27964</v>
      </c>
      <c r="F2321" s="16" t="s">
        <v>24473</v>
      </c>
      <c r="G2321" s="16"/>
      <c r="H2321" s="16"/>
    </row>
    <row r="2322" spans="1:8" x14ac:dyDescent="0.3">
      <c r="A2322">
        <v>2015</v>
      </c>
      <c r="B2322" t="s">
        <v>14874</v>
      </c>
      <c r="C2322">
        <v>2</v>
      </c>
      <c r="D2322" t="s">
        <v>27802</v>
      </c>
      <c r="F2322" s="16" t="s">
        <v>24395</v>
      </c>
      <c r="G2322" s="16"/>
      <c r="H2322" s="16"/>
    </row>
    <row r="2323" spans="1:8" x14ac:dyDescent="0.3">
      <c r="A2323">
        <v>2015</v>
      </c>
      <c r="B2323" t="s">
        <v>14874</v>
      </c>
      <c r="C2323">
        <v>3</v>
      </c>
      <c r="D2323" t="s">
        <v>27751</v>
      </c>
      <c r="F2323" s="16"/>
      <c r="G2323" s="16"/>
      <c r="H2323" s="16"/>
    </row>
    <row r="2324" spans="1:8" x14ac:dyDescent="0.3">
      <c r="A2324">
        <v>2015</v>
      </c>
      <c r="B2324" t="s">
        <v>14874</v>
      </c>
      <c r="C2324">
        <v>4</v>
      </c>
      <c r="D2324" t="s">
        <v>27803</v>
      </c>
      <c r="F2324" s="16"/>
      <c r="G2324" s="16"/>
      <c r="H2324" s="16"/>
    </row>
    <row r="2325" spans="1:8" x14ac:dyDescent="0.3">
      <c r="A2325">
        <v>2015</v>
      </c>
      <c r="B2325" t="s">
        <v>14874</v>
      </c>
      <c r="C2325">
        <v>5</v>
      </c>
      <c r="D2325" t="s">
        <v>27752</v>
      </c>
      <c r="F2325" s="16" t="s">
        <v>27753</v>
      </c>
      <c r="G2325" s="16"/>
      <c r="H2325" s="16"/>
    </row>
    <row r="2326" spans="1:8" x14ac:dyDescent="0.3">
      <c r="A2326">
        <v>2015</v>
      </c>
      <c r="B2326" t="s">
        <v>14874</v>
      </c>
      <c r="C2326">
        <v>6</v>
      </c>
      <c r="D2326" t="s">
        <v>27804</v>
      </c>
      <c r="F2326" s="16" t="s">
        <v>24414</v>
      </c>
      <c r="G2326" s="16"/>
      <c r="H2326" s="16"/>
    </row>
    <row r="2327" spans="1:8" x14ac:dyDescent="0.3">
      <c r="A2327">
        <v>2015</v>
      </c>
      <c r="B2327" t="s">
        <v>14874</v>
      </c>
      <c r="C2327">
        <v>7</v>
      </c>
      <c r="D2327" t="s">
        <v>27805</v>
      </c>
      <c r="F2327" s="16" t="s">
        <v>24410</v>
      </c>
      <c r="G2327" s="16"/>
      <c r="H2327" s="16"/>
    </row>
    <row r="2328" spans="1:8" x14ac:dyDescent="0.3">
      <c r="A2328">
        <v>2015</v>
      </c>
      <c r="B2328" t="s">
        <v>14874</v>
      </c>
      <c r="C2328">
        <v>8</v>
      </c>
      <c r="D2328" t="s">
        <v>27754</v>
      </c>
      <c r="F2328" s="16"/>
      <c r="G2328" s="16"/>
      <c r="H2328" s="16"/>
    </row>
    <row r="2329" spans="1:8" x14ac:dyDescent="0.3">
      <c r="A2329">
        <v>2015</v>
      </c>
      <c r="B2329" t="s">
        <v>14874</v>
      </c>
      <c r="C2329">
        <v>9</v>
      </c>
      <c r="D2329" t="s">
        <v>27755</v>
      </c>
      <c r="F2329" s="16" t="s">
        <v>27756</v>
      </c>
      <c r="G2329" s="16"/>
      <c r="H2329" s="16"/>
    </row>
    <row r="2330" spans="1:8" x14ac:dyDescent="0.3">
      <c r="A2330">
        <v>2015</v>
      </c>
      <c r="B2330" t="s">
        <v>14874</v>
      </c>
      <c r="C2330">
        <v>10</v>
      </c>
      <c r="D2330" t="s">
        <v>27757</v>
      </c>
      <c r="F2330" s="16" t="s">
        <v>27758</v>
      </c>
      <c r="G2330" s="16"/>
      <c r="H2330" s="16"/>
    </row>
    <row r="2331" spans="1:8" x14ac:dyDescent="0.3">
      <c r="A2331">
        <v>2015</v>
      </c>
      <c r="B2331" t="s">
        <v>14874</v>
      </c>
      <c r="C2331">
        <v>11</v>
      </c>
      <c r="D2331" t="s">
        <v>27965</v>
      </c>
      <c r="F2331" s="16" t="s">
        <v>24402</v>
      </c>
      <c r="G2331" s="16"/>
      <c r="H2331" s="16"/>
    </row>
    <row r="2332" spans="1:8" x14ac:dyDescent="0.3">
      <c r="A2332">
        <v>2021</v>
      </c>
      <c r="B2332" t="s">
        <v>5569</v>
      </c>
      <c r="C2332">
        <v>1</v>
      </c>
      <c r="D2332" t="s">
        <v>27806</v>
      </c>
      <c r="F2332" s="16" t="s">
        <v>24473</v>
      </c>
      <c r="G2332" s="16"/>
      <c r="H2332" s="16"/>
    </row>
    <row r="2333" spans="1:8" x14ac:dyDescent="0.3">
      <c r="A2333">
        <v>2021</v>
      </c>
      <c r="B2333" t="s">
        <v>5569</v>
      </c>
      <c r="C2333">
        <v>2</v>
      </c>
      <c r="D2333" t="s">
        <v>27807</v>
      </c>
      <c r="F2333" s="16" t="s">
        <v>24397</v>
      </c>
      <c r="G2333" s="16"/>
      <c r="H2333" s="16"/>
    </row>
    <row r="2334" spans="1:8" x14ac:dyDescent="0.3">
      <c r="A2334">
        <v>2021</v>
      </c>
      <c r="B2334" t="s">
        <v>5569</v>
      </c>
      <c r="C2334">
        <v>3</v>
      </c>
      <c r="D2334" t="s">
        <v>27808</v>
      </c>
      <c r="F2334" s="16" t="s">
        <v>24391</v>
      </c>
      <c r="G2334" s="16"/>
      <c r="H2334" s="16"/>
    </row>
    <row r="2335" spans="1:8" x14ac:dyDescent="0.3">
      <c r="A2335">
        <v>2021</v>
      </c>
      <c r="B2335" t="s">
        <v>5569</v>
      </c>
      <c r="C2335">
        <v>4</v>
      </c>
      <c r="D2335" t="s">
        <v>27966</v>
      </c>
      <c r="F2335" s="16" t="s">
        <v>24460</v>
      </c>
      <c r="G2335" s="16"/>
      <c r="H2335" s="16"/>
    </row>
    <row r="2336" spans="1:8" x14ac:dyDescent="0.3">
      <c r="A2336">
        <v>2021</v>
      </c>
      <c r="B2336" t="s">
        <v>5569</v>
      </c>
      <c r="C2336">
        <v>5</v>
      </c>
      <c r="D2336" t="s">
        <v>27967</v>
      </c>
      <c r="F2336" s="16" t="s">
        <v>24410</v>
      </c>
      <c r="G2336" s="16"/>
      <c r="H2336" s="16"/>
    </row>
    <row r="2337" spans="1:8" x14ac:dyDescent="0.3">
      <c r="A2337">
        <v>2021</v>
      </c>
      <c r="B2337" t="s">
        <v>5569</v>
      </c>
      <c r="C2337">
        <v>6</v>
      </c>
      <c r="D2337" t="s">
        <v>27968</v>
      </c>
      <c r="F2337" s="16" t="s">
        <v>24390</v>
      </c>
      <c r="G2337" s="16"/>
      <c r="H2337" s="16"/>
    </row>
    <row r="2338" spans="1:8" x14ac:dyDescent="0.3">
      <c r="A2338">
        <v>2021</v>
      </c>
      <c r="B2338" t="s">
        <v>5569</v>
      </c>
      <c r="C2338">
        <v>7</v>
      </c>
      <c r="D2338" t="s">
        <v>27809</v>
      </c>
      <c r="F2338" s="16" t="s">
        <v>25195</v>
      </c>
      <c r="G2338" s="16"/>
      <c r="H2338" s="16"/>
    </row>
    <row r="2339" spans="1:8" x14ac:dyDescent="0.3">
      <c r="A2339">
        <v>2021</v>
      </c>
      <c r="B2339" t="s">
        <v>5569</v>
      </c>
      <c r="C2339">
        <v>8</v>
      </c>
      <c r="D2339" t="s">
        <v>27810</v>
      </c>
      <c r="F2339" s="16" t="s">
        <v>24410</v>
      </c>
      <c r="G2339" s="16"/>
      <c r="H2339" s="16"/>
    </row>
    <row r="2340" spans="1:8" x14ac:dyDescent="0.3">
      <c r="A2340">
        <v>2021</v>
      </c>
      <c r="B2340" t="s">
        <v>5569</v>
      </c>
      <c r="C2340">
        <v>9</v>
      </c>
      <c r="D2340" t="s">
        <v>27969</v>
      </c>
      <c r="F2340" s="16" t="s">
        <v>24379</v>
      </c>
      <c r="G2340" s="16"/>
      <c r="H2340" s="16"/>
    </row>
    <row r="2341" spans="1:8" x14ac:dyDescent="0.3">
      <c r="A2341">
        <v>2021</v>
      </c>
      <c r="B2341" t="s">
        <v>5569</v>
      </c>
      <c r="C2341">
        <v>10</v>
      </c>
      <c r="D2341" t="s">
        <v>27811</v>
      </c>
      <c r="F2341" s="16" t="s">
        <v>24456</v>
      </c>
      <c r="G2341" s="16"/>
      <c r="H2341" s="16"/>
    </row>
    <row r="2342" spans="1:8" x14ac:dyDescent="0.3">
      <c r="A2342">
        <v>2021</v>
      </c>
      <c r="B2342" t="s">
        <v>5569</v>
      </c>
      <c r="C2342">
        <v>11</v>
      </c>
      <c r="D2342" t="s">
        <v>27970</v>
      </c>
      <c r="F2342" s="16" t="s">
        <v>24455</v>
      </c>
      <c r="G2342" s="16"/>
      <c r="H2342" s="16"/>
    </row>
    <row r="2343" spans="1:8" x14ac:dyDescent="0.3">
      <c r="A2343">
        <v>2021</v>
      </c>
      <c r="B2343" t="s">
        <v>5569</v>
      </c>
      <c r="C2343">
        <v>12</v>
      </c>
      <c r="D2343" t="s">
        <v>27971</v>
      </c>
      <c r="F2343" s="16" t="s">
        <v>24390</v>
      </c>
      <c r="G2343" s="16"/>
      <c r="H2343" s="16"/>
    </row>
    <row r="2344" spans="1:8" x14ac:dyDescent="0.3">
      <c r="A2344">
        <v>2021</v>
      </c>
      <c r="B2344" t="s">
        <v>5569</v>
      </c>
      <c r="C2344">
        <v>13</v>
      </c>
      <c r="D2344" t="s">
        <v>27812</v>
      </c>
      <c r="F2344" s="16" t="s">
        <v>24601</v>
      </c>
      <c r="G2344" s="16"/>
      <c r="H2344" s="16"/>
    </row>
    <row r="2345" spans="1:8" x14ac:dyDescent="0.3">
      <c r="A2345">
        <v>2021</v>
      </c>
      <c r="B2345" t="s">
        <v>5569</v>
      </c>
      <c r="C2345">
        <v>14</v>
      </c>
      <c r="D2345" t="s">
        <v>27972</v>
      </c>
      <c r="F2345" s="16" t="s">
        <v>24414</v>
      </c>
      <c r="G2345" s="16"/>
      <c r="H2345" s="16"/>
    </row>
    <row r="2346" spans="1:8" x14ac:dyDescent="0.3">
      <c r="A2346">
        <v>2021</v>
      </c>
      <c r="B2346" t="s">
        <v>5569</v>
      </c>
      <c r="C2346">
        <v>15</v>
      </c>
      <c r="D2346" t="s">
        <v>27973</v>
      </c>
      <c r="F2346" s="16" t="s">
        <v>24428</v>
      </c>
      <c r="G2346" s="16"/>
      <c r="H2346" s="16"/>
    </row>
    <row r="2347" spans="1:8" x14ac:dyDescent="0.3">
      <c r="A2347">
        <v>2021</v>
      </c>
      <c r="B2347" t="s">
        <v>5569</v>
      </c>
      <c r="C2347">
        <v>16</v>
      </c>
      <c r="D2347" t="s">
        <v>27813</v>
      </c>
      <c r="F2347" s="16" t="s">
        <v>24508</v>
      </c>
      <c r="G2347" s="16"/>
      <c r="H2347" s="16"/>
    </row>
    <row r="2348" spans="1:8" x14ac:dyDescent="0.3">
      <c r="A2348">
        <v>2021</v>
      </c>
      <c r="B2348" t="s">
        <v>5569</v>
      </c>
      <c r="C2348">
        <v>17</v>
      </c>
      <c r="D2348" t="s">
        <v>27814</v>
      </c>
      <c r="F2348" s="16" t="s">
        <v>24778</v>
      </c>
      <c r="G2348" s="16"/>
      <c r="H2348" s="16"/>
    </row>
    <row r="2349" spans="1:8" x14ac:dyDescent="0.3">
      <c r="A2349">
        <v>2021</v>
      </c>
      <c r="B2349" t="s">
        <v>5569</v>
      </c>
      <c r="C2349">
        <v>18</v>
      </c>
      <c r="D2349" t="s">
        <v>27815</v>
      </c>
      <c r="F2349" s="16" t="s">
        <v>24466</v>
      </c>
      <c r="G2349" s="16"/>
      <c r="H2349" s="16"/>
    </row>
    <row r="2350" spans="1:8" x14ac:dyDescent="0.3">
      <c r="A2350">
        <v>2021</v>
      </c>
      <c r="B2350" t="s">
        <v>5569</v>
      </c>
      <c r="C2350">
        <v>19</v>
      </c>
      <c r="D2350" t="s">
        <v>27974</v>
      </c>
      <c r="F2350" s="16" t="s">
        <v>24400</v>
      </c>
      <c r="G2350" s="16"/>
      <c r="H2350" s="16"/>
    </row>
    <row r="2351" spans="1:8" x14ac:dyDescent="0.3">
      <c r="A2351">
        <v>2005</v>
      </c>
      <c r="B2351" t="s">
        <v>7754</v>
      </c>
      <c r="C2351">
        <v>1</v>
      </c>
      <c r="D2351" t="s">
        <v>27816</v>
      </c>
      <c r="F2351" s="16" t="s">
        <v>24503</v>
      </c>
      <c r="G2351" t="s">
        <v>13972</v>
      </c>
      <c r="H2351" t="s">
        <v>10873</v>
      </c>
    </row>
    <row r="2352" spans="1:8" x14ac:dyDescent="0.3">
      <c r="A2352">
        <v>2005</v>
      </c>
      <c r="B2352" t="s">
        <v>7754</v>
      </c>
      <c r="C2352">
        <v>2</v>
      </c>
      <c r="D2352" t="s">
        <v>27817</v>
      </c>
      <c r="F2352" s="16" t="s">
        <v>24503</v>
      </c>
      <c r="G2352" t="s">
        <v>13972</v>
      </c>
      <c r="H2352" t="s">
        <v>10873</v>
      </c>
    </row>
    <row r="2353" spans="1:8" x14ac:dyDescent="0.3">
      <c r="A2353">
        <v>2005</v>
      </c>
      <c r="B2353" t="s">
        <v>7754</v>
      </c>
      <c r="C2353">
        <v>3</v>
      </c>
      <c r="D2353" t="s">
        <v>27818</v>
      </c>
      <c r="F2353" s="16" t="s">
        <v>24407</v>
      </c>
      <c r="G2353" t="s">
        <v>13972</v>
      </c>
      <c r="H2353" t="s">
        <v>10873</v>
      </c>
    </row>
    <row r="2354" spans="1:8" x14ac:dyDescent="0.3">
      <c r="A2354">
        <v>2005</v>
      </c>
      <c r="B2354" t="s">
        <v>7754</v>
      </c>
      <c r="C2354">
        <v>4</v>
      </c>
      <c r="D2354" t="s">
        <v>27819</v>
      </c>
      <c r="F2354" s="16" t="s">
        <v>24405</v>
      </c>
      <c r="G2354" t="s">
        <v>13972</v>
      </c>
      <c r="H2354" t="s">
        <v>10873</v>
      </c>
    </row>
    <row r="2355" spans="1:8" x14ac:dyDescent="0.3">
      <c r="A2355">
        <v>2005</v>
      </c>
      <c r="B2355" t="s">
        <v>7754</v>
      </c>
      <c r="C2355">
        <v>5</v>
      </c>
      <c r="D2355" t="s">
        <v>27820</v>
      </c>
      <c r="F2355" s="16" t="s">
        <v>24503</v>
      </c>
      <c r="G2355" t="s">
        <v>13972</v>
      </c>
      <c r="H2355" t="s">
        <v>10873</v>
      </c>
    </row>
    <row r="2356" spans="1:8" x14ac:dyDescent="0.3">
      <c r="A2356">
        <v>2005</v>
      </c>
      <c r="B2356" t="s">
        <v>7754</v>
      </c>
      <c r="C2356">
        <v>6</v>
      </c>
      <c r="D2356" t="s">
        <v>27821</v>
      </c>
      <c r="F2356" s="16" t="s">
        <v>24407</v>
      </c>
      <c r="G2356" t="s">
        <v>13972</v>
      </c>
      <c r="H2356" t="s">
        <v>10873</v>
      </c>
    </row>
    <row r="2357" spans="1:8" x14ac:dyDescent="0.3">
      <c r="A2357">
        <v>2005</v>
      </c>
      <c r="B2357" t="s">
        <v>7754</v>
      </c>
      <c r="C2357">
        <v>7</v>
      </c>
      <c r="D2357" t="s">
        <v>27822</v>
      </c>
      <c r="F2357" s="16" t="s">
        <v>24429</v>
      </c>
      <c r="G2357" t="s">
        <v>13972</v>
      </c>
      <c r="H2357" t="s">
        <v>10873</v>
      </c>
    </row>
    <row r="2358" spans="1:8" x14ac:dyDescent="0.3">
      <c r="A2358">
        <v>2005</v>
      </c>
      <c r="B2358" t="s">
        <v>7754</v>
      </c>
      <c r="C2358">
        <v>8</v>
      </c>
      <c r="D2358" t="s">
        <v>27823</v>
      </c>
      <c r="F2358" s="16" t="s">
        <v>24405</v>
      </c>
      <c r="G2358" t="s">
        <v>13972</v>
      </c>
      <c r="H2358" t="s">
        <v>10873</v>
      </c>
    </row>
    <row r="2359" spans="1:8" x14ac:dyDescent="0.3">
      <c r="A2359">
        <v>2005</v>
      </c>
      <c r="B2359" t="s">
        <v>7754</v>
      </c>
      <c r="C2359">
        <v>9</v>
      </c>
      <c r="D2359" t="s">
        <v>27975</v>
      </c>
      <c r="F2359" s="16" t="s">
        <v>24407</v>
      </c>
      <c r="G2359" t="s">
        <v>13972</v>
      </c>
      <c r="H2359" t="s">
        <v>10873</v>
      </c>
    </row>
    <row r="2360" spans="1:8" x14ac:dyDescent="0.3">
      <c r="A2360">
        <v>2005</v>
      </c>
      <c r="B2360" t="s">
        <v>7754</v>
      </c>
      <c r="C2360">
        <v>10</v>
      </c>
      <c r="D2360" t="s">
        <v>27824</v>
      </c>
      <c r="F2360" s="16" t="s">
        <v>24413</v>
      </c>
      <c r="G2360" t="s">
        <v>13972</v>
      </c>
      <c r="H2360" t="s">
        <v>10873</v>
      </c>
    </row>
    <row r="2361" spans="1:8" x14ac:dyDescent="0.3">
      <c r="A2361">
        <v>2005</v>
      </c>
      <c r="B2361" t="s">
        <v>7754</v>
      </c>
      <c r="C2361">
        <v>11</v>
      </c>
      <c r="D2361" t="s">
        <v>27825</v>
      </c>
      <c r="F2361" s="16" t="s">
        <v>24524</v>
      </c>
      <c r="G2361" t="s">
        <v>13972</v>
      </c>
      <c r="H2361" t="s">
        <v>10873</v>
      </c>
    </row>
    <row r="2362" spans="1:8" x14ac:dyDescent="0.3">
      <c r="A2362">
        <v>2005</v>
      </c>
      <c r="B2362" t="s">
        <v>7754</v>
      </c>
      <c r="C2362">
        <v>12</v>
      </c>
      <c r="D2362" t="s">
        <v>27826</v>
      </c>
      <c r="F2362" s="16" t="s">
        <v>24508</v>
      </c>
      <c r="G2362" t="s">
        <v>13972</v>
      </c>
      <c r="H2362" t="s">
        <v>10873</v>
      </c>
    </row>
    <row r="2363" spans="1:8" x14ac:dyDescent="0.3">
      <c r="A2363">
        <v>2005</v>
      </c>
      <c r="B2363" t="s">
        <v>7754</v>
      </c>
      <c r="C2363">
        <v>13</v>
      </c>
      <c r="D2363" t="s">
        <v>27827</v>
      </c>
      <c r="F2363" s="16" t="s">
        <v>24429</v>
      </c>
      <c r="G2363" t="s">
        <v>13972</v>
      </c>
      <c r="H2363" t="s">
        <v>10873</v>
      </c>
    </row>
    <row r="2364" spans="1:8" x14ac:dyDescent="0.3">
      <c r="A2364">
        <v>2005</v>
      </c>
      <c r="B2364" t="s">
        <v>7754</v>
      </c>
      <c r="C2364">
        <v>14</v>
      </c>
      <c r="D2364" t="s">
        <v>27828</v>
      </c>
      <c r="F2364" s="16" t="s">
        <v>24407</v>
      </c>
      <c r="G2364" t="s">
        <v>13972</v>
      </c>
      <c r="H2364" t="s">
        <v>10873</v>
      </c>
    </row>
    <row r="2365" spans="1:8" x14ac:dyDescent="0.3">
      <c r="A2365">
        <v>2005</v>
      </c>
      <c r="B2365" t="s">
        <v>7754</v>
      </c>
      <c r="C2365">
        <v>15</v>
      </c>
      <c r="D2365" t="s">
        <v>27829</v>
      </c>
      <c r="F2365" s="16" t="s">
        <v>24405</v>
      </c>
      <c r="G2365" t="s">
        <v>13972</v>
      </c>
      <c r="H2365" t="s">
        <v>10873</v>
      </c>
    </row>
    <row r="2366" spans="1:8" x14ac:dyDescent="0.3">
      <c r="A2366">
        <v>2005</v>
      </c>
      <c r="B2366" t="s">
        <v>7754</v>
      </c>
      <c r="C2366">
        <v>16</v>
      </c>
      <c r="D2366" t="s">
        <v>27976</v>
      </c>
      <c r="F2366" s="16" t="s">
        <v>24407</v>
      </c>
      <c r="G2366" t="s">
        <v>13972</v>
      </c>
      <c r="H2366" t="s">
        <v>10873</v>
      </c>
    </row>
    <row r="2367" spans="1:8" x14ac:dyDescent="0.3">
      <c r="A2367">
        <v>2005</v>
      </c>
      <c r="B2367" t="s">
        <v>7754</v>
      </c>
      <c r="C2367">
        <v>17</v>
      </c>
      <c r="D2367" t="s">
        <v>27830</v>
      </c>
      <c r="F2367" s="16" t="s">
        <v>24413</v>
      </c>
      <c r="G2367" t="s">
        <v>13972</v>
      </c>
      <c r="H2367" t="s">
        <v>10873</v>
      </c>
    </row>
    <row r="2368" spans="1:8" x14ac:dyDescent="0.3">
      <c r="A2368">
        <v>2005</v>
      </c>
      <c r="B2368" t="s">
        <v>7754</v>
      </c>
      <c r="C2368">
        <v>18</v>
      </c>
      <c r="D2368" t="s">
        <v>27831</v>
      </c>
      <c r="F2368" s="16" t="s">
        <v>24503</v>
      </c>
      <c r="G2368" t="s">
        <v>13972</v>
      </c>
      <c r="H2368" t="s">
        <v>10873</v>
      </c>
    </row>
    <row r="2369" spans="1:8" x14ac:dyDescent="0.3">
      <c r="A2369">
        <v>2005</v>
      </c>
      <c r="B2369" t="s">
        <v>7754</v>
      </c>
      <c r="C2369">
        <v>19</v>
      </c>
      <c r="D2369" t="s">
        <v>27832</v>
      </c>
      <c r="F2369" s="16" t="s">
        <v>24405</v>
      </c>
      <c r="G2369" t="s">
        <v>13972</v>
      </c>
      <c r="H2369" t="s">
        <v>10873</v>
      </c>
    </row>
    <row r="2370" spans="1:8" x14ac:dyDescent="0.3">
      <c r="A2370">
        <v>2018</v>
      </c>
      <c r="B2370" t="s">
        <v>1109</v>
      </c>
      <c r="C2370">
        <v>1</v>
      </c>
      <c r="D2370" t="s">
        <v>27833</v>
      </c>
      <c r="F2370" s="16" t="s">
        <v>24413</v>
      </c>
      <c r="G2370" s="16"/>
      <c r="H2370" s="16"/>
    </row>
    <row r="2371" spans="1:8" x14ac:dyDescent="0.3">
      <c r="A2371">
        <v>2018</v>
      </c>
      <c r="B2371" t="s">
        <v>1109</v>
      </c>
      <c r="C2371">
        <v>2</v>
      </c>
      <c r="D2371" t="s">
        <v>27834</v>
      </c>
      <c r="F2371" s="16" t="s">
        <v>24542</v>
      </c>
      <c r="G2371" s="16"/>
      <c r="H2371" s="16"/>
    </row>
    <row r="2372" spans="1:8" x14ac:dyDescent="0.3">
      <c r="A2372">
        <v>2018</v>
      </c>
      <c r="B2372" t="s">
        <v>1109</v>
      </c>
      <c r="C2372">
        <v>3</v>
      </c>
      <c r="D2372" t="s">
        <v>27835</v>
      </c>
      <c r="F2372" s="16" t="s">
        <v>24524</v>
      </c>
      <c r="G2372" s="16"/>
      <c r="H2372" s="16"/>
    </row>
    <row r="2373" spans="1:8" x14ac:dyDescent="0.3">
      <c r="A2373">
        <v>2018</v>
      </c>
      <c r="B2373" t="s">
        <v>1109</v>
      </c>
      <c r="C2373">
        <v>4</v>
      </c>
      <c r="D2373" t="s">
        <v>27836</v>
      </c>
      <c r="F2373" s="16" t="s">
        <v>24407</v>
      </c>
      <c r="G2373" s="16"/>
      <c r="H2373" s="16"/>
    </row>
    <row r="2374" spans="1:8" x14ac:dyDescent="0.3">
      <c r="A2374">
        <v>2018</v>
      </c>
      <c r="B2374" t="s">
        <v>1109</v>
      </c>
      <c r="C2374">
        <v>5</v>
      </c>
      <c r="D2374" t="s">
        <v>27837</v>
      </c>
      <c r="F2374" s="16" t="s">
        <v>24503</v>
      </c>
      <c r="G2374" s="16"/>
      <c r="H2374" s="16"/>
    </row>
    <row r="2375" spans="1:8" x14ac:dyDescent="0.3">
      <c r="A2375">
        <v>2018</v>
      </c>
      <c r="B2375" t="s">
        <v>1109</v>
      </c>
      <c r="C2375">
        <v>6</v>
      </c>
      <c r="D2375" t="s">
        <v>27838</v>
      </c>
      <c r="F2375" s="16" t="s">
        <v>24428</v>
      </c>
      <c r="G2375" s="16"/>
      <c r="H2375" s="16"/>
    </row>
    <row r="2376" spans="1:8" x14ac:dyDescent="0.3">
      <c r="A2376">
        <v>2018</v>
      </c>
      <c r="B2376" t="s">
        <v>1109</v>
      </c>
      <c r="C2376">
        <v>7</v>
      </c>
      <c r="D2376" t="s">
        <v>27839</v>
      </c>
      <c r="F2376" s="16" t="s">
        <v>24410</v>
      </c>
      <c r="G2376" s="16"/>
      <c r="H2376" s="16"/>
    </row>
    <row r="2377" spans="1:8" x14ac:dyDescent="0.3">
      <c r="A2377">
        <v>2018</v>
      </c>
      <c r="B2377" t="s">
        <v>1109</v>
      </c>
      <c r="C2377">
        <v>8</v>
      </c>
      <c r="D2377" t="s">
        <v>27840</v>
      </c>
      <c r="F2377" s="16" t="s">
        <v>24410</v>
      </c>
      <c r="G2377" s="16"/>
      <c r="H2377" s="16"/>
    </row>
    <row r="2378" spans="1:8" x14ac:dyDescent="0.3">
      <c r="A2378">
        <v>2018</v>
      </c>
      <c r="B2378" t="s">
        <v>1109</v>
      </c>
      <c r="C2378">
        <v>9</v>
      </c>
      <c r="D2378" t="s">
        <v>27841</v>
      </c>
      <c r="F2378" s="16" t="s">
        <v>24500</v>
      </c>
      <c r="G2378" s="16"/>
      <c r="H2378" s="16"/>
    </row>
    <row r="2379" spans="1:8" x14ac:dyDescent="0.3">
      <c r="A2379">
        <v>2018</v>
      </c>
      <c r="B2379" t="s">
        <v>1109</v>
      </c>
      <c r="C2379">
        <v>10</v>
      </c>
      <c r="D2379" t="s">
        <v>27842</v>
      </c>
      <c r="F2379" s="16" t="s">
        <v>24523</v>
      </c>
      <c r="G2379" s="16"/>
      <c r="H2379" s="16"/>
    </row>
    <row r="2380" spans="1:8" x14ac:dyDescent="0.3">
      <c r="A2380">
        <v>2018</v>
      </c>
      <c r="B2380" t="s">
        <v>1109</v>
      </c>
      <c r="C2380">
        <v>11</v>
      </c>
      <c r="D2380" t="s">
        <v>27843</v>
      </c>
      <c r="F2380" s="16" t="s">
        <v>24413</v>
      </c>
      <c r="G2380" s="16"/>
      <c r="H2380" s="16"/>
    </row>
    <row r="2381" spans="1:8" x14ac:dyDescent="0.3">
      <c r="A2381">
        <v>2018</v>
      </c>
      <c r="B2381" t="s">
        <v>1109</v>
      </c>
      <c r="C2381">
        <v>12</v>
      </c>
      <c r="D2381" t="s">
        <v>27844</v>
      </c>
      <c r="F2381" s="16" t="s">
        <v>24397</v>
      </c>
      <c r="G2381" s="16"/>
      <c r="H2381" s="16"/>
    </row>
    <row r="2382" spans="1:8" x14ac:dyDescent="0.3">
      <c r="A2382">
        <v>2018</v>
      </c>
      <c r="B2382" t="s">
        <v>1109</v>
      </c>
      <c r="C2382">
        <v>13</v>
      </c>
      <c r="D2382" t="s">
        <v>27845</v>
      </c>
      <c r="F2382" s="16" t="s">
        <v>24402</v>
      </c>
      <c r="G2382" s="16"/>
      <c r="H2382" s="16"/>
    </row>
    <row r="2383" spans="1:8" x14ac:dyDescent="0.3">
      <c r="A2383">
        <v>2018</v>
      </c>
      <c r="B2383" t="s">
        <v>1109</v>
      </c>
      <c r="C2383">
        <v>14</v>
      </c>
      <c r="D2383" t="s">
        <v>27846</v>
      </c>
      <c r="F2383" s="16" t="s">
        <v>24397</v>
      </c>
      <c r="G2383" s="16"/>
      <c r="H2383" s="16"/>
    </row>
    <row r="2384" spans="1:8" x14ac:dyDescent="0.3">
      <c r="A2384">
        <v>2018</v>
      </c>
      <c r="B2384" t="s">
        <v>1109</v>
      </c>
      <c r="C2384">
        <v>15</v>
      </c>
      <c r="D2384" t="s">
        <v>27847</v>
      </c>
      <c r="F2384" s="16" t="s">
        <v>24397</v>
      </c>
      <c r="G2384" s="16"/>
      <c r="H2384" s="16"/>
    </row>
    <row r="2385" spans="1:8" x14ac:dyDescent="0.3">
      <c r="A2385">
        <v>2018</v>
      </c>
      <c r="B2385" t="s">
        <v>1109</v>
      </c>
      <c r="C2385">
        <v>16</v>
      </c>
      <c r="D2385" t="s">
        <v>27848</v>
      </c>
      <c r="F2385" s="16" t="s">
        <v>24400</v>
      </c>
      <c r="G2385" s="16"/>
      <c r="H2385" s="16"/>
    </row>
    <row r="2386" spans="1:8" x14ac:dyDescent="0.3">
      <c r="A2386">
        <v>2018</v>
      </c>
      <c r="B2386" t="s">
        <v>1109</v>
      </c>
      <c r="C2386">
        <v>17</v>
      </c>
      <c r="D2386" t="s">
        <v>27849</v>
      </c>
      <c r="F2386" s="16" t="s">
        <v>24395</v>
      </c>
      <c r="G2386" s="16"/>
      <c r="H2386" s="16"/>
    </row>
    <row r="2387" spans="1:8" x14ac:dyDescent="0.3">
      <c r="A2387">
        <v>2018</v>
      </c>
      <c r="B2387" t="s">
        <v>1109</v>
      </c>
      <c r="C2387">
        <v>18</v>
      </c>
      <c r="D2387" t="s">
        <v>27850</v>
      </c>
      <c r="F2387" s="16" t="s">
        <v>24391</v>
      </c>
      <c r="G2387" s="16"/>
      <c r="H2387" s="16"/>
    </row>
    <row r="2388" spans="1:8" x14ac:dyDescent="0.3">
      <c r="A2388">
        <v>2018</v>
      </c>
      <c r="B2388" t="s">
        <v>1109</v>
      </c>
      <c r="C2388">
        <v>19</v>
      </c>
      <c r="D2388" t="s">
        <v>27851</v>
      </c>
      <c r="F2388" s="16" t="s">
        <v>24395</v>
      </c>
      <c r="G2388" s="16"/>
      <c r="H2388" s="16"/>
    </row>
    <row r="2389" spans="1:8" x14ac:dyDescent="0.3">
      <c r="A2389">
        <v>2018</v>
      </c>
      <c r="B2389" t="s">
        <v>1109</v>
      </c>
      <c r="C2389">
        <v>20</v>
      </c>
      <c r="D2389" t="s">
        <v>27852</v>
      </c>
      <c r="F2389" s="16" t="s">
        <v>25240</v>
      </c>
      <c r="G2389" s="16"/>
      <c r="H2389" s="16"/>
    </row>
    <row r="2390" spans="1:8" x14ac:dyDescent="0.3">
      <c r="A2390">
        <v>2018</v>
      </c>
      <c r="B2390" t="s">
        <v>1109</v>
      </c>
      <c r="C2390">
        <v>21</v>
      </c>
      <c r="D2390" t="s">
        <v>27853</v>
      </c>
      <c r="F2390" s="16" t="s">
        <v>27759</v>
      </c>
      <c r="G2390" s="16"/>
      <c r="H2390" s="16"/>
    </row>
    <row r="2391" spans="1:8" x14ac:dyDescent="0.3">
      <c r="A2391">
        <v>2018</v>
      </c>
      <c r="B2391" t="s">
        <v>1109</v>
      </c>
      <c r="C2391">
        <v>22</v>
      </c>
      <c r="D2391" t="s">
        <v>27854</v>
      </c>
      <c r="F2391" s="16" t="s">
        <v>27760</v>
      </c>
      <c r="G2391" s="16"/>
      <c r="H2391" s="16"/>
    </row>
    <row r="2392" spans="1:8" x14ac:dyDescent="0.3">
      <c r="A2392">
        <v>2018</v>
      </c>
      <c r="B2392" t="s">
        <v>1109</v>
      </c>
      <c r="C2392">
        <v>23</v>
      </c>
      <c r="D2392" t="s">
        <v>27855</v>
      </c>
      <c r="F2392" s="16" t="s">
        <v>24411</v>
      </c>
      <c r="G2392" s="16"/>
      <c r="H2392" s="16"/>
    </row>
    <row r="2393" spans="1:8" x14ac:dyDescent="0.3">
      <c r="A2393">
        <v>2018</v>
      </c>
      <c r="B2393" t="s">
        <v>1109</v>
      </c>
      <c r="C2393">
        <v>24</v>
      </c>
      <c r="D2393" t="s">
        <v>27856</v>
      </c>
      <c r="F2393" s="16" t="s">
        <v>24397</v>
      </c>
      <c r="G2393" s="16"/>
      <c r="H2393" s="16"/>
    </row>
    <row r="2394" spans="1:8" x14ac:dyDescent="0.3">
      <c r="A2394">
        <v>2018</v>
      </c>
      <c r="B2394" t="s">
        <v>1109</v>
      </c>
      <c r="C2394">
        <v>25</v>
      </c>
      <c r="D2394" t="s">
        <v>27857</v>
      </c>
      <c r="F2394" s="16" t="s">
        <v>24393</v>
      </c>
      <c r="G2394" s="16"/>
      <c r="H2394" s="16"/>
    </row>
    <row r="2395" spans="1:8" x14ac:dyDescent="0.3">
      <c r="A2395">
        <v>2018</v>
      </c>
      <c r="B2395" t="s">
        <v>1109</v>
      </c>
      <c r="C2395">
        <v>26</v>
      </c>
      <c r="D2395" t="s">
        <v>27858</v>
      </c>
      <c r="F2395" s="16" t="s">
        <v>24411</v>
      </c>
      <c r="G2395" s="16"/>
      <c r="H2395" s="16"/>
    </row>
    <row r="2396" spans="1:8" x14ac:dyDescent="0.3">
      <c r="A2396">
        <v>2018</v>
      </c>
      <c r="B2396" t="s">
        <v>1109</v>
      </c>
      <c r="C2396">
        <v>27</v>
      </c>
      <c r="D2396" t="s">
        <v>27859</v>
      </c>
      <c r="F2396" s="16" t="s">
        <v>24397</v>
      </c>
      <c r="G2396" s="16"/>
      <c r="H2396" s="16"/>
    </row>
    <row r="2397" spans="1:8" x14ac:dyDescent="0.3">
      <c r="A2397">
        <v>2018</v>
      </c>
      <c r="B2397" t="s">
        <v>1109</v>
      </c>
      <c r="C2397">
        <v>28</v>
      </c>
      <c r="D2397" t="s">
        <v>27860</v>
      </c>
      <c r="F2397" s="16" t="s">
        <v>27761</v>
      </c>
      <c r="G2397" s="16"/>
      <c r="H2397" s="16"/>
    </row>
    <row r="2398" spans="1:8" x14ac:dyDescent="0.3">
      <c r="A2398">
        <v>2018</v>
      </c>
      <c r="B2398" t="s">
        <v>1109</v>
      </c>
      <c r="C2398">
        <v>29</v>
      </c>
      <c r="D2398" t="s">
        <v>27977</v>
      </c>
      <c r="F2398" s="16" t="s">
        <v>24394</v>
      </c>
      <c r="G2398" s="16"/>
      <c r="H2398" s="16"/>
    </row>
    <row r="2399" spans="1:8" x14ac:dyDescent="0.3">
      <c r="A2399">
        <v>2018</v>
      </c>
      <c r="B2399" t="s">
        <v>1109</v>
      </c>
      <c r="C2399">
        <v>30</v>
      </c>
      <c r="D2399" t="s">
        <v>27861</v>
      </c>
      <c r="F2399" s="16" t="s">
        <v>27762</v>
      </c>
      <c r="G2399" s="16"/>
      <c r="H2399" s="16"/>
    </row>
    <row r="2400" spans="1:8" x14ac:dyDescent="0.3">
      <c r="A2400">
        <v>2012</v>
      </c>
      <c r="B2400" t="s">
        <v>6179</v>
      </c>
      <c r="C2400">
        <v>1</v>
      </c>
      <c r="D2400" t="s">
        <v>27862</v>
      </c>
      <c r="F2400" s="16" t="s">
        <v>24410</v>
      </c>
      <c r="G2400" s="16"/>
      <c r="H2400" s="16"/>
    </row>
    <row r="2401" spans="1:8" x14ac:dyDescent="0.3">
      <c r="A2401">
        <v>2012</v>
      </c>
      <c r="B2401" t="s">
        <v>6179</v>
      </c>
      <c r="C2401">
        <v>2</v>
      </c>
      <c r="D2401" t="s">
        <v>27863</v>
      </c>
      <c r="F2401" s="16" t="s">
        <v>24473</v>
      </c>
      <c r="G2401" s="16"/>
      <c r="H2401" s="16"/>
    </row>
    <row r="2402" spans="1:8" x14ac:dyDescent="0.3">
      <c r="A2402">
        <v>2012</v>
      </c>
      <c r="B2402" t="s">
        <v>6179</v>
      </c>
      <c r="C2402">
        <v>3</v>
      </c>
      <c r="D2402" t="s">
        <v>27864</v>
      </c>
      <c r="F2402" s="16" t="s">
        <v>27763</v>
      </c>
      <c r="G2402" s="16"/>
      <c r="H2402" s="16"/>
    </row>
    <row r="2403" spans="1:8" x14ac:dyDescent="0.3">
      <c r="A2403">
        <v>2012</v>
      </c>
      <c r="B2403" t="s">
        <v>6179</v>
      </c>
      <c r="C2403">
        <v>4</v>
      </c>
      <c r="D2403" t="s">
        <v>27865</v>
      </c>
      <c r="F2403" s="16"/>
      <c r="G2403" s="16"/>
      <c r="H2403" s="16"/>
    </row>
    <row r="2404" spans="1:8" x14ac:dyDescent="0.3">
      <c r="A2404">
        <v>2012</v>
      </c>
      <c r="B2404" t="s">
        <v>6179</v>
      </c>
      <c r="C2404">
        <v>5</v>
      </c>
      <c r="D2404" t="s">
        <v>27866</v>
      </c>
      <c r="F2404" s="16" t="s">
        <v>25358</v>
      </c>
      <c r="G2404" s="16"/>
      <c r="H2404" s="16"/>
    </row>
    <row r="2405" spans="1:8" x14ac:dyDescent="0.3">
      <c r="A2405">
        <v>2011</v>
      </c>
      <c r="B2405" t="s">
        <v>8730</v>
      </c>
      <c r="C2405">
        <v>1</v>
      </c>
      <c r="D2405" t="s">
        <v>27978</v>
      </c>
      <c r="F2405" s="16" t="s">
        <v>24414</v>
      </c>
      <c r="G2405" s="16"/>
      <c r="H2405" s="16"/>
    </row>
    <row r="2406" spans="1:8" x14ac:dyDescent="0.3">
      <c r="A2406">
        <v>2011</v>
      </c>
      <c r="B2406" t="s">
        <v>8730</v>
      </c>
      <c r="C2406">
        <v>2</v>
      </c>
      <c r="D2406" t="s">
        <v>27867</v>
      </c>
      <c r="F2406" s="16" t="s">
        <v>24395</v>
      </c>
      <c r="G2406" s="16"/>
      <c r="H2406" s="16"/>
    </row>
    <row r="2407" spans="1:8" x14ac:dyDescent="0.3">
      <c r="A2407">
        <v>2011</v>
      </c>
      <c r="B2407" t="s">
        <v>8730</v>
      </c>
      <c r="C2407">
        <v>3</v>
      </c>
      <c r="D2407" t="s">
        <v>27979</v>
      </c>
      <c r="F2407" s="16" t="s">
        <v>24391</v>
      </c>
      <c r="G2407" s="16"/>
      <c r="H2407" s="16"/>
    </row>
    <row r="2408" spans="1:8" x14ac:dyDescent="0.3">
      <c r="A2408">
        <v>2011</v>
      </c>
      <c r="B2408" t="s">
        <v>8730</v>
      </c>
      <c r="C2408">
        <v>4</v>
      </c>
      <c r="D2408" t="s">
        <v>27980</v>
      </c>
      <c r="F2408" s="16"/>
      <c r="G2408" s="16"/>
      <c r="H2408" s="16"/>
    </row>
    <row r="2409" spans="1:8" x14ac:dyDescent="0.3">
      <c r="A2409">
        <v>2011</v>
      </c>
      <c r="B2409" t="s">
        <v>8730</v>
      </c>
      <c r="C2409">
        <v>5</v>
      </c>
      <c r="D2409" t="s">
        <v>27868</v>
      </c>
      <c r="F2409" s="16" t="s">
        <v>24429</v>
      </c>
      <c r="G2409" s="16"/>
      <c r="H2409" s="16"/>
    </row>
    <row r="2410" spans="1:8" x14ac:dyDescent="0.3">
      <c r="A2410">
        <v>2011</v>
      </c>
      <c r="B2410" t="s">
        <v>8730</v>
      </c>
      <c r="C2410">
        <v>6</v>
      </c>
      <c r="D2410" t="s">
        <v>27869</v>
      </c>
      <c r="F2410" s="16" t="s">
        <v>24400</v>
      </c>
      <c r="G2410" s="16"/>
      <c r="H2410" s="16"/>
    </row>
    <row r="2411" spans="1:8" x14ac:dyDescent="0.3">
      <c r="A2411">
        <v>2011</v>
      </c>
      <c r="B2411" t="s">
        <v>8730</v>
      </c>
      <c r="C2411">
        <v>7</v>
      </c>
      <c r="D2411" t="s">
        <v>27870</v>
      </c>
      <c r="F2411" s="16" t="s">
        <v>24400</v>
      </c>
      <c r="G2411" s="16"/>
      <c r="H2411" s="16"/>
    </row>
    <row r="2412" spans="1:8" x14ac:dyDescent="0.3">
      <c r="A2412">
        <v>2011</v>
      </c>
      <c r="B2412" t="s">
        <v>8730</v>
      </c>
      <c r="C2412">
        <v>8</v>
      </c>
      <c r="D2412" t="s">
        <v>27871</v>
      </c>
      <c r="F2412" s="16" t="s">
        <v>24400</v>
      </c>
      <c r="G2412" s="16"/>
      <c r="H2412" s="16"/>
    </row>
    <row r="2413" spans="1:8" x14ac:dyDescent="0.3">
      <c r="A2413">
        <v>2011</v>
      </c>
      <c r="B2413" t="s">
        <v>8730</v>
      </c>
      <c r="C2413">
        <v>9</v>
      </c>
      <c r="D2413" t="s">
        <v>27872</v>
      </c>
      <c r="F2413" s="16" t="s">
        <v>24414</v>
      </c>
      <c r="G2413" s="16"/>
      <c r="H2413" s="16"/>
    </row>
    <row r="2414" spans="1:8" x14ac:dyDescent="0.3">
      <c r="A2414">
        <v>2011</v>
      </c>
      <c r="B2414" t="s">
        <v>8730</v>
      </c>
      <c r="C2414">
        <v>10</v>
      </c>
      <c r="D2414" t="s">
        <v>27873</v>
      </c>
      <c r="F2414" s="16" t="s">
        <v>24400</v>
      </c>
      <c r="G2414" s="16"/>
      <c r="H2414" s="16"/>
    </row>
    <row r="2415" spans="1:8" x14ac:dyDescent="0.3">
      <c r="A2415">
        <v>2011</v>
      </c>
      <c r="B2415" t="s">
        <v>8730</v>
      </c>
      <c r="C2415">
        <v>11</v>
      </c>
      <c r="D2415" t="s">
        <v>27874</v>
      </c>
      <c r="F2415" s="16" t="s">
        <v>24400</v>
      </c>
      <c r="G2415" s="16"/>
      <c r="H2415" s="16"/>
    </row>
    <row r="2416" spans="1:8" x14ac:dyDescent="0.3">
      <c r="A2416">
        <v>2011</v>
      </c>
      <c r="B2416" t="s">
        <v>8730</v>
      </c>
      <c r="C2416">
        <v>12</v>
      </c>
      <c r="D2416" t="s">
        <v>27875</v>
      </c>
      <c r="F2416" s="16" t="s">
        <v>24400</v>
      </c>
      <c r="G2416" s="16"/>
      <c r="H2416" s="16"/>
    </row>
    <row r="2417" spans="1:8" x14ac:dyDescent="0.3">
      <c r="A2417">
        <v>2011</v>
      </c>
      <c r="B2417" t="s">
        <v>8730</v>
      </c>
      <c r="C2417">
        <v>13</v>
      </c>
      <c r="D2417" t="s">
        <v>27876</v>
      </c>
      <c r="F2417" s="16" t="s">
        <v>24400</v>
      </c>
      <c r="G2417" s="16"/>
      <c r="H2417" s="16"/>
    </row>
    <row r="2418" spans="1:8" x14ac:dyDescent="0.3">
      <c r="A2418">
        <v>2011</v>
      </c>
      <c r="B2418" t="s">
        <v>8730</v>
      </c>
      <c r="C2418">
        <v>14</v>
      </c>
      <c r="D2418" t="s">
        <v>27877</v>
      </c>
      <c r="F2418" s="16" t="s">
        <v>24400</v>
      </c>
      <c r="G2418" s="16"/>
      <c r="H2418" s="16"/>
    </row>
    <row r="2419" spans="1:8" x14ac:dyDescent="0.3">
      <c r="A2419">
        <v>2011</v>
      </c>
      <c r="B2419" t="s">
        <v>8730</v>
      </c>
      <c r="C2419">
        <v>15</v>
      </c>
      <c r="D2419" t="s">
        <v>27878</v>
      </c>
      <c r="F2419" s="16" t="s">
        <v>24395</v>
      </c>
      <c r="G2419" s="16"/>
      <c r="H2419" s="16"/>
    </row>
    <row r="2420" spans="1:8" x14ac:dyDescent="0.3">
      <c r="A2420">
        <v>2003</v>
      </c>
      <c r="B2420" t="s">
        <v>10727</v>
      </c>
      <c r="C2420">
        <v>1</v>
      </c>
      <c r="D2420" t="s">
        <v>27879</v>
      </c>
      <c r="F2420" s="16" t="s">
        <v>24590</v>
      </c>
      <c r="G2420" s="4" t="s">
        <v>13972</v>
      </c>
      <c r="H2420" s="4" t="s">
        <v>10873</v>
      </c>
    </row>
    <row r="2421" spans="1:8" x14ac:dyDescent="0.3">
      <c r="A2421">
        <v>2003</v>
      </c>
      <c r="B2421" t="s">
        <v>10727</v>
      </c>
      <c r="C2421">
        <v>2</v>
      </c>
      <c r="D2421" t="s">
        <v>27880</v>
      </c>
      <c r="F2421" s="16" t="s">
        <v>24405</v>
      </c>
      <c r="G2421" s="4" t="s">
        <v>13972</v>
      </c>
      <c r="H2421" s="4" t="s">
        <v>10873</v>
      </c>
    </row>
    <row r="2422" spans="1:8" x14ac:dyDescent="0.3">
      <c r="A2422">
        <v>2003</v>
      </c>
      <c r="B2422" t="s">
        <v>10727</v>
      </c>
      <c r="C2422">
        <v>3</v>
      </c>
      <c r="D2422" t="s">
        <v>27981</v>
      </c>
      <c r="F2422" s="16" t="s">
        <v>27764</v>
      </c>
      <c r="G2422" s="4" t="s">
        <v>13972</v>
      </c>
      <c r="H2422" s="4" t="s">
        <v>10873</v>
      </c>
    </row>
    <row r="2423" spans="1:8" x14ac:dyDescent="0.3">
      <c r="A2423">
        <v>2003</v>
      </c>
      <c r="B2423" t="s">
        <v>10727</v>
      </c>
      <c r="C2423">
        <v>4</v>
      </c>
      <c r="D2423" t="s">
        <v>27881</v>
      </c>
      <c r="F2423" s="16" t="s">
        <v>24405</v>
      </c>
      <c r="G2423" s="4" t="s">
        <v>13972</v>
      </c>
      <c r="H2423" s="4" t="s">
        <v>10873</v>
      </c>
    </row>
    <row r="2424" spans="1:8" x14ac:dyDescent="0.3">
      <c r="A2424">
        <v>2003</v>
      </c>
      <c r="B2424" t="s">
        <v>10727</v>
      </c>
      <c r="C2424">
        <v>5</v>
      </c>
      <c r="D2424" t="s">
        <v>27982</v>
      </c>
      <c r="F2424" s="16" t="s">
        <v>24503</v>
      </c>
      <c r="G2424" s="4" t="s">
        <v>13972</v>
      </c>
      <c r="H2424" s="4" t="s">
        <v>10873</v>
      </c>
    </row>
    <row r="2425" spans="1:8" x14ac:dyDescent="0.3">
      <c r="A2425">
        <v>2003</v>
      </c>
      <c r="B2425" t="s">
        <v>10727</v>
      </c>
      <c r="C2425">
        <v>6</v>
      </c>
      <c r="D2425" t="s">
        <v>27983</v>
      </c>
      <c r="F2425" s="16" t="s">
        <v>27765</v>
      </c>
      <c r="G2425" s="4" t="s">
        <v>13972</v>
      </c>
      <c r="H2425" s="4" t="s">
        <v>10873</v>
      </c>
    </row>
    <row r="2426" spans="1:8" x14ac:dyDescent="0.3">
      <c r="A2426">
        <v>2003</v>
      </c>
      <c r="B2426" t="s">
        <v>10727</v>
      </c>
      <c r="C2426">
        <v>7</v>
      </c>
      <c r="D2426" t="s">
        <v>27984</v>
      </c>
      <c r="F2426" s="16" t="s">
        <v>27766</v>
      </c>
      <c r="G2426" s="4" t="s">
        <v>13972</v>
      </c>
      <c r="H2426" s="4" t="s">
        <v>10873</v>
      </c>
    </row>
    <row r="2427" spans="1:8" x14ac:dyDescent="0.3">
      <c r="A2427">
        <v>2003</v>
      </c>
      <c r="B2427" t="s">
        <v>10727</v>
      </c>
      <c r="C2427">
        <v>8</v>
      </c>
      <c r="D2427" t="s">
        <v>27882</v>
      </c>
      <c r="F2427" s="16" t="s">
        <v>24508</v>
      </c>
      <c r="G2427" s="4" t="s">
        <v>13972</v>
      </c>
      <c r="H2427" s="4" t="s">
        <v>10873</v>
      </c>
    </row>
    <row r="2428" spans="1:8" x14ac:dyDescent="0.3">
      <c r="A2428">
        <v>2003</v>
      </c>
      <c r="B2428" t="s">
        <v>10727</v>
      </c>
      <c r="C2428">
        <v>9</v>
      </c>
      <c r="D2428" t="s">
        <v>27985</v>
      </c>
      <c r="F2428" s="16" t="s">
        <v>27767</v>
      </c>
      <c r="G2428" s="4" t="s">
        <v>13972</v>
      </c>
      <c r="H2428" s="4" t="s">
        <v>10873</v>
      </c>
    </row>
    <row r="2429" spans="1:8" x14ac:dyDescent="0.3">
      <c r="A2429">
        <v>2003</v>
      </c>
      <c r="B2429" t="s">
        <v>10727</v>
      </c>
      <c r="C2429">
        <v>10</v>
      </c>
      <c r="D2429" t="s">
        <v>27883</v>
      </c>
      <c r="F2429" s="16" t="s">
        <v>24473</v>
      </c>
      <c r="G2429" s="4" t="s">
        <v>13972</v>
      </c>
      <c r="H2429" s="4" t="s">
        <v>10873</v>
      </c>
    </row>
    <row r="2430" spans="1:8" x14ac:dyDescent="0.3">
      <c r="A2430">
        <v>2003</v>
      </c>
      <c r="B2430" t="s">
        <v>10727</v>
      </c>
      <c r="C2430">
        <v>11</v>
      </c>
      <c r="D2430" t="s">
        <v>27884</v>
      </c>
      <c r="F2430" s="16" t="s">
        <v>24503</v>
      </c>
      <c r="G2430" s="4" t="s">
        <v>13972</v>
      </c>
      <c r="H2430" s="4" t="s">
        <v>10873</v>
      </c>
    </row>
    <row r="2431" spans="1:8" x14ac:dyDescent="0.3">
      <c r="A2431">
        <v>2003</v>
      </c>
      <c r="B2431" t="s">
        <v>10727</v>
      </c>
      <c r="C2431">
        <v>12</v>
      </c>
      <c r="D2431" t="s">
        <v>27986</v>
      </c>
      <c r="F2431" s="16" t="s">
        <v>24413</v>
      </c>
      <c r="G2431" s="4" t="s">
        <v>13972</v>
      </c>
      <c r="H2431" s="4" t="s">
        <v>10873</v>
      </c>
    </row>
    <row r="2432" spans="1:8" x14ac:dyDescent="0.3">
      <c r="A2432">
        <v>2003</v>
      </c>
      <c r="B2432" t="s">
        <v>10727</v>
      </c>
      <c r="C2432">
        <v>13</v>
      </c>
      <c r="D2432" t="s">
        <v>27885</v>
      </c>
      <c r="F2432" s="16" t="s">
        <v>24405</v>
      </c>
      <c r="G2432" s="4" t="s">
        <v>13972</v>
      </c>
      <c r="H2432" s="4" t="s">
        <v>10873</v>
      </c>
    </row>
    <row r="2433" spans="1:8" x14ac:dyDescent="0.3">
      <c r="A2433">
        <v>2003</v>
      </c>
      <c r="B2433" t="s">
        <v>10727</v>
      </c>
      <c r="C2433">
        <v>14</v>
      </c>
      <c r="D2433" t="s">
        <v>27886</v>
      </c>
      <c r="F2433" s="16" t="s">
        <v>24503</v>
      </c>
      <c r="G2433" s="4" t="s">
        <v>13972</v>
      </c>
      <c r="H2433" s="4" t="s">
        <v>10873</v>
      </c>
    </row>
    <row r="2434" spans="1:8" x14ac:dyDescent="0.3">
      <c r="A2434">
        <v>2003</v>
      </c>
      <c r="B2434" t="s">
        <v>10727</v>
      </c>
      <c r="C2434">
        <v>15</v>
      </c>
      <c r="D2434" t="s">
        <v>27887</v>
      </c>
      <c r="F2434" s="16" t="s">
        <v>24503</v>
      </c>
      <c r="G2434" s="4" t="s">
        <v>13972</v>
      </c>
      <c r="H2434" s="4" t="s">
        <v>10873</v>
      </c>
    </row>
    <row r="2435" spans="1:8" x14ac:dyDescent="0.3">
      <c r="A2435">
        <v>2003</v>
      </c>
      <c r="B2435" t="s">
        <v>10727</v>
      </c>
      <c r="C2435">
        <v>16</v>
      </c>
      <c r="D2435" t="s">
        <v>27987</v>
      </c>
      <c r="F2435" s="16" t="s">
        <v>27768</v>
      </c>
      <c r="G2435" s="4" t="s">
        <v>13972</v>
      </c>
      <c r="H2435" s="4" t="s">
        <v>10873</v>
      </c>
    </row>
    <row r="2436" spans="1:8" x14ac:dyDescent="0.3">
      <c r="A2436">
        <v>2003</v>
      </c>
      <c r="B2436" t="s">
        <v>10727</v>
      </c>
      <c r="C2436">
        <v>17</v>
      </c>
      <c r="D2436" t="s">
        <v>27888</v>
      </c>
      <c r="F2436" s="16" t="s">
        <v>27769</v>
      </c>
      <c r="G2436" s="4" t="s">
        <v>13972</v>
      </c>
      <c r="H2436" s="4" t="s">
        <v>10873</v>
      </c>
    </row>
    <row r="2437" spans="1:8" x14ac:dyDescent="0.3">
      <c r="A2437">
        <v>2009</v>
      </c>
      <c r="B2437" t="s">
        <v>6018</v>
      </c>
      <c r="C2437">
        <v>1</v>
      </c>
      <c r="D2437" t="s">
        <v>27889</v>
      </c>
      <c r="F2437" s="16" t="s">
        <v>24514</v>
      </c>
      <c r="G2437" s="16"/>
      <c r="H2437" s="16"/>
    </row>
    <row r="2438" spans="1:8" x14ac:dyDescent="0.3">
      <c r="A2438">
        <v>2009</v>
      </c>
      <c r="B2438" t="s">
        <v>6018</v>
      </c>
      <c r="C2438">
        <v>2</v>
      </c>
      <c r="D2438" t="s">
        <v>27890</v>
      </c>
      <c r="F2438" s="16" t="s">
        <v>24391</v>
      </c>
      <c r="G2438" s="16"/>
      <c r="H2438" s="16"/>
    </row>
    <row r="2439" spans="1:8" x14ac:dyDescent="0.3">
      <c r="A2439">
        <v>2009</v>
      </c>
      <c r="B2439" t="s">
        <v>6018</v>
      </c>
      <c r="C2439">
        <v>3</v>
      </c>
      <c r="D2439" t="s">
        <v>27891</v>
      </c>
      <c r="F2439" s="16" t="s">
        <v>24434</v>
      </c>
      <c r="G2439" s="16"/>
      <c r="H2439" s="16"/>
    </row>
    <row r="2440" spans="1:8" x14ac:dyDescent="0.3">
      <c r="A2440">
        <v>2009</v>
      </c>
      <c r="B2440" t="s">
        <v>6018</v>
      </c>
      <c r="C2440">
        <v>4</v>
      </c>
      <c r="D2440" t="s">
        <v>27892</v>
      </c>
      <c r="F2440" s="16" t="s">
        <v>24429</v>
      </c>
      <c r="G2440" s="16"/>
      <c r="H2440" s="16"/>
    </row>
    <row r="2441" spans="1:8" x14ac:dyDescent="0.3">
      <c r="A2441">
        <v>2009</v>
      </c>
      <c r="B2441" t="s">
        <v>6018</v>
      </c>
      <c r="C2441">
        <v>5</v>
      </c>
      <c r="D2441" t="s">
        <v>27893</v>
      </c>
      <c r="F2441" s="16" t="s">
        <v>24391</v>
      </c>
      <c r="G2441" s="16"/>
      <c r="H2441" s="16"/>
    </row>
    <row r="2442" spans="1:8" x14ac:dyDescent="0.3">
      <c r="A2442">
        <v>2009</v>
      </c>
      <c r="B2442" t="s">
        <v>6018</v>
      </c>
      <c r="C2442">
        <v>6</v>
      </c>
      <c r="D2442" t="s">
        <v>27894</v>
      </c>
      <c r="F2442" s="16" t="s">
        <v>24396</v>
      </c>
      <c r="G2442" s="16"/>
      <c r="H2442" s="16"/>
    </row>
    <row r="2443" spans="1:8" x14ac:dyDescent="0.3">
      <c r="A2443">
        <v>2009</v>
      </c>
      <c r="B2443" t="s">
        <v>6018</v>
      </c>
      <c r="C2443">
        <v>7</v>
      </c>
      <c r="D2443" t="s">
        <v>27895</v>
      </c>
      <c r="F2443" s="16" t="s">
        <v>24391</v>
      </c>
      <c r="G2443" s="16"/>
      <c r="H2443" s="16"/>
    </row>
    <row r="2444" spans="1:8" x14ac:dyDescent="0.3">
      <c r="A2444">
        <v>2011</v>
      </c>
      <c r="B2444" t="s">
        <v>4819</v>
      </c>
      <c r="C2444">
        <v>1</v>
      </c>
      <c r="D2444" t="s">
        <v>28244</v>
      </c>
      <c r="F2444" s="16"/>
      <c r="G2444" t="s">
        <v>13972</v>
      </c>
      <c r="H2444" t="s">
        <v>10977</v>
      </c>
    </row>
    <row r="2445" spans="1:8" x14ac:dyDescent="0.3">
      <c r="A2445">
        <v>2011</v>
      </c>
      <c r="B2445" t="s">
        <v>4819</v>
      </c>
      <c r="C2445">
        <v>2</v>
      </c>
      <c r="D2445" t="s">
        <v>28245</v>
      </c>
      <c r="F2445" s="16"/>
      <c r="G2445" t="s">
        <v>13972</v>
      </c>
      <c r="H2445" t="s">
        <v>10977</v>
      </c>
    </row>
    <row r="2446" spans="1:8" x14ac:dyDescent="0.3">
      <c r="A2446">
        <v>2011</v>
      </c>
      <c r="B2446" t="s">
        <v>4819</v>
      </c>
      <c r="C2446">
        <v>3</v>
      </c>
      <c r="D2446" t="s">
        <v>28246</v>
      </c>
      <c r="F2446" s="16"/>
      <c r="G2446" t="s">
        <v>13972</v>
      </c>
      <c r="H2446" t="s">
        <v>10977</v>
      </c>
    </row>
    <row r="2447" spans="1:8" x14ac:dyDescent="0.3">
      <c r="A2447">
        <v>2011</v>
      </c>
      <c r="B2447" t="s">
        <v>4819</v>
      </c>
      <c r="C2447">
        <v>4</v>
      </c>
      <c r="D2447" t="s">
        <v>28247</v>
      </c>
      <c r="F2447" s="16"/>
      <c r="G2447" t="s">
        <v>13972</v>
      </c>
      <c r="H2447" t="s">
        <v>10977</v>
      </c>
    </row>
    <row r="2448" spans="1:8" x14ac:dyDescent="0.3">
      <c r="A2448">
        <v>2011</v>
      </c>
      <c r="B2448" t="s">
        <v>4819</v>
      </c>
      <c r="C2448">
        <v>5</v>
      </c>
      <c r="D2448" t="s">
        <v>28248</v>
      </c>
      <c r="F2448" s="16"/>
      <c r="G2448" t="s">
        <v>13972</v>
      </c>
      <c r="H2448" t="s">
        <v>10977</v>
      </c>
    </row>
    <row r="2449" spans="1:8" x14ac:dyDescent="0.3">
      <c r="A2449">
        <v>2011</v>
      </c>
      <c r="B2449" t="s">
        <v>4819</v>
      </c>
      <c r="C2449">
        <v>6</v>
      </c>
      <c r="D2449" t="s">
        <v>28249</v>
      </c>
      <c r="F2449" s="16"/>
      <c r="G2449" t="s">
        <v>13972</v>
      </c>
      <c r="H2449" t="s">
        <v>10977</v>
      </c>
    </row>
    <row r="2450" spans="1:8" x14ac:dyDescent="0.3">
      <c r="A2450">
        <v>2011</v>
      </c>
      <c r="B2450" t="s">
        <v>4819</v>
      </c>
      <c r="C2450">
        <v>7</v>
      </c>
      <c r="D2450" t="s">
        <v>28250</v>
      </c>
      <c r="F2450" s="16"/>
      <c r="G2450" t="s">
        <v>13972</v>
      </c>
      <c r="H2450" t="s">
        <v>10977</v>
      </c>
    </row>
    <row r="2451" spans="1:8" x14ac:dyDescent="0.3">
      <c r="A2451">
        <v>2011</v>
      </c>
      <c r="B2451" t="s">
        <v>4819</v>
      </c>
      <c r="C2451">
        <v>8</v>
      </c>
      <c r="D2451" t="s">
        <v>28251</v>
      </c>
      <c r="F2451" s="16"/>
      <c r="G2451" t="s">
        <v>13972</v>
      </c>
      <c r="H2451" t="s">
        <v>10977</v>
      </c>
    </row>
    <row r="2452" spans="1:8" x14ac:dyDescent="0.3">
      <c r="A2452">
        <v>2011</v>
      </c>
      <c r="B2452" t="s">
        <v>4819</v>
      </c>
      <c r="C2452">
        <v>9</v>
      </c>
      <c r="D2452" t="s">
        <v>28252</v>
      </c>
      <c r="F2452" s="16"/>
      <c r="G2452" t="s">
        <v>13972</v>
      </c>
      <c r="H2452" t="s">
        <v>10977</v>
      </c>
    </row>
    <row r="2453" spans="1:8" x14ac:dyDescent="0.3">
      <c r="A2453">
        <v>2011</v>
      </c>
      <c r="B2453" t="s">
        <v>4819</v>
      </c>
      <c r="C2453">
        <v>10</v>
      </c>
      <c r="D2453" t="s">
        <v>28253</v>
      </c>
      <c r="F2453" s="16"/>
      <c r="G2453" t="s">
        <v>13972</v>
      </c>
      <c r="H2453" t="s">
        <v>10977</v>
      </c>
    </row>
    <row r="2454" spans="1:8" x14ac:dyDescent="0.3">
      <c r="A2454">
        <v>2011</v>
      </c>
      <c r="B2454" t="s">
        <v>4819</v>
      </c>
      <c r="C2454">
        <v>11</v>
      </c>
      <c r="D2454" t="s">
        <v>28254</v>
      </c>
      <c r="F2454" s="16"/>
      <c r="G2454" t="s">
        <v>13972</v>
      </c>
      <c r="H2454" t="s">
        <v>10977</v>
      </c>
    </row>
    <row r="2455" spans="1:8" x14ac:dyDescent="0.3">
      <c r="A2455">
        <v>2011</v>
      </c>
      <c r="B2455" t="s">
        <v>4819</v>
      </c>
      <c r="C2455">
        <v>12</v>
      </c>
      <c r="D2455" t="s">
        <v>28255</v>
      </c>
      <c r="F2455" s="16"/>
      <c r="G2455" t="s">
        <v>13972</v>
      </c>
      <c r="H2455" t="s">
        <v>10977</v>
      </c>
    </row>
    <row r="2456" spans="1:8" x14ac:dyDescent="0.3">
      <c r="A2456">
        <v>2011</v>
      </c>
      <c r="B2456" t="s">
        <v>4819</v>
      </c>
      <c r="C2456">
        <v>13</v>
      </c>
      <c r="D2456" t="s">
        <v>28256</v>
      </c>
      <c r="F2456" s="16"/>
      <c r="G2456" t="s">
        <v>13972</v>
      </c>
      <c r="H2456" t="s">
        <v>10977</v>
      </c>
    </row>
    <row r="2457" spans="1:8" x14ac:dyDescent="0.3">
      <c r="A2457">
        <v>2011</v>
      </c>
      <c r="B2457" t="s">
        <v>4819</v>
      </c>
      <c r="C2457">
        <v>14</v>
      </c>
      <c r="D2457" t="s">
        <v>28257</v>
      </c>
      <c r="F2457" s="16"/>
      <c r="G2457" t="s">
        <v>13972</v>
      </c>
      <c r="H2457" t="s">
        <v>10977</v>
      </c>
    </row>
    <row r="2458" spans="1:8" x14ac:dyDescent="0.3">
      <c r="A2458">
        <v>2011</v>
      </c>
      <c r="B2458" t="s">
        <v>4819</v>
      </c>
      <c r="C2458">
        <v>15</v>
      </c>
      <c r="D2458" t="s">
        <v>28258</v>
      </c>
      <c r="F2458" s="16"/>
      <c r="G2458" t="s">
        <v>13972</v>
      </c>
      <c r="H2458" t="s">
        <v>10977</v>
      </c>
    </row>
    <row r="2459" spans="1:8" x14ac:dyDescent="0.3">
      <c r="A2459">
        <v>2011</v>
      </c>
      <c r="B2459" t="s">
        <v>4819</v>
      </c>
      <c r="C2459">
        <v>16</v>
      </c>
      <c r="D2459" t="s">
        <v>28259</v>
      </c>
      <c r="F2459" s="16"/>
      <c r="G2459" t="s">
        <v>13972</v>
      </c>
      <c r="H2459" t="s">
        <v>10977</v>
      </c>
    </row>
    <row r="2460" spans="1:8" x14ac:dyDescent="0.3">
      <c r="A2460">
        <v>2011</v>
      </c>
      <c r="B2460" t="s">
        <v>4819</v>
      </c>
      <c r="C2460">
        <v>17</v>
      </c>
      <c r="D2460" t="s">
        <v>28260</v>
      </c>
      <c r="F2460" s="16"/>
      <c r="G2460" t="s">
        <v>13972</v>
      </c>
      <c r="H2460" t="s">
        <v>10977</v>
      </c>
    </row>
    <row r="2461" spans="1:8" x14ac:dyDescent="0.3">
      <c r="A2461">
        <v>2011</v>
      </c>
      <c r="B2461" t="s">
        <v>4819</v>
      </c>
      <c r="C2461">
        <v>18</v>
      </c>
      <c r="D2461" t="s">
        <v>28261</v>
      </c>
      <c r="F2461" s="16"/>
      <c r="G2461" t="s">
        <v>13972</v>
      </c>
      <c r="H2461" t="s">
        <v>10977</v>
      </c>
    </row>
    <row r="2462" spans="1:8" x14ac:dyDescent="0.3">
      <c r="A2462">
        <v>2011</v>
      </c>
      <c r="B2462" t="s">
        <v>4819</v>
      </c>
      <c r="C2462">
        <v>19</v>
      </c>
      <c r="D2462" t="s">
        <v>28262</v>
      </c>
      <c r="F2462" s="16"/>
      <c r="G2462" t="s">
        <v>13972</v>
      </c>
      <c r="H2462" t="s">
        <v>10977</v>
      </c>
    </row>
    <row r="2463" spans="1:8" x14ac:dyDescent="0.3">
      <c r="A2463">
        <v>2011</v>
      </c>
      <c r="B2463" t="s">
        <v>4819</v>
      </c>
      <c r="C2463">
        <v>20</v>
      </c>
      <c r="D2463" t="s">
        <v>28263</v>
      </c>
      <c r="F2463" s="16"/>
      <c r="G2463" t="s">
        <v>13972</v>
      </c>
      <c r="H2463" t="s">
        <v>10977</v>
      </c>
    </row>
    <row r="2464" spans="1:8" x14ac:dyDescent="0.3">
      <c r="A2464">
        <v>2011</v>
      </c>
      <c r="B2464" t="s">
        <v>4819</v>
      </c>
      <c r="C2464">
        <v>21</v>
      </c>
      <c r="D2464" t="s">
        <v>28264</v>
      </c>
      <c r="F2464" s="16"/>
      <c r="G2464" t="s">
        <v>13972</v>
      </c>
      <c r="H2464" t="s">
        <v>10977</v>
      </c>
    </row>
    <row r="2465" spans="1:8" x14ac:dyDescent="0.3">
      <c r="A2465">
        <v>2011</v>
      </c>
      <c r="B2465" t="s">
        <v>4819</v>
      </c>
      <c r="C2465">
        <v>22</v>
      </c>
      <c r="D2465" t="s">
        <v>28265</v>
      </c>
      <c r="F2465" s="16"/>
      <c r="G2465" t="s">
        <v>13972</v>
      </c>
      <c r="H2465" t="s">
        <v>10977</v>
      </c>
    </row>
    <row r="2466" spans="1:8" x14ac:dyDescent="0.3">
      <c r="A2466">
        <v>2011</v>
      </c>
      <c r="B2466" t="s">
        <v>4819</v>
      </c>
      <c r="C2466">
        <v>23</v>
      </c>
      <c r="D2466" t="s">
        <v>28266</v>
      </c>
      <c r="F2466" s="16"/>
      <c r="G2466" t="s">
        <v>13972</v>
      </c>
      <c r="H2466" t="s">
        <v>10977</v>
      </c>
    </row>
    <row r="2467" spans="1:8" x14ac:dyDescent="0.3">
      <c r="A2467">
        <v>2011</v>
      </c>
      <c r="B2467" t="s">
        <v>4819</v>
      </c>
      <c r="C2467">
        <v>24</v>
      </c>
      <c r="D2467" t="s">
        <v>28267</v>
      </c>
      <c r="F2467" s="16"/>
      <c r="G2467" t="s">
        <v>13972</v>
      </c>
      <c r="H2467" t="s">
        <v>10977</v>
      </c>
    </row>
    <row r="2468" spans="1:8" x14ac:dyDescent="0.3">
      <c r="A2468">
        <v>2011</v>
      </c>
      <c r="B2468" t="s">
        <v>4819</v>
      </c>
      <c r="C2468">
        <v>25</v>
      </c>
      <c r="D2468" t="s">
        <v>28268</v>
      </c>
      <c r="F2468" s="16"/>
      <c r="G2468" t="s">
        <v>13972</v>
      </c>
      <c r="H2468" t="s">
        <v>10977</v>
      </c>
    </row>
    <row r="2469" spans="1:8" x14ac:dyDescent="0.3">
      <c r="A2469">
        <v>2011</v>
      </c>
      <c r="B2469" t="s">
        <v>4819</v>
      </c>
      <c r="C2469">
        <v>26</v>
      </c>
      <c r="D2469" t="s">
        <v>28269</v>
      </c>
      <c r="F2469" s="16"/>
      <c r="G2469" t="s">
        <v>13972</v>
      </c>
      <c r="H2469" t="s">
        <v>10977</v>
      </c>
    </row>
    <row r="2470" spans="1:8" x14ac:dyDescent="0.3">
      <c r="A2470">
        <v>2011</v>
      </c>
      <c r="B2470" t="s">
        <v>4819</v>
      </c>
      <c r="C2470">
        <v>27</v>
      </c>
      <c r="D2470" t="s">
        <v>28270</v>
      </c>
      <c r="F2470" s="16"/>
      <c r="G2470" t="s">
        <v>13972</v>
      </c>
      <c r="H2470" t="s">
        <v>10977</v>
      </c>
    </row>
    <row r="2471" spans="1:8" x14ac:dyDescent="0.3">
      <c r="A2471">
        <v>2011</v>
      </c>
      <c r="B2471" t="s">
        <v>4819</v>
      </c>
      <c r="C2471">
        <v>28</v>
      </c>
      <c r="D2471" t="s">
        <v>28271</v>
      </c>
      <c r="F2471" s="16"/>
      <c r="G2471" t="s">
        <v>13972</v>
      </c>
      <c r="H2471" t="s">
        <v>10977</v>
      </c>
    </row>
    <row r="2472" spans="1:8" x14ac:dyDescent="0.3">
      <c r="A2472">
        <v>2011</v>
      </c>
      <c r="B2472" t="s">
        <v>4819</v>
      </c>
      <c r="C2472">
        <v>29</v>
      </c>
      <c r="D2472" t="s">
        <v>28272</v>
      </c>
      <c r="F2472" s="16"/>
      <c r="G2472" t="s">
        <v>13972</v>
      </c>
      <c r="H2472" t="s">
        <v>10977</v>
      </c>
    </row>
    <row r="2473" spans="1:8" x14ac:dyDescent="0.3">
      <c r="A2473">
        <v>2011</v>
      </c>
      <c r="B2473" t="s">
        <v>4819</v>
      </c>
      <c r="C2473">
        <v>30</v>
      </c>
      <c r="D2473" t="s">
        <v>28273</v>
      </c>
      <c r="F2473" s="16"/>
      <c r="G2473" t="s">
        <v>13972</v>
      </c>
      <c r="H2473" t="s">
        <v>10977</v>
      </c>
    </row>
    <row r="2474" spans="1:8" x14ac:dyDescent="0.3">
      <c r="A2474">
        <v>2011</v>
      </c>
      <c r="B2474" t="s">
        <v>4819</v>
      </c>
      <c r="C2474">
        <v>31</v>
      </c>
      <c r="D2474" t="s">
        <v>28274</v>
      </c>
      <c r="F2474" s="16"/>
      <c r="G2474" t="s">
        <v>13972</v>
      </c>
      <c r="H2474" t="s">
        <v>10977</v>
      </c>
    </row>
    <row r="2475" spans="1:8" x14ac:dyDescent="0.3">
      <c r="A2475">
        <v>2011</v>
      </c>
      <c r="B2475" t="s">
        <v>4819</v>
      </c>
      <c r="C2475">
        <v>32</v>
      </c>
      <c r="D2475" t="s">
        <v>28275</v>
      </c>
      <c r="F2475" s="16"/>
      <c r="G2475" t="s">
        <v>13972</v>
      </c>
      <c r="H2475" t="s">
        <v>10977</v>
      </c>
    </row>
    <row r="2476" spans="1:8" x14ac:dyDescent="0.3">
      <c r="A2476">
        <v>2011</v>
      </c>
      <c r="B2476" t="s">
        <v>4819</v>
      </c>
      <c r="C2476">
        <v>33</v>
      </c>
      <c r="D2476" t="s">
        <v>28276</v>
      </c>
      <c r="F2476" s="16"/>
      <c r="G2476" t="s">
        <v>13972</v>
      </c>
      <c r="H2476" t="s">
        <v>10977</v>
      </c>
    </row>
    <row r="2477" spans="1:8" x14ac:dyDescent="0.3">
      <c r="A2477">
        <v>2011</v>
      </c>
      <c r="B2477" t="s">
        <v>4819</v>
      </c>
      <c r="C2477">
        <v>34</v>
      </c>
      <c r="D2477" t="s">
        <v>28277</v>
      </c>
      <c r="F2477" s="16"/>
      <c r="G2477" t="s">
        <v>13972</v>
      </c>
      <c r="H2477" t="s">
        <v>10977</v>
      </c>
    </row>
    <row r="2478" spans="1:8" x14ac:dyDescent="0.3">
      <c r="A2478">
        <v>2011</v>
      </c>
      <c r="B2478" t="s">
        <v>4819</v>
      </c>
      <c r="C2478">
        <v>35</v>
      </c>
      <c r="D2478" t="s">
        <v>28278</v>
      </c>
      <c r="F2478" s="16"/>
      <c r="G2478" t="s">
        <v>13972</v>
      </c>
      <c r="H2478" t="s">
        <v>10977</v>
      </c>
    </row>
    <row r="2479" spans="1:8" x14ac:dyDescent="0.3">
      <c r="A2479">
        <v>2011</v>
      </c>
      <c r="B2479" t="s">
        <v>4819</v>
      </c>
      <c r="C2479">
        <v>36</v>
      </c>
      <c r="D2479" t="s">
        <v>28279</v>
      </c>
      <c r="F2479" s="16"/>
      <c r="G2479" t="s">
        <v>13972</v>
      </c>
      <c r="H2479" t="s">
        <v>10977</v>
      </c>
    </row>
    <row r="2480" spans="1:8" x14ac:dyDescent="0.3">
      <c r="A2480">
        <v>2011</v>
      </c>
      <c r="B2480" t="s">
        <v>4819</v>
      </c>
      <c r="C2480">
        <v>37</v>
      </c>
      <c r="D2480" t="s">
        <v>28280</v>
      </c>
      <c r="F2480" s="16"/>
      <c r="G2480" t="s">
        <v>13972</v>
      </c>
      <c r="H2480" t="s">
        <v>10977</v>
      </c>
    </row>
    <row r="2481" spans="1:8" x14ac:dyDescent="0.3">
      <c r="A2481">
        <v>2011</v>
      </c>
      <c r="B2481" t="s">
        <v>4819</v>
      </c>
      <c r="C2481">
        <v>38</v>
      </c>
      <c r="D2481" t="s">
        <v>28281</v>
      </c>
      <c r="F2481" s="16"/>
      <c r="G2481" t="s">
        <v>13972</v>
      </c>
      <c r="H2481" t="s">
        <v>10977</v>
      </c>
    </row>
    <row r="2482" spans="1:8" x14ac:dyDescent="0.3">
      <c r="A2482">
        <v>2011</v>
      </c>
      <c r="B2482" t="s">
        <v>4819</v>
      </c>
      <c r="C2482">
        <v>39</v>
      </c>
      <c r="D2482" t="s">
        <v>28282</v>
      </c>
      <c r="F2482" s="16"/>
      <c r="G2482" t="s">
        <v>13972</v>
      </c>
      <c r="H2482" t="s">
        <v>10977</v>
      </c>
    </row>
    <row r="2483" spans="1:8" x14ac:dyDescent="0.3">
      <c r="A2483">
        <v>2011</v>
      </c>
      <c r="B2483" t="s">
        <v>4819</v>
      </c>
      <c r="C2483">
        <v>40</v>
      </c>
      <c r="D2483" t="s">
        <v>28283</v>
      </c>
      <c r="F2483" s="16"/>
      <c r="G2483" t="s">
        <v>13972</v>
      </c>
      <c r="H2483" t="s">
        <v>10977</v>
      </c>
    </row>
    <row r="2484" spans="1:8" x14ac:dyDescent="0.3">
      <c r="A2484">
        <v>2011</v>
      </c>
      <c r="B2484" t="s">
        <v>4819</v>
      </c>
      <c r="C2484">
        <v>41</v>
      </c>
      <c r="D2484" t="s">
        <v>28284</v>
      </c>
      <c r="F2484" s="16"/>
      <c r="G2484" t="s">
        <v>13972</v>
      </c>
      <c r="H2484" t="s">
        <v>10977</v>
      </c>
    </row>
    <row r="2485" spans="1:8" x14ac:dyDescent="0.3">
      <c r="A2485">
        <v>2011</v>
      </c>
      <c r="B2485" t="s">
        <v>4819</v>
      </c>
      <c r="C2485">
        <v>42</v>
      </c>
      <c r="D2485" t="s">
        <v>28285</v>
      </c>
      <c r="F2485" s="16"/>
      <c r="G2485" t="s">
        <v>13972</v>
      </c>
      <c r="H2485" t="s">
        <v>10977</v>
      </c>
    </row>
    <row r="2486" spans="1:8" x14ac:dyDescent="0.3">
      <c r="A2486">
        <v>2011</v>
      </c>
      <c r="B2486" t="s">
        <v>4819</v>
      </c>
      <c r="C2486">
        <v>43</v>
      </c>
      <c r="D2486" t="s">
        <v>28286</v>
      </c>
      <c r="F2486" s="16"/>
      <c r="G2486" t="s">
        <v>13972</v>
      </c>
      <c r="H2486" t="s">
        <v>10977</v>
      </c>
    </row>
    <row r="2487" spans="1:8" x14ac:dyDescent="0.3">
      <c r="A2487">
        <v>2011</v>
      </c>
      <c r="B2487" t="s">
        <v>4819</v>
      </c>
      <c r="C2487">
        <v>44</v>
      </c>
      <c r="D2487" t="s">
        <v>28287</v>
      </c>
      <c r="F2487" s="16"/>
      <c r="G2487" t="s">
        <v>13972</v>
      </c>
      <c r="H2487" t="s">
        <v>10977</v>
      </c>
    </row>
    <row r="2488" spans="1:8" x14ac:dyDescent="0.3">
      <c r="A2488">
        <v>2011</v>
      </c>
      <c r="B2488" t="s">
        <v>4819</v>
      </c>
      <c r="C2488">
        <v>45</v>
      </c>
      <c r="D2488" t="s">
        <v>28288</v>
      </c>
      <c r="F2488" s="16"/>
      <c r="G2488" t="s">
        <v>13972</v>
      </c>
      <c r="H2488" t="s">
        <v>10977</v>
      </c>
    </row>
    <row r="2489" spans="1:8" x14ac:dyDescent="0.3">
      <c r="A2489">
        <v>2011</v>
      </c>
      <c r="B2489" t="s">
        <v>4819</v>
      </c>
      <c r="C2489">
        <v>46</v>
      </c>
      <c r="D2489" t="s">
        <v>28289</v>
      </c>
      <c r="F2489" s="16"/>
      <c r="G2489" t="s">
        <v>13972</v>
      </c>
      <c r="H2489" t="s">
        <v>10977</v>
      </c>
    </row>
    <row r="2490" spans="1:8" x14ac:dyDescent="0.3">
      <c r="A2490">
        <v>2011</v>
      </c>
      <c r="B2490" t="s">
        <v>4819</v>
      </c>
      <c r="C2490">
        <v>47</v>
      </c>
      <c r="D2490" t="s">
        <v>28290</v>
      </c>
      <c r="F2490" s="16"/>
      <c r="G2490" t="s">
        <v>13972</v>
      </c>
      <c r="H2490" t="s">
        <v>10977</v>
      </c>
    </row>
    <row r="2491" spans="1:8" x14ac:dyDescent="0.3">
      <c r="A2491">
        <v>2011</v>
      </c>
      <c r="B2491" t="s">
        <v>4819</v>
      </c>
      <c r="C2491">
        <v>48</v>
      </c>
      <c r="D2491" t="s">
        <v>28291</v>
      </c>
      <c r="F2491" s="16"/>
      <c r="G2491" t="s">
        <v>13972</v>
      </c>
      <c r="H2491" t="s">
        <v>10977</v>
      </c>
    </row>
    <row r="2492" spans="1:8" x14ac:dyDescent="0.3">
      <c r="A2492">
        <v>2011</v>
      </c>
      <c r="B2492" t="s">
        <v>4819</v>
      </c>
      <c r="C2492">
        <v>49</v>
      </c>
      <c r="D2492" t="s">
        <v>28292</v>
      </c>
      <c r="F2492" s="16"/>
      <c r="G2492" t="s">
        <v>13972</v>
      </c>
      <c r="H2492" t="s">
        <v>10977</v>
      </c>
    </row>
    <row r="2493" spans="1:8" x14ac:dyDescent="0.3">
      <c r="A2493">
        <v>2011</v>
      </c>
      <c r="B2493" t="s">
        <v>4819</v>
      </c>
      <c r="C2493">
        <v>50</v>
      </c>
      <c r="D2493" t="s">
        <v>28293</v>
      </c>
      <c r="F2493" s="16"/>
      <c r="G2493" t="s">
        <v>13972</v>
      </c>
      <c r="H2493" t="s">
        <v>10977</v>
      </c>
    </row>
    <row r="2494" spans="1:8" x14ac:dyDescent="0.3">
      <c r="A2494">
        <v>2011</v>
      </c>
      <c r="B2494" t="s">
        <v>4819</v>
      </c>
      <c r="C2494">
        <v>51</v>
      </c>
      <c r="D2494" t="s">
        <v>28294</v>
      </c>
      <c r="F2494" s="16"/>
      <c r="G2494" t="s">
        <v>13972</v>
      </c>
      <c r="H2494" t="s">
        <v>10977</v>
      </c>
    </row>
    <row r="2495" spans="1:8" x14ac:dyDescent="0.3">
      <c r="A2495">
        <v>2011</v>
      </c>
      <c r="B2495" t="s">
        <v>4819</v>
      </c>
      <c r="C2495">
        <v>52</v>
      </c>
      <c r="D2495" t="s">
        <v>28295</v>
      </c>
      <c r="F2495" s="16"/>
      <c r="G2495" t="s">
        <v>13972</v>
      </c>
      <c r="H2495" t="s">
        <v>10977</v>
      </c>
    </row>
    <row r="2496" spans="1:8" x14ac:dyDescent="0.3">
      <c r="A2496">
        <v>2011</v>
      </c>
      <c r="B2496" t="s">
        <v>4819</v>
      </c>
      <c r="C2496">
        <v>53</v>
      </c>
      <c r="D2496" t="s">
        <v>28296</v>
      </c>
      <c r="F2496" s="16"/>
      <c r="G2496" t="s">
        <v>13972</v>
      </c>
      <c r="H2496" t="s">
        <v>10977</v>
      </c>
    </row>
    <row r="2497" spans="1:8" x14ac:dyDescent="0.3">
      <c r="A2497">
        <v>2011</v>
      </c>
      <c r="B2497" t="s">
        <v>4819</v>
      </c>
      <c r="C2497">
        <v>54</v>
      </c>
      <c r="D2497" t="s">
        <v>28297</v>
      </c>
      <c r="F2497" s="16"/>
      <c r="G2497" t="s">
        <v>13972</v>
      </c>
      <c r="H2497" t="s">
        <v>10977</v>
      </c>
    </row>
    <row r="2498" spans="1:8" x14ac:dyDescent="0.3">
      <c r="A2498">
        <v>2011</v>
      </c>
      <c r="B2498" t="s">
        <v>4819</v>
      </c>
      <c r="C2498">
        <v>55</v>
      </c>
      <c r="D2498" t="s">
        <v>28298</v>
      </c>
      <c r="F2498" s="16"/>
      <c r="G2498" t="s">
        <v>13972</v>
      </c>
      <c r="H2498" t="s">
        <v>10977</v>
      </c>
    </row>
    <row r="2499" spans="1:8" x14ac:dyDescent="0.3">
      <c r="A2499">
        <v>2011</v>
      </c>
      <c r="B2499" t="s">
        <v>4819</v>
      </c>
      <c r="C2499">
        <v>56</v>
      </c>
      <c r="D2499" t="s">
        <v>28299</v>
      </c>
      <c r="F2499" s="16"/>
      <c r="G2499" t="s">
        <v>13972</v>
      </c>
      <c r="H2499" t="s">
        <v>10977</v>
      </c>
    </row>
    <row r="2500" spans="1:8" x14ac:dyDescent="0.3">
      <c r="A2500">
        <v>2011</v>
      </c>
      <c r="B2500" t="s">
        <v>4819</v>
      </c>
      <c r="C2500">
        <v>57</v>
      </c>
      <c r="D2500" t="s">
        <v>28300</v>
      </c>
      <c r="F2500" s="16"/>
      <c r="G2500" t="s">
        <v>13972</v>
      </c>
      <c r="H2500" t="s">
        <v>10977</v>
      </c>
    </row>
    <row r="2501" spans="1:8" x14ac:dyDescent="0.3">
      <c r="A2501">
        <v>2011</v>
      </c>
      <c r="B2501" t="s">
        <v>4819</v>
      </c>
      <c r="C2501">
        <v>58</v>
      </c>
      <c r="D2501" t="s">
        <v>28301</v>
      </c>
      <c r="F2501" s="16"/>
      <c r="G2501" t="s">
        <v>13972</v>
      </c>
      <c r="H2501" t="s">
        <v>10977</v>
      </c>
    </row>
    <row r="2502" spans="1:8" x14ac:dyDescent="0.3">
      <c r="A2502">
        <v>2011</v>
      </c>
      <c r="B2502" t="s">
        <v>4819</v>
      </c>
      <c r="C2502">
        <v>59</v>
      </c>
      <c r="D2502" t="s">
        <v>28302</v>
      </c>
      <c r="F2502" s="16"/>
      <c r="G2502" t="s">
        <v>13972</v>
      </c>
      <c r="H2502" t="s">
        <v>10977</v>
      </c>
    </row>
    <row r="2503" spans="1:8" x14ac:dyDescent="0.3">
      <c r="A2503">
        <v>2011</v>
      </c>
      <c r="B2503" t="s">
        <v>4819</v>
      </c>
      <c r="C2503">
        <v>60</v>
      </c>
      <c r="D2503" t="s">
        <v>28303</v>
      </c>
      <c r="F2503" s="16"/>
      <c r="G2503" t="s">
        <v>13972</v>
      </c>
      <c r="H2503" t="s">
        <v>10977</v>
      </c>
    </row>
    <row r="2504" spans="1:8" x14ac:dyDescent="0.3">
      <c r="A2504">
        <v>2011</v>
      </c>
      <c r="B2504" t="s">
        <v>4819</v>
      </c>
      <c r="C2504">
        <v>61</v>
      </c>
      <c r="D2504" t="s">
        <v>28304</v>
      </c>
      <c r="F2504" s="16"/>
      <c r="G2504" t="s">
        <v>13972</v>
      </c>
      <c r="H2504" t="s">
        <v>10977</v>
      </c>
    </row>
    <row r="2505" spans="1:8" x14ac:dyDescent="0.3">
      <c r="A2505">
        <v>2011</v>
      </c>
      <c r="B2505" t="s">
        <v>4819</v>
      </c>
      <c r="C2505">
        <v>62</v>
      </c>
      <c r="D2505" t="s">
        <v>28305</v>
      </c>
      <c r="F2505" s="16"/>
      <c r="G2505" t="s">
        <v>13972</v>
      </c>
      <c r="H2505" t="s">
        <v>10977</v>
      </c>
    </row>
    <row r="2506" spans="1:8" x14ac:dyDescent="0.3">
      <c r="A2506">
        <v>2011</v>
      </c>
      <c r="B2506" t="s">
        <v>4819</v>
      </c>
      <c r="C2506">
        <v>63</v>
      </c>
      <c r="D2506" t="s">
        <v>28306</v>
      </c>
      <c r="F2506" s="16"/>
      <c r="G2506" t="s">
        <v>13972</v>
      </c>
      <c r="H2506" t="s">
        <v>10977</v>
      </c>
    </row>
    <row r="2507" spans="1:8" x14ac:dyDescent="0.3">
      <c r="A2507">
        <v>2011</v>
      </c>
      <c r="B2507" t="s">
        <v>4819</v>
      </c>
      <c r="C2507">
        <v>64</v>
      </c>
      <c r="D2507" t="s">
        <v>28307</v>
      </c>
      <c r="F2507" s="16"/>
      <c r="G2507" t="s">
        <v>13972</v>
      </c>
      <c r="H2507" t="s">
        <v>10977</v>
      </c>
    </row>
    <row r="2508" spans="1:8" x14ac:dyDescent="0.3">
      <c r="A2508">
        <v>2011</v>
      </c>
      <c r="B2508" t="s">
        <v>4819</v>
      </c>
      <c r="C2508">
        <v>65</v>
      </c>
      <c r="D2508" t="s">
        <v>28308</v>
      </c>
      <c r="F2508" s="16"/>
      <c r="G2508" t="s">
        <v>13972</v>
      </c>
      <c r="H2508" t="s">
        <v>10977</v>
      </c>
    </row>
    <row r="2509" spans="1:8" x14ac:dyDescent="0.3">
      <c r="A2509">
        <v>2011</v>
      </c>
      <c r="B2509" t="s">
        <v>4819</v>
      </c>
      <c r="C2509">
        <v>66</v>
      </c>
      <c r="D2509" t="s">
        <v>28309</v>
      </c>
      <c r="F2509" s="16"/>
      <c r="G2509" t="s">
        <v>13972</v>
      </c>
      <c r="H2509" t="s">
        <v>10977</v>
      </c>
    </row>
    <row r="2510" spans="1:8" x14ac:dyDescent="0.3">
      <c r="A2510">
        <v>2011</v>
      </c>
      <c r="B2510" t="s">
        <v>4819</v>
      </c>
      <c r="C2510">
        <v>67</v>
      </c>
      <c r="D2510" t="s">
        <v>28310</v>
      </c>
      <c r="F2510" s="16"/>
      <c r="G2510" t="s">
        <v>13972</v>
      </c>
      <c r="H2510" t="s">
        <v>10977</v>
      </c>
    </row>
    <row r="2511" spans="1:8" x14ac:dyDescent="0.3">
      <c r="A2511">
        <v>2011</v>
      </c>
      <c r="B2511" t="s">
        <v>4819</v>
      </c>
      <c r="C2511">
        <v>68</v>
      </c>
      <c r="D2511" t="s">
        <v>28311</v>
      </c>
      <c r="F2511" s="16"/>
      <c r="G2511" t="s">
        <v>13972</v>
      </c>
      <c r="H2511" t="s">
        <v>10977</v>
      </c>
    </row>
    <row r="2512" spans="1:8" x14ac:dyDescent="0.3">
      <c r="A2512">
        <v>2011</v>
      </c>
      <c r="B2512" t="s">
        <v>4819</v>
      </c>
      <c r="C2512">
        <v>69</v>
      </c>
      <c r="D2512" t="s">
        <v>28312</v>
      </c>
      <c r="F2512" s="16"/>
      <c r="G2512" t="s">
        <v>13972</v>
      </c>
      <c r="H2512" t="s">
        <v>10977</v>
      </c>
    </row>
    <row r="2513" spans="1:8" x14ac:dyDescent="0.3">
      <c r="A2513">
        <v>2011</v>
      </c>
      <c r="B2513" t="s">
        <v>4819</v>
      </c>
      <c r="C2513">
        <v>70</v>
      </c>
      <c r="D2513" t="s">
        <v>28313</v>
      </c>
      <c r="F2513" s="16"/>
      <c r="G2513" t="s">
        <v>13972</v>
      </c>
      <c r="H2513" t="s">
        <v>10977</v>
      </c>
    </row>
    <row r="2514" spans="1:8" x14ac:dyDescent="0.3">
      <c r="A2514">
        <v>2011</v>
      </c>
      <c r="B2514" t="s">
        <v>4819</v>
      </c>
      <c r="C2514">
        <v>71</v>
      </c>
      <c r="D2514" t="s">
        <v>28314</v>
      </c>
      <c r="F2514" s="16"/>
      <c r="G2514" t="s">
        <v>13972</v>
      </c>
      <c r="H2514" t="s">
        <v>10977</v>
      </c>
    </row>
    <row r="2515" spans="1:8" x14ac:dyDescent="0.3">
      <c r="A2515">
        <v>2011</v>
      </c>
      <c r="B2515" t="s">
        <v>4819</v>
      </c>
      <c r="C2515">
        <v>72</v>
      </c>
      <c r="D2515" t="s">
        <v>28315</v>
      </c>
      <c r="F2515" s="16"/>
      <c r="G2515" t="s">
        <v>13972</v>
      </c>
      <c r="H2515" t="s">
        <v>10977</v>
      </c>
    </row>
    <row r="2516" spans="1:8" x14ac:dyDescent="0.3">
      <c r="A2516">
        <v>2011</v>
      </c>
      <c r="B2516" t="s">
        <v>4819</v>
      </c>
      <c r="C2516">
        <v>73</v>
      </c>
      <c r="D2516" t="s">
        <v>28316</v>
      </c>
      <c r="F2516" s="16"/>
      <c r="G2516" t="s">
        <v>13972</v>
      </c>
      <c r="H2516" t="s">
        <v>10977</v>
      </c>
    </row>
    <row r="2517" spans="1:8" x14ac:dyDescent="0.3">
      <c r="A2517">
        <v>2011</v>
      </c>
      <c r="B2517" t="s">
        <v>4819</v>
      </c>
      <c r="C2517">
        <v>74</v>
      </c>
      <c r="D2517" t="s">
        <v>28317</v>
      </c>
      <c r="F2517" s="16"/>
      <c r="G2517" t="s">
        <v>13972</v>
      </c>
      <c r="H2517" t="s">
        <v>10977</v>
      </c>
    </row>
    <row r="2518" spans="1:8" x14ac:dyDescent="0.3">
      <c r="A2518">
        <v>2011</v>
      </c>
      <c r="B2518" t="s">
        <v>4819</v>
      </c>
      <c r="C2518">
        <v>75</v>
      </c>
      <c r="D2518" t="s">
        <v>28318</v>
      </c>
      <c r="F2518" s="16"/>
      <c r="G2518" t="s">
        <v>13972</v>
      </c>
      <c r="H2518" t="s">
        <v>10977</v>
      </c>
    </row>
    <row r="2519" spans="1:8" x14ac:dyDescent="0.3">
      <c r="A2519">
        <v>2011</v>
      </c>
      <c r="B2519" t="s">
        <v>4819</v>
      </c>
      <c r="C2519">
        <v>76</v>
      </c>
      <c r="D2519" t="s">
        <v>28319</v>
      </c>
      <c r="F2519" s="16"/>
      <c r="G2519" t="s">
        <v>13972</v>
      </c>
      <c r="H2519" t="s">
        <v>10977</v>
      </c>
    </row>
    <row r="2520" spans="1:8" x14ac:dyDescent="0.3">
      <c r="A2520">
        <v>2011</v>
      </c>
      <c r="B2520" t="s">
        <v>4819</v>
      </c>
      <c r="C2520">
        <v>77</v>
      </c>
      <c r="D2520" t="s">
        <v>28320</v>
      </c>
      <c r="F2520" s="16"/>
      <c r="G2520" t="s">
        <v>13972</v>
      </c>
      <c r="H2520" t="s">
        <v>10977</v>
      </c>
    </row>
    <row r="2521" spans="1:8" x14ac:dyDescent="0.3">
      <c r="A2521">
        <v>2011</v>
      </c>
      <c r="B2521" t="s">
        <v>4819</v>
      </c>
      <c r="C2521">
        <v>78</v>
      </c>
      <c r="D2521" t="s">
        <v>28321</v>
      </c>
      <c r="F2521" s="16"/>
      <c r="G2521" t="s">
        <v>13972</v>
      </c>
      <c r="H2521" t="s">
        <v>10977</v>
      </c>
    </row>
    <row r="2522" spans="1:8" x14ac:dyDescent="0.3">
      <c r="A2522">
        <v>2011</v>
      </c>
      <c r="B2522" t="s">
        <v>4819</v>
      </c>
      <c r="C2522">
        <v>79</v>
      </c>
      <c r="D2522" t="s">
        <v>28322</v>
      </c>
      <c r="F2522" s="16"/>
      <c r="G2522" t="s">
        <v>13972</v>
      </c>
      <c r="H2522" t="s">
        <v>10977</v>
      </c>
    </row>
    <row r="2523" spans="1:8" x14ac:dyDescent="0.3">
      <c r="A2523">
        <v>2011</v>
      </c>
      <c r="B2523" t="s">
        <v>4819</v>
      </c>
      <c r="C2523">
        <v>80</v>
      </c>
      <c r="D2523" t="s">
        <v>28323</v>
      </c>
      <c r="F2523" s="16"/>
      <c r="G2523" t="s">
        <v>13972</v>
      </c>
      <c r="H2523" t="s">
        <v>10977</v>
      </c>
    </row>
    <row r="2524" spans="1:8" x14ac:dyDescent="0.3">
      <c r="A2524">
        <v>2011</v>
      </c>
      <c r="B2524" t="s">
        <v>4819</v>
      </c>
      <c r="C2524">
        <v>81</v>
      </c>
      <c r="D2524" t="s">
        <v>28324</v>
      </c>
      <c r="F2524" s="16"/>
      <c r="G2524" t="s">
        <v>13972</v>
      </c>
      <c r="H2524" t="s">
        <v>10977</v>
      </c>
    </row>
    <row r="2525" spans="1:8" x14ac:dyDescent="0.3">
      <c r="A2525">
        <v>2011</v>
      </c>
      <c r="B2525" t="s">
        <v>4819</v>
      </c>
      <c r="C2525">
        <v>82</v>
      </c>
      <c r="D2525" t="s">
        <v>28325</v>
      </c>
      <c r="F2525" s="16"/>
      <c r="G2525" t="s">
        <v>13972</v>
      </c>
      <c r="H2525" t="s">
        <v>10977</v>
      </c>
    </row>
    <row r="2526" spans="1:8" x14ac:dyDescent="0.3">
      <c r="A2526">
        <v>2011</v>
      </c>
      <c r="B2526" t="s">
        <v>4819</v>
      </c>
      <c r="C2526">
        <v>83</v>
      </c>
      <c r="D2526" t="s">
        <v>28326</v>
      </c>
      <c r="F2526" s="16"/>
      <c r="G2526" t="s">
        <v>13972</v>
      </c>
      <c r="H2526" t="s">
        <v>10977</v>
      </c>
    </row>
    <row r="2527" spans="1:8" x14ac:dyDescent="0.3">
      <c r="A2527">
        <v>2011</v>
      </c>
      <c r="B2527" t="s">
        <v>4819</v>
      </c>
      <c r="C2527">
        <v>84</v>
      </c>
      <c r="D2527" t="s">
        <v>28327</v>
      </c>
      <c r="F2527" s="16"/>
      <c r="G2527" t="s">
        <v>13972</v>
      </c>
      <c r="H2527" t="s">
        <v>10977</v>
      </c>
    </row>
    <row r="2528" spans="1:8" x14ac:dyDescent="0.3">
      <c r="A2528">
        <v>2011</v>
      </c>
      <c r="B2528" t="s">
        <v>4819</v>
      </c>
      <c r="C2528">
        <v>85</v>
      </c>
      <c r="D2528" t="s">
        <v>28328</v>
      </c>
      <c r="F2528" s="16"/>
      <c r="G2528" t="s">
        <v>13972</v>
      </c>
      <c r="H2528" t="s">
        <v>10977</v>
      </c>
    </row>
    <row r="2529" spans="1:8" x14ac:dyDescent="0.3">
      <c r="A2529">
        <v>2011</v>
      </c>
      <c r="B2529" t="s">
        <v>4819</v>
      </c>
      <c r="C2529">
        <v>86</v>
      </c>
      <c r="D2529" t="s">
        <v>28329</v>
      </c>
      <c r="F2529" s="16"/>
      <c r="G2529" t="s">
        <v>13972</v>
      </c>
      <c r="H2529" t="s">
        <v>10977</v>
      </c>
    </row>
    <row r="2530" spans="1:8" x14ac:dyDescent="0.3">
      <c r="A2530">
        <v>2011</v>
      </c>
      <c r="B2530" t="s">
        <v>4819</v>
      </c>
      <c r="C2530">
        <v>87</v>
      </c>
      <c r="D2530" t="s">
        <v>28330</v>
      </c>
      <c r="F2530" s="16"/>
      <c r="G2530" t="s">
        <v>13972</v>
      </c>
      <c r="H2530" t="s">
        <v>10977</v>
      </c>
    </row>
    <row r="2531" spans="1:8" x14ac:dyDescent="0.3">
      <c r="A2531">
        <v>2011</v>
      </c>
      <c r="B2531" t="s">
        <v>4819</v>
      </c>
      <c r="C2531">
        <v>88</v>
      </c>
      <c r="D2531" t="s">
        <v>28331</v>
      </c>
      <c r="F2531" s="16"/>
      <c r="G2531" t="s">
        <v>13972</v>
      </c>
      <c r="H2531" t="s">
        <v>10977</v>
      </c>
    </row>
    <row r="2532" spans="1:8" x14ac:dyDescent="0.3">
      <c r="A2532">
        <v>2011</v>
      </c>
      <c r="B2532" t="s">
        <v>4819</v>
      </c>
      <c r="C2532">
        <v>89</v>
      </c>
      <c r="D2532" t="s">
        <v>28332</v>
      </c>
      <c r="F2532" s="16"/>
      <c r="G2532" t="s">
        <v>13972</v>
      </c>
      <c r="H2532" t="s">
        <v>10977</v>
      </c>
    </row>
    <row r="2533" spans="1:8" x14ac:dyDescent="0.3">
      <c r="A2533">
        <v>2011</v>
      </c>
      <c r="B2533" t="s">
        <v>4819</v>
      </c>
      <c r="C2533">
        <v>90</v>
      </c>
      <c r="D2533" t="s">
        <v>28333</v>
      </c>
      <c r="F2533" s="16"/>
      <c r="G2533" t="s">
        <v>13972</v>
      </c>
      <c r="H2533" t="s">
        <v>10977</v>
      </c>
    </row>
    <row r="2534" spans="1:8" x14ac:dyDescent="0.3">
      <c r="A2534">
        <v>2011</v>
      </c>
      <c r="B2534" t="s">
        <v>4819</v>
      </c>
      <c r="C2534">
        <v>91</v>
      </c>
      <c r="D2534" t="s">
        <v>28334</v>
      </c>
      <c r="F2534" s="16"/>
      <c r="G2534" t="s">
        <v>13972</v>
      </c>
      <c r="H2534" t="s">
        <v>10977</v>
      </c>
    </row>
    <row r="2535" spans="1:8" x14ac:dyDescent="0.3">
      <c r="A2535">
        <v>2011</v>
      </c>
      <c r="B2535" t="s">
        <v>4819</v>
      </c>
      <c r="C2535">
        <v>92</v>
      </c>
      <c r="D2535" t="s">
        <v>28335</v>
      </c>
      <c r="F2535" s="16"/>
      <c r="G2535" t="s">
        <v>13972</v>
      </c>
      <c r="H2535" t="s">
        <v>10977</v>
      </c>
    </row>
    <row r="2536" spans="1:8" x14ac:dyDescent="0.3">
      <c r="A2536">
        <v>2011</v>
      </c>
      <c r="B2536" t="s">
        <v>4819</v>
      </c>
      <c r="C2536">
        <v>93</v>
      </c>
      <c r="D2536" t="s">
        <v>28336</v>
      </c>
      <c r="F2536" s="16"/>
      <c r="G2536" t="s">
        <v>13972</v>
      </c>
      <c r="H2536" t="s">
        <v>10977</v>
      </c>
    </row>
    <row r="2537" spans="1:8" x14ac:dyDescent="0.3">
      <c r="A2537">
        <v>2011</v>
      </c>
      <c r="B2537" t="s">
        <v>4819</v>
      </c>
      <c r="C2537">
        <v>94</v>
      </c>
      <c r="D2537" t="s">
        <v>28337</v>
      </c>
      <c r="F2537" s="16"/>
      <c r="G2537" t="s">
        <v>13972</v>
      </c>
      <c r="H2537" t="s">
        <v>10977</v>
      </c>
    </row>
    <row r="2538" spans="1:8" x14ac:dyDescent="0.3">
      <c r="A2538">
        <v>2011</v>
      </c>
      <c r="B2538" t="s">
        <v>4819</v>
      </c>
      <c r="C2538">
        <v>95</v>
      </c>
      <c r="D2538" t="s">
        <v>28338</v>
      </c>
      <c r="F2538" s="16"/>
      <c r="G2538" t="s">
        <v>13972</v>
      </c>
      <c r="H2538" t="s">
        <v>10977</v>
      </c>
    </row>
    <row r="2539" spans="1:8" x14ac:dyDescent="0.3">
      <c r="A2539">
        <v>2011</v>
      </c>
      <c r="B2539" t="s">
        <v>4819</v>
      </c>
      <c r="C2539">
        <v>96</v>
      </c>
      <c r="D2539" t="s">
        <v>28339</v>
      </c>
      <c r="F2539" s="16"/>
      <c r="G2539" t="s">
        <v>13972</v>
      </c>
      <c r="H2539" t="s">
        <v>10977</v>
      </c>
    </row>
    <row r="2540" spans="1:8" x14ac:dyDescent="0.3">
      <c r="A2540">
        <v>2011</v>
      </c>
      <c r="B2540" t="s">
        <v>4819</v>
      </c>
      <c r="C2540">
        <v>97</v>
      </c>
      <c r="D2540" t="s">
        <v>28340</v>
      </c>
      <c r="F2540" s="16"/>
      <c r="G2540" t="s">
        <v>13972</v>
      </c>
      <c r="H2540" t="s">
        <v>10977</v>
      </c>
    </row>
    <row r="2541" spans="1:8" x14ac:dyDescent="0.3">
      <c r="A2541">
        <v>2011</v>
      </c>
      <c r="B2541" t="s">
        <v>4819</v>
      </c>
      <c r="C2541">
        <v>98</v>
      </c>
      <c r="D2541" t="s">
        <v>28341</v>
      </c>
      <c r="F2541" s="16"/>
      <c r="G2541" t="s">
        <v>13972</v>
      </c>
      <c r="H2541" t="s">
        <v>10977</v>
      </c>
    </row>
    <row r="2542" spans="1:8" x14ac:dyDescent="0.3">
      <c r="A2542">
        <v>2011</v>
      </c>
      <c r="B2542" t="s">
        <v>4819</v>
      </c>
      <c r="C2542">
        <v>99</v>
      </c>
      <c r="D2542" t="s">
        <v>28342</v>
      </c>
      <c r="F2542" s="16"/>
      <c r="G2542" t="s">
        <v>13972</v>
      </c>
      <c r="H2542" t="s">
        <v>10977</v>
      </c>
    </row>
    <row r="2543" spans="1:8" x14ac:dyDescent="0.3">
      <c r="A2543">
        <v>2011</v>
      </c>
      <c r="B2543" t="s">
        <v>4819</v>
      </c>
      <c r="C2543">
        <v>100</v>
      </c>
      <c r="D2543" t="s">
        <v>28343</v>
      </c>
      <c r="F2543" s="16"/>
      <c r="G2543" t="s">
        <v>13972</v>
      </c>
      <c r="H2543" t="s">
        <v>10977</v>
      </c>
    </row>
    <row r="2544" spans="1:8" x14ac:dyDescent="0.3">
      <c r="A2544">
        <v>2018</v>
      </c>
      <c r="B2544" t="s">
        <v>29641</v>
      </c>
      <c r="C2544">
        <v>1</v>
      </c>
      <c r="D2544" t="s">
        <v>26352</v>
      </c>
      <c r="F2544" t="s">
        <v>24434</v>
      </c>
    </row>
    <row r="2545" spans="1:6" x14ac:dyDescent="0.3">
      <c r="A2545">
        <v>2018</v>
      </c>
      <c r="B2545" t="s">
        <v>29641</v>
      </c>
      <c r="C2545">
        <v>2</v>
      </c>
      <c r="D2545" t="s">
        <v>26353</v>
      </c>
      <c r="F2545" t="s">
        <v>24410</v>
      </c>
    </row>
    <row r="2546" spans="1:6" x14ac:dyDescent="0.3">
      <c r="A2546">
        <v>2018</v>
      </c>
      <c r="B2546" t="s">
        <v>29641</v>
      </c>
      <c r="C2546">
        <v>3</v>
      </c>
      <c r="D2546" t="s">
        <v>26354</v>
      </c>
      <c r="F2546" t="s">
        <v>24396</v>
      </c>
    </row>
    <row r="2547" spans="1:6" x14ac:dyDescent="0.3">
      <c r="A2547">
        <v>2018</v>
      </c>
      <c r="B2547" t="s">
        <v>29641</v>
      </c>
      <c r="C2547">
        <v>4</v>
      </c>
      <c r="D2547" t="s">
        <v>29642</v>
      </c>
      <c r="F2547" t="s">
        <v>24414</v>
      </c>
    </row>
    <row r="2548" spans="1:6" x14ac:dyDescent="0.3">
      <c r="A2548">
        <v>2018</v>
      </c>
      <c r="B2548" t="s">
        <v>29641</v>
      </c>
      <c r="C2548">
        <v>5</v>
      </c>
      <c r="D2548" t="s">
        <v>26355</v>
      </c>
      <c r="F2548" t="s">
        <v>24414</v>
      </c>
    </row>
    <row r="2549" spans="1:6" x14ac:dyDescent="0.3">
      <c r="A2549">
        <v>2018</v>
      </c>
      <c r="B2549" t="s">
        <v>29641</v>
      </c>
      <c r="C2549">
        <v>6</v>
      </c>
      <c r="D2549" t="s">
        <v>26356</v>
      </c>
      <c r="F2549" t="s">
        <v>24395</v>
      </c>
    </row>
    <row r="2550" spans="1:6" x14ac:dyDescent="0.3">
      <c r="A2550">
        <v>2018</v>
      </c>
      <c r="B2550" t="s">
        <v>29641</v>
      </c>
      <c r="C2550">
        <v>7</v>
      </c>
      <c r="D2550" t="s">
        <v>29643</v>
      </c>
      <c r="F2550" t="s">
        <v>24411</v>
      </c>
    </row>
    <row r="2551" spans="1:6" x14ac:dyDescent="0.3">
      <c r="A2551">
        <v>2018</v>
      </c>
      <c r="B2551" t="s">
        <v>29641</v>
      </c>
      <c r="C2551">
        <v>8</v>
      </c>
      <c r="D2551" t="s">
        <v>26357</v>
      </c>
      <c r="F2551" t="s">
        <v>24465</v>
      </c>
    </row>
    <row r="2552" spans="1:6" x14ac:dyDescent="0.3">
      <c r="A2552">
        <v>2018</v>
      </c>
      <c r="B2552" t="s">
        <v>29641</v>
      </c>
      <c r="C2552">
        <v>9</v>
      </c>
      <c r="D2552" t="s">
        <v>26358</v>
      </c>
      <c r="F2552" t="s">
        <v>24466</v>
      </c>
    </row>
    <row r="2553" spans="1:6" x14ac:dyDescent="0.3">
      <c r="A2553">
        <v>2018</v>
      </c>
      <c r="B2553" t="s">
        <v>29641</v>
      </c>
      <c r="C2553">
        <v>10</v>
      </c>
      <c r="D2553" t="s">
        <v>26359</v>
      </c>
      <c r="F2553" t="s">
        <v>24402</v>
      </c>
    </row>
    <row r="2554" spans="1:6" x14ac:dyDescent="0.3">
      <c r="A2554">
        <v>2018</v>
      </c>
      <c r="B2554" t="s">
        <v>29641</v>
      </c>
      <c r="C2554">
        <v>11</v>
      </c>
      <c r="D2554" t="s">
        <v>29644</v>
      </c>
      <c r="F2554" t="s">
        <v>24468</v>
      </c>
    </row>
    <row r="2555" spans="1:6" x14ac:dyDescent="0.3">
      <c r="A2555">
        <v>2018</v>
      </c>
      <c r="B2555" t="s">
        <v>29641</v>
      </c>
      <c r="C2555">
        <v>12</v>
      </c>
      <c r="D2555" t="s">
        <v>26360</v>
      </c>
      <c r="F2555" t="s">
        <v>24400</v>
      </c>
    </row>
    <row r="2556" spans="1:6" x14ac:dyDescent="0.3">
      <c r="A2556">
        <v>2018</v>
      </c>
      <c r="B2556" t="s">
        <v>29641</v>
      </c>
      <c r="C2556">
        <v>13</v>
      </c>
      <c r="D2556" t="s">
        <v>26361</v>
      </c>
    </row>
    <row r="2557" spans="1:6" x14ac:dyDescent="0.3">
      <c r="A2557">
        <v>2018</v>
      </c>
      <c r="B2557" t="s">
        <v>29641</v>
      </c>
      <c r="C2557">
        <v>14</v>
      </c>
      <c r="D2557" t="s">
        <v>26362</v>
      </c>
      <c r="F2557" t="s">
        <v>24414</v>
      </c>
    </row>
    <row r="2558" spans="1:6" x14ac:dyDescent="0.3">
      <c r="A2558">
        <v>2018</v>
      </c>
      <c r="B2558" t="s">
        <v>29641</v>
      </c>
      <c r="C2558">
        <v>15</v>
      </c>
      <c r="D2558" t="s">
        <v>29645</v>
      </c>
      <c r="F2558" t="s">
        <v>24470</v>
      </c>
    </row>
    <row r="2559" spans="1:6" x14ac:dyDescent="0.3">
      <c r="A2559">
        <v>2018</v>
      </c>
      <c r="B2559" t="s">
        <v>29641</v>
      </c>
      <c r="C2559">
        <v>16</v>
      </c>
      <c r="D2559" t="s">
        <v>29646</v>
      </c>
      <c r="F2559" t="s">
        <v>24407</v>
      </c>
    </row>
    <row r="2560" spans="1:6" x14ac:dyDescent="0.3">
      <c r="A2560">
        <v>2018</v>
      </c>
      <c r="B2560" t="s">
        <v>29641</v>
      </c>
      <c r="C2560">
        <v>17</v>
      </c>
      <c r="D2560" t="s">
        <v>29647</v>
      </c>
      <c r="F2560" t="s">
        <v>24473</v>
      </c>
    </row>
    <row r="2561" spans="1:6" x14ac:dyDescent="0.3">
      <c r="A2561">
        <v>2018</v>
      </c>
      <c r="B2561" t="s">
        <v>29641</v>
      </c>
      <c r="C2561">
        <v>18</v>
      </c>
      <c r="D2561" t="s">
        <v>29648</v>
      </c>
      <c r="F2561" t="s">
        <v>24475</v>
      </c>
    </row>
    <row r="2562" spans="1:6" x14ac:dyDescent="0.3">
      <c r="A2562">
        <v>2018</v>
      </c>
      <c r="B2562" t="s">
        <v>29641</v>
      </c>
      <c r="C2562">
        <v>19</v>
      </c>
      <c r="D2562" t="s">
        <v>26363</v>
      </c>
      <c r="F2562" t="s">
        <v>24466</v>
      </c>
    </row>
    <row r="2563" spans="1:6" x14ac:dyDescent="0.3">
      <c r="A2563">
        <v>2018</v>
      </c>
      <c r="B2563" t="s">
        <v>10149</v>
      </c>
      <c r="C2563">
        <v>1</v>
      </c>
      <c r="D2563" t="s">
        <v>29649</v>
      </c>
      <c r="F2563" t="s">
        <v>24393</v>
      </c>
    </row>
    <row r="2564" spans="1:6" x14ac:dyDescent="0.3">
      <c r="A2564">
        <v>2018</v>
      </c>
      <c r="B2564" t="s">
        <v>10149</v>
      </c>
      <c r="C2564">
        <v>2</v>
      </c>
      <c r="D2564" t="s">
        <v>29650</v>
      </c>
      <c r="F2564" t="s">
        <v>24466</v>
      </c>
    </row>
    <row r="2565" spans="1:6" x14ac:dyDescent="0.3">
      <c r="A2565">
        <v>2018</v>
      </c>
      <c r="B2565" t="s">
        <v>10149</v>
      </c>
      <c r="C2565">
        <v>3</v>
      </c>
      <c r="D2565" t="s">
        <v>29651</v>
      </c>
      <c r="F2565" t="s">
        <v>24514</v>
      </c>
    </row>
    <row r="2566" spans="1:6" x14ac:dyDescent="0.3">
      <c r="A2566">
        <v>2018</v>
      </c>
      <c r="B2566" t="s">
        <v>10149</v>
      </c>
      <c r="C2566">
        <v>4</v>
      </c>
      <c r="D2566" t="s">
        <v>29652</v>
      </c>
      <c r="F2566" t="s">
        <v>24402</v>
      </c>
    </row>
    <row r="2567" spans="1:6" x14ac:dyDescent="0.3">
      <c r="A2567">
        <v>2018</v>
      </c>
      <c r="B2567" t="s">
        <v>10149</v>
      </c>
      <c r="C2567">
        <v>5</v>
      </c>
      <c r="D2567" t="s">
        <v>29653</v>
      </c>
      <c r="F2567" t="s">
        <v>24402</v>
      </c>
    </row>
    <row r="2568" spans="1:6" x14ac:dyDescent="0.3">
      <c r="A2568">
        <v>2018</v>
      </c>
      <c r="B2568" t="s">
        <v>10149</v>
      </c>
      <c r="C2568">
        <v>6</v>
      </c>
      <c r="D2568" t="s">
        <v>29654</v>
      </c>
      <c r="F2568" t="s">
        <v>24397</v>
      </c>
    </row>
    <row r="2569" spans="1:6" x14ac:dyDescent="0.3">
      <c r="A2569">
        <v>2018</v>
      </c>
      <c r="B2569" t="s">
        <v>10149</v>
      </c>
      <c r="C2569">
        <v>7</v>
      </c>
      <c r="D2569" t="s">
        <v>29655</v>
      </c>
      <c r="F2569" t="s">
        <v>29656</v>
      </c>
    </row>
    <row r="2570" spans="1:6" x14ac:dyDescent="0.3">
      <c r="A2570">
        <v>2018</v>
      </c>
      <c r="B2570" t="s">
        <v>10149</v>
      </c>
      <c r="C2570">
        <v>8</v>
      </c>
      <c r="D2570" t="s">
        <v>29657</v>
      </c>
      <c r="F2570" t="s">
        <v>24395</v>
      </c>
    </row>
    <row r="2571" spans="1:6" x14ac:dyDescent="0.3">
      <c r="A2571">
        <v>2018</v>
      </c>
      <c r="B2571" t="s">
        <v>10149</v>
      </c>
      <c r="C2571">
        <v>9</v>
      </c>
      <c r="D2571" t="s">
        <v>29658</v>
      </c>
      <c r="F2571" t="s">
        <v>24393</v>
      </c>
    </row>
    <row r="2572" spans="1:6" x14ac:dyDescent="0.3">
      <c r="A2572">
        <v>2018</v>
      </c>
      <c r="B2572" t="s">
        <v>10149</v>
      </c>
      <c r="C2572">
        <v>10</v>
      </c>
      <c r="D2572" t="s">
        <v>29659</v>
      </c>
      <c r="F2572" t="s">
        <v>24395</v>
      </c>
    </row>
    <row r="2573" spans="1:6" x14ac:dyDescent="0.3">
      <c r="A2573">
        <v>2018</v>
      </c>
      <c r="B2573" t="s">
        <v>10149</v>
      </c>
      <c r="C2573">
        <v>11</v>
      </c>
      <c r="D2573" t="s">
        <v>29660</v>
      </c>
      <c r="F2573" t="s">
        <v>24402</v>
      </c>
    </row>
    <row r="2574" spans="1:6" x14ac:dyDescent="0.3">
      <c r="A2574">
        <v>2018</v>
      </c>
      <c r="B2574" t="s">
        <v>10149</v>
      </c>
      <c r="C2574">
        <v>12</v>
      </c>
      <c r="D2574" t="s">
        <v>29661</v>
      </c>
      <c r="F2574" t="s">
        <v>24397</v>
      </c>
    </row>
    <row r="2575" spans="1:6" x14ac:dyDescent="0.3">
      <c r="A2575">
        <v>2018</v>
      </c>
      <c r="B2575" t="s">
        <v>10149</v>
      </c>
      <c r="C2575">
        <v>13</v>
      </c>
      <c r="D2575" t="s">
        <v>29662</v>
      </c>
      <c r="F2575" t="s">
        <v>24410</v>
      </c>
    </row>
    <row r="2576" spans="1:6" x14ac:dyDescent="0.3">
      <c r="A2576">
        <v>2018</v>
      </c>
      <c r="B2576" t="s">
        <v>10149</v>
      </c>
      <c r="C2576">
        <v>14</v>
      </c>
      <c r="D2576" t="s">
        <v>29663</v>
      </c>
      <c r="F2576" t="s">
        <v>24402</v>
      </c>
    </row>
    <row r="2577" spans="1:6" x14ac:dyDescent="0.3">
      <c r="A2577">
        <v>2018</v>
      </c>
      <c r="B2577" t="s">
        <v>10149</v>
      </c>
      <c r="C2577">
        <v>15</v>
      </c>
      <c r="D2577" t="s">
        <v>29664</v>
      </c>
      <c r="F2577" t="s">
        <v>24400</v>
      </c>
    </row>
    <row r="2578" spans="1:6" x14ac:dyDescent="0.3">
      <c r="A2578">
        <v>2018</v>
      </c>
      <c r="B2578" t="s">
        <v>10149</v>
      </c>
      <c r="C2578">
        <v>16</v>
      </c>
      <c r="D2578" t="s">
        <v>29665</v>
      </c>
      <c r="F2578" t="s">
        <v>25288</v>
      </c>
    </row>
    <row r="2579" spans="1:6" x14ac:dyDescent="0.3">
      <c r="A2579">
        <v>2018</v>
      </c>
      <c r="B2579" t="s">
        <v>10149</v>
      </c>
      <c r="C2579">
        <v>17</v>
      </c>
      <c r="D2579" t="s">
        <v>29666</v>
      </c>
      <c r="F2579" t="s">
        <v>24414</v>
      </c>
    </row>
    <row r="2580" spans="1:6" x14ac:dyDescent="0.3">
      <c r="A2580">
        <v>2018</v>
      </c>
      <c r="B2580" t="s">
        <v>10149</v>
      </c>
      <c r="C2580">
        <v>18</v>
      </c>
      <c r="D2580" t="s">
        <v>29667</v>
      </c>
      <c r="F2580" t="s">
        <v>24466</v>
      </c>
    </row>
    <row r="2581" spans="1:6" x14ac:dyDescent="0.3">
      <c r="A2581">
        <v>2018</v>
      </c>
      <c r="B2581" t="s">
        <v>10149</v>
      </c>
      <c r="C2581">
        <v>19</v>
      </c>
      <c r="D2581" t="s">
        <v>29668</v>
      </c>
      <c r="F2581" t="s">
        <v>29669</v>
      </c>
    </row>
    <row r="2582" spans="1:6" x14ac:dyDescent="0.3">
      <c r="A2582">
        <v>2018</v>
      </c>
      <c r="B2582" t="s">
        <v>10149</v>
      </c>
      <c r="C2582">
        <v>20</v>
      </c>
      <c r="D2582" t="s">
        <v>29670</v>
      </c>
      <c r="F2582" t="s">
        <v>24411</v>
      </c>
    </row>
    <row r="2583" spans="1:6" x14ac:dyDescent="0.3">
      <c r="A2583">
        <v>2018</v>
      </c>
      <c r="B2583" t="s">
        <v>10149</v>
      </c>
      <c r="C2583">
        <v>21</v>
      </c>
      <c r="D2583" t="s">
        <v>29671</v>
      </c>
      <c r="F2583" t="s">
        <v>24400</v>
      </c>
    </row>
    <row r="2584" spans="1:6" x14ac:dyDescent="0.3">
      <c r="A2584">
        <v>2018</v>
      </c>
      <c r="B2584" t="s">
        <v>10149</v>
      </c>
      <c r="C2584">
        <v>22</v>
      </c>
      <c r="D2584" t="s">
        <v>29672</v>
      </c>
      <c r="F2584" t="s">
        <v>29673</v>
      </c>
    </row>
    <row r="2585" spans="1:6" x14ac:dyDescent="0.3">
      <c r="A2585">
        <v>2018</v>
      </c>
      <c r="B2585" t="s">
        <v>10149</v>
      </c>
      <c r="C2585">
        <v>23</v>
      </c>
      <c r="D2585" t="s">
        <v>29674</v>
      </c>
      <c r="F2585" t="s">
        <v>24402</v>
      </c>
    </row>
    <row r="2586" spans="1:6" x14ac:dyDescent="0.3">
      <c r="A2586">
        <v>2018</v>
      </c>
      <c r="B2586" t="s">
        <v>10149</v>
      </c>
      <c r="C2586">
        <v>24</v>
      </c>
      <c r="D2586" t="s">
        <v>29675</v>
      </c>
      <c r="F2586" t="s">
        <v>24428</v>
      </c>
    </row>
    <row r="2587" spans="1:6" x14ac:dyDescent="0.3">
      <c r="A2587">
        <v>2018</v>
      </c>
      <c r="B2587" t="s">
        <v>10149</v>
      </c>
      <c r="C2587">
        <v>25</v>
      </c>
      <c r="D2587" t="s">
        <v>29676</v>
      </c>
      <c r="F2587" t="s">
        <v>24395</v>
      </c>
    </row>
    <row r="2588" spans="1:6" x14ac:dyDescent="0.3">
      <c r="A2588">
        <v>2018</v>
      </c>
      <c r="B2588" t="s">
        <v>10149</v>
      </c>
      <c r="C2588">
        <v>26</v>
      </c>
      <c r="D2588" t="s">
        <v>29677</v>
      </c>
      <c r="F2588" t="s">
        <v>24466</v>
      </c>
    </row>
    <row r="2589" spans="1:6" x14ac:dyDescent="0.3">
      <c r="A2589">
        <v>2018</v>
      </c>
      <c r="B2589" t="s">
        <v>10149</v>
      </c>
      <c r="C2589">
        <v>27</v>
      </c>
      <c r="D2589" t="s">
        <v>29678</v>
      </c>
      <c r="F2589" t="s">
        <v>29679</v>
      </c>
    </row>
    <row r="2590" spans="1:6" x14ac:dyDescent="0.3">
      <c r="A2590">
        <v>2018</v>
      </c>
      <c r="B2590" t="s">
        <v>10149</v>
      </c>
      <c r="C2590">
        <v>28</v>
      </c>
      <c r="D2590" t="s">
        <v>29680</v>
      </c>
      <c r="F2590" t="s">
        <v>24402</v>
      </c>
    </row>
    <row r="2591" spans="1:6" x14ac:dyDescent="0.3">
      <c r="A2591">
        <v>2018</v>
      </c>
      <c r="B2591" t="s">
        <v>10149</v>
      </c>
      <c r="C2591">
        <v>29</v>
      </c>
      <c r="D2591" t="s">
        <v>29681</v>
      </c>
      <c r="F2591" t="s">
        <v>24393</v>
      </c>
    </row>
    <row r="2592" spans="1:6" x14ac:dyDescent="0.3">
      <c r="A2592">
        <v>2017</v>
      </c>
      <c r="B2592" t="s">
        <v>10174</v>
      </c>
      <c r="C2592">
        <v>1</v>
      </c>
      <c r="D2592" t="s">
        <v>29682</v>
      </c>
      <c r="F2592" t="s">
        <v>24393</v>
      </c>
    </row>
    <row r="2593" spans="1:6" x14ac:dyDescent="0.3">
      <c r="A2593">
        <v>2017</v>
      </c>
      <c r="B2593" t="s">
        <v>10174</v>
      </c>
      <c r="C2593">
        <v>2</v>
      </c>
      <c r="D2593" t="s">
        <v>29683</v>
      </c>
      <c r="F2593" t="s">
        <v>24466</v>
      </c>
    </row>
    <row r="2594" spans="1:6" x14ac:dyDescent="0.3">
      <c r="A2594">
        <v>2017</v>
      </c>
      <c r="B2594" t="s">
        <v>10174</v>
      </c>
      <c r="C2594">
        <v>3</v>
      </c>
      <c r="D2594" t="s">
        <v>29664</v>
      </c>
      <c r="F2594" t="s">
        <v>24400</v>
      </c>
    </row>
    <row r="2595" spans="1:6" x14ac:dyDescent="0.3">
      <c r="A2595">
        <v>2017</v>
      </c>
      <c r="B2595" t="s">
        <v>10174</v>
      </c>
      <c r="C2595">
        <v>4</v>
      </c>
      <c r="D2595" t="s">
        <v>29684</v>
      </c>
      <c r="F2595" t="s">
        <v>24395</v>
      </c>
    </row>
    <row r="2596" spans="1:6" x14ac:dyDescent="0.3">
      <c r="A2596">
        <v>2017</v>
      </c>
      <c r="B2596" t="s">
        <v>10174</v>
      </c>
      <c r="C2596">
        <v>5</v>
      </c>
      <c r="D2596" t="s">
        <v>29685</v>
      </c>
      <c r="F2596" t="s">
        <v>29686</v>
      </c>
    </row>
    <row r="2597" spans="1:6" x14ac:dyDescent="0.3">
      <c r="A2597">
        <v>2017</v>
      </c>
      <c r="B2597" t="s">
        <v>10174</v>
      </c>
      <c r="C2597">
        <v>6</v>
      </c>
      <c r="D2597" t="s">
        <v>29687</v>
      </c>
      <c r="F2597" t="s">
        <v>24414</v>
      </c>
    </row>
    <row r="2598" spans="1:6" x14ac:dyDescent="0.3">
      <c r="A2598">
        <v>2017</v>
      </c>
      <c r="B2598" t="s">
        <v>10174</v>
      </c>
      <c r="C2598">
        <v>7</v>
      </c>
      <c r="D2598" t="s">
        <v>29688</v>
      </c>
      <c r="F2598" t="s">
        <v>24413</v>
      </c>
    </row>
    <row r="2599" spans="1:6" x14ac:dyDescent="0.3">
      <c r="A2599">
        <v>2017</v>
      </c>
      <c r="B2599" t="s">
        <v>10174</v>
      </c>
      <c r="C2599">
        <v>8</v>
      </c>
      <c r="D2599" t="s">
        <v>29689</v>
      </c>
      <c r="F2599" t="s">
        <v>24503</v>
      </c>
    </row>
    <row r="2600" spans="1:6" x14ac:dyDescent="0.3">
      <c r="A2600">
        <v>2017</v>
      </c>
      <c r="B2600" t="s">
        <v>10174</v>
      </c>
      <c r="C2600">
        <v>9</v>
      </c>
      <c r="D2600" t="s">
        <v>29687</v>
      </c>
      <c r="F2600" t="s">
        <v>24414</v>
      </c>
    </row>
    <row r="2601" spans="1:6" x14ac:dyDescent="0.3">
      <c r="A2601">
        <v>2017</v>
      </c>
      <c r="B2601" t="s">
        <v>10174</v>
      </c>
      <c r="C2601">
        <v>10</v>
      </c>
      <c r="D2601" t="s">
        <v>29653</v>
      </c>
      <c r="F2601" t="s">
        <v>24402</v>
      </c>
    </row>
    <row r="2602" spans="1:6" x14ac:dyDescent="0.3">
      <c r="A2602">
        <v>2017</v>
      </c>
      <c r="B2602" t="s">
        <v>10174</v>
      </c>
      <c r="C2602">
        <v>11</v>
      </c>
      <c r="D2602" t="s">
        <v>29654</v>
      </c>
      <c r="F2602" t="s">
        <v>24397</v>
      </c>
    </row>
    <row r="2603" spans="1:6" x14ac:dyDescent="0.3">
      <c r="A2603">
        <v>2017</v>
      </c>
      <c r="B2603" t="s">
        <v>10174</v>
      </c>
      <c r="C2603">
        <v>12</v>
      </c>
      <c r="D2603" t="s">
        <v>29657</v>
      </c>
      <c r="F2603" t="s">
        <v>24395</v>
      </c>
    </row>
    <row r="2604" spans="1:6" x14ac:dyDescent="0.3">
      <c r="A2604">
        <v>2017</v>
      </c>
      <c r="B2604" t="s">
        <v>10174</v>
      </c>
      <c r="C2604">
        <v>13</v>
      </c>
      <c r="D2604" t="s">
        <v>29690</v>
      </c>
      <c r="F2604" t="s">
        <v>29691</v>
      </c>
    </row>
    <row r="2605" spans="1:6" x14ac:dyDescent="0.3">
      <c r="A2605">
        <v>2017</v>
      </c>
      <c r="B2605" t="s">
        <v>10174</v>
      </c>
      <c r="C2605">
        <v>14</v>
      </c>
      <c r="D2605" t="s">
        <v>29692</v>
      </c>
      <c r="F2605" t="s">
        <v>24466</v>
      </c>
    </row>
    <row r="2606" spans="1:6" x14ac:dyDescent="0.3">
      <c r="A2606">
        <v>2017</v>
      </c>
      <c r="B2606" t="s">
        <v>10174</v>
      </c>
      <c r="C2606">
        <v>15</v>
      </c>
      <c r="D2606" t="s">
        <v>29668</v>
      </c>
      <c r="F2606" t="s">
        <v>29669</v>
      </c>
    </row>
    <row r="2607" spans="1:6" x14ac:dyDescent="0.3">
      <c r="A2607">
        <v>2017</v>
      </c>
      <c r="B2607" t="s">
        <v>10174</v>
      </c>
      <c r="C2607">
        <v>16</v>
      </c>
      <c r="D2607" t="s">
        <v>29693</v>
      </c>
      <c r="F2607" t="s">
        <v>24411</v>
      </c>
    </row>
    <row r="2608" spans="1:6" x14ac:dyDescent="0.3">
      <c r="A2608">
        <v>2017</v>
      </c>
      <c r="B2608" t="s">
        <v>10174</v>
      </c>
      <c r="C2608">
        <v>17</v>
      </c>
      <c r="D2608" t="s">
        <v>29694</v>
      </c>
      <c r="F2608" t="s">
        <v>24402</v>
      </c>
    </row>
    <row r="2609" spans="1:6" x14ac:dyDescent="0.3">
      <c r="A2609">
        <v>2017</v>
      </c>
      <c r="B2609" t="s">
        <v>10174</v>
      </c>
      <c r="C2609">
        <v>18</v>
      </c>
      <c r="D2609" t="s">
        <v>29695</v>
      </c>
      <c r="F2609" t="s">
        <v>24393</v>
      </c>
    </row>
    <row r="2610" spans="1:6" x14ac:dyDescent="0.3">
      <c r="A2610">
        <v>2017</v>
      </c>
      <c r="B2610" t="s">
        <v>10174</v>
      </c>
      <c r="C2610">
        <v>19</v>
      </c>
      <c r="D2610" t="s">
        <v>29696</v>
      </c>
      <c r="F2610" t="s">
        <v>24397</v>
      </c>
    </row>
    <row r="2611" spans="1:6" x14ac:dyDescent="0.3">
      <c r="A2611">
        <v>2010</v>
      </c>
      <c r="B2611" t="s">
        <v>10732</v>
      </c>
      <c r="C2611">
        <v>1</v>
      </c>
      <c r="D2611" t="s">
        <v>27785</v>
      </c>
      <c r="F2611" t="s">
        <v>24590</v>
      </c>
    </row>
    <row r="2612" spans="1:6" x14ac:dyDescent="0.3">
      <c r="A2612">
        <v>2010</v>
      </c>
      <c r="B2612" t="s">
        <v>10732</v>
      </c>
      <c r="C2612">
        <v>2</v>
      </c>
      <c r="D2612" t="s">
        <v>27786</v>
      </c>
      <c r="F2612" t="s">
        <v>24391</v>
      </c>
    </row>
    <row r="2613" spans="1:6" x14ac:dyDescent="0.3">
      <c r="A2613">
        <v>2010</v>
      </c>
      <c r="B2613" t="s">
        <v>10732</v>
      </c>
      <c r="C2613">
        <v>3</v>
      </c>
      <c r="D2613" t="s">
        <v>27787</v>
      </c>
      <c r="F2613" t="s">
        <v>24391</v>
      </c>
    </row>
    <row r="2614" spans="1:6" x14ac:dyDescent="0.3">
      <c r="A2614">
        <v>2010</v>
      </c>
      <c r="B2614" t="s">
        <v>10732</v>
      </c>
      <c r="C2614">
        <v>4</v>
      </c>
      <c r="D2614" t="s">
        <v>27950</v>
      </c>
      <c r="F2614" t="s">
        <v>24396</v>
      </c>
    </row>
    <row r="2615" spans="1:6" x14ac:dyDescent="0.3">
      <c r="A2615">
        <v>2006</v>
      </c>
      <c r="B2615" t="s">
        <v>10718</v>
      </c>
      <c r="C2615">
        <v>1</v>
      </c>
      <c r="D2615" t="s">
        <v>27777</v>
      </c>
      <c r="F2615" t="s">
        <v>24523</v>
      </c>
    </row>
    <row r="2616" spans="1:6" x14ac:dyDescent="0.3">
      <c r="A2616">
        <v>2006</v>
      </c>
      <c r="B2616" t="s">
        <v>10718</v>
      </c>
      <c r="C2616">
        <v>2</v>
      </c>
      <c r="D2616" t="s">
        <v>27778</v>
      </c>
      <c r="F2616" t="s">
        <v>24508</v>
      </c>
    </row>
    <row r="2617" spans="1:6" x14ac:dyDescent="0.3">
      <c r="A2617">
        <v>2006</v>
      </c>
      <c r="B2617" t="s">
        <v>10718</v>
      </c>
      <c r="C2617">
        <v>3</v>
      </c>
      <c r="D2617" t="s">
        <v>27779</v>
      </c>
      <c r="F2617" t="s">
        <v>24791</v>
      </c>
    </row>
    <row r="2618" spans="1:6" x14ac:dyDescent="0.3">
      <c r="A2618">
        <v>2006</v>
      </c>
      <c r="B2618" t="s">
        <v>10718</v>
      </c>
      <c r="C2618">
        <v>4</v>
      </c>
      <c r="D2618" t="s">
        <v>27780</v>
      </c>
      <c r="F2618" t="s">
        <v>24508</v>
      </c>
    </row>
    <row r="2619" spans="1:6" x14ac:dyDescent="0.3">
      <c r="A2619">
        <v>2006</v>
      </c>
      <c r="B2619" t="s">
        <v>10718</v>
      </c>
      <c r="C2619">
        <v>5</v>
      </c>
      <c r="D2619" t="s">
        <v>27947</v>
      </c>
      <c r="F2619" t="s">
        <v>24434</v>
      </c>
    </row>
    <row r="2620" spans="1:6" x14ac:dyDescent="0.3">
      <c r="A2620">
        <v>2006</v>
      </c>
      <c r="B2620" t="s">
        <v>10718</v>
      </c>
      <c r="C2620">
        <v>6</v>
      </c>
      <c r="D2620" t="s">
        <v>27781</v>
      </c>
      <c r="F2620" t="s">
        <v>24514</v>
      </c>
    </row>
    <row r="2621" spans="1:6" x14ac:dyDescent="0.3">
      <c r="A2621">
        <v>2006</v>
      </c>
      <c r="B2621" t="s">
        <v>10718</v>
      </c>
      <c r="C2621">
        <v>7</v>
      </c>
      <c r="D2621" t="s">
        <v>27948</v>
      </c>
      <c r="F2621" t="s">
        <v>27747</v>
      </c>
    </row>
    <row r="2622" spans="1:6" x14ac:dyDescent="0.3">
      <c r="A2622">
        <v>2006</v>
      </c>
      <c r="B2622" t="s">
        <v>10718</v>
      </c>
      <c r="C2622">
        <v>8</v>
      </c>
      <c r="D2622" t="s">
        <v>27782</v>
      </c>
      <c r="F2622" t="s">
        <v>24546</v>
      </c>
    </row>
    <row r="2623" spans="1:6" x14ac:dyDescent="0.3">
      <c r="A2623">
        <v>2006</v>
      </c>
      <c r="B2623" t="s">
        <v>10718</v>
      </c>
      <c r="C2623">
        <v>9</v>
      </c>
      <c r="D2623" t="s">
        <v>27783</v>
      </c>
      <c r="F2623" t="s">
        <v>24473</v>
      </c>
    </row>
    <row r="2624" spans="1:6" x14ac:dyDescent="0.3">
      <c r="A2624">
        <v>2006</v>
      </c>
      <c r="B2624" t="s">
        <v>10718</v>
      </c>
      <c r="C2624">
        <v>10</v>
      </c>
      <c r="D2624" t="s">
        <v>27949</v>
      </c>
      <c r="F2624" t="s">
        <v>24532</v>
      </c>
    </row>
    <row r="2625" spans="1:6" x14ac:dyDescent="0.3">
      <c r="A2625">
        <v>2006</v>
      </c>
      <c r="B2625" t="s">
        <v>10718</v>
      </c>
      <c r="C2625">
        <v>11</v>
      </c>
      <c r="D2625" t="s">
        <v>27784</v>
      </c>
      <c r="F2625" t="s">
        <v>24514</v>
      </c>
    </row>
    <row r="2626" spans="1:6" x14ac:dyDescent="0.3">
      <c r="A2626">
        <v>2005</v>
      </c>
      <c r="B2626" t="s">
        <v>10724</v>
      </c>
      <c r="C2626">
        <v>1</v>
      </c>
      <c r="D2626" t="s">
        <v>27748</v>
      </c>
      <c r="F2626" t="s">
        <v>24434</v>
      </c>
    </row>
    <row r="2627" spans="1:6" x14ac:dyDescent="0.3">
      <c r="A2627">
        <v>2005</v>
      </c>
      <c r="B2627" t="s">
        <v>10724</v>
      </c>
      <c r="C2627">
        <v>2</v>
      </c>
      <c r="D2627" t="s">
        <v>27954</v>
      </c>
      <c r="F2627" t="s">
        <v>24428</v>
      </c>
    </row>
    <row r="2628" spans="1:6" x14ac:dyDescent="0.3">
      <c r="A2628">
        <v>2005</v>
      </c>
      <c r="B2628" t="s">
        <v>10724</v>
      </c>
      <c r="C2628">
        <v>3</v>
      </c>
      <c r="D2628" t="s">
        <v>27793</v>
      </c>
      <c r="F2628" t="s">
        <v>24434</v>
      </c>
    </row>
    <row r="2629" spans="1:6" x14ac:dyDescent="0.3">
      <c r="A2629">
        <v>2005</v>
      </c>
      <c r="B2629" t="s">
        <v>10724</v>
      </c>
      <c r="C2629">
        <v>4</v>
      </c>
      <c r="D2629" t="s">
        <v>27955</v>
      </c>
      <c r="F2629" t="s">
        <v>24475</v>
      </c>
    </row>
    <row r="2630" spans="1:6" x14ac:dyDescent="0.3">
      <c r="A2630">
        <v>2005</v>
      </c>
      <c r="B2630" t="s">
        <v>10724</v>
      </c>
      <c r="C2630">
        <v>5</v>
      </c>
      <c r="D2630" t="s">
        <v>27794</v>
      </c>
      <c r="F2630" t="s">
        <v>24434</v>
      </c>
    </row>
    <row r="2631" spans="1:6" x14ac:dyDescent="0.3">
      <c r="A2631">
        <v>2005</v>
      </c>
      <c r="B2631" t="s">
        <v>10724</v>
      </c>
      <c r="C2631">
        <v>6</v>
      </c>
      <c r="D2631" t="s">
        <v>27956</v>
      </c>
      <c r="F2631" t="s">
        <v>24429</v>
      </c>
    </row>
    <row r="2632" spans="1:6" x14ac:dyDescent="0.3">
      <c r="A2632">
        <v>2005</v>
      </c>
      <c r="B2632" t="s">
        <v>10724</v>
      </c>
      <c r="C2632">
        <v>7</v>
      </c>
      <c r="D2632" t="s">
        <v>27957</v>
      </c>
      <c r="F2632" t="s">
        <v>25021</v>
      </c>
    </row>
    <row r="2633" spans="1:6" x14ac:dyDescent="0.3">
      <c r="A2633">
        <v>2005</v>
      </c>
      <c r="B2633" t="s">
        <v>10724</v>
      </c>
      <c r="C2633">
        <v>8</v>
      </c>
      <c r="D2633" t="s">
        <v>27958</v>
      </c>
      <c r="F2633" t="s">
        <v>24649</v>
      </c>
    </row>
    <row r="2634" spans="1:6" x14ac:dyDescent="0.3">
      <c r="A2634">
        <v>2005</v>
      </c>
      <c r="B2634" t="s">
        <v>10724</v>
      </c>
      <c r="C2634">
        <v>9</v>
      </c>
      <c r="D2634" t="s">
        <v>27959</v>
      </c>
      <c r="F2634" t="s">
        <v>25358</v>
      </c>
    </row>
    <row r="2635" spans="1:6" x14ac:dyDescent="0.3">
      <c r="A2635">
        <v>2005</v>
      </c>
      <c r="B2635" t="s">
        <v>10724</v>
      </c>
      <c r="C2635">
        <v>10</v>
      </c>
      <c r="D2635" t="s">
        <v>27749</v>
      </c>
      <c r="F2635" t="s">
        <v>24514</v>
      </c>
    </row>
    <row r="2636" spans="1:6" x14ac:dyDescent="0.3">
      <c r="A2636">
        <v>2005</v>
      </c>
      <c r="B2636" t="s">
        <v>10724</v>
      </c>
      <c r="C2636">
        <v>11</v>
      </c>
      <c r="D2636" t="s">
        <v>27960</v>
      </c>
      <c r="F2636" t="s">
        <v>24434</v>
      </c>
    </row>
    <row r="2637" spans="1:6" x14ac:dyDescent="0.3">
      <c r="A2637">
        <v>2005</v>
      </c>
      <c r="B2637" t="s">
        <v>10724</v>
      </c>
      <c r="C2637">
        <v>12</v>
      </c>
      <c r="D2637" t="s">
        <v>27795</v>
      </c>
      <c r="F2637" t="s">
        <v>24428</v>
      </c>
    </row>
    <row r="2638" spans="1:6" x14ac:dyDescent="0.3">
      <c r="A2638">
        <v>2005</v>
      </c>
      <c r="B2638" t="s">
        <v>10724</v>
      </c>
      <c r="C2638">
        <v>13</v>
      </c>
      <c r="D2638" t="s">
        <v>27961</v>
      </c>
      <c r="F2638" t="s">
        <v>24428</v>
      </c>
    </row>
    <row r="2639" spans="1:6" x14ac:dyDescent="0.3">
      <c r="A2639">
        <v>2005</v>
      </c>
      <c r="B2639" t="s">
        <v>10724</v>
      </c>
      <c r="C2639">
        <v>14</v>
      </c>
      <c r="D2639" t="s">
        <v>27796</v>
      </c>
      <c r="F2639" t="s">
        <v>24413</v>
      </c>
    </row>
    <row r="2640" spans="1:6" x14ac:dyDescent="0.3">
      <c r="A2640">
        <v>2005</v>
      </c>
      <c r="B2640" t="s">
        <v>10724</v>
      </c>
      <c r="C2640">
        <v>15</v>
      </c>
      <c r="D2640" t="s">
        <v>27797</v>
      </c>
      <c r="F2640" t="s">
        <v>24429</v>
      </c>
    </row>
    <row r="2641" spans="1:6" x14ac:dyDescent="0.3">
      <c r="A2641">
        <v>2005</v>
      </c>
      <c r="B2641" t="s">
        <v>10724</v>
      </c>
      <c r="C2641">
        <v>16</v>
      </c>
      <c r="D2641" t="s">
        <v>27798</v>
      </c>
      <c r="F2641" t="s">
        <v>24514</v>
      </c>
    </row>
    <row r="2642" spans="1:6" x14ac:dyDescent="0.3">
      <c r="A2642">
        <v>2005</v>
      </c>
      <c r="B2642" t="s">
        <v>7754</v>
      </c>
      <c r="C2642">
        <v>1</v>
      </c>
      <c r="D2642" t="s">
        <v>27816</v>
      </c>
      <c r="F2642" t="s">
        <v>24503</v>
      </c>
    </row>
    <row r="2643" spans="1:6" x14ac:dyDescent="0.3">
      <c r="A2643">
        <v>2005</v>
      </c>
      <c r="B2643" t="s">
        <v>7754</v>
      </c>
      <c r="C2643">
        <v>2</v>
      </c>
      <c r="D2643" t="s">
        <v>27817</v>
      </c>
      <c r="F2643" t="s">
        <v>24503</v>
      </c>
    </row>
    <row r="2644" spans="1:6" x14ac:dyDescent="0.3">
      <c r="A2644">
        <v>2005</v>
      </c>
      <c r="B2644" t="s">
        <v>7754</v>
      </c>
      <c r="C2644">
        <v>3</v>
      </c>
      <c r="D2644" t="s">
        <v>27818</v>
      </c>
      <c r="F2644" t="s">
        <v>24407</v>
      </c>
    </row>
    <row r="2645" spans="1:6" x14ac:dyDescent="0.3">
      <c r="A2645">
        <v>2005</v>
      </c>
      <c r="B2645" t="s">
        <v>7754</v>
      </c>
      <c r="C2645">
        <v>4</v>
      </c>
      <c r="D2645" t="s">
        <v>27819</v>
      </c>
      <c r="F2645" t="s">
        <v>24405</v>
      </c>
    </row>
    <row r="2646" spans="1:6" x14ac:dyDescent="0.3">
      <c r="A2646">
        <v>2005</v>
      </c>
      <c r="B2646" t="s">
        <v>7754</v>
      </c>
      <c r="C2646">
        <v>5</v>
      </c>
      <c r="D2646" t="s">
        <v>27820</v>
      </c>
      <c r="F2646" t="s">
        <v>24503</v>
      </c>
    </row>
    <row r="2647" spans="1:6" x14ac:dyDescent="0.3">
      <c r="A2647">
        <v>2005</v>
      </c>
      <c r="B2647" t="s">
        <v>7754</v>
      </c>
      <c r="C2647">
        <v>6</v>
      </c>
      <c r="D2647" t="s">
        <v>27821</v>
      </c>
      <c r="F2647" t="s">
        <v>24407</v>
      </c>
    </row>
    <row r="2648" spans="1:6" x14ac:dyDescent="0.3">
      <c r="A2648">
        <v>2005</v>
      </c>
      <c r="B2648" t="s">
        <v>7754</v>
      </c>
      <c r="C2648">
        <v>7</v>
      </c>
      <c r="D2648" t="s">
        <v>27822</v>
      </c>
      <c r="F2648" t="s">
        <v>24429</v>
      </c>
    </row>
    <row r="2649" spans="1:6" x14ac:dyDescent="0.3">
      <c r="A2649">
        <v>2005</v>
      </c>
      <c r="B2649" t="s">
        <v>7754</v>
      </c>
      <c r="C2649">
        <v>8</v>
      </c>
      <c r="D2649" t="s">
        <v>27823</v>
      </c>
      <c r="F2649" t="s">
        <v>24405</v>
      </c>
    </row>
    <row r="2650" spans="1:6" x14ac:dyDescent="0.3">
      <c r="A2650">
        <v>2005</v>
      </c>
      <c r="B2650" t="s">
        <v>7754</v>
      </c>
      <c r="C2650">
        <v>9</v>
      </c>
      <c r="D2650" t="s">
        <v>27975</v>
      </c>
      <c r="F2650" t="s">
        <v>24407</v>
      </c>
    </row>
    <row r="2651" spans="1:6" x14ac:dyDescent="0.3">
      <c r="A2651">
        <v>2005</v>
      </c>
      <c r="B2651" t="s">
        <v>7754</v>
      </c>
      <c r="C2651">
        <v>10</v>
      </c>
      <c r="D2651" t="s">
        <v>27824</v>
      </c>
      <c r="F2651" t="s">
        <v>24413</v>
      </c>
    </row>
    <row r="2652" spans="1:6" x14ac:dyDescent="0.3">
      <c r="A2652">
        <v>2005</v>
      </c>
      <c r="B2652" t="s">
        <v>7754</v>
      </c>
      <c r="C2652">
        <v>11</v>
      </c>
      <c r="D2652" t="s">
        <v>27825</v>
      </c>
      <c r="F2652" t="s">
        <v>24524</v>
      </c>
    </row>
    <row r="2653" spans="1:6" x14ac:dyDescent="0.3">
      <c r="A2653">
        <v>2005</v>
      </c>
      <c r="B2653" t="s">
        <v>7754</v>
      </c>
      <c r="C2653">
        <v>12</v>
      </c>
      <c r="D2653" t="s">
        <v>27826</v>
      </c>
      <c r="F2653" t="s">
        <v>24508</v>
      </c>
    </row>
    <row r="2654" spans="1:6" x14ac:dyDescent="0.3">
      <c r="A2654">
        <v>2005</v>
      </c>
      <c r="B2654" t="s">
        <v>7754</v>
      </c>
      <c r="C2654">
        <v>13</v>
      </c>
      <c r="D2654" t="s">
        <v>27827</v>
      </c>
      <c r="F2654" t="s">
        <v>24429</v>
      </c>
    </row>
    <row r="2655" spans="1:6" x14ac:dyDescent="0.3">
      <c r="A2655">
        <v>2005</v>
      </c>
      <c r="B2655" t="s">
        <v>7754</v>
      </c>
      <c r="C2655">
        <v>14</v>
      </c>
      <c r="D2655" t="s">
        <v>27828</v>
      </c>
      <c r="F2655" t="s">
        <v>24407</v>
      </c>
    </row>
    <row r="2656" spans="1:6" x14ac:dyDescent="0.3">
      <c r="A2656">
        <v>2005</v>
      </c>
      <c r="B2656" t="s">
        <v>7754</v>
      </c>
      <c r="C2656">
        <v>15</v>
      </c>
      <c r="D2656" t="s">
        <v>27829</v>
      </c>
      <c r="F2656" t="s">
        <v>24405</v>
      </c>
    </row>
    <row r="2657" spans="1:6" x14ac:dyDescent="0.3">
      <c r="A2657">
        <v>2005</v>
      </c>
      <c r="B2657" t="s">
        <v>7754</v>
      </c>
      <c r="C2657">
        <v>16</v>
      </c>
      <c r="D2657" t="s">
        <v>27976</v>
      </c>
      <c r="F2657" t="s">
        <v>24407</v>
      </c>
    </row>
    <row r="2658" spans="1:6" x14ac:dyDescent="0.3">
      <c r="A2658">
        <v>2005</v>
      </c>
      <c r="B2658" t="s">
        <v>7754</v>
      </c>
      <c r="C2658">
        <v>17</v>
      </c>
      <c r="D2658" t="s">
        <v>27830</v>
      </c>
      <c r="F2658" t="s">
        <v>24413</v>
      </c>
    </row>
    <row r="2659" spans="1:6" x14ac:dyDescent="0.3">
      <c r="A2659">
        <v>2005</v>
      </c>
      <c r="B2659" t="s">
        <v>7754</v>
      </c>
      <c r="C2659">
        <v>18</v>
      </c>
      <c r="D2659" t="s">
        <v>27831</v>
      </c>
      <c r="F2659" t="s">
        <v>24503</v>
      </c>
    </row>
    <row r="2660" spans="1:6" x14ac:dyDescent="0.3">
      <c r="A2660">
        <v>2005</v>
      </c>
      <c r="B2660" t="s">
        <v>7754</v>
      </c>
      <c r="C2660">
        <v>19</v>
      </c>
      <c r="D2660" t="s">
        <v>27832</v>
      </c>
      <c r="F2660" t="s">
        <v>24405</v>
      </c>
    </row>
    <row r="2661" spans="1:6" x14ac:dyDescent="0.3">
      <c r="A2661">
        <v>2003</v>
      </c>
      <c r="B2661" t="s">
        <v>10727</v>
      </c>
      <c r="C2661">
        <v>1</v>
      </c>
      <c r="D2661" t="s">
        <v>27879</v>
      </c>
      <c r="F2661" t="s">
        <v>24590</v>
      </c>
    </row>
    <row r="2662" spans="1:6" x14ac:dyDescent="0.3">
      <c r="A2662">
        <v>2003</v>
      </c>
      <c r="B2662" t="s">
        <v>10727</v>
      </c>
      <c r="C2662">
        <v>2</v>
      </c>
      <c r="D2662" t="s">
        <v>27880</v>
      </c>
      <c r="F2662" t="s">
        <v>24405</v>
      </c>
    </row>
    <row r="2663" spans="1:6" x14ac:dyDescent="0.3">
      <c r="A2663">
        <v>2003</v>
      </c>
      <c r="B2663" t="s">
        <v>10727</v>
      </c>
      <c r="C2663">
        <v>3</v>
      </c>
      <c r="D2663" t="s">
        <v>27981</v>
      </c>
      <c r="F2663" t="s">
        <v>27764</v>
      </c>
    </row>
    <row r="2664" spans="1:6" x14ac:dyDescent="0.3">
      <c r="A2664">
        <v>2003</v>
      </c>
      <c r="B2664" t="s">
        <v>10727</v>
      </c>
      <c r="C2664">
        <v>4</v>
      </c>
      <c r="D2664" t="s">
        <v>27881</v>
      </c>
      <c r="F2664" t="s">
        <v>24405</v>
      </c>
    </row>
    <row r="2665" spans="1:6" x14ac:dyDescent="0.3">
      <c r="A2665">
        <v>2003</v>
      </c>
      <c r="B2665" t="s">
        <v>10727</v>
      </c>
      <c r="C2665">
        <v>5</v>
      </c>
      <c r="D2665" t="s">
        <v>27982</v>
      </c>
      <c r="F2665" t="s">
        <v>24503</v>
      </c>
    </row>
    <row r="2666" spans="1:6" x14ac:dyDescent="0.3">
      <c r="A2666">
        <v>2003</v>
      </c>
      <c r="B2666" t="s">
        <v>10727</v>
      </c>
      <c r="C2666">
        <v>6</v>
      </c>
      <c r="D2666" t="s">
        <v>27983</v>
      </c>
      <c r="F2666" t="s">
        <v>27765</v>
      </c>
    </row>
    <row r="2667" spans="1:6" x14ac:dyDescent="0.3">
      <c r="A2667">
        <v>2003</v>
      </c>
      <c r="B2667" t="s">
        <v>10727</v>
      </c>
      <c r="C2667">
        <v>7</v>
      </c>
      <c r="D2667" t="s">
        <v>27984</v>
      </c>
      <c r="F2667" t="s">
        <v>27766</v>
      </c>
    </row>
    <row r="2668" spans="1:6" x14ac:dyDescent="0.3">
      <c r="A2668">
        <v>2003</v>
      </c>
      <c r="B2668" t="s">
        <v>10727</v>
      </c>
      <c r="C2668">
        <v>8</v>
      </c>
      <c r="D2668" t="s">
        <v>27882</v>
      </c>
      <c r="F2668" t="s">
        <v>24508</v>
      </c>
    </row>
    <row r="2669" spans="1:6" x14ac:dyDescent="0.3">
      <c r="A2669">
        <v>2003</v>
      </c>
      <c r="B2669" t="s">
        <v>10727</v>
      </c>
      <c r="C2669">
        <v>9</v>
      </c>
      <c r="D2669" t="s">
        <v>27985</v>
      </c>
      <c r="F2669" t="s">
        <v>27767</v>
      </c>
    </row>
    <row r="2670" spans="1:6" x14ac:dyDescent="0.3">
      <c r="A2670">
        <v>2003</v>
      </c>
      <c r="B2670" t="s">
        <v>10727</v>
      </c>
      <c r="C2670">
        <v>10</v>
      </c>
      <c r="D2670" t="s">
        <v>27883</v>
      </c>
      <c r="F2670" t="s">
        <v>24473</v>
      </c>
    </row>
    <row r="2671" spans="1:6" x14ac:dyDescent="0.3">
      <c r="A2671">
        <v>2003</v>
      </c>
      <c r="B2671" t="s">
        <v>10727</v>
      </c>
      <c r="C2671">
        <v>11</v>
      </c>
      <c r="D2671" t="s">
        <v>27884</v>
      </c>
      <c r="F2671" t="s">
        <v>24503</v>
      </c>
    </row>
    <row r="2672" spans="1:6" x14ac:dyDescent="0.3">
      <c r="A2672">
        <v>2003</v>
      </c>
      <c r="B2672" t="s">
        <v>10727</v>
      </c>
      <c r="C2672">
        <v>12</v>
      </c>
      <c r="D2672" t="s">
        <v>27986</v>
      </c>
      <c r="F2672" t="s">
        <v>24413</v>
      </c>
    </row>
    <row r="2673" spans="1:6" x14ac:dyDescent="0.3">
      <c r="A2673">
        <v>2003</v>
      </c>
      <c r="B2673" t="s">
        <v>10727</v>
      </c>
      <c r="C2673">
        <v>13</v>
      </c>
      <c r="D2673" t="s">
        <v>27885</v>
      </c>
      <c r="F2673" t="s">
        <v>24405</v>
      </c>
    </row>
    <row r="2674" spans="1:6" x14ac:dyDescent="0.3">
      <c r="A2674">
        <v>2003</v>
      </c>
      <c r="B2674" t="s">
        <v>10727</v>
      </c>
      <c r="C2674">
        <v>14</v>
      </c>
      <c r="D2674" t="s">
        <v>27886</v>
      </c>
      <c r="F2674" t="s">
        <v>24503</v>
      </c>
    </row>
    <row r="2675" spans="1:6" x14ac:dyDescent="0.3">
      <c r="A2675">
        <v>2003</v>
      </c>
      <c r="B2675" t="s">
        <v>10727</v>
      </c>
      <c r="C2675">
        <v>15</v>
      </c>
      <c r="D2675" t="s">
        <v>27887</v>
      </c>
      <c r="F2675" t="s">
        <v>24503</v>
      </c>
    </row>
    <row r="2676" spans="1:6" x14ac:dyDescent="0.3">
      <c r="A2676">
        <v>2003</v>
      </c>
      <c r="B2676" t="s">
        <v>10727</v>
      </c>
      <c r="C2676">
        <v>16</v>
      </c>
      <c r="D2676" t="s">
        <v>27987</v>
      </c>
      <c r="F2676" t="s">
        <v>27768</v>
      </c>
    </row>
    <row r="2677" spans="1:6" x14ac:dyDescent="0.3">
      <c r="A2677">
        <v>2003</v>
      </c>
      <c r="B2677" t="s">
        <v>10727</v>
      </c>
      <c r="C2677">
        <v>17</v>
      </c>
      <c r="D2677" t="s">
        <v>27888</v>
      </c>
      <c r="F2677" t="s">
        <v>27769</v>
      </c>
    </row>
    <row r="2678" spans="1:6" x14ac:dyDescent="0.3">
      <c r="A2678">
        <v>2016</v>
      </c>
      <c r="B2678" t="s">
        <v>6096</v>
      </c>
      <c r="C2678">
        <v>1</v>
      </c>
      <c r="D2678" t="s">
        <v>27962</v>
      </c>
      <c r="F2678" t="s">
        <v>24400</v>
      </c>
    </row>
    <row r="2679" spans="1:6" x14ac:dyDescent="0.3">
      <c r="A2679">
        <v>2016</v>
      </c>
      <c r="B2679" t="s">
        <v>6096</v>
      </c>
      <c r="C2679">
        <v>2</v>
      </c>
      <c r="D2679" t="s">
        <v>27799</v>
      </c>
      <c r="F2679" t="s">
        <v>24393</v>
      </c>
    </row>
    <row r="2680" spans="1:6" x14ac:dyDescent="0.3">
      <c r="A2680">
        <v>2016</v>
      </c>
      <c r="B2680" t="s">
        <v>6096</v>
      </c>
      <c r="C2680">
        <v>3</v>
      </c>
      <c r="D2680" t="s">
        <v>27800</v>
      </c>
      <c r="F2680" t="s">
        <v>24397</v>
      </c>
    </row>
    <row r="2681" spans="1:6" x14ac:dyDescent="0.3">
      <c r="A2681">
        <v>2016</v>
      </c>
      <c r="B2681" t="s">
        <v>6096</v>
      </c>
      <c r="C2681">
        <v>4</v>
      </c>
      <c r="D2681" t="s">
        <v>27801</v>
      </c>
      <c r="F2681" t="s">
        <v>27750</v>
      </c>
    </row>
    <row r="2682" spans="1:6" x14ac:dyDescent="0.3">
      <c r="A2682">
        <v>2016</v>
      </c>
      <c r="B2682" t="s">
        <v>6096</v>
      </c>
      <c r="C2682">
        <v>5</v>
      </c>
      <c r="D2682" t="s">
        <v>27963</v>
      </c>
      <c r="F2682" t="s">
        <v>24514</v>
      </c>
    </row>
    <row r="2683" spans="1:6" x14ac:dyDescent="0.3">
      <c r="A2683">
        <v>2017</v>
      </c>
      <c r="B2683" t="s">
        <v>1210</v>
      </c>
      <c r="C2683">
        <v>1</v>
      </c>
      <c r="D2683" t="s">
        <v>29697</v>
      </c>
      <c r="F2683" t="s">
        <v>24400</v>
      </c>
    </row>
    <row r="2684" spans="1:6" x14ac:dyDescent="0.3">
      <c r="A2684">
        <v>2017</v>
      </c>
      <c r="B2684" t="s">
        <v>1210</v>
      </c>
      <c r="C2684">
        <v>2</v>
      </c>
      <c r="D2684" t="s">
        <v>27098</v>
      </c>
      <c r="F2684" t="s">
        <v>24396</v>
      </c>
    </row>
    <row r="2685" spans="1:6" x14ac:dyDescent="0.3">
      <c r="A2685">
        <v>2017</v>
      </c>
      <c r="B2685" t="s">
        <v>1210</v>
      </c>
      <c r="C2685">
        <v>3</v>
      </c>
      <c r="D2685" t="s">
        <v>29698</v>
      </c>
      <c r="F2685" t="s">
        <v>24396</v>
      </c>
    </row>
    <row r="2686" spans="1:6" x14ac:dyDescent="0.3">
      <c r="A2686">
        <v>2017</v>
      </c>
      <c r="B2686" t="s">
        <v>1210</v>
      </c>
      <c r="C2686">
        <v>4</v>
      </c>
      <c r="D2686" t="s">
        <v>29699</v>
      </c>
      <c r="F2686" t="s">
        <v>24428</v>
      </c>
    </row>
    <row r="2687" spans="1:6" x14ac:dyDescent="0.3">
      <c r="A2687">
        <v>2017</v>
      </c>
      <c r="B2687" t="s">
        <v>1210</v>
      </c>
      <c r="C2687">
        <v>5</v>
      </c>
      <c r="D2687" t="s">
        <v>29700</v>
      </c>
      <c r="F2687" t="s">
        <v>24393</v>
      </c>
    </row>
    <row r="2688" spans="1:6" x14ac:dyDescent="0.3">
      <c r="A2688">
        <v>2017</v>
      </c>
      <c r="B2688" t="s">
        <v>1210</v>
      </c>
      <c r="C2688">
        <v>6</v>
      </c>
      <c r="D2688" t="s">
        <v>29701</v>
      </c>
      <c r="F2688" t="s">
        <v>24460</v>
      </c>
    </row>
    <row r="2689" spans="1:6" x14ac:dyDescent="0.3">
      <c r="A2689">
        <v>2017</v>
      </c>
      <c r="B2689" t="s">
        <v>1210</v>
      </c>
      <c r="C2689">
        <v>7</v>
      </c>
      <c r="D2689" t="s">
        <v>29702</v>
      </c>
      <c r="F2689" t="s">
        <v>24466</v>
      </c>
    </row>
    <row r="2690" spans="1:6" x14ac:dyDescent="0.3">
      <c r="A2690">
        <v>2017</v>
      </c>
      <c r="B2690" t="s">
        <v>1210</v>
      </c>
      <c r="C2690">
        <v>8</v>
      </c>
      <c r="D2690" t="s">
        <v>29703</v>
      </c>
      <c r="F2690" t="s">
        <v>25403</v>
      </c>
    </row>
    <row r="2691" spans="1:6" x14ac:dyDescent="0.3">
      <c r="A2691">
        <v>2017</v>
      </c>
      <c r="B2691" t="s">
        <v>1210</v>
      </c>
      <c r="C2691">
        <v>9</v>
      </c>
      <c r="D2691" t="s">
        <v>29704</v>
      </c>
      <c r="F2691" t="s">
        <v>24473</v>
      </c>
    </row>
    <row r="2692" spans="1:6" x14ac:dyDescent="0.3">
      <c r="A2692">
        <v>2017</v>
      </c>
      <c r="B2692" t="s">
        <v>1210</v>
      </c>
      <c r="C2692">
        <v>10</v>
      </c>
      <c r="D2692" t="s">
        <v>29705</v>
      </c>
      <c r="F2692" t="s">
        <v>24503</v>
      </c>
    </row>
    <row r="2693" spans="1:6" x14ac:dyDescent="0.3">
      <c r="A2693">
        <v>2017</v>
      </c>
      <c r="B2693" t="s">
        <v>1210</v>
      </c>
      <c r="C2693">
        <v>11</v>
      </c>
      <c r="D2693" t="s">
        <v>29706</v>
      </c>
      <c r="F2693" t="s">
        <v>24503</v>
      </c>
    </row>
    <row r="2694" spans="1:6" x14ac:dyDescent="0.3">
      <c r="A2694">
        <v>2017</v>
      </c>
      <c r="B2694" t="s">
        <v>1210</v>
      </c>
      <c r="C2694">
        <v>12</v>
      </c>
      <c r="D2694" t="s">
        <v>29707</v>
      </c>
      <c r="F2694" t="s">
        <v>24397</v>
      </c>
    </row>
    <row r="2695" spans="1:6" x14ac:dyDescent="0.3">
      <c r="A2695">
        <v>2017</v>
      </c>
      <c r="B2695" t="s">
        <v>1210</v>
      </c>
      <c r="C2695">
        <v>13</v>
      </c>
      <c r="D2695" t="s">
        <v>29708</v>
      </c>
      <c r="F2695" t="s">
        <v>24405</v>
      </c>
    </row>
    <row r="2696" spans="1:6" x14ac:dyDescent="0.3">
      <c r="A2696">
        <v>2017</v>
      </c>
      <c r="B2696" t="s">
        <v>1210</v>
      </c>
      <c r="C2696">
        <v>14</v>
      </c>
      <c r="D2696" t="s">
        <v>29709</v>
      </c>
      <c r="F2696" t="s">
        <v>24413</v>
      </c>
    </row>
    <row r="2697" spans="1:6" x14ac:dyDescent="0.3">
      <c r="A2697">
        <v>2017</v>
      </c>
      <c r="B2697" t="s">
        <v>1210</v>
      </c>
      <c r="C2697">
        <v>15</v>
      </c>
      <c r="D2697" t="s">
        <v>29710</v>
      </c>
      <c r="F2697" t="s">
        <v>24396</v>
      </c>
    </row>
    <row r="2698" spans="1:6" x14ac:dyDescent="0.3">
      <c r="A2698">
        <v>2017</v>
      </c>
      <c r="B2698" t="s">
        <v>1210</v>
      </c>
      <c r="C2698">
        <v>16</v>
      </c>
      <c r="D2698" t="s">
        <v>29711</v>
      </c>
      <c r="F2698" t="s">
        <v>28162</v>
      </c>
    </row>
    <row r="2699" spans="1:6" x14ac:dyDescent="0.3">
      <c r="A2699">
        <v>2017</v>
      </c>
      <c r="B2699" t="s">
        <v>1210</v>
      </c>
      <c r="C2699">
        <v>17</v>
      </c>
      <c r="D2699" t="s">
        <v>29712</v>
      </c>
      <c r="F2699" t="s">
        <v>24524</v>
      </c>
    </row>
    <row r="2700" spans="1:6" x14ac:dyDescent="0.3">
      <c r="A2700">
        <v>2017</v>
      </c>
      <c r="B2700" t="s">
        <v>1210</v>
      </c>
      <c r="C2700">
        <v>18</v>
      </c>
      <c r="D2700" t="s">
        <v>29713</v>
      </c>
    </row>
    <row r="2701" spans="1:6" x14ac:dyDescent="0.3">
      <c r="A2701">
        <v>2017</v>
      </c>
      <c r="B2701" t="s">
        <v>1210</v>
      </c>
      <c r="C2701">
        <v>19</v>
      </c>
      <c r="D2701" t="s">
        <v>29714</v>
      </c>
      <c r="F2701" t="s">
        <v>24400</v>
      </c>
    </row>
    <row r="2702" spans="1:6" x14ac:dyDescent="0.3">
      <c r="A2702">
        <v>2017</v>
      </c>
      <c r="B2702" t="s">
        <v>1210</v>
      </c>
      <c r="C2702">
        <v>20</v>
      </c>
      <c r="D2702" t="s">
        <v>29715</v>
      </c>
      <c r="F2702" t="s">
        <v>24405</v>
      </c>
    </row>
    <row r="2703" spans="1:6" x14ac:dyDescent="0.3">
      <c r="A2703">
        <v>2017</v>
      </c>
      <c r="B2703" t="s">
        <v>1210</v>
      </c>
      <c r="C2703">
        <v>21</v>
      </c>
      <c r="D2703" t="s">
        <v>29716</v>
      </c>
      <c r="F2703" t="s">
        <v>24524</v>
      </c>
    </row>
    <row r="2704" spans="1:6" x14ac:dyDescent="0.3">
      <c r="A2704">
        <v>2017</v>
      </c>
      <c r="B2704" t="s">
        <v>1210</v>
      </c>
      <c r="C2704">
        <v>22</v>
      </c>
      <c r="D2704" t="s">
        <v>29717</v>
      </c>
      <c r="F2704" t="s">
        <v>24405</v>
      </c>
    </row>
    <row r="2705" spans="1:6" x14ac:dyDescent="0.3">
      <c r="A2705">
        <v>2015</v>
      </c>
      <c r="B2705" t="s">
        <v>14874</v>
      </c>
      <c r="C2705">
        <v>1</v>
      </c>
      <c r="D2705" t="s">
        <v>27964</v>
      </c>
      <c r="F2705" t="s">
        <v>24473</v>
      </c>
    </row>
    <row r="2706" spans="1:6" x14ac:dyDescent="0.3">
      <c r="A2706">
        <v>2015</v>
      </c>
      <c r="B2706" t="s">
        <v>14874</v>
      </c>
      <c r="C2706">
        <v>2</v>
      </c>
      <c r="D2706" t="s">
        <v>27802</v>
      </c>
      <c r="F2706" t="s">
        <v>24395</v>
      </c>
    </row>
    <row r="2707" spans="1:6" x14ac:dyDescent="0.3">
      <c r="A2707">
        <v>2015</v>
      </c>
      <c r="B2707" t="s">
        <v>14874</v>
      </c>
      <c r="C2707">
        <v>3</v>
      </c>
      <c r="D2707" t="s">
        <v>27751</v>
      </c>
    </row>
    <row r="2708" spans="1:6" x14ac:dyDescent="0.3">
      <c r="A2708">
        <v>2015</v>
      </c>
      <c r="B2708" t="s">
        <v>14874</v>
      </c>
      <c r="C2708">
        <v>4</v>
      </c>
      <c r="D2708" t="s">
        <v>27803</v>
      </c>
    </row>
    <row r="2709" spans="1:6" x14ac:dyDescent="0.3">
      <c r="A2709">
        <v>2015</v>
      </c>
      <c r="B2709" t="s">
        <v>14874</v>
      </c>
      <c r="C2709">
        <v>5</v>
      </c>
      <c r="D2709" t="s">
        <v>27752</v>
      </c>
      <c r="F2709" t="s">
        <v>27753</v>
      </c>
    </row>
    <row r="2710" spans="1:6" x14ac:dyDescent="0.3">
      <c r="A2710">
        <v>2015</v>
      </c>
      <c r="B2710" t="s">
        <v>14874</v>
      </c>
      <c r="C2710">
        <v>6</v>
      </c>
      <c r="D2710" t="s">
        <v>27804</v>
      </c>
      <c r="F2710" t="s">
        <v>24414</v>
      </c>
    </row>
    <row r="2711" spans="1:6" x14ac:dyDescent="0.3">
      <c r="A2711">
        <v>2015</v>
      </c>
      <c r="B2711" t="s">
        <v>14874</v>
      </c>
      <c r="C2711">
        <v>7</v>
      </c>
      <c r="D2711" t="s">
        <v>27805</v>
      </c>
      <c r="F2711" t="s">
        <v>24410</v>
      </c>
    </row>
    <row r="2712" spans="1:6" x14ac:dyDescent="0.3">
      <c r="A2712">
        <v>2015</v>
      </c>
      <c r="B2712" t="s">
        <v>14874</v>
      </c>
      <c r="C2712">
        <v>8</v>
      </c>
      <c r="D2712" t="s">
        <v>27754</v>
      </c>
    </row>
    <row r="2713" spans="1:6" x14ac:dyDescent="0.3">
      <c r="A2713">
        <v>2015</v>
      </c>
      <c r="B2713" t="s">
        <v>14874</v>
      </c>
      <c r="C2713">
        <v>9</v>
      </c>
      <c r="D2713" t="s">
        <v>27755</v>
      </c>
      <c r="F2713" t="s">
        <v>27756</v>
      </c>
    </row>
    <row r="2714" spans="1:6" x14ac:dyDescent="0.3">
      <c r="A2714">
        <v>2015</v>
      </c>
      <c r="B2714" t="s">
        <v>14874</v>
      </c>
      <c r="C2714">
        <v>10</v>
      </c>
      <c r="D2714" t="s">
        <v>27757</v>
      </c>
      <c r="F2714" t="s">
        <v>27758</v>
      </c>
    </row>
    <row r="2715" spans="1:6" x14ac:dyDescent="0.3">
      <c r="A2715">
        <v>2015</v>
      </c>
      <c r="B2715" t="s">
        <v>14874</v>
      </c>
      <c r="C2715">
        <v>11</v>
      </c>
      <c r="D2715" t="s">
        <v>27965</v>
      </c>
      <c r="F2715" t="s">
        <v>24402</v>
      </c>
    </row>
    <row r="2716" spans="1:6" x14ac:dyDescent="0.3">
      <c r="A2716">
        <v>2021</v>
      </c>
      <c r="B2716" t="s">
        <v>5569</v>
      </c>
      <c r="C2716">
        <v>1</v>
      </c>
      <c r="D2716" t="s">
        <v>27806</v>
      </c>
      <c r="F2716" t="s">
        <v>24473</v>
      </c>
    </row>
    <row r="2717" spans="1:6" x14ac:dyDescent="0.3">
      <c r="A2717">
        <v>2021</v>
      </c>
      <c r="B2717" t="s">
        <v>5569</v>
      </c>
      <c r="C2717">
        <v>2</v>
      </c>
      <c r="D2717" t="s">
        <v>27807</v>
      </c>
      <c r="F2717" t="s">
        <v>24397</v>
      </c>
    </row>
    <row r="2718" spans="1:6" x14ac:dyDescent="0.3">
      <c r="A2718">
        <v>2021</v>
      </c>
      <c r="B2718" t="s">
        <v>5569</v>
      </c>
      <c r="C2718">
        <v>3</v>
      </c>
      <c r="D2718" t="s">
        <v>27808</v>
      </c>
      <c r="F2718" t="s">
        <v>24391</v>
      </c>
    </row>
    <row r="2719" spans="1:6" x14ac:dyDescent="0.3">
      <c r="A2719">
        <v>2021</v>
      </c>
      <c r="B2719" t="s">
        <v>5569</v>
      </c>
      <c r="C2719">
        <v>4</v>
      </c>
      <c r="D2719" t="s">
        <v>27966</v>
      </c>
      <c r="F2719" t="s">
        <v>24460</v>
      </c>
    </row>
    <row r="2720" spans="1:6" x14ac:dyDescent="0.3">
      <c r="A2720">
        <v>2021</v>
      </c>
      <c r="B2720" t="s">
        <v>5569</v>
      </c>
      <c r="C2720">
        <v>5</v>
      </c>
      <c r="D2720" t="s">
        <v>27967</v>
      </c>
      <c r="F2720" t="s">
        <v>24410</v>
      </c>
    </row>
    <row r="2721" spans="1:6" x14ac:dyDescent="0.3">
      <c r="A2721">
        <v>2021</v>
      </c>
      <c r="B2721" t="s">
        <v>5569</v>
      </c>
      <c r="C2721">
        <v>6</v>
      </c>
      <c r="D2721" t="s">
        <v>27968</v>
      </c>
      <c r="F2721" t="s">
        <v>24390</v>
      </c>
    </row>
    <row r="2722" spans="1:6" x14ac:dyDescent="0.3">
      <c r="A2722">
        <v>2021</v>
      </c>
      <c r="B2722" t="s">
        <v>5569</v>
      </c>
      <c r="C2722">
        <v>7</v>
      </c>
      <c r="D2722" t="s">
        <v>27809</v>
      </c>
      <c r="F2722" t="s">
        <v>25195</v>
      </c>
    </row>
    <row r="2723" spans="1:6" x14ac:dyDescent="0.3">
      <c r="A2723">
        <v>2021</v>
      </c>
      <c r="B2723" t="s">
        <v>5569</v>
      </c>
      <c r="C2723">
        <v>8</v>
      </c>
      <c r="D2723" t="s">
        <v>27810</v>
      </c>
      <c r="F2723" t="s">
        <v>24410</v>
      </c>
    </row>
    <row r="2724" spans="1:6" x14ac:dyDescent="0.3">
      <c r="A2724">
        <v>2021</v>
      </c>
      <c r="B2724" t="s">
        <v>5569</v>
      </c>
      <c r="C2724">
        <v>9</v>
      </c>
      <c r="D2724" t="s">
        <v>27969</v>
      </c>
      <c r="F2724" t="s">
        <v>24379</v>
      </c>
    </row>
    <row r="2725" spans="1:6" x14ac:dyDescent="0.3">
      <c r="A2725">
        <v>2021</v>
      </c>
      <c r="B2725" t="s">
        <v>5569</v>
      </c>
      <c r="C2725">
        <v>10</v>
      </c>
      <c r="D2725" t="s">
        <v>27811</v>
      </c>
      <c r="F2725" t="s">
        <v>24456</v>
      </c>
    </row>
    <row r="2726" spans="1:6" x14ac:dyDescent="0.3">
      <c r="A2726">
        <v>2021</v>
      </c>
      <c r="B2726" t="s">
        <v>5569</v>
      </c>
      <c r="C2726">
        <v>11</v>
      </c>
      <c r="D2726" t="s">
        <v>27970</v>
      </c>
      <c r="F2726" t="s">
        <v>24455</v>
      </c>
    </row>
    <row r="2727" spans="1:6" x14ac:dyDescent="0.3">
      <c r="A2727">
        <v>2021</v>
      </c>
      <c r="B2727" t="s">
        <v>5569</v>
      </c>
      <c r="C2727">
        <v>12</v>
      </c>
      <c r="D2727" t="s">
        <v>27971</v>
      </c>
      <c r="F2727" t="s">
        <v>24390</v>
      </c>
    </row>
    <row r="2728" spans="1:6" x14ac:dyDescent="0.3">
      <c r="A2728">
        <v>2021</v>
      </c>
      <c r="B2728" t="s">
        <v>5569</v>
      </c>
      <c r="C2728">
        <v>13</v>
      </c>
      <c r="D2728" t="s">
        <v>27812</v>
      </c>
      <c r="F2728" t="s">
        <v>24601</v>
      </c>
    </row>
    <row r="2729" spans="1:6" x14ac:dyDescent="0.3">
      <c r="A2729">
        <v>2021</v>
      </c>
      <c r="B2729" t="s">
        <v>5569</v>
      </c>
      <c r="C2729">
        <v>14</v>
      </c>
      <c r="D2729" t="s">
        <v>27972</v>
      </c>
      <c r="F2729" t="s">
        <v>24414</v>
      </c>
    </row>
    <row r="2730" spans="1:6" x14ac:dyDescent="0.3">
      <c r="A2730">
        <v>2021</v>
      </c>
      <c r="B2730" t="s">
        <v>5569</v>
      </c>
      <c r="C2730">
        <v>15</v>
      </c>
      <c r="D2730" t="s">
        <v>27973</v>
      </c>
      <c r="F2730" t="s">
        <v>24428</v>
      </c>
    </row>
    <row r="2731" spans="1:6" x14ac:dyDescent="0.3">
      <c r="A2731">
        <v>2021</v>
      </c>
      <c r="B2731" t="s">
        <v>5569</v>
      </c>
      <c r="C2731">
        <v>16</v>
      </c>
      <c r="D2731" t="s">
        <v>27813</v>
      </c>
      <c r="F2731" t="s">
        <v>24508</v>
      </c>
    </row>
    <row r="2732" spans="1:6" x14ac:dyDescent="0.3">
      <c r="A2732">
        <v>2021</v>
      </c>
      <c r="B2732" t="s">
        <v>5569</v>
      </c>
      <c r="C2732">
        <v>17</v>
      </c>
      <c r="D2732" t="s">
        <v>27814</v>
      </c>
      <c r="F2732" t="s">
        <v>24778</v>
      </c>
    </row>
    <row r="2733" spans="1:6" x14ac:dyDescent="0.3">
      <c r="A2733">
        <v>2021</v>
      </c>
      <c r="B2733" t="s">
        <v>5569</v>
      </c>
      <c r="C2733">
        <v>18</v>
      </c>
      <c r="D2733" t="s">
        <v>27815</v>
      </c>
      <c r="F2733" t="s">
        <v>24466</v>
      </c>
    </row>
    <row r="2734" spans="1:6" x14ac:dyDescent="0.3">
      <c r="A2734">
        <v>2021</v>
      </c>
      <c r="B2734" t="s">
        <v>5569</v>
      </c>
      <c r="C2734">
        <v>19</v>
      </c>
      <c r="D2734" t="s">
        <v>27974</v>
      </c>
      <c r="F2734" t="s">
        <v>24400</v>
      </c>
    </row>
    <row r="2735" spans="1:6" x14ac:dyDescent="0.3">
      <c r="A2735">
        <v>1994</v>
      </c>
      <c r="B2735" t="s">
        <v>10729</v>
      </c>
      <c r="C2735">
        <v>1</v>
      </c>
      <c r="D2735" t="s">
        <v>27770</v>
      </c>
      <c r="F2735" t="s">
        <v>24524</v>
      </c>
    </row>
    <row r="2736" spans="1:6" x14ac:dyDescent="0.3">
      <c r="A2736">
        <v>1994</v>
      </c>
      <c r="B2736" t="s">
        <v>10729</v>
      </c>
      <c r="C2736">
        <v>2</v>
      </c>
      <c r="D2736" t="s">
        <v>27771</v>
      </c>
      <c r="F2736" t="s">
        <v>24639</v>
      </c>
    </row>
    <row r="2737" spans="1:6" x14ac:dyDescent="0.3">
      <c r="A2737">
        <v>1994</v>
      </c>
      <c r="B2737" t="s">
        <v>10729</v>
      </c>
      <c r="C2737">
        <v>3</v>
      </c>
      <c r="D2737" t="s">
        <v>27772</v>
      </c>
      <c r="F2737" t="s">
        <v>24465</v>
      </c>
    </row>
    <row r="2738" spans="1:6" x14ac:dyDescent="0.3">
      <c r="A2738">
        <v>1994</v>
      </c>
      <c r="B2738" t="s">
        <v>10729</v>
      </c>
      <c r="C2738">
        <v>4</v>
      </c>
      <c r="D2738" t="s">
        <v>27773</v>
      </c>
      <c r="F2738" t="s">
        <v>24590</v>
      </c>
    </row>
    <row r="2739" spans="1:6" x14ac:dyDescent="0.3">
      <c r="A2739">
        <v>1994</v>
      </c>
      <c r="B2739" t="s">
        <v>10729</v>
      </c>
      <c r="C2739">
        <v>5</v>
      </c>
      <c r="D2739" t="s">
        <v>27774</v>
      </c>
      <c r="F2739" t="s">
        <v>24608</v>
      </c>
    </row>
    <row r="2740" spans="1:6" x14ac:dyDescent="0.3">
      <c r="A2740">
        <v>1994</v>
      </c>
      <c r="B2740" t="s">
        <v>10729</v>
      </c>
      <c r="C2740">
        <v>6</v>
      </c>
      <c r="D2740" t="s">
        <v>27775</v>
      </c>
      <c r="F2740" t="s">
        <v>24539</v>
      </c>
    </row>
    <row r="2741" spans="1:6" x14ac:dyDescent="0.3">
      <c r="A2741">
        <v>1994</v>
      </c>
      <c r="B2741" t="s">
        <v>10729</v>
      </c>
      <c r="C2741">
        <v>7</v>
      </c>
      <c r="D2741" t="s">
        <v>27745</v>
      </c>
      <c r="F2741" t="s">
        <v>24524</v>
      </c>
    </row>
    <row r="2742" spans="1:6" x14ac:dyDescent="0.3">
      <c r="A2742">
        <v>1994</v>
      </c>
      <c r="B2742" t="s">
        <v>10729</v>
      </c>
      <c r="C2742">
        <v>8</v>
      </c>
      <c r="D2742" t="s">
        <v>27746</v>
      </c>
      <c r="F2742" t="s">
        <v>24524</v>
      </c>
    </row>
    <row r="2743" spans="1:6" x14ac:dyDescent="0.3">
      <c r="A2743">
        <v>1994</v>
      </c>
      <c r="B2743" t="s">
        <v>10729</v>
      </c>
      <c r="C2743">
        <v>9</v>
      </c>
      <c r="D2743" t="s">
        <v>27776</v>
      </c>
      <c r="F2743" t="s">
        <v>24524</v>
      </c>
    </row>
    <row r="2744" spans="1:6" x14ac:dyDescent="0.3">
      <c r="A2744">
        <v>2018</v>
      </c>
      <c r="B2744" t="s">
        <v>1109</v>
      </c>
      <c r="C2744">
        <v>1</v>
      </c>
      <c r="D2744" t="s">
        <v>27833</v>
      </c>
      <c r="F2744" t="s">
        <v>24413</v>
      </c>
    </row>
    <row r="2745" spans="1:6" x14ac:dyDescent="0.3">
      <c r="A2745">
        <v>2018</v>
      </c>
      <c r="B2745" t="s">
        <v>1109</v>
      </c>
      <c r="C2745">
        <v>2</v>
      </c>
      <c r="D2745" t="s">
        <v>27834</v>
      </c>
      <c r="F2745" t="s">
        <v>24542</v>
      </c>
    </row>
    <row r="2746" spans="1:6" x14ac:dyDescent="0.3">
      <c r="A2746">
        <v>2018</v>
      </c>
      <c r="B2746" t="s">
        <v>1109</v>
      </c>
      <c r="C2746">
        <v>3</v>
      </c>
      <c r="D2746" t="s">
        <v>27835</v>
      </c>
      <c r="F2746" t="s">
        <v>24524</v>
      </c>
    </row>
    <row r="2747" spans="1:6" x14ac:dyDescent="0.3">
      <c r="A2747">
        <v>2018</v>
      </c>
      <c r="B2747" t="s">
        <v>1109</v>
      </c>
      <c r="C2747">
        <v>4</v>
      </c>
      <c r="D2747" t="s">
        <v>27836</v>
      </c>
      <c r="F2747" t="s">
        <v>24407</v>
      </c>
    </row>
    <row r="2748" spans="1:6" x14ac:dyDescent="0.3">
      <c r="A2748">
        <v>2018</v>
      </c>
      <c r="B2748" t="s">
        <v>1109</v>
      </c>
      <c r="C2748">
        <v>5</v>
      </c>
      <c r="D2748" t="s">
        <v>27837</v>
      </c>
      <c r="F2748" t="s">
        <v>24503</v>
      </c>
    </row>
    <row r="2749" spans="1:6" x14ac:dyDescent="0.3">
      <c r="A2749">
        <v>2018</v>
      </c>
      <c r="B2749" t="s">
        <v>1109</v>
      </c>
      <c r="C2749">
        <v>6</v>
      </c>
      <c r="D2749" t="s">
        <v>27838</v>
      </c>
      <c r="F2749" t="s">
        <v>24428</v>
      </c>
    </row>
    <row r="2750" spans="1:6" x14ac:dyDescent="0.3">
      <c r="A2750">
        <v>2018</v>
      </c>
      <c r="B2750" t="s">
        <v>1109</v>
      </c>
      <c r="C2750">
        <v>7</v>
      </c>
      <c r="D2750" t="s">
        <v>27839</v>
      </c>
      <c r="F2750" t="s">
        <v>24410</v>
      </c>
    </row>
    <row r="2751" spans="1:6" x14ac:dyDescent="0.3">
      <c r="A2751">
        <v>2018</v>
      </c>
      <c r="B2751" t="s">
        <v>1109</v>
      </c>
      <c r="C2751">
        <v>8</v>
      </c>
      <c r="D2751" t="s">
        <v>27840</v>
      </c>
      <c r="F2751" t="s">
        <v>24410</v>
      </c>
    </row>
    <row r="2752" spans="1:6" x14ac:dyDescent="0.3">
      <c r="A2752">
        <v>2018</v>
      </c>
      <c r="B2752" t="s">
        <v>1109</v>
      </c>
      <c r="C2752">
        <v>9</v>
      </c>
      <c r="D2752" t="s">
        <v>27841</v>
      </c>
      <c r="F2752" t="s">
        <v>24500</v>
      </c>
    </row>
    <row r="2753" spans="1:6" x14ac:dyDescent="0.3">
      <c r="A2753">
        <v>2018</v>
      </c>
      <c r="B2753" t="s">
        <v>1109</v>
      </c>
      <c r="C2753">
        <v>10</v>
      </c>
      <c r="D2753" t="s">
        <v>27842</v>
      </c>
      <c r="F2753" t="s">
        <v>24523</v>
      </c>
    </row>
    <row r="2754" spans="1:6" x14ac:dyDescent="0.3">
      <c r="A2754">
        <v>2018</v>
      </c>
      <c r="B2754" t="s">
        <v>1109</v>
      </c>
      <c r="C2754">
        <v>11</v>
      </c>
      <c r="D2754" t="s">
        <v>27843</v>
      </c>
      <c r="F2754" t="s">
        <v>24413</v>
      </c>
    </row>
    <row r="2755" spans="1:6" x14ac:dyDescent="0.3">
      <c r="A2755">
        <v>2018</v>
      </c>
      <c r="B2755" t="s">
        <v>1109</v>
      </c>
      <c r="C2755">
        <v>12</v>
      </c>
      <c r="D2755" t="s">
        <v>27844</v>
      </c>
      <c r="F2755" t="s">
        <v>24397</v>
      </c>
    </row>
    <row r="2756" spans="1:6" x14ac:dyDescent="0.3">
      <c r="A2756">
        <v>2018</v>
      </c>
      <c r="B2756" t="s">
        <v>1109</v>
      </c>
      <c r="C2756">
        <v>13</v>
      </c>
      <c r="D2756" t="s">
        <v>27845</v>
      </c>
      <c r="F2756" t="s">
        <v>24402</v>
      </c>
    </row>
    <row r="2757" spans="1:6" x14ac:dyDescent="0.3">
      <c r="A2757">
        <v>2018</v>
      </c>
      <c r="B2757" t="s">
        <v>1109</v>
      </c>
      <c r="C2757">
        <v>14</v>
      </c>
      <c r="D2757" t="s">
        <v>27846</v>
      </c>
      <c r="F2757" t="s">
        <v>24397</v>
      </c>
    </row>
    <row r="2758" spans="1:6" x14ac:dyDescent="0.3">
      <c r="A2758">
        <v>2018</v>
      </c>
      <c r="B2758" t="s">
        <v>1109</v>
      </c>
      <c r="C2758">
        <v>15</v>
      </c>
      <c r="D2758" t="s">
        <v>27847</v>
      </c>
      <c r="F2758" t="s">
        <v>24397</v>
      </c>
    </row>
    <row r="2759" spans="1:6" x14ac:dyDescent="0.3">
      <c r="A2759">
        <v>2018</v>
      </c>
      <c r="B2759" t="s">
        <v>1109</v>
      </c>
      <c r="C2759">
        <v>16</v>
      </c>
      <c r="D2759" t="s">
        <v>27848</v>
      </c>
      <c r="F2759" t="s">
        <v>24400</v>
      </c>
    </row>
    <row r="2760" spans="1:6" x14ac:dyDescent="0.3">
      <c r="A2760">
        <v>2018</v>
      </c>
      <c r="B2760" t="s">
        <v>1109</v>
      </c>
      <c r="C2760">
        <v>17</v>
      </c>
      <c r="D2760" t="s">
        <v>27849</v>
      </c>
      <c r="F2760" t="s">
        <v>24395</v>
      </c>
    </row>
    <row r="2761" spans="1:6" x14ac:dyDescent="0.3">
      <c r="A2761">
        <v>2018</v>
      </c>
      <c r="B2761" t="s">
        <v>1109</v>
      </c>
      <c r="C2761">
        <v>18</v>
      </c>
      <c r="D2761" t="s">
        <v>27850</v>
      </c>
      <c r="F2761" t="s">
        <v>24391</v>
      </c>
    </row>
    <row r="2762" spans="1:6" x14ac:dyDescent="0.3">
      <c r="A2762">
        <v>2018</v>
      </c>
      <c r="B2762" t="s">
        <v>1109</v>
      </c>
      <c r="C2762">
        <v>19</v>
      </c>
      <c r="D2762" t="s">
        <v>27851</v>
      </c>
      <c r="F2762" t="s">
        <v>24395</v>
      </c>
    </row>
    <row r="2763" spans="1:6" x14ac:dyDescent="0.3">
      <c r="A2763">
        <v>2018</v>
      </c>
      <c r="B2763" t="s">
        <v>1109</v>
      </c>
      <c r="C2763">
        <v>20</v>
      </c>
      <c r="D2763" t="s">
        <v>27852</v>
      </c>
      <c r="F2763" t="s">
        <v>25240</v>
      </c>
    </row>
    <row r="2764" spans="1:6" x14ac:dyDescent="0.3">
      <c r="A2764">
        <v>2018</v>
      </c>
      <c r="B2764" t="s">
        <v>1109</v>
      </c>
      <c r="C2764">
        <v>21</v>
      </c>
      <c r="D2764" t="s">
        <v>27853</v>
      </c>
      <c r="F2764" t="s">
        <v>27759</v>
      </c>
    </row>
    <row r="2765" spans="1:6" x14ac:dyDescent="0.3">
      <c r="A2765">
        <v>2018</v>
      </c>
      <c r="B2765" t="s">
        <v>1109</v>
      </c>
      <c r="C2765">
        <v>22</v>
      </c>
      <c r="D2765" t="s">
        <v>27854</v>
      </c>
      <c r="F2765" t="s">
        <v>27760</v>
      </c>
    </row>
    <row r="2766" spans="1:6" x14ac:dyDescent="0.3">
      <c r="A2766">
        <v>2018</v>
      </c>
      <c r="B2766" t="s">
        <v>1109</v>
      </c>
      <c r="C2766">
        <v>23</v>
      </c>
      <c r="D2766" t="s">
        <v>27855</v>
      </c>
      <c r="F2766" t="s">
        <v>24411</v>
      </c>
    </row>
    <row r="2767" spans="1:6" x14ac:dyDescent="0.3">
      <c r="A2767">
        <v>2018</v>
      </c>
      <c r="B2767" t="s">
        <v>1109</v>
      </c>
      <c r="C2767">
        <v>24</v>
      </c>
      <c r="D2767" t="s">
        <v>27856</v>
      </c>
      <c r="F2767" t="s">
        <v>24397</v>
      </c>
    </row>
    <row r="2768" spans="1:6" x14ac:dyDescent="0.3">
      <c r="A2768">
        <v>2018</v>
      </c>
      <c r="B2768" t="s">
        <v>1109</v>
      </c>
      <c r="C2768">
        <v>25</v>
      </c>
      <c r="D2768" t="s">
        <v>27857</v>
      </c>
      <c r="F2768" t="s">
        <v>24393</v>
      </c>
    </row>
    <row r="2769" spans="1:6" x14ac:dyDescent="0.3">
      <c r="A2769">
        <v>2018</v>
      </c>
      <c r="B2769" t="s">
        <v>1109</v>
      </c>
      <c r="C2769">
        <v>26</v>
      </c>
      <c r="D2769" t="s">
        <v>27858</v>
      </c>
      <c r="F2769" t="s">
        <v>24411</v>
      </c>
    </row>
    <row r="2770" spans="1:6" x14ac:dyDescent="0.3">
      <c r="A2770">
        <v>2018</v>
      </c>
      <c r="B2770" t="s">
        <v>1109</v>
      </c>
      <c r="C2770">
        <v>27</v>
      </c>
      <c r="D2770" t="s">
        <v>27859</v>
      </c>
      <c r="F2770" t="s">
        <v>24397</v>
      </c>
    </row>
    <row r="2771" spans="1:6" x14ac:dyDescent="0.3">
      <c r="A2771">
        <v>2018</v>
      </c>
      <c r="B2771" t="s">
        <v>1109</v>
      </c>
      <c r="C2771">
        <v>28</v>
      </c>
      <c r="D2771" t="s">
        <v>27860</v>
      </c>
      <c r="F2771" t="s">
        <v>27761</v>
      </c>
    </row>
    <row r="2772" spans="1:6" x14ac:dyDescent="0.3">
      <c r="A2772">
        <v>2018</v>
      </c>
      <c r="B2772" t="s">
        <v>1109</v>
      </c>
      <c r="C2772">
        <v>29</v>
      </c>
      <c r="D2772" t="s">
        <v>27977</v>
      </c>
      <c r="F2772" t="s">
        <v>24394</v>
      </c>
    </row>
    <row r="2773" spans="1:6" x14ac:dyDescent="0.3">
      <c r="A2773">
        <v>2018</v>
      </c>
      <c r="B2773" t="s">
        <v>1109</v>
      </c>
      <c r="C2773">
        <v>30</v>
      </c>
      <c r="D2773" t="s">
        <v>27861</v>
      </c>
      <c r="F2773" t="s">
        <v>27762</v>
      </c>
    </row>
    <row r="2774" spans="1:6" x14ac:dyDescent="0.3">
      <c r="A2774">
        <v>2018</v>
      </c>
      <c r="B2774" t="s">
        <v>11277</v>
      </c>
      <c r="C2774">
        <v>1</v>
      </c>
      <c r="D2774" t="s">
        <v>29718</v>
      </c>
      <c r="F2774" t="s">
        <v>29719</v>
      </c>
    </row>
    <row r="2775" spans="1:6" x14ac:dyDescent="0.3">
      <c r="A2775">
        <v>2018</v>
      </c>
      <c r="B2775" t="s">
        <v>11277</v>
      </c>
      <c r="C2775">
        <v>2</v>
      </c>
      <c r="D2775" t="s">
        <v>29720</v>
      </c>
      <c r="F2775" t="s">
        <v>24503</v>
      </c>
    </row>
    <row r="2776" spans="1:6" x14ac:dyDescent="0.3">
      <c r="A2776">
        <v>2018</v>
      </c>
      <c r="B2776" t="s">
        <v>11277</v>
      </c>
      <c r="C2776">
        <v>3</v>
      </c>
      <c r="D2776" t="s">
        <v>29721</v>
      </c>
      <c r="F2776" t="s">
        <v>29722</v>
      </c>
    </row>
    <row r="2777" spans="1:6" x14ac:dyDescent="0.3">
      <c r="A2777">
        <v>2018</v>
      </c>
      <c r="B2777" t="s">
        <v>11277</v>
      </c>
      <c r="C2777">
        <v>4</v>
      </c>
      <c r="D2777" t="s">
        <v>29723</v>
      </c>
      <c r="F2777" t="s">
        <v>24503</v>
      </c>
    </row>
    <row r="2778" spans="1:6" x14ac:dyDescent="0.3">
      <c r="A2778">
        <v>2018</v>
      </c>
      <c r="B2778" t="s">
        <v>11277</v>
      </c>
      <c r="C2778">
        <v>5</v>
      </c>
      <c r="D2778" t="s">
        <v>29724</v>
      </c>
      <c r="F2778" t="s">
        <v>24514</v>
      </c>
    </row>
    <row r="2779" spans="1:6" x14ac:dyDescent="0.3">
      <c r="A2779">
        <v>2018</v>
      </c>
      <c r="B2779" t="s">
        <v>11277</v>
      </c>
      <c r="C2779">
        <v>6</v>
      </c>
      <c r="D2779" t="s">
        <v>29725</v>
      </c>
      <c r="F2779" t="s">
        <v>24428</v>
      </c>
    </row>
    <row r="2780" spans="1:6" x14ac:dyDescent="0.3">
      <c r="A2780">
        <v>2018</v>
      </c>
      <c r="B2780" t="s">
        <v>11277</v>
      </c>
      <c r="C2780">
        <v>7</v>
      </c>
      <c r="D2780" t="s">
        <v>29726</v>
      </c>
      <c r="F2780" t="s">
        <v>29727</v>
      </c>
    </row>
    <row r="2781" spans="1:6" x14ac:dyDescent="0.3">
      <c r="A2781">
        <v>2018</v>
      </c>
      <c r="B2781" t="s">
        <v>11277</v>
      </c>
      <c r="C2781">
        <v>8</v>
      </c>
      <c r="D2781" t="s">
        <v>29728</v>
      </c>
      <c r="F2781" t="s">
        <v>24514</v>
      </c>
    </row>
    <row r="2782" spans="1:6" x14ac:dyDescent="0.3">
      <c r="A2782">
        <v>2018</v>
      </c>
      <c r="B2782" t="s">
        <v>11277</v>
      </c>
      <c r="C2782">
        <v>9</v>
      </c>
      <c r="D2782" t="s">
        <v>29729</v>
      </c>
      <c r="F2782" t="s">
        <v>29730</v>
      </c>
    </row>
    <row r="2783" spans="1:6" x14ac:dyDescent="0.3">
      <c r="A2783">
        <v>2018</v>
      </c>
      <c r="B2783" t="s">
        <v>11277</v>
      </c>
      <c r="C2783">
        <v>10</v>
      </c>
      <c r="D2783" t="s">
        <v>29731</v>
      </c>
      <c r="F2783" t="s">
        <v>29732</v>
      </c>
    </row>
    <row r="2784" spans="1:6" x14ac:dyDescent="0.3">
      <c r="A2784">
        <v>2018</v>
      </c>
      <c r="B2784" t="s">
        <v>11277</v>
      </c>
      <c r="C2784">
        <v>11</v>
      </c>
      <c r="D2784" t="s">
        <v>29733</v>
      </c>
      <c r="F2784" t="s">
        <v>24410</v>
      </c>
    </row>
    <row r="2785" spans="1:6" x14ac:dyDescent="0.3">
      <c r="A2785">
        <v>2018</v>
      </c>
      <c r="B2785" t="s">
        <v>11277</v>
      </c>
      <c r="C2785">
        <v>12</v>
      </c>
      <c r="D2785" t="s">
        <v>29734</v>
      </c>
      <c r="F2785" t="s">
        <v>29735</v>
      </c>
    </row>
    <row r="2786" spans="1:6" x14ac:dyDescent="0.3">
      <c r="A2786">
        <v>2018</v>
      </c>
      <c r="B2786" t="s">
        <v>11277</v>
      </c>
      <c r="C2786">
        <v>13</v>
      </c>
      <c r="D2786" t="s">
        <v>29736</v>
      </c>
      <c r="F2786" t="s">
        <v>24395</v>
      </c>
    </row>
    <row r="2787" spans="1:6" x14ac:dyDescent="0.3">
      <c r="A2787">
        <v>2018</v>
      </c>
      <c r="B2787" t="s">
        <v>11277</v>
      </c>
      <c r="C2787">
        <v>14</v>
      </c>
      <c r="D2787" t="s">
        <v>29737</v>
      </c>
      <c r="F2787" t="s">
        <v>24466</v>
      </c>
    </row>
    <row r="2788" spans="1:6" x14ac:dyDescent="0.3">
      <c r="A2788">
        <v>2018</v>
      </c>
      <c r="B2788" t="s">
        <v>11277</v>
      </c>
      <c r="C2788">
        <v>15</v>
      </c>
      <c r="D2788" t="s">
        <v>29738</v>
      </c>
      <c r="F2788" t="s">
        <v>24466</v>
      </c>
    </row>
    <row r="2789" spans="1:6" x14ac:dyDescent="0.3">
      <c r="A2789">
        <v>2018</v>
      </c>
      <c r="B2789" t="s">
        <v>11277</v>
      </c>
      <c r="C2789">
        <v>16</v>
      </c>
      <c r="D2789" t="s">
        <v>29739</v>
      </c>
      <c r="F2789" t="s">
        <v>24391</v>
      </c>
    </row>
    <row r="2790" spans="1:6" x14ac:dyDescent="0.3">
      <c r="A2790">
        <v>2018</v>
      </c>
      <c r="B2790" t="s">
        <v>11277</v>
      </c>
      <c r="C2790">
        <v>17</v>
      </c>
      <c r="D2790" t="s">
        <v>29740</v>
      </c>
      <c r="F2790" t="s">
        <v>29741</v>
      </c>
    </row>
    <row r="2791" spans="1:6" x14ac:dyDescent="0.3">
      <c r="A2791">
        <v>2018</v>
      </c>
      <c r="B2791" t="s">
        <v>11277</v>
      </c>
      <c r="C2791">
        <v>18</v>
      </c>
      <c r="D2791" t="s">
        <v>29742</v>
      </c>
      <c r="F2791" t="s">
        <v>24393</v>
      </c>
    </row>
    <row r="2792" spans="1:6" x14ac:dyDescent="0.3">
      <c r="A2792">
        <v>2018</v>
      </c>
      <c r="B2792" t="s">
        <v>11277</v>
      </c>
      <c r="C2792">
        <v>19</v>
      </c>
      <c r="D2792" t="s">
        <v>29743</v>
      </c>
      <c r="F2792" t="s">
        <v>24411</v>
      </c>
    </row>
    <row r="2793" spans="1:6" x14ac:dyDescent="0.3">
      <c r="A2793">
        <v>2018</v>
      </c>
      <c r="B2793" t="s">
        <v>11277</v>
      </c>
      <c r="C2793">
        <v>20</v>
      </c>
      <c r="D2793" t="s">
        <v>29744</v>
      </c>
      <c r="F2793" t="s">
        <v>24411</v>
      </c>
    </row>
    <row r="2794" spans="1:6" x14ac:dyDescent="0.3">
      <c r="A2794">
        <v>2018</v>
      </c>
      <c r="B2794" t="s">
        <v>11277</v>
      </c>
      <c r="C2794">
        <v>21</v>
      </c>
      <c r="D2794" t="s">
        <v>29745</v>
      </c>
      <c r="F2794" t="s">
        <v>24397</v>
      </c>
    </row>
    <row r="2795" spans="1:6" x14ac:dyDescent="0.3">
      <c r="A2795">
        <v>2018</v>
      </c>
      <c r="B2795" t="s">
        <v>11277</v>
      </c>
      <c r="C2795">
        <v>22</v>
      </c>
      <c r="D2795" t="s">
        <v>29746</v>
      </c>
      <c r="F2795" t="s">
        <v>24397</v>
      </c>
    </row>
    <row r="2796" spans="1:6" x14ac:dyDescent="0.3">
      <c r="A2796">
        <v>2018</v>
      </c>
      <c r="B2796" t="s">
        <v>11277</v>
      </c>
      <c r="C2796">
        <v>23</v>
      </c>
      <c r="D2796" t="s">
        <v>29747</v>
      </c>
      <c r="F2796" t="s">
        <v>24514</v>
      </c>
    </row>
    <row r="2797" spans="1:6" x14ac:dyDescent="0.3">
      <c r="A2797">
        <v>2018</v>
      </c>
      <c r="B2797" t="s">
        <v>11277</v>
      </c>
      <c r="C2797">
        <v>24</v>
      </c>
      <c r="D2797" t="s">
        <v>29748</v>
      </c>
      <c r="F2797" t="s">
        <v>25093</v>
      </c>
    </row>
    <row r="2798" spans="1:6" x14ac:dyDescent="0.3">
      <c r="A2798">
        <v>2018</v>
      </c>
      <c r="B2798" t="s">
        <v>11277</v>
      </c>
      <c r="C2798">
        <v>25</v>
      </c>
      <c r="D2798" t="s">
        <v>29749</v>
      </c>
      <c r="F2798" t="s">
        <v>24396</v>
      </c>
    </row>
    <row r="2799" spans="1:6" x14ac:dyDescent="0.3">
      <c r="A2799">
        <v>2018</v>
      </c>
      <c r="B2799" t="s">
        <v>11277</v>
      </c>
      <c r="C2799">
        <v>26</v>
      </c>
      <c r="D2799" t="s">
        <v>29750</v>
      </c>
      <c r="F2799" t="s">
        <v>24395</v>
      </c>
    </row>
    <row r="2800" spans="1:6" x14ac:dyDescent="0.3">
      <c r="A2800">
        <v>2018</v>
      </c>
      <c r="B2800" t="s">
        <v>11277</v>
      </c>
      <c r="C2800">
        <v>27</v>
      </c>
      <c r="D2800" t="s">
        <v>29751</v>
      </c>
      <c r="F2800" t="s">
        <v>24391</v>
      </c>
    </row>
    <row r="2801" spans="1:6" x14ac:dyDescent="0.3">
      <c r="A2801">
        <v>2018</v>
      </c>
      <c r="B2801" t="s">
        <v>11277</v>
      </c>
      <c r="C2801">
        <v>28</v>
      </c>
      <c r="D2801" t="s">
        <v>29752</v>
      </c>
      <c r="F2801" t="s">
        <v>28057</v>
      </c>
    </row>
    <row r="2802" spans="1:6" x14ac:dyDescent="0.3">
      <c r="A2802">
        <v>2018</v>
      </c>
      <c r="B2802" t="s">
        <v>11277</v>
      </c>
      <c r="C2802">
        <v>29</v>
      </c>
      <c r="D2802" t="s">
        <v>29753</v>
      </c>
      <c r="F2802" t="s">
        <v>24411</v>
      </c>
    </row>
    <row r="2803" spans="1:6" x14ac:dyDescent="0.3">
      <c r="A2803">
        <v>2018</v>
      </c>
      <c r="B2803" t="s">
        <v>11277</v>
      </c>
      <c r="C2803">
        <v>30</v>
      </c>
      <c r="D2803" t="s">
        <v>29754</v>
      </c>
      <c r="F2803" t="s">
        <v>24393</v>
      </c>
    </row>
    <row r="2804" spans="1:6" x14ac:dyDescent="0.3">
      <c r="A2804">
        <v>2016</v>
      </c>
      <c r="B2804" t="s">
        <v>946</v>
      </c>
      <c r="C2804">
        <v>1</v>
      </c>
      <c r="D2804" t="s">
        <v>29755</v>
      </c>
      <c r="F2804" t="s">
        <v>24473</v>
      </c>
    </row>
    <row r="2805" spans="1:6" x14ac:dyDescent="0.3">
      <c r="A2805">
        <v>2016</v>
      </c>
      <c r="B2805" t="s">
        <v>946</v>
      </c>
      <c r="C2805">
        <v>2</v>
      </c>
      <c r="D2805" t="s">
        <v>29756</v>
      </c>
      <c r="F2805" t="s">
        <v>24400</v>
      </c>
    </row>
    <row r="2806" spans="1:6" x14ac:dyDescent="0.3">
      <c r="A2806">
        <v>2016</v>
      </c>
      <c r="B2806" t="s">
        <v>946</v>
      </c>
      <c r="C2806">
        <v>3</v>
      </c>
      <c r="D2806" t="s">
        <v>29757</v>
      </c>
      <c r="F2806" t="s">
        <v>24395</v>
      </c>
    </row>
    <row r="2807" spans="1:6" x14ac:dyDescent="0.3">
      <c r="A2807">
        <v>2016</v>
      </c>
      <c r="B2807" t="s">
        <v>946</v>
      </c>
      <c r="C2807">
        <v>4</v>
      </c>
      <c r="D2807" t="s">
        <v>29758</v>
      </c>
      <c r="F2807" t="s">
        <v>24393</v>
      </c>
    </row>
    <row r="2808" spans="1:6" x14ac:dyDescent="0.3">
      <c r="A2808">
        <v>2017</v>
      </c>
      <c r="B2808" t="s">
        <v>7640</v>
      </c>
      <c r="C2808">
        <v>1</v>
      </c>
      <c r="D2808" t="s">
        <v>29759</v>
      </c>
      <c r="F2808" t="s">
        <v>24405</v>
      </c>
    </row>
    <row r="2809" spans="1:6" x14ac:dyDescent="0.3">
      <c r="A2809">
        <v>2017</v>
      </c>
      <c r="B2809" t="s">
        <v>7640</v>
      </c>
      <c r="C2809">
        <v>2</v>
      </c>
      <c r="D2809" t="s">
        <v>29760</v>
      </c>
    </row>
    <row r="2810" spans="1:6" x14ac:dyDescent="0.3">
      <c r="A2810">
        <v>2017</v>
      </c>
      <c r="B2810" t="s">
        <v>7640</v>
      </c>
      <c r="C2810">
        <v>3</v>
      </c>
      <c r="D2810" t="s">
        <v>29761</v>
      </c>
      <c r="F2810" t="s">
        <v>24428</v>
      </c>
    </row>
    <row r="2811" spans="1:6" x14ac:dyDescent="0.3">
      <c r="A2811">
        <v>2017</v>
      </c>
      <c r="B2811" t="s">
        <v>7640</v>
      </c>
      <c r="C2811">
        <v>4</v>
      </c>
      <c r="D2811" t="s">
        <v>29762</v>
      </c>
      <c r="F2811" t="s">
        <v>24402</v>
      </c>
    </row>
    <row r="2812" spans="1:6" x14ac:dyDescent="0.3">
      <c r="A2812">
        <v>2017</v>
      </c>
      <c r="B2812" t="s">
        <v>7640</v>
      </c>
      <c r="C2812">
        <v>5</v>
      </c>
      <c r="D2812" t="s">
        <v>29763</v>
      </c>
      <c r="F2812" t="s">
        <v>24466</v>
      </c>
    </row>
    <row r="2813" spans="1:6" x14ac:dyDescent="0.3">
      <c r="A2813">
        <v>2017</v>
      </c>
      <c r="B2813" t="s">
        <v>7640</v>
      </c>
      <c r="C2813">
        <v>6</v>
      </c>
      <c r="D2813" t="s">
        <v>29764</v>
      </c>
      <c r="F2813" t="s">
        <v>24397</v>
      </c>
    </row>
    <row r="2814" spans="1:6" x14ac:dyDescent="0.3">
      <c r="A2814">
        <v>2017</v>
      </c>
      <c r="B2814" t="s">
        <v>7640</v>
      </c>
      <c r="C2814">
        <v>7</v>
      </c>
      <c r="D2814" t="s">
        <v>29765</v>
      </c>
      <c r="F2814" t="s">
        <v>24429</v>
      </c>
    </row>
    <row r="2815" spans="1:6" x14ac:dyDescent="0.3">
      <c r="A2815">
        <v>2017</v>
      </c>
      <c r="B2815" t="s">
        <v>7640</v>
      </c>
      <c r="C2815">
        <v>8</v>
      </c>
      <c r="D2815" t="s">
        <v>29766</v>
      </c>
      <c r="F2815" t="s">
        <v>24402</v>
      </c>
    </row>
    <row r="2816" spans="1:6" x14ac:dyDescent="0.3">
      <c r="A2816">
        <v>2017</v>
      </c>
      <c r="B2816" t="s">
        <v>7640</v>
      </c>
      <c r="C2816">
        <v>9</v>
      </c>
      <c r="D2816" t="s">
        <v>29767</v>
      </c>
    </row>
    <row r="2817" spans="1:6" x14ac:dyDescent="0.3">
      <c r="A2817">
        <v>2016</v>
      </c>
      <c r="B2817" t="s">
        <v>4056</v>
      </c>
      <c r="C2817">
        <v>1</v>
      </c>
      <c r="D2817" t="s">
        <v>29768</v>
      </c>
      <c r="F2817" t="s">
        <v>25358</v>
      </c>
    </row>
    <row r="2818" spans="1:6" x14ac:dyDescent="0.3">
      <c r="A2818">
        <v>2016</v>
      </c>
      <c r="B2818" t="s">
        <v>4056</v>
      </c>
      <c r="C2818">
        <v>2</v>
      </c>
      <c r="D2818" t="s">
        <v>29769</v>
      </c>
      <c r="F2818" t="s">
        <v>24475</v>
      </c>
    </row>
    <row r="2819" spans="1:6" x14ac:dyDescent="0.3">
      <c r="A2819">
        <v>2016</v>
      </c>
      <c r="B2819" t="s">
        <v>4056</v>
      </c>
      <c r="C2819">
        <v>3</v>
      </c>
      <c r="D2819" t="s">
        <v>29770</v>
      </c>
      <c r="F2819" t="s">
        <v>24741</v>
      </c>
    </row>
    <row r="2820" spans="1:6" x14ac:dyDescent="0.3">
      <c r="A2820">
        <v>2016</v>
      </c>
      <c r="B2820" t="s">
        <v>4056</v>
      </c>
      <c r="C2820">
        <v>4</v>
      </c>
      <c r="D2820" t="s">
        <v>29771</v>
      </c>
      <c r="F2820" t="s">
        <v>24429</v>
      </c>
    </row>
    <row r="2821" spans="1:6" x14ac:dyDescent="0.3">
      <c r="A2821">
        <v>2016</v>
      </c>
      <c r="B2821" t="s">
        <v>4056</v>
      </c>
      <c r="C2821">
        <v>5</v>
      </c>
      <c r="D2821" t="s">
        <v>29772</v>
      </c>
      <c r="F2821" t="s">
        <v>24500</v>
      </c>
    </row>
    <row r="2822" spans="1:6" x14ac:dyDescent="0.3">
      <c r="A2822">
        <v>2016</v>
      </c>
      <c r="B2822" t="s">
        <v>4056</v>
      </c>
      <c r="C2822">
        <v>6</v>
      </c>
      <c r="D2822" t="s">
        <v>29773</v>
      </c>
      <c r="F2822" t="s">
        <v>24405</v>
      </c>
    </row>
    <row r="2823" spans="1:6" x14ac:dyDescent="0.3">
      <c r="A2823">
        <v>2016</v>
      </c>
      <c r="B2823" t="s">
        <v>4056</v>
      </c>
      <c r="C2823">
        <v>7</v>
      </c>
      <c r="D2823" t="s">
        <v>29774</v>
      </c>
      <c r="F2823" t="s">
        <v>29775</v>
      </c>
    </row>
    <row r="2824" spans="1:6" x14ac:dyDescent="0.3">
      <c r="A2824">
        <v>2016</v>
      </c>
      <c r="B2824" t="s">
        <v>4056</v>
      </c>
      <c r="C2824">
        <v>8</v>
      </c>
      <c r="D2824" t="s">
        <v>29776</v>
      </c>
      <c r="F2824" t="s">
        <v>24466</v>
      </c>
    </row>
    <row r="2825" spans="1:6" x14ac:dyDescent="0.3">
      <c r="A2825">
        <v>2017</v>
      </c>
      <c r="B2825" t="s">
        <v>10116</v>
      </c>
      <c r="C2825">
        <v>1</v>
      </c>
      <c r="D2825" t="s">
        <v>29777</v>
      </c>
      <c r="F2825" t="s">
        <v>24391</v>
      </c>
    </row>
    <row r="2826" spans="1:6" x14ac:dyDescent="0.3">
      <c r="A2826">
        <v>2017</v>
      </c>
      <c r="B2826" t="s">
        <v>10116</v>
      </c>
      <c r="C2826">
        <v>2</v>
      </c>
      <c r="D2826" t="s">
        <v>29778</v>
      </c>
      <c r="F2826" t="s">
        <v>29779</v>
      </c>
    </row>
    <row r="2827" spans="1:6" x14ac:dyDescent="0.3">
      <c r="A2827">
        <v>2017</v>
      </c>
      <c r="B2827" t="s">
        <v>10116</v>
      </c>
      <c r="C2827">
        <v>3</v>
      </c>
      <c r="D2827" t="s">
        <v>29780</v>
      </c>
      <c r="F2827" t="s">
        <v>24397</v>
      </c>
    </row>
    <row r="2828" spans="1:6" x14ac:dyDescent="0.3">
      <c r="A2828">
        <v>2017</v>
      </c>
      <c r="B2828" t="s">
        <v>10116</v>
      </c>
      <c r="C2828">
        <v>4</v>
      </c>
      <c r="D2828" t="s">
        <v>29781</v>
      </c>
      <c r="F2828" t="s">
        <v>24397</v>
      </c>
    </row>
    <row r="2829" spans="1:6" x14ac:dyDescent="0.3">
      <c r="A2829">
        <v>2017</v>
      </c>
      <c r="B2829" t="s">
        <v>10116</v>
      </c>
      <c r="C2829">
        <v>5</v>
      </c>
      <c r="D2829" t="s">
        <v>29782</v>
      </c>
      <c r="F2829" t="s">
        <v>24393</v>
      </c>
    </row>
    <row r="2830" spans="1:6" x14ac:dyDescent="0.3">
      <c r="A2830">
        <v>2017</v>
      </c>
      <c r="B2830" t="s">
        <v>10116</v>
      </c>
      <c r="C2830">
        <v>6</v>
      </c>
      <c r="D2830" t="s">
        <v>29783</v>
      </c>
      <c r="F2830" t="s">
        <v>24396</v>
      </c>
    </row>
    <row r="2831" spans="1:6" x14ac:dyDescent="0.3">
      <c r="A2831">
        <v>2017</v>
      </c>
      <c r="B2831" t="s">
        <v>10116</v>
      </c>
      <c r="C2831">
        <v>7</v>
      </c>
      <c r="D2831" t="s">
        <v>29784</v>
      </c>
      <c r="F2831" t="s">
        <v>24466</v>
      </c>
    </row>
    <row r="2832" spans="1:6" x14ac:dyDescent="0.3">
      <c r="A2832">
        <v>2017</v>
      </c>
      <c r="B2832" t="s">
        <v>10116</v>
      </c>
      <c r="C2832">
        <v>8</v>
      </c>
      <c r="D2832" t="s">
        <v>29785</v>
      </c>
      <c r="F2832" t="s">
        <v>24397</v>
      </c>
    </row>
    <row r="2833" spans="1:6" x14ac:dyDescent="0.3">
      <c r="A2833">
        <v>2017</v>
      </c>
      <c r="B2833" t="s">
        <v>10116</v>
      </c>
      <c r="C2833">
        <v>9</v>
      </c>
      <c r="D2833" t="s">
        <v>29786</v>
      </c>
      <c r="F2833" t="s">
        <v>24395</v>
      </c>
    </row>
    <row r="2834" spans="1:6" x14ac:dyDescent="0.3">
      <c r="A2834">
        <v>2017</v>
      </c>
      <c r="B2834" t="s">
        <v>10116</v>
      </c>
      <c r="C2834">
        <v>10</v>
      </c>
      <c r="D2834" t="s">
        <v>29787</v>
      </c>
      <c r="F2834" t="s">
        <v>24473</v>
      </c>
    </row>
    <row r="2835" spans="1:6" x14ac:dyDescent="0.3">
      <c r="A2835">
        <v>2017</v>
      </c>
      <c r="B2835" t="s">
        <v>10116</v>
      </c>
      <c r="C2835">
        <v>11</v>
      </c>
      <c r="D2835" t="s">
        <v>29788</v>
      </c>
      <c r="F2835" t="s">
        <v>24500</v>
      </c>
    </row>
    <row r="2836" spans="1:6" x14ac:dyDescent="0.3">
      <c r="A2836">
        <v>2017</v>
      </c>
      <c r="B2836" t="s">
        <v>10116</v>
      </c>
      <c r="C2836">
        <v>12</v>
      </c>
      <c r="D2836" t="s">
        <v>29789</v>
      </c>
      <c r="F2836" t="s">
        <v>24391</v>
      </c>
    </row>
    <row r="2837" spans="1:6" x14ac:dyDescent="0.3">
      <c r="A2837">
        <v>2016</v>
      </c>
      <c r="B2837" t="s">
        <v>7293</v>
      </c>
      <c r="C2837">
        <v>1</v>
      </c>
      <c r="D2837" t="s">
        <v>29790</v>
      </c>
      <c r="F2837" t="s">
        <v>24466</v>
      </c>
    </row>
    <row r="2838" spans="1:6" x14ac:dyDescent="0.3">
      <c r="A2838">
        <v>2016</v>
      </c>
      <c r="B2838" t="s">
        <v>7293</v>
      </c>
      <c r="C2838">
        <v>2</v>
      </c>
      <c r="D2838" t="s">
        <v>29791</v>
      </c>
      <c r="F2838" t="s">
        <v>24405</v>
      </c>
    </row>
    <row r="2839" spans="1:6" x14ac:dyDescent="0.3">
      <c r="A2839">
        <v>2016</v>
      </c>
      <c r="B2839" t="s">
        <v>7293</v>
      </c>
      <c r="C2839">
        <v>3</v>
      </c>
      <c r="D2839" t="s">
        <v>29792</v>
      </c>
      <c r="F2839" t="s">
        <v>24428</v>
      </c>
    </row>
    <row r="2840" spans="1:6" x14ac:dyDescent="0.3">
      <c r="A2840">
        <v>2016</v>
      </c>
      <c r="B2840" t="s">
        <v>7293</v>
      </c>
      <c r="C2840">
        <v>4</v>
      </c>
      <c r="D2840" t="s">
        <v>29793</v>
      </c>
      <c r="F2840" t="s">
        <v>29794</v>
      </c>
    </row>
    <row r="2841" spans="1:6" x14ac:dyDescent="0.3">
      <c r="A2841">
        <v>2016</v>
      </c>
      <c r="B2841" t="s">
        <v>7293</v>
      </c>
      <c r="C2841">
        <v>5</v>
      </c>
      <c r="D2841" t="s">
        <v>29795</v>
      </c>
      <c r="F2841" t="s">
        <v>29796</v>
      </c>
    </row>
    <row r="2842" spans="1:6" x14ac:dyDescent="0.3">
      <c r="A2842">
        <v>2016</v>
      </c>
      <c r="B2842" t="s">
        <v>7293</v>
      </c>
      <c r="C2842">
        <v>6</v>
      </c>
      <c r="D2842" t="s">
        <v>29797</v>
      </c>
      <c r="F2842" t="s">
        <v>24483</v>
      </c>
    </row>
    <row r="2843" spans="1:6" x14ac:dyDescent="0.3">
      <c r="A2843">
        <v>2016</v>
      </c>
      <c r="B2843" t="s">
        <v>7293</v>
      </c>
      <c r="C2843">
        <v>7</v>
      </c>
      <c r="D2843" t="s">
        <v>29798</v>
      </c>
      <c r="F2843" t="s">
        <v>24894</v>
      </c>
    </row>
    <row r="2844" spans="1:6" x14ac:dyDescent="0.3">
      <c r="A2844">
        <v>2016</v>
      </c>
      <c r="B2844" t="s">
        <v>7293</v>
      </c>
      <c r="C2844">
        <v>8</v>
      </c>
      <c r="D2844" t="s">
        <v>29799</v>
      </c>
      <c r="F2844" t="s">
        <v>24503</v>
      </c>
    </row>
    <row r="2845" spans="1:6" x14ac:dyDescent="0.3">
      <c r="A2845">
        <v>2016</v>
      </c>
      <c r="B2845" t="s">
        <v>7293</v>
      </c>
      <c r="C2845">
        <v>9</v>
      </c>
      <c r="D2845" t="s">
        <v>29800</v>
      </c>
      <c r="F2845" t="s">
        <v>24402</v>
      </c>
    </row>
    <row r="2846" spans="1:6" x14ac:dyDescent="0.3">
      <c r="A2846">
        <v>2016</v>
      </c>
      <c r="B2846" t="s">
        <v>7293</v>
      </c>
      <c r="C2846">
        <v>10</v>
      </c>
      <c r="D2846" t="s">
        <v>29801</v>
      </c>
      <c r="F2846" t="s">
        <v>24466</v>
      </c>
    </row>
    <row r="2847" spans="1:6" x14ac:dyDescent="0.3">
      <c r="A2847">
        <v>2016</v>
      </c>
      <c r="B2847" t="s">
        <v>7293</v>
      </c>
      <c r="C2847">
        <v>11</v>
      </c>
      <c r="D2847" t="s">
        <v>29802</v>
      </c>
      <c r="F2847" t="s">
        <v>24402</v>
      </c>
    </row>
    <row r="2848" spans="1:6" x14ac:dyDescent="0.3">
      <c r="A2848">
        <v>2016</v>
      </c>
      <c r="B2848" t="s">
        <v>7293</v>
      </c>
      <c r="C2848">
        <v>12</v>
      </c>
      <c r="D2848" t="s">
        <v>29803</v>
      </c>
      <c r="F2848" t="s">
        <v>24393</v>
      </c>
    </row>
    <row r="2849" spans="1:6" x14ac:dyDescent="0.3">
      <c r="A2849">
        <v>2016</v>
      </c>
      <c r="B2849" t="s">
        <v>7293</v>
      </c>
      <c r="C2849">
        <v>13</v>
      </c>
      <c r="D2849" t="s">
        <v>29804</v>
      </c>
      <c r="F2849" t="s">
        <v>29805</v>
      </c>
    </row>
    <row r="2850" spans="1:6" x14ac:dyDescent="0.3">
      <c r="A2850">
        <v>2016</v>
      </c>
      <c r="B2850" t="s">
        <v>7293</v>
      </c>
      <c r="C2850">
        <v>14</v>
      </c>
      <c r="D2850" t="s">
        <v>29806</v>
      </c>
      <c r="F2850" t="s">
        <v>29807</v>
      </c>
    </row>
    <row r="2851" spans="1:6" x14ac:dyDescent="0.3">
      <c r="A2851">
        <v>2016</v>
      </c>
      <c r="B2851" t="s">
        <v>7293</v>
      </c>
      <c r="C2851">
        <v>15</v>
      </c>
      <c r="D2851" t="s">
        <v>29808</v>
      </c>
    </row>
    <row r="2852" spans="1:6" x14ac:dyDescent="0.3">
      <c r="A2852">
        <v>2016</v>
      </c>
      <c r="B2852" t="s">
        <v>7293</v>
      </c>
      <c r="C2852">
        <v>16</v>
      </c>
      <c r="D2852" t="s">
        <v>29809</v>
      </c>
      <c r="F2852" t="s">
        <v>29810</v>
      </c>
    </row>
    <row r="2853" spans="1:6" x14ac:dyDescent="0.3">
      <c r="A2853">
        <v>2017</v>
      </c>
      <c r="B2853" t="s">
        <v>8161</v>
      </c>
      <c r="C2853">
        <v>1</v>
      </c>
      <c r="D2853" t="s">
        <v>29811</v>
      </c>
      <c r="F2853" t="s">
        <v>24411</v>
      </c>
    </row>
    <row r="2854" spans="1:6" x14ac:dyDescent="0.3">
      <c r="A2854">
        <v>2017</v>
      </c>
      <c r="B2854" t="s">
        <v>8161</v>
      </c>
      <c r="C2854">
        <v>2</v>
      </c>
      <c r="D2854" t="s">
        <v>29812</v>
      </c>
      <c r="F2854" t="s">
        <v>24397</v>
      </c>
    </row>
    <row r="2855" spans="1:6" x14ac:dyDescent="0.3">
      <c r="A2855">
        <v>2017</v>
      </c>
      <c r="B2855" t="s">
        <v>8161</v>
      </c>
      <c r="C2855">
        <v>3</v>
      </c>
      <c r="D2855" t="s">
        <v>29813</v>
      </c>
      <c r="F2855" t="s">
        <v>24397</v>
      </c>
    </row>
    <row r="2856" spans="1:6" x14ac:dyDescent="0.3">
      <c r="A2856">
        <v>2017</v>
      </c>
      <c r="B2856" t="s">
        <v>8161</v>
      </c>
      <c r="C2856">
        <v>4</v>
      </c>
      <c r="D2856" t="s">
        <v>29814</v>
      </c>
      <c r="F2856" t="s">
        <v>24397</v>
      </c>
    </row>
    <row r="2857" spans="1:6" x14ac:dyDescent="0.3">
      <c r="A2857">
        <v>2017</v>
      </c>
      <c r="B2857" t="s">
        <v>8161</v>
      </c>
      <c r="C2857">
        <v>5</v>
      </c>
      <c r="D2857" t="s">
        <v>29815</v>
      </c>
      <c r="F2857" t="s">
        <v>24465</v>
      </c>
    </row>
    <row r="2858" spans="1:6" x14ac:dyDescent="0.3">
      <c r="A2858">
        <v>2017</v>
      </c>
      <c r="B2858" t="s">
        <v>8161</v>
      </c>
      <c r="C2858">
        <v>6</v>
      </c>
      <c r="D2858" t="s">
        <v>29816</v>
      </c>
      <c r="F2858" t="s">
        <v>24434</v>
      </c>
    </row>
    <row r="2859" spans="1:6" x14ac:dyDescent="0.3">
      <c r="A2859">
        <v>2017</v>
      </c>
      <c r="B2859" t="s">
        <v>8161</v>
      </c>
      <c r="C2859">
        <v>7</v>
      </c>
      <c r="D2859" t="s">
        <v>29817</v>
      </c>
      <c r="F2859" t="s">
        <v>24434</v>
      </c>
    </row>
    <row r="2860" spans="1:6" x14ac:dyDescent="0.3">
      <c r="A2860">
        <v>2017</v>
      </c>
      <c r="B2860" t="s">
        <v>8161</v>
      </c>
      <c r="C2860">
        <v>8</v>
      </c>
      <c r="D2860" t="s">
        <v>29818</v>
      </c>
      <c r="F2860" t="s">
        <v>29819</v>
      </c>
    </row>
    <row r="2861" spans="1:6" x14ac:dyDescent="0.3">
      <c r="A2861">
        <v>2017</v>
      </c>
      <c r="B2861" t="s">
        <v>8161</v>
      </c>
      <c r="C2861">
        <v>9</v>
      </c>
      <c r="D2861" t="s">
        <v>29820</v>
      </c>
      <c r="F2861" t="s">
        <v>24407</v>
      </c>
    </row>
    <row r="2862" spans="1:6" x14ac:dyDescent="0.3">
      <c r="A2862">
        <v>2017</v>
      </c>
      <c r="B2862" t="s">
        <v>8161</v>
      </c>
      <c r="C2862">
        <v>10</v>
      </c>
      <c r="D2862" t="s">
        <v>29821</v>
      </c>
      <c r="F2862" t="s">
        <v>24407</v>
      </c>
    </row>
    <row r="2863" spans="1:6" x14ac:dyDescent="0.3">
      <c r="A2863">
        <v>2017</v>
      </c>
      <c r="B2863" t="s">
        <v>8161</v>
      </c>
      <c r="C2863">
        <v>11</v>
      </c>
      <c r="D2863" t="s">
        <v>29822</v>
      </c>
      <c r="F2863" t="s">
        <v>24405</v>
      </c>
    </row>
    <row r="2864" spans="1:6" x14ac:dyDescent="0.3">
      <c r="A2864">
        <v>2017</v>
      </c>
      <c r="B2864" t="s">
        <v>8161</v>
      </c>
      <c r="C2864">
        <v>12</v>
      </c>
      <c r="D2864" t="s">
        <v>29823</v>
      </c>
      <c r="F2864" t="s">
        <v>24465</v>
      </c>
    </row>
    <row r="2865" spans="1:6" x14ac:dyDescent="0.3">
      <c r="A2865">
        <v>2017</v>
      </c>
      <c r="B2865" t="s">
        <v>8161</v>
      </c>
      <c r="C2865">
        <v>13</v>
      </c>
      <c r="D2865" t="s">
        <v>29824</v>
      </c>
      <c r="F2865" t="s">
        <v>24410</v>
      </c>
    </row>
    <row r="2866" spans="1:6" x14ac:dyDescent="0.3">
      <c r="A2866">
        <v>2017</v>
      </c>
      <c r="B2866" t="s">
        <v>8161</v>
      </c>
      <c r="C2866">
        <v>14</v>
      </c>
      <c r="D2866" t="s">
        <v>29825</v>
      </c>
      <c r="F2866" t="s">
        <v>25195</v>
      </c>
    </row>
    <row r="2867" spans="1:6" x14ac:dyDescent="0.3">
      <c r="A2867">
        <v>2017</v>
      </c>
      <c r="B2867" t="s">
        <v>8161</v>
      </c>
      <c r="C2867">
        <v>15</v>
      </c>
      <c r="D2867" t="s">
        <v>29826</v>
      </c>
      <c r="F2867" t="s">
        <v>24466</v>
      </c>
    </row>
    <row r="2868" spans="1:6" x14ac:dyDescent="0.3">
      <c r="A2868">
        <v>2017</v>
      </c>
      <c r="B2868" t="s">
        <v>8161</v>
      </c>
      <c r="C2868">
        <v>16</v>
      </c>
      <c r="D2868" t="s">
        <v>29827</v>
      </c>
      <c r="F2868" t="s">
        <v>24503</v>
      </c>
    </row>
    <row r="2869" spans="1:6" x14ac:dyDescent="0.3">
      <c r="A2869">
        <v>2017</v>
      </c>
      <c r="B2869" t="s">
        <v>8161</v>
      </c>
      <c r="C2869">
        <v>17</v>
      </c>
      <c r="D2869" t="s">
        <v>29828</v>
      </c>
      <c r="F2869" t="s">
        <v>24391</v>
      </c>
    </row>
    <row r="2870" spans="1:6" x14ac:dyDescent="0.3">
      <c r="A2870">
        <v>2017</v>
      </c>
      <c r="B2870" t="s">
        <v>8161</v>
      </c>
      <c r="C2870">
        <v>18</v>
      </c>
      <c r="D2870" t="s">
        <v>29829</v>
      </c>
      <c r="F2870" t="s">
        <v>24500</v>
      </c>
    </row>
    <row r="2871" spans="1:6" x14ac:dyDescent="0.3">
      <c r="A2871">
        <v>2017</v>
      </c>
      <c r="B2871" t="s">
        <v>8161</v>
      </c>
      <c r="C2871">
        <v>19</v>
      </c>
      <c r="D2871" t="s">
        <v>29830</v>
      </c>
      <c r="F2871" t="s">
        <v>25021</v>
      </c>
    </row>
    <row r="2872" spans="1:6" x14ac:dyDescent="0.3">
      <c r="A2872">
        <v>2017</v>
      </c>
      <c r="B2872" t="s">
        <v>8161</v>
      </c>
      <c r="C2872">
        <v>20</v>
      </c>
      <c r="D2872" t="s">
        <v>29831</v>
      </c>
      <c r="F2872" t="s">
        <v>24649</v>
      </c>
    </row>
    <row r="2873" spans="1:6" x14ac:dyDescent="0.3">
      <c r="A2873">
        <v>2016</v>
      </c>
      <c r="B2873" t="s">
        <v>1837</v>
      </c>
      <c r="C2873">
        <v>1</v>
      </c>
      <c r="D2873" t="s">
        <v>29832</v>
      </c>
      <c r="F2873" t="s">
        <v>24434</v>
      </c>
    </row>
    <row r="2874" spans="1:6" x14ac:dyDescent="0.3">
      <c r="A2874">
        <v>2016</v>
      </c>
      <c r="B2874" t="s">
        <v>1837</v>
      </c>
      <c r="C2874">
        <v>2</v>
      </c>
      <c r="D2874" t="s">
        <v>29833</v>
      </c>
      <c r="F2874" t="s">
        <v>24410</v>
      </c>
    </row>
    <row r="2875" spans="1:6" x14ac:dyDescent="0.3">
      <c r="A2875">
        <v>2016</v>
      </c>
      <c r="B2875" t="s">
        <v>1837</v>
      </c>
      <c r="C2875">
        <v>3</v>
      </c>
      <c r="D2875" t="s">
        <v>29834</v>
      </c>
      <c r="F2875" t="s">
        <v>24396</v>
      </c>
    </row>
    <row r="2876" spans="1:6" x14ac:dyDescent="0.3">
      <c r="A2876">
        <v>2016</v>
      </c>
      <c r="B2876" t="s">
        <v>10739</v>
      </c>
      <c r="C2876">
        <v>1</v>
      </c>
      <c r="D2876" t="s">
        <v>29835</v>
      </c>
      <c r="F2876" t="s">
        <v>24508</v>
      </c>
    </row>
    <row r="2877" spans="1:6" x14ac:dyDescent="0.3">
      <c r="A2877">
        <v>2016</v>
      </c>
      <c r="B2877" t="s">
        <v>10739</v>
      </c>
      <c r="C2877">
        <v>2</v>
      </c>
      <c r="D2877" t="s">
        <v>29836</v>
      </c>
      <c r="F2877" t="s">
        <v>25246</v>
      </c>
    </row>
    <row r="2878" spans="1:6" x14ac:dyDescent="0.3">
      <c r="A2878">
        <v>2016</v>
      </c>
      <c r="B2878" t="s">
        <v>10739</v>
      </c>
      <c r="C2878">
        <v>3</v>
      </c>
      <c r="D2878" t="s">
        <v>29837</v>
      </c>
      <c r="F2878" t="s">
        <v>24466</v>
      </c>
    </row>
    <row r="2879" spans="1:6" x14ac:dyDescent="0.3">
      <c r="A2879">
        <v>2016</v>
      </c>
      <c r="B2879" t="s">
        <v>10739</v>
      </c>
      <c r="C2879">
        <v>4</v>
      </c>
      <c r="D2879" t="s">
        <v>29838</v>
      </c>
      <c r="F2879" t="s">
        <v>24434</v>
      </c>
    </row>
    <row r="2880" spans="1:6" x14ac:dyDescent="0.3">
      <c r="A2880">
        <v>2016</v>
      </c>
      <c r="B2880" t="s">
        <v>10739</v>
      </c>
      <c r="C2880">
        <v>5</v>
      </c>
      <c r="D2880" t="s">
        <v>29839</v>
      </c>
      <c r="F2880" t="s">
        <v>24402</v>
      </c>
    </row>
    <row r="2881" spans="1:6" x14ac:dyDescent="0.3">
      <c r="A2881">
        <v>2016</v>
      </c>
      <c r="B2881" t="s">
        <v>10739</v>
      </c>
      <c r="C2881">
        <v>6</v>
      </c>
      <c r="D2881" t="s">
        <v>29840</v>
      </c>
      <c r="F2881" t="s">
        <v>25185</v>
      </c>
    </row>
    <row r="2882" spans="1:6" x14ac:dyDescent="0.3">
      <c r="A2882">
        <v>2016</v>
      </c>
      <c r="B2882" t="s">
        <v>10739</v>
      </c>
      <c r="C2882">
        <v>7</v>
      </c>
      <c r="D2882" t="s">
        <v>29841</v>
      </c>
      <c r="F2882" t="s">
        <v>24466</v>
      </c>
    </row>
    <row r="2883" spans="1:6" x14ac:dyDescent="0.3">
      <c r="A2883">
        <v>2016</v>
      </c>
      <c r="B2883" t="s">
        <v>10739</v>
      </c>
      <c r="C2883">
        <v>8</v>
      </c>
      <c r="D2883" t="s">
        <v>29842</v>
      </c>
      <c r="F2883" t="s">
        <v>29843</v>
      </c>
    </row>
    <row r="2884" spans="1:6" x14ac:dyDescent="0.3">
      <c r="A2884">
        <v>2016</v>
      </c>
      <c r="B2884" t="s">
        <v>10739</v>
      </c>
      <c r="C2884">
        <v>9</v>
      </c>
      <c r="D2884" t="s">
        <v>29844</v>
      </c>
      <c r="F2884" t="s">
        <v>24410</v>
      </c>
    </row>
    <row r="2885" spans="1:6" x14ac:dyDescent="0.3">
      <c r="A2885">
        <v>2016</v>
      </c>
      <c r="B2885" t="s">
        <v>10739</v>
      </c>
      <c r="C2885">
        <v>10</v>
      </c>
      <c r="D2885" t="s">
        <v>29845</v>
      </c>
      <c r="F2885" t="s">
        <v>24837</v>
      </c>
    </row>
    <row r="2886" spans="1:6" x14ac:dyDescent="0.3">
      <c r="A2886">
        <v>2016</v>
      </c>
      <c r="B2886" t="s">
        <v>10739</v>
      </c>
      <c r="C2886">
        <v>11</v>
      </c>
      <c r="D2886" t="s">
        <v>29846</v>
      </c>
      <c r="F2886" t="s">
        <v>24410</v>
      </c>
    </row>
    <row r="2887" spans="1:6" x14ac:dyDescent="0.3">
      <c r="A2887">
        <v>2016</v>
      </c>
      <c r="B2887" t="s">
        <v>10739</v>
      </c>
      <c r="C2887">
        <v>12</v>
      </c>
      <c r="D2887" t="s">
        <v>29847</v>
      </c>
      <c r="F2887" t="s">
        <v>24514</v>
      </c>
    </row>
    <row r="2888" spans="1:6" x14ac:dyDescent="0.3">
      <c r="A2888">
        <v>2016</v>
      </c>
      <c r="B2888" t="s">
        <v>10739</v>
      </c>
      <c r="C2888">
        <v>13</v>
      </c>
      <c r="D2888" t="s">
        <v>29848</v>
      </c>
      <c r="F2888" t="s">
        <v>24505</v>
      </c>
    </row>
    <row r="2889" spans="1:6" x14ac:dyDescent="0.3">
      <c r="A2889">
        <v>2016</v>
      </c>
      <c r="B2889" t="s">
        <v>10739</v>
      </c>
      <c r="C2889">
        <v>14</v>
      </c>
      <c r="D2889" t="s">
        <v>29849</v>
      </c>
      <c r="F2889" t="s">
        <v>24475</v>
      </c>
    </row>
    <row r="2890" spans="1:6" x14ac:dyDescent="0.3">
      <c r="A2890">
        <v>2016</v>
      </c>
      <c r="B2890" t="s">
        <v>10739</v>
      </c>
      <c r="C2890">
        <v>15</v>
      </c>
      <c r="D2890" t="s">
        <v>29850</v>
      </c>
      <c r="F2890" t="s">
        <v>24428</v>
      </c>
    </row>
    <row r="2891" spans="1:6" x14ac:dyDescent="0.3">
      <c r="A2891">
        <v>2016</v>
      </c>
      <c r="B2891" t="s">
        <v>10739</v>
      </c>
      <c r="C2891">
        <v>16</v>
      </c>
      <c r="D2891" t="s">
        <v>29851</v>
      </c>
      <c r="F2891" t="s">
        <v>24850</v>
      </c>
    </row>
    <row r="2892" spans="1:6" x14ac:dyDescent="0.3">
      <c r="A2892">
        <v>2016</v>
      </c>
      <c r="B2892" t="s">
        <v>10739</v>
      </c>
      <c r="C2892">
        <v>17</v>
      </c>
      <c r="D2892" t="s">
        <v>29852</v>
      </c>
      <c r="F2892" t="s">
        <v>24465</v>
      </c>
    </row>
    <row r="2893" spans="1:6" x14ac:dyDescent="0.3">
      <c r="A2893">
        <v>2016</v>
      </c>
      <c r="B2893" t="s">
        <v>10739</v>
      </c>
      <c r="C2893">
        <v>18</v>
      </c>
      <c r="D2893" t="s">
        <v>29853</v>
      </c>
      <c r="F2893" t="s">
        <v>24400</v>
      </c>
    </row>
    <row r="2894" spans="1:6" x14ac:dyDescent="0.3">
      <c r="A2894">
        <v>2016</v>
      </c>
      <c r="B2894" t="s">
        <v>10739</v>
      </c>
      <c r="C2894">
        <v>19</v>
      </c>
      <c r="D2894" t="s">
        <v>29854</v>
      </c>
      <c r="F2894" t="s">
        <v>24393</v>
      </c>
    </row>
    <row r="2895" spans="1:6" x14ac:dyDescent="0.3">
      <c r="A2895">
        <v>2016</v>
      </c>
      <c r="B2895" t="s">
        <v>10739</v>
      </c>
      <c r="C2895">
        <v>20</v>
      </c>
      <c r="D2895" t="s">
        <v>29855</v>
      </c>
      <c r="F2895" t="s">
        <v>24393</v>
      </c>
    </row>
    <row r="2896" spans="1:6" x14ac:dyDescent="0.3">
      <c r="A2896">
        <v>2016</v>
      </c>
      <c r="B2896" t="s">
        <v>10739</v>
      </c>
      <c r="C2896">
        <v>21</v>
      </c>
      <c r="D2896" t="s">
        <v>29856</v>
      </c>
      <c r="F2896" t="s">
        <v>24542</v>
      </c>
    </row>
    <row r="2897" spans="1:6" x14ac:dyDescent="0.3">
      <c r="A2897">
        <v>2016</v>
      </c>
      <c r="B2897" t="s">
        <v>10739</v>
      </c>
      <c r="C2897">
        <v>22</v>
      </c>
      <c r="D2897" t="s">
        <v>29857</v>
      </c>
      <c r="F2897" t="s">
        <v>24500</v>
      </c>
    </row>
    <row r="2898" spans="1:6" x14ac:dyDescent="0.3">
      <c r="A2898">
        <v>2016</v>
      </c>
      <c r="B2898" t="s">
        <v>10739</v>
      </c>
      <c r="C2898">
        <v>23</v>
      </c>
      <c r="D2898" t="s">
        <v>29858</v>
      </c>
      <c r="F2898" t="s">
        <v>24503</v>
      </c>
    </row>
    <row r="2899" spans="1:6" x14ac:dyDescent="0.3">
      <c r="A2899">
        <v>2016</v>
      </c>
      <c r="B2899" t="s">
        <v>10739</v>
      </c>
      <c r="C2899">
        <v>24</v>
      </c>
      <c r="D2899" t="s">
        <v>29859</v>
      </c>
      <c r="F2899" t="s">
        <v>24402</v>
      </c>
    </row>
    <row r="2900" spans="1:6" x14ac:dyDescent="0.3">
      <c r="A2900">
        <v>2016</v>
      </c>
      <c r="B2900" t="s">
        <v>10739</v>
      </c>
      <c r="C2900">
        <v>25</v>
      </c>
      <c r="D2900" t="s">
        <v>29860</v>
      </c>
      <c r="F2900" t="s">
        <v>24402</v>
      </c>
    </row>
    <row r="2901" spans="1:6" x14ac:dyDescent="0.3">
      <c r="A2901">
        <v>2016</v>
      </c>
      <c r="B2901" t="s">
        <v>10739</v>
      </c>
      <c r="C2901">
        <v>26</v>
      </c>
      <c r="D2901" t="s">
        <v>29861</v>
      </c>
      <c r="F2901" t="s">
        <v>24466</v>
      </c>
    </row>
    <row r="2902" spans="1:6" x14ac:dyDescent="0.3">
      <c r="A2902">
        <v>2016</v>
      </c>
      <c r="B2902" t="s">
        <v>10739</v>
      </c>
      <c r="C2902">
        <v>27</v>
      </c>
      <c r="D2902" t="s">
        <v>29862</v>
      </c>
      <c r="F2902" t="s">
        <v>24465</v>
      </c>
    </row>
    <row r="2903" spans="1:6" x14ac:dyDescent="0.3">
      <c r="A2903">
        <v>2016</v>
      </c>
      <c r="B2903" t="s">
        <v>10739</v>
      </c>
      <c r="C2903">
        <v>28</v>
      </c>
      <c r="D2903" t="s">
        <v>29863</v>
      </c>
      <c r="F2903" t="s">
        <v>24473</v>
      </c>
    </row>
    <row r="2904" spans="1:6" x14ac:dyDescent="0.3">
      <c r="A2904">
        <v>2016</v>
      </c>
      <c r="B2904" t="s">
        <v>10739</v>
      </c>
      <c r="C2904">
        <v>29</v>
      </c>
      <c r="D2904" t="s">
        <v>29864</v>
      </c>
      <c r="F2904" t="s">
        <v>24500</v>
      </c>
    </row>
    <row r="2905" spans="1:6" x14ac:dyDescent="0.3">
      <c r="A2905">
        <v>2016</v>
      </c>
      <c r="B2905" t="s">
        <v>10739</v>
      </c>
      <c r="C2905">
        <v>30</v>
      </c>
      <c r="D2905" t="s">
        <v>29865</v>
      </c>
      <c r="F2905" t="s">
        <v>24397</v>
      </c>
    </row>
    <row r="2906" spans="1:6" x14ac:dyDescent="0.3">
      <c r="A2906">
        <v>2016</v>
      </c>
      <c r="B2906" t="s">
        <v>2199</v>
      </c>
      <c r="C2906">
        <v>1</v>
      </c>
      <c r="D2906" t="s">
        <v>29866</v>
      </c>
      <c r="F2906" t="s">
        <v>24411</v>
      </c>
    </row>
    <row r="2907" spans="1:6" x14ac:dyDescent="0.3">
      <c r="A2907">
        <v>2016</v>
      </c>
      <c r="B2907" t="s">
        <v>2199</v>
      </c>
      <c r="C2907">
        <v>2</v>
      </c>
      <c r="D2907" t="s">
        <v>29867</v>
      </c>
      <c r="F2907" t="s">
        <v>24395</v>
      </c>
    </row>
    <row r="2908" spans="1:6" x14ac:dyDescent="0.3">
      <c r="A2908">
        <v>2016</v>
      </c>
      <c r="B2908" t="s">
        <v>2199</v>
      </c>
      <c r="C2908">
        <v>3</v>
      </c>
      <c r="D2908" t="s">
        <v>29868</v>
      </c>
      <c r="F2908" t="s">
        <v>24395</v>
      </c>
    </row>
    <row r="2909" spans="1:6" x14ac:dyDescent="0.3">
      <c r="A2909">
        <v>2016</v>
      </c>
      <c r="B2909" t="s">
        <v>2199</v>
      </c>
      <c r="C2909">
        <v>4</v>
      </c>
      <c r="D2909" t="s">
        <v>29869</v>
      </c>
      <c r="F2909" t="s">
        <v>24473</v>
      </c>
    </row>
    <row r="2910" spans="1:6" x14ac:dyDescent="0.3">
      <c r="A2910">
        <v>2016</v>
      </c>
      <c r="B2910" t="s">
        <v>2199</v>
      </c>
      <c r="C2910">
        <v>5</v>
      </c>
      <c r="D2910" t="s">
        <v>29870</v>
      </c>
      <c r="F2910" t="s">
        <v>24407</v>
      </c>
    </row>
    <row r="2911" spans="1:6" x14ac:dyDescent="0.3">
      <c r="A2911">
        <v>2016</v>
      </c>
      <c r="B2911" t="s">
        <v>2199</v>
      </c>
      <c r="C2911">
        <v>6</v>
      </c>
      <c r="D2911" t="s">
        <v>29871</v>
      </c>
      <c r="F2911" t="s">
        <v>24407</v>
      </c>
    </row>
    <row r="2912" spans="1:6" x14ac:dyDescent="0.3">
      <c r="A2912">
        <v>2016</v>
      </c>
      <c r="B2912" t="s">
        <v>2199</v>
      </c>
      <c r="C2912">
        <v>7</v>
      </c>
      <c r="D2912" t="s">
        <v>29872</v>
      </c>
      <c r="F2912" t="s">
        <v>24524</v>
      </c>
    </row>
    <row r="2913" spans="1:6" x14ac:dyDescent="0.3">
      <c r="A2913">
        <v>2016</v>
      </c>
      <c r="B2913" t="s">
        <v>2199</v>
      </c>
      <c r="C2913">
        <v>8</v>
      </c>
      <c r="D2913" t="s">
        <v>29873</v>
      </c>
      <c r="F2913" t="s">
        <v>24395</v>
      </c>
    </row>
    <row r="2914" spans="1:6" x14ac:dyDescent="0.3">
      <c r="A2914">
        <v>2015</v>
      </c>
      <c r="B2914" t="s">
        <v>5440</v>
      </c>
      <c r="C2914">
        <v>1</v>
      </c>
      <c r="D2914" t="s">
        <v>29874</v>
      </c>
      <c r="F2914" t="s">
        <v>24466</v>
      </c>
    </row>
    <row r="2915" spans="1:6" x14ac:dyDescent="0.3">
      <c r="A2915">
        <v>2015</v>
      </c>
      <c r="B2915" t="s">
        <v>5440</v>
      </c>
      <c r="C2915">
        <v>2</v>
      </c>
      <c r="D2915" t="s">
        <v>29875</v>
      </c>
      <c r="F2915" t="s">
        <v>24466</v>
      </c>
    </row>
    <row r="2916" spans="1:6" x14ac:dyDescent="0.3">
      <c r="A2916">
        <v>2015</v>
      </c>
      <c r="B2916" t="s">
        <v>5440</v>
      </c>
      <c r="C2916">
        <v>3</v>
      </c>
      <c r="D2916" t="s">
        <v>29876</v>
      </c>
      <c r="F2916" t="s">
        <v>24830</v>
      </c>
    </row>
    <row r="2917" spans="1:6" x14ac:dyDescent="0.3">
      <c r="A2917">
        <v>2015</v>
      </c>
      <c r="B2917" t="s">
        <v>5440</v>
      </c>
      <c r="C2917">
        <v>4</v>
      </c>
      <c r="D2917" t="s">
        <v>29877</v>
      </c>
      <c r="F2917" t="s">
        <v>24395</v>
      </c>
    </row>
    <row r="2918" spans="1:6" x14ac:dyDescent="0.3">
      <c r="A2918">
        <v>2015</v>
      </c>
      <c r="B2918" t="s">
        <v>5440</v>
      </c>
      <c r="C2918">
        <v>5</v>
      </c>
      <c r="D2918" t="s">
        <v>29878</v>
      </c>
      <c r="F2918" t="s">
        <v>24466</v>
      </c>
    </row>
    <row r="2919" spans="1:6" x14ac:dyDescent="0.3">
      <c r="A2919">
        <v>2015</v>
      </c>
      <c r="B2919" t="s">
        <v>5440</v>
      </c>
      <c r="C2919">
        <v>6</v>
      </c>
      <c r="D2919" t="s">
        <v>29879</v>
      </c>
      <c r="F2919" t="s">
        <v>24395</v>
      </c>
    </row>
    <row r="2920" spans="1:6" x14ac:dyDescent="0.3">
      <c r="A2920">
        <v>2015</v>
      </c>
      <c r="B2920" t="s">
        <v>5440</v>
      </c>
      <c r="C2920">
        <v>7</v>
      </c>
      <c r="D2920" t="s">
        <v>29880</v>
      </c>
      <c r="F2920" t="s">
        <v>24393</v>
      </c>
    </row>
    <row r="2921" spans="1:6" x14ac:dyDescent="0.3">
      <c r="A2921">
        <v>2015</v>
      </c>
      <c r="B2921" t="s">
        <v>5440</v>
      </c>
      <c r="C2921">
        <v>8</v>
      </c>
      <c r="D2921" t="s">
        <v>29881</v>
      </c>
      <c r="F2921" t="s">
        <v>24429</v>
      </c>
    </row>
    <row r="2922" spans="1:6" x14ac:dyDescent="0.3">
      <c r="A2922">
        <v>2015</v>
      </c>
      <c r="B2922" t="s">
        <v>5440</v>
      </c>
      <c r="C2922">
        <v>9</v>
      </c>
      <c r="D2922" t="s">
        <v>29882</v>
      </c>
      <c r="F2922" t="s">
        <v>24508</v>
      </c>
    </row>
    <row r="2923" spans="1:6" x14ac:dyDescent="0.3">
      <c r="A2923">
        <v>2015</v>
      </c>
      <c r="B2923" t="s">
        <v>5440</v>
      </c>
      <c r="C2923">
        <v>10</v>
      </c>
      <c r="D2923" t="s">
        <v>29883</v>
      </c>
      <c r="F2923" t="s">
        <v>24396</v>
      </c>
    </row>
    <row r="2924" spans="1:6" x14ac:dyDescent="0.3">
      <c r="A2924">
        <v>2015</v>
      </c>
      <c r="B2924" t="s">
        <v>5440</v>
      </c>
      <c r="C2924">
        <v>11</v>
      </c>
      <c r="D2924" t="s">
        <v>29884</v>
      </c>
      <c r="F2924" t="s">
        <v>24639</v>
      </c>
    </row>
    <row r="2925" spans="1:6" x14ac:dyDescent="0.3">
      <c r="A2925">
        <v>2015</v>
      </c>
      <c r="B2925" t="s">
        <v>5440</v>
      </c>
      <c r="C2925">
        <v>12</v>
      </c>
      <c r="D2925" t="s">
        <v>29885</v>
      </c>
      <c r="F2925" t="s">
        <v>25258</v>
      </c>
    </row>
    <row r="2926" spans="1:6" x14ac:dyDescent="0.3">
      <c r="A2926">
        <v>2015</v>
      </c>
      <c r="B2926" t="s">
        <v>5440</v>
      </c>
      <c r="C2926">
        <v>13</v>
      </c>
      <c r="D2926" t="s">
        <v>29886</v>
      </c>
      <c r="F2926" t="s">
        <v>24391</v>
      </c>
    </row>
    <row r="2927" spans="1:6" x14ac:dyDescent="0.3">
      <c r="A2927">
        <v>2015</v>
      </c>
      <c r="B2927" t="s">
        <v>5440</v>
      </c>
      <c r="C2927">
        <v>14</v>
      </c>
      <c r="D2927" t="s">
        <v>29887</v>
      </c>
      <c r="F2927" t="s">
        <v>24395</v>
      </c>
    </row>
    <row r="2928" spans="1:6" x14ac:dyDescent="0.3">
      <c r="A2928">
        <v>2015</v>
      </c>
      <c r="B2928" t="s">
        <v>5440</v>
      </c>
      <c r="C2928">
        <v>15</v>
      </c>
      <c r="D2928" t="s">
        <v>29888</v>
      </c>
      <c r="F2928" t="s">
        <v>24400</v>
      </c>
    </row>
    <row r="2929" spans="1:6" x14ac:dyDescent="0.3">
      <c r="A2929">
        <v>2015</v>
      </c>
      <c r="B2929" t="s">
        <v>5440</v>
      </c>
      <c r="C2929">
        <v>16</v>
      </c>
      <c r="D2929" t="s">
        <v>29889</v>
      </c>
      <c r="F2929" t="s">
        <v>24400</v>
      </c>
    </row>
    <row r="2930" spans="1:6" x14ac:dyDescent="0.3">
      <c r="A2930">
        <v>2015</v>
      </c>
      <c r="B2930" t="s">
        <v>2265</v>
      </c>
      <c r="C2930">
        <v>1</v>
      </c>
      <c r="D2930" t="s">
        <v>29890</v>
      </c>
      <c r="F2930" t="s">
        <v>24393</v>
      </c>
    </row>
    <row r="2931" spans="1:6" x14ac:dyDescent="0.3">
      <c r="A2931">
        <v>2015</v>
      </c>
      <c r="B2931" t="s">
        <v>2265</v>
      </c>
      <c r="C2931">
        <v>2</v>
      </c>
      <c r="D2931" t="s">
        <v>29891</v>
      </c>
      <c r="F2931" t="s">
        <v>24411</v>
      </c>
    </row>
    <row r="2932" spans="1:6" x14ac:dyDescent="0.3">
      <c r="A2932">
        <v>2015</v>
      </c>
      <c r="B2932" t="s">
        <v>2265</v>
      </c>
      <c r="C2932">
        <v>3</v>
      </c>
      <c r="D2932" t="s">
        <v>29892</v>
      </c>
      <c r="F2932" t="s">
        <v>24405</v>
      </c>
    </row>
    <row r="2933" spans="1:6" x14ac:dyDescent="0.3">
      <c r="A2933">
        <v>2015</v>
      </c>
      <c r="B2933" t="s">
        <v>2265</v>
      </c>
      <c r="C2933">
        <v>4</v>
      </c>
      <c r="D2933" t="s">
        <v>29893</v>
      </c>
      <c r="F2933" t="s">
        <v>24393</v>
      </c>
    </row>
    <row r="2934" spans="1:6" x14ac:dyDescent="0.3">
      <c r="A2934">
        <v>2015</v>
      </c>
      <c r="B2934" t="s">
        <v>2265</v>
      </c>
      <c r="C2934">
        <v>5</v>
      </c>
      <c r="D2934" t="s">
        <v>29894</v>
      </c>
      <c r="F2934" t="s">
        <v>29895</v>
      </c>
    </row>
    <row r="2935" spans="1:6" x14ac:dyDescent="0.3">
      <c r="A2935">
        <v>2015</v>
      </c>
      <c r="B2935" t="s">
        <v>2265</v>
      </c>
      <c r="C2935">
        <v>6</v>
      </c>
      <c r="D2935" t="s">
        <v>29896</v>
      </c>
      <c r="F2935" t="s">
        <v>29897</v>
      </c>
    </row>
    <row r="2936" spans="1:6" x14ac:dyDescent="0.3">
      <c r="A2936">
        <v>2016</v>
      </c>
      <c r="B2936" t="s">
        <v>10146</v>
      </c>
      <c r="C2936">
        <v>1</v>
      </c>
      <c r="D2936" t="s">
        <v>26330</v>
      </c>
      <c r="F2936" t="s">
        <v>24395</v>
      </c>
    </row>
    <row r="2937" spans="1:6" x14ac:dyDescent="0.3">
      <c r="A2937">
        <v>2016</v>
      </c>
      <c r="B2937" t="s">
        <v>10146</v>
      </c>
      <c r="C2937">
        <v>2</v>
      </c>
      <c r="D2937" t="s">
        <v>29898</v>
      </c>
      <c r="F2937" t="s">
        <v>24395</v>
      </c>
    </row>
    <row r="2938" spans="1:6" x14ac:dyDescent="0.3">
      <c r="A2938">
        <v>2016</v>
      </c>
      <c r="B2938" t="s">
        <v>10146</v>
      </c>
      <c r="C2938">
        <v>3</v>
      </c>
      <c r="D2938" t="s">
        <v>29899</v>
      </c>
      <c r="F2938" t="s">
        <v>24395</v>
      </c>
    </row>
    <row r="2939" spans="1:6" x14ac:dyDescent="0.3">
      <c r="A2939">
        <v>2016</v>
      </c>
      <c r="B2939" t="s">
        <v>10146</v>
      </c>
      <c r="C2939">
        <v>4</v>
      </c>
      <c r="D2939" t="s">
        <v>29900</v>
      </c>
      <c r="F2939" t="s">
        <v>24393</v>
      </c>
    </row>
    <row r="2940" spans="1:6" x14ac:dyDescent="0.3">
      <c r="A2940">
        <v>2016</v>
      </c>
      <c r="B2940" t="s">
        <v>10146</v>
      </c>
      <c r="C2940">
        <v>5</v>
      </c>
      <c r="D2940" t="s">
        <v>29901</v>
      </c>
      <c r="F2940" t="s">
        <v>24466</v>
      </c>
    </row>
    <row r="2941" spans="1:6" x14ac:dyDescent="0.3">
      <c r="A2941">
        <v>2016</v>
      </c>
      <c r="B2941" t="s">
        <v>10146</v>
      </c>
      <c r="C2941">
        <v>6</v>
      </c>
      <c r="D2941" t="s">
        <v>29902</v>
      </c>
      <c r="F2941" t="s">
        <v>24393</v>
      </c>
    </row>
    <row r="2942" spans="1:6" x14ac:dyDescent="0.3">
      <c r="A2942">
        <v>2016</v>
      </c>
      <c r="B2942" t="s">
        <v>10146</v>
      </c>
      <c r="C2942">
        <v>7</v>
      </c>
      <c r="D2942" t="s">
        <v>29903</v>
      </c>
      <c r="F2942" t="s">
        <v>24466</v>
      </c>
    </row>
    <row r="2943" spans="1:6" x14ac:dyDescent="0.3">
      <c r="A2943">
        <v>2016</v>
      </c>
      <c r="B2943" t="s">
        <v>10146</v>
      </c>
      <c r="C2943">
        <v>8</v>
      </c>
      <c r="D2943" t="s">
        <v>29904</v>
      </c>
      <c r="F2943" t="s">
        <v>24402</v>
      </c>
    </row>
    <row r="2944" spans="1:6" x14ac:dyDescent="0.3">
      <c r="A2944">
        <v>2016</v>
      </c>
      <c r="B2944" t="s">
        <v>10146</v>
      </c>
      <c r="C2944">
        <v>9</v>
      </c>
      <c r="D2944" t="s">
        <v>29905</v>
      </c>
      <c r="F2944" t="s">
        <v>29906</v>
      </c>
    </row>
    <row r="2945" spans="1:6" x14ac:dyDescent="0.3">
      <c r="A2945">
        <v>2016</v>
      </c>
      <c r="B2945" t="s">
        <v>10218</v>
      </c>
      <c r="C2945">
        <v>1</v>
      </c>
      <c r="D2945" t="s">
        <v>29907</v>
      </c>
      <c r="F2945" t="s">
        <v>24400</v>
      </c>
    </row>
    <row r="2946" spans="1:6" x14ac:dyDescent="0.3">
      <c r="A2946">
        <v>2016</v>
      </c>
      <c r="B2946" t="s">
        <v>10218</v>
      </c>
      <c r="C2946">
        <v>2</v>
      </c>
      <c r="D2946" t="s">
        <v>29908</v>
      </c>
      <c r="F2946" t="s">
        <v>24428</v>
      </c>
    </row>
    <row r="2947" spans="1:6" x14ac:dyDescent="0.3">
      <c r="A2947">
        <v>2016</v>
      </c>
      <c r="B2947" t="s">
        <v>10218</v>
      </c>
      <c r="C2947">
        <v>3</v>
      </c>
      <c r="D2947" t="s">
        <v>29909</v>
      </c>
      <c r="F2947" t="s">
        <v>24466</v>
      </c>
    </row>
    <row r="2948" spans="1:6" x14ac:dyDescent="0.3">
      <c r="A2948">
        <v>2016</v>
      </c>
      <c r="B2948" t="s">
        <v>10218</v>
      </c>
      <c r="C2948">
        <v>4</v>
      </c>
      <c r="D2948" t="s">
        <v>29910</v>
      </c>
      <c r="F2948" t="s">
        <v>24400</v>
      </c>
    </row>
    <row r="2949" spans="1:6" x14ac:dyDescent="0.3">
      <c r="A2949">
        <v>2016</v>
      </c>
      <c r="B2949" t="s">
        <v>10218</v>
      </c>
      <c r="C2949">
        <v>5</v>
      </c>
      <c r="D2949" t="s">
        <v>29911</v>
      </c>
      <c r="F2949" t="s">
        <v>24393</v>
      </c>
    </row>
    <row r="2950" spans="1:6" x14ac:dyDescent="0.3">
      <c r="A2950">
        <v>2016</v>
      </c>
      <c r="B2950" t="s">
        <v>10218</v>
      </c>
      <c r="C2950">
        <v>6</v>
      </c>
      <c r="D2950" t="s">
        <v>29912</v>
      </c>
      <c r="F2950" t="s">
        <v>24466</v>
      </c>
    </row>
    <row r="2951" spans="1:6" x14ac:dyDescent="0.3">
      <c r="A2951">
        <v>2016</v>
      </c>
      <c r="B2951" t="s">
        <v>10218</v>
      </c>
      <c r="C2951">
        <v>7</v>
      </c>
      <c r="D2951" t="s">
        <v>29913</v>
      </c>
      <c r="F2951" t="s">
        <v>24475</v>
      </c>
    </row>
    <row r="2952" spans="1:6" x14ac:dyDescent="0.3">
      <c r="A2952">
        <v>2016</v>
      </c>
      <c r="B2952" t="s">
        <v>10218</v>
      </c>
      <c r="C2952">
        <v>8</v>
      </c>
      <c r="D2952" t="s">
        <v>29914</v>
      </c>
      <c r="F2952" t="s">
        <v>24411</v>
      </c>
    </row>
    <row r="2953" spans="1:6" x14ac:dyDescent="0.3">
      <c r="A2953">
        <v>2016</v>
      </c>
      <c r="B2953" t="s">
        <v>10218</v>
      </c>
      <c r="C2953">
        <v>9</v>
      </c>
      <c r="D2953" t="s">
        <v>29915</v>
      </c>
      <c r="F2953" t="s">
        <v>24428</v>
      </c>
    </row>
    <row r="2954" spans="1:6" x14ac:dyDescent="0.3">
      <c r="A2954">
        <v>2016</v>
      </c>
      <c r="B2954" t="s">
        <v>10218</v>
      </c>
      <c r="C2954">
        <v>10</v>
      </c>
      <c r="D2954" t="s">
        <v>29916</v>
      </c>
      <c r="F2954" t="s">
        <v>24654</v>
      </c>
    </row>
    <row r="2955" spans="1:6" x14ac:dyDescent="0.3">
      <c r="A2955">
        <v>2016</v>
      </c>
      <c r="B2955" t="s">
        <v>10218</v>
      </c>
      <c r="C2955">
        <v>11</v>
      </c>
      <c r="D2955" t="s">
        <v>29917</v>
      </c>
      <c r="F2955" t="s">
        <v>24986</v>
      </c>
    </row>
    <row r="2956" spans="1:6" x14ac:dyDescent="0.3">
      <c r="A2956">
        <v>2014</v>
      </c>
      <c r="B2956" t="s">
        <v>11118</v>
      </c>
      <c r="C2956">
        <v>1</v>
      </c>
      <c r="D2956" t="s">
        <v>29918</v>
      </c>
    </row>
    <row r="2957" spans="1:6" x14ac:dyDescent="0.3">
      <c r="A2957">
        <v>2014</v>
      </c>
      <c r="B2957" t="s">
        <v>11118</v>
      </c>
      <c r="C2957">
        <v>2</v>
      </c>
      <c r="D2957" t="s">
        <v>29919</v>
      </c>
      <c r="F2957" t="s">
        <v>24400</v>
      </c>
    </row>
    <row r="2958" spans="1:6" x14ac:dyDescent="0.3">
      <c r="A2958">
        <v>2014</v>
      </c>
      <c r="B2958" t="s">
        <v>11118</v>
      </c>
      <c r="C2958">
        <v>3</v>
      </c>
      <c r="D2958" t="s">
        <v>29920</v>
      </c>
      <c r="F2958" t="s">
        <v>24391</v>
      </c>
    </row>
    <row r="2959" spans="1:6" x14ac:dyDescent="0.3">
      <c r="A2959">
        <v>2013</v>
      </c>
      <c r="B2959" t="s">
        <v>8270</v>
      </c>
      <c r="C2959">
        <v>1</v>
      </c>
      <c r="D2959" t="s">
        <v>29921</v>
      </c>
      <c r="F2959" t="s">
        <v>24391</v>
      </c>
    </row>
    <row r="2960" spans="1:6" x14ac:dyDescent="0.3">
      <c r="A2960">
        <v>2013</v>
      </c>
      <c r="B2960" t="s">
        <v>8270</v>
      </c>
      <c r="C2960">
        <v>2</v>
      </c>
      <c r="D2960" t="s">
        <v>29922</v>
      </c>
      <c r="F2960" t="s">
        <v>24391</v>
      </c>
    </row>
    <row r="2961" spans="1:6" x14ac:dyDescent="0.3">
      <c r="A2961">
        <v>2013</v>
      </c>
      <c r="B2961" t="s">
        <v>8270</v>
      </c>
      <c r="C2961">
        <v>3</v>
      </c>
      <c r="D2961" t="s">
        <v>29923</v>
      </c>
      <c r="F2961" t="s">
        <v>25258</v>
      </c>
    </row>
    <row r="2962" spans="1:6" x14ac:dyDescent="0.3">
      <c r="A2962">
        <v>2013</v>
      </c>
      <c r="B2962" t="s">
        <v>8270</v>
      </c>
      <c r="C2962">
        <v>4</v>
      </c>
      <c r="D2962" t="s">
        <v>29924</v>
      </c>
      <c r="F2962" t="s">
        <v>25362</v>
      </c>
    </row>
    <row r="2963" spans="1:6" x14ac:dyDescent="0.3">
      <c r="A2963">
        <v>2013</v>
      </c>
      <c r="B2963" t="s">
        <v>8270</v>
      </c>
      <c r="C2963">
        <v>5</v>
      </c>
      <c r="D2963" t="s">
        <v>29925</v>
      </c>
      <c r="F2963" t="s">
        <v>29926</v>
      </c>
    </row>
    <row r="2964" spans="1:6" x14ac:dyDescent="0.3">
      <c r="A2964">
        <v>2013</v>
      </c>
      <c r="B2964" t="s">
        <v>8270</v>
      </c>
      <c r="C2964">
        <v>6</v>
      </c>
      <c r="D2964" t="s">
        <v>29927</v>
      </c>
      <c r="F2964" t="s">
        <v>29928</v>
      </c>
    </row>
    <row r="2965" spans="1:6" x14ac:dyDescent="0.3">
      <c r="A2965">
        <v>2013</v>
      </c>
      <c r="B2965" t="s">
        <v>8270</v>
      </c>
      <c r="C2965">
        <v>7</v>
      </c>
      <c r="D2965" t="s">
        <v>29929</v>
      </c>
      <c r="F2965" t="s">
        <v>24855</v>
      </c>
    </row>
    <row r="2966" spans="1:6" x14ac:dyDescent="0.3">
      <c r="A2966">
        <v>2013</v>
      </c>
      <c r="B2966" t="s">
        <v>8270</v>
      </c>
      <c r="C2966">
        <v>8</v>
      </c>
      <c r="D2966" t="s">
        <v>29930</v>
      </c>
      <c r="F2966" t="s">
        <v>24434</v>
      </c>
    </row>
    <row r="2967" spans="1:6" x14ac:dyDescent="0.3">
      <c r="A2967">
        <v>2013</v>
      </c>
      <c r="B2967" t="s">
        <v>8270</v>
      </c>
      <c r="C2967">
        <v>9</v>
      </c>
      <c r="D2967" t="s">
        <v>29931</v>
      </c>
      <c r="F2967" t="s">
        <v>24760</v>
      </c>
    </row>
    <row r="2968" spans="1:6" x14ac:dyDescent="0.3">
      <c r="A2968">
        <v>2013</v>
      </c>
      <c r="B2968" t="s">
        <v>8270</v>
      </c>
      <c r="C2968">
        <v>10</v>
      </c>
      <c r="D2968" t="s">
        <v>29932</v>
      </c>
      <c r="F2968" t="s">
        <v>29933</v>
      </c>
    </row>
    <row r="2969" spans="1:6" x14ac:dyDescent="0.3">
      <c r="A2969">
        <v>2013</v>
      </c>
      <c r="B2969" t="s">
        <v>8270</v>
      </c>
      <c r="C2969">
        <v>11</v>
      </c>
      <c r="D2969" t="s">
        <v>29934</v>
      </c>
      <c r="F2969" t="s">
        <v>24524</v>
      </c>
    </row>
    <row r="2970" spans="1:6" x14ac:dyDescent="0.3">
      <c r="A2970">
        <v>2013</v>
      </c>
      <c r="B2970" t="s">
        <v>8270</v>
      </c>
      <c r="C2970">
        <v>12</v>
      </c>
      <c r="D2970" t="s">
        <v>29935</v>
      </c>
      <c r="F2970" t="s">
        <v>24590</v>
      </c>
    </row>
    <row r="2971" spans="1:6" x14ac:dyDescent="0.3">
      <c r="A2971">
        <v>2013</v>
      </c>
      <c r="B2971" t="s">
        <v>8270</v>
      </c>
      <c r="C2971">
        <v>13</v>
      </c>
      <c r="D2971" t="s">
        <v>29936</v>
      </c>
      <c r="F2971" t="s">
        <v>25148</v>
      </c>
    </row>
    <row r="2972" spans="1:6" x14ac:dyDescent="0.3">
      <c r="A2972">
        <v>2013</v>
      </c>
      <c r="B2972" t="s">
        <v>8270</v>
      </c>
      <c r="C2972">
        <v>14</v>
      </c>
      <c r="D2972" t="s">
        <v>29937</v>
      </c>
      <c r="F2972" t="s">
        <v>24396</v>
      </c>
    </row>
    <row r="2973" spans="1:6" x14ac:dyDescent="0.3">
      <c r="A2973">
        <v>2013</v>
      </c>
      <c r="B2973" t="s">
        <v>8270</v>
      </c>
      <c r="C2973">
        <v>15</v>
      </c>
      <c r="D2973" t="s">
        <v>29938</v>
      </c>
      <c r="F2973" t="s">
        <v>24396</v>
      </c>
    </row>
    <row r="2974" spans="1:6" x14ac:dyDescent="0.3">
      <c r="A2974">
        <v>2013</v>
      </c>
      <c r="B2974" t="s">
        <v>8270</v>
      </c>
      <c r="C2974">
        <v>16</v>
      </c>
      <c r="D2974" t="s">
        <v>29939</v>
      </c>
      <c r="F2974" t="s">
        <v>24414</v>
      </c>
    </row>
    <row r="2975" spans="1:6" x14ac:dyDescent="0.3">
      <c r="A2975">
        <v>2013</v>
      </c>
      <c r="B2975" t="s">
        <v>8270</v>
      </c>
      <c r="C2975">
        <v>17</v>
      </c>
      <c r="D2975" t="s">
        <v>29940</v>
      </c>
      <c r="F2975" t="s">
        <v>24508</v>
      </c>
    </row>
    <row r="2976" spans="1:6" x14ac:dyDescent="0.3">
      <c r="A2976">
        <v>2013</v>
      </c>
      <c r="B2976" t="s">
        <v>8270</v>
      </c>
      <c r="C2976">
        <v>18</v>
      </c>
      <c r="D2976" t="s">
        <v>29941</v>
      </c>
      <c r="F2976" t="s">
        <v>24414</v>
      </c>
    </row>
    <row r="2977" spans="1:6" x14ac:dyDescent="0.3">
      <c r="A2977">
        <v>2013</v>
      </c>
      <c r="B2977" t="s">
        <v>8270</v>
      </c>
      <c r="C2977">
        <v>19</v>
      </c>
      <c r="D2977" t="s">
        <v>29942</v>
      </c>
      <c r="F2977" t="s">
        <v>24400</v>
      </c>
    </row>
    <row r="2978" spans="1:6" x14ac:dyDescent="0.3">
      <c r="A2978">
        <v>2013</v>
      </c>
      <c r="B2978" t="s">
        <v>8270</v>
      </c>
      <c r="C2978">
        <v>20</v>
      </c>
      <c r="D2978" t="s">
        <v>29943</v>
      </c>
      <c r="F2978" t="s">
        <v>29944</v>
      </c>
    </row>
    <row r="2979" spans="1:6" x14ac:dyDescent="0.3">
      <c r="A2979">
        <v>2013</v>
      </c>
      <c r="B2979" t="s">
        <v>8270</v>
      </c>
      <c r="C2979">
        <v>21</v>
      </c>
      <c r="D2979" t="s">
        <v>29945</v>
      </c>
      <c r="F2979" t="s">
        <v>24410</v>
      </c>
    </row>
    <row r="2980" spans="1:6" x14ac:dyDescent="0.3">
      <c r="A2980">
        <v>2013</v>
      </c>
      <c r="B2980" t="s">
        <v>8270</v>
      </c>
      <c r="C2980">
        <v>22</v>
      </c>
      <c r="D2980" t="s">
        <v>29946</v>
      </c>
      <c r="F2980" t="s">
        <v>24410</v>
      </c>
    </row>
    <row r="2981" spans="1:6" x14ac:dyDescent="0.3">
      <c r="A2981">
        <v>2013</v>
      </c>
      <c r="B2981" t="s">
        <v>8270</v>
      </c>
      <c r="C2981">
        <v>23</v>
      </c>
      <c r="D2981" t="s">
        <v>29947</v>
      </c>
      <c r="F2981" t="s">
        <v>24413</v>
      </c>
    </row>
    <row r="2982" spans="1:6" x14ac:dyDescent="0.3">
      <c r="A2982">
        <v>2013</v>
      </c>
      <c r="B2982" t="s">
        <v>8270</v>
      </c>
      <c r="C2982">
        <v>24</v>
      </c>
      <c r="D2982" t="s">
        <v>29948</v>
      </c>
      <c r="F2982" t="s">
        <v>29949</v>
      </c>
    </row>
    <row r="2983" spans="1:6" x14ac:dyDescent="0.3">
      <c r="A2983">
        <v>2013</v>
      </c>
      <c r="B2983" t="s">
        <v>7827</v>
      </c>
      <c r="C2983">
        <v>1</v>
      </c>
      <c r="D2983" t="s">
        <v>29950</v>
      </c>
      <c r="F2983" t="s">
        <v>24500</v>
      </c>
    </row>
    <row r="2984" spans="1:6" x14ac:dyDescent="0.3">
      <c r="A2984">
        <v>2013</v>
      </c>
      <c r="B2984" t="s">
        <v>7827</v>
      </c>
      <c r="C2984">
        <v>2</v>
      </c>
      <c r="D2984" t="s">
        <v>29951</v>
      </c>
      <c r="F2984" t="s">
        <v>24473</v>
      </c>
    </row>
    <row r="2985" spans="1:6" x14ac:dyDescent="0.3">
      <c r="A2985">
        <v>2013</v>
      </c>
      <c r="B2985" t="s">
        <v>7827</v>
      </c>
      <c r="C2985">
        <v>3</v>
      </c>
      <c r="D2985" t="s">
        <v>29952</v>
      </c>
      <c r="F2985" t="s">
        <v>24434</v>
      </c>
    </row>
    <row r="2986" spans="1:6" x14ac:dyDescent="0.3">
      <c r="A2986">
        <v>2013</v>
      </c>
      <c r="B2986" t="s">
        <v>7827</v>
      </c>
      <c r="C2986">
        <v>4</v>
      </c>
      <c r="D2986" t="s">
        <v>29953</v>
      </c>
      <c r="F2986" t="s">
        <v>24434</v>
      </c>
    </row>
    <row r="2987" spans="1:6" x14ac:dyDescent="0.3">
      <c r="A2987">
        <v>2013</v>
      </c>
      <c r="B2987" t="s">
        <v>7827</v>
      </c>
      <c r="C2987">
        <v>5</v>
      </c>
      <c r="D2987" t="s">
        <v>29954</v>
      </c>
      <c r="F2987" t="s">
        <v>24505</v>
      </c>
    </row>
    <row r="2988" spans="1:6" x14ac:dyDescent="0.3">
      <c r="A2988">
        <v>2013</v>
      </c>
      <c r="B2988" t="s">
        <v>7827</v>
      </c>
      <c r="C2988">
        <v>6</v>
      </c>
      <c r="D2988" t="s">
        <v>29955</v>
      </c>
      <c r="F2988" t="s">
        <v>24473</v>
      </c>
    </row>
    <row r="2989" spans="1:6" x14ac:dyDescent="0.3">
      <c r="A2989">
        <v>2013</v>
      </c>
      <c r="B2989" t="s">
        <v>7827</v>
      </c>
      <c r="C2989">
        <v>7</v>
      </c>
      <c r="D2989" t="s">
        <v>29956</v>
      </c>
      <c r="F2989" t="s">
        <v>24539</v>
      </c>
    </row>
    <row r="2990" spans="1:6" x14ac:dyDescent="0.3">
      <c r="A2990">
        <v>2013</v>
      </c>
      <c r="B2990" t="s">
        <v>7827</v>
      </c>
      <c r="C2990">
        <v>8</v>
      </c>
      <c r="D2990" t="s">
        <v>29957</v>
      </c>
      <c r="F2990" t="s">
        <v>24405</v>
      </c>
    </row>
    <row r="2991" spans="1:6" x14ac:dyDescent="0.3">
      <c r="A2991">
        <v>2013</v>
      </c>
      <c r="B2991" t="s">
        <v>7827</v>
      </c>
      <c r="C2991">
        <v>9</v>
      </c>
      <c r="D2991" t="s">
        <v>29958</v>
      </c>
      <c r="F2991" t="s">
        <v>24395</v>
      </c>
    </row>
    <row r="2992" spans="1:6" x14ac:dyDescent="0.3">
      <c r="A2992">
        <v>2013</v>
      </c>
      <c r="B2992" t="s">
        <v>7827</v>
      </c>
      <c r="C2992">
        <v>10</v>
      </c>
      <c r="D2992" t="s">
        <v>29959</v>
      </c>
      <c r="F2992" t="s">
        <v>24395</v>
      </c>
    </row>
    <row r="2993" spans="1:6" x14ac:dyDescent="0.3">
      <c r="A2993">
        <v>2013</v>
      </c>
      <c r="B2993" t="s">
        <v>7827</v>
      </c>
      <c r="C2993">
        <v>11</v>
      </c>
      <c r="D2993" t="s">
        <v>29960</v>
      </c>
      <c r="F2993" t="s">
        <v>24405</v>
      </c>
    </row>
    <row r="2994" spans="1:6" x14ac:dyDescent="0.3">
      <c r="A2994">
        <v>2013</v>
      </c>
      <c r="B2994" t="s">
        <v>7827</v>
      </c>
      <c r="C2994">
        <v>12</v>
      </c>
      <c r="D2994" t="s">
        <v>29961</v>
      </c>
      <c r="F2994" t="s">
        <v>24434</v>
      </c>
    </row>
    <row r="2995" spans="1:6" x14ac:dyDescent="0.3">
      <c r="A2995">
        <v>2013</v>
      </c>
      <c r="B2995" t="s">
        <v>7827</v>
      </c>
      <c r="C2995">
        <v>13</v>
      </c>
      <c r="D2995" t="s">
        <v>29962</v>
      </c>
      <c r="F2995" t="s">
        <v>24395</v>
      </c>
    </row>
    <row r="2996" spans="1:6" x14ac:dyDescent="0.3">
      <c r="A2996">
        <v>2013</v>
      </c>
      <c r="B2996" t="s">
        <v>7827</v>
      </c>
      <c r="C2996">
        <v>14</v>
      </c>
      <c r="D2996" t="s">
        <v>29963</v>
      </c>
      <c r="F2996" t="s">
        <v>24466</v>
      </c>
    </row>
    <row r="2997" spans="1:6" x14ac:dyDescent="0.3">
      <c r="A2997">
        <v>2013</v>
      </c>
      <c r="B2997" t="s">
        <v>7827</v>
      </c>
      <c r="C2997">
        <v>15</v>
      </c>
      <c r="D2997" t="s">
        <v>29964</v>
      </c>
      <c r="F2997" t="s">
        <v>24395</v>
      </c>
    </row>
    <row r="2998" spans="1:6" x14ac:dyDescent="0.3">
      <c r="A2998">
        <v>2013</v>
      </c>
      <c r="B2998" t="s">
        <v>7827</v>
      </c>
      <c r="C2998">
        <v>16</v>
      </c>
      <c r="D2998" t="s">
        <v>29965</v>
      </c>
      <c r="F2998" t="s">
        <v>24391</v>
      </c>
    </row>
    <row r="2999" spans="1:6" x14ac:dyDescent="0.3">
      <c r="A2999">
        <v>2013</v>
      </c>
      <c r="B2999" t="s">
        <v>7827</v>
      </c>
      <c r="C2999">
        <v>17</v>
      </c>
      <c r="D2999" t="s">
        <v>29966</v>
      </c>
      <c r="F2999" t="s">
        <v>24396</v>
      </c>
    </row>
    <row r="3000" spans="1:6" x14ac:dyDescent="0.3">
      <c r="A3000">
        <v>2013</v>
      </c>
      <c r="B3000" t="s">
        <v>7827</v>
      </c>
      <c r="C3000">
        <v>18</v>
      </c>
      <c r="D3000" t="s">
        <v>29967</v>
      </c>
      <c r="F3000" t="s">
        <v>24400</v>
      </c>
    </row>
    <row r="3001" spans="1:6" x14ac:dyDescent="0.3">
      <c r="A3001">
        <v>2013</v>
      </c>
      <c r="B3001" t="s">
        <v>7827</v>
      </c>
      <c r="C3001">
        <v>19</v>
      </c>
      <c r="D3001" t="s">
        <v>29968</v>
      </c>
      <c r="F3001" t="s">
        <v>24514</v>
      </c>
    </row>
    <row r="3002" spans="1:6" x14ac:dyDescent="0.3">
      <c r="A3002">
        <v>2013</v>
      </c>
      <c r="B3002" t="s">
        <v>7827</v>
      </c>
      <c r="C3002">
        <v>20</v>
      </c>
      <c r="D3002" t="s">
        <v>29969</v>
      </c>
      <c r="F3002" t="s">
        <v>24400</v>
      </c>
    </row>
    <row r="3003" spans="1:6" x14ac:dyDescent="0.3">
      <c r="A3003">
        <v>2015</v>
      </c>
      <c r="B3003" t="s">
        <v>11385</v>
      </c>
      <c r="C3003">
        <v>1</v>
      </c>
      <c r="D3003" t="s">
        <v>29970</v>
      </c>
      <c r="F3003" t="s">
        <v>24428</v>
      </c>
    </row>
    <row r="3004" spans="1:6" x14ac:dyDescent="0.3">
      <c r="A3004">
        <v>2015</v>
      </c>
      <c r="B3004" t="s">
        <v>11385</v>
      </c>
      <c r="C3004">
        <v>2</v>
      </c>
      <c r="D3004" t="s">
        <v>29971</v>
      </c>
      <c r="F3004" t="s">
        <v>24429</v>
      </c>
    </row>
    <row r="3005" spans="1:6" x14ac:dyDescent="0.3">
      <c r="A3005">
        <v>2015</v>
      </c>
      <c r="B3005" t="s">
        <v>11385</v>
      </c>
      <c r="C3005">
        <v>3</v>
      </c>
      <c r="D3005" t="s">
        <v>29972</v>
      </c>
      <c r="F3005" t="s">
        <v>24407</v>
      </c>
    </row>
    <row r="3006" spans="1:6" x14ac:dyDescent="0.3">
      <c r="A3006">
        <v>2015</v>
      </c>
      <c r="B3006" t="s">
        <v>11385</v>
      </c>
      <c r="C3006">
        <v>4</v>
      </c>
      <c r="D3006" t="s">
        <v>29973</v>
      </c>
      <c r="F3006" t="s">
        <v>24405</v>
      </c>
    </row>
    <row r="3007" spans="1:6" x14ac:dyDescent="0.3">
      <c r="A3007">
        <v>2015</v>
      </c>
      <c r="B3007" t="s">
        <v>11385</v>
      </c>
      <c r="C3007">
        <v>5</v>
      </c>
      <c r="D3007" t="s">
        <v>29974</v>
      </c>
      <c r="F3007" t="s">
        <v>24410</v>
      </c>
    </row>
    <row r="3008" spans="1:6" x14ac:dyDescent="0.3">
      <c r="A3008">
        <v>2015</v>
      </c>
      <c r="B3008" t="s">
        <v>11385</v>
      </c>
      <c r="C3008">
        <v>6</v>
      </c>
      <c r="D3008" t="s">
        <v>29975</v>
      </c>
      <c r="F3008" t="s">
        <v>29976</v>
      </c>
    </row>
    <row r="3009" spans="1:6" x14ac:dyDescent="0.3">
      <c r="A3009">
        <v>2015</v>
      </c>
      <c r="B3009" t="s">
        <v>11385</v>
      </c>
      <c r="C3009">
        <v>7</v>
      </c>
      <c r="D3009" t="s">
        <v>29977</v>
      </c>
      <c r="F3009" t="s">
        <v>24400</v>
      </c>
    </row>
    <row r="3010" spans="1:6" x14ac:dyDescent="0.3">
      <c r="A3010">
        <v>2015</v>
      </c>
      <c r="B3010" t="s">
        <v>11385</v>
      </c>
      <c r="C3010">
        <v>8</v>
      </c>
      <c r="D3010" t="s">
        <v>29978</v>
      </c>
      <c r="F3010" t="s">
        <v>24460</v>
      </c>
    </row>
    <row r="3011" spans="1:6" x14ac:dyDescent="0.3">
      <c r="A3011">
        <v>2015</v>
      </c>
      <c r="B3011" t="s">
        <v>11385</v>
      </c>
      <c r="C3011">
        <v>9</v>
      </c>
      <c r="D3011" t="s">
        <v>29979</v>
      </c>
      <c r="F3011" t="s">
        <v>24466</v>
      </c>
    </row>
    <row r="3012" spans="1:6" x14ac:dyDescent="0.3">
      <c r="A3012">
        <v>2013</v>
      </c>
      <c r="B3012" t="s">
        <v>10098</v>
      </c>
      <c r="C3012">
        <v>1</v>
      </c>
      <c r="D3012" t="s">
        <v>29980</v>
      </c>
      <c r="F3012" t="s">
        <v>24414</v>
      </c>
    </row>
    <row r="3013" spans="1:6" x14ac:dyDescent="0.3">
      <c r="A3013">
        <v>2013</v>
      </c>
      <c r="B3013" t="s">
        <v>10098</v>
      </c>
      <c r="C3013">
        <v>2</v>
      </c>
      <c r="D3013" t="s">
        <v>29981</v>
      </c>
      <c r="F3013" t="s">
        <v>24396</v>
      </c>
    </row>
    <row r="3014" spans="1:6" x14ac:dyDescent="0.3">
      <c r="A3014">
        <v>2013</v>
      </c>
      <c r="B3014" t="s">
        <v>10098</v>
      </c>
      <c r="C3014">
        <v>3</v>
      </c>
      <c r="D3014" t="s">
        <v>29982</v>
      </c>
      <c r="F3014" t="s">
        <v>24400</v>
      </c>
    </row>
    <row r="3015" spans="1:6" x14ac:dyDescent="0.3">
      <c r="A3015">
        <v>2013</v>
      </c>
      <c r="B3015" t="s">
        <v>10098</v>
      </c>
      <c r="C3015">
        <v>4</v>
      </c>
      <c r="D3015" t="s">
        <v>29983</v>
      </c>
      <c r="F3015" t="s">
        <v>24546</v>
      </c>
    </row>
    <row r="3016" spans="1:6" x14ac:dyDescent="0.3">
      <c r="A3016">
        <v>2013</v>
      </c>
      <c r="B3016" t="s">
        <v>10098</v>
      </c>
      <c r="C3016">
        <v>5</v>
      </c>
      <c r="D3016" t="s">
        <v>29984</v>
      </c>
      <c r="F3016" t="s">
        <v>24466</v>
      </c>
    </row>
    <row r="3017" spans="1:6" x14ac:dyDescent="0.3">
      <c r="A3017">
        <v>2013</v>
      </c>
      <c r="B3017" t="s">
        <v>10098</v>
      </c>
      <c r="C3017">
        <v>6</v>
      </c>
      <c r="D3017" t="s">
        <v>29985</v>
      </c>
      <c r="F3017" t="s">
        <v>24410</v>
      </c>
    </row>
    <row r="3018" spans="1:6" x14ac:dyDescent="0.3">
      <c r="A3018">
        <v>2013</v>
      </c>
      <c r="B3018" t="s">
        <v>10098</v>
      </c>
      <c r="C3018">
        <v>7</v>
      </c>
      <c r="D3018" t="s">
        <v>29986</v>
      </c>
      <c r="F3018" t="s">
        <v>24391</v>
      </c>
    </row>
    <row r="3019" spans="1:6" x14ac:dyDescent="0.3">
      <c r="A3019">
        <v>2013</v>
      </c>
      <c r="B3019" t="s">
        <v>10098</v>
      </c>
      <c r="C3019">
        <v>8</v>
      </c>
      <c r="D3019" t="s">
        <v>29987</v>
      </c>
      <c r="F3019" t="s">
        <v>24396</v>
      </c>
    </row>
    <row r="3020" spans="1:6" x14ac:dyDescent="0.3">
      <c r="A3020">
        <v>2013</v>
      </c>
      <c r="B3020" t="s">
        <v>10098</v>
      </c>
      <c r="C3020">
        <v>9</v>
      </c>
      <c r="D3020" t="s">
        <v>29988</v>
      </c>
      <c r="F3020" t="s">
        <v>24466</v>
      </c>
    </row>
    <row r="3021" spans="1:6" x14ac:dyDescent="0.3">
      <c r="A3021">
        <v>2013</v>
      </c>
      <c r="B3021" t="s">
        <v>10098</v>
      </c>
      <c r="C3021">
        <v>10</v>
      </c>
      <c r="D3021" t="s">
        <v>29989</v>
      </c>
      <c r="F3021" t="s">
        <v>24413</v>
      </c>
    </row>
    <row r="3022" spans="1:6" x14ac:dyDescent="0.3">
      <c r="A3022">
        <v>2013</v>
      </c>
      <c r="B3022" t="s">
        <v>10098</v>
      </c>
      <c r="C3022">
        <v>11</v>
      </c>
      <c r="D3022" t="s">
        <v>29990</v>
      </c>
      <c r="F3022" t="s">
        <v>24410</v>
      </c>
    </row>
    <row r="3023" spans="1:6" x14ac:dyDescent="0.3">
      <c r="A3023">
        <v>2013</v>
      </c>
      <c r="B3023" t="s">
        <v>10098</v>
      </c>
      <c r="C3023">
        <v>12</v>
      </c>
      <c r="D3023" t="s">
        <v>29991</v>
      </c>
      <c r="F3023" t="s">
        <v>24407</v>
      </c>
    </row>
    <row r="3024" spans="1:6" x14ac:dyDescent="0.3">
      <c r="A3024">
        <v>2013</v>
      </c>
      <c r="B3024" t="s">
        <v>10098</v>
      </c>
      <c r="C3024">
        <v>13</v>
      </c>
      <c r="D3024" t="s">
        <v>29992</v>
      </c>
      <c r="F3024" t="s">
        <v>24500</v>
      </c>
    </row>
    <row r="3025" spans="1:6" x14ac:dyDescent="0.3">
      <c r="A3025">
        <v>2013</v>
      </c>
      <c r="B3025" t="s">
        <v>10098</v>
      </c>
      <c r="C3025">
        <v>14</v>
      </c>
      <c r="D3025" t="s">
        <v>29993</v>
      </c>
      <c r="F3025" t="s">
        <v>24591</v>
      </c>
    </row>
    <row r="3026" spans="1:6" x14ac:dyDescent="0.3">
      <c r="A3026">
        <v>2014</v>
      </c>
      <c r="B3026" t="s">
        <v>8202</v>
      </c>
      <c r="C3026">
        <v>1</v>
      </c>
      <c r="D3026" t="s">
        <v>29994</v>
      </c>
      <c r="F3026" t="s">
        <v>24473</v>
      </c>
    </row>
    <row r="3027" spans="1:6" x14ac:dyDescent="0.3">
      <c r="A3027">
        <v>2014</v>
      </c>
      <c r="B3027" t="s">
        <v>8202</v>
      </c>
      <c r="C3027">
        <v>2</v>
      </c>
      <c r="D3027" t="s">
        <v>29995</v>
      </c>
      <c r="F3027" t="s">
        <v>24393</v>
      </c>
    </row>
    <row r="3028" spans="1:6" x14ac:dyDescent="0.3">
      <c r="A3028">
        <v>2014</v>
      </c>
      <c r="B3028" t="s">
        <v>8202</v>
      </c>
      <c r="C3028">
        <v>3</v>
      </c>
      <c r="D3028" t="s">
        <v>29996</v>
      </c>
      <c r="F3028" t="s">
        <v>24434</v>
      </c>
    </row>
    <row r="3029" spans="1:6" x14ac:dyDescent="0.3">
      <c r="A3029">
        <v>2014</v>
      </c>
      <c r="B3029" t="s">
        <v>8202</v>
      </c>
      <c r="C3029">
        <v>4</v>
      </c>
      <c r="D3029" t="s">
        <v>29997</v>
      </c>
      <c r="F3029" t="s">
        <v>24514</v>
      </c>
    </row>
    <row r="3030" spans="1:6" x14ac:dyDescent="0.3">
      <c r="A3030">
        <v>2014</v>
      </c>
      <c r="B3030" t="s">
        <v>12693</v>
      </c>
      <c r="C3030">
        <v>1</v>
      </c>
      <c r="D3030" t="s">
        <v>29998</v>
      </c>
      <c r="F3030" t="s">
        <v>24400</v>
      </c>
    </row>
    <row r="3031" spans="1:6" x14ac:dyDescent="0.3">
      <c r="A3031">
        <v>2014</v>
      </c>
      <c r="B3031" t="s">
        <v>12693</v>
      </c>
      <c r="C3031">
        <v>2</v>
      </c>
      <c r="D3031" t="s">
        <v>29999</v>
      </c>
      <c r="F3031" t="s">
        <v>24400</v>
      </c>
    </row>
    <row r="3032" spans="1:6" x14ac:dyDescent="0.3">
      <c r="A3032">
        <v>2014</v>
      </c>
      <c r="B3032" t="s">
        <v>12693</v>
      </c>
      <c r="C3032">
        <v>3</v>
      </c>
      <c r="D3032" t="s">
        <v>30000</v>
      </c>
      <c r="F3032" t="s">
        <v>30001</v>
      </c>
    </row>
    <row r="3033" spans="1:6" x14ac:dyDescent="0.3">
      <c r="A3033">
        <v>2014</v>
      </c>
      <c r="B3033" t="s">
        <v>12693</v>
      </c>
      <c r="C3033">
        <v>4</v>
      </c>
      <c r="D3033" t="s">
        <v>30002</v>
      </c>
      <c r="F3033" t="s">
        <v>24514</v>
      </c>
    </row>
    <row r="3034" spans="1:6" x14ac:dyDescent="0.3">
      <c r="A3034">
        <v>2014</v>
      </c>
      <c r="B3034" t="s">
        <v>12693</v>
      </c>
      <c r="C3034">
        <v>5</v>
      </c>
      <c r="D3034" t="s">
        <v>30003</v>
      </c>
      <c r="F3034" t="s">
        <v>24395</v>
      </c>
    </row>
    <row r="3035" spans="1:6" x14ac:dyDescent="0.3">
      <c r="A3035">
        <v>2014</v>
      </c>
      <c r="B3035" t="s">
        <v>12693</v>
      </c>
      <c r="C3035">
        <v>6</v>
      </c>
      <c r="D3035" t="s">
        <v>30004</v>
      </c>
      <c r="F3035" t="s">
        <v>30005</v>
      </c>
    </row>
    <row r="3036" spans="1:6" x14ac:dyDescent="0.3">
      <c r="A3036">
        <v>2014</v>
      </c>
      <c r="B3036" t="s">
        <v>12693</v>
      </c>
      <c r="C3036">
        <v>7</v>
      </c>
      <c r="D3036" t="s">
        <v>30006</v>
      </c>
      <c r="F3036" t="s">
        <v>24681</v>
      </c>
    </row>
    <row r="3037" spans="1:6" x14ac:dyDescent="0.3">
      <c r="A3037">
        <v>2014</v>
      </c>
      <c r="B3037" t="s">
        <v>12693</v>
      </c>
      <c r="C3037">
        <v>8</v>
      </c>
      <c r="D3037" t="s">
        <v>30007</v>
      </c>
      <c r="F3037" t="s">
        <v>30008</v>
      </c>
    </row>
    <row r="3038" spans="1:6" x14ac:dyDescent="0.3">
      <c r="A3038">
        <v>2014</v>
      </c>
      <c r="B3038" t="s">
        <v>12693</v>
      </c>
      <c r="C3038">
        <v>9</v>
      </c>
      <c r="D3038" t="s">
        <v>30009</v>
      </c>
      <c r="F3038" t="s">
        <v>24395</v>
      </c>
    </row>
    <row r="3039" spans="1:6" x14ac:dyDescent="0.3">
      <c r="A3039">
        <v>2014</v>
      </c>
      <c r="B3039" t="s">
        <v>12693</v>
      </c>
      <c r="C3039">
        <v>10</v>
      </c>
      <c r="D3039" t="s">
        <v>30010</v>
      </c>
      <c r="F3039" t="s">
        <v>24466</v>
      </c>
    </row>
    <row r="3040" spans="1:6" x14ac:dyDescent="0.3">
      <c r="A3040">
        <v>2014</v>
      </c>
      <c r="B3040" t="s">
        <v>12693</v>
      </c>
      <c r="C3040">
        <v>11</v>
      </c>
      <c r="D3040" t="s">
        <v>30011</v>
      </c>
      <c r="F3040" t="s">
        <v>24466</v>
      </c>
    </row>
    <row r="3041" spans="1:6" x14ac:dyDescent="0.3">
      <c r="A3041">
        <v>2014</v>
      </c>
      <c r="B3041" t="s">
        <v>12693</v>
      </c>
      <c r="C3041">
        <v>12</v>
      </c>
      <c r="D3041" t="s">
        <v>30012</v>
      </c>
      <c r="F3041" t="s">
        <v>24466</v>
      </c>
    </row>
    <row r="3042" spans="1:6" x14ac:dyDescent="0.3">
      <c r="A3042">
        <v>2014</v>
      </c>
      <c r="B3042" t="s">
        <v>12693</v>
      </c>
      <c r="C3042">
        <v>13</v>
      </c>
      <c r="D3042" t="s">
        <v>30013</v>
      </c>
      <c r="F3042" t="s">
        <v>24391</v>
      </c>
    </row>
    <row r="3043" spans="1:6" x14ac:dyDescent="0.3">
      <c r="A3043">
        <v>2014</v>
      </c>
      <c r="B3043" t="s">
        <v>12693</v>
      </c>
      <c r="C3043">
        <v>14</v>
      </c>
      <c r="D3043" t="s">
        <v>30014</v>
      </c>
      <c r="F3043" t="s">
        <v>24508</v>
      </c>
    </row>
    <row r="3044" spans="1:6" x14ac:dyDescent="0.3">
      <c r="A3044">
        <v>2014</v>
      </c>
      <c r="B3044" t="s">
        <v>12693</v>
      </c>
      <c r="C3044">
        <v>15</v>
      </c>
      <c r="D3044" t="s">
        <v>30015</v>
      </c>
      <c r="F3044" t="s">
        <v>24428</v>
      </c>
    </row>
    <row r="3045" spans="1:6" x14ac:dyDescent="0.3">
      <c r="A3045">
        <v>2014</v>
      </c>
      <c r="B3045" t="s">
        <v>12693</v>
      </c>
      <c r="C3045">
        <v>16</v>
      </c>
      <c r="D3045" t="s">
        <v>30016</v>
      </c>
      <c r="F3045" t="s">
        <v>30017</v>
      </c>
    </row>
    <row r="3046" spans="1:6" x14ac:dyDescent="0.3">
      <c r="A3046">
        <v>2014</v>
      </c>
      <c r="B3046" t="s">
        <v>12693</v>
      </c>
      <c r="C3046">
        <v>17</v>
      </c>
      <c r="D3046" t="s">
        <v>30018</v>
      </c>
      <c r="F3046" t="s">
        <v>24549</v>
      </c>
    </row>
    <row r="3047" spans="1:6" x14ac:dyDescent="0.3">
      <c r="A3047">
        <v>2014</v>
      </c>
      <c r="B3047" t="s">
        <v>12693</v>
      </c>
      <c r="C3047">
        <v>18</v>
      </c>
      <c r="D3047" t="s">
        <v>30019</v>
      </c>
      <c r="F3047" t="s">
        <v>24514</v>
      </c>
    </row>
    <row r="3048" spans="1:6" x14ac:dyDescent="0.3">
      <c r="A3048">
        <v>2014</v>
      </c>
      <c r="B3048" t="s">
        <v>12693</v>
      </c>
      <c r="C3048">
        <v>19</v>
      </c>
      <c r="D3048" t="s">
        <v>30020</v>
      </c>
      <c r="F3048" t="s">
        <v>24396</v>
      </c>
    </row>
    <row r="3049" spans="1:6" x14ac:dyDescent="0.3">
      <c r="A3049">
        <v>2014</v>
      </c>
      <c r="B3049" t="s">
        <v>12693</v>
      </c>
      <c r="C3049">
        <v>20</v>
      </c>
      <c r="D3049" t="s">
        <v>30021</v>
      </c>
      <c r="F3049" t="s">
        <v>24407</v>
      </c>
    </row>
    <row r="3050" spans="1:6" x14ac:dyDescent="0.3">
      <c r="A3050">
        <v>2014</v>
      </c>
      <c r="B3050" t="s">
        <v>12693</v>
      </c>
      <c r="C3050">
        <v>21</v>
      </c>
      <c r="D3050" t="s">
        <v>30022</v>
      </c>
      <c r="F3050" t="s">
        <v>24475</v>
      </c>
    </row>
    <row r="3051" spans="1:6" x14ac:dyDescent="0.3">
      <c r="A3051">
        <v>2014</v>
      </c>
      <c r="B3051" t="s">
        <v>12693</v>
      </c>
      <c r="C3051">
        <v>22</v>
      </c>
      <c r="D3051" t="s">
        <v>30023</v>
      </c>
      <c r="F3051" t="s">
        <v>30024</v>
      </c>
    </row>
    <row r="3052" spans="1:6" x14ac:dyDescent="0.3">
      <c r="A3052">
        <v>2014</v>
      </c>
      <c r="B3052" t="s">
        <v>12693</v>
      </c>
      <c r="C3052">
        <v>23</v>
      </c>
      <c r="D3052" t="s">
        <v>30025</v>
      </c>
      <c r="F3052" t="s">
        <v>24524</v>
      </c>
    </row>
    <row r="3053" spans="1:6" x14ac:dyDescent="0.3">
      <c r="A3053">
        <v>2014</v>
      </c>
      <c r="B3053" t="s">
        <v>12693</v>
      </c>
      <c r="C3053">
        <v>24</v>
      </c>
      <c r="D3053" t="s">
        <v>30026</v>
      </c>
      <c r="F3053" t="s">
        <v>30027</v>
      </c>
    </row>
    <row r="3054" spans="1:6" x14ac:dyDescent="0.3">
      <c r="A3054">
        <v>2014</v>
      </c>
      <c r="B3054" t="s">
        <v>12693</v>
      </c>
      <c r="C3054">
        <v>25</v>
      </c>
      <c r="D3054" t="s">
        <v>30028</v>
      </c>
      <c r="F3054" t="s">
        <v>30029</v>
      </c>
    </row>
    <row r="3055" spans="1:6" x14ac:dyDescent="0.3">
      <c r="A3055">
        <v>2014</v>
      </c>
      <c r="B3055" t="s">
        <v>12693</v>
      </c>
      <c r="C3055">
        <v>26</v>
      </c>
      <c r="D3055" t="s">
        <v>30030</v>
      </c>
      <c r="F3055" t="s">
        <v>24407</v>
      </c>
    </row>
    <row r="3056" spans="1:6" x14ac:dyDescent="0.3">
      <c r="A3056">
        <v>2014</v>
      </c>
      <c r="B3056" t="s">
        <v>12693</v>
      </c>
      <c r="C3056">
        <v>27</v>
      </c>
      <c r="D3056" t="s">
        <v>30031</v>
      </c>
      <c r="F3056" t="s">
        <v>24475</v>
      </c>
    </row>
    <row r="3057" spans="1:6" x14ac:dyDescent="0.3">
      <c r="A3057">
        <v>2014</v>
      </c>
      <c r="B3057" t="s">
        <v>12693</v>
      </c>
      <c r="C3057">
        <v>28</v>
      </c>
      <c r="D3057" t="s">
        <v>30032</v>
      </c>
      <c r="F3057" t="s">
        <v>24407</v>
      </c>
    </row>
    <row r="3058" spans="1:6" x14ac:dyDescent="0.3">
      <c r="A3058">
        <v>2014</v>
      </c>
      <c r="B3058" t="s">
        <v>8721</v>
      </c>
      <c r="C3058">
        <v>1</v>
      </c>
      <c r="D3058" t="s">
        <v>30033</v>
      </c>
      <c r="F3058" t="s">
        <v>24400</v>
      </c>
    </row>
    <row r="3059" spans="1:6" x14ac:dyDescent="0.3">
      <c r="A3059">
        <v>2014</v>
      </c>
      <c r="B3059" t="s">
        <v>8721</v>
      </c>
      <c r="C3059">
        <v>2</v>
      </c>
      <c r="D3059" t="s">
        <v>30034</v>
      </c>
      <c r="F3059" t="s">
        <v>24434</v>
      </c>
    </row>
    <row r="3060" spans="1:6" x14ac:dyDescent="0.3">
      <c r="A3060">
        <v>2014</v>
      </c>
      <c r="B3060" t="s">
        <v>8721</v>
      </c>
      <c r="C3060">
        <v>3</v>
      </c>
      <c r="D3060" t="s">
        <v>30035</v>
      </c>
      <c r="F3060" t="s">
        <v>24413</v>
      </c>
    </row>
    <row r="3061" spans="1:6" x14ac:dyDescent="0.3">
      <c r="A3061">
        <v>2014</v>
      </c>
      <c r="B3061" t="s">
        <v>8721</v>
      </c>
      <c r="C3061">
        <v>4</v>
      </c>
      <c r="D3061" t="s">
        <v>30036</v>
      </c>
      <c r="F3061" t="s">
        <v>24413</v>
      </c>
    </row>
    <row r="3062" spans="1:6" x14ac:dyDescent="0.3">
      <c r="A3062">
        <v>2014</v>
      </c>
      <c r="B3062" t="s">
        <v>8721</v>
      </c>
      <c r="C3062">
        <v>5</v>
      </c>
      <c r="D3062" t="s">
        <v>30037</v>
      </c>
      <c r="F3062" t="s">
        <v>30038</v>
      </c>
    </row>
    <row r="3063" spans="1:6" x14ac:dyDescent="0.3">
      <c r="A3063">
        <v>2014</v>
      </c>
      <c r="B3063" t="s">
        <v>8721</v>
      </c>
      <c r="C3063">
        <v>6</v>
      </c>
      <c r="D3063" t="s">
        <v>30039</v>
      </c>
      <c r="F3063" t="s">
        <v>24396</v>
      </c>
    </row>
    <row r="3064" spans="1:6" x14ac:dyDescent="0.3">
      <c r="A3064">
        <v>2013</v>
      </c>
      <c r="B3064" t="s">
        <v>4311</v>
      </c>
      <c r="C3064">
        <v>1</v>
      </c>
      <c r="D3064" t="s">
        <v>30040</v>
      </c>
      <c r="F3064" t="s">
        <v>24400</v>
      </c>
    </row>
    <row r="3065" spans="1:6" x14ac:dyDescent="0.3">
      <c r="A3065">
        <v>2013</v>
      </c>
      <c r="B3065" t="s">
        <v>4311</v>
      </c>
      <c r="C3065">
        <v>2</v>
      </c>
      <c r="D3065" t="s">
        <v>30041</v>
      </c>
      <c r="F3065" t="s">
        <v>24396</v>
      </c>
    </row>
    <row r="3066" spans="1:6" x14ac:dyDescent="0.3">
      <c r="A3066">
        <v>2013</v>
      </c>
      <c r="B3066" t="s">
        <v>4311</v>
      </c>
      <c r="C3066">
        <v>3</v>
      </c>
      <c r="D3066" t="s">
        <v>30042</v>
      </c>
      <c r="F3066" t="s">
        <v>24391</v>
      </c>
    </row>
    <row r="3067" spans="1:6" x14ac:dyDescent="0.3">
      <c r="A3067">
        <v>2013</v>
      </c>
      <c r="B3067" t="s">
        <v>4311</v>
      </c>
      <c r="C3067">
        <v>4</v>
      </c>
      <c r="D3067" t="s">
        <v>30043</v>
      </c>
      <c r="F3067" t="s">
        <v>24395</v>
      </c>
    </row>
    <row r="3068" spans="1:6" x14ac:dyDescent="0.3">
      <c r="A3068">
        <v>2013</v>
      </c>
      <c r="B3068" t="s">
        <v>4311</v>
      </c>
      <c r="C3068">
        <v>5</v>
      </c>
      <c r="D3068" t="s">
        <v>30044</v>
      </c>
      <c r="F3068" t="s">
        <v>24466</v>
      </c>
    </row>
    <row r="3069" spans="1:6" x14ac:dyDescent="0.3">
      <c r="A3069">
        <v>2012</v>
      </c>
      <c r="B3069" t="s">
        <v>8635</v>
      </c>
      <c r="C3069">
        <v>1</v>
      </c>
      <c r="D3069" t="s">
        <v>30045</v>
      </c>
      <c r="F3069" t="s">
        <v>24414</v>
      </c>
    </row>
    <row r="3070" spans="1:6" x14ac:dyDescent="0.3">
      <c r="A3070">
        <v>2012</v>
      </c>
      <c r="B3070" t="s">
        <v>8635</v>
      </c>
      <c r="C3070">
        <v>2</v>
      </c>
      <c r="D3070" t="s">
        <v>30046</v>
      </c>
      <c r="F3070" t="s">
        <v>24465</v>
      </c>
    </row>
    <row r="3071" spans="1:6" x14ac:dyDescent="0.3">
      <c r="A3071">
        <v>2012</v>
      </c>
      <c r="B3071" t="s">
        <v>8635</v>
      </c>
      <c r="C3071">
        <v>3</v>
      </c>
      <c r="D3071" t="s">
        <v>30047</v>
      </c>
      <c r="F3071" t="s">
        <v>30048</v>
      </c>
    </row>
    <row r="3072" spans="1:6" x14ac:dyDescent="0.3">
      <c r="A3072">
        <v>2012</v>
      </c>
      <c r="B3072" t="s">
        <v>8635</v>
      </c>
      <c r="C3072">
        <v>4</v>
      </c>
      <c r="D3072" t="s">
        <v>30049</v>
      </c>
      <c r="F3072" t="s">
        <v>24428</v>
      </c>
    </row>
    <row r="3073" spans="1:6" x14ac:dyDescent="0.3">
      <c r="A3073">
        <v>2012</v>
      </c>
      <c r="B3073" t="s">
        <v>8635</v>
      </c>
      <c r="C3073">
        <v>5</v>
      </c>
      <c r="D3073" t="s">
        <v>30050</v>
      </c>
      <c r="F3073" t="s">
        <v>24400</v>
      </c>
    </row>
    <row r="3074" spans="1:6" x14ac:dyDescent="0.3">
      <c r="A3074">
        <v>2012</v>
      </c>
      <c r="B3074" t="s">
        <v>8635</v>
      </c>
      <c r="C3074">
        <v>6</v>
      </c>
      <c r="D3074" t="s">
        <v>30051</v>
      </c>
      <c r="F3074" t="s">
        <v>24400</v>
      </c>
    </row>
    <row r="3075" spans="1:6" x14ac:dyDescent="0.3">
      <c r="A3075">
        <v>2012</v>
      </c>
      <c r="B3075" t="s">
        <v>8635</v>
      </c>
      <c r="C3075">
        <v>7</v>
      </c>
      <c r="D3075" t="s">
        <v>30052</v>
      </c>
      <c r="F3075" t="s">
        <v>24414</v>
      </c>
    </row>
    <row r="3076" spans="1:6" x14ac:dyDescent="0.3">
      <c r="A3076">
        <v>2012</v>
      </c>
      <c r="B3076" t="s">
        <v>8635</v>
      </c>
      <c r="C3076">
        <v>8</v>
      </c>
      <c r="D3076" t="s">
        <v>30053</v>
      </c>
      <c r="F3076" t="s">
        <v>24986</v>
      </c>
    </row>
    <row r="3077" spans="1:6" x14ac:dyDescent="0.3">
      <c r="A3077">
        <v>2012</v>
      </c>
      <c r="B3077" t="s">
        <v>8635</v>
      </c>
      <c r="C3077">
        <v>9</v>
      </c>
      <c r="D3077" t="s">
        <v>30054</v>
      </c>
      <c r="F3077" t="s">
        <v>24400</v>
      </c>
    </row>
    <row r="3078" spans="1:6" x14ac:dyDescent="0.3">
      <c r="A3078">
        <v>2012</v>
      </c>
      <c r="B3078" t="s">
        <v>8635</v>
      </c>
      <c r="C3078">
        <v>10</v>
      </c>
      <c r="D3078" t="s">
        <v>30055</v>
      </c>
      <c r="F3078" t="s">
        <v>25314</v>
      </c>
    </row>
    <row r="3079" spans="1:6" x14ac:dyDescent="0.3">
      <c r="A3079">
        <v>2012</v>
      </c>
      <c r="B3079" t="s">
        <v>8635</v>
      </c>
      <c r="C3079">
        <v>11</v>
      </c>
      <c r="D3079" t="s">
        <v>30056</v>
      </c>
      <c r="F3079" t="s">
        <v>24410</v>
      </c>
    </row>
    <row r="3080" spans="1:6" x14ac:dyDescent="0.3">
      <c r="A3080">
        <v>2012</v>
      </c>
      <c r="B3080" t="s">
        <v>8635</v>
      </c>
      <c r="C3080">
        <v>12</v>
      </c>
      <c r="D3080" t="s">
        <v>30057</v>
      </c>
      <c r="F3080" t="s">
        <v>24413</v>
      </c>
    </row>
    <row r="3081" spans="1:6" x14ac:dyDescent="0.3">
      <c r="A3081">
        <v>2012</v>
      </c>
      <c r="B3081" t="s">
        <v>8635</v>
      </c>
      <c r="C3081">
        <v>13</v>
      </c>
      <c r="D3081" t="s">
        <v>30058</v>
      </c>
      <c r="F3081" t="s">
        <v>24514</v>
      </c>
    </row>
    <row r="3082" spans="1:6" x14ac:dyDescent="0.3">
      <c r="A3082">
        <v>2012</v>
      </c>
      <c r="B3082" t="s">
        <v>8635</v>
      </c>
      <c r="C3082">
        <v>14</v>
      </c>
      <c r="D3082" t="s">
        <v>30059</v>
      </c>
      <c r="F3082" t="s">
        <v>24414</v>
      </c>
    </row>
    <row r="3083" spans="1:6" x14ac:dyDescent="0.3">
      <c r="A3083">
        <v>2012</v>
      </c>
      <c r="B3083" t="s">
        <v>8635</v>
      </c>
      <c r="C3083">
        <v>15</v>
      </c>
      <c r="D3083" t="s">
        <v>30060</v>
      </c>
      <c r="F3083" t="s">
        <v>24475</v>
      </c>
    </row>
    <row r="3084" spans="1:6" x14ac:dyDescent="0.3">
      <c r="A3084">
        <v>2012</v>
      </c>
      <c r="B3084" t="s">
        <v>8635</v>
      </c>
      <c r="C3084">
        <v>16</v>
      </c>
      <c r="D3084" t="s">
        <v>30061</v>
      </c>
      <c r="F3084" t="s">
        <v>24505</v>
      </c>
    </row>
    <row r="3085" spans="1:6" x14ac:dyDescent="0.3">
      <c r="A3085">
        <v>2012</v>
      </c>
      <c r="B3085" t="s">
        <v>8635</v>
      </c>
      <c r="C3085">
        <v>17</v>
      </c>
      <c r="D3085" t="s">
        <v>30062</v>
      </c>
      <c r="F3085" t="s">
        <v>24465</v>
      </c>
    </row>
    <row r="3086" spans="1:6" x14ac:dyDescent="0.3">
      <c r="A3086">
        <v>2012</v>
      </c>
      <c r="B3086" t="s">
        <v>8635</v>
      </c>
      <c r="C3086">
        <v>18</v>
      </c>
      <c r="D3086" t="s">
        <v>30063</v>
      </c>
      <c r="F3086" t="s">
        <v>24508</v>
      </c>
    </row>
    <row r="3087" spans="1:6" x14ac:dyDescent="0.3">
      <c r="A3087">
        <v>2012</v>
      </c>
      <c r="B3087" t="s">
        <v>8635</v>
      </c>
      <c r="C3087">
        <v>19</v>
      </c>
      <c r="D3087" t="s">
        <v>30064</v>
      </c>
      <c r="F3087" t="s">
        <v>24500</v>
      </c>
    </row>
    <row r="3088" spans="1:6" x14ac:dyDescent="0.3">
      <c r="A3088">
        <v>2012</v>
      </c>
      <c r="B3088" t="s">
        <v>8635</v>
      </c>
      <c r="C3088">
        <v>20</v>
      </c>
      <c r="D3088" t="s">
        <v>30065</v>
      </c>
      <c r="F3088" t="s">
        <v>24410</v>
      </c>
    </row>
    <row r="3089" spans="1:6" x14ac:dyDescent="0.3">
      <c r="A3089">
        <v>2012</v>
      </c>
      <c r="B3089" t="s">
        <v>8635</v>
      </c>
      <c r="C3089">
        <v>21</v>
      </c>
      <c r="D3089" t="s">
        <v>30066</v>
      </c>
      <c r="F3089" t="s">
        <v>24391</v>
      </c>
    </row>
    <row r="3090" spans="1:6" x14ac:dyDescent="0.3">
      <c r="A3090">
        <v>2012</v>
      </c>
      <c r="B3090" t="s">
        <v>8635</v>
      </c>
      <c r="C3090">
        <v>22</v>
      </c>
      <c r="D3090" t="s">
        <v>30067</v>
      </c>
      <c r="F3090" t="s">
        <v>24514</v>
      </c>
    </row>
    <row r="3091" spans="1:6" x14ac:dyDescent="0.3">
      <c r="A3091">
        <v>2012</v>
      </c>
      <c r="B3091" t="s">
        <v>8635</v>
      </c>
      <c r="C3091">
        <v>23</v>
      </c>
      <c r="D3091" t="s">
        <v>30068</v>
      </c>
      <c r="F3091" t="s">
        <v>24410</v>
      </c>
    </row>
    <row r="3092" spans="1:6" x14ac:dyDescent="0.3">
      <c r="A3092">
        <v>2012</v>
      </c>
      <c r="B3092" t="s">
        <v>8635</v>
      </c>
      <c r="C3092">
        <v>24</v>
      </c>
      <c r="D3092" t="s">
        <v>30069</v>
      </c>
      <c r="F3092" t="s">
        <v>24396</v>
      </c>
    </row>
    <row r="3093" spans="1:6" x14ac:dyDescent="0.3">
      <c r="A3093">
        <v>2012</v>
      </c>
      <c r="B3093" t="s">
        <v>8635</v>
      </c>
      <c r="C3093">
        <v>25</v>
      </c>
      <c r="D3093" t="s">
        <v>30070</v>
      </c>
      <c r="F3093" t="s">
        <v>24405</v>
      </c>
    </row>
    <row r="3094" spans="1:6" x14ac:dyDescent="0.3">
      <c r="A3094">
        <v>2012</v>
      </c>
      <c r="B3094" t="s">
        <v>8635</v>
      </c>
      <c r="C3094">
        <v>26</v>
      </c>
      <c r="D3094" t="s">
        <v>30071</v>
      </c>
      <c r="F3094" t="s">
        <v>24473</v>
      </c>
    </row>
    <row r="3095" spans="1:6" x14ac:dyDescent="0.3">
      <c r="A3095">
        <v>2012</v>
      </c>
      <c r="B3095" t="s">
        <v>8635</v>
      </c>
      <c r="C3095">
        <v>27</v>
      </c>
      <c r="D3095" t="s">
        <v>30072</v>
      </c>
      <c r="F3095" t="s">
        <v>24429</v>
      </c>
    </row>
    <row r="3096" spans="1:6" x14ac:dyDescent="0.3">
      <c r="A3096">
        <v>2012</v>
      </c>
      <c r="B3096" t="s">
        <v>8635</v>
      </c>
      <c r="C3096">
        <v>28</v>
      </c>
      <c r="D3096" t="s">
        <v>30073</v>
      </c>
      <c r="F3096" t="s">
        <v>24400</v>
      </c>
    </row>
    <row r="3097" spans="1:6" x14ac:dyDescent="0.3">
      <c r="A3097">
        <v>2012</v>
      </c>
      <c r="B3097" t="s">
        <v>8635</v>
      </c>
      <c r="C3097">
        <v>29</v>
      </c>
      <c r="D3097" t="s">
        <v>30074</v>
      </c>
      <c r="F3097" t="s">
        <v>30075</v>
      </c>
    </row>
    <row r="3098" spans="1:6" x14ac:dyDescent="0.3">
      <c r="A3098">
        <v>2012</v>
      </c>
      <c r="B3098" t="s">
        <v>8635</v>
      </c>
      <c r="C3098">
        <v>30</v>
      </c>
      <c r="D3098" t="s">
        <v>30076</v>
      </c>
      <c r="F3098" t="s">
        <v>24395</v>
      </c>
    </row>
    <row r="3099" spans="1:6" x14ac:dyDescent="0.3">
      <c r="A3099">
        <v>2012</v>
      </c>
      <c r="B3099" t="s">
        <v>776</v>
      </c>
      <c r="C3099">
        <v>1</v>
      </c>
      <c r="D3099" t="s">
        <v>30077</v>
      </c>
      <c r="F3099" t="s">
        <v>24395</v>
      </c>
    </row>
    <row r="3100" spans="1:6" x14ac:dyDescent="0.3">
      <c r="A3100">
        <v>2012</v>
      </c>
      <c r="B3100" t="s">
        <v>776</v>
      </c>
      <c r="C3100">
        <v>2</v>
      </c>
      <c r="D3100" t="s">
        <v>30078</v>
      </c>
      <c r="F3100" t="s">
        <v>24391</v>
      </c>
    </row>
    <row r="3101" spans="1:6" x14ac:dyDescent="0.3">
      <c r="A3101">
        <v>2012</v>
      </c>
      <c r="B3101" t="s">
        <v>776</v>
      </c>
      <c r="C3101">
        <v>3</v>
      </c>
      <c r="D3101" t="s">
        <v>30079</v>
      </c>
      <c r="F3101" t="s">
        <v>24413</v>
      </c>
    </row>
    <row r="3102" spans="1:6" x14ac:dyDescent="0.3">
      <c r="A3102">
        <v>2012</v>
      </c>
      <c r="B3102" t="s">
        <v>776</v>
      </c>
      <c r="C3102">
        <v>4</v>
      </c>
      <c r="D3102" t="s">
        <v>30080</v>
      </c>
      <c r="F3102" t="s">
        <v>24473</v>
      </c>
    </row>
    <row r="3103" spans="1:6" x14ac:dyDescent="0.3">
      <c r="A3103">
        <v>2012</v>
      </c>
      <c r="B3103" t="s">
        <v>776</v>
      </c>
      <c r="C3103">
        <v>5</v>
      </c>
      <c r="D3103" t="s">
        <v>30081</v>
      </c>
      <c r="F3103" t="s">
        <v>24396</v>
      </c>
    </row>
    <row r="3104" spans="1:6" x14ac:dyDescent="0.3">
      <c r="A3104">
        <v>2012</v>
      </c>
      <c r="B3104" t="s">
        <v>776</v>
      </c>
      <c r="C3104">
        <v>6</v>
      </c>
      <c r="D3104" t="s">
        <v>30082</v>
      </c>
      <c r="F3104" t="s">
        <v>24466</v>
      </c>
    </row>
    <row r="3105" spans="1:6" x14ac:dyDescent="0.3">
      <c r="A3105">
        <v>2012</v>
      </c>
      <c r="B3105" t="s">
        <v>5676</v>
      </c>
      <c r="C3105">
        <v>1</v>
      </c>
      <c r="D3105" t="s">
        <v>30083</v>
      </c>
      <c r="F3105" t="s">
        <v>30084</v>
      </c>
    </row>
    <row r="3106" spans="1:6" x14ac:dyDescent="0.3">
      <c r="A3106">
        <v>2012</v>
      </c>
      <c r="B3106" t="s">
        <v>5676</v>
      </c>
      <c r="C3106">
        <v>2</v>
      </c>
      <c r="D3106" t="s">
        <v>30085</v>
      </c>
      <c r="F3106" t="s">
        <v>24395</v>
      </c>
    </row>
    <row r="3107" spans="1:6" x14ac:dyDescent="0.3">
      <c r="A3107">
        <v>2012</v>
      </c>
      <c r="B3107" t="s">
        <v>5676</v>
      </c>
      <c r="C3107">
        <v>3</v>
      </c>
      <c r="D3107" t="s">
        <v>30086</v>
      </c>
      <c r="F3107" t="s">
        <v>30087</v>
      </c>
    </row>
    <row r="3108" spans="1:6" x14ac:dyDescent="0.3">
      <c r="A3108">
        <v>2012</v>
      </c>
      <c r="B3108" t="s">
        <v>5676</v>
      </c>
      <c r="C3108">
        <v>4</v>
      </c>
      <c r="D3108" t="s">
        <v>30088</v>
      </c>
      <c r="F3108" t="s">
        <v>24396</v>
      </c>
    </row>
    <row r="3109" spans="1:6" x14ac:dyDescent="0.3">
      <c r="A3109">
        <v>2012</v>
      </c>
      <c r="B3109" t="s">
        <v>5676</v>
      </c>
      <c r="C3109">
        <v>5</v>
      </c>
      <c r="D3109" t="s">
        <v>30089</v>
      </c>
      <c r="F3109" t="s">
        <v>30090</v>
      </c>
    </row>
    <row r="3110" spans="1:6" x14ac:dyDescent="0.3">
      <c r="A3110">
        <v>2012</v>
      </c>
      <c r="B3110" t="s">
        <v>5676</v>
      </c>
      <c r="C3110">
        <v>6</v>
      </c>
      <c r="D3110" t="s">
        <v>30091</v>
      </c>
      <c r="F3110" t="s">
        <v>24391</v>
      </c>
    </row>
    <row r="3111" spans="1:6" x14ac:dyDescent="0.3">
      <c r="A3111">
        <v>2012</v>
      </c>
      <c r="B3111" t="s">
        <v>5676</v>
      </c>
      <c r="C3111">
        <v>7</v>
      </c>
      <c r="D3111" t="s">
        <v>30092</v>
      </c>
      <c r="F3111" t="s">
        <v>24410</v>
      </c>
    </row>
    <row r="3112" spans="1:6" x14ac:dyDescent="0.3">
      <c r="A3112">
        <v>2012</v>
      </c>
      <c r="B3112" t="s">
        <v>5676</v>
      </c>
      <c r="C3112">
        <v>8</v>
      </c>
      <c r="D3112" t="s">
        <v>30093</v>
      </c>
      <c r="F3112" t="s">
        <v>24429</v>
      </c>
    </row>
    <row r="3113" spans="1:6" x14ac:dyDescent="0.3">
      <c r="A3113">
        <v>2012</v>
      </c>
      <c r="B3113" t="s">
        <v>5676</v>
      </c>
      <c r="C3113">
        <v>9</v>
      </c>
      <c r="D3113" t="s">
        <v>30094</v>
      </c>
      <c r="F3113" t="s">
        <v>24466</v>
      </c>
    </row>
    <row r="3114" spans="1:6" x14ac:dyDescent="0.3">
      <c r="A3114">
        <v>2012</v>
      </c>
      <c r="B3114" t="s">
        <v>5676</v>
      </c>
      <c r="C3114">
        <v>10</v>
      </c>
      <c r="D3114" t="s">
        <v>30095</v>
      </c>
      <c r="F3114" t="s">
        <v>24639</v>
      </c>
    </row>
    <row r="3115" spans="1:6" x14ac:dyDescent="0.3">
      <c r="A3115">
        <v>2012</v>
      </c>
      <c r="B3115" t="s">
        <v>5676</v>
      </c>
      <c r="C3115">
        <v>11</v>
      </c>
      <c r="D3115" t="s">
        <v>30096</v>
      </c>
      <c r="F3115" t="s">
        <v>24434</v>
      </c>
    </row>
    <row r="3116" spans="1:6" x14ac:dyDescent="0.3">
      <c r="A3116">
        <v>2012</v>
      </c>
      <c r="B3116" t="s">
        <v>5676</v>
      </c>
      <c r="C3116">
        <v>12</v>
      </c>
      <c r="D3116" t="s">
        <v>30097</v>
      </c>
      <c r="F3116" t="s">
        <v>24749</v>
      </c>
    </row>
    <row r="3117" spans="1:6" x14ac:dyDescent="0.3">
      <c r="A3117">
        <v>2012</v>
      </c>
      <c r="B3117" t="s">
        <v>5676</v>
      </c>
      <c r="C3117">
        <v>13</v>
      </c>
      <c r="D3117" t="s">
        <v>30098</v>
      </c>
      <c r="F3117" t="s">
        <v>24590</v>
      </c>
    </row>
    <row r="3118" spans="1:6" x14ac:dyDescent="0.3">
      <c r="A3118">
        <v>2012</v>
      </c>
      <c r="B3118" t="s">
        <v>5676</v>
      </c>
      <c r="C3118">
        <v>14</v>
      </c>
      <c r="D3118" t="s">
        <v>30099</v>
      </c>
      <c r="F3118" t="s">
        <v>24395</v>
      </c>
    </row>
    <row r="3119" spans="1:6" x14ac:dyDescent="0.3">
      <c r="A3119">
        <v>2012</v>
      </c>
      <c r="B3119" t="s">
        <v>5676</v>
      </c>
      <c r="C3119">
        <v>15</v>
      </c>
      <c r="D3119" t="s">
        <v>30100</v>
      </c>
      <c r="F3119" t="s">
        <v>24590</v>
      </c>
    </row>
    <row r="3120" spans="1:6" x14ac:dyDescent="0.3">
      <c r="A3120">
        <v>2012</v>
      </c>
      <c r="B3120" t="s">
        <v>5676</v>
      </c>
      <c r="C3120">
        <v>16</v>
      </c>
      <c r="D3120" t="s">
        <v>30101</v>
      </c>
      <c r="F3120" t="s">
        <v>24434</v>
      </c>
    </row>
    <row r="3121" spans="1:6" x14ac:dyDescent="0.3">
      <c r="A3121">
        <v>2012</v>
      </c>
      <c r="B3121" t="s">
        <v>5676</v>
      </c>
      <c r="C3121">
        <v>17</v>
      </c>
      <c r="D3121" t="s">
        <v>30102</v>
      </c>
      <c r="F3121" t="s">
        <v>24396</v>
      </c>
    </row>
    <row r="3122" spans="1:6" x14ac:dyDescent="0.3">
      <c r="A3122">
        <v>2012</v>
      </c>
      <c r="B3122" t="s">
        <v>5676</v>
      </c>
      <c r="C3122">
        <v>18</v>
      </c>
      <c r="D3122" t="s">
        <v>30103</v>
      </c>
      <c r="F3122" t="s">
        <v>24850</v>
      </c>
    </row>
    <row r="3123" spans="1:6" x14ac:dyDescent="0.3">
      <c r="A3123">
        <v>2012</v>
      </c>
      <c r="B3123" t="s">
        <v>5676</v>
      </c>
      <c r="C3123">
        <v>19</v>
      </c>
      <c r="D3123" t="s">
        <v>30104</v>
      </c>
      <c r="F3123" t="s">
        <v>25358</v>
      </c>
    </row>
    <row r="3124" spans="1:6" x14ac:dyDescent="0.3">
      <c r="A3124">
        <v>2012</v>
      </c>
      <c r="B3124" t="s">
        <v>5676</v>
      </c>
      <c r="C3124">
        <v>20</v>
      </c>
      <c r="D3124" t="s">
        <v>30105</v>
      </c>
      <c r="F3124" t="s">
        <v>24391</v>
      </c>
    </row>
    <row r="3125" spans="1:6" x14ac:dyDescent="0.3">
      <c r="A3125">
        <v>2012</v>
      </c>
      <c r="B3125" t="s">
        <v>5676</v>
      </c>
      <c r="C3125">
        <v>21</v>
      </c>
      <c r="D3125" t="s">
        <v>30106</v>
      </c>
      <c r="F3125" t="s">
        <v>30107</v>
      </c>
    </row>
    <row r="3126" spans="1:6" x14ac:dyDescent="0.3">
      <c r="A3126">
        <v>2012</v>
      </c>
      <c r="B3126" t="s">
        <v>5676</v>
      </c>
      <c r="C3126">
        <v>22</v>
      </c>
      <c r="D3126" t="s">
        <v>30108</v>
      </c>
      <c r="F3126" t="s">
        <v>30109</v>
      </c>
    </row>
    <row r="3127" spans="1:6" x14ac:dyDescent="0.3">
      <c r="A3127">
        <v>2012</v>
      </c>
      <c r="B3127" t="s">
        <v>5676</v>
      </c>
      <c r="C3127">
        <v>23</v>
      </c>
      <c r="D3127" t="s">
        <v>30110</v>
      </c>
      <c r="F3127" t="s">
        <v>30111</v>
      </c>
    </row>
    <row r="3128" spans="1:6" x14ac:dyDescent="0.3">
      <c r="A3128">
        <v>2012</v>
      </c>
      <c r="B3128" t="s">
        <v>5676</v>
      </c>
      <c r="C3128">
        <v>24</v>
      </c>
      <c r="D3128" t="s">
        <v>30112</v>
      </c>
      <c r="F3128" t="s">
        <v>24400</v>
      </c>
    </row>
    <row r="3129" spans="1:6" x14ac:dyDescent="0.3">
      <c r="A3129">
        <v>2012</v>
      </c>
      <c r="B3129" t="s">
        <v>5676</v>
      </c>
      <c r="C3129">
        <v>25</v>
      </c>
      <c r="D3129" t="s">
        <v>30113</v>
      </c>
      <c r="F3129" t="s">
        <v>24414</v>
      </c>
    </row>
    <row r="3130" spans="1:6" x14ac:dyDescent="0.3">
      <c r="A3130">
        <v>2012</v>
      </c>
      <c r="B3130" t="s">
        <v>5676</v>
      </c>
      <c r="C3130">
        <v>26</v>
      </c>
      <c r="D3130" t="s">
        <v>30114</v>
      </c>
      <c r="F3130" t="s">
        <v>24434</v>
      </c>
    </row>
    <row r="3131" spans="1:6" x14ac:dyDescent="0.3">
      <c r="A3131">
        <v>2012</v>
      </c>
      <c r="B3131" t="s">
        <v>5676</v>
      </c>
      <c r="C3131">
        <v>27</v>
      </c>
      <c r="D3131" t="s">
        <v>30115</v>
      </c>
      <c r="F3131" t="s">
        <v>30116</v>
      </c>
    </row>
    <row r="3132" spans="1:6" x14ac:dyDescent="0.3">
      <c r="A3132">
        <v>2012</v>
      </c>
      <c r="B3132" t="s">
        <v>5676</v>
      </c>
      <c r="C3132">
        <v>28</v>
      </c>
      <c r="D3132" t="s">
        <v>30117</v>
      </c>
      <c r="F3132" t="s">
        <v>30118</v>
      </c>
    </row>
    <row r="3133" spans="1:6" x14ac:dyDescent="0.3">
      <c r="A3133">
        <v>2012</v>
      </c>
      <c r="B3133" t="s">
        <v>5676</v>
      </c>
      <c r="C3133">
        <v>29</v>
      </c>
      <c r="D3133" t="s">
        <v>30119</v>
      </c>
      <c r="F3133" t="s">
        <v>24391</v>
      </c>
    </row>
    <row r="3134" spans="1:6" x14ac:dyDescent="0.3">
      <c r="A3134">
        <v>2012</v>
      </c>
      <c r="B3134" t="s">
        <v>5676</v>
      </c>
      <c r="C3134">
        <v>30</v>
      </c>
      <c r="D3134" t="s">
        <v>30120</v>
      </c>
      <c r="F3134" t="s">
        <v>24405</v>
      </c>
    </row>
    <row r="3135" spans="1:6" x14ac:dyDescent="0.3">
      <c r="A3135">
        <v>2012</v>
      </c>
      <c r="B3135" t="s">
        <v>13532</v>
      </c>
      <c r="C3135">
        <v>1</v>
      </c>
      <c r="D3135" t="s">
        <v>30121</v>
      </c>
      <c r="F3135" t="s">
        <v>24395</v>
      </c>
    </row>
    <row r="3136" spans="1:6" x14ac:dyDescent="0.3">
      <c r="A3136">
        <v>2012</v>
      </c>
      <c r="B3136" t="s">
        <v>13532</v>
      </c>
      <c r="C3136">
        <v>2</v>
      </c>
      <c r="D3136" t="s">
        <v>30122</v>
      </c>
      <c r="F3136" t="s">
        <v>24395</v>
      </c>
    </row>
    <row r="3137" spans="1:6" x14ac:dyDescent="0.3">
      <c r="A3137">
        <v>2012</v>
      </c>
      <c r="B3137" t="s">
        <v>13532</v>
      </c>
      <c r="C3137">
        <v>3</v>
      </c>
      <c r="D3137" t="s">
        <v>30123</v>
      </c>
      <c r="F3137" t="s">
        <v>24466</v>
      </c>
    </row>
    <row r="3138" spans="1:6" x14ac:dyDescent="0.3">
      <c r="A3138">
        <v>2012</v>
      </c>
      <c r="B3138" t="s">
        <v>13532</v>
      </c>
      <c r="C3138">
        <v>4</v>
      </c>
      <c r="D3138" t="s">
        <v>30124</v>
      </c>
      <c r="F3138" t="s">
        <v>24410</v>
      </c>
    </row>
    <row r="3139" spans="1:6" x14ac:dyDescent="0.3">
      <c r="A3139">
        <v>2012</v>
      </c>
      <c r="B3139" t="s">
        <v>10139</v>
      </c>
      <c r="C3139">
        <v>1</v>
      </c>
      <c r="D3139" t="s">
        <v>30125</v>
      </c>
      <c r="F3139" t="s">
        <v>24391</v>
      </c>
    </row>
    <row r="3140" spans="1:6" x14ac:dyDescent="0.3">
      <c r="A3140">
        <v>2012</v>
      </c>
      <c r="B3140" t="s">
        <v>7966</v>
      </c>
      <c r="C3140">
        <v>1</v>
      </c>
      <c r="D3140" t="s">
        <v>30126</v>
      </c>
      <c r="F3140" t="s">
        <v>24391</v>
      </c>
    </row>
    <row r="3141" spans="1:6" x14ac:dyDescent="0.3">
      <c r="A3141">
        <v>2012</v>
      </c>
      <c r="B3141" t="s">
        <v>7966</v>
      </c>
      <c r="C3141">
        <v>2</v>
      </c>
      <c r="D3141" t="s">
        <v>27002</v>
      </c>
      <c r="F3141" t="s">
        <v>24414</v>
      </c>
    </row>
    <row r="3142" spans="1:6" x14ac:dyDescent="0.3">
      <c r="A3142">
        <v>2012</v>
      </c>
      <c r="B3142" t="s">
        <v>7966</v>
      </c>
      <c r="C3142">
        <v>3</v>
      </c>
      <c r="D3142" t="s">
        <v>30127</v>
      </c>
      <c r="F3142" t="s">
        <v>24952</v>
      </c>
    </row>
    <row r="3143" spans="1:6" x14ac:dyDescent="0.3">
      <c r="A3143">
        <v>2012</v>
      </c>
      <c r="B3143" t="s">
        <v>7966</v>
      </c>
      <c r="C3143">
        <v>4</v>
      </c>
      <c r="D3143" t="s">
        <v>27003</v>
      </c>
      <c r="F3143" t="s">
        <v>24405</v>
      </c>
    </row>
    <row r="3144" spans="1:6" x14ac:dyDescent="0.3">
      <c r="A3144">
        <v>2012</v>
      </c>
      <c r="B3144" t="s">
        <v>7966</v>
      </c>
      <c r="C3144">
        <v>5</v>
      </c>
      <c r="D3144" t="s">
        <v>27004</v>
      </c>
      <c r="F3144" t="s">
        <v>24405</v>
      </c>
    </row>
    <row r="3145" spans="1:6" x14ac:dyDescent="0.3">
      <c r="A3145">
        <v>2012</v>
      </c>
      <c r="B3145" t="s">
        <v>7966</v>
      </c>
      <c r="C3145">
        <v>6</v>
      </c>
      <c r="D3145" t="s">
        <v>27005</v>
      </c>
      <c r="F3145" t="s">
        <v>24410</v>
      </c>
    </row>
    <row r="3146" spans="1:6" x14ac:dyDescent="0.3">
      <c r="A3146">
        <v>2012</v>
      </c>
      <c r="B3146" t="s">
        <v>7966</v>
      </c>
      <c r="C3146">
        <v>7</v>
      </c>
      <c r="D3146" t="s">
        <v>27006</v>
      </c>
      <c r="F3146" t="s">
        <v>24395</v>
      </c>
    </row>
    <row r="3147" spans="1:6" x14ac:dyDescent="0.3">
      <c r="A3147">
        <v>2012</v>
      </c>
      <c r="B3147" t="s">
        <v>7966</v>
      </c>
      <c r="C3147">
        <v>8</v>
      </c>
      <c r="D3147" t="s">
        <v>27007</v>
      </c>
      <c r="F3147" t="s">
        <v>24396</v>
      </c>
    </row>
    <row r="3148" spans="1:6" x14ac:dyDescent="0.3">
      <c r="A3148">
        <v>2012</v>
      </c>
      <c r="B3148" t="s">
        <v>7966</v>
      </c>
      <c r="C3148">
        <v>9</v>
      </c>
      <c r="D3148" t="s">
        <v>27008</v>
      </c>
      <c r="F3148" t="s">
        <v>24410</v>
      </c>
    </row>
    <row r="3149" spans="1:6" x14ac:dyDescent="0.3">
      <c r="A3149">
        <v>2012</v>
      </c>
      <c r="B3149" t="s">
        <v>7966</v>
      </c>
      <c r="C3149">
        <v>10</v>
      </c>
      <c r="D3149" t="s">
        <v>30128</v>
      </c>
      <c r="F3149" t="s">
        <v>24396</v>
      </c>
    </row>
    <row r="3150" spans="1:6" x14ac:dyDescent="0.3">
      <c r="A3150">
        <v>2012</v>
      </c>
      <c r="B3150" t="s">
        <v>7966</v>
      </c>
      <c r="C3150">
        <v>11</v>
      </c>
      <c r="D3150" t="s">
        <v>27009</v>
      </c>
      <c r="F3150" t="s">
        <v>24483</v>
      </c>
    </row>
    <row r="3151" spans="1:6" x14ac:dyDescent="0.3">
      <c r="A3151">
        <v>2012</v>
      </c>
      <c r="B3151" t="s">
        <v>7966</v>
      </c>
      <c r="C3151">
        <v>12</v>
      </c>
      <c r="D3151" t="s">
        <v>30129</v>
      </c>
      <c r="F3151" t="s">
        <v>24503</v>
      </c>
    </row>
    <row r="3152" spans="1:6" x14ac:dyDescent="0.3">
      <c r="A3152">
        <v>2012</v>
      </c>
      <c r="B3152" t="s">
        <v>7966</v>
      </c>
      <c r="C3152">
        <v>13</v>
      </c>
      <c r="D3152" t="s">
        <v>27010</v>
      </c>
      <c r="F3152" t="s">
        <v>24407</v>
      </c>
    </row>
    <row r="3153" spans="1:6" x14ac:dyDescent="0.3">
      <c r="A3153">
        <v>2012</v>
      </c>
      <c r="B3153" t="s">
        <v>7966</v>
      </c>
      <c r="C3153">
        <v>14</v>
      </c>
      <c r="D3153" t="s">
        <v>30130</v>
      </c>
      <c r="F3153" t="s">
        <v>24413</v>
      </c>
    </row>
    <row r="3154" spans="1:6" x14ac:dyDescent="0.3">
      <c r="A3154">
        <v>2012</v>
      </c>
      <c r="B3154" t="s">
        <v>7966</v>
      </c>
      <c r="C3154">
        <v>15</v>
      </c>
      <c r="D3154" t="s">
        <v>27011</v>
      </c>
      <c r="F3154" t="s">
        <v>24524</v>
      </c>
    </row>
    <row r="3155" spans="1:6" x14ac:dyDescent="0.3">
      <c r="A3155">
        <v>2012</v>
      </c>
      <c r="B3155" t="s">
        <v>7966</v>
      </c>
      <c r="C3155">
        <v>16</v>
      </c>
      <c r="D3155" t="s">
        <v>27012</v>
      </c>
      <c r="F3155" t="s">
        <v>24473</v>
      </c>
    </row>
    <row r="3156" spans="1:6" x14ac:dyDescent="0.3">
      <c r="A3156">
        <v>2012</v>
      </c>
      <c r="B3156" t="s">
        <v>7966</v>
      </c>
      <c r="C3156">
        <v>17</v>
      </c>
      <c r="D3156" t="s">
        <v>27013</v>
      </c>
      <c r="F3156" t="s">
        <v>24546</v>
      </c>
    </row>
    <row r="3157" spans="1:6" x14ac:dyDescent="0.3">
      <c r="A3157">
        <v>2012</v>
      </c>
      <c r="B3157" t="s">
        <v>7966</v>
      </c>
      <c r="C3157">
        <v>18</v>
      </c>
      <c r="D3157" t="s">
        <v>27014</v>
      </c>
      <c r="F3157" t="s">
        <v>24514</v>
      </c>
    </row>
    <row r="3158" spans="1:6" x14ac:dyDescent="0.3">
      <c r="A3158">
        <v>2012</v>
      </c>
      <c r="B3158" t="s">
        <v>7966</v>
      </c>
      <c r="C3158">
        <v>19</v>
      </c>
      <c r="D3158" t="s">
        <v>30131</v>
      </c>
      <c r="F3158" t="s">
        <v>24957</v>
      </c>
    </row>
    <row r="3159" spans="1:6" x14ac:dyDescent="0.3">
      <c r="A3159">
        <v>2012</v>
      </c>
      <c r="B3159" t="s">
        <v>7966</v>
      </c>
      <c r="C3159">
        <v>20</v>
      </c>
      <c r="D3159" t="s">
        <v>30132</v>
      </c>
      <c r="F3159" t="s">
        <v>24405</v>
      </c>
    </row>
    <row r="3160" spans="1:6" x14ac:dyDescent="0.3">
      <c r="A3160">
        <v>2012</v>
      </c>
      <c r="B3160" t="s">
        <v>8385</v>
      </c>
      <c r="C3160">
        <v>1</v>
      </c>
      <c r="D3160" t="s">
        <v>30133</v>
      </c>
      <c r="F3160" t="s">
        <v>24391</v>
      </c>
    </row>
    <row r="3161" spans="1:6" x14ac:dyDescent="0.3">
      <c r="A3161">
        <v>2012</v>
      </c>
      <c r="B3161" t="s">
        <v>8385</v>
      </c>
      <c r="C3161">
        <v>2</v>
      </c>
      <c r="D3161" t="s">
        <v>30134</v>
      </c>
    </row>
    <row r="3162" spans="1:6" x14ac:dyDescent="0.3">
      <c r="A3162">
        <v>2012</v>
      </c>
      <c r="B3162" t="s">
        <v>8385</v>
      </c>
      <c r="C3162">
        <v>3</v>
      </c>
      <c r="D3162" t="s">
        <v>30135</v>
      </c>
    </row>
    <row r="3163" spans="1:6" x14ac:dyDescent="0.3">
      <c r="A3163">
        <v>2012</v>
      </c>
      <c r="B3163" t="s">
        <v>8385</v>
      </c>
      <c r="C3163">
        <v>4</v>
      </c>
      <c r="D3163" t="s">
        <v>30136</v>
      </c>
      <c r="F3163" t="s">
        <v>24414</v>
      </c>
    </row>
    <row r="3164" spans="1:6" x14ac:dyDescent="0.3">
      <c r="A3164">
        <v>2012</v>
      </c>
      <c r="B3164" t="s">
        <v>8385</v>
      </c>
      <c r="C3164">
        <v>5</v>
      </c>
      <c r="D3164" t="s">
        <v>30137</v>
      </c>
      <c r="F3164" t="s">
        <v>24434</v>
      </c>
    </row>
    <row r="3165" spans="1:6" x14ac:dyDescent="0.3">
      <c r="A3165">
        <v>2012</v>
      </c>
      <c r="B3165" t="s">
        <v>8385</v>
      </c>
      <c r="C3165">
        <v>6</v>
      </c>
      <c r="D3165" t="s">
        <v>30138</v>
      </c>
      <c r="F3165" t="s">
        <v>24391</v>
      </c>
    </row>
    <row r="3166" spans="1:6" x14ac:dyDescent="0.3">
      <c r="A3166">
        <v>2012</v>
      </c>
      <c r="B3166" t="s">
        <v>8385</v>
      </c>
      <c r="C3166">
        <v>7</v>
      </c>
      <c r="D3166" t="s">
        <v>30139</v>
      </c>
      <c r="F3166" t="s">
        <v>24727</v>
      </c>
    </row>
    <row r="3167" spans="1:6" x14ac:dyDescent="0.3">
      <c r="A3167">
        <v>2012</v>
      </c>
      <c r="B3167" t="s">
        <v>8385</v>
      </c>
      <c r="C3167">
        <v>8</v>
      </c>
      <c r="D3167" t="s">
        <v>30140</v>
      </c>
      <c r="F3167" t="s">
        <v>24391</v>
      </c>
    </row>
    <row r="3168" spans="1:6" x14ac:dyDescent="0.3">
      <c r="A3168">
        <v>2012</v>
      </c>
      <c r="B3168" t="s">
        <v>7643</v>
      </c>
      <c r="C3168">
        <v>1</v>
      </c>
      <c r="D3168" t="s">
        <v>30141</v>
      </c>
      <c r="F3168" t="s">
        <v>24466</v>
      </c>
    </row>
    <row r="3169" spans="1:6" x14ac:dyDescent="0.3">
      <c r="A3169">
        <v>2012</v>
      </c>
      <c r="B3169" t="s">
        <v>7643</v>
      </c>
      <c r="C3169">
        <v>2</v>
      </c>
      <c r="D3169" t="s">
        <v>30142</v>
      </c>
      <c r="F3169" t="s">
        <v>24400</v>
      </c>
    </row>
    <row r="3170" spans="1:6" x14ac:dyDescent="0.3">
      <c r="A3170">
        <v>2012</v>
      </c>
      <c r="B3170" t="s">
        <v>7643</v>
      </c>
      <c r="C3170">
        <v>3</v>
      </c>
      <c r="D3170" t="s">
        <v>30143</v>
      </c>
      <c r="F3170" t="s">
        <v>24514</v>
      </c>
    </row>
    <row r="3171" spans="1:6" x14ac:dyDescent="0.3">
      <c r="A3171">
        <v>2012</v>
      </c>
      <c r="B3171" t="s">
        <v>7643</v>
      </c>
      <c r="C3171">
        <v>4</v>
      </c>
      <c r="D3171" t="s">
        <v>30144</v>
      </c>
      <c r="F3171" t="s">
        <v>24405</v>
      </c>
    </row>
    <row r="3172" spans="1:6" x14ac:dyDescent="0.3">
      <c r="A3172">
        <v>2012</v>
      </c>
      <c r="B3172" t="s">
        <v>7643</v>
      </c>
      <c r="C3172">
        <v>5</v>
      </c>
      <c r="D3172" t="s">
        <v>30145</v>
      </c>
      <c r="F3172" t="s">
        <v>24514</v>
      </c>
    </row>
    <row r="3173" spans="1:6" x14ac:dyDescent="0.3">
      <c r="A3173">
        <v>2012</v>
      </c>
      <c r="B3173" t="s">
        <v>7643</v>
      </c>
      <c r="C3173">
        <v>6</v>
      </c>
      <c r="D3173" t="s">
        <v>27381</v>
      </c>
      <c r="F3173" t="s">
        <v>24396</v>
      </c>
    </row>
    <row r="3174" spans="1:6" x14ac:dyDescent="0.3">
      <c r="A3174">
        <v>2012</v>
      </c>
      <c r="B3174" t="s">
        <v>7643</v>
      </c>
      <c r="C3174">
        <v>7</v>
      </c>
      <c r="D3174" t="s">
        <v>27382</v>
      </c>
      <c r="F3174" t="s">
        <v>24414</v>
      </c>
    </row>
    <row r="3175" spans="1:6" x14ac:dyDescent="0.3">
      <c r="A3175">
        <v>2012</v>
      </c>
      <c r="B3175" t="s">
        <v>7643</v>
      </c>
      <c r="C3175">
        <v>8</v>
      </c>
      <c r="D3175" t="s">
        <v>27383</v>
      </c>
      <c r="F3175" t="s">
        <v>24410</v>
      </c>
    </row>
    <row r="3176" spans="1:6" x14ac:dyDescent="0.3">
      <c r="A3176">
        <v>2012</v>
      </c>
      <c r="B3176" t="s">
        <v>7643</v>
      </c>
      <c r="C3176">
        <v>9</v>
      </c>
      <c r="D3176" t="s">
        <v>27384</v>
      </c>
      <c r="F3176" t="s">
        <v>24410</v>
      </c>
    </row>
    <row r="3177" spans="1:6" x14ac:dyDescent="0.3">
      <c r="A3177">
        <v>2012</v>
      </c>
      <c r="B3177" t="s">
        <v>7643</v>
      </c>
      <c r="C3177">
        <v>10</v>
      </c>
      <c r="D3177" t="s">
        <v>30146</v>
      </c>
      <c r="F3177" t="s">
        <v>24410</v>
      </c>
    </row>
    <row r="3178" spans="1:6" x14ac:dyDescent="0.3">
      <c r="A3178">
        <v>2012</v>
      </c>
      <c r="B3178" t="s">
        <v>7643</v>
      </c>
      <c r="C3178">
        <v>11</v>
      </c>
      <c r="D3178" t="s">
        <v>27385</v>
      </c>
      <c r="F3178" t="s">
        <v>24400</v>
      </c>
    </row>
    <row r="3179" spans="1:6" x14ac:dyDescent="0.3">
      <c r="A3179">
        <v>2012</v>
      </c>
      <c r="B3179" t="s">
        <v>7643</v>
      </c>
      <c r="C3179">
        <v>12</v>
      </c>
      <c r="D3179" t="s">
        <v>30147</v>
      </c>
      <c r="F3179" t="s">
        <v>24428</v>
      </c>
    </row>
    <row r="3180" spans="1:6" x14ac:dyDescent="0.3">
      <c r="A3180">
        <v>2012</v>
      </c>
      <c r="B3180" t="s">
        <v>7643</v>
      </c>
      <c r="C3180">
        <v>13</v>
      </c>
      <c r="D3180" t="s">
        <v>27386</v>
      </c>
      <c r="F3180" t="s">
        <v>24428</v>
      </c>
    </row>
    <row r="3181" spans="1:6" x14ac:dyDescent="0.3">
      <c r="A3181">
        <v>2012</v>
      </c>
      <c r="B3181" t="s">
        <v>7643</v>
      </c>
      <c r="C3181">
        <v>14</v>
      </c>
      <c r="D3181" t="s">
        <v>30148</v>
      </c>
      <c r="F3181" t="s">
        <v>24396</v>
      </c>
    </row>
    <row r="3182" spans="1:6" x14ac:dyDescent="0.3">
      <c r="A3182">
        <v>2012</v>
      </c>
      <c r="B3182" t="s">
        <v>7643</v>
      </c>
      <c r="C3182">
        <v>15</v>
      </c>
      <c r="D3182" t="s">
        <v>30149</v>
      </c>
      <c r="F3182" t="s">
        <v>24514</v>
      </c>
    </row>
    <row r="3183" spans="1:6" x14ac:dyDescent="0.3">
      <c r="A3183">
        <v>2012</v>
      </c>
      <c r="B3183" t="s">
        <v>7643</v>
      </c>
      <c r="C3183">
        <v>16</v>
      </c>
      <c r="D3183" t="s">
        <v>30150</v>
      </c>
      <c r="F3183" t="s">
        <v>24400</v>
      </c>
    </row>
    <row r="3184" spans="1:6" x14ac:dyDescent="0.3">
      <c r="A3184">
        <v>2012</v>
      </c>
      <c r="B3184" t="s">
        <v>10742</v>
      </c>
      <c r="C3184">
        <v>1</v>
      </c>
      <c r="D3184" t="s">
        <v>27528</v>
      </c>
      <c r="F3184" t="s">
        <v>24413</v>
      </c>
    </row>
    <row r="3185" spans="1:6" x14ac:dyDescent="0.3">
      <c r="A3185">
        <v>2012</v>
      </c>
      <c r="B3185" t="s">
        <v>10742</v>
      </c>
      <c r="C3185">
        <v>2</v>
      </c>
      <c r="D3185" t="s">
        <v>30151</v>
      </c>
      <c r="F3185" t="s">
        <v>24405</v>
      </c>
    </row>
    <row r="3186" spans="1:6" x14ac:dyDescent="0.3">
      <c r="A3186">
        <v>2012</v>
      </c>
      <c r="B3186" t="s">
        <v>10742</v>
      </c>
      <c r="C3186">
        <v>3</v>
      </c>
      <c r="D3186" t="s">
        <v>27529</v>
      </c>
      <c r="F3186" t="s">
        <v>24429</v>
      </c>
    </row>
    <row r="3187" spans="1:6" x14ac:dyDescent="0.3">
      <c r="A3187">
        <v>2012</v>
      </c>
      <c r="B3187" t="s">
        <v>10742</v>
      </c>
      <c r="C3187">
        <v>4</v>
      </c>
      <c r="D3187" t="s">
        <v>27530</v>
      </c>
      <c r="F3187" t="s">
        <v>24649</v>
      </c>
    </row>
    <row r="3188" spans="1:6" x14ac:dyDescent="0.3">
      <c r="A3188">
        <v>2012</v>
      </c>
      <c r="B3188" t="s">
        <v>10742</v>
      </c>
      <c r="C3188">
        <v>5</v>
      </c>
      <c r="D3188" t="s">
        <v>30152</v>
      </c>
      <c r="F3188" t="s">
        <v>24508</v>
      </c>
    </row>
    <row r="3189" spans="1:6" x14ac:dyDescent="0.3">
      <c r="A3189">
        <v>2012</v>
      </c>
      <c r="B3189" t="s">
        <v>10742</v>
      </c>
      <c r="C3189">
        <v>6</v>
      </c>
      <c r="D3189" t="s">
        <v>27531</v>
      </c>
      <c r="F3189" t="s">
        <v>24405</v>
      </c>
    </row>
    <row r="3190" spans="1:6" x14ac:dyDescent="0.3">
      <c r="A3190">
        <v>2012</v>
      </c>
      <c r="B3190" t="s">
        <v>10742</v>
      </c>
      <c r="C3190">
        <v>7</v>
      </c>
      <c r="D3190" t="s">
        <v>27532</v>
      </c>
      <c r="F3190" t="s">
        <v>24549</v>
      </c>
    </row>
    <row r="3191" spans="1:6" x14ac:dyDescent="0.3">
      <c r="A3191">
        <v>2012</v>
      </c>
      <c r="B3191" t="s">
        <v>10742</v>
      </c>
      <c r="C3191">
        <v>8</v>
      </c>
      <c r="D3191" t="s">
        <v>27533</v>
      </c>
      <c r="F3191" t="s">
        <v>24429</v>
      </c>
    </row>
    <row r="3192" spans="1:6" x14ac:dyDescent="0.3">
      <c r="A3192">
        <v>2012</v>
      </c>
      <c r="B3192" t="s">
        <v>10742</v>
      </c>
      <c r="C3192">
        <v>9</v>
      </c>
      <c r="D3192" t="s">
        <v>27534</v>
      </c>
      <c r="F3192" t="s">
        <v>24483</v>
      </c>
    </row>
    <row r="3193" spans="1:6" x14ac:dyDescent="0.3">
      <c r="A3193">
        <v>2012</v>
      </c>
      <c r="B3193" t="s">
        <v>8113</v>
      </c>
      <c r="C3193">
        <v>1</v>
      </c>
      <c r="D3193" t="s">
        <v>30153</v>
      </c>
      <c r="F3193" t="s">
        <v>24410</v>
      </c>
    </row>
    <row r="3194" spans="1:6" x14ac:dyDescent="0.3">
      <c r="A3194">
        <v>2012</v>
      </c>
      <c r="B3194" t="s">
        <v>8113</v>
      </c>
      <c r="C3194">
        <v>2</v>
      </c>
      <c r="D3194" t="s">
        <v>30154</v>
      </c>
      <c r="F3194" t="s">
        <v>24396</v>
      </c>
    </row>
    <row r="3195" spans="1:6" x14ac:dyDescent="0.3">
      <c r="A3195">
        <v>2012</v>
      </c>
      <c r="B3195" t="s">
        <v>8113</v>
      </c>
      <c r="C3195">
        <v>3</v>
      </c>
      <c r="D3195" t="s">
        <v>30155</v>
      </c>
      <c r="F3195" t="s">
        <v>24428</v>
      </c>
    </row>
    <row r="3196" spans="1:6" x14ac:dyDescent="0.3">
      <c r="A3196">
        <v>2012</v>
      </c>
      <c r="B3196" t="s">
        <v>6179</v>
      </c>
      <c r="C3196">
        <v>1</v>
      </c>
      <c r="D3196" t="s">
        <v>27862</v>
      </c>
      <c r="F3196" t="s">
        <v>24410</v>
      </c>
    </row>
    <row r="3197" spans="1:6" x14ac:dyDescent="0.3">
      <c r="A3197">
        <v>2012</v>
      </c>
      <c r="B3197" t="s">
        <v>6179</v>
      </c>
      <c r="C3197">
        <v>2</v>
      </c>
      <c r="D3197" t="s">
        <v>27863</v>
      </c>
      <c r="F3197" t="s">
        <v>24473</v>
      </c>
    </row>
    <row r="3198" spans="1:6" x14ac:dyDescent="0.3">
      <c r="A3198">
        <v>2012</v>
      </c>
      <c r="B3198" t="s">
        <v>6179</v>
      </c>
      <c r="C3198">
        <v>3</v>
      </c>
      <c r="D3198" t="s">
        <v>27864</v>
      </c>
      <c r="F3198" t="s">
        <v>27763</v>
      </c>
    </row>
    <row r="3199" spans="1:6" x14ac:dyDescent="0.3">
      <c r="A3199">
        <v>2012</v>
      </c>
      <c r="B3199" t="s">
        <v>6179</v>
      </c>
      <c r="C3199">
        <v>4</v>
      </c>
      <c r="D3199" t="s">
        <v>27865</v>
      </c>
    </row>
    <row r="3200" spans="1:6" x14ac:dyDescent="0.3">
      <c r="A3200">
        <v>2012</v>
      </c>
      <c r="B3200" t="s">
        <v>6179</v>
      </c>
      <c r="C3200">
        <v>5</v>
      </c>
      <c r="D3200" t="s">
        <v>27866</v>
      </c>
      <c r="F3200" t="s">
        <v>25358</v>
      </c>
    </row>
    <row r="3201" spans="1:6" x14ac:dyDescent="0.3">
      <c r="A3201">
        <v>2011</v>
      </c>
      <c r="B3201" t="s">
        <v>4086</v>
      </c>
      <c r="C3201">
        <v>1</v>
      </c>
      <c r="D3201" t="s">
        <v>30156</v>
      </c>
      <c r="F3201" t="s">
        <v>24503</v>
      </c>
    </row>
    <row r="3202" spans="1:6" x14ac:dyDescent="0.3">
      <c r="A3202">
        <v>2011</v>
      </c>
      <c r="B3202" t="s">
        <v>4086</v>
      </c>
      <c r="C3202">
        <v>2</v>
      </c>
      <c r="D3202" t="s">
        <v>30157</v>
      </c>
      <c r="F3202" t="s">
        <v>24434</v>
      </c>
    </row>
    <row r="3203" spans="1:6" x14ac:dyDescent="0.3">
      <c r="A3203">
        <v>2011</v>
      </c>
      <c r="B3203" t="s">
        <v>4086</v>
      </c>
      <c r="C3203">
        <v>3</v>
      </c>
      <c r="D3203" t="s">
        <v>30158</v>
      </c>
      <c r="F3203" t="s">
        <v>30159</v>
      </c>
    </row>
    <row r="3204" spans="1:6" x14ac:dyDescent="0.3">
      <c r="A3204">
        <v>2011</v>
      </c>
      <c r="B3204" t="s">
        <v>4086</v>
      </c>
      <c r="C3204">
        <v>4</v>
      </c>
      <c r="D3204" t="s">
        <v>30160</v>
      </c>
      <c r="F3204" t="s">
        <v>24410</v>
      </c>
    </row>
    <row r="3205" spans="1:6" x14ac:dyDescent="0.3">
      <c r="A3205">
        <v>2011</v>
      </c>
      <c r="B3205" t="s">
        <v>4086</v>
      </c>
      <c r="C3205">
        <v>5</v>
      </c>
      <c r="D3205" t="s">
        <v>30161</v>
      </c>
      <c r="F3205" t="s">
        <v>24415</v>
      </c>
    </row>
    <row r="3206" spans="1:6" x14ac:dyDescent="0.3">
      <c r="A3206">
        <v>2011</v>
      </c>
      <c r="B3206" t="s">
        <v>4086</v>
      </c>
      <c r="C3206">
        <v>6</v>
      </c>
      <c r="D3206" t="s">
        <v>30162</v>
      </c>
      <c r="F3206" t="s">
        <v>24434</v>
      </c>
    </row>
    <row r="3207" spans="1:6" x14ac:dyDescent="0.3">
      <c r="A3207">
        <v>2011</v>
      </c>
      <c r="B3207" t="s">
        <v>4086</v>
      </c>
      <c r="C3207">
        <v>7</v>
      </c>
      <c r="D3207" t="s">
        <v>30163</v>
      </c>
      <c r="F3207" t="s">
        <v>24514</v>
      </c>
    </row>
    <row r="3208" spans="1:6" x14ac:dyDescent="0.3">
      <c r="A3208">
        <v>2011</v>
      </c>
      <c r="B3208" t="s">
        <v>4086</v>
      </c>
      <c r="C3208">
        <v>8</v>
      </c>
      <c r="D3208" t="s">
        <v>30164</v>
      </c>
      <c r="F3208" t="s">
        <v>30165</v>
      </c>
    </row>
    <row r="3209" spans="1:6" x14ac:dyDescent="0.3">
      <c r="A3209">
        <v>2011</v>
      </c>
      <c r="B3209" t="s">
        <v>4086</v>
      </c>
      <c r="C3209">
        <v>9</v>
      </c>
      <c r="D3209" t="s">
        <v>30166</v>
      </c>
      <c r="F3209" t="s">
        <v>24473</v>
      </c>
    </row>
    <row r="3210" spans="1:6" x14ac:dyDescent="0.3">
      <c r="A3210">
        <v>2011</v>
      </c>
      <c r="B3210" t="s">
        <v>4086</v>
      </c>
      <c r="C3210">
        <v>10</v>
      </c>
      <c r="D3210" t="s">
        <v>30167</v>
      </c>
      <c r="F3210" t="s">
        <v>24503</v>
      </c>
    </row>
    <row r="3211" spans="1:6" x14ac:dyDescent="0.3">
      <c r="A3211">
        <v>2011</v>
      </c>
      <c r="B3211" t="s">
        <v>4086</v>
      </c>
      <c r="C3211">
        <v>11</v>
      </c>
      <c r="D3211" t="s">
        <v>30168</v>
      </c>
      <c r="F3211" t="s">
        <v>24407</v>
      </c>
    </row>
    <row r="3212" spans="1:6" x14ac:dyDescent="0.3">
      <c r="A3212">
        <v>2011</v>
      </c>
      <c r="B3212" t="s">
        <v>4086</v>
      </c>
      <c r="C3212">
        <v>12</v>
      </c>
      <c r="D3212" t="s">
        <v>30169</v>
      </c>
      <c r="F3212" t="s">
        <v>24434</v>
      </c>
    </row>
    <row r="3213" spans="1:6" x14ac:dyDescent="0.3">
      <c r="A3213">
        <v>2011</v>
      </c>
      <c r="B3213" t="s">
        <v>4086</v>
      </c>
      <c r="C3213">
        <v>13</v>
      </c>
      <c r="D3213" t="s">
        <v>30170</v>
      </c>
      <c r="F3213" t="s">
        <v>30171</v>
      </c>
    </row>
    <row r="3214" spans="1:6" x14ac:dyDescent="0.3">
      <c r="A3214">
        <v>2011</v>
      </c>
      <c r="B3214" t="s">
        <v>4086</v>
      </c>
      <c r="C3214">
        <v>14</v>
      </c>
      <c r="D3214" t="s">
        <v>30172</v>
      </c>
      <c r="F3214" t="s">
        <v>24428</v>
      </c>
    </row>
    <row r="3215" spans="1:6" x14ac:dyDescent="0.3">
      <c r="A3215">
        <v>2011</v>
      </c>
      <c r="B3215" t="s">
        <v>4086</v>
      </c>
      <c r="C3215">
        <v>15</v>
      </c>
      <c r="D3215" t="s">
        <v>30173</v>
      </c>
      <c r="F3215" t="s">
        <v>24413</v>
      </c>
    </row>
    <row r="3216" spans="1:6" x14ac:dyDescent="0.3">
      <c r="A3216">
        <v>2011</v>
      </c>
      <c r="B3216" t="s">
        <v>4086</v>
      </c>
      <c r="C3216">
        <v>16</v>
      </c>
      <c r="D3216" t="s">
        <v>30174</v>
      </c>
      <c r="F3216" t="s">
        <v>24400</v>
      </c>
    </row>
    <row r="3217" spans="1:6" x14ac:dyDescent="0.3">
      <c r="A3217">
        <v>2011</v>
      </c>
      <c r="B3217" t="s">
        <v>4086</v>
      </c>
      <c r="C3217">
        <v>17</v>
      </c>
      <c r="D3217" t="s">
        <v>30175</v>
      </c>
      <c r="F3217" t="s">
        <v>30176</v>
      </c>
    </row>
    <row r="3218" spans="1:6" x14ac:dyDescent="0.3">
      <c r="A3218">
        <v>2011</v>
      </c>
      <c r="B3218" t="s">
        <v>4086</v>
      </c>
      <c r="C3218">
        <v>18</v>
      </c>
      <c r="D3218" t="s">
        <v>30177</v>
      </c>
      <c r="F3218" t="s">
        <v>24414</v>
      </c>
    </row>
    <row r="3219" spans="1:6" x14ac:dyDescent="0.3">
      <c r="A3219">
        <v>2011</v>
      </c>
      <c r="B3219" t="s">
        <v>4086</v>
      </c>
      <c r="C3219">
        <v>19</v>
      </c>
      <c r="D3219" t="s">
        <v>30178</v>
      </c>
      <c r="F3219" t="s">
        <v>24400</v>
      </c>
    </row>
    <row r="3220" spans="1:6" x14ac:dyDescent="0.3">
      <c r="A3220">
        <v>2011</v>
      </c>
      <c r="B3220" t="s">
        <v>10148</v>
      </c>
      <c r="C3220">
        <v>1</v>
      </c>
      <c r="D3220" t="s">
        <v>30179</v>
      </c>
      <c r="F3220" t="s">
        <v>24413</v>
      </c>
    </row>
    <row r="3221" spans="1:6" x14ac:dyDescent="0.3">
      <c r="A3221">
        <v>2011</v>
      </c>
      <c r="B3221" t="s">
        <v>10148</v>
      </c>
      <c r="C3221">
        <v>2</v>
      </c>
      <c r="D3221" t="s">
        <v>30180</v>
      </c>
      <c r="F3221" t="s">
        <v>24483</v>
      </c>
    </row>
    <row r="3222" spans="1:6" x14ac:dyDescent="0.3">
      <c r="A3222">
        <v>2011</v>
      </c>
      <c r="B3222" t="s">
        <v>10148</v>
      </c>
      <c r="C3222">
        <v>3</v>
      </c>
      <c r="D3222" t="s">
        <v>30181</v>
      </c>
      <c r="F3222" t="s">
        <v>25173</v>
      </c>
    </row>
    <row r="3223" spans="1:6" x14ac:dyDescent="0.3">
      <c r="A3223">
        <v>2011</v>
      </c>
      <c r="B3223" t="s">
        <v>10148</v>
      </c>
      <c r="C3223">
        <v>4</v>
      </c>
      <c r="D3223" t="s">
        <v>30182</v>
      </c>
      <c r="F3223" t="s">
        <v>24428</v>
      </c>
    </row>
    <row r="3224" spans="1:6" x14ac:dyDescent="0.3">
      <c r="A3224">
        <v>2011</v>
      </c>
      <c r="B3224" t="s">
        <v>10148</v>
      </c>
      <c r="C3224">
        <v>5</v>
      </c>
      <c r="D3224" t="s">
        <v>30183</v>
      </c>
      <c r="F3224" t="s">
        <v>24410</v>
      </c>
    </row>
    <row r="3225" spans="1:6" x14ac:dyDescent="0.3">
      <c r="A3225">
        <v>2011</v>
      </c>
      <c r="B3225" t="s">
        <v>10148</v>
      </c>
      <c r="C3225">
        <v>6</v>
      </c>
      <c r="D3225" t="s">
        <v>30184</v>
      </c>
      <c r="F3225" t="s">
        <v>24473</v>
      </c>
    </row>
    <row r="3226" spans="1:6" x14ac:dyDescent="0.3">
      <c r="A3226">
        <v>2011</v>
      </c>
      <c r="B3226" t="s">
        <v>10148</v>
      </c>
      <c r="C3226">
        <v>7</v>
      </c>
      <c r="D3226" t="s">
        <v>30185</v>
      </c>
      <c r="F3226" t="s">
        <v>24434</v>
      </c>
    </row>
    <row r="3227" spans="1:6" x14ac:dyDescent="0.3">
      <c r="A3227">
        <v>2011</v>
      </c>
      <c r="B3227" t="s">
        <v>10148</v>
      </c>
      <c r="C3227">
        <v>8</v>
      </c>
      <c r="D3227" t="s">
        <v>30186</v>
      </c>
      <c r="F3227" t="s">
        <v>24429</v>
      </c>
    </row>
    <row r="3228" spans="1:6" x14ac:dyDescent="0.3">
      <c r="A3228">
        <v>2011</v>
      </c>
      <c r="B3228" t="s">
        <v>10148</v>
      </c>
      <c r="C3228">
        <v>9</v>
      </c>
      <c r="D3228" t="s">
        <v>30187</v>
      </c>
      <c r="F3228" t="s">
        <v>24429</v>
      </c>
    </row>
    <row r="3229" spans="1:6" x14ac:dyDescent="0.3">
      <c r="A3229">
        <v>2011</v>
      </c>
      <c r="B3229" t="s">
        <v>10148</v>
      </c>
      <c r="C3229">
        <v>10</v>
      </c>
      <c r="D3229" t="s">
        <v>30188</v>
      </c>
      <c r="F3229" t="s">
        <v>24428</v>
      </c>
    </row>
    <row r="3230" spans="1:6" x14ac:dyDescent="0.3">
      <c r="A3230">
        <v>2011</v>
      </c>
      <c r="B3230" t="s">
        <v>10148</v>
      </c>
      <c r="C3230">
        <v>11</v>
      </c>
      <c r="D3230" t="s">
        <v>30189</v>
      </c>
      <c r="F3230" t="s">
        <v>24405</v>
      </c>
    </row>
    <row r="3231" spans="1:6" x14ac:dyDescent="0.3">
      <c r="A3231">
        <v>2011</v>
      </c>
      <c r="B3231" t="s">
        <v>10148</v>
      </c>
      <c r="C3231">
        <v>12</v>
      </c>
      <c r="D3231" t="s">
        <v>30190</v>
      </c>
      <c r="F3231" t="s">
        <v>24639</v>
      </c>
    </row>
    <row r="3232" spans="1:6" x14ac:dyDescent="0.3">
      <c r="A3232">
        <v>2011</v>
      </c>
      <c r="B3232" t="s">
        <v>10148</v>
      </c>
      <c r="C3232">
        <v>13</v>
      </c>
      <c r="D3232" t="s">
        <v>30191</v>
      </c>
      <c r="F3232" t="s">
        <v>30192</v>
      </c>
    </row>
    <row r="3233" spans="1:6" x14ac:dyDescent="0.3">
      <c r="A3233">
        <v>2011</v>
      </c>
      <c r="B3233" t="s">
        <v>10148</v>
      </c>
      <c r="C3233">
        <v>14</v>
      </c>
      <c r="D3233" t="s">
        <v>30193</v>
      </c>
      <c r="F3233" t="s">
        <v>30194</v>
      </c>
    </row>
    <row r="3234" spans="1:6" x14ac:dyDescent="0.3">
      <c r="A3234">
        <v>2011</v>
      </c>
      <c r="B3234" t="s">
        <v>10148</v>
      </c>
      <c r="C3234">
        <v>15</v>
      </c>
      <c r="D3234" t="s">
        <v>30195</v>
      </c>
      <c r="F3234" t="s">
        <v>24428</v>
      </c>
    </row>
    <row r="3235" spans="1:6" x14ac:dyDescent="0.3">
      <c r="A3235">
        <v>2011</v>
      </c>
      <c r="B3235" t="s">
        <v>10148</v>
      </c>
      <c r="C3235">
        <v>16</v>
      </c>
      <c r="D3235" t="s">
        <v>30196</v>
      </c>
      <c r="F3235" t="s">
        <v>24508</v>
      </c>
    </row>
    <row r="3236" spans="1:6" x14ac:dyDescent="0.3">
      <c r="A3236">
        <v>2011</v>
      </c>
      <c r="B3236" t="s">
        <v>10148</v>
      </c>
      <c r="C3236">
        <v>17</v>
      </c>
      <c r="D3236" t="s">
        <v>30197</v>
      </c>
      <c r="F3236" t="s">
        <v>30198</v>
      </c>
    </row>
    <row r="3237" spans="1:6" x14ac:dyDescent="0.3">
      <c r="A3237">
        <v>2011</v>
      </c>
      <c r="B3237" t="s">
        <v>10148</v>
      </c>
      <c r="C3237">
        <v>18</v>
      </c>
      <c r="D3237" t="s">
        <v>30199</v>
      </c>
      <c r="F3237" t="s">
        <v>25139</v>
      </c>
    </row>
    <row r="3238" spans="1:6" x14ac:dyDescent="0.3">
      <c r="A3238">
        <v>2011</v>
      </c>
      <c r="B3238" t="s">
        <v>10148</v>
      </c>
      <c r="C3238">
        <v>19</v>
      </c>
      <c r="D3238" t="s">
        <v>30200</v>
      </c>
      <c r="F3238" t="s">
        <v>24396</v>
      </c>
    </row>
    <row r="3239" spans="1:6" x14ac:dyDescent="0.3">
      <c r="A3239">
        <v>2011</v>
      </c>
      <c r="B3239" t="s">
        <v>8346</v>
      </c>
      <c r="C3239">
        <v>1</v>
      </c>
      <c r="D3239" t="s">
        <v>30201</v>
      </c>
      <c r="F3239" t="s">
        <v>24396</v>
      </c>
    </row>
    <row r="3240" spans="1:6" x14ac:dyDescent="0.3">
      <c r="A3240">
        <v>2011</v>
      </c>
      <c r="B3240" t="s">
        <v>8346</v>
      </c>
      <c r="C3240">
        <v>2</v>
      </c>
      <c r="D3240" t="s">
        <v>30202</v>
      </c>
      <c r="F3240" t="s">
        <v>24414</v>
      </c>
    </row>
    <row r="3241" spans="1:6" x14ac:dyDescent="0.3">
      <c r="A3241">
        <v>2011</v>
      </c>
      <c r="B3241" t="s">
        <v>8346</v>
      </c>
      <c r="C3241">
        <v>3</v>
      </c>
      <c r="D3241" t="s">
        <v>30203</v>
      </c>
      <c r="F3241" t="s">
        <v>24410</v>
      </c>
    </row>
    <row r="3242" spans="1:6" x14ac:dyDescent="0.3">
      <c r="A3242">
        <v>2011</v>
      </c>
      <c r="B3242" t="s">
        <v>8346</v>
      </c>
      <c r="C3242">
        <v>4</v>
      </c>
      <c r="D3242" t="s">
        <v>30204</v>
      </c>
      <c r="F3242" t="s">
        <v>24414</v>
      </c>
    </row>
    <row r="3243" spans="1:6" x14ac:dyDescent="0.3">
      <c r="A3243">
        <v>2011</v>
      </c>
      <c r="B3243" t="s">
        <v>8346</v>
      </c>
      <c r="C3243">
        <v>5</v>
      </c>
      <c r="D3243" t="s">
        <v>30205</v>
      </c>
      <c r="F3243" t="s">
        <v>24391</v>
      </c>
    </row>
    <row r="3244" spans="1:6" x14ac:dyDescent="0.3">
      <c r="A3244">
        <v>2011</v>
      </c>
      <c r="B3244" t="s">
        <v>8346</v>
      </c>
      <c r="C3244">
        <v>6</v>
      </c>
      <c r="D3244" t="s">
        <v>30206</v>
      </c>
      <c r="F3244" t="s">
        <v>24400</v>
      </c>
    </row>
    <row r="3245" spans="1:6" x14ac:dyDescent="0.3">
      <c r="A3245">
        <v>2011</v>
      </c>
      <c r="B3245" t="s">
        <v>8346</v>
      </c>
      <c r="C3245">
        <v>7</v>
      </c>
      <c r="D3245" t="s">
        <v>30207</v>
      </c>
      <c r="F3245" t="s">
        <v>24508</v>
      </c>
    </row>
    <row r="3246" spans="1:6" x14ac:dyDescent="0.3">
      <c r="A3246">
        <v>2011</v>
      </c>
      <c r="B3246" t="s">
        <v>8346</v>
      </c>
      <c r="C3246">
        <v>8</v>
      </c>
      <c r="D3246" t="s">
        <v>30208</v>
      </c>
      <c r="F3246" t="s">
        <v>24503</v>
      </c>
    </row>
    <row r="3247" spans="1:6" x14ac:dyDescent="0.3">
      <c r="A3247">
        <v>2011</v>
      </c>
      <c r="B3247" t="s">
        <v>8346</v>
      </c>
      <c r="C3247">
        <v>9</v>
      </c>
      <c r="D3247" t="s">
        <v>30209</v>
      </c>
      <c r="F3247" t="s">
        <v>24503</v>
      </c>
    </row>
    <row r="3248" spans="1:6" x14ac:dyDescent="0.3">
      <c r="A3248">
        <v>2011</v>
      </c>
      <c r="B3248" t="s">
        <v>8730</v>
      </c>
      <c r="C3248">
        <v>1</v>
      </c>
      <c r="D3248" t="s">
        <v>27978</v>
      </c>
      <c r="F3248" t="s">
        <v>24414</v>
      </c>
    </row>
    <row r="3249" spans="1:6" x14ac:dyDescent="0.3">
      <c r="A3249">
        <v>2011</v>
      </c>
      <c r="B3249" t="s">
        <v>8730</v>
      </c>
      <c r="C3249">
        <v>2</v>
      </c>
      <c r="D3249" t="s">
        <v>27867</v>
      </c>
      <c r="F3249" t="s">
        <v>24395</v>
      </c>
    </row>
    <row r="3250" spans="1:6" x14ac:dyDescent="0.3">
      <c r="A3250">
        <v>2011</v>
      </c>
      <c r="B3250" t="s">
        <v>8730</v>
      </c>
      <c r="C3250">
        <v>3</v>
      </c>
      <c r="D3250" t="s">
        <v>27979</v>
      </c>
      <c r="F3250" t="s">
        <v>24391</v>
      </c>
    </row>
    <row r="3251" spans="1:6" x14ac:dyDescent="0.3">
      <c r="A3251">
        <v>2011</v>
      </c>
      <c r="B3251" t="s">
        <v>8730</v>
      </c>
      <c r="C3251">
        <v>4</v>
      </c>
      <c r="D3251" t="s">
        <v>27980</v>
      </c>
    </row>
    <row r="3252" spans="1:6" x14ac:dyDescent="0.3">
      <c r="A3252">
        <v>2011</v>
      </c>
      <c r="B3252" t="s">
        <v>8730</v>
      </c>
      <c r="C3252">
        <v>5</v>
      </c>
      <c r="D3252" t="s">
        <v>27868</v>
      </c>
      <c r="F3252" t="s">
        <v>24429</v>
      </c>
    </row>
    <row r="3253" spans="1:6" x14ac:dyDescent="0.3">
      <c r="A3253">
        <v>2011</v>
      </c>
      <c r="B3253" t="s">
        <v>8730</v>
      </c>
      <c r="C3253">
        <v>6</v>
      </c>
      <c r="D3253" t="s">
        <v>27869</v>
      </c>
      <c r="F3253" t="s">
        <v>24400</v>
      </c>
    </row>
    <row r="3254" spans="1:6" x14ac:dyDescent="0.3">
      <c r="A3254">
        <v>2011</v>
      </c>
      <c r="B3254" t="s">
        <v>8730</v>
      </c>
      <c r="C3254">
        <v>7</v>
      </c>
      <c r="D3254" t="s">
        <v>27870</v>
      </c>
      <c r="F3254" t="s">
        <v>24400</v>
      </c>
    </row>
    <row r="3255" spans="1:6" x14ac:dyDescent="0.3">
      <c r="A3255">
        <v>2011</v>
      </c>
      <c r="B3255" t="s">
        <v>8730</v>
      </c>
      <c r="C3255">
        <v>8</v>
      </c>
      <c r="D3255" t="s">
        <v>27871</v>
      </c>
      <c r="F3255" t="s">
        <v>24400</v>
      </c>
    </row>
    <row r="3256" spans="1:6" x14ac:dyDescent="0.3">
      <c r="A3256">
        <v>2011</v>
      </c>
      <c r="B3256" t="s">
        <v>8730</v>
      </c>
      <c r="C3256">
        <v>9</v>
      </c>
      <c r="D3256" t="s">
        <v>27872</v>
      </c>
      <c r="F3256" t="s">
        <v>24414</v>
      </c>
    </row>
    <row r="3257" spans="1:6" x14ac:dyDescent="0.3">
      <c r="A3257">
        <v>2011</v>
      </c>
      <c r="B3257" t="s">
        <v>8730</v>
      </c>
      <c r="C3257">
        <v>10</v>
      </c>
      <c r="D3257" t="s">
        <v>27873</v>
      </c>
      <c r="F3257" t="s">
        <v>24400</v>
      </c>
    </row>
    <row r="3258" spans="1:6" x14ac:dyDescent="0.3">
      <c r="A3258">
        <v>2011</v>
      </c>
      <c r="B3258" t="s">
        <v>8730</v>
      </c>
      <c r="C3258">
        <v>11</v>
      </c>
      <c r="D3258" t="s">
        <v>27874</v>
      </c>
      <c r="F3258" t="s">
        <v>24400</v>
      </c>
    </row>
    <row r="3259" spans="1:6" x14ac:dyDescent="0.3">
      <c r="A3259">
        <v>2011</v>
      </c>
      <c r="B3259" t="s">
        <v>8730</v>
      </c>
      <c r="C3259">
        <v>12</v>
      </c>
      <c r="D3259" t="s">
        <v>27875</v>
      </c>
      <c r="F3259" t="s">
        <v>24400</v>
      </c>
    </row>
    <row r="3260" spans="1:6" x14ac:dyDescent="0.3">
      <c r="A3260">
        <v>2011</v>
      </c>
      <c r="B3260" t="s">
        <v>8730</v>
      </c>
      <c r="C3260">
        <v>13</v>
      </c>
      <c r="D3260" t="s">
        <v>27876</v>
      </c>
      <c r="F3260" t="s">
        <v>24400</v>
      </c>
    </row>
    <row r="3261" spans="1:6" x14ac:dyDescent="0.3">
      <c r="A3261">
        <v>2011</v>
      </c>
      <c r="B3261" t="s">
        <v>8730</v>
      </c>
      <c r="C3261">
        <v>14</v>
      </c>
      <c r="D3261" t="s">
        <v>27877</v>
      </c>
      <c r="F3261" t="s">
        <v>24400</v>
      </c>
    </row>
    <row r="3262" spans="1:6" x14ac:dyDescent="0.3">
      <c r="A3262">
        <v>2011</v>
      </c>
      <c r="B3262" t="s">
        <v>8730</v>
      </c>
      <c r="C3262">
        <v>15</v>
      </c>
      <c r="D3262" t="s">
        <v>27878</v>
      </c>
      <c r="F3262" t="s">
        <v>24395</v>
      </c>
    </row>
    <row r="3263" spans="1:6" x14ac:dyDescent="0.3">
      <c r="A3263">
        <v>2011</v>
      </c>
      <c r="B3263" t="s">
        <v>13527</v>
      </c>
      <c r="C3263">
        <v>1</v>
      </c>
      <c r="D3263" t="s">
        <v>30210</v>
      </c>
      <c r="F3263" t="s">
        <v>24396</v>
      </c>
    </row>
    <row r="3264" spans="1:6" x14ac:dyDescent="0.3">
      <c r="A3264">
        <v>2011</v>
      </c>
      <c r="B3264" t="s">
        <v>13527</v>
      </c>
      <c r="C3264">
        <v>2</v>
      </c>
      <c r="D3264" t="s">
        <v>30211</v>
      </c>
      <c r="F3264" t="s">
        <v>24414</v>
      </c>
    </row>
    <row r="3265" spans="1:6" x14ac:dyDescent="0.3">
      <c r="A3265">
        <v>2011</v>
      </c>
      <c r="B3265" t="s">
        <v>13527</v>
      </c>
      <c r="C3265">
        <v>3</v>
      </c>
      <c r="D3265" t="s">
        <v>30212</v>
      </c>
      <c r="F3265" t="s">
        <v>24400</v>
      </c>
    </row>
    <row r="3266" spans="1:6" x14ac:dyDescent="0.3">
      <c r="A3266">
        <v>2011</v>
      </c>
      <c r="B3266" t="s">
        <v>13527</v>
      </c>
      <c r="C3266">
        <v>4</v>
      </c>
      <c r="D3266" t="s">
        <v>30213</v>
      </c>
      <c r="F3266" t="s">
        <v>24410</v>
      </c>
    </row>
    <row r="3267" spans="1:6" x14ac:dyDescent="0.3">
      <c r="A3267">
        <v>2011</v>
      </c>
      <c r="B3267" t="s">
        <v>13527</v>
      </c>
      <c r="C3267">
        <v>5</v>
      </c>
      <c r="D3267" t="s">
        <v>30214</v>
      </c>
      <c r="F3267" t="s">
        <v>24414</v>
      </c>
    </row>
    <row r="3268" spans="1:6" x14ac:dyDescent="0.3">
      <c r="A3268">
        <v>2011</v>
      </c>
      <c r="B3268" t="s">
        <v>13536</v>
      </c>
      <c r="C3268">
        <v>1</v>
      </c>
      <c r="D3268" t="s">
        <v>30215</v>
      </c>
      <c r="F3268" t="s">
        <v>30216</v>
      </c>
    </row>
    <row r="3269" spans="1:6" x14ac:dyDescent="0.3">
      <c r="A3269">
        <v>2011</v>
      </c>
      <c r="B3269" t="s">
        <v>13536</v>
      </c>
      <c r="C3269">
        <v>2</v>
      </c>
      <c r="D3269" t="s">
        <v>30217</v>
      </c>
      <c r="F3269" t="s">
        <v>24414</v>
      </c>
    </row>
    <row r="3270" spans="1:6" x14ac:dyDescent="0.3">
      <c r="A3270">
        <v>2011</v>
      </c>
      <c r="B3270" t="s">
        <v>13536</v>
      </c>
      <c r="C3270">
        <v>3</v>
      </c>
      <c r="D3270" t="s">
        <v>30218</v>
      </c>
      <c r="F3270" t="s">
        <v>24400</v>
      </c>
    </row>
    <row r="3271" spans="1:6" x14ac:dyDescent="0.3">
      <c r="A3271">
        <v>2011</v>
      </c>
      <c r="B3271" t="s">
        <v>13536</v>
      </c>
      <c r="C3271">
        <v>4</v>
      </c>
      <c r="D3271" t="s">
        <v>30219</v>
      </c>
      <c r="F3271" t="s">
        <v>24410</v>
      </c>
    </row>
    <row r="3272" spans="1:6" x14ac:dyDescent="0.3">
      <c r="A3272">
        <v>2011</v>
      </c>
      <c r="B3272" t="s">
        <v>13536</v>
      </c>
      <c r="C3272">
        <v>5</v>
      </c>
      <c r="D3272" t="s">
        <v>30220</v>
      </c>
      <c r="F3272" t="s">
        <v>30216</v>
      </c>
    </row>
    <row r="3273" spans="1:6" x14ac:dyDescent="0.3">
      <c r="A3273">
        <v>2011</v>
      </c>
      <c r="B3273" t="s">
        <v>3388</v>
      </c>
      <c r="C3273">
        <v>1</v>
      </c>
      <c r="D3273" t="s">
        <v>30221</v>
      </c>
      <c r="F3273" t="s">
        <v>30222</v>
      </c>
    </row>
    <row r="3274" spans="1:6" x14ac:dyDescent="0.3">
      <c r="A3274">
        <v>2011</v>
      </c>
      <c r="B3274" t="s">
        <v>3388</v>
      </c>
      <c r="C3274">
        <v>2</v>
      </c>
      <c r="D3274" t="s">
        <v>30223</v>
      </c>
      <c r="F3274" t="s">
        <v>24400</v>
      </c>
    </row>
    <row r="3275" spans="1:6" x14ac:dyDescent="0.3">
      <c r="A3275">
        <v>2011</v>
      </c>
      <c r="B3275" t="s">
        <v>3388</v>
      </c>
      <c r="C3275">
        <v>3</v>
      </c>
      <c r="D3275" t="s">
        <v>30224</v>
      </c>
      <c r="F3275" t="s">
        <v>24414</v>
      </c>
    </row>
    <row r="3276" spans="1:6" x14ac:dyDescent="0.3">
      <c r="A3276">
        <v>2011</v>
      </c>
      <c r="B3276" t="s">
        <v>3388</v>
      </c>
      <c r="C3276">
        <v>4</v>
      </c>
      <c r="D3276" t="s">
        <v>30225</v>
      </c>
      <c r="F3276" t="s">
        <v>24396</v>
      </c>
    </row>
    <row r="3277" spans="1:6" x14ac:dyDescent="0.3">
      <c r="A3277">
        <v>2011</v>
      </c>
      <c r="B3277" t="s">
        <v>3388</v>
      </c>
      <c r="C3277">
        <v>5</v>
      </c>
      <c r="D3277" t="s">
        <v>30226</v>
      </c>
      <c r="F3277" t="s">
        <v>24414</v>
      </c>
    </row>
    <row r="3278" spans="1:6" x14ac:dyDescent="0.3">
      <c r="A3278">
        <v>2011</v>
      </c>
      <c r="B3278" t="s">
        <v>3388</v>
      </c>
      <c r="C3278">
        <v>6</v>
      </c>
      <c r="D3278" t="s">
        <v>30227</v>
      </c>
    </row>
    <row r="3279" spans="1:6" x14ac:dyDescent="0.3">
      <c r="A3279">
        <v>2011</v>
      </c>
      <c r="B3279" t="s">
        <v>3388</v>
      </c>
      <c r="C3279">
        <v>7</v>
      </c>
      <c r="D3279" t="s">
        <v>30228</v>
      </c>
      <c r="F3279" t="s">
        <v>24391</v>
      </c>
    </row>
    <row r="3280" spans="1:6" x14ac:dyDescent="0.3">
      <c r="A3280">
        <v>2011</v>
      </c>
      <c r="B3280" t="s">
        <v>3388</v>
      </c>
      <c r="C3280">
        <v>8</v>
      </c>
      <c r="D3280" t="s">
        <v>30229</v>
      </c>
      <c r="F3280" t="s">
        <v>24414</v>
      </c>
    </row>
    <row r="3281" spans="1:6" x14ac:dyDescent="0.3">
      <c r="A3281">
        <v>2011</v>
      </c>
      <c r="B3281" t="s">
        <v>3388</v>
      </c>
      <c r="C3281">
        <v>9</v>
      </c>
      <c r="D3281" t="s">
        <v>30230</v>
      </c>
      <c r="F3281" t="s">
        <v>24396</v>
      </c>
    </row>
    <row r="3282" spans="1:6" x14ac:dyDescent="0.3">
      <c r="A3282">
        <v>2011</v>
      </c>
      <c r="B3282" t="s">
        <v>3388</v>
      </c>
      <c r="C3282">
        <v>10</v>
      </c>
      <c r="D3282" t="s">
        <v>30231</v>
      </c>
      <c r="F3282" t="s">
        <v>24400</v>
      </c>
    </row>
    <row r="3283" spans="1:6" x14ac:dyDescent="0.3">
      <c r="A3283">
        <v>2011</v>
      </c>
      <c r="B3283" t="s">
        <v>3388</v>
      </c>
      <c r="C3283">
        <v>11</v>
      </c>
      <c r="D3283" t="s">
        <v>30232</v>
      </c>
      <c r="F3283" t="s">
        <v>24413</v>
      </c>
    </row>
    <row r="3284" spans="1:6" x14ac:dyDescent="0.3">
      <c r="A3284">
        <v>2011</v>
      </c>
      <c r="B3284" t="s">
        <v>3388</v>
      </c>
      <c r="C3284">
        <v>12</v>
      </c>
      <c r="D3284" t="s">
        <v>30233</v>
      </c>
      <c r="F3284" t="s">
        <v>24524</v>
      </c>
    </row>
    <row r="3285" spans="1:6" x14ac:dyDescent="0.3">
      <c r="A3285">
        <v>2011</v>
      </c>
      <c r="B3285" t="s">
        <v>3388</v>
      </c>
      <c r="C3285">
        <v>13</v>
      </c>
      <c r="D3285" t="s">
        <v>30234</v>
      </c>
      <c r="F3285" t="s">
        <v>30235</v>
      </c>
    </row>
    <row r="3286" spans="1:6" x14ac:dyDescent="0.3">
      <c r="A3286">
        <v>2011</v>
      </c>
      <c r="B3286" t="s">
        <v>3388</v>
      </c>
      <c r="C3286">
        <v>14</v>
      </c>
      <c r="D3286" t="s">
        <v>30236</v>
      </c>
      <c r="F3286" t="s">
        <v>24400</v>
      </c>
    </row>
    <row r="3287" spans="1:6" x14ac:dyDescent="0.3">
      <c r="A3287">
        <v>2011</v>
      </c>
      <c r="B3287" t="s">
        <v>3388</v>
      </c>
      <c r="C3287">
        <v>15</v>
      </c>
      <c r="D3287" t="s">
        <v>30237</v>
      </c>
      <c r="F3287" t="s">
        <v>24514</v>
      </c>
    </row>
    <row r="3288" spans="1:6" x14ac:dyDescent="0.3">
      <c r="A3288">
        <v>2011</v>
      </c>
      <c r="B3288" t="s">
        <v>3388</v>
      </c>
      <c r="C3288">
        <v>16</v>
      </c>
      <c r="D3288" t="s">
        <v>30238</v>
      </c>
      <c r="F3288" t="s">
        <v>24400</v>
      </c>
    </row>
    <row r="3289" spans="1:6" x14ac:dyDescent="0.3">
      <c r="A3289">
        <v>2011</v>
      </c>
      <c r="B3289" t="s">
        <v>3388</v>
      </c>
      <c r="C3289">
        <v>17</v>
      </c>
      <c r="D3289" t="s">
        <v>30239</v>
      </c>
      <c r="F3289" t="s">
        <v>24473</v>
      </c>
    </row>
    <row r="3290" spans="1:6" x14ac:dyDescent="0.3">
      <c r="A3290">
        <v>2011</v>
      </c>
      <c r="B3290" t="s">
        <v>3388</v>
      </c>
      <c r="C3290">
        <v>18</v>
      </c>
      <c r="D3290" t="s">
        <v>30240</v>
      </c>
      <c r="F3290" t="s">
        <v>30241</v>
      </c>
    </row>
    <row r="3291" spans="1:6" x14ac:dyDescent="0.3">
      <c r="A3291">
        <v>2011</v>
      </c>
      <c r="B3291" t="s">
        <v>3388</v>
      </c>
      <c r="C3291">
        <v>19</v>
      </c>
      <c r="D3291" t="s">
        <v>30242</v>
      </c>
      <c r="F3291" t="s">
        <v>24514</v>
      </c>
    </row>
    <row r="3292" spans="1:6" x14ac:dyDescent="0.3">
      <c r="A3292">
        <v>2011</v>
      </c>
      <c r="B3292" t="s">
        <v>3388</v>
      </c>
      <c r="C3292">
        <v>20</v>
      </c>
      <c r="D3292" t="s">
        <v>30243</v>
      </c>
      <c r="F3292" t="s">
        <v>24639</v>
      </c>
    </row>
    <row r="3293" spans="1:6" x14ac:dyDescent="0.3">
      <c r="A3293">
        <v>2011</v>
      </c>
      <c r="B3293" t="s">
        <v>3388</v>
      </c>
      <c r="C3293">
        <v>21</v>
      </c>
      <c r="D3293" t="s">
        <v>30244</v>
      </c>
      <c r="F3293" t="s">
        <v>30245</v>
      </c>
    </row>
    <row r="3294" spans="1:6" x14ac:dyDescent="0.3">
      <c r="A3294">
        <v>2011</v>
      </c>
      <c r="B3294" t="s">
        <v>3388</v>
      </c>
      <c r="C3294">
        <v>22</v>
      </c>
      <c r="D3294" t="s">
        <v>30246</v>
      </c>
      <c r="F3294" t="s">
        <v>24414</v>
      </c>
    </row>
    <row r="3295" spans="1:6" x14ac:dyDescent="0.3">
      <c r="A3295">
        <v>2011</v>
      </c>
      <c r="B3295" t="s">
        <v>3388</v>
      </c>
      <c r="C3295">
        <v>23</v>
      </c>
      <c r="D3295" t="s">
        <v>30247</v>
      </c>
      <c r="F3295" t="s">
        <v>24428</v>
      </c>
    </row>
    <row r="3296" spans="1:6" x14ac:dyDescent="0.3">
      <c r="A3296">
        <v>2011</v>
      </c>
      <c r="B3296" t="s">
        <v>3388</v>
      </c>
      <c r="C3296">
        <v>24</v>
      </c>
      <c r="D3296" t="s">
        <v>30248</v>
      </c>
      <c r="F3296" t="s">
        <v>24414</v>
      </c>
    </row>
    <row r="3297" spans="1:6" x14ac:dyDescent="0.3">
      <c r="A3297">
        <v>2011</v>
      </c>
      <c r="B3297" t="s">
        <v>3388</v>
      </c>
      <c r="C3297">
        <v>25</v>
      </c>
      <c r="D3297" t="s">
        <v>30249</v>
      </c>
      <c r="F3297" t="s">
        <v>24396</v>
      </c>
    </row>
    <row r="3298" spans="1:6" x14ac:dyDescent="0.3">
      <c r="A3298">
        <v>2011</v>
      </c>
      <c r="B3298" t="s">
        <v>3388</v>
      </c>
      <c r="C3298">
        <v>26</v>
      </c>
      <c r="D3298" t="s">
        <v>30250</v>
      </c>
      <c r="F3298" t="s">
        <v>30251</v>
      </c>
    </row>
    <row r="3299" spans="1:6" x14ac:dyDescent="0.3">
      <c r="A3299">
        <v>2011</v>
      </c>
      <c r="B3299" t="s">
        <v>3388</v>
      </c>
      <c r="C3299">
        <v>27</v>
      </c>
      <c r="D3299" t="s">
        <v>30252</v>
      </c>
      <c r="F3299" t="s">
        <v>24396</v>
      </c>
    </row>
    <row r="3300" spans="1:6" x14ac:dyDescent="0.3">
      <c r="A3300">
        <v>2011</v>
      </c>
      <c r="B3300" t="s">
        <v>3388</v>
      </c>
      <c r="C3300">
        <v>28</v>
      </c>
      <c r="D3300" t="s">
        <v>30253</v>
      </c>
      <c r="F3300" t="s">
        <v>24396</v>
      </c>
    </row>
    <row r="3301" spans="1:6" x14ac:dyDescent="0.3">
      <c r="A3301">
        <v>2011</v>
      </c>
      <c r="B3301" t="s">
        <v>3388</v>
      </c>
      <c r="C3301">
        <v>29</v>
      </c>
      <c r="D3301" t="s">
        <v>30254</v>
      </c>
      <c r="F3301" t="s">
        <v>24710</v>
      </c>
    </row>
    <row r="3302" spans="1:6" x14ac:dyDescent="0.3">
      <c r="A3302">
        <v>2011</v>
      </c>
      <c r="B3302" t="s">
        <v>3388</v>
      </c>
      <c r="C3302">
        <v>30</v>
      </c>
      <c r="D3302" t="s">
        <v>30255</v>
      </c>
      <c r="F3302" t="s">
        <v>24414</v>
      </c>
    </row>
    <row r="3303" spans="1:6" x14ac:dyDescent="0.3">
      <c r="A3303">
        <v>2010</v>
      </c>
      <c r="B3303" t="s">
        <v>11113</v>
      </c>
      <c r="C3303">
        <v>1</v>
      </c>
      <c r="D3303" t="s">
        <v>30256</v>
      </c>
      <c r="F3303" t="s">
        <v>24391</v>
      </c>
    </row>
    <row r="3304" spans="1:6" x14ac:dyDescent="0.3">
      <c r="A3304">
        <v>2010</v>
      </c>
      <c r="B3304" t="s">
        <v>11113</v>
      </c>
      <c r="C3304">
        <v>2</v>
      </c>
      <c r="D3304" t="s">
        <v>30257</v>
      </c>
      <c r="F3304" t="s">
        <v>24391</v>
      </c>
    </row>
    <row r="3305" spans="1:6" x14ac:dyDescent="0.3">
      <c r="A3305">
        <v>2010</v>
      </c>
      <c r="B3305" t="s">
        <v>11113</v>
      </c>
      <c r="C3305">
        <v>3</v>
      </c>
      <c r="D3305" t="s">
        <v>30258</v>
      </c>
      <c r="F3305" t="s">
        <v>24396</v>
      </c>
    </row>
    <row r="3306" spans="1:6" x14ac:dyDescent="0.3">
      <c r="A3306">
        <v>2010</v>
      </c>
      <c r="B3306" t="s">
        <v>11113</v>
      </c>
      <c r="C3306">
        <v>4</v>
      </c>
      <c r="D3306" t="s">
        <v>30259</v>
      </c>
      <c r="F3306" t="s">
        <v>24407</v>
      </c>
    </row>
    <row r="3307" spans="1:6" x14ac:dyDescent="0.3">
      <c r="A3307">
        <v>2010</v>
      </c>
      <c r="B3307" t="s">
        <v>5464</v>
      </c>
      <c r="C3307">
        <v>1</v>
      </c>
      <c r="D3307" t="s">
        <v>30260</v>
      </c>
      <c r="F3307" t="s">
        <v>24503</v>
      </c>
    </row>
    <row r="3308" spans="1:6" x14ac:dyDescent="0.3">
      <c r="A3308">
        <v>2010</v>
      </c>
      <c r="B3308" t="s">
        <v>5464</v>
      </c>
      <c r="C3308">
        <v>2</v>
      </c>
      <c r="D3308" t="s">
        <v>30261</v>
      </c>
      <c r="F3308" t="s">
        <v>24778</v>
      </c>
    </row>
    <row r="3309" spans="1:6" x14ac:dyDescent="0.3">
      <c r="A3309">
        <v>2010</v>
      </c>
      <c r="B3309" t="s">
        <v>5464</v>
      </c>
      <c r="C3309">
        <v>3</v>
      </c>
      <c r="D3309" t="s">
        <v>30262</v>
      </c>
      <c r="F3309" t="s">
        <v>24508</v>
      </c>
    </row>
    <row r="3310" spans="1:6" x14ac:dyDescent="0.3">
      <c r="A3310">
        <v>2010</v>
      </c>
      <c r="B3310" t="s">
        <v>5464</v>
      </c>
      <c r="C3310">
        <v>4</v>
      </c>
      <c r="D3310" t="s">
        <v>30263</v>
      </c>
      <c r="F3310" t="s">
        <v>24396</v>
      </c>
    </row>
    <row r="3311" spans="1:6" x14ac:dyDescent="0.3">
      <c r="A3311">
        <v>2010</v>
      </c>
      <c r="B3311" t="s">
        <v>5464</v>
      </c>
      <c r="C3311">
        <v>5</v>
      </c>
      <c r="D3311" t="s">
        <v>30264</v>
      </c>
      <c r="F3311" t="s">
        <v>24503</v>
      </c>
    </row>
    <row r="3312" spans="1:6" x14ac:dyDescent="0.3">
      <c r="A3312">
        <v>2010</v>
      </c>
      <c r="B3312" t="s">
        <v>5464</v>
      </c>
      <c r="C3312">
        <v>6</v>
      </c>
      <c r="D3312" t="s">
        <v>30265</v>
      </c>
      <c r="F3312" t="s">
        <v>30266</v>
      </c>
    </row>
    <row r="3313" spans="1:6" x14ac:dyDescent="0.3">
      <c r="A3313">
        <v>2010</v>
      </c>
      <c r="B3313" t="s">
        <v>5464</v>
      </c>
      <c r="C3313">
        <v>7</v>
      </c>
      <c r="D3313" t="s">
        <v>30267</v>
      </c>
      <c r="F3313" t="s">
        <v>24429</v>
      </c>
    </row>
    <row r="3314" spans="1:6" x14ac:dyDescent="0.3">
      <c r="A3314">
        <v>2010</v>
      </c>
      <c r="B3314" t="s">
        <v>5464</v>
      </c>
      <c r="C3314">
        <v>8</v>
      </c>
      <c r="D3314" t="s">
        <v>30268</v>
      </c>
      <c r="F3314" t="s">
        <v>24475</v>
      </c>
    </row>
    <row r="3315" spans="1:6" x14ac:dyDescent="0.3">
      <c r="A3315">
        <v>2010</v>
      </c>
      <c r="B3315" t="s">
        <v>5464</v>
      </c>
      <c r="C3315">
        <v>9</v>
      </c>
      <c r="D3315" t="s">
        <v>30269</v>
      </c>
      <c r="F3315" t="s">
        <v>24405</v>
      </c>
    </row>
    <row r="3316" spans="1:6" x14ac:dyDescent="0.3">
      <c r="A3316">
        <v>2010</v>
      </c>
      <c r="B3316" t="s">
        <v>5464</v>
      </c>
      <c r="C3316">
        <v>10</v>
      </c>
      <c r="D3316" t="s">
        <v>30270</v>
      </c>
      <c r="F3316" t="s">
        <v>24524</v>
      </c>
    </row>
    <row r="3317" spans="1:6" x14ac:dyDescent="0.3">
      <c r="A3317">
        <v>2010</v>
      </c>
      <c r="B3317" t="s">
        <v>5464</v>
      </c>
      <c r="C3317">
        <v>11</v>
      </c>
      <c r="D3317" t="s">
        <v>30271</v>
      </c>
      <c r="F3317" t="s">
        <v>30272</v>
      </c>
    </row>
    <row r="3318" spans="1:6" x14ac:dyDescent="0.3">
      <c r="A3318">
        <v>2010</v>
      </c>
      <c r="B3318" t="s">
        <v>5464</v>
      </c>
      <c r="C3318">
        <v>12</v>
      </c>
      <c r="D3318" t="s">
        <v>30273</v>
      </c>
      <c r="F3318" t="s">
        <v>24475</v>
      </c>
    </row>
    <row r="3319" spans="1:6" x14ac:dyDescent="0.3">
      <c r="A3319">
        <v>2010</v>
      </c>
      <c r="B3319" t="s">
        <v>5464</v>
      </c>
      <c r="C3319">
        <v>13</v>
      </c>
      <c r="D3319" t="s">
        <v>30274</v>
      </c>
      <c r="F3319" t="s">
        <v>24410</v>
      </c>
    </row>
    <row r="3320" spans="1:6" x14ac:dyDescent="0.3">
      <c r="A3320">
        <v>2010</v>
      </c>
      <c r="B3320" t="s">
        <v>5464</v>
      </c>
      <c r="C3320">
        <v>14</v>
      </c>
      <c r="D3320" t="s">
        <v>30275</v>
      </c>
      <c r="F3320" t="s">
        <v>24434</v>
      </c>
    </row>
    <row r="3321" spans="1:6" x14ac:dyDescent="0.3">
      <c r="A3321">
        <v>2011</v>
      </c>
      <c r="B3321" t="s">
        <v>7799</v>
      </c>
      <c r="C3321">
        <v>1</v>
      </c>
      <c r="D3321" t="s">
        <v>30276</v>
      </c>
      <c r="F3321" t="s">
        <v>24400</v>
      </c>
    </row>
    <row r="3322" spans="1:6" x14ac:dyDescent="0.3">
      <c r="A3322">
        <v>2011</v>
      </c>
      <c r="B3322" t="s">
        <v>7799</v>
      </c>
      <c r="C3322">
        <v>2</v>
      </c>
      <c r="D3322" t="s">
        <v>30277</v>
      </c>
    </row>
    <row r="3323" spans="1:6" x14ac:dyDescent="0.3">
      <c r="A3323">
        <v>2011</v>
      </c>
      <c r="B3323" t="s">
        <v>7799</v>
      </c>
      <c r="C3323">
        <v>3</v>
      </c>
      <c r="D3323" t="s">
        <v>30278</v>
      </c>
      <c r="F3323" t="s">
        <v>24639</v>
      </c>
    </row>
    <row r="3324" spans="1:6" x14ac:dyDescent="0.3">
      <c r="A3324">
        <v>2011</v>
      </c>
      <c r="B3324" t="s">
        <v>7799</v>
      </c>
      <c r="C3324">
        <v>4</v>
      </c>
      <c r="D3324" t="s">
        <v>30279</v>
      </c>
      <c r="F3324" t="s">
        <v>24400</v>
      </c>
    </row>
    <row r="3325" spans="1:6" x14ac:dyDescent="0.3">
      <c r="A3325">
        <v>2011</v>
      </c>
      <c r="B3325" t="s">
        <v>7799</v>
      </c>
      <c r="C3325">
        <v>5</v>
      </c>
      <c r="D3325" t="s">
        <v>30280</v>
      </c>
      <c r="F3325" t="s">
        <v>24400</v>
      </c>
    </row>
    <row r="3326" spans="1:6" x14ac:dyDescent="0.3">
      <c r="A3326">
        <v>2011</v>
      </c>
      <c r="B3326" t="s">
        <v>7799</v>
      </c>
      <c r="C3326">
        <v>6</v>
      </c>
      <c r="D3326" t="s">
        <v>30281</v>
      </c>
      <c r="F3326" t="s">
        <v>24400</v>
      </c>
    </row>
    <row r="3327" spans="1:6" x14ac:dyDescent="0.3">
      <c r="A3327">
        <v>2011</v>
      </c>
      <c r="B3327" t="s">
        <v>7799</v>
      </c>
      <c r="C3327">
        <v>7</v>
      </c>
      <c r="D3327" t="s">
        <v>30282</v>
      </c>
      <c r="F3327" t="s">
        <v>25061</v>
      </c>
    </row>
    <row r="3328" spans="1:6" x14ac:dyDescent="0.3">
      <c r="A3328">
        <v>2011</v>
      </c>
      <c r="B3328" t="s">
        <v>7799</v>
      </c>
      <c r="C3328">
        <v>8</v>
      </c>
      <c r="D3328" t="s">
        <v>30283</v>
      </c>
      <c r="F3328" t="s">
        <v>24395</v>
      </c>
    </row>
    <row r="3329" spans="1:6" x14ac:dyDescent="0.3">
      <c r="A3329">
        <v>2011</v>
      </c>
      <c r="B3329" t="s">
        <v>7799</v>
      </c>
      <c r="C3329">
        <v>9</v>
      </c>
      <c r="D3329" t="s">
        <v>30284</v>
      </c>
      <c r="F3329" t="s">
        <v>24395</v>
      </c>
    </row>
    <row r="3330" spans="1:6" x14ac:dyDescent="0.3">
      <c r="A3330">
        <v>2011</v>
      </c>
      <c r="B3330" t="s">
        <v>7799</v>
      </c>
      <c r="C3330">
        <v>10</v>
      </c>
      <c r="D3330" t="s">
        <v>30285</v>
      </c>
      <c r="F3330" t="s">
        <v>24414</v>
      </c>
    </row>
    <row r="3331" spans="1:6" x14ac:dyDescent="0.3">
      <c r="A3331">
        <v>2011</v>
      </c>
      <c r="B3331" t="s">
        <v>7799</v>
      </c>
      <c r="C3331">
        <v>11</v>
      </c>
      <c r="D3331" t="s">
        <v>30286</v>
      </c>
      <c r="F3331" t="s">
        <v>30287</v>
      </c>
    </row>
    <row r="3332" spans="1:6" x14ac:dyDescent="0.3">
      <c r="A3332">
        <v>2011</v>
      </c>
      <c r="B3332" t="s">
        <v>7799</v>
      </c>
      <c r="C3332">
        <v>12</v>
      </c>
      <c r="D3332" t="s">
        <v>30288</v>
      </c>
    </row>
    <row r="3333" spans="1:6" x14ac:dyDescent="0.3">
      <c r="A3333">
        <v>2011</v>
      </c>
      <c r="B3333" t="s">
        <v>7799</v>
      </c>
      <c r="C3333">
        <v>13</v>
      </c>
      <c r="D3333" t="s">
        <v>30289</v>
      </c>
      <c r="F3333" t="s">
        <v>24414</v>
      </c>
    </row>
    <row r="3334" spans="1:6" x14ac:dyDescent="0.3">
      <c r="A3334">
        <v>2011</v>
      </c>
      <c r="B3334" t="s">
        <v>7799</v>
      </c>
      <c r="C3334">
        <v>14</v>
      </c>
      <c r="D3334" t="s">
        <v>30290</v>
      </c>
      <c r="F3334" t="s">
        <v>24428</v>
      </c>
    </row>
    <row r="3335" spans="1:6" x14ac:dyDescent="0.3">
      <c r="A3335">
        <v>2011</v>
      </c>
      <c r="B3335" t="s">
        <v>7799</v>
      </c>
      <c r="C3335">
        <v>15</v>
      </c>
      <c r="D3335" t="s">
        <v>30291</v>
      </c>
      <c r="F3335" t="s">
        <v>24514</v>
      </c>
    </row>
    <row r="3336" spans="1:6" x14ac:dyDescent="0.3">
      <c r="A3336">
        <v>2011</v>
      </c>
      <c r="B3336" t="s">
        <v>7799</v>
      </c>
      <c r="C3336">
        <v>16</v>
      </c>
      <c r="D3336" t="s">
        <v>30292</v>
      </c>
    </row>
    <row r="3337" spans="1:6" x14ac:dyDescent="0.3">
      <c r="A3337">
        <v>2011</v>
      </c>
      <c r="B3337" t="s">
        <v>7799</v>
      </c>
      <c r="C3337">
        <v>17</v>
      </c>
      <c r="D3337" t="s">
        <v>30293</v>
      </c>
      <c r="F3337" t="s">
        <v>24514</v>
      </c>
    </row>
    <row r="3338" spans="1:6" x14ac:dyDescent="0.3">
      <c r="A3338">
        <v>2011</v>
      </c>
      <c r="B3338" t="s">
        <v>7799</v>
      </c>
      <c r="C3338">
        <v>18</v>
      </c>
      <c r="D3338" t="s">
        <v>30294</v>
      </c>
      <c r="F3338" t="s">
        <v>24407</v>
      </c>
    </row>
    <row r="3339" spans="1:6" x14ac:dyDescent="0.3">
      <c r="A3339">
        <v>2011</v>
      </c>
      <c r="B3339" t="s">
        <v>7799</v>
      </c>
      <c r="C3339">
        <v>19</v>
      </c>
      <c r="D3339" t="s">
        <v>30295</v>
      </c>
      <c r="F3339" t="s">
        <v>24429</v>
      </c>
    </row>
    <row r="3340" spans="1:6" x14ac:dyDescent="0.3">
      <c r="A3340">
        <v>2011</v>
      </c>
      <c r="B3340" t="s">
        <v>7799</v>
      </c>
      <c r="C3340">
        <v>20</v>
      </c>
      <c r="D3340" t="s">
        <v>30296</v>
      </c>
      <c r="F3340" t="s">
        <v>24760</v>
      </c>
    </row>
    <row r="3341" spans="1:6" x14ac:dyDescent="0.3">
      <c r="A3341">
        <v>2011</v>
      </c>
      <c r="B3341" t="s">
        <v>7799</v>
      </c>
      <c r="C3341">
        <v>21</v>
      </c>
      <c r="D3341" t="s">
        <v>30297</v>
      </c>
      <c r="F3341" t="s">
        <v>24414</v>
      </c>
    </row>
    <row r="3342" spans="1:6" x14ac:dyDescent="0.3">
      <c r="A3342">
        <v>2011</v>
      </c>
      <c r="B3342" t="s">
        <v>7799</v>
      </c>
      <c r="C3342">
        <v>22</v>
      </c>
      <c r="D3342" t="s">
        <v>30298</v>
      </c>
      <c r="F3342" t="s">
        <v>24400</v>
      </c>
    </row>
    <row r="3343" spans="1:6" x14ac:dyDescent="0.3">
      <c r="A3343">
        <v>2011</v>
      </c>
      <c r="B3343" t="s">
        <v>10210</v>
      </c>
      <c r="C3343">
        <v>1</v>
      </c>
      <c r="D3343" t="s">
        <v>30299</v>
      </c>
      <c r="F3343" t="s">
        <v>24407</v>
      </c>
    </row>
    <row r="3344" spans="1:6" x14ac:dyDescent="0.3">
      <c r="A3344">
        <v>2011</v>
      </c>
      <c r="B3344" t="s">
        <v>10210</v>
      </c>
      <c r="C3344">
        <v>2</v>
      </c>
      <c r="D3344" t="s">
        <v>30300</v>
      </c>
      <c r="F3344" t="s">
        <v>24410</v>
      </c>
    </row>
    <row r="3345" spans="1:6" x14ac:dyDescent="0.3">
      <c r="A3345">
        <v>2011</v>
      </c>
      <c r="B3345" t="s">
        <v>10210</v>
      </c>
      <c r="C3345">
        <v>3</v>
      </c>
      <c r="D3345" t="s">
        <v>30301</v>
      </c>
      <c r="F3345" t="s">
        <v>24391</v>
      </c>
    </row>
    <row r="3346" spans="1:6" x14ac:dyDescent="0.3">
      <c r="A3346">
        <v>2011</v>
      </c>
      <c r="B3346" t="s">
        <v>10210</v>
      </c>
      <c r="C3346">
        <v>4</v>
      </c>
      <c r="D3346" t="s">
        <v>30302</v>
      </c>
      <c r="F3346" t="s">
        <v>24473</v>
      </c>
    </row>
    <row r="3347" spans="1:6" x14ac:dyDescent="0.3">
      <c r="A3347">
        <v>2011</v>
      </c>
      <c r="B3347" t="s">
        <v>10210</v>
      </c>
      <c r="C3347">
        <v>5</v>
      </c>
      <c r="D3347" t="s">
        <v>30303</v>
      </c>
      <c r="F3347" t="s">
        <v>24523</v>
      </c>
    </row>
    <row r="3348" spans="1:6" x14ac:dyDescent="0.3">
      <c r="A3348">
        <v>2011</v>
      </c>
      <c r="B3348" t="s">
        <v>10210</v>
      </c>
      <c r="C3348">
        <v>6</v>
      </c>
      <c r="D3348" t="s">
        <v>30304</v>
      </c>
      <c r="F3348" t="s">
        <v>24514</v>
      </c>
    </row>
    <row r="3349" spans="1:6" x14ac:dyDescent="0.3">
      <c r="A3349">
        <v>2011</v>
      </c>
      <c r="B3349" t="s">
        <v>10210</v>
      </c>
      <c r="C3349">
        <v>7</v>
      </c>
      <c r="D3349" t="s">
        <v>30305</v>
      </c>
    </row>
    <row r="3350" spans="1:6" x14ac:dyDescent="0.3">
      <c r="A3350">
        <v>2011</v>
      </c>
      <c r="B3350" t="s">
        <v>10210</v>
      </c>
      <c r="C3350">
        <v>8</v>
      </c>
      <c r="D3350" t="s">
        <v>30306</v>
      </c>
      <c r="F3350" t="s">
        <v>24514</v>
      </c>
    </row>
    <row r="3351" spans="1:6" x14ac:dyDescent="0.3">
      <c r="A3351">
        <v>2011</v>
      </c>
      <c r="B3351" t="s">
        <v>10210</v>
      </c>
      <c r="C3351">
        <v>9</v>
      </c>
      <c r="D3351" t="s">
        <v>30307</v>
      </c>
    </row>
    <row r="3352" spans="1:6" x14ac:dyDescent="0.3">
      <c r="A3352">
        <v>2011</v>
      </c>
      <c r="B3352" t="s">
        <v>11370</v>
      </c>
      <c r="C3352">
        <v>1</v>
      </c>
      <c r="D3352" t="s">
        <v>30308</v>
      </c>
      <c r="F3352" t="s">
        <v>24391</v>
      </c>
    </row>
    <row r="3353" spans="1:6" x14ac:dyDescent="0.3">
      <c r="A3353">
        <v>2011</v>
      </c>
      <c r="B3353" t="s">
        <v>11370</v>
      </c>
      <c r="C3353">
        <v>2</v>
      </c>
      <c r="D3353" t="s">
        <v>30309</v>
      </c>
      <c r="F3353" t="s">
        <v>24514</v>
      </c>
    </row>
    <row r="3354" spans="1:6" x14ac:dyDescent="0.3">
      <c r="A3354">
        <v>2011</v>
      </c>
      <c r="B3354" t="s">
        <v>11370</v>
      </c>
      <c r="C3354">
        <v>3</v>
      </c>
      <c r="D3354" t="s">
        <v>30310</v>
      </c>
      <c r="F3354" t="s">
        <v>24414</v>
      </c>
    </row>
    <row r="3355" spans="1:6" x14ac:dyDescent="0.3">
      <c r="A3355">
        <v>2011</v>
      </c>
      <c r="B3355" t="s">
        <v>11370</v>
      </c>
      <c r="C3355">
        <v>4</v>
      </c>
      <c r="D3355" t="s">
        <v>30311</v>
      </c>
      <c r="F3355" t="s">
        <v>24400</v>
      </c>
    </row>
    <row r="3356" spans="1:6" x14ac:dyDescent="0.3">
      <c r="A3356">
        <v>1994</v>
      </c>
      <c r="B3356" t="s">
        <v>10726</v>
      </c>
      <c r="C3356">
        <v>1</v>
      </c>
      <c r="D3356" t="s">
        <v>27788</v>
      </c>
      <c r="F3356" t="s">
        <v>24741</v>
      </c>
    </row>
    <row r="3357" spans="1:6" x14ac:dyDescent="0.3">
      <c r="A3357">
        <v>1994</v>
      </c>
      <c r="B3357" t="s">
        <v>10726</v>
      </c>
      <c r="C3357">
        <v>2</v>
      </c>
      <c r="D3357" t="s">
        <v>27789</v>
      </c>
      <c r="F3357" t="s">
        <v>24639</v>
      </c>
    </row>
    <row r="3358" spans="1:6" x14ac:dyDescent="0.3">
      <c r="A3358">
        <v>1994</v>
      </c>
      <c r="B3358" t="s">
        <v>10726</v>
      </c>
      <c r="C3358">
        <v>3</v>
      </c>
      <c r="D3358" t="s">
        <v>30312</v>
      </c>
      <c r="F3358" t="s">
        <v>24475</v>
      </c>
    </row>
    <row r="3359" spans="1:6" x14ac:dyDescent="0.3">
      <c r="A3359">
        <v>1994</v>
      </c>
      <c r="B3359" t="s">
        <v>10726</v>
      </c>
      <c r="C3359">
        <v>4</v>
      </c>
      <c r="D3359" t="s">
        <v>27790</v>
      </c>
      <c r="F3359" t="s">
        <v>24475</v>
      </c>
    </row>
    <row r="3360" spans="1:6" x14ac:dyDescent="0.3">
      <c r="A3360">
        <v>1994</v>
      </c>
      <c r="B3360" t="s">
        <v>10726</v>
      </c>
      <c r="C3360">
        <v>5</v>
      </c>
      <c r="D3360" t="s">
        <v>27791</v>
      </c>
      <c r="F3360" t="s">
        <v>24505</v>
      </c>
    </row>
    <row r="3361" spans="1:6" x14ac:dyDescent="0.3">
      <c r="A3361">
        <v>1994</v>
      </c>
      <c r="B3361" t="s">
        <v>10726</v>
      </c>
      <c r="C3361">
        <v>6</v>
      </c>
      <c r="D3361" t="s">
        <v>27951</v>
      </c>
      <c r="F3361" t="s">
        <v>25151</v>
      </c>
    </row>
    <row r="3362" spans="1:6" x14ac:dyDescent="0.3">
      <c r="A3362">
        <v>1994</v>
      </c>
      <c r="B3362" t="s">
        <v>10726</v>
      </c>
      <c r="C3362">
        <v>7</v>
      </c>
      <c r="D3362" t="s">
        <v>27952</v>
      </c>
    </row>
    <row r="3363" spans="1:6" x14ac:dyDescent="0.3">
      <c r="A3363">
        <v>1994</v>
      </c>
      <c r="B3363" t="s">
        <v>10726</v>
      </c>
      <c r="C3363">
        <v>8</v>
      </c>
      <c r="D3363" t="s">
        <v>27953</v>
      </c>
      <c r="F3363" t="s">
        <v>24532</v>
      </c>
    </row>
    <row r="3364" spans="1:6" x14ac:dyDescent="0.3">
      <c r="A3364">
        <v>1994</v>
      </c>
      <c r="B3364" t="s">
        <v>10726</v>
      </c>
      <c r="C3364">
        <v>9</v>
      </c>
      <c r="D3364" t="s">
        <v>27792</v>
      </c>
      <c r="F3364" t="s">
        <v>24760</v>
      </c>
    </row>
    <row r="3365" spans="1:6" x14ac:dyDescent="0.3">
      <c r="A3365">
        <v>2009</v>
      </c>
      <c r="B3365" t="s">
        <v>2451</v>
      </c>
      <c r="C3365">
        <v>1</v>
      </c>
      <c r="D3365" t="s">
        <v>30313</v>
      </c>
      <c r="F3365" t="s">
        <v>24413</v>
      </c>
    </row>
    <row r="3366" spans="1:6" x14ac:dyDescent="0.3">
      <c r="A3366">
        <v>2009</v>
      </c>
      <c r="B3366" t="s">
        <v>2451</v>
      </c>
      <c r="C3366">
        <v>2</v>
      </c>
      <c r="D3366" t="s">
        <v>30314</v>
      </c>
      <c r="F3366" t="s">
        <v>24396</v>
      </c>
    </row>
    <row r="3367" spans="1:6" x14ac:dyDescent="0.3">
      <c r="A3367">
        <v>2009</v>
      </c>
      <c r="B3367" t="s">
        <v>2451</v>
      </c>
      <c r="C3367">
        <v>3</v>
      </c>
      <c r="D3367" t="s">
        <v>30315</v>
      </c>
      <c r="F3367" t="s">
        <v>24396</v>
      </c>
    </row>
    <row r="3368" spans="1:6" x14ac:dyDescent="0.3">
      <c r="A3368">
        <v>2009</v>
      </c>
      <c r="B3368" t="s">
        <v>2451</v>
      </c>
      <c r="C3368">
        <v>4</v>
      </c>
      <c r="D3368" t="s">
        <v>30316</v>
      </c>
      <c r="F3368" t="s">
        <v>24396</v>
      </c>
    </row>
    <row r="3369" spans="1:6" x14ac:dyDescent="0.3">
      <c r="A3369">
        <v>2009</v>
      </c>
      <c r="B3369" t="s">
        <v>2451</v>
      </c>
      <c r="C3369">
        <v>5</v>
      </c>
      <c r="D3369" t="s">
        <v>30317</v>
      </c>
      <c r="F3369" t="s">
        <v>24405</v>
      </c>
    </row>
    <row r="3370" spans="1:6" x14ac:dyDescent="0.3">
      <c r="A3370">
        <v>2009</v>
      </c>
      <c r="B3370" t="s">
        <v>2451</v>
      </c>
      <c r="C3370">
        <v>6</v>
      </c>
      <c r="D3370" t="s">
        <v>30318</v>
      </c>
      <c r="F3370" t="s">
        <v>24514</v>
      </c>
    </row>
    <row r="3371" spans="1:6" x14ac:dyDescent="0.3">
      <c r="A3371">
        <v>2010</v>
      </c>
      <c r="B3371" t="s">
        <v>10125</v>
      </c>
      <c r="C3371">
        <v>1</v>
      </c>
      <c r="D3371" t="s">
        <v>30319</v>
      </c>
      <c r="F3371" t="s">
        <v>24391</v>
      </c>
    </row>
    <row r="3372" spans="1:6" x14ac:dyDescent="0.3">
      <c r="A3372">
        <v>2010</v>
      </c>
      <c r="B3372" t="s">
        <v>10125</v>
      </c>
      <c r="C3372">
        <v>2</v>
      </c>
      <c r="D3372" t="s">
        <v>30320</v>
      </c>
      <c r="F3372" t="s">
        <v>24396</v>
      </c>
    </row>
    <row r="3373" spans="1:6" x14ac:dyDescent="0.3">
      <c r="A3373">
        <v>2010</v>
      </c>
      <c r="B3373" t="s">
        <v>3406</v>
      </c>
      <c r="C3373">
        <v>1</v>
      </c>
      <c r="D3373" t="s">
        <v>30321</v>
      </c>
      <c r="F3373" t="s">
        <v>24429</v>
      </c>
    </row>
    <row r="3374" spans="1:6" x14ac:dyDescent="0.3">
      <c r="A3374">
        <v>2010</v>
      </c>
      <c r="B3374" t="s">
        <v>3406</v>
      </c>
      <c r="C3374">
        <v>2</v>
      </c>
      <c r="D3374" t="s">
        <v>30322</v>
      </c>
      <c r="F3374" t="s">
        <v>24428</v>
      </c>
    </row>
    <row r="3375" spans="1:6" x14ac:dyDescent="0.3">
      <c r="A3375">
        <v>2010</v>
      </c>
      <c r="B3375" t="s">
        <v>3406</v>
      </c>
      <c r="C3375">
        <v>3</v>
      </c>
      <c r="D3375" t="s">
        <v>30323</v>
      </c>
    </row>
    <row r="3376" spans="1:6" x14ac:dyDescent="0.3">
      <c r="A3376">
        <v>2010</v>
      </c>
      <c r="B3376" t="s">
        <v>3406</v>
      </c>
      <c r="C3376">
        <v>4</v>
      </c>
      <c r="D3376" t="s">
        <v>30324</v>
      </c>
      <c r="F3376" t="s">
        <v>28162</v>
      </c>
    </row>
    <row r="3377" spans="1:6" x14ac:dyDescent="0.3">
      <c r="A3377">
        <v>2009</v>
      </c>
      <c r="B3377" t="s">
        <v>5467</v>
      </c>
      <c r="C3377">
        <v>1</v>
      </c>
      <c r="D3377" t="s">
        <v>30325</v>
      </c>
      <c r="F3377" t="s">
        <v>24429</v>
      </c>
    </row>
    <row r="3378" spans="1:6" x14ac:dyDescent="0.3">
      <c r="A3378">
        <v>2009</v>
      </c>
      <c r="B3378" t="s">
        <v>5467</v>
      </c>
      <c r="C3378">
        <v>2</v>
      </c>
      <c r="D3378" t="s">
        <v>30326</v>
      </c>
      <c r="F3378" t="s">
        <v>24428</v>
      </c>
    </row>
    <row r="3379" spans="1:6" x14ac:dyDescent="0.3">
      <c r="A3379">
        <v>2009</v>
      </c>
      <c r="B3379" t="s">
        <v>5467</v>
      </c>
      <c r="C3379">
        <v>3</v>
      </c>
      <c r="D3379" t="s">
        <v>30327</v>
      </c>
      <c r="F3379" t="s">
        <v>24405</v>
      </c>
    </row>
    <row r="3380" spans="1:6" x14ac:dyDescent="0.3">
      <c r="A3380">
        <v>2009</v>
      </c>
      <c r="B3380" t="s">
        <v>5467</v>
      </c>
      <c r="C3380">
        <v>4</v>
      </c>
      <c r="D3380" t="s">
        <v>30328</v>
      </c>
      <c r="F3380" t="s">
        <v>24434</v>
      </c>
    </row>
    <row r="3381" spans="1:6" x14ac:dyDescent="0.3">
      <c r="A3381">
        <v>2008</v>
      </c>
      <c r="B3381" t="s">
        <v>8178</v>
      </c>
      <c r="C3381">
        <v>1</v>
      </c>
      <c r="D3381" t="s">
        <v>30329</v>
      </c>
      <c r="F3381" t="s">
        <v>24473</v>
      </c>
    </row>
    <row r="3382" spans="1:6" x14ac:dyDescent="0.3">
      <c r="A3382">
        <v>2008</v>
      </c>
      <c r="B3382" t="s">
        <v>8178</v>
      </c>
      <c r="C3382">
        <v>2</v>
      </c>
      <c r="D3382" t="s">
        <v>30330</v>
      </c>
      <c r="F3382" t="s">
        <v>24405</v>
      </c>
    </row>
    <row r="3383" spans="1:6" x14ac:dyDescent="0.3">
      <c r="A3383">
        <v>2008</v>
      </c>
      <c r="B3383" t="s">
        <v>9676</v>
      </c>
      <c r="C3383">
        <v>1</v>
      </c>
      <c r="D3383" t="s">
        <v>30331</v>
      </c>
      <c r="F3383" t="s">
        <v>24514</v>
      </c>
    </row>
    <row r="3384" spans="1:6" x14ac:dyDescent="0.3">
      <c r="A3384">
        <v>2008</v>
      </c>
      <c r="B3384" t="s">
        <v>9676</v>
      </c>
      <c r="C3384">
        <v>2</v>
      </c>
      <c r="D3384" t="s">
        <v>30332</v>
      </c>
      <c r="F3384" t="s">
        <v>24410</v>
      </c>
    </row>
    <row r="3385" spans="1:6" x14ac:dyDescent="0.3">
      <c r="A3385">
        <v>2008</v>
      </c>
      <c r="B3385" t="s">
        <v>9676</v>
      </c>
      <c r="C3385">
        <v>3</v>
      </c>
      <c r="D3385" t="s">
        <v>30333</v>
      </c>
      <c r="F3385" t="s">
        <v>24391</v>
      </c>
    </row>
    <row r="3386" spans="1:6" x14ac:dyDescent="0.3">
      <c r="A3386">
        <v>2008</v>
      </c>
      <c r="B3386" t="s">
        <v>9676</v>
      </c>
      <c r="C3386">
        <v>4</v>
      </c>
      <c r="D3386" t="s">
        <v>30334</v>
      </c>
      <c r="F3386" t="s">
        <v>24523</v>
      </c>
    </row>
    <row r="3387" spans="1:6" x14ac:dyDescent="0.3">
      <c r="A3387">
        <v>2008</v>
      </c>
      <c r="B3387" t="s">
        <v>9676</v>
      </c>
      <c r="C3387">
        <v>5</v>
      </c>
      <c r="D3387" t="s">
        <v>30335</v>
      </c>
      <c r="F3387" t="s">
        <v>24434</v>
      </c>
    </row>
    <row r="3388" spans="1:6" x14ac:dyDescent="0.3">
      <c r="A3388">
        <v>2008</v>
      </c>
      <c r="B3388" t="s">
        <v>9676</v>
      </c>
      <c r="C3388">
        <v>6</v>
      </c>
      <c r="D3388" t="s">
        <v>30336</v>
      </c>
      <c r="F3388" t="s">
        <v>24391</v>
      </c>
    </row>
    <row r="3389" spans="1:6" x14ac:dyDescent="0.3">
      <c r="A3389">
        <v>2008</v>
      </c>
      <c r="B3389" t="s">
        <v>9676</v>
      </c>
      <c r="C3389">
        <v>7</v>
      </c>
      <c r="D3389" t="s">
        <v>30337</v>
      </c>
      <c r="F3389" t="s">
        <v>24391</v>
      </c>
    </row>
    <row r="3390" spans="1:6" x14ac:dyDescent="0.3">
      <c r="A3390">
        <v>2008</v>
      </c>
      <c r="B3390" t="s">
        <v>9676</v>
      </c>
      <c r="C3390">
        <v>8</v>
      </c>
      <c r="D3390" t="s">
        <v>30338</v>
      </c>
      <c r="F3390" t="s">
        <v>25072</v>
      </c>
    </row>
    <row r="3391" spans="1:6" x14ac:dyDescent="0.3">
      <c r="A3391">
        <v>2008</v>
      </c>
      <c r="B3391" t="s">
        <v>9676</v>
      </c>
      <c r="C3391">
        <v>9</v>
      </c>
      <c r="D3391" t="s">
        <v>30339</v>
      </c>
      <c r="F3391" t="s">
        <v>24473</v>
      </c>
    </row>
    <row r="3392" spans="1:6" x14ac:dyDescent="0.3">
      <c r="A3392">
        <v>2008</v>
      </c>
      <c r="B3392" t="s">
        <v>9676</v>
      </c>
      <c r="C3392">
        <v>10</v>
      </c>
      <c r="D3392" t="s">
        <v>30340</v>
      </c>
    </row>
    <row r="3393" spans="1:6" x14ac:dyDescent="0.3">
      <c r="A3393">
        <v>2008</v>
      </c>
      <c r="B3393" t="s">
        <v>9638</v>
      </c>
      <c r="C3393">
        <v>1</v>
      </c>
      <c r="D3393" t="s">
        <v>30341</v>
      </c>
    </row>
    <row r="3394" spans="1:6" x14ac:dyDescent="0.3">
      <c r="A3394">
        <v>2008</v>
      </c>
      <c r="B3394" t="s">
        <v>9638</v>
      </c>
      <c r="C3394">
        <v>2</v>
      </c>
      <c r="D3394" t="s">
        <v>30342</v>
      </c>
    </row>
    <row r="3395" spans="1:6" x14ac:dyDescent="0.3">
      <c r="A3395">
        <v>2008</v>
      </c>
      <c r="B3395" t="s">
        <v>9638</v>
      </c>
      <c r="C3395">
        <v>3</v>
      </c>
      <c r="D3395" t="s">
        <v>30343</v>
      </c>
    </row>
    <row r="3396" spans="1:6" x14ac:dyDescent="0.3">
      <c r="A3396">
        <v>2008</v>
      </c>
      <c r="B3396" t="s">
        <v>9638</v>
      </c>
      <c r="C3396">
        <v>4</v>
      </c>
      <c r="D3396" t="s">
        <v>30344</v>
      </c>
      <c r="F3396" t="s">
        <v>24405</v>
      </c>
    </row>
    <row r="3397" spans="1:6" x14ac:dyDescent="0.3">
      <c r="A3397">
        <v>2008</v>
      </c>
      <c r="B3397" t="s">
        <v>9638</v>
      </c>
      <c r="C3397">
        <v>5</v>
      </c>
      <c r="D3397" t="s">
        <v>30345</v>
      </c>
      <c r="F3397" t="s">
        <v>24590</v>
      </c>
    </row>
    <row r="3398" spans="1:6" x14ac:dyDescent="0.3">
      <c r="A3398">
        <v>2008</v>
      </c>
      <c r="B3398" t="s">
        <v>9638</v>
      </c>
      <c r="C3398">
        <v>6</v>
      </c>
      <c r="D3398" t="s">
        <v>30346</v>
      </c>
      <c r="F3398" t="s">
        <v>25021</v>
      </c>
    </row>
    <row r="3399" spans="1:6" x14ac:dyDescent="0.3">
      <c r="A3399">
        <v>2008</v>
      </c>
      <c r="B3399" t="s">
        <v>9638</v>
      </c>
      <c r="C3399">
        <v>7</v>
      </c>
      <c r="D3399" t="s">
        <v>30347</v>
      </c>
    </row>
    <row r="3400" spans="1:6" x14ac:dyDescent="0.3">
      <c r="A3400">
        <v>2008</v>
      </c>
      <c r="B3400" t="s">
        <v>9638</v>
      </c>
      <c r="C3400">
        <v>8</v>
      </c>
      <c r="D3400" t="s">
        <v>30348</v>
      </c>
    </row>
    <row r="3401" spans="1:6" x14ac:dyDescent="0.3">
      <c r="A3401">
        <v>2008</v>
      </c>
      <c r="B3401" t="s">
        <v>9638</v>
      </c>
      <c r="C3401">
        <v>9</v>
      </c>
      <c r="D3401" t="s">
        <v>30349</v>
      </c>
      <c r="F3401" t="s">
        <v>24508</v>
      </c>
    </row>
    <row r="3402" spans="1:6" x14ac:dyDescent="0.3">
      <c r="A3402">
        <v>2008</v>
      </c>
      <c r="B3402" t="s">
        <v>9638</v>
      </c>
      <c r="C3402">
        <v>10</v>
      </c>
      <c r="D3402" t="s">
        <v>30350</v>
      </c>
      <c r="F3402" t="s">
        <v>24514</v>
      </c>
    </row>
    <row r="3403" spans="1:6" x14ac:dyDescent="0.3">
      <c r="A3403">
        <v>2008</v>
      </c>
      <c r="B3403" t="s">
        <v>9638</v>
      </c>
      <c r="C3403">
        <v>11</v>
      </c>
      <c r="D3403" t="s">
        <v>30351</v>
      </c>
      <c r="F3403" t="s">
        <v>24428</v>
      </c>
    </row>
    <row r="3404" spans="1:6" x14ac:dyDescent="0.3">
      <c r="A3404">
        <v>2009</v>
      </c>
      <c r="B3404" t="s">
        <v>8596</v>
      </c>
      <c r="C3404">
        <v>1</v>
      </c>
      <c r="D3404" t="s">
        <v>30352</v>
      </c>
      <c r="F3404" t="s">
        <v>24391</v>
      </c>
    </row>
    <row r="3405" spans="1:6" x14ac:dyDescent="0.3">
      <c r="A3405">
        <v>2009</v>
      </c>
      <c r="B3405" t="s">
        <v>8596</v>
      </c>
      <c r="C3405">
        <v>2</v>
      </c>
      <c r="D3405" t="s">
        <v>30353</v>
      </c>
      <c r="F3405" t="s">
        <v>24514</v>
      </c>
    </row>
    <row r="3406" spans="1:6" x14ac:dyDescent="0.3">
      <c r="A3406">
        <v>2009</v>
      </c>
      <c r="B3406" t="s">
        <v>8596</v>
      </c>
      <c r="C3406">
        <v>3</v>
      </c>
      <c r="D3406" t="s">
        <v>30354</v>
      </c>
      <c r="F3406" t="s">
        <v>24391</v>
      </c>
    </row>
    <row r="3407" spans="1:6" x14ac:dyDescent="0.3">
      <c r="A3407">
        <v>2009</v>
      </c>
      <c r="B3407" t="s">
        <v>8596</v>
      </c>
      <c r="C3407">
        <v>4</v>
      </c>
      <c r="D3407" t="s">
        <v>30355</v>
      </c>
      <c r="F3407" t="s">
        <v>24514</v>
      </c>
    </row>
    <row r="3408" spans="1:6" x14ac:dyDescent="0.3">
      <c r="A3408">
        <v>2009</v>
      </c>
      <c r="B3408" t="s">
        <v>8596</v>
      </c>
      <c r="C3408">
        <v>5</v>
      </c>
      <c r="D3408" t="s">
        <v>30356</v>
      </c>
      <c r="F3408" t="s">
        <v>24434</v>
      </c>
    </row>
    <row r="3409" spans="1:6" x14ac:dyDescent="0.3">
      <c r="A3409">
        <v>2009</v>
      </c>
      <c r="B3409" t="s">
        <v>8596</v>
      </c>
      <c r="C3409">
        <v>6</v>
      </c>
      <c r="D3409" t="s">
        <v>30357</v>
      </c>
      <c r="F3409" t="s">
        <v>24405</v>
      </c>
    </row>
    <row r="3410" spans="1:6" x14ac:dyDescent="0.3">
      <c r="A3410">
        <v>2009</v>
      </c>
      <c r="B3410" t="s">
        <v>8596</v>
      </c>
      <c r="C3410">
        <v>7</v>
      </c>
      <c r="D3410" t="s">
        <v>30358</v>
      </c>
      <c r="F3410" t="s">
        <v>24391</v>
      </c>
    </row>
    <row r="3411" spans="1:6" x14ac:dyDescent="0.3">
      <c r="A3411">
        <v>2009</v>
      </c>
      <c r="B3411" t="s">
        <v>8596</v>
      </c>
      <c r="C3411">
        <v>8</v>
      </c>
      <c r="D3411" t="s">
        <v>30359</v>
      </c>
      <c r="F3411" t="s">
        <v>24391</v>
      </c>
    </row>
    <row r="3412" spans="1:6" x14ac:dyDescent="0.3">
      <c r="A3412">
        <v>2009</v>
      </c>
      <c r="B3412" t="s">
        <v>8596</v>
      </c>
      <c r="C3412">
        <v>9</v>
      </c>
      <c r="D3412" t="s">
        <v>30360</v>
      </c>
      <c r="F3412" t="s">
        <v>24514</v>
      </c>
    </row>
    <row r="3413" spans="1:6" x14ac:dyDescent="0.3">
      <c r="A3413">
        <v>2009</v>
      </c>
      <c r="B3413" t="s">
        <v>8596</v>
      </c>
      <c r="C3413">
        <v>10</v>
      </c>
      <c r="D3413" t="s">
        <v>30361</v>
      </c>
      <c r="F3413" t="s">
        <v>24465</v>
      </c>
    </row>
    <row r="3414" spans="1:6" x14ac:dyDescent="0.3">
      <c r="A3414">
        <v>2009</v>
      </c>
      <c r="B3414" t="s">
        <v>8596</v>
      </c>
      <c r="C3414">
        <v>11</v>
      </c>
      <c r="D3414" t="s">
        <v>30362</v>
      </c>
      <c r="F3414" t="s">
        <v>24396</v>
      </c>
    </row>
    <row r="3415" spans="1:6" x14ac:dyDescent="0.3">
      <c r="A3415">
        <v>2009</v>
      </c>
      <c r="B3415" t="s">
        <v>8596</v>
      </c>
      <c r="C3415">
        <v>12</v>
      </c>
      <c r="D3415" t="s">
        <v>30363</v>
      </c>
      <c r="F3415" t="s">
        <v>24410</v>
      </c>
    </row>
    <row r="3416" spans="1:6" x14ac:dyDescent="0.3">
      <c r="A3416">
        <v>2009</v>
      </c>
      <c r="B3416" t="s">
        <v>10214</v>
      </c>
      <c r="C3416">
        <v>1</v>
      </c>
      <c r="D3416" t="s">
        <v>30364</v>
      </c>
      <c r="F3416" t="s">
        <v>24396</v>
      </c>
    </row>
    <row r="3417" spans="1:6" x14ac:dyDescent="0.3">
      <c r="A3417">
        <v>2009</v>
      </c>
      <c r="B3417" t="s">
        <v>10214</v>
      </c>
      <c r="C3417">
        <v>2</v>
      </c>
      <c r="D3417" t="s">
        <v>30365</v>
      </c>
      <c r="F3417" t="s">
        <v>24405</v>
      </c>
    </row>
    <row r="3418" spans="1:6" x14ac:dyDescent="0.3">
      <c r="A3418">
        <v>2009</v>
      </c>
      <c r="B3418" t="s">
        <v>10214</v>
      </c>
      <c r="C3418">
        <v>3</v>
      </c>
      <c r="D3418" t="s">
        <v>30366</v>
      </c>
      <c r="F3418" t="s">
        <v>24508</v>
      </c>
    </row>
    <row r="3419" spans="1:6" x14ac:dyDescent="0.3">
      <c r="A3419">
        <v>2009</v>
      </c>
      <c r="B3419" t="s">
        <v>10214</v>
      </c>
      <c r="C3419">
        <v>4</v>
      </c>
      <c r="D3419" t="s">
        <v>30367</v>
      </c>
      <c r="F3419" t="s">
        <v>24396</v>
      </c>
    </row>
    <row r="3420" spans="1:6" x14ac:dyDescent="0.3">
      <c r="A3420">
        <v>2009</v>
      </c>
      <c r="B3420" t="s">
        <v>10214</v>
      </c>
      <c r="C3420">
        <v>5</v>
      </c>
      <c r="D3420" t="s">
        <v>30368</v>
      </c>
      <c r="F3420" t="s">
        <v>24429</v>
      </c>
    </row>
    <row r="3421" spans="1:6" x14ac:dyDescent="0.3">
      <c r="A3421">
        <v>2009</v>
      </c>
      <c r="B3421" t="s">
        <v>10214</v>
      </c>
      <c r="C3421">
        <v>6</v>
      </c>
      <c r="D3421" t="s">
        <v>30369</v>
      </c>
      <c r="F3421" t="s">
        <v>24391</v>
      </c>
    </row>
    <row r="3422" spans="1:6" x14ac:dyDescent="0.3">
      <c r="A3422">
        <v>2009</v>
      </c>
      <c r="B3422" t="s">
        <v>10214</v>
      </c>
      <c r="C3422">
        <v>7</v>
      </c>
      <c r="D3422" t="s">
        <v>30370</v>
      </c>
      <c r="F3422" t="s">
        <v>24503</v>
      </c>
    </row>
    <row r="3423" spans="1:6" x14ac:dyDescent="0.3">
      <c r="A3423">
        <v>2009</v>
      </c>
      <c r="B3423" t="s">
        <v>10214</v>
      </c>
      <c r="C3423">
        <v>8</v>
      </c>
      <c r="D3423" t="s">
        <v>30371</v>
      </c>
      <c r="F3423" t="s">
        <v>24405</v>
      </c>
    </row>
    <row r="3424" spans="1:6" x14ac:dyDescent="0.3">
      <c r="A3424">
        <v>2009</v>
      </c>
      <c r="B3424" t="s">
        <v>10214</v>
      </c>
      <c r="C3424">
        <v>9</v>
      </c>
      <c r="D3424" t="s">
        <v>30372</v>
      </c>
      <c r="F3424" t="s">
        <v>24514</v>
      </c>
    </row>
    <row r="3425" spans="1:6" x14ac:dyDescent="0.3">
      <c r="A3425">
        <v>2009</v>
      </c>
      <c r="B3425" t="s">
        <v>10214</v>
      </c>
      <c r="C3425">
        <v>10</v>
      </c>
      <c r="D3425" t="s">
        <v>30373</v>
      </c>
      <c r="F3425" t="s">
        <v>24407</v>
      </c>
    </row>
    <row r="3426" spans="1:6" x14ac:dyDescent="0.3">
      <c r="A3426">
        <v>2009</v>
      </c>
      <c r="B3426" t="s">
        <v>10214</v>
      </c>
      <c r="C3426">
        <v>11</v>
      </c>
      <c r="D3426" t="s">
        <v>30374</v>
      </c>
    </row>
    <row r="3427" spans="1:6" x14ac:dyDescent="0.3">
      <c r="A3427">
        <v>2009</v>
      </c>
      <c r="B3427" t="s">
        <v>10214</v>
      </c>
      <c r="C3427">
        <v>12</v>
      </c>
      <c r="D3427" t="s">
        <v>30375</v>
      </c>
      <c r="F3427" t="s">
        <v>24514</v>
      </c>
    </row>
    <row r="3428" spans="1:6" x14ac:dyDescent="0.3">
      <c r="A3428">
        <v>2009</v>
      </c>
      <c r="B3428" t="s">
        <v>10214</v>
      </c>
      <c r="C3428">
        <v>13</v>
      </c>
      <c r="D3428" t="s">
        <v>30376</v>
      </c>
      <c r="F3428" t="s">
        <v>24391</v>
      </c>
    </row>
    <row r="3429" spans="1:6" x14ac:dyDescent="0.3">
      <c r="A3429">
        <v>2009</v>
      </c>
      <c r="B3429" t="s">
        <v>10109</v>
      </c>
      <c r="C3429">
        <v>1</v>
      </c>
      <c r="D3429" t="s">
        <v>30377</v>
      </c>
      <c r="F3429" t="s">
        <v>24414</v>
      </c>
    </row>
    <row r="3430" spans="1:6" x14ac:dyDescent="0.3">
      <c r="A3430">
        <v>2009</v>
      </c>
      <c r="B3430" t="s">
        <v>10109</v>
      </c>
      <c r="C3430">
        <v>2</v>
      </c>
      <c r="D3430" t="s">
        <v>30378</v>
      </c>
      <c r="F3430" t="s">
        <v>24396</v>
      </c>
    </row>
    <row r="3431" spans="1:6" x14ac:dyDescent="0.3">
      <c r="A3431">
        <v>2009</v>
      </c>
      <c r="B3431" t="s">
        <v>10109</v>
      </c>
      <c r="C3431">
        <v>3</v>
      </c>
      <c r="D3431" t="s">
        <v>30379</v>
      </c>
      <c r="F3431" t="s">
        <v>24396</v>
      </c>
    </row>
    <row r="3432" spans="1:6" x14ac:dyDescent="0.3">
      <c r="A3432">
        <v>2009</v>
      </c>
      <c r="B3432" t="s">
        <v>10109</v>
      </c>
      <c r="C3432">
        <v>4</v>
      </c>
      <c r="D3432" t="s">
        <v>30380</v>
      </c>
      <c r="F3432" t="s">
        <v>24410</v>
      </c>
    </row>
    <row r="3433" spans="1:6" x14ac:dyDescent="0.3">
      <c r="A3433">
        <v>2009</v>
      </c>
      <c r="B3433" t="s">
        <v>10109</v>
      </c>
      <c r="C3433">
        <v>5</v>
      </c>
      <c r="D3433" t="s">
        <v>30381</v>
      </c>
      <c r="F3433" t="s">
        <v>24514</v>
      </c>
    </row>
    <row r="3434" spans="1:6" x14ac:dyDescent="0.3">
      <c r="A3434">
        <v>2009</v>
      </c>
      <c r="B3434" t="s">
        <v>10109</v>
      </c>
      <c r="C3434">
        <v>6</v>
      </c>
      <c r="D3434" t="s">
        <v>30382</v>
      </c>
      <c r="F3434" t="s">
        <v>24514</v>
      </c>
    </row>
    <row r="3435" spans="1:6" x14ac:dyDescent="0.3">
      <c r="A3435">
        <v>2009</v>
      </c>
      <c r="B3435" t="s">
        <v>10109</v>
      </c>
      <c r="C3435">
        <v>7</v>
      </c>
      <c r="D3435" t="s">
        <v>30383</v>
      </c>
      <c r="F3435" t="s">
        <v>24514</v>
      </c>
    </row>
    <row r="3436" spans="1:6" x14ac:dyDescent="0.3">
      <c r="A3436">
        <v>2009</v>
      </c>
      <c r="B3436" t="s">
        <v>10109</v>
      </c>
      <c r="C3436">
        <v>8</v>
      </c>
      <c r="D3436" t="s">
        <v>30384</v>
      </c>
      <c r="F3436" t="s">
        <v>24428</v>
      </c>
    </row>
    <row r="3437" spans="1:6" x14ac:dyDescent="0.3">
      <c r="A3437">
        <v>2009</v>
      </c>
      <c r="B3437" t="s">
        <v>10109</v>
      </c>
      <c r="C3437">
        <v>9</v>
      </c>
      <c r="D3437" t="s">
        <v>30385</v>
      </c>
      <c r="F3437" t="s">
        <v>24429</v>
      </c>
    </row>
    <row r="3438" spans="1:6" x14ac:dyDescent="0.3">
      <c r="A3438">
        <v>2009</v>
      </c>
      <c r="B3438" t="s">
        <v>10109</v>
      </c>
      <c r="C3438">
        <v>10</v>
      </c>
      <c r="D3438" t="s">
        <v>30386</v>
      </c>
      <c r="F3438" t="s">
        <v>24429</v>
      </c>
    </row>
    <row r="3439" spans="1:6" x14ac:dyDescent="0.3">
      <c r="A3439">
        <v>2009</v>
      </c>
      <c r="B3439" t="s">
        <v>10109</v>
      </c>
      <c r="C3439">
        <v>11</v>
      </c>
      <c r="D3439" t="s">
        <v>30387</v>
      </c>
      <c r="F3439" t="s">
        <v>24405</v>
      </c>
    </row>
    <row r="3440" spans="1:6" x14ac:dyDescent="0.3">
      <c r="A3440">
        <v>2009</v>
      </c>
      <c r="B3440" t="s">
        <v>10109</v>
      </c>
      <c r="C3440">
        <v>12</v>
      </c>
      <c r="D3440" t="s">
        <v>30388</v>
      </c>
      <c r="F3440" t="s">
        <v>24473</v>
      </c>
    </row>
    <row r="3441" spans="1:6" x14ac:dyDescent="0.3">
      <c r="A3441">
        <v>2009</v>
      </c>
      <c r="B3441" t="s">
        <v>6018</v>
      </c>
      <c r="C3441">
        <v>1</v>
      </c>
      <c r="D3441" t="s">
        <v>27889</v>
      </c>
      <c r="F3441" t="s">
        <v>24514</v>
      </c>
    </row>
    <row r="3442" spans="1:6" x14ac:dyDescent="0.3">
      <c r="A3442">
        <v>2009</v>
      </c>
      <c r="B3442" t="s">
        <v>6018</v>
      </c>
      <c r="C3442">
        <v>2</v>
      </c>
      <c r="D3442" t="s">
        <v>27890</v>
      </c>
      <c r="F3442" t="s">
        <v>24391</v>
      </c>
    </row>
    <row r="3443" spans="1:6" x14ac:dyDescent="0.3">
      <c r="A3443">
        <v>2009</v>
      </c>
      <c r="B3443" t="s">
        <v>6018</v>
      </c>
      <c r="C3443">
        <v>3</v>
      </c>
      <c r="D3443" t="s">
        <v>27891</v>
      </c>
      <c r="F3443" t="s">
        <v>24434</v>
      </c>
    </row>
    <row r="3444" spans="1:6" x14ac:dyDescent="0.3">
      <c r="A3444">
        <v>2009</v>
      </c>
      <c r="B3444" t="s">
        <v>6018</v>
      </c>
      <c r="C3444">
        <v>4</v>
      </c>
      <c r="D3444" t="s">
        <v>27892</v>
      </c>
      <c r="F3444" t="s">
        <v>24429</v>
      </c>
    </row>
    <row r="3445" spans="1:6" x14ac:dyDescent="0.3">
      <c r="A3445">
        <v>2009</v>
      </c>
      <c r="B3445" t="s">
        <v>6018</v>
      </c>
      <c r="C3445">
        <v>5</v>
      </c>
      <c r="D3445" t="s">
        <v>27893</v>
      </c>
      <c r="F3445" t="s">
        <v>24391</v>
      </c>
    </row>
    <row r="3446" spans="1:6" x14ac:dyDescent="0.3">
      <c r="A3446">
        <v>2009</v>
      </c>
      <c r="B3446" t="s">
        <v>6018</v>
      </c>
      <c r="C3446">
        <v>6</v>
      </c>
      <c r="D3446" t="s">
        <v>27894</v>
      </c>
      <c r="F3446" t="s">
        <v>24396</v>
      </c>
    </row>
    <row r="3447" spans="1:6" x14ac:dyDescent="0.3">
      <c r="A3447">
        <v>2009</v>
      </c>
      <c r="B3447" t="s">
        <v>6018</v>
      </c>
      <c r="C3447">
        <v>7</v>
      </c>
      <c r="D3447" t="s">
        <v>27895</v>
      </c>
      <c r="F3447" t="s">
        <v>24391</v>
      </c>
    </row>
    <row r="3448" spans="1:6" x14ac:dyDescent="0.3">
      <c r="A3448">
        <v>2008</v>
      </c>
      <c r="B3448" t="s">
        <v>10117</v>
      </c>
      <c r="C3448">
        <v>1</v>
      </c>
      <c r="D3448" t="s">
        <v>30389</v>
      </c>
      <c r="F3448" t="s">
        <v>24429</v>
      </c>
    </row>
    <row r="3449" spans="1:6" x14ac:dyDescent="0.3">
      <c r="A3449">
        <v>2008</v>
      </c>
      <c r="B3449" t="s">
        <v>10117</v>
      </c>
      <c r="C3449">
        <v>2</v>
      </c>
      <c r="D3449" t="s">
        <v>30390</v>
      </c>
      <c r="F3449" t="s">
        <v>24514</v>
      </c>
    </row>
    <row r="3450" spans="1:6" x14ac:dyDescent="0.3">
      <c r="A3450">
        <v>2008</v>
      </c>
      <c r="B3450" t="s">
        <v>10117</v>
      </c>
      <c r="C3450">
        <v>3</v>
      </c>
      <c r="D3450" t="s">
        <v>30391</v>
      </c>
      <c r="F3450" t="s">
        <v>24410</v>
      </c>
    </row>
    <row r="3451" spans="1:6" x14ac:dyDescent="0.3">
      <c r="A3451">
        <v>2008</v>
      </c>
      <c r="B3451" t="s">
        <v>10117</v>
      </c>
      <c r="C3451">
        <v>4</v>
      </c>
      <c r="D3451" t="s">
        <v>30392</v>
      </c>
      <c r="F3451" t="s">
        <v>24429</v>
      </c>
    </row>
    <row r="3452" spans="1:6" x14ac:dyDescent="0.3">
      <c r="A3452">
        <v>2008</v>
      </c>
      <c r="B3452" t="s">
        <v>10117</v>
      </c>
      <c r="C3452">
        <v>5</v>
      </c>
      <c r="D3452" t="s">
        <v>30393</v>
      </c>
      <c r="F3452" t="s">
        <v>24428</v>
      </c>
    </row>
    <row r="3453" spans="1:6" x14ac:dyDescent="0.3">
      <c r="A3453">
        <v>2008</v>
      </c>
      <c r="B3453" t="s">
        <v>10117</v>
      </c>
      <c r="C3453">
        <v>6</v>
      </c>
      <c r="D3453" t="s">
        <v>30394</v>
      </c>
      <c r="F3453" t="s">
        <v>24396</v>
      </c>
    </row>
    <row r="3454" spans="1:6" x14ac:dyDescent="0.3">
      <c r="A3454">
        <v>2008</v>
      </c>
      <c r="B3454" t="s">
        <v>10117</v>
      </c>
      <c r="C3454">
        <v>7</v>
      </c>
      <c r="D3454" t="s">
        <v>30395</v>
      </c>
      <c r="F3454" t="s">
        <v>24405</v>
      </c>
    </row>
    <row r="3455" spans="1:6" x14ac:dyDescent="0.3">
      <c r="A3455">
        <v>2008</v>
      </c>
      <c r="B3455" t="s">
        <v>10217</v>
      </c>
      <c r="C3455">
        <v>1</v>
      </c>
      <c r="D3455" t="s">
        <v>30396</v>
      </c>
      <c r="F3455" t="s">
        <v>24434</v>
      </c>
    </row>
    <row r="3456" spans="1:6" x14ac:dyDescent="0.3">
      <c r="A3456">
        <v>2008</v>
      </c>
      <c r="B3456" t="s">
        <v>10217</v>
      </c>
      <c r="C3456">
        <v>2</v>
      </c>
      <c r="D3456" t="s">
        <v>30397</v>
      </c>
      <c r="F3456" t="s">
        <v>24413</v>
      </c>
    </row>
    <row r="3457" spans="1:6" x14ac:dyDescent="0.3">
      <c r="A3457">
        <v>2008</v>
      </c>
      <c r="B3457" t="s">
        <v>10217</v>
      </c>
      <c r="C3457">
        <v>3</v>
      </c>
      <c r="D3457" t="s">
        <v>30398</v>
      </c>
      <c r="F3457" t="s">
        <v>24429</v>
      </c>
    </row>
    <row r="3458" spans="1:6" x14ac:dyDescent="0.3">
      <c r="A3458">
        <v>2008</v>
      </c>
      <c r="B3458" t="s">
        <v>10217</v>
      </c>
      <c r="C3458">
        <v>4</v>
      </c>
      <c r="D3458" t="s">
        <v>30399</v>
      </c>
      <c r="F3458" t="s">
        <v>24508</v>
      </c>
    </row>
    <row r="3459" spans="1:6" x14ac:dyDescent="0.3">
      <c r="A3459">
        <v>2008</v>
      </c>
      <c r="B3459" t="s">
        <v>10217</v>
      </c>
      <c r="C3459">
        <v>5</v>
      </c>
      <c r="D3459" t="s">
        <v>30400</v>
      </c>
      <c r="F3459" t="s">
        <v>24405</v>
      </c>
    </row>
    <row r="3460" spans="1:6" x14ac:dyDescent="0.3">
      <c r="A3460">
        <v>2008</v>
      </c>
      <c r="B3460" t="s">
        <v>10217</v>
      </c>
      <c r="C3460">
        <v>6</v>
      </c>
      <c r="D3460" t="s">
        <v>30401</v>
      </c>
      <c r="F3460" t="s">
        <v>24428</v>
      </c>
    </row>
    <row r="3461" spans="1:6" x14ac:dyDescent="0.3">
      <c r="A3461">
        <v>2008</v>
      </c>
      <c r="B3461" t="s">
        <v>10217</v>
      </c>
      <c r="C3461">
        <v>7</v>
      </c>
      <c r="D3461" t="s">
        <v>30402</v>
      </c>
      <c r="F3461" t="s">
        <v>24428</v>
      </c>
    </row>
    <row r="3462" spans="1:6" x14ac:dyDescent="0.3">
      <c r="A3462">
        <v>2007</v>
      </c>
      <c r="B3462" t="s">
        <v>425</v>
      </c>
      <c r="C3462">
        <v>1</v>
      </c>
      <c r="D3462" t="s">
        <v>30403</v>
      </c>
      <c r="F3462" t="s">
        <v>24428</v>
      </c>
    </row>
    <row r="3463" spans="1:6" x14ac:dyDescent="0.3">
      <c r="A3463">
        <v>2007</v>
      </c>
      <c r="B3463" t="s">
        <v>425</v>
      </c>
      <c r="C3463">
        <v>2</v>
      </c>
      <c r="D3463" t="s">
        <v>30404</v>
      </c>
      <c r="F3463" t="s">
        <v>24428</v>
      </c>
    </row>
    <row r="3464" spans="1:6" x14ac:dyDescent="0.3">
      <c r="A3464">
        <v>2007</v>
      </c>
      <c r="B3464" t="s">
        <v>425</v>
      </c>
      <c r="C3464">
        <v>3</v>
      </c>
      <c r="D3464" t="s">
        <v>30405</v>
      </c>
      <c r="F3464" t="s">
        <v>30406</v>
      </c>
    </row>
    <row r="3465" spans="1:6" x14ac:dyDescent="0.3">
      <c r="A3465">
        <v>2007</v>
      </c>
      <c r="B3465" t="s">
        <v>425</v>
      </c>
      <c r="C3465">
        <v>4</v>
      </c>
      <c r="D3465" t="s">
        <v>30407</v>
      </c>
      <c r="F3465" t="s">
        <v>30408</v>
      </c>
    </row>
    <row r="3466" spans="1:6" x14ac:dyDescent="0.3">
      <c r="A3466">
        <v>2007</v>
      </c>
      <c r="B3466" t="s">
        <v>425</v>
      </c>
      <c r="C3466">
        <v>5</v>
      </c>
      <c r="D3466" t="s">
        <v>30409</v>
      </c>
      <c r="F3466" t="s">
        <v>28036</v>
      </c>
    </row>
    <row r="3467" spans="1:6" x14ac:dyDescent="0.3">
      <c r="A3467">
        <v>2007</v>
      </c>
      <c r="B3467" t="s">
        <v>425</v>
      </c>
      <c r="C3467">
        <v>6</v>
      </c>
      <c r="D3467" t="s">
        <v>30410</v>
      </c>
      <c r="F3467" t="s">
        <v>24428</v>
      </c>
    </row>
    <row r="3468" spans="1:6" x14ac:dyDescent="0.3">
      <c r="A3468">
        <v>2007</v>
      </c>
      <c r="B3468" t="s">
        <v>425</v>
      </c>
      <c r="C3468">
        <v>7</v>
      </c>
      <c r="D3468" t="s">
        <v>30411</v>
      </c>
      <c r="F3468" t="s">
        <v>24434</v>
      </c>
    </row>
    <row r="3469" spans="1:6" x14ac:dyDescent="0.3">
      <c r="A3469">
        <v>2007</v>
      </c>
      <c r="B3469" t="s">
        <v>425</v>
      </c>
      <c r="C3469">
        <v>8</v>
      </c>
      <c r="D3469" t="s">
        <v>30412</v>
      </c>
      <c r="F3469" t="s">
        <v>24514</v>
      </c>
    </row>
    <row r="3470" spans="1:6" x14ac:dyDescent="0.3">
      <c r="A3470">
        <v>2007</v>
      </c>
      <c r="B3470" t="s">
        <v>425</v>
      </c>
      <c r="C3470">
        <v>9</v>
      </c>
      <c r="D3470" t="s">
        <v>30413</v>
      </c>
      <c r="F3470" t="s">
        <v>24413</v>
      </c>
    </row>
    <row r="3471" spans="1:6" x14ac:dyDescent="0.3">
      <c r="A3471">
        <v>2007</v>
      </c>
      <c r="B3471" t="s">
        <v>425</v>
      </c>
      <c r="C3471">
        <v>10</v>
      </c>
      <c r="D3471" t="s">
        <v>30414</v>
      </c>
      <c r="F3471" t="s">
        <v>24434</v>
      </c>
    </row>
    <row r="3472" spans="1:6" x14ac:dyDescent="0.3">
      <c r="A3472">
        <v>2007</v>
      </c>
      <c r="B3472" t="s">
        <v>425</v>
      </c>
      <c r="C3472">
        <v>11</v>
      </c>
      <c r="D3472" t="s">
        <v>30415</v>
      </c>
      <c r="F3472" t="s">
        <v>24508</v>
      </c>
    </row>
    <row r="3473" spans="1:6" x14ac:dyDescent="0.3">
      <c r="A3473">
        <v>2007</v>
      </c>
      <c r="B3473" t="s">
        <v>425</v>
      </c>
      <c r="C3473">
        <v>12</v>
      </c>
      <c r="D3473" t="s">
        <v>30416</v>
      </c>
      <c r="F3473" t="s">
        <v>24514</v>
      </c>
    </row>
    <row r="3474" spans="1:6" x14ac:dyDescent="0.3">
      <c r="A3474">
        <v>2007</v>
      </c>
      <c r="B3474" t="s">
        <v>425</v>
      </c>
      <c r="C3474">
        <v>13</v>
      </c>
      <c r="D3474" t="s">
        <v>30417</v>
      </c>
      <c r="F3474" t="s">
        <v>24514</v>
      </c>
    </row>
    <row r="3475" spans="1:6" x14ac:dyDescent="0.3">
      <c r="A3475">
        <v>2007</v>
      </c>
      <c r="B3475" t="s">
        <v>10105</v>
      </c>
      <c r="C3475">
        <v>1</v>
      </c>
      <c r="D3475" t="s">
        <v>30418</v>
      </c>
      <c r="F3475" t="s">
        <v>24428</v>
      </c>
    </row>
    <row r="3476" spans="1:6" x14ac:dyDescent="0.3">
      <c r="A3476">
        <v>2007</v>
      </c>
      <c r="B3476" t="s">
        <v>10105</v>
      </c>
      <c r="C3476">
        <v>2</v>
      </c>
      <c r="D3476" t="s">
        <v>30419</v>
      </c>
      <c r="F3476" t="s">
        <v>24473</v>
      </c>
    </row>
    <row r="3477" spans="1:6" x14ac:dyDescent="0.3">
      <c r="A3477">
        <v>2007</v>
      </c>
      <c r="B3477" t="s">
        <v>10105</v>
      </c>
      <c r="C3477">
        <v>3</v>
      </c>
      <c r="D3477" t="s">
        <v>30420</v>
      </c>
      <c r="F3477" t="s">
        <v>24465</v>
      </c>
    </row>
    <row r="3478" spans="1:6" x14ac:dyDescent="0.3">
      <c r="A3478">
        <v>2007</v>
      </c>
      <c r="B3478" t="s">
        <v>10105</v>
      </c>
      <c r="C3478">
        <v>4</v>
      </c>
      <c r="D3478" t="s">
        <v>30421</v>
      </c>
      <c r="F3478" t="s">
        <v>24410</v>
      </c>
    </row>
    <row r="3479" spans="1:6" x14ac:dyDescent="0.3">
      <c r="A3479">
        <v>2007</v>
      </c>
      <c r="B3479" t="s">
        <v>10105</v>
      </c>
      <c r="C3479">
        <v>5</v>
      </c>
      <c r="D3479" t="s">
        <v>30422</v>
      </c>
      <c r="F3479" t="s">
        <v>24407</v>
      </c>
    </row>
    <row r="3480" spans="1:6" x14ac:dyDescent="0.3">
      <c r="A3480">
        <v>2007</v>
      </c>
      <c r="B3480" t="s">
        <v>10105</v>
      </c>
      <c r="C3480">
        <v>6</v>
      </c>
      <c r="D3480" t="s">
        <v>30423</v>
      </c>
      <c r="F3480" t="s">
        <v>24391</v>
      </c>
    </row>
    <row r="3481" spans="1:6" x14ac:dyDescent="0.3">
      <c r="A3481">
        <v>2007</v>
      </c>
      <c r="B3481" t="s">
        <v>10105</v>
      </c>
      <c r="C3481">
        <v>7</v>
      </c>
      <c r="D3481" t="s">
        <v>30424</v>
      </c>
      <c r="F3481" t="s">
        <v>24391</v>
      </c>
    </row>
    <row r="3482" spans="1:6" x14ac:dyDescent="0.3">
      <c r="A3482">
        <v>2007</v>
      </c>
      <c r="B3482" t="s">
        <v>10105</v>
      </c>
      <c r="C3482">
        <v>8</v>
      </c>
      <c r="D3482" t="s">
        <v>30425</v>
      </c>
      <c r="F3482" t="s">
        <v>25314</v>
      </c>
    </row>
    <row r="3483" spans="1:6" x14ac:dyDescent="0.3">
      <c r="A3483">
        <v>2007</v>
      </c>
      <c r="B3483" t="s">
        <v>10105</v>
      </c>
      <c r="C3483">
        <v>9</v>
      </c>
      <c r="D3483" t="s">
        <v>30426</v>
      </c>
      <c r="F3483" t="s">
        <v>24407</v>
      </c>
    </row>
    <row r="3484" spans="1:6" x14ac:dyDescent="0.3">
      <c r="A3484">
        <v>2007</v>
      </c>
      <c r="B3484" t="s">
        <v>10105</v>
      </c>
      <c r="C3484">
        <v>10</v>
      </c>
      <c r="D3484" t="s">
        <v>30427</v>
      </c>
      <c r="F3484" t="s">
        <v>24503</v>
      </c>
    </row>
    <row r="3485" spans="1:6" x14ac:dyDescent="0.3">
      <c r="A3485">
        <v>2007</v>
      </c>
      <c r="B3485" t="s">
        <v>10105</v>
      </c>
      <c r="C3485">
        <v>11</v>
      </c>
      <c r="D3485" t="s">
        <v>30428</v>
      </c>
      <c r="F3485" t="s">
        <v>24391</v>
      </c>
    </row>
    <row r="3486" spans="1:6" x14ac:dyDescent="0.3">
      <c r="A3486">
        <v>2007</v>
      </c>
      <c r="B3486" t="s">
        <v>10201</v>
      </c>
      <c r="C3486">
        <v>1</v>
      </c>
      <c r="D3486" t="s">
        <v>30429</v>
      </c>
      <c r="F3486" t="s">
        <v>30430</v>
      </c>
    </row>
    <row r="3487" spans="1:6" x14ac:dyDescent="0.3">
      <c r="A3487">
        <v>2007</v>
      </c>
      <c r="B3487" t="s">
        <v>10201</v>
      </c>
      <c r="C3487">
        <v>2</v>
      </c>
      <c r="D3487" t="s">
        <v>30431</v>
      </c>
      <c r="F3487" t="s">
        <v>24434</v>
      </c>
    </row>
    <row r="3488" spans="1:6" x14ac:dyDescent="0.3">
      <c r="A3488">
        <v>2007</v>
      </c>
      <c r="B3488" t="s">
        <v>10201</v>
      </c>
      <c r="C3488">
        <v>3</v>
      </c>
      <c r="D3488" t="s">
        <v>30432</v>
      </c>
      <c r="F3488" t="s">
        <v>24514</v>
      </c>
    </row>
    <row r="3489" spans="1:6" x14ac:dyDescent="0.3">
      <c r="A3489">
        <v>2007</v>
      </c>
      <c r="B3489" t="s">
        <v>10201</v>
      </c>
      <c r="C3489">
        <v>4</v>
      </c>
      <c r="D3489" t="s">
        <v>30433</v>
      </c>
      <c r="F3489" t="s">
        <v>30434</v>
      </c>
    </row>
    <row r="3490" spans="1:6" x14ac:dyDescent="0.3">
      <c r="A3490">
        <v>2007</v>
      </c>
      <c r="B3490" t="s">
        <v>10201</v>
      </c>
      <c r="C3490">
        <v>5</v>
      </c>
      <c r="D3490" t="s">
        <v>30435</v>
      </c>
      <c r="F3490" t="s">
        <v>24428</v>
      </c>
    </row>
    <row r="3491" spans="1:6" x14ac:dyDescent="0.3">
      <c r="A3491">
        <v>2007</v>
      </c>
      <c r="B3491" t="s">
        <v>11092</v>
      </c>
      <c r="C3491">
        <v>1</v>
      </c>
      <c r="D3491" t="s">
        <v>30436</v>
      </c>
      <c r="F3491" t="s">
        <v>24500</v>
      </c>
    </row>
    <row r="3492" spans="1:6" x14ac:dyDescent="0.3">
      <c r="A3492">
        <v>2007</v>
      </c>
      <c r="B3492" t="s">
        <v>11092</v>
      </c>
      <c r="C3492">
        <v>2</v>
      </c>
      <c r="D3492" t="s">
        <v>30437</v>
      </c>
      <c r="F3492" t="s">
        <v>24413</v>
      </c>
    </row>
    <row r="3493" spans="1:6" x14ac:dyDescent="0.3">
      <c r="A3493">
        <v>2007</v>
      </c>
      <c r="B3493" t="s">
        <v>11092</v>
      </c>
      <c r="C3493">
        <v>3</v>
      </c>
      <c r="D3493" t="s">
        <v>30438</v>
      </c>
      <c r="F3493" t="s">
        <v>30439</v>
      </c>
    </row>
    <row r="3494" spans="1:6" x14ac:dyDescent="0.3">
      <c r="A3494">
        <v>2007</v>
      </c>
      <c r="B3494" t="s">
        <v>11092</v>
      </c>
      <c r="C3494">
        <v>4</v>
      </c>
      <c r="D3494" t="s">
        <v>30440</v>
      </c>
      <c r="F3494" t="s">
        <v>24523</v>
      </c>
    </row>
    <row r="3495" spans="1:6" x14ac:dyDescent="0.3">
      <c r="A3495">
        <v>2007</v>
      </c>
      <c r="B3495" t="s">
        <v>11092</v>
      </c>
      <c r="C3495">
        <v>5</v>
      </c>
      <c r="D3495" t="s">
        <v>30441</v>
      </c>
      <c r="F3495" t="s">
        <v>30442</v>
      </c>
    </row>
    <row r="3496" spans="1:6" x14ac:dyDescent="0.3">
      <c r="A3496">
        <v>2007</v>
      </c>
      <c r="B3496" t="s">
        <v>11092</v>
      </c>
      <c r="C3496">
        <v>6</v>
      </c>
      <c r="D3496" t="s">
        <v>30443</v>
      </c>
    </row>
    <row r="3497" spans="1:6" x14ac:dyDescent="0.3">
      <c r="A3497">
        <v>2007</v>
      </c>
      <c r="B3497" t="s">
        <v>11092</v>
      </c>
      <c r="C3497">
        <v>7</v>
      </c>
      <c r="D3497" t="s">
        <v>30444</v>
      </c>
      <c r="F3497" t="s">
        <v>24491</v>
      </c>
    </row>
    <row r="3498" spans="1:6" x14ac:dyDescent="0.3">
      <c r="A3498">
        <v>2007</v>
      </c>
      <c r="B3498" t="s">
        <v>11092</v>
      </c>
      <c r="C3498">
        <v>8</v>
      </c>
      <c r="D3498" t="s">
        <v>30445</v>
      </c>
      <c r="F3498" t="s">
        <v>24756</v>
      </c>
    </row>
    <row r="3499" spans="1:6" x14ac:dyDescent="0.3">
      <c r="A3499">
        <v>2007</v>
      </c>
      <c r="B3499" t="s">
        <v>11092</v>
      </c>
      <c r="C3499">
        <v>9</v>
      </c>
      <c r="D3499" t="s">
        <v>30446</v>
      </c>
      <c r="F3499" t="s">
        <v>24649</v>
      </c>
    </row>
    <row r="3500" spans="1:6" x14ac:dyDescent="0.3">
      <c r="A3500">
        <v>2007</v>
      </c>
      <c r="B3500" t="s">
        <v>11092</v>
      </c>
      <c r="C3500">
        <v>10</v>
      </c>
      <c r="D3500" t="s">
        <v>30447</v>
      </c>
      <c r="F3500" t="s">
        <v>24500</v>
      </c>
    </row>
    <row r="3501" spans="1:6" x14ac:dyDescent="0.3">
      <c r="A3501">
        <v>2007</v>
      </c>
      <c r="B3501" t="s">
        <v>10215</v>
      </c>
      <c r="C3501">
        <v>1</v>
      </c>
      <c r="D3501" t="s">
        <v>30448</v>
      </c>
      <c r="F3501" t="s">
        <v>24429</v>
      </c>
    </row>
    <row r="3502" spans="1:6" x14ac:dyDescent="0.3">
      <c r="A3502">
        <v>2007</v>
      </c>
      <c r="B3502" t="s">
        <v>10215</v>
      </c>
      <c r="C3502">
        <v>2</v>
      </c>
      <c r="D3502" t="s">
        <v>30449</v>
      </c>
      <c r="F3502" t="s">
        <v>24428</v>
      </c>
    </row>
    <row r="3503" spans="1:6" x14ac:dyDescent="0.3">
      <c r="A3503">
        <v>2007</v>
      </c>
      <c r="B3503" t="s">
        <v>10215</v>
      </c>
      <c r="C3503">
        <v>3</v>
      </c>
      <c r="D3503" t="s">
        <v>30450</v>
      </c>
      <c r="F3503" t="s">
        <v>24508</v>
      </c>
    </row>
    <row r="3504" spans="1:6" x14ac:dyDescent="0.3">
      <c r="A3504">
        <v>2007</v>
      </c>
      <c r="B3504" t="s">
        <v>10215</v>
      </c>
      <c r="C3504">
        <v>4</v>
      </c>
      <c r="D3504" t="s">
        <v>30451</v>
      </c>
      <c r="F3504" t="s">
        <v>24483</v>
      </c>
    </row>
    <row r="3505" spans="1:6" x14ac:dyDescent="0.3">
      <c r="A3505">
        <v>2007</v>
      </c>
      <c r="B3505" t="s">
        <v>10215</v>
      </c>
      <c r="C3505">
        <v>5</v>
      </c>
      <c r="D3505" t="s">
        <v>30452</v>
      </c>
      <c r="F3505" t="s">
        <v>24413</v>
      </c>
    </row>
    <row r="3506" spans="1:6" x14ac:dyDescent="0.3">
      <c r="A3506">
        <v>2007</v>
      </c>
      <c r="B3506" t="s">
        <v>10215</v>
      </c>
      <c r="C3506">
        <v>6</v>
      </c>
      <c r="D3506" t="s">
        <v>30453</v>
      </c>
      <c r="F3506" t="s">
        <v>24413</v>
      </c>
    </row>
    <row r="3507" spans="1:6" x14ac:dyDescent="0.3">
      <c r="A3507">
        <v>2007</v>
      </c>
      <c r="B3507" t="s">
        <v>10215</v>
      </c>
      <c r="C3507">
        <v>7</v>
      </c>
      <c r="D3507" t="s">
        <v>30454</v>
      </c>
      <c r="F3507" t="s">
        <v>24503</v>
      </c>
    </row>
    <row r="3508" spans="1:6" x14ac:dyDescent="0.3">
      <c r="A3508">
        <v>2007</v>
      </c>
      <c r="B3508" t="s">
        <v>10215</v>
      </c>
      <c r="C3508">
        <v>8</v>
      </c>
      <c r="D3508" t="s">
        <v>30455</v>
      </c>
      <c r="F3508" t="s">
        <v>24434</v>
      </c>
    </row>
    <row r="3509" spans="1:6" x14ac:dyDescent="0.3">
      <c r="A3509">
        <v>2007</v>
      </c>
      <c r="B3509" t="s">
        <v>10215</v>
      </c>
      <c r="C3509">
        <v>9</v>
      </c>
      <c r="D3509" t="s">
        <v>30456</v>
      </c>
      <c r="F3509" t="s">
        <v>24608</v>
      </c>
    </row>
    <row r="3510" spans="1:6" x14ac:dyDescent="0.3">
      <c r="A3510">
        <v>2007</v>
      </c>
      <c r="B3510" t="s">
        <v>10215</v>
      </c>
      <c r="C3510">
        <v>10</v>
      </c>
      <c r="D3510" t="s">
        <v>30457</v>
      </c>
      <c r="F3510" t="s">
        <v>30458</v>
      </c>
    </row>
    <row r="3511" spans="1:6" x14ac:dyDescent="0.3">
      <c r="A3511">
        <v>2006</v>
      </c>
      <c r="B3511" t="s">
        <v>7962</v>
      </c>
      <c r="C3511">
        <v>1</v>
      </c>
      <c r="D3511" t="s">
        <v>30459</v>
      </c>
      <c r="F3511" t="s">
        <v>24434</v>
      </c>
    </row>
    <row r="3512" spans="1:6" x14ac:dyDescent="0.3">
      <c r="A3512">
        <v>2006</v>
      </c>
      <c r="B3512" t="s">
        <v>7962</v>
      </c>
      <c r="C3512">
        <v>2</v>
      </c>
      <c r="D3512" t="s">
        <v>30460</v>
      </c>
      <c r="F3512" t="s">
        <v>30165</v>
      </c>
    </row>
    <row r="3513" spans="1:6" x14ac:dyDescent="0.3">
      <c r="A3513">
        <v>2006</v>
      </c>
      <c r="B3513" t="s">
        <v>7962</v>
      </c>
      <c r="C3513">
        <v>3</v>
      </c>
      <c r="D3513" t="s">
        <v>30461</v>
      </c>
      <c r="F3513" t="s">
        <v>24405</v>
      </c>
    </row>
    <row r="3514" spans="1:6" x14ac:dyDescent="0.3">
      <c r="A3514">
        <v>2006</v>
      </c>
      <c r="B3514" t="s">
        <v>7962</v>
      </c>
      <c r="C3514">
        <v>4</v>
      </c>
      <c r="D3514" t="s">
        <v>30462</v>
      </c>
      <c r="F3514" t="s">
        <v>24405</v>
      </c>
    </row>
    <row r="3515" spans="1:6" x14ac:dyDescent="0.3">
      <c r="A3515">
        <v>2006</v>
      </c>
      <c r="B3515" t="s">
        <v>7962</v>
      </c>
      <c r="C3515">
        <v>5</v>
      </c>
      <c r="D3515" t="s">
        <v>30463</v>
      </c>
      <c r="F3515" t="s">
        <v>24405</v>
      </c>
    </row>
    <row r="3516" spans="1:6" x14ac:dyDescent="0.3">
      <c r="A3516">
        <v>2006</v>
      </c>
      <c r="B3516" t="s">
        <v>7962</v>
      </c>
      <c r="C3516">
        <v>6</v>
      </c>
      <c r="D3516" t="s">
        <v>30464</v>
      </c>
      <c r="F3516" t="s">
        <v>24508</v>
      </c>
    </row>
    <row r="3517" spans="1:6" x14ac:dyDescent="0.3">
      <c r="A3517">
        <v>2006</v>
      </c>
      <c r="B3517" t="s">
        <v>7962</v>
      </c>
      <c r="C3517">
        <v>7</v>
      </c>
      <c r="D3517" t="s">
        <v>30465</v>
      </c>
      <c r="F3517" t="s">
        <v>24483</v>
      </c>
    </row>
    <row r="3518" spans="1:6" x14ac:dyDescent="0.3">
      <c r="A3518">
        <v>2006</v>
      </c>
      <c r="B3518" t="s">
        <v>7962</v>
      </c>
      <c r="C3518">
        <v>8</v>
      </c>
      <c r="D3518" t="s">
        <v>30466</v>
      </c>
      <c r="F3518" t="s">
        <v>24514</v>
      </c>
    </row>
    <row r="3519" spans="1:6" x14ac:dyDescent="0.3">
      <c r="A3519">
        <v>2006</v>
      </c>
      <c r="B3519" t="s">
        <v>7962</v>
      </c>
      <c r="C3519">
        <v>9</v>
      </c>
      <c r="D3519" t="s">
        <v>30467</v>
      </c>
      <c r="F3519" t="s">
        <v>24483</v>
      </c>
    </row>
    <row r="3520" spans="1:6" x14ac:dyDescent="0.3">
      <c r="A3520">
        <v>2006</v>
      </c>
      <c r="B3520" t="s">
        <v>7962</v>
      </c>
      <c r="C3520">
        <v>10</v>
      </c>
      <c r="D3520" t="s">
        <v>30468</v>
      </c>
      <c r="F3520" t="s">
        <v>30469</v>
      </c>
    </row>
    <row r="3521" spans="1:6" x14ac:dyDescent="0.3">
      <c r="A3521">
        <v>2006</v>
      </c>
      <c r="B3521" t="s">
        <v>7962</v>
      </c>
      <c r="C3521">
        <v>11</v>
      </c>
      <c r="D3521" t="s">
        <v>30470</v>
      </c>
      <c r="F3521" t="s">
        <v>24500</v>
      </c>
    </row>
    <row r="3522" spans="1:6" x14ac:dyDescent="0.3">
      <c r="A3522">
        <v>2006</v>
      </c>
      <c r="B3522" t="s">
        <v>10213</v>
      </c>
      <c r="C3522">
        <v>1</v>
      </c>
      <c r="D3522" t="s">
        <v>30471</v>
      </c>
      <c r="F3522" t="s">
        <v>24413</v>
      </c>
    </row>
    <row r="3523" spans="1:6" x14ac:dyDescent="0.3">
      <c r="A3523">
        <v>2006</v>
      </c>
      <c r="B3523" t="s">
        <v>10213</v>
      </c>
      <c r="C3523">
        <v>2</v>
      </c>
      <c r="D3523" t="s">
        <v>30472</v>
      </c>
      <c r="F3523" t="s">
        <v>24405</v>
      </c>
    </row>
    <row r="3524" spans="1:6" x14ac:dyDescent="0.3">
      <c r="A3524">
        <v>2006</v>
      </c>
      <c r="B3524" t="s">
        <v>10213</v>
      </c>
      <c r="C3524">
        <v>3</v>
      </c>
      <c r="D3524" t="s">
        <v>30473</v>
      </c>
      <c r="F3524" t="s">
        <v>30266</v>
      </c>
    </row>
    <row r="3525" spans="1:6" x14ac:dyDescent="0.3">
      <c r="A3525">
        <v>2006</v>
      </c>
      <c r="B3525" t="s">
        <v>10213</v>
      </c>
      <c r="C3525">
        <v>4</v>
      </c>
      <c r="D3525" t="s">
        <v>30474</v>
      </c>
      <c r="F3525" t="s">
        <v>24505</v>
      </c>
    </row>
    <row r="3526" spans="1:6" x14ac:dyDescent="0.3">
      <c r="A3526">
        <v>2006</v>
      </c>
      <c r="B3526" t="s">
        <v>10213</v>
      </c>
      <c r="C3526">
        <v>5</v>
      </c>
      <c r="D3526" t="s">
        <v>30475</v>
      </c>
      <c r="F3526" t="s">
        <v>24413</v>
      </c>
    </row>
    <row r="3527" spans="1:6" x14ac:dyDescent="0.3">
      <c r="A3527">
        <v>2006</v>
      </c>
      <c r="B3527" t="s">
        <v>10213</v>
      </c>
      <c r="C3527">
        <v>6</v>
      </c>
      <c r="D3527" t="s">
        <v>30476</v>
      </c>
      <c r="F3527" t="s">
        <v>24503</v>
      </c>
    </row>
    <row r="3528" spans="1:6" x14ac:dyDescent="0.3">
      <c r="A3528">
        <v>2006</v>
      </c>
      <c r="B3528" t="s">
        <v>421</v>
      </c>
      <c r="C3528">
        <v>1</v>
      </c>
      <c r="D3528" t="s">
        <v>30477</v>
      </c>
      <c r="F3528" t="s">
        <v>24428</v>
      </c>
    </row>
    <row r="3529" spans="1:6" x14ac:dyDescent="0.3">
      <c r="A3529">
        <v>2006</v>
      </c>
      <c r="B3529" t="s">
        <v>421</v>
      </c>
      <c r="C3529">
        <v>2</v>
      </c>
      <c r="D3529" t="s">
        <v>30478</v>
      </c>
      <c r="F3529" t="s">
        <v>24428</v>
      </c>
    </row>
    <row r="3530" spans="1:6" x14ac:dyDescent="0.3">
      <c r="A3530">
        <v>2006</v>
      </c>
      <c r="B3530" t="s">
        <v>421</v>
      </c>
      <c r="C3530">
        <v>3</v>
      </c>
      <c r="D3530" t="s">
        <v>30479</v>
      </c>
      <c r="F3530" t="s">
        <v>24483</v>
      </c>
    </row>
    <row r="3531" spans="1:6" x14ac:dyDescent="0.3">
      <c r="A3531">
        <v>2006</v>
      </c>
      <c r="B3531" t="s">
        <v>421</v>
      </c>
      <c r="C3531">
        <v>4</v>
      </c>
      <c r="D3531" t="s">
        <v>30480</v>
      </c>
      <c r="F3531" t="s">
        <v>24428</v>
      </c>
    </row>
    <row r="3532" spans="1:6" x14ac:dyDescent="0.3">
      <c r="A3532">
        <v>2006</v>
      </c>
      <c r="B3532" t="s">
        <v>421</v>
      </c>
      <c r="C3532">
        <v>5</v>
      </c>
      <c r="D3532" t="s">
        <v>30481</v>
      </c>
      <c r="F3532" t="s">
        <v>24434</v>
      </c>
    </row>
    <row r="3533" spans="1:6" x14ac:dyDescent="0.3">
      <c r="A3533">
        <v>2006</v>
      </c>
      <c r="B3533" t="s">
        <v>421</v>
      </c>
      <c r="C3533">
        <v>6</v>
      </c>
      <c r="D3533" t="s">
        <v>30482</v>
      </c>
      <c r="F3533" t="s">
        <v>24514</v>
      </c>
    </row>
    <row r="3534" spans="1:6" x14ac:dyDescent="0.3">
      <c r="A3534">
        <v>2006</v>
      </c>
      <c r="B3534" t="s">
        <v>421</v>
      </c>
      <c r="C3534">
        <v>7</v>
      </c>
      <c r="D3534" t="s">
        <v>30483</v>
      </c>
      <c r="F3534" t="s">
        <v>24413</v>
      </c>
    </row>
    <row r="3535" spans="1:6" x14ac:dyDescent="0.3">
      <c r="A3535">
        <v>2006</v>
      </c>
      <c r="B3535" t="s">
        <v>421</v>
      </c>
      <c r="C3535">
        <v>8</v>
      </c>
      <c r="D3535" t="s">
        <v>30484</v>
      </c>
      <c r="F3535" t="s">
        <v>24434</v>
      </c>
    </row>
    <row r="3536" spans="1:6" x14ac:dyDescent="0.3">
      <c r="A3536">
        <v>2006</v>
      </c>
      <c r="B3536" t="s">
        <v>421</v>
      </c>
      <c r="C3536">
        <v>9</v>
      </c>
      <c r="D3536" t="s">
        <v>30485</v>
      </c>
      <c r="F3536" t="s">
        <v>24508</v>
      </c>
    </row>
    <row r="3537" spans="1:6" x14ac:dyDescent="0.3">
      <c r="A3537">
        <v>2006</v>
      </c>
      <c r="B3537" t="s">
        <v>421</v>
      </c>
      <c r="C3537">
        <v>10</v>
      </c>
      <c r="D3537" t="s">
        <v>30486</v>
      </c>
      <c r="F3537" t="s">
        <v>24514</v>
      </c>
    </row>
    <row r="3538" spans="1:6" x14ac:dyDescent="0.3">
      <c r="A3538">
        <v>2006</v>
      </c>
      <c r="B3538" t="s">
        <v>8242</v>
      </c>
      <c r="C3538">
        <v>1</v>
      </c>
      <c r="D3538" t="s">
        <v>30487</v>
      </c>
      <c r="F3538" t="s">
        <v>24428</v>
      </c>
    </row>
    <row r="3539" spans="1:6" x14ac:dyDescent="0.3">
      <c r="A3539">
        <v>2006</v>
      </c>
      <c r="B3539" t="s">
        <v>8242</v>
      </c>
      <c r="C3539">
        <v>2</v>
      </c>
      <c r="D3539" t="s">
        <v>30488</v>
      </c>
      <c r="F3539" t="s">
        <v>24475</v>
      </c>
    </row>
    <row r="3540" spans="1:6" x14ac:dyDescent="0.3">
      <c r="A3540">
        <v>2006</v>
      </c>
      <c r="B3540" t="s">
        <v>8242</v>
      </c>
      <c r="C3540">
        <v>3</v>
      </c>
      <c r="D3540" t="s">
        <v>30489</v>
      </c>
      <c r="F3540" t="s">
        <v>24503</v>
      </c>
    </row>
    <row r="3541" spans="1:6" x14ac:dyDescent="0.3">
      <c r="A3541">
        <v>2006</v>
      </c>
      <c r="B3541" t="s">
        <v>8242</v>
      </c>
      <c r="C3541">
        <v>4</v>
      </c>
      <c r="D3541" t="s">
        <v>30490</v>
      </c>
      <c r="F3541" t="s">
        <v>24429</v>
      </c>
    </row>
    <row r="3542" spans="1:6" x14ac:dyDescent="0.3">
      <c r="A3542">
        <v>2006</v>
      </c>
      <c r="B3542" t="s">
        <v>8242</v>
      </c>
      <c r="C3542">
        <v>5</v>
      </c>
      <c r="D3542" t="s">
        <v>30491</v>
      </c>
      <c r="F3542" t="s">
        <v>24434</v>
      </c>
    </row>
    <row r="3543" spans="1:6" x14ac:dyDescent="0.3">
      <c r="A3543">
        <v>2006</v>
      </c>
      <c r="B3543" t="s">
        <v>8242</v>
      </c>
      <c r="C3543">
        <v>6</v>
      </c>
      <c r="D3543" t="s">
        <v>30492</v>
      </c>
      <c r="F3543" t="s">
        <v>24413</v>
      </c>
    </row>
    <row r="3544" spans="1:6" x14ac:dyDescent="0.3">
      <c r="A3544">
        <v>2006</v>
      </c>
      <c r="B3544" t="s">
        <v>8242</v>
      </c>
      <c r="C3544">
        <v>7</v>
      </c>
      <c r="D3544" t="s">
        <v>30493</v>
      </c>
      <c r="F3544" t="s">
        <v>24503</v>
      </c>
    </row>
    <row r="3545" spans="1:6" x14ac:dyDescent="0.3">
      <c r="A3545">
        <v>2006</v>
      </c>
      <c r="B3545" t="s">
        <v>8242</v>
      </c>
      <c r="C3545">
        <v>8</v>
      </c>
      <c r="D3545" t="s">
        <v>30494</v>
      </c>
      <c r="F3545" t="s">
        <v>24503</v>
      </c>
    </row>
    <row r="3546" spans="1:6" x14ac:dyDescent="0.3">
      <c r="A3546">
        <v>2006</v>
      </c>
      <c r="B3546" t="s">
        <v>8242</v>
      </c>
      <c r="C3546">
        <v>9</v>
      </c>
      <c r="D3546" t="s">
        <v>30495</v>
      </c>
      <c r="F3546" t="s">
        <v>24429</v>
      </c>
    </row>
    <row r="3547" spans="1:6" x14ac:dyDescent="0.3">
      <c r="A3547">
        <v>2006</v>
      </c>
      <c r="B3547" t="s">
        <v>8242</v>
      </c>
      <c r="C3547">
        <v>10</v>
      </c>
      <c r="D3547" t="s">
        <v>30496</v>
      </c>
      <c r="F3547" t="s">
        <v>24405</v>
      </c>
    </row>
    <row r="3548" spans="1:6" x14ac:dyDescent="0.3">
      <c r="A3548">
        <v>2006</v>
      </c>
      <c r="B3548" t="s">
        <v>8242</v>
      </c>
      <c r="C3548">
        <v>11</v>
      </c>
      <c r="D3548" t="s">
        <v>30497</v>
      </c>
      <c r="F3548" t="s">
        <v>24434</v>
      </c>
    </row>
    <row r="3549" spans="1:6" x14ac:dyDescent="0.3">
      <c r="A3549">
        <v>2006</v>
      </c>
      <c r="B3549" t="s">
        <v>7902</v>
      </c>
      <c r="C3549">
        <v>1</v>
      </c>
      <c r="D3549" t="s">
        <v>30498</v>
      </c>
      <c r="F3549" t="s">
        <v>24405</v>
      </c>
    </row>
    <row r="3550" spans="1:6" x14ac:dyDescent="0.3">
      <c r="A3550">
        <v>2006</v>
      </c>
      <c r="B3550" t="s">
        <v>7902</v>
      </c>
      <c r="C3550">
        <v>2</v>
      </c>
      <c r="D3550" t="s">
        <v>30499</v>
      </c>
      <c r="F3550" t="s">
        <v>24429</v>
      </c>
    </row>
    <row r="3551" spans="1:6" x14ac:dyDescent="0.3">
      <c r="A3551">
        <v>2006</v>
      </c>
      <c r="B3551" t="s">
        <v>7902</v>
      </c>
      <c r="C3551">
        <v>3</v>
      </c>
      <c r="D3551" t="s">
        <v>30500</v>
      </c>
      <c r="F3551" t="s">
        <v>24428</v>
      </c>
    </row>
    <row r="3552" spans="1:6" x14ac:dyDescent="0.3">
      <c r="A3552">
        <v>2006</v>
      </c>
      <c r="B3552" t="s">
        <v>7902</v>
      </c>
      <c r="C3552">
        <v>4</v>
      </c>
      <c r="D3552" t="s">
        <v>30501</v>
      </c>
      <c r="F3552" t="s">
        <v>24475</v>
      </c>
    </row>
    <row r="3553" spans="1:6" x14ac:dyDescent="0.3">
      <c r="A3553">
        <v>2006</v>
      </c>
      <c r="B3553" t="s">
        <v>3901</v>
      </c>
      <c r="C3553">
        <v>1</v>
      </c>
      <c r="D3553" t="s">
        <v>30502</v>
      </c>
      <c r="F3553" t="s">
        <v>24434</v>
      </c>
    </row>
    <row r="3554" spans="1:6" x14ac:dyDescent="0.3">
      <c r="A3554">
        <v>2006</v>
      </c>
      <c r="B3554" t="s">
        <v>3901</v>
      </c>
      <c r="C3554">
        <v>2</v>
      </c>
      <c r="D3554" t="s">
        <v>30503</v>
      </c>
      <c r="F3554" t="s">
        <v>24429</v>
      </c>
    </row>
    <row r="3555" spans="1:6" x14ac:dyDescent="0.3">
      <c r="A3555">
        <v>2006</v>
      </c>
      <c r="B3555" t="s">
        <v>3901</v>
      </c>
      <c r="C3555">
        <v>3</v>
      </c>
      <c r="D3555" t="s">
        <v>30504</v>
      </c>
      <c r="F3555" t="s">
        <v>24428</v>
      </c>
    </row>
    <row r="3556" spans="1:6" x14ac:dyDescent="0.3">
      <c r="A3556">
        <v>2006</v>
      </c>
      <c r="B3556" t="s">
        <v>3901</v>
      </c>
      <c r="C3556">
        <v>4</v>
      </c>
      <c r="D3556" t="s">
        <v>30505</v>
      </c>
      <c r="F3556" t="s">
        <v>24428</v>
      </c>
    </row>
    <row r="3557" spans="1:6" x14ac:dyDescent="0.3">
      <c r="A3557">
        <v>2006</v>
      </c>
      <c r="B3557" t="s">
        <v>3901</v>
      </c>
      <c r="C3557">
        <v>5</v>
      </c>
      <c r="D3557" t="s">
        <v>30506</v>
      </c>
    </row>
    <row r="3558" spans="1:6" x14ac:dyDescent="0.3">
      <c r="A3558">
        <v>2006</v>
      </c>
      <c r="B3558" t="s">
        <v>3901</v>
      </c>
      <c r="C3558">
        <v>6</v>
      </c>
      <c r="D3558" t="s">
        <v>30507</v>
      </c>
      <c r="F3558" t="s">
        <v>24428</v>
      </c>
    </row>
    <row r="3559" spans="1:6" x14ac:dyDescent="0.3">
      <c r="A3559">
        <v>2006</v>
      </c>
      <c r="B3559" t="s">
        <v>3901</v>
      </c>
      <c r="C3559">
        <v>7</v>
      </c>
      <c r="D3559" t="s">
        <v>30508</v>
      </c>
      <c r="F3559" t="s">
        <v>24434</v>
      </c>
    </row>
    <row r="3560" spans="1:6" x14ac:dyDescent="0.3">
      <c r="A3560">
        <v>2006</v>
      </c>
      <c r="B3560" t="s">
        <v>3901</v>
      </c>
      <c r="C3560">
        <v>8</v>
      </c>
      <c r="D3560" t="s">
        <v>30509</v>
      </c>
      <c r="F3560" t="s">
        <v>24473</v>
      </c>
    </row>
    <row r="3561" spans="1:6" x14ac:dyDescent="0.3">
      <c r="A3561">
        <v>2006</v>
      </c>
      <c r="B3561" t="s">
        <v>3901</v>
      </c>
      <c r="C3561">
        <v>9</v>
      </c>
      <c r="D3561" t="s">
        <v>30510</v>
      </c>
      <c r="F3561" t="s">
        <v>24503</v>
      </c>
    </row>
    <row r="3562" spans="1:6" x14ac:dyDescent="0.3">
      <c r="A3562">
        <v>2006</v>
      </c>
      <c r="B3562" t="s">
        <v>3901</v>
      </c>
      <c r="C3562">
        <v>10</v>
      </c>
      <c r="D3562" t="s">
        <v>30511</v>
      </c>
      <c r="F3562" t="s">
        <v>24434</v>
      </c>
    </row>
    <row r="3563" spans="1:6" x14ac:dyDescent="0.3">
      <c r="A3563">
        <v>2006</v>
      </c>
      <c r="B3563" t="s">
        <v>3901</v>
      </c>
      <c r="C3563">
        <v>11</v>
      </c>
      <c r="D3563" t="s">
        <v>30512</v>
      </c>
      <c r="F3563" t="s">
        <v>24514</v>
      </c>
    </row>
    <row r="3564" spans="1:6" x14ac:dyDescent="0.3">
      <c r="A3564">
        <v>2006</v>
      </c>
      <c r="B3564" t="s">
        <v>8689</v>
      </c>
      <c r="C3564">
        <v>1</v>
      </c>
      <c r="D3564" t="s">
        <v>30513</v>
      </c>
      <c r="F3564" t="s">
        <v>24405</v>
      </c>
    </row>
    <row r="3565" spans="1:6" x14ac:dyDescent="0.3">
      <c r="A3565">
        <v>2006</v>
      </c>
      <c r="B3565" t="s">
        <v>8689</v>
      </c>
      <c r="C3565">
        <v>2</v>
      </c>
      <c r="D3565" t="s">
        <v>30514</v>
      </c>
      <c r="F3565" t="s">
        <v>24434</v>
      </c>
    </row>
    <row r="3566" spans="1:6" x14ac:dyDescent="0.3">
      <c r="A3566">
        <v>2006</v>
      </c>
      <c r="B3566" t="s">
        <v>8689</v>
      </c>
      <c r="C3566">
        <v>3</v>
      </c>
      <c r="D3566" t="s">
        <v>30515</v>
      </c>
      <c r="F3566" t="s">
        <v>24473</v>
      </c>
    </row>
    <row r="3567" spans="1:6" x14ac:dyDescent="0.3">
      <c r="A3567">
        <v>2006</v>
      </c>
      <c r="B3567" t="s">
        <v>8689</v>
      </c>
      <c r="C3567">
        <v>4</v>
      </c>
      <c r="D3567" t="s">
        <v>30516</v>
      </c>
      <c r="F3567" t="s">
        <v>24473</v>
      </c>
    </row>
    <row r="3568" spans="1:6" x14ac:dyDescent="0.3">
      <c r="A3568">
        <v>2006</v>
      </c>
      <c r="B3568" t="s">
        <v>8689</v>
      </c>
      <c r="C3568">
        <v>5</v>
      </c>
      <c r="D3568" t="s">
        <v>30517</v>
      </c>
      <c r="F3568" t="s">
        <v>24473</v>
      </c>
    </row>
    <row r="3569" spans="1:6" x14ac:dyDescent="0.3">
      <c r="A3569">
        <v>2006</v>
      </c>
      <c r="B3569" t="s">
        <v>8689</v>
      </c>
      <c r="C3569">
        <v>6</v>
      </c>
      <c r="D3569" t="s">
        <v>30518</v>
      </c>
      <c r="F3569" t="s">
        <v>24505</v>
      </c>
    </row>
    <row r="3570" spans="1:6" x14ac:dyDescent="0.3">
      <c r="A3570">
        <v>2006</v>
      </c>
      <c r="B3570" t="s">
        <v>8689</v>
      </c>
      <c r="C3570">
        <v>7</v>
      </c>
      <c r="D3570" t="s">
        <v>30519</v>
      </c>
      <c r="F3570" t="s">
        <v>24405</v>
      </c>
    </row>
    <row r="3571" spans="1:6" x14ac:dyDescent="0.3">
      <c r="A3571">
        <v>2006</v>
      </c>
      <c r="B3571" t="s">
        <v>8689</v>
      </c>
      <c r="C3571">
        <v>8</v>
      </c>
      <c r="D3571" t="s">
        <v>30520</v>
      </c>
      <c r="F3571" t="s">
        <v>24405</v>
      </c>
    </row>
    <row r="3572" spans="1:6" x14ac:dyDescent="0.3">
      <c r="A3572">
        <v>2006</v>
      </c>
      <c r="B3572" t="s">
        <v>8689</v>
      </c>
      <c r="C3572">
        <v>9</v>
      </c>
      <c r="D3572" t="s">
        <v>30521</v>
      </c>
      <c r="F3572" t="s">
        <v>25391</v>
      </c>
    </row>
    <row r="3573" spans="1:6" x14ac:dyDescent="0.3">
      <c r="A3573">
        <v>2006</v>
      </c>
      <c r="B3573" t="s">
        <v>8689</v>
      </c>
      <c r="C3573">
        <v>10</v>
      </c>
      <c r="D3573" t="s">
        <v>30522</v>
      </c>
      <c r="F3573" t="s">
        <v>24434</v>
      </c>
    </row>
    <row r="3574" spans="1:6" x14ac:dyDescent="0.3">
      <c r="A3574">
        <v>2006</v>
      </c>
      <c r="B3574" t="s">
        <v>8689</v>
      </c>
      <c r="C3574">
        <v>11</v>
      </c>
      <c r="D3574" t="s">
        <v>30523</v>
      </c>
      <c r="F3574" t="s">
        <v>24413</v>
      </c>
    </row>
    <row r="3575" spans="1:6" x14ac:dyDescent="0.3">
      <c r="A3575">
        <v>2006</v>
      </c>
      <c r="B3575" t="s">
        <v>8689</v>
      </c>
      <c r="C3575">
        <v>12</v>
      </c>
      <c r="D3575" t="s">
        <v>30524</v>
      </c>
      <c r="F3575" t="s">
        <v>30525</v>
      </c>
    </row>
    <row r="3576" spans="1:6" x14ac:dyDescent="0.3">
      <c r="A3576">
        <v>2006</v>
      </c>
      <c r="B3576" t="s">
        <v>8689</v>
      </c>
      <c r="C3576">
        <v>13</v>
      </c>
      <c r="D3576" t="s">
        <v>30526</v>
      </c>
      <c r="F3576" t="s">
        <v>30527</v>
      </c>
    </row>
    <row r="3577" spans="1:6" x14ac:dyDescent="0.3">
      <c r="A3577">
        <v>2006</v>
      </c>
      <c r="B3577" t="s">
        <v>5704</v>
      </c>
      <c r="C3577">
        <v>1</v>
      </c>
      <c r="D3577" t="s">
        <v>30528</v>
      </c>
      <c r="F3577" t="s">
        <v>24503</v>
      </c>
    </row>
    <row r="3578" spans="1:6" x14ac:dyDescent="0.3">
      <c r="A3578">
        <v>2006</v>
      </c>
      <c r="B3578" t="s">
        <v>5704</v>
      </c>
      <c r="C3578">
        <v>2</v>
      </c>
      <c r="D3578" t="s">
        <v>30529</v>
      </c>
      <c r="F3578" t="s">
        <v>24434</v>
      </c>
    </row>
    <row r="3579" spans="1:6" x14ac:dyDescent="0.3">
      <c r="A3579">
        <v>2006</v>
      </c>
      <c r="B3579" t="s">
        <v>5704</v>
      </c>
      <c r="C3579">
        <v>3</v>
      </c>
      <c r="D3579" t="s">
        <v>30530</v>
      </c>
      <c r="F3579" t="s">
        <v>24429</v>
      </c>
    </row>
    <row r="3580" spans="1:6" x14ac:dyDescent="0.3">
      <c r="A3580">
        <v>2006</v>
      </c>
      <c r="B3580" t="s">
        <v>5704</v>
      </c>
      <c r="C3580">
        <v>4</v>
      </c>
      <c r="D3580" t="s">
        <v>30531</v>
      </c>
      <c r="F3580" t="s">
        <v>24473</v>
      </c>
    </row>
    <row r="3581" spans="1:6" x14ac:dyDescent="0.3">
      <c r="A3581">
        <v>2006</v>
      </c>
      <c r="B3581" t="s">
        <v>5704</v>
      </c>
      <c r="C3581">
        <v>5</v>
      </c>
      <c r="D3581" t="s">
        <v>30532</v>
      </c>
      <c r="F3581" t="s">
        <v>24465</v>
      </c>
    </row>
    <row r="3582" spans="1:6" x14ac:dyDescent="0.3">
      <c r="A3582">
        <v>2006</v>
      </c>
      <c r="B3582" t="s">
        <v>5704</v>
      </c>
      <c r="C3582">
        <v>6</v>
      </c>
      <c r="D3582" t="s">
        <v>30533</v>
      </c>
      <c r="F3582" t="s">
        <v>24434</v>
      </c>
    </row>
    <row r="3583" spans="1:6" x14ac:dyDescent="0.3">
      <c r="A3583">
        <v>2006</v>
      </c>
      <c r="B3583" t="s">
        <v>5704</v>
      </c>
      <c r="C3583">
        <v>7</v>
      </c>
      <c r="D3583" t="s">
        <v>30534</v>
      </c>
      <c r="F3583" t="s">
        <v>24389</v>
      </c>
    </row>
    <row r="3584" spans="1:6" x14ac:dyDescent="0.3">
      <c r="A3584">
        <v>2006</v>
      </c>
      <c r="B3584" t="s">
        <v>5704</v>
      </c>
      <c r="C3584">
        <v>8</v>
      </c>
      <c r="D3584" t="s">
        <v>30535</v>
      </c>
      <c r="F3584" t="s">
        <v>30536</v>
      </c>
    </row>
    <row r="3585" spans="1:6" x14ac:dyDescent="0.3">
      <c r="A3585">
        <v>2006</v>
      </c>
      <c r="B3585" t="s">
        <v>5704</v>
      </c>
      <c r="C3585">
        <v>9</v>
      </c>
      <c r="D3585" t="s">
        <v>30537</v>
      </c>
      <c r="F3585" t="s">
        <v>24514</v>
      </c>
    </row>
    <row r="3586" spans="1:6" x14ac:dyDescent="0.3">
      <c r="A3586">
        <v>2006</v>
      </c>
      <c r="B3586" t="s">
        <v>5704</v>
      </c>
      <c r="C3586">
        <v>10</v>
      </c>
      <c r="D3586" t="s">
        <v>30538</v>
      </c>
      <c r="F3586" t="s">
        <v>24503</v>
      </c>
    </row>
    <row r="3587" spans="1:6" x14ac:dyDescent="0.3">
      <c r="A3587">
        <v>2006</v>
      </c>
      <c r="B3587" t="s">
        <v>5704</v>
      </c>
      <c r="C3587">
        <v>11</v>
      </c>
      <c r="D3587" t="s">
        <v>30539</v>
      </c>
      <c r="F3587" t="s">
        <v>24514</v>
      </c>
    </row>
    <row r="3588" spans="1:6" x14ac:dyDescent="0.3">
      <c r="A3588">
        <v>2005</v>
      </c>
      <c r="B3588" t="s">
        <v>5954</v>
      </c>
      <c r="C3588">
        <v>1</v>
      </c>
      <c r="D3588" t="s">
        <v>30540</v>
      </c>
      <c r="F3588" t="s">
        <v>24434</v>
      </c>
    </row>
    <row r="3589" spans="1:6" x14ac:dyDescent="0.3">
      <c r="A3589">
        <v>2005</v>
      </c>
      <c r="B3589" t="s">
        <v>5954</v>
      </c>
      <c r="C3589">
        <v>2</v>
      </c>
      <c r="D3589" t="s">
        <v>30541</v>
      </c>
      <c r="F3589" t="s">
        <v>24429</v>
      </c>
    </row>
    <row r="3590" spans="1:6" x14ac:dyDescent="0.3">
      <c r="A3590">
        <v>2005</v>
      </c>
      <c r="B3590" t="s">
        <v>5954</v>
      </c>
      <c r="C3590">
        <v>3</v>
      </c>
      <c r="D3590" t="s">
        <v>30542</v>
      </c>
      <c r="F3590" t="s">
        <v>24434</v>
      </c>
    </row>
    <row r="3591" spans="1:6" x14ac:dyDescent="0.3">
      <c r="A3591">
        <v>2005</v>
      </c>
      <c r="B3591" t="s">
        <v>1368</v>
      </c>
      <c r="C3591">
        <v>1</v>
      </c>
      <c r="D3591" t="s">
        <v>30543</v>
      </c>
      <c r="F3591" t="s">
        <v>24503</v>
      </c>
    </row>
    <row r="3592" spans="1:6" x14ac:dyDescent="0.3">
      <c r="A3592">
        <v>2005</v>
      </c>
      <c r="B3592" t="s">
        <v>1368</v>
      </c>
      <c r="C3592">
        <v>2</v>
      </c>
      <c r="D3592" t="s">
        <v>30544</v>
      </c>
      <c r="F3592" t="s">
        <v>24483</v>
      </c>
    </row>
    <row r="3593" spans="1:6" x14ac:dyDescent="0.3">
      <c r="A3593">
        <v>2005</v>
      </c>
      <c r="B3593" t="s">
        <v>1368</v>
      </c>
      <c r="C3593">
        <v>3</v>
      </c>
      <c r="D3593" t="s">
        <v>30545</v>
      </c>
      <c r="F3593" t="s">
        <v>24500</v>
      </c>
    </row>
    <row r="3594" spans="1:6" x14ac:dyDescent="0.3">
      <c r="A3594">
        <v>2005</v>
      </c>
      <c r="B3594" t="s">
        <v>1368</v>
      </c>
      <c r="C3594">
        <v>4</v>
      </c>
      <c r="D3594" t="s">
        <v>30546</v>
      </c>
      <c r="F3594" t="s">
        <v>24429</v>
      </c>
    </row>
    <row r="3595" spans="1:6" x14ac:dyDescent="0.3">
      <c r="A3595">
        <v>2005</v>
      </c>
      <c r="B3595" t="s">
        <v>1368</v>
      </c>
      <c r="C3595">
        <v>5</v>
      </c>
      <c r="D3595" t="s">
        <v>30547</v>
      </c>
      <c r="F3595" t="s">
        <v>24429</v>
      </c>
    </row>
    <row r="3596" spans="1:6" x14ac:dyDescent="0.3">
      <c r="A3596">
        <v>2005</v>
      </c>
      <c r="B3596" t="s">
        <v>1368</v>
      </c>
      <c r="C3596">
        <v>6</v>
      </c>
      <c r="D3596" t="s">
        <v>30548</v>
      </c>
      <c r="F3596" t="s">
        <v>24405</v>
      </c>
    </row>
    <row r="3597" spans="1:6" x14ac:dyDescent="0.3">
      <c r="A3597">
        <v>2005</v>
      </c>
      <c r="B3597" t="s">
        <v>1368</v>
      </c>
      <c r="C3597">
        <v>7</v>
      </c>
      <c r="D3597" t="s">
        <v>30549</v>
      </c>
      <c r="F3597" t="s">
        <v>24508</v>
      </c>
    </row>
    <row r="3598" spans="1:6" x14ac:dyDescent="0.3">
      <c r="A3598">
        <v>2005</v>
      </c>
      <c r="B3598" t="s">
        <v>1368</v>
      </c>
      <c r="C3598">
        <v>8</v>
      </c>
      <c r="D3598" t="s">
        <v>30550</v>
      </c>
      <c r="F3598" t="s">
        <v>24429</v>
      </c>
    </row>
    <row r="3599" spans="1:6" x14ac:dyDescent="0.3">
      <c r="A3599">
        <v>2005</v>
      </c>
      <c r="B3599" t="s">
        <v>1368</v>
      </c>
      <c r="C3599">
        <v>9</v>
      </c>
      <c r="D3599" t="s">
        <v>30551</v>
      </c>
      <c r="F3599" t="s">
        <v>24503</v>
      </c>
    </row>
    <row r="3600" spans="1:6" x14ac:dyDescent="0.3">
      <c r="A3600">
        <v>2005</v>
      </c>
      <c r="B3600" t="s">
        <v>1368</v>
      </c>
      <c r="C3600">
        <v>10</v>
      </c>
      <c r="D3600" t="s">
        <v>30552</v>
      </c>
      <c r="F3600" t="s">
        <v>24473</v>
      </c>
    </row>
    <row r="3601" spans="1:6" x14ac:dyDescent="0.3">
      <c r="A3601">
        <v>2005</v>
      </c>
      <c r="B3601" t="s">
        <v>1368</v>
      </c>
      <c r="C3601">
        <v>11</v>
      </c>
      <c r="D3601" t="s">
        <v>30553</v>
      </c>
      <c r="F3601" t="s">
        <v>24524</v>
      </c>
    </row>
    <row r="3602" spans="1:6" x14ac:dyDescent="0.3">
      <c r="A3602">
        <v>2005</v>
      </c>
      <c r="B3602" t="s">
        <v>1368</v>
      </c>
      <c r="C3602">
        <v>12</v>
      </c>
      <c r="D3602" t="s">
        <v>30554</v>
      </c>
      <c r="F3602" t="s">
        <v>24405</v>
      </c>
    </row>
    <row r="3603" spans="1:6" x14ac:dyDescent="0.3">
      <c r="A3603">
        <v>2005</v>
      </c>
      <c r="B3603" t="s">
        <v>1368</v>
      </c>
      <c r="C3603">
        <v>13</v>
      </c>
      <c r="D3603" t="s">
        <v>30555</v>
      </c>
      <c r="F3603" t="s">
        <v>24473</v>
      </c>
    </row>
    <row r="3604" spans="1:6" x14ac:dyDescent="0.3">
      <c r="A3604">
        <v>2005</v>
      </c>
      <c r="B3604" t="s">
        <v>1368</v>
      </c>
      <c r="C3604">
        <v>14</v>
      </c>
      <c r="D3604" t="s">
        <v>30556</v>
      </c>
      <c r="F3604" t="s">
        <v>24500</v>
      </c>
    </row>
    <row r="3605" spans="1:6" x14ac:dyDescent="0.3">
      <c r="A3605">
        <v>2005</v>
      </c>
      <c r="B3605" t="s">
        <v>1368</v>
      </c>
      <c r="C3605">
        <v>15</v>
      </c>
      <c r="D3605" t="s">
        <v>30557</v>
      </c>
      <c r="F3605" t="s">
        <v>24508</v>
      </c>
    </row>
    <row r="3606" spans="1:6" x14ac:dyDescent="0.3">
      <c r="A3606">
        <v>2005</v>
      </c>
      <c r="B3606" t="s">
        <v>1368</v>
      </c>
      <c r="C3606">
        <v>16</v>
      </c>
      <c r="D3606" t="s">
        <v>30558</v>
      </c>
      <c r="F3606" t="s">
        <v>24508</v>
      </c>
    </row>
    <row r="3607" spans="1:6" x14ac:dyDescent="0.3">
      <c r="A3607">
        <v>2005</v>
      </c>
      <c r="B3607" t="s">
        <v>1368</v>
      </c>
      <c r="C3607">
        <v>17</v>
      </c>
      <c r="D3607" t="s">
        <v>30559</v>
      </c>
      <c r="F3607" t="s">
        <v>24503</v>
      </c>
    </row>
    <row r="3608" spans="1:6" x14ac:dyDescent="0.3">
      <c r="A3608">
        <v>2005</v>
      </c>
      <c r="B3608" t="s">
        <v>1368</v>
      </c>
      <c r="C3608">
        <v>18</v>
      </c>
      <c r="D3608" t="s">
        <v>30560</v>
      </c>
      <c r="F3608" t="s">
        <v>24483</v>
      </c>
    </row>
    <row r="3609" spans="1:6" x14ac:dyDescent="0.3">
      <c r="A3609">
        <v>2005</v>
      </c>
      <c r="B3609" t="s">
        <v>1368</v>
      </c>
      <c r="C3609">
        <v>19</v>
      </c>
      <c r="D3609" t="s">
        <v>30561</v>
      </c>
      <c r="F3609" t="s">
        <v>24639</v>
      </c>
    </row>
    <row r="3610" spans="1:6" x14ac:dyDescent="0.3">
      <c r="A3610">
        <v>2005</v>
      </c>
      <c r="B3610" t="s">
        <v>1368</v>
      </c>
      <c r="C3610">
        <v>20</v>
      </c>
      <c r="D3610" t="s">
        <v>30562</v>
      </c>
      <c r="F3610" t="s">
        <v>24508</v>
      </c>
    </row>
    <row r="3611" spans="1:6" x14ac:dyDescent="0.3">
      <c r="A3611">
        <v>2005</v>
      </c>
      <c r="B3611" t="s">
        <v>1368</v>
      </c>
      <c r="C3611">
        <v>21</v>
      </c>
      <c r="D3611" t="s">
        <v>30563</v>
      </c>
      <c r="F3611" t="s">
        <v>24523</v>
      </c>
    </row>
    <row r="3612" spans="1:6" x14ac:dyDescent="0.3">
      <c r="A3612">
        <v>2005</v>
      </c>
      <c r="B3612" t="s">
        <v>1368</v>
      </c>
      <c r="C3612">
        <v>22</v>
      </c>
      <c r="D3612" t="s">
        <v>30564</v>
      </c>
      <c r="F3612" t="s">
        <v>24524</v>
      </c>
    </row>
    <row r="3613" spans="1:6" x14ac:dyDescent="0.3">
      <c r="A3613">
        <v>2005</v>
      </c>
      <c r="B3613" t="s">
        <v>1368</v>
      </c>
      <c r="C3613">
        <v>23</v>
      </c>
      <c r="D3613" t="s">
        <v>30565</v>
      </c>
      <c r="F3613" t="s">
        <v>24523</v>
      </c>
    </row>
    <row r="3614" spans="1:6" x14ac:dyDescent="0.3">
      <c r="A3614">
        <v>2005</v>
      </c>
      <c r="B3614" t="s">
        <v>1368</v>
      </c>
      <c r="C3614">
        <v>24</v>
      </c>
      <c r="D3614" t="s">
        <v>30566</v>
      </c>
      <c r="F3614" t="s">
        <v>24473</v>
      </c>
    </row>
    <row r="3615" spans="1:6" x14ac:dyDescent="0.3">
      <c r="A3615">
        <v>2005</v>
      </c>
      <c r="B3615" t="s">
        <v>1368</v>
      </c>
      <c r="C3615">
        <v>25</v>
      </c>
      <c r="D3615" t="s">
        <v>30567</v>
      </c>
      <c r="F3615" t="s">
        <v>24473</v>
      </c>
    </row>
    <row r="3616" spans="1:6" x14ac:dyDescent="0.3">
      <c r="A3616">
        <v>2004</v>
      </c>
      <c r="B3616" t="s">
        <v>8659</v>
      </c>
      <c r="C3616">
        <v>1</v>
      </c>
      <c r="D3616" t="s">
        <v>30568</v>
      </c>
      <c r="F3616" t="s">
        <v>24405</v>
      </c>
    </row>
    <row r="3617" spans="1:6" x14ac:dyDescent="0.3">
      <c r="A3617">
        <v>2004</v>
      </c>
      <c r="B3617" t="s">
        <v>8659</v>
      </c>
      <c r="C3617">
        <v>2</v>
      </c>
      <c r="D3617" t="s">
        <v>30569</v>
      </c>
      <c r="F3617" t="s">
        <v>24434</v>
      </c>
    </row>
    <row r="3618" spans="1:6" x14ac:dyDescent="0.3">
      <c r="A3618">
        <v>2004</v>
      </c>
      <c r="B3618" t="s">
        <v>8659</v>
      </c>
      <c r="C3618">
        <v>3</v>
      </c>
      <c r="D3618" t="s">
        <v>30570</v>
      </c>
      <c r="F3618" t="s">
        <v>24473</v>
      </c>
    </row>
    <row r="3619" spans="1:6" x14ac:dyDescent="0.3">
      <c r="A3619">
        <v>2004</v>
      </c>
      <c r="B3619" t="s">
        <v>8659</v>
      </c>
      <c r="C3619">
        <v>4</v>
      </c>
      <c r="D3619" t="s">
        <v>30571</v>
      </c>
      <c r="F3619" t="s">
        <v>24405</v>
      </c>
    </row>
    <row r="3620" spans="1:6" x14ac:dyDescent="0.3">
      <c r="A3620">
        <v>2004</v>
      </c>
      <c r="B3620" t="s">
        <v>8659</v>
      </c>
      <c r="C3620">
        <v>5</v>
      </c>
      <c r="D3620" t="s">
        <v>30572</v>
      </c>
    </row>
    <row r="3621" spans="1:6" x14ac:dyDescent="0.3">
      <c r="A3621">
        <v>2004</v>
      </c>
      <c r="B3621" t="s">
        <v>8659</v>
      </c>
      <c r="C3621">
        <v>6</v>
      </c>
      <c r="D3621" t="s">
        <v>30573</v>
      </c>
      <c r="F3621" t="s">
        <v>30574</v>
      </c>
    </row>
    <row r="3622" spans="1:6" x14ac:dyDescent="0.3">
      <c r="A3622">
        <v>2004</v>
      </c>
      <c r="B3622" t="s">
        <v>8659</v>
      </c>
      <c r="C3622">
        <v>7</v>
      </c>
      <c r="D3622" t="s">
        <v>30575</v>
      </c>
      <c r="F3622" t="s">
        <v>24429</v>
      </c>
    </row>
    <row r="3623" spans="1:6" x14ac:dyDescent="0.3">
      <c r="A3623">
        <v>2004</v>
      </c>
      <c r="B3623" t="s">
        <v>8659</v>
      </c>
      <c r="C3623">
        <v>8</v>
      </c>
      <c r="D3623" t="s">
        <v>30576</v>
      </c>
      <c r="F3623" t="s">
        <v>30525</v>
      </c>
    </row>
    <row r="3624" spans="1:6" x14ac:dyDescent="0.3">
      <c r="A3624">
        <v>2004</v>
      </c>
      <c r="B3624" t="s">
        <v>8659</v>
      </c>
      <c r="C3624">
        <v>9</v>
      </c>
      <c r="D3624" t="s">
        <v>30577</v>
      </c>
      <c r="F3624" t="s">
        <v>30527</v>
      </c>
    </row>
    <row r="3625" spans="1:6" x14ac:dyDescent="0.3">
      <c r="A3625">
        <v>2003</v>
      </c>
      <c r="B3625" t="s">
        <v>10046</v>
      </c>
      <c r="C3625">
        <v>1</v>
      </c>
      <c r="D3625" t="s">
        <v>30578</v>
      </c>
      <c r="F3625" t="s">
        <v>24413</v>
      </c>
    </row>
    <row r="3626" spans="1:6" x14ac:dyDescent="0.3">
      <c r="A3626">
        <v>2003</v>
      </c>
      <c r="B3626" t="s">
        <v>10046</v>
      </c>
      <c r="C3626">
        <v>2</v>
      </c>
      <c r="D3626" t="s">
        <v>30579</v>
      </c>
      <c r="F3626" t="s">
        <v>24741</v>
      </c>
    </row>
    <row r="3627" spans="1:6" x14ac:dyDescent="0.3">
      <c r="A3627">
        <v>2003</v>
      </c>
      <c r="B3627" t="s">
        <v>10046</v>
      </c>
      <c r="C3627">
        <v>3</v>
      </c>
      <c r="D3627" t="s">
        <v>30580</v>
      </c>
      <c r="F3627" t="s">
        <v>24429</v>
      </c>
    </row>
    <row r="3628" spans="1:6" x14ac:dyDescent="0.3">
      <c r="A3628">
        <v>2003</v>
      </c>
      <c r="B3628" t="s">
        <v>10046</v>
      </c>
      <c r="C3628">
        <v>4</v>
      </c>
      <c r="D3628" t="s">
        <v>30581</v>
      </c>
      <c r="F3628" t="s">
        <v>24532</v>
      </c>
    </row>
    <row r="3629" spans="1:6" x14ac:dyDescent="0.3">
      <c r="A3629">
        <v>2003</v>
      </c>
      <c r="B3629" t="s">
        <v>10046</v>
      </c>
      <c r="C3629">
        <v>5</v>
      </c>
      <c r="D3629" t="s">
        <v>30582</v>
      </c>
      <c r="F3629" t="s">
        <v>24778</v>
      </c>
    </row>
    <row r="3630" spans="1:6" x14ac:dyDescent="0.3">
      <c r="A3630">
        <v>2003</v>
      </c>
      <c r="B3630" t="s">
        <v>10046</v>
      </c>
      <c r="C3630">
        <v>6</v>
      </c>
      <c r="D3630" t="s">
        <v>30583</v>
      </c>
      <c r="F3630" t="s">
        <v>24837</v>
      </c>
    </row>
    <row r="3631" spans="1:6" x14ac:dyDescent="0.3">
      <c r="A3631">
        <v>2003</v>
      </c>
      <c r="B3631" t="s">
        <v>10046</v>
      </c>
      <c r="C3631">
        <v>7</v>
      </c>
      <c r="D3631" t="s">
        <v>30584</v>
      </c>
      <c r="F3631" t="s">
        <v>24837</v>
      </c>
    </row>
    <row r="3632" spans="1:6" x14ac:dyDescent="0.3">
      <c r="A3632">
        <v>2003</v>
      </c>
      <c r="B3632" t="s">
        <v>10046</v>
      </c>
      <c r="C3632">
        <v>8</v>
      </c>
      <c r="D3632" t="s">
        <v>30585</v>
      </c>
      <c r="F3632" t="s">
        <v>24837</v>
      </c>
    </row>
    <row r="3633" spans="1:6" x14ac:dyDescent="0.3">
      <c r="A3633">
        <v>2003</v>
      </c>
      <c r="B3633" t="s">
        <v>10046</v>
      </c>
      <c r="C3633">
        <v>9</v>
      </c>
      <c r="D3633" t="s">
        <v>30586</v>
      </c>
      <c r="F3633" t="s">
        <v>24429</v>
      </c>
    </row>
    <row r="3634" spans="1:6" x14ac:dyDescent="0.3">
      <c r="A3634">
        <v>2003</v>
      </c>
      <c r="B3634" t="s">
        <v>10046</v>
      </c>
      <c r="C3634">
        <v>10</v>
      </c>
      <c r="D3634" t="s">
        <v>30587</v>
      </c>
      <c r="F3634" t="s">
        <v>24483</v>
      </c>
    </row>
    <row r="3635" spans="1:6" x14ac:dyDescent="0.3">
      <c r="A3635">
        <v>2003</v>
      </c>
      <c r="B3635" t="s">
        <v>10046</v>
      </c>
      <c r="C3635">
        <v>11</v>
      </c>
      <c r="D3635" t="s">
        <v>30588</v>
      </c>
      <c r="F3635" t="s">
        <v>24465</v>
      </c>
    </row>
    <row r="3636" spans="1:6" x14ac:dyDescent="0.3">
      <c r="A3636">
        <v>2003</v>
      </c>
      <c r="B3636" t="s">
        <v>10046</v>
      </c>
      <c r="C3636">
        <v>12</v>
      </c>
      <c r="D3636" t="s">
        <v>30589</v>
      </c>
      <c r="F3636" t="s">
        <v>24407</v>
      </c>
    </row>
    <row r="3637" spans="1:6" x14ac:dyDescent="0.3">
      <c r="A3637">
        <v>2003</v>
      </c>
      <c r="B3637" t="s">
        <v>9996</v>
      </c>
      <c r="C3637">
        <v>1</v>
      </c>
      <c r="D3637" t="s">
        <v>30590</v>
      </c>
      <c r="F3637" t="s">
        <v>24405</v>
      </c>
    </row>
    <row r="3638" spans="1:6" x14ac:dyDescent="0.3">
      <c r="A3638">
        <v>2003</v>
      </c>
      <c r="B3638" t="s">
        <v>9996</v>
      </c>
      <c r="C3638">
        <v>2</v>
      </c>
      <c r="D3638" t="s">
        <v>30591</v>
      </c>
      <c r="F3638" t="s">
        <v>24407</v>
      </c>
    </row>
    <row r="3639" spans="1:6" x14ac:dyDescent="0.3">
      <c r="A3639">
        <v>2003</v>
      </c>
      <c r="B3639" t="s">
        <v>10202</v>
      </c>
      <c r="C3639">
        <v>1</v>
      </c>
      <c r="D3639" t="s">
        <v>30592</v>
      </c>
      <c r="F3639" t="s">
        <v>24434</v>
      </c>
    </row>
    <row r="3640" spans="1:6" x14ac:dyDescent="0.3">
      <c r="A3640">
        <v>2003</v>
      </c>
      <c r="B3640" t="s">
        <v>10202</v>
      </c>
      <c r="C3640">
        <v>2</v>
      </c>
      <c r="D3640" t="s">
        <v>30593</v>
      </c>
      <c r="F3640" t="s">
        <v>24434</v>
      </c>
    </row>
    <row r="3641" spans="1:6" x14ac:dyDescent="0.3">
      <c r="A3641">
        <v>2003</v>
      </c>
      <c r="B3641" t="s">
        <v>10202</v>
      </c>
      <c r="C3641">
        <v>3</v>
      </c>
      <c r="D3641" t="s">
        <v>30594</v>
      </c>
      <c r="F3641" t="s">
        <v>24429</v>
      </c>
    </row>
    <row r="3642" spans="1:6" x14ac:dyDescent="0.3">
      <c r="A3642">
        <v>2003</v>
      </c>
      <c r="B3642" t="s">
        <v>10202</v>
      </c>
      <c r="C3642">
        <v>4</v>
      </c>
      <c r="D3642" t="s">
        <v>30595</v>
      </c>
      <c r="F3642" t="s">
        <v>24405</v>
      </c>
    </row>
    <row r="3643" spans="1:6" x14ac:dyDescent="0.3">
      <c r="A3643">
        <v>2003</v>
      </c>
      <c r="B3643" t="s">
        <v>10202</v>
      </c>
      <c r="C3643">
        <v>5</v>
      </c>
      <c r="D3643" t="s">
        <v>30596</v>
      </c>
      <c r="F3643" t="s">
        <v>24407</v>
      </c>
    </row>
    <row r="3644" spans="1:6" x14ac:dyDescent="0.3">
      <c r="A3644">
        <v>2003</v>
      </c>
      <c r="B3644" t="s">
        <v>10202</v>
      </c>
      <c r="C3644">
        <v>6</v>
      </c>
      <c r="D3644" t="s">
        <v>30597</v>
      </c>
      <c r="F3644" t="s">
        <v>24429</v>
      </c>
    </row>
    <row r="3645" spans="1:6" x14ac:dyDescent="0.3">
      <c r="A3645">
        <v>2003</v>
      </c>
      <c r="B3645" t="s">
        <v>10202</v>
      </c>
      <c r="C3645">
        <v>7</v>
      </c>
      <c r="D3645" t="s">
        <v>30598</v>
      </c>
      <c r="F3645" t="s">
        <v>24434</v>
      </c>
    </row>
    <row r="3646" spans="1:6" x14ac:dyDescent="0.3">
      <c r="A3646">
        <v>2003</v>
      </c>
      <c r="B3646" t="s">
        <v>10202</v>
      </c>
      <c r="C3646">
        <v>8</v>
      </c>
      <c r="D3646" t="s">
        <v>30599</v>
      </c>
      <c r="F3646" t="s">
        <v>24434</v>
      </c>
    </row>
    <row r="3647" spans="1:6" x14ac:dyDescent="0.3">
      <c r="A3647">
        <v>2003</v>
      </c>
      <c r="B3647" t="s">
        <v>10202</v>
      </c>
      <c r="C3647">
        <v>9</v>
      </c>
      <c r="D3647" t="s">
        <v>30600</v>
      </c>
    </row>
    <row r="3648" spans="1:6" x14ac:dyDescent="0.3">
      <c r="A3648">
        <v>2003</v>
      </c>
      <c r="B3648" t="s">
        <v>10202</v>
      </c>
      <c r="C3648">
        <v>10</v>
      </c>
      <c r="D3648" t="s">
        <v>30601</v>
      </c>
    </row>
    <row r="3649" spans="1:6" x14ac:dyDescent="0.3">
      <c r="A3649">
        <v>2003</v>
      </c>
      <c r="B3649" t="s">
        <v>10202</v>
      </c>
      <c r="C3649">
        <v>11</v>
      </c>
      <c r="D3649" t="s">
        <v>30602</v>
      </c>
    </row>
    <row r="3650" spans="1:6" x14ac:dyDescent="0.3">
      <c r="A3650">
        <v>2003</v>
      </c>
      <c r="B3650" t="s">
        <v>10202</v>
      </c>
      <c r="C3650">
        <v>12</v>
      </c>
      <c r="D3650" t="s">
        <v>30603</v>
      </c>
      <c r="F3650" t="s">
        <v>24590</v>
      </c>
    </row>
    <row r="3651" spans="1:6" x14ac:dyDescent="0.3">
      <c r="A3651">
        <v>2003</v>
      </c>
      <c r="B3651" t="s">
        <v>10202</v>
      </c>
      <c r="C3651">
        <v>13</v>
      </c>
      <c r="D3651" t="s">
        <v>30604</v>
      </c>
    </row>
    <row r="3652" spans="1:6" x14ac:dyDescent="0.3">
      <c r="A3652">
        <v>2002</v>
      </c>
      <c r="B3652" t="s">
        <v>8078</v>
      </c>
      <c r="C3652">
        <v>1</v>
      </c>
      <c r="D3652" t="s">
        <v>30605</v>
      </c>
      <c r="F3652" t="s">
        <v>24483</v>
      </c>
    </row>
    <row r="3653" spans="1:6" x14ac:dyDescent="0.3">
      <c r="A3653">
        <v>2002</v>
      </c>
      <c r="B3653" t="s">
        <v>8078</v>
      </c>
      <c r="C3653">
        <v>2</v>
      </c>
      <c r="D3653" t="s">
        <v>30606</v>
      </c>
      <c r="F3653" t="s">
        <v>24508</v>
      </c>
    </row>
    <row r="3654" spans="1:6" x14ac:dyDescent="0.3">
      <c r="A3654">
        <v>2002</v>
      </c>
      <c r="B3654" t="s">
        <v>8078</v>
      </c>
      <c r="C3654">
        <v>3</v>
      </c>
      <c r="D3654" t="s">
        <v>30607</v>
      </c>
      <c r="F3654" t="s">
        <v>24473</v>
      </c>
    </row>
    <row r="3655" spans="1:6" x14ac:dyDescent="0.3">
      <c r="A3655">
        <v>2002</v>
      </c>
      <c r="B3655" t="s">
        <v>8078</v>
      </c>
      <c r="C3655">
        <v>4</v>
      </c>
      <c r="D3655" t="s">
        <v>30608</v>
      </c>
      <c r="F3655" t="s">
        <v>24470</v>
      </c>
    </row>
    <row r="3656" spans="1:6" x14ac:dyDescent="0.3">
      <c r="A3656">
        <v>2002</v>
      </c>
      <c r="B3656" t="s">
        <v>8078</v>
      </c>
      <c r="C3656">
        <v>5</v>
      </c>
      <c r="D3656" t="s">
        <v>30609</v>
      </c>
      <c r="F3656" t="s">
        <v>24407</v>
      </c>
    </row>
    <row r="3657" spans="1:6" x14ac:dyDescent="0.3">
      <c r="A3657">
        <v>2002</v>
      </c>
      <c r="B3657" t="s">
        <v>8078</v>
      </c>
      <c r="C3657">
        <v>6</v>
      </c>
      <c r="D3657" t="s">
        <v>30610</v>
      </c>
      <c r="F3657" t="s">
        <v>24483</v>
      </c>
    </row>
    <row r="3658" spans="1:6" x14ac:dyDescent="0.3">
      <c r="A3658">
        <v>2002</v>
      </c>
      <c r="B3658" t="s">
        <v>8078</v>
      </c>
      <c r="C3658">
        <v>7</v>
      </c>
      <c r="D3658" t="s">
        <v>30611</v>
      </c>
      <c r="F3658" t="s">
        <v>24503</v>
      </c>
    </row>
    <row r="3659" spans="1:6" x14ac:dyDescent="0.3">
      <c r="A3659">
        <v>2002</v>
      </c>
      <c r="B3659" t="s">
        <v>8078</v>
      </c>
      <c r="C3659">
        <v>8</v>
      </c>
      <c r="D3659" t="s">
        <v>30612</v>
      </c>
      <c r="F3659" t="s">
        <v>24405</v>
      </c>
    </row>
    <row r="3660" spans="1:6" x14ac:dyDescent="0.3">
      <c r="A3660">
        <v>2002</v>
      </c>
      <c r="B3660" t="s">
        <v>8078</v>
      </c>
      <c r="C3660">
        <v>9</v>
      </c>
      <c r="D3660" t="s">
        <v>30613</v>
      </c>
      <c r="F3660" t="s">
        <v>24649</v>
      </c>
    </row>
    <row r="3661" spans="1:6" x14ac:dyDescent="0.3">
      <c r="A3661">
        <v>2002</v>
      </c>
      <c r="B3661" t="s">
        <v>8078</v>
      </c>
      <c r="C3661">
        <v>10</v>
      </c>
      <c r="D3661" t="s">
        <v>30614</v>
      </c>
      <c r="F3661" t="s">
        <v>24475</v>
      </c>
    </row>
    <row r="3662" spans="1:6" x14ac:dyDescent="0.3">
      <c r="A3662">
        <v>2002</v>
      </c>
      <c r="B3662" t="s">
        <v>8078</v>
      </c>
      <c r="C3662">
        <v>11</v>
      </c>
      <c r="D3662" t="s">
        <v>30615</v>
      </c>
      <c r="F3662" t="s">
        <v>24505</v>
      </c>
    </row>
    <row r="3663" spans="1:6" x14ac:dyDescent="0.3">
      <c r="A3663">
        <v>2002</v>
      </c>
      <c r="B3663" t="s">
        <v>8078</v>
      </c>
      <c r="C3663">
        <v>12</v>
      </c>
      <c r="D3663" t="s">
        <v>30616</v>
      </c>
      <c r="F3663" t="s">
        <v>30617</v>
      </c>
    </row>
    <row r="3664" spans="1:6" x14ac:dyDescent="0.3">
      <c r="A3664">
        <v>2002</v>
      </c>
      <c r="B3664" t="s">
        <v>8078</v>
      </c>
      <c r="C3664">
        <v>13</v>
      </c>
      <c r="D3664" t="s">
        <v>30618</v>
      </c>
      <c r="F3664" t="s">
        <v>30619</v>
      </c>
    </row>
    <row r="3665" spans="1:6" x14ac:dyDescent="0.3">
      <c r="A3665">
        <v>2002</v>
      </c>
      <c r="B3665" t="s">
        <v>8078</v>
      </c>
      <c r="C3665">
        <v>14</v>
      </c>
      <c r="D3665" t="s">
        <v>30620</v>
      </c>
      <c r="F3665" t="s">
        <v>24503</v>
      </c>
    </row>
    <row r="3666" spans="1:6" x14ac:dyDescent="0.3">
      <c r="A3666">
        <v>2001</v>
      </c>
      <c r="B3666" t="s">
        <v>4717</v>
      </c>
      <c r="C3666">
        <v>1</v>
      </c>
      <c r="D3666" t="s">
        <v>30621</v>
      </c>
      <c r="F3666" t="s">
        <v>24413</v>
      </c>
    </row>
    <row r="3667" spans="1:6" x14ac:dyDescent="0.3">
      <c r="A3667">
        <v>2001</v>
      </c>
      <c r="B3667" t="s">
        <v>4717</v>
      </c>
      <c r="C3667">
        <v>2</v>
      </c>
      <c r="D3667" t="s">
        <v>30622</v>
      </c>
      <c r="F3667" t="s">
        <v>24473</v>
      </c>
    </row>
    <row r="3668" spans="1:6" x14ac:dyDescent="0.3">
      <c r="A3668">
        <v>2001</v>
      </c>
      <c r="B3668" t="s">
        <v>4717</v>
      </c>
      <c r="C3668">
        <v>3</v>
      </c>
      <c r="D3668" t="s">
        <v>30623</v>
      </c>
      <c r="F3668" t="s">
        <v>24405</v>
      </c>
    </row>
    <row r="3669" spans="1:6" x14ac:dyDescent="0.3">
      <c r="A3669">
        <v>2001</v>
      </c>
      <c r="B3669" t="s">
        <v>4717</v>
      </c>
      <c r="C3669">
        <v>4</v>
      </c>
      <c r="D3669" t="s">
        <v>30624</v>
      </c>
      <c r="F3669" t="s">
        <v>24405</v>
      </c>
    </row>
    <row r="3670" spans="1:6" x14ac:dyDescent="0.3">
      <c r="A3670">
        <v>2001</v>
      </c>
      <c r="B3670" t="s">
        <v>4717</v>
      </c>
      <c r="C3670">
        <v>5</v>
      </c>
      <c r="D3670" t="s">
        <v>30625</v>
      </c>
      <c r="F3670" t="s">
        <v>24405</v>
      </c>
    </row>
    <row r="3671" spans="1:6" x14ac:dyDescent="0.3">
      <c r="A3671">
        <v>2001</v>
      </c>
      <c r="B3671" t="s">
        <v>4717</v>
      </c>
      <c r="C3671">
        <v>6</v>
      </c>
      <c r="D3671" t="s">
        <v>30626</v>
      </c>
      <c r="F3671" t="s">
        <v>24413</v>
      </c>
    </row>
    <row r="3672" spans="1:6" x14ac:dyDescent="0.3">
      <c r="A3672">
        <v>2001</v>
      </c>
      <c r="B3672" t="s">
        <v>4717</v>
      </c>
      <c r="C3672">
        <v>7</v>
      </c>
      <c r="D3672" t="s">
        <v>30627</v>
      </c>
      <c r="F3672" t="s">
        <v>24483</v>
      </c>
    </row>
    <row r="3673" spans="1:6" x14ac:dyDescent="0.3">
      <c r="A3673">
        <v>2001</v>
      </c>
      <c r="B3673" t="s">
        <v>4717</v>
      </c>
      <c r="C3673">
        <v>8</v>
      </c>
      <c r="D3673" t="s">
        <v>30628</v>
      </c>
      <c r="F3673" t="s">
        <v>24405</v>
      </c>
    </row>
    <row r="3674" spans="1:6" x14ac:dyDescent="0.3">
      <c r="A3674">
        <v>2001</v>
      </c>
      <c r="B3674" t="s">
        <v>4717</v>
      </c>
      <c r="C3674">
        <v>9</v>
      </c>
      <c r="D3674" t="s">
        <v>30629</v>
      </c>
      <c r="F3674" t="s">
        <v>24475</v>
      </c>
    </row>
    <row r="3675" spans="1:6" x14ac:dyDescent="0.3">
      <c r="A3675">
        <v>2001</v>
      </c>
      <c r="B3675" t="s">
        <v>4717</v>
      </c>
      <c r="C3675">
        <v>10</v>
      </c>
      <c r="D3675" t="s">
        <v>30630</v>
      </c>
    </row>
    <row r="3676" spans="1:6" x14ac:dyDescent="0.3">
      <c r="A3676">
        <v>2001</v>
      </c>
      <c r="B3676" t="s">
        <v>4717</v>
      </c>
      <c r="C3676">
        <v>11</v>
      </c>
      <c r="D3676" t="s">
        <v>30631</v>
      </c>
      <c r="F3676" t="s">
        <v>24503</v>
      </c>
    </row>
    <row r="3677" spans="1:6" x14ac:dyDescent="0.3">
      <c r="A3677">
        <v>2001</v>
      </c>
      <c r="B3677" t="s">
        <v>4717</v>
      </c>
      <c r="C3677">
        <v>12</v>
      </c>
      <c r="D3677" t="s">
        <v>30632</v>
      </c>
      <c r="F3677" t="s">
        <v>24508</v>
      </c>
    </row>
    <row r="3678" spans="1:6" x14ac:dyDescent="0.3">
      <c r="A3678">
        <v>2001</v>
      </c>
      <c r="B3678" t="s">
        <v>4717</v>
      </c>
      <c r="C3678">
        <v>13</v>
      </c>
      <c r="D3678" t="s">
        <v>30633</v>
      </c>
    </row>
    <row r="3679" spans="1:6" x14ac:dyDescent="0.3">
      <c r="A3679">
        <v>2001</v>
      </c>
      <c r="B3679" t="s">
        <v>4717</v>
      </c>
      <c r="C3679">
        <v>14</v>
      </c>
      <c r="D3679" t="s">
        <v>30634</v>
      </c>
      <c r="F3679" t="s">
        <v>24508</v>
      </c>
    </row>
    <row r="3680" spans="1:6" x14ac:dyDescent="0.3">
      <c r="A3680">
        <v>2001</v>
      </c>
      <c r="B3680" t="s">
        <v>4717</v>
      </c>
      <c r="C3680">
        <v>15</v>
      </c>
      <c r="D3680" t="s">
        <v>30635</v>
      </c>
      <c r="F3680" t="s">
        <v>24523</v>
      </c>
    </row>
    <row r="3681" spans="1:6" x14ac:dyDescent="0.3">
      <c r="A3681">
        <v>2001</v>
      </c>
      <c r="B3681" t="s">
        <v>4717</v>
      </c>
      <c r="C3681">
        <v>16</v>
      </c>
      <c r="D3681" t="s">
        <v>30636</v>
      </c>
      <c r="F3681" t="s">
        <v>24503</v>
      </c>
    </row>
    <row r="3682" spans="1:6" x14ac:dyDescent="0.3">
      <c r="A3682">
        <v>2001</v>
      </c>
      <c r="B3682" t="s">
        <v>4717</v>
      </c>
      <c r="C3682">
        <v>17</v>
      </c>
      <c r="D3682" t="s">
        <v>30637</v>
      </c>
      <c r="F3682" t="s">
        <v>24759</v>
      </c>
    </row>
    <row r="3683" spans="1:6" x14ac:dyDescent="0.3">
      <c r="A3683">
        <v>2001</v>
      </c>
      <c r="B3683" t="s">
        <v>4717</v>
      </c>
      <c r="C3683">
        <v>18</v>
      </c>
      <c r="D3683" t="s">
        <v>30638</v>
      </c>
      <c r="F3683" t="s">
        <v>24465</v>
      </c>
    </row>
    <row r="3684" spans="1:6" x14ac:dyDescent="0.3">
      <c r="A3684">
        <v>2001</v>
      </c>
      <c r="B3684" t="s">
        <v>4717</v>
      </c>
      <c r="C3684">
        <v>19</v>
      </c>
      <c r="D3684" t="s">
        <v>30639</v>
      </c>
      <c r="F3684" t="s">
        <v>24503</v>
      </c>
    </row>
    <row r="3685" spans="1:6" x14ac:dyDescent="0.3">
      <c r="A3685">
        <v>2001</v>
      </c>
      <c r="B3685" t="s">
        <v>4717</v>
      </c>
      <c r="C3685">
        <v>20</v>
      </c>
      <c r="D3685" t="s">
        <v>30640</v>
      </c>
      <c r="F3685" t="s">
        <v>24546</v>
      </c>
    </row>
    <row r="3686" spans="1:6" x14ac:dyDescent="0.3">
      <c r="A3686">
        <v>2001</v>
      </c>
      <c r="B3686" t="s">
        <v>4717</v>
      </c>
      <c r="C3686">
        <v>21</v>
      </c>
      <c r="D3686" t="s">
        <v>30641</v>
      </c>
    </row>
    <row r="3687" spans="1:6" x14ac:dyDescent="0.3">
      <c r="A3687">
        <v>2001</v>
      </c>
      <c r="B3687" t="s">
        <v>4717</v>
      </c>
      <c r="C3687">
        <v>22</v>
      </c>
      <c r="D3687" t="s">
        <v>30642</v>
      </c>
      <c r="F3687" t="s">
        <v>24591</v>
      </c>
    </row>
    <row r="3688" spans="1:6" x14ac:dyDescent="0.3">
      <c r="A3688">
        <v>2001</v>
      </c>
      <c r="B3688" t="s">
        <v>4717</v>
      </c>
      <c r="C3688">
        <v>23</v>
      </c>
      <c r="D3688" t="s">
        <v>30643</v>
      </c>
      <c r="F3688" t="s">
        <v>24483</v>
      </c>
    </row>
    <row r="3689" spans="1:6" x14ac:dyDescent="0.3">
      <c r="A3689">
        <v>2001</v>
      </c>
      <c r="B3689" t="s">
        <v>4717</v>
      </c>
      <c r="C3689">
        <v>24</v>
      </c>
      <c r="D3689" t="s">
        <v>30644</v>
      </c>
      <c r="F3689" t="s">
        <v>24549</v>
      </c>
    </row>
    <row r="3690" spans="1:6" x14ac:dyDescent="0.3">
      <c r="A3690">
        <v>2001</v>
      </c>
      <c r="B3690" t="s">
        <v>4717</v>
      </c>
      <c r="C3690">
        <v>25</v>
      </c>
      <c r="D3690" t="s">
        <v>30645</v>
      </c>
      <c r="F3690" t="s">
        <v>30646</v>
      </c>
    </row>
    <row r="3691" spans="1:6" x14ac:dyDescent="0.3">
      <c r="A3691">
        <v>2001</v>
      </c>
      <c r="B3691" t="s">
        <v>4717</v>
      </c>
      <c r="C3691">
        <v>26</v>
      </c>
      <c r="D3691" t="s">
        <v>30647</v>
      </c>
      <c r="F3691" t="s">
        <v>24405</v>
      </c>
    </row>
    <row r="3692" spans="1:6" x14ac:dyDescent="0.3">
      <c r="A3692">
        <v>2001</v>
      </c>
      <c r="B3692" t="s">
        <v>4717</v>
      </c>
      <c r="C3692">
        <v>27</v>
      </c>
      <c r="D3692" t="s">
        <v>30648</v>
      </c>
      <c r="F3692" t="s">
        <v>24500</v>
      </c>
    </row>
    <row r="3693" spans="1:6" x14ac:dyDescent="0.3">
      <c r="A3693">
        <v>2001</v>
      </c>
      <c r="B3693" t="s">
        <v>4717</v>
      </c>
      <c r="C3693">
        <v>28</v>
      </c>
      <c r="D3693" t="s">
        <v>30649</v>
      </c>
      <c r="F3693" t="s">
        <v>25338</v>
      </c>
    </row>
    <row r="3694" spans="1:6" x14ac:dyDescent="0.3">
      <c r="A3694">
        <v>2001</v>
      </c>
      <c r="B3694" t="s">
        <v>4717</v>
      </c>
      <c r="C3694">
        <v>29</v>
      </c>
      <c r="D3694" t="s">
        <v>30650</v>
      </c>
      <c r="F3694" t="s">
        <v>24523</v>
      </c>
    </row>
    <row r="3695" spans="1:6" x14ac:dyDescent="0.3">
      <c r="A3695">
        <v>2001</v>
      </c>
      <c r="B3695" t="s">
        <v>4717</v>
      </c>
      <c r="C3695">
        <v>30</v>
      </c>
      <c r="D3695" t="s">
        <v>30651</v>
      </c>
    </row>
    <row r="3696" spans="1:6" x14ac:dyDescent="0.3">
      <c r="A3696">
        <v>2000</v>
      </c>
      <c r="B3696" t="s">
        <v>8044</v>
      </c>
      <c r="C3696">
        <v>1</v>
      </c>
      <c r="D3696" t="s">
        <v>30652</v>
      </c>
      <c r="F3696" t="s">
        <v>24465</v>
      </c>
    </row>
    <row r="3697" spans="1:6" x14ac:dyDescent="0.3">
      <c r="A3697">
        <v>2000</v>
      </c>
      <c r="B3697" t="s">
        <v>8044</v>
      </c>
      <c r="C3697">
        <v>2</v>
      </c>
      <c r="D3697" t="s">
        <v>30653</v>
      </c>
      <c r="F3697" t="s">
        <v>24524</v>
      </c>
    </row>
    <row r="3698" spans="1:6" x14ac:dyDescent="0.3">
      <c r="A3698">
        <v>2000</v>
      </c>
      <c r="B3698" t="s">
        <v>8044</v>
      </c>
      <c r="C3698">
        <v>3</v>
      </c>
      <c r="D3698" t="s">
        <v>30654</v>
      </c>
      <c r="F3698" t="s">
        <v>24524</v>
      </c>
    </row>
    <row r="3699" spans="1:6" x14ac:dyDescent="0.3">
      <c r="A3699">
        <v>2000</v>
      </c>
      <c r="B3699" t="s">
        <v>8044</v>
      </c>
      <c r="C3699">
        <v>4</v>
      </c>
      <c r="D3699" t="s">
        <v>30655</v>
      </c>
      <c r="F3699" t="s">
        <v>24465</v>
      </c>
    </row>
    <row r="3700" spans="1:6" x14ac:dyDescent="0.3">
      <c r="A3700">
        <v>2000</v>
      </c>
      <c r="B3700" t="s">
        <v>8044</v>
      </c>
      <c r="C3700">
        <v>5</v>
      </c>
      <c r="D3700" t="s">
        <v>30656</v>
      </c>
      <c r="F3700" t="s">
        <v>24465</v>
      </c>
    </row>
    <row r="3701" spans="1:6" x14ac:dyDescent="0.3">
      <c r="A3701">
        <v>2000</v>
      </c>
      <c r="B3701" t="s">
        <v>8044</v>
      </c>
      <c r="C3701">
        <v>6</v>
      </c>
      <c r="D3701" t="s">
        <v>30657</v>
      </c>
    </row>
    <row r="3702" spans="1:6" x14ac:dyDescent="0.3">
      <c r="A3702">
        <v>2000</v>
      </c>
      <c r="B3702" t="s">
        <v>8044</v>
      </c>
      <c r="C3702">
        <v>7</v>
      </c>
      <c r="D3702" t="s">
        <v>30658</v>
      </c>
      <c r="F3702" t="s">
        <v>24508</v>
      </c>
    </row>
    <row r="3703" spans="1:6" x14ac:dyDescent="0.3">
      <c r="A3703">
        <v>2000</v>
      </c>
      <c r="B3703" t="s">
        <v>8044</v>
      </c>
      <c r="C3703">
        <v>8</v>
      </c>
      <c r="D3703" t="s">
        <v>30659</v>
      </c>
      <c r="F3703" t="s">
        <v>24590</v>
      </c>
    </row>
    <row r="3704" spans="1:6" x14ac:dyDescent="0.3">
      <c r="A3704">
        <v>2000</v>
      </c>
      <c r="B3704" t="s">
        <v>8044</v>
      </c>
      <c r="C3704">
        <v>9</v>
      </c>
      <c r="D3704" t="s">
        <v>30660</v>
      </c>
      <c r="F3704" t="s">
        <v>24475</v>
      </c>
    </row>
    <row r="3705" spans="1:6" x14ac:dyDescent="0.3">
      <c r="A3705">
        <v>2000</v>
      </c>
      <c r="B3705" t="s">
        <v>8044</v>
      </c>
      <c r="C3705">
        <v>10</v>
      </c>
      <c r="D3705" t="s">
        <v>30661</v>
      </c>
      <c r="F3705" t="s">
        <v>24465</v>
      </c>
    </row>
    <row r="3706" spans="1:6" x14ac:dyDescent="0.3">
      <c r="A3706">
        <v>2000</v>
      </c>
      <c r="B3706" t="s">
        <v>8044</v>
      </c>
      <c r="C3706">
        <v>11</v>
      </c>
      <c r="D3706" t="s">
        <v>30662</v>
      </c>
      <c r="F3706" t="s">
        <v>24508</v>
      </c>
    </row>
    <row r="3707" spans="1:6" x14ac:dyDescent="0.3">
      <c r="A3707">
        <v>2000</v>
      </c>
      <c r="B3707" t="s">
        <v>8044</v>
      </c>
      <c r="C3707">
        <v>12</v>
      </c>
      <c r="D3707" t="s">
        <v>30663</v>
      </c>
      <c r="F3707" t="s">
        <v>24505</v>
      </c>
    </row>
    <row r="3708" spans="1:6" x14ac:dyDescent="0.3">
      <c r="A3708">
        <v>2000</v>
      </c>
      <c r="B3708" t="s">
        <v>8044</v>
      </c>
      <c r="C3708">
        <v>13</v>
      </c>
      <c r="D3708" t="s">
        <v>30664</v>
      </c>
      <c r="F3708" t="s">
        <v>24524</v>
      </c>
    </row>
    <row r="3709" spans="1:6" x14ac:dyDescent="0.3">
      <c r="A3709">
        <v>2000</v>
      </c>
      <c r="B3709" t="s">
        <v>8044</v>
      </c>
      <c r="C3709">
        <v>14</v>
      </c>
      <c r="D3709" t="s">
        <v>30665</v>
      </c>
      <c r="F3709" t="s">
        <v>24741</v>
      </c>
    </row>
    <row r="3710" spans="1:6" x14ac:dyDescent="0.3">
      <c r="A3710">
        <v>2000</v>
      </c>
      <c r="B3710" t="s">
        <v>8044</v>
      </c>
      <c r="C3710">
        <v>15</v>
      </c>
      <c r="D3710" t="s">
        <v>30666</v>
      </c>
      <c r="F3710" t="s">
        <v>24503</v>
      </c>
    </row>
    <row r="3711" spans="1:6" x14ac:dyDescent="0.3">
      <c r="A3711">
        <v>2000</v>
      </c>
      <c r="B3711" t="s">
        <v>8044</v>
      </c>
      <c r="C3711">
        <v>16</v>
      </c>
      <c r="D3711" t="s">
        <v>30667</v>
      </c>
      <c r="F3711" t="s">
        <v>24483</v>
      </c>
    </row>
    <row r="3712" spans="1:6" x14ac:dyDescent="0.3">
      <c r="A3712">
        <v>2000</v>
      </c>
      <c r="B3712" t="s">
        <v>8044</v>
      </c>
      <c r="C3712">
        <v>17</v>
      </c>
      <c r="D3712" t="s">
        <v>30668</v>
      </c>
      <c r="F3712" t="s">
        <v>24473</v>
      </c>
    </row>
    <row r="3713" spans="1:6" x14ac:dyDescent="0.3">
      <c r="A3713">
        <v>2000</v>
      </c>
      <c r="B3713" t="s">
        <v>8044</v>
      </c>
      <c r="C3713">
        <v>18</v>
      </c>
      <c r="D3713" t="s">
        <v>30669</v>
      </c>
      <c r="F3713" t="s">
        <v>24681</v>
      </c>
    </row>
    <row r="3714" spans="1:6" x14ac:dyDescent="0.3">
      <c r="A3714">
        <v>2000</v>
      </c>
      <c r="B3714" t="s">
        <v>8044</v>
      </c>
      <c r="C3714">
        <v>19</v>
      </c>
      <c r="D3714" t="s">
        <v>30670</v>
      </c>
      <c r="F3714" t="s">
        <v>30671</v>
      </c>
    </row>
    <row r="3715" spans="1:6" x14ac:dyDescent="0.3">
      <c r="A3715">
        <v>1999</v>
      </c>
      <c r="B3715" t="s">
        <v>5699</v>
      </c>
      <c r="C3715">
        <v>1</v>
      </c>
      <c r="D3715" t="s">
        <v>30672</v>
      </c>
      <c r="F3715" t="s">
        <v>24508</v>
      </c>
    </row>
    <row r="3716" spans="1:6" x14ac:dyDescent="0.3">
      <c r="A3716">
        <v>1999</v>
      </c>
      <c r="B3716" t="s">
        <v>5699</v>
      </c>
      <c r="C3716">
        <v>2</v>
      </c>
      <c r="D3716" t="s">
        <v>30673</v>
      </c>
      <c r="F3716" t="s">
        <v>24503</v>
      </c>
    </row>
    <row r="3717" spans="1:6" x14ac:dyDescent="0.3">
      <c r="A3717">
        <v>1999</v>
      </c>
      <c r="B3717" t="s">
        <v>5699</v>
      </c>
      <c r="C3717">
        <v>3</v>
      </c>
      <c r="D3717" t="s">
        <v>30674</v>
      </c>
      <c r="F3717" t="s">
        <v>24741</v>
      </c>
    </row>
    <row r="3718" spans="1:6" x14ac:dyDescent="0.3">
      <c r="A3718">
        <v>1999</v>
      </c>
      <c r="B3718" t="s">
        <v>5699</v>
      </c>
      <c r="C3718">
        <v>4</v>
      </c>
      <c r="D3718" t="s">
        <v>30675</v>
      </c>
      <c r="F3718" t="s">
        <v>24465</v>
      </c>
    </row>
    <row r="3719" spans="1:6" x14ac:dyDescent="0.3">
      <c r="A3719">
        <v>1999</v>
      </c>
      <c r="B3719" t="s">
        <v>5699</v>
      </c>
      <c r="C3719">
        <v>5</v>
      </c>
      <c r="D3719" t="s">
        <v>30676</v>
      </c>
      <c r="F3719" t="s">
        <v>24413</v>
      </c>
    </row>
    <row r="3720" spans="1:6" x14ac:dyDescent="0.3">
      <c r="A3720">
        <v>1999</v>
      </c>
      <c r="B3720" t="s">
        <v>5699</v>
      </c>
      <c r="C3720">
        <v>6</v>
      </c>
      <c r="D3720" t="s">
        <v>30677</v>
      </c>
      <c r="F3720" t="s">
        <v>24413</v>
      </c>
    </row>
    <row r="3721" spans="1:6" x14ac:dyDescent="0.3">
      <c r="A3721">
        <v>1999</v>
      </c>
      <c r="B3721" t="s">
        <v>5699</v>
      </c>
      <c r="C3721">
        <v>7</v>
      </c>
      <c r="D3721" t="s">
        <v>30678</v>
      </c>
      <c r="F3721" t="s">
        <v>24546</v>
      </c>
    </row>
    <row r="3722" spans="1:6" x14ac:dyDescent="0.3">
      <c r="A3722">
        <v>1999</v>
      </c>
      <c r="B3722" t="s">
        <v>2311</v>
      </c>
      <c r="C3722">
        <v>1</v>
      </c>
      <c r="D3722" t="s">
        <v>30679</v>
      </c>
      <c r="F3722" t="s">
        <v>24483</v>
      </c>
    </row>
    <row r="3723" spans="1:6" x14ac:dyDescent="0.3">
      <c r="A3723">
        <v>1999</v>
      </c>
      <c r="B3723" t="s">
        <v>2311</v>
      </c>
      <c r="C3723">
        <v>2</v>
      </c>
      <c r="D3723" t="s">
        <v>30680</v>
      </c>
      <c r="F3723" t="s">
        <v>24524</v>
      </c>
    </row>
    <row r="3724" spans="1:6" x14ac:dyDescent="0.3">
      <c r="A3724">
        <v>1999</v>
      </c>
      <c r="B3724" t="s">
        <v>2311</v>
      </c>
      <c r="C3724">
        <v>3</v>
      </c>
      <c r="D3724" t="s">
        <v>30681</v>
      </c>
      <c r="F3724" t="s">
        <v>24473</v>
      </c>
    </row>
    <row r="3725" spans="1:6" x14ac:dyDescent="0.3">
      <c r="A3725">
        <v>1996</v>
      </c>
      <c r="B3725" t="s">
        <v>5742</v>
      </c>
      <c r="C3725">
        <v>1</v>
      </c>
      <c r="D3725" t="s">
        <v>30682</v>
      </c>
      <c r="F3725" t="s">
        <v>24483</v>
      </c>
    </row>
    <row r="3726" spans="1:6" x14ac:dyDescent="0.3">
      <c r="A3726">
        <v>1996</v>
      </c>
      <c r="B3726" t="s">
        <v>5742</v>
      </c>
      <c r="C3726">
        <v>2</v>
      </c>
      <c r="D3726" t="s">
        <v>30683</v>
      </c>
      <c r="F3726" t="s">
        <v>24483</v>
      </c>
    </row>
    <row r="3727" spans="1:6" x14ac:dyDescent="0.3">
      <c r="A3727">
        <v>1996</v>
      </c>
      <c r="B3727" t="s">
        <v>5742</v>
      </c>
      <c r="C3727">
        <v>3</v>
      </c>
      <c r="D3727" t="s">
        <v>30684</v>
      </c>
      <c r="F3727" t="s">
        <v>24483</v>
      </c>
    </row>
    <row r="3728" spans="1:6" x14ac:dyDescent="0.3">
      <c r="A3728">
        <v>1996</v>
      </c>
      <c r="B3728" t="s">
        <v>5742</v>
      </c>
      <c r="C3728">
        <v>4</v>
      </c>
      <c r="D3728" t="s">
        <v>30685</v>
      </c>
      <c r="F3728" t="s">
        <v>24523</v>
      </c>
    </row>
    <row r="3729" spans="1:6" x14ac:dyDescent="0.3">
      <c r="A3729">
        <v>1996</v>
      </c>
      <c r="B3729" t="s">
        <v>5742</v>
      </c>
      <c r="C3729">
        <v>5</v>
      </c>
      <c r="D3729" t="s">
        <v>30686</v>
      </c>
      <c r="F3729" t="s">
        <v>24483</v>
      </c>
    </row>
    <row r="3730" spans="1:6" x14ac:dyDescent="0.3">
      <c r="A3730">
        <v>1996</v>
      </c>
      <c r="B3730" t="s">
        <v>5742</v>
      </c>
      <c r="C3730">
        <v>6</v>
      </c>
      <c r="D3730" t="s">
        <v>30687</v>
      </c>
      <c r="F3730" t="s">
        <v>24542</v>
      </c>
    </row>
    <row r="3731" spans="1:6" x14ac:dyDescent="0.3">
      <c r="A3731">
        <v>1996</v>
      </c>
      <c r="B3731" t="s">
        <v>5742</v>
      </c>
      <c r="C3731">
        <v>7</v>
      </c>
      <c r="D3731" t="s">
        <v>30688</v>
      </c>
      <c r="F3731" t="s">
        <v>24483</v>
      </c>
    </row>
    <row r="3732" spans="1:6" x14ac:dyDescent="0.3">
      <c r="B3732" t="s">
        <v>13469</v>
      </c>
      <c r="C3732">
        <v>1</v>
      </c>
      <c r="D3732" t="s">
        <v>30689</v>
      </c>
      <c r="F3732" t="s">
        <v>24407</v>
      </c>
    </row>
    <row r="3733" spans="1:6" x14ac:dyDescent="0.3">
      <c r="B3733" t="s">
        <v>13469</v>
      </c>
      <c r="C3733">
        <v>2</v>
      </c>
      <c r="D3733" t="s">
        <v>30690</v>
      </c>
      <c r="F3733" t="s">
        <v>30691</v>
      </c>
    </row>
    <row r="3734" spans="1:6" x14ac:dyDescent="0.3">
      <c r="B3734" t="s">
        <v>13469</v>
      </c>
      <c r="C3734">
        <v>3</v>
      </c>
      <c r="D3734" t="s">
        <v>30692</v>
      </c>
      <c r="F3734" t="s">
        <v>24407</v>
      </c>
    </row>
    <row r="3735" spans="1:6" x14ac:dyDescent="0.3">
      <c r="B3735" t="s">
        <v>13469</v>
      </c>
      <c r="C3735">
        <v>4</v>
      </c>
      <c r="D3735" t="s">
        <v>30693</v>
      </c>
      <c r="F3735" t="s">
        <v>24407</v>
      </c>
    </row>
    <row r="3736" spans="1:6" x14ac:dyDescent="0.3">
      <c r="B3736" t="s">
        <v>13469</v>
      </c>
      <c r="C3736">
        <v>5</v>
      </c>
      <c r="D3736" t="s">
        <v>30694</v>
      </c>
      <c r="F3736" t="s">
        <v>24428</v>
      </c>
    </row>
    <row r="3737" spans="1:6" x14ac:dyDescent="0.3">
      <c r="B3737" t="s">
        <v>13469</v>
      </c>
      <c r="C3737">
        <v>6</v>
      </c>
      <c r="D3737" t="s">
        <v>30695</v>
      </c>
      <c r="F3737" t="s">
        <v>30696</v>
      </c>
    </row>
    <row r="3738" spans="1:6" x14ac:dyDescent="0.3">
      <c r="B3738" t="s">
        <v>13469</v>
      </c>
      <c r="C3738">
        <v>7</v>
      </c>
      <c r="D3738" t="s">
        <v>30697</v>
      </c>
      <c r="F3738" t="s">
        <v>24428</v>
      </c>
    </row>
    <row r="3739" spans="1:6" x14ac:dyDescent="0.3">
      <c r="B3739" t="s">
        <v>13469</v>
      </c>
      <c r="C3739">
        <v>8</v>
      </c>
      <c r="D3739" t="s">
        <v>30698</v>
      </c>
      <c r="F3739" t="s">
        <v>24407</v>
      </c>
    </row>
    <row r="3740" spans="1:6" x14ac:dyDescent="0.3">
      <c r="B3740" t="s">
        <v>13469</v>
      </c>
      <c r="C3740">
        <v>9</v>
      </c>
      <c r="D3740" t="s">
        <v>30699</v>
      </c>
      <c r="F3740" t="s">
        <v>24429</v>
      </c>
    </row>
    <row r="3741" spans="1:6" x14ac:dyDescent="0.3">
      <c r="B3741" t="s">
        <v>13469</v>
      </c>
      <c r="C3741">
        <v>10</v>
      </c>
      <c r="D3741" t="s">
        <v>30700</v>
      </c>
      <c r="F3741" t="s">
        <v>24500</v>
      </c>
    </row>
    <row r="3742" spans="1:6" x14ac:dyDescent="0.3">
      <c r="B3742" t="s">
        <v>13469</v>
      </c>
      <c r="C3742">
        <v>11</v>
      </c>
      <c r="D3742" t="s">
        <v>30701</v>
      </c>
      <c r="F3742" t="s">
        <v>24524</v>
      </c>
    </row>
    <row r="3743" spans="1:6" x14ac:dyDescent="0.3">
      <c r="B3743" t="s">
        <v>13469</v>
      </c>
      <c r="C3743">
        <v>12</v>
      </c>
      <c r="D3743" t="s">
        <v>30702</v>
      </c>
      <c r="F3743" t="s">
        <v>24407</v>
      </c>
    </row>
    <row r="3744" spans="1:6" x14ac:dyDescent="0.3">
      <c r="B3744" t="s">
        <v>13469</v>
      </c>
      <c r="C3744">
        <v>13</v>
      </c>
      <c r="D3744" t="s">
        <v>30703</v>
      </c>
      <c r="F3744" t="s">
        <v>29719</v>
      </c>
    </row>
    <row r="3745" spans="2:6" x14ac:dyDescent="0.3">
      <c r="B3745" t="s">
        <v>13469</v>
      </c>
      <c r="C3745">
        <v>14</v>
      </c>
      <c r="D3745" t="s">
        <v>30704</v>
      </c>
      <c r="F3745" t="s">
        <v>24503</v>
      </c>
    </row>
    <row r="3746" spans="2:6" x14ac:dyDescent="0.3">
      <c r="B3746" t="s">
        <v>13469</v>
      </c>
      <c r="C3746">
        <v>15</v>
      </c>
      <c r="D3746" t="s">
        <v>30705</v>
      </c>
      <c r="F3746" t="s">
        <v>29722</v>
      </c>
    </row>
    <row r="3747" spans="2:6" x14ac:dyDescent="0.3">
      <c r="B3747" t="s">
        <v>13469</v>
      </c>
      <c r="C3747">
        <v>16</v>
      </c>
      <c r="D3747" t="s">
        <v>30706</v>
      </c>
      <c r="F3747" t="s">
        <v>30707</v>
      </c>
    </row>
    <row r="3748" spans="2:6" x14ac:dyDescent="0.3">
      <c r="B3748" t="s">
        <v>13469</v>
      </c>
      <c r="C3748">
        <v>17</v>
      </c>
      <c r="D3748" t="s">
        <v>30708</v>
      </c>
      <c r="F3748" t="s">
        <v>24503</v>
      </c>
    </row>
    <row r="3749" spans="2:6" x14ac:dyDescent="0.3">
      <c r="B3749" t="s">
        <v>13469</v>
      </c>
      <c r="C3749">
        <v>18</v>
      </c>
      <c r="D3749" t="s">
        <v>30709</v>
      </c>
      <c r="F3749" t="s">
        <v>24503</v>
      </c>
    </row>
    <row r="3750" spans="2:6" x14ac:dyDescent="0.3">
      <c r="B3750" t="s">
        <v>13469</v>
      </c>
      <c r="C3750">
        <v>19</v>
      </c>
      <c r="D3750" t="s">
        <v>30710</v>
      </c>
      <c r="F3750" t="s">
        <v>24434</v>
      </c>
    </row>
    <row r="3751" spans="2:6" x14ac:dyDescent="0.3">
      <c r="B3751" t="s">
        <v>13469</v>
      </c>
      <c r="C3751">
        <v>20</v>
      </c>
      <c r="D3751" t="s">
        <v>30711</v>
      </c>
      <c r="F3751" t="s">
        <v>24428</v>
      </c>
    </row>
    <row r="3752" spans="2:6" x14ac:dyDescent="0.3">
      <c r="B3752" t="s">
        <v>13469</v>
      </c>
      <c r="C3752">
        <v>21</v>
      </c>
      <c r="D3752" t="s">
        <v>30712</v>
      </c>
      <c r="F3752" t="s">
        <v>24524</v>
      </c>
    </row>
    <row r="3753" spans="2:6" x14ac:dyDescent="0.3">
      <c r="B3753" t="s">
        <v>13469</v>
      </c>
      <c r="C3753">
        <v>22</v>
      </c>
      <c r="D3753" t="s">
        <v>30713</v>
      </c>
      <c r="F3753" t="s">
        <v>24523</v>
      </c>
    </row>
    <row r="3754" spans="2:6" x14ac:dyDescent="0.3">
      <c r="B3754" t="s">
        <v>13469</v>
      </c>
      <c r="C3754">
        <v>23</v>
      </c>
      <c r="D3754" t="s">
        <v>30714</v>
      </c>
      <c r="F3754" t="s">
        <v>30715</v>
      </c>
    </row>
    <row r="3755" spans="2:6" x14ac:dyDescent="0.3">
      <c r="B3755" t="s">
        <v>13806</v>
      </c>
      <c r="C3755">
        <v>1</v>
      </c>
      <c r="D3755" t="s">
        <v>30716</v>
      </c>
      <c r="F3755" t="s">
        <v>24741</v>
      </c>
    </row>
    <row r="3756" spans="2:6" x14ac:dyDescent="0.3">
      <c r="B3756" t="s">
        <v>13806</v>
      </c>
      <c r="C3756">
        <v>2</v>
      </c>
      <c r="D3756" t="s">
        <v>30717</v>
      </c>
      <c r="F3756" t="s">
        <v>24639</v>
      </c>
    </row>
    <row r="3757" spans="2:6" x14ac:dyDescent="0.3">
      <c r="B3757" t="s">
        <v>13806</v>
      </c>
      <c r="C3757">
        <v>3</v>
      </c>
      <c r="D3757" t="s">
        <v>30718</v>
      </c>
      <c r="F3757" t="s">
        <v>24475</v>
      </c>
    </row>
    <row r="3758" spans="2:6" x14ac:dyDescent="0.3">
      <c r="B3758" t="s">
        <v>13806</v>
      </c>
      <c r="C3758">
        <v>4</v>
      </c>
      <c r="D3758" t="s">
        <v>30719</v>
      </c>
      <c r="F3758" t="s">
        <v>24475</v>
      </c>
    </row>
    <row r="3759" spans="2:6" x14ac:dyDescent="0.3">
      <c r="B3759" t="s">
        <v>13806</v>
      </c>
      <c r="C3759">
        <v>5</v>
      </c>
      <c r="D3759" t="s">
        <v>30720</v>
      </c>
    </row>
    <row r="3760" spans="2:6" x14ac:dyDescent="0.3">
      <c r="B3760" t="s">
        <v>13806</v>
      </c>
      <c r="C3760">
        <v>6</v>
      </c>
      <c r="D3760" t="s">
        <v>30721</v>
      </c>
      <c r="F3760" t="s">
        <v>24649</v>
      </c>
    </row>
    <row r="3761" spans="2:6" x14ac:dyDescent="0.3">
      <c r="B3761" t="s">
        <v>13806</v>
      </c>
      <c r="C3761">
        <v>7</v>
      </c>
      <c r="D3761" t="s">
        <v>30722</v>
      </c>
      <c r="F3761" t="s">
        <v>24608</v>
      </c>
    </row>
    <row r="3762" spans="2:6" x14ac:dyDescent="0.3">
      <c r="B3762" t="s">
        <v>13806</v>
      </c>
      <c r="C3762">
        <v>8</v>
      </c>
      <c r="D3762" t="s">
        <v>30723</v>
      </c>
      <c r="F3762" t="s">
        <v>24429</v>
      </c>
    </row>
    <row r="3763" spans="2:6" x14ac:dyDescent="0.3">
      <c r="B3763" t="s">
        <v>13806</v>
      </c>
      <c r="C3763">
        <v>9</v>
      </c>
      <c r="D3763" t="s">
        <v>30724</v>
      </c>
      <c r="F3763" t="s">
        <v>24391</v>
      </c>
    </row>
    <row r="3764" spans="2:6" x14ac:dyDescent="0.3">
      <c r="B3764" t="s">
        <v>13806</v>
      </c>
      <c r="C3764">
        <v>10</v>
      </c>
      <c r="D3764" t="s">
        <v>30725</v>
      </c>
      <c r="F3764" t="s">
        <v>24514</v>
      </c>
    </row>
    <row r="3765" spans="2:6" x14ac:dyDescent="0.3">
      <c r="B3765" t="s">
        <v>13806</v>
      </c>
      <c r="C3765">
        <v>11</v>
      </c>
      <c r="D3765" t="s">
        <v>30726</v>
      </c>
      <c r="F3765" t="s">
        <v>30727</v>
      </c>
    </row>
    <row r="3766" spans="2:6" x14ac:dyDescent="0.3">
      <c r="B3766" t="s">
        <v>13806</v>
      </c>
      <c r="C3766">
        <v>12</v>
      </c>
      <c r="D3766" t="s">
        <v>30728</v>
      </c>
    </row>
    <row r="3767" spans="2:6" x14ac:dyDescent="0.3">
      <c r="B3767" t="s">
        <v>13806</v>
      </c>
      <c r="C3767">
        <v>13</v>
      </c>
      <c r="D3767" t="s">
        <v>30729</v>
      </c>
      <c r="F3767" t="s">
        <v>24395</v>
      </c>
    </row>
    <row r="3768" spans="2:6" x14ac:dyDescent="0.3">
      <c r="B3768" t="s">
        <v>13806</v>
      </c>
      <c r="C3768">
        <v>14</v>
      </c>
      <c r="D3768" t="s">
        <v>30730</v>
      </c>
      <c r="F3768" t="s">
        <v>24535</v>
      </c>
    </row>
    <row r="3769" spans="2:6" x14ac:dyDescent="0.3">
      <c r="B3769" t="s">
        <v>13806</v>
      </c>
      <c r="C3769">
        <v>15</v>
      </c>
      <c r="D3769" t="s">
        <v>30731</v>
      </c>
      <c r="F3769" t="s">
        <v>24473</v>
      </c>
    </row>
    <row r="3770" spans="2:6" x14ac:dyDescent="0.3">
      <c r="B3770" t="s">
        <v>13806</v>
      </c>
      <c r="C3770">
        <v>16</v>
      </c>
      <c r="D3770" t="s">
        <v>30732</v>
      </c>
      <c r="F3770" t="s">
        <v>24727</v>
      </c>
    </row>
    <row r="3771" spans="2:6" x14ac:dyDescent="0.3">
      <c r="B3771" t="s">
        <v>13806</v>
      </c>
      <c r="C3771">
        <v>17</v>
      </c>
      <c r="D3771" t="s">
        <v>30733</v>
      </c>
      <c r="F3771" t="s">
        <v>24466</v>
      </c>
    </row>
    <row r="3772" spans="2:6" x14ac:dyDescent="0.3">
      <c r="B3772" t="s">
        <v>13806</v>
      </c>
      <c r="C3772">
        <v>18</v>
      </c>
      <c r="D3772" t="s">
        <v>30734</v>
      </c>
      <c r="F3772" t="s">
        <v>30735</v>
      </c>
    </row>
    <row r="3773" spans="2:6" x14ac:dyDescent="0.3">
      <c r="B3773" t="s">
        <v>13806</v>
      </c>
      <c r="C3773">
        <v>19</v>
      </c>
      <c r="D3773" t="s">
        <v>30736</v>
      </c>
      <c r="F3773" t="s">
        <v>24434</v>
      </c>
    </row>
    <row r="3774" spans="2:6" x14ac:dyDescent="0.3">
      <c r="B3774" t="s">
        <v>13806</v>
      </c>
      <c r="C3774">
        <v>20</v>
      </c>
      <c r="D3774" t="s">
        <v>30737</v>
      </c>
      <c r="F3774" t="s">
        <v>24391</v>
      </c>
    </row>
    <row r="3775" spans="2:6" x14ac:dyDescent="0.3">
      <c r="B3775" t="s">
        <v>13806</v>
      </c>
      <c r="C3775">
        <v>21</v>
      </c>
      <c r="D3775" t="s">
        <v>30738</v>
      </c>
      <c r="F3775" t="s">
        <v>30739</v>
      </c>
    </row>
    <row r="3776" spans="2:6" x14ac:dyDescent="0.3">
      <c r="B3776" t="s">
        <v>13806</v>
      </c>
      <c r="C3776">
        <v>22</v>
      </c>
      <c r="D3776" t="s">
        <v>30740</v>
      </c>
      <c r="F3776" t="s">
        <v>24514</v>
      </c>
    </row>
    <row r="3777" spans="1:6" x14ac:dyDescent="0.3">
      <c r="B3777" t="s">
        <v>13806</v>
      </c>
      <c r="C3777">
        <v>23</v>
      </c>
      <c r="D3777" t="s">
        <v>30741</v>
      </c>
      <c r="F3777" t="s">
        <v>24414</v>
      </c>
    </row>
    <row r="3778" spans="1:6" x14ac:dyDescent="0.3">
      <c r="B3778" t="s">
        <v>13806</v>
      </c>
      <c r="C3778">
        <v>24</v>
      </c>
      <c r="D3778" t="s">
        <v>30742</v>
      </c>
      <c r="F3778" t="s">
        <v>24395</v>
      </c>
    </row>
    <row r="3779" spans="1:6" x14ac:dyDescent="0.3">
      <c r="B3779" t="s">
        <v>13806</v>
      </c>
      <c r="C3779">
        <v>25</v>
      </c>
      <c r="D3779" t="s">
        <v>30743</v>
      </c>
      <c r="F3779" t="s">
        <v>24434</v>
      </c>
    </row>
    <row r="3780" spans="1:6" x14ac:dyDescent="0.3">
      <c r="B3780" t="s">
        <v>13806</v>
      </c>
      <c r="C3780">
        <v>26</v>
      </c>
      <c r="D3780" t="s">
        <v>30744</v>
      </c>
      <c r="F3780" t="s">
        <v>24414</v>
      </c>
    </row>
    <row r="3781" spans="1:6" x14ac:dyDescent="0.3">
      <c r="B3781" t="s">
        <v>13806</v>
      </c>
      <c r="C3781">
        <v>27</v>
      </c>
      <c r="D3781" t="s">
        <v>30745</v>
      </c>
    </row>
    <row r="3782" spans="1:6" x14ac:dyDescent="0.3">
      <c r="B3782" t="s">
        <v>13806</v>
      </c>
      <c r="C3782">
        <v>28</v>
      </c>
      <c r="D3782" t="s">
        <v>30746</v>
      </c>
      <c r="F3782" t="s">
        <v>30747</v>
      </c>
    </row>
    <row r="3783" spans="1:6" x14ac:dyDescent="0.3">
      <c r="B3783" t="s">
        <v>13806</v>
      </c>
      <c r="C3783">
        <v>29</v>
      </c>
      <c r="D3783" t="s">
        <v>30748</v>
      </c>
      <c r="F3783" t="s">
        <v>24395</v>
      </c>
    </row>
    <row r="3784" spans="1:6" x14ac:dyDescent="0.3">
      <c r="A3784">
        <v>2015</v>
      </c>
      <c r="B3784" t="s">
        <v>13808</v>
      </c>
      <c r="C3784">
        <v>1</v>
      </c>
      <c r="D3784" t="s">
        <v>31786</v>
      </c>
      <c r="F3784" t="s">
        <v>24434</v>
      </c>
    </row>
    <row r="3785" spans="1:6" x14ac:dyDescent="0.3">
      <c r="A3785">
        <v>2015</v>
      </c>
      <c r="B3785" t="s">
        <v>13808</v>
      </c>
      <c r="C3785">
        <v>2</v>
      </c>
      <c r="D3785" t="s">
        <v>31787</v>
      </c>
      <c r="F3785" t="s">
        <v>24473</v>
      </c>
    </row>
    <row r="3786" spans="1:6" x14ac:dyDescent="0.3">
      <c r="A3786">
        <v>2015</v>
      </c>
      <c r="B3786" t="s">
        <v>13808</v>
      </c>
      <c r="C3786">
        <v>3</v>
      </c>
      <c r="D3786" t="s">
        <v>31788</v>
      </c>
      <c r="F3786" t="s">
        <v>24428</v>
      </c>
    </row>
    <row r="3787" spans="1:6" x14ac:dyDescent="0.3">
      <c r="A3787">
        <v>2015</v>
      </c>
      <c r="B3787" t="s">
        <v>13808</v>
      </c>
      <c r="C3787">
        <v>4</v>
      </c>
      <c r="D3787" t="s">
        <v>31789</v>
      </c>
      <c r="F3787" t="s">
        <v>24405</v>
      </c>
    </row>
    <row r="3788" spans="1:6" x14ac:dyDescent="0.3">
      <c r="A3788">
        <v>2015</v>
      </c>
      <c r="B3788" t="s">
        <v>13808</v>
      </c>
      <c r="C3788">
        <v>5</v>
      </c>
      <c r="D3788" t="s">
        <v>31790</v>
      </c>
      <c r="F3788" t="s">
        <v>24414</v>
      </c>
    </row>
    <row r="3789" spans="1:6" x14ac:dyDescent="0.3">
      <c r="A3789">
        <v>2015</v>
      </c>
      <c r="B3789" t="s">
        <v>13808</v>
      </c>
      <c r="C3789">
        <v>6</v>
      </c>
      <c r="D3789" t="s">
        <v>31791</v>
      </c>
      <c r="F3789" t="s">
        <v>24400</v>
      </c>
    </row>
    <row r="3790" spans="1:6" x14ac:dyDescent="0.3">
      <c r="A3790">
        <v>2015</v>
      </c>
      <c r="B3790" t="s">
        <v>13808</v>
      </c>
      <c r="C3790">
        <v>7</v>
      </c>
      <c r="D3790" t="s">
        <v>31792</v>
      </c>
      <c r="F3790" t="s">
        <v>24400</v>
      </c>
    </row>
    <row r="3791" spans="1:6" x14ac:dyDescent="0.3">
      <c r="A3791">
        <v>2015</v>
      </c>
      <c r="B3791" t="s">
        <v>13808</v>
      </c>
      <c r="C3791">
        <v>8</v>
      </c>
      <c r="D3791" t="s">
        <v>31793</v>
      </c>
      <c r="F3791" t="s">
        <v>24466</v>
      </c>
    </row>
    <row r="3792" spans="1:6" x14ac:dyDescent="0.3">
      <c r="A3792">
        <v>2015</v>
      </c>
      <c r="B3792" t="s">
        <v>13808</v>
      </c>
      <c r="C3792">
        <v>9</v>
      </c>
      <c r="D3792" t="s">
        <v>31794</v>
      </c>
      <c r="F3792" t="s">
        <v>24391</v>
      </c>
    </row>
    <row r="3793" spans="1:6" x14ac:dyDescent="0.3">
      <c r="A3793">
        <v>2015</v>
      </c>
      <c r="B3793" t="s">
        <v>13808</v>
      </c>
      <c r="C3793">
        <v>10</v>
      </c>
      <c r="D3793" t="s">
        <v>31795</v>
      </c>
      <c r="F3793" t="s">
        <v>31197</v>
      </c>
    </row>
    <row r="3794" spans="1:6" x14ac:dyDescent="0.3">
      <c r="A3794">
        <v>2015</v>
      </c>
      <c r="B3794" t="s">
        <v>13808</v>
      </c>
      <c r="C3794">
        <v>11</v>
      </c>
      <c r="D3794" t="s">
        <v>31796</v>
      </c>
      <c r="F3794" t="s">
        <v>31797</v>
      </c>
    </row>
    <row r="3795" spans="1:6" x14ac:dyDescent="0.3">
      <c r="A3795">
        <v>2015</v>
      </c>
      <c r="B3795" t="s">
        <v>13808</v>
      </c>
      <c r="C3795">
        <v>12</v>
      </c>
      <c r="D3795" t="s">
        <v>31798</v>
      </c>
      <c r="F3795" t="s">
        <v>24514</v>
      </c>
    </row>
    <row r="3796" spans="1:6" x14ac:dyDescent="0.3">
      <c r="A3796">
        <v>2015</v>
      </c>
      <c r="B3796" t="s">
        <v>13808</v>
      </c>
      <c r="C3796">
        <v>13</v>
      </c>
      <c r="D3796" t="s">
        <v>31799</v>
      </c>
      <c r="F3796" t="s">
        <v>24428</v>
      </c>
    </row>
    <row r="3797" spans="1:6" x14ac:dyDescent="0.3">
      <c r="A3797">
        <v>2015</v>
      </c>
      <c r="B3797" t="s">
        <v>13808</v>
      </c>
      <c r="C3797">
        <v>14</v>
      </c>
      <c r="D3797" t="s">
        <v>31800</v>
      </c>
      <c r="F3797" t="s">
        <v>24410</v>
      </c>
    </row>
    <row r="3798" spans="1:6" x14ac:dyDescent="0.3">
      <c r="A3798">
        <v>2015</v>
      </c>
      <c r="B3798" t="s">
        <v>13808</v>
      </c>
      <c r="C3798">
        <v>15</v>
      </c>
      <c r="D3798" t="s">
        <v>31801</v>
      </c>
      <c r="F3798" t="s">
        <v>24402</v>
      </c>
    </row>
    <row r="3799" spans="1:6" x14ac:dyDescent="0.3">
      <c r="A3799">
        <v>2015</v>
      </c>
      <c r="B3799" t="s">
        <v>13808</v>
      </c>
      <c r="C3799">
        <v>16</v>
      </c>
      <c r="D3799" t="s">
        <v>31802</v>
      </c>
      <c r="F3799" t="s">
        <v>31803</v>
      </c>
    </row>
    <row r="3800" spans="1:6" x14ac:dyDescent="0.3">
      <c r="A3800">
        <v>2015</v>
      </c>
      <c r="B3800" t="s">
        <v>13808</v>
      </c>
      <c r="C3800">
        <v>17</v>
      </c>
      <c r="D3800" t="s">
        <v>31804</v>
      </c>
      <c r="F3800" t="s">
        <v>24473</v>
      </c>
    </row>
    <row r="3801" spans="1:6" x14ac:dyDescent="0.3">
      <c r="A3801">
        <v>2015</v>
      </c>
      <c r="B3801" t="s">
        <v>13808</v>
      </c>
      <c r="C3801">
        <v>18</v>
      </c>
      <c r="D3801" t="s">
        <v>31805</v>
      </c>
      <c r="F3801" t="s">
        <v>24546</v>
      </c>
    </row>
    <row r="3802" spans="1:6" x14ac:dyDescent="0.3">
      <c r="A3802">
        <v>2015</v>
      </c>
      <c r="B3802" t="s">
        <v>13808</v>
      </c>
      <c r="C3802">
        <v>19</v>
      </c>
      <c r="D3802" t="s">
        <v>31806</v>
      </c>
      <c r="F3802" t="s">
        <v>24400</v>
      </c>
    </row>
    <row r="3803" spans="1:6" x14ac:dyDescent="0.3">
      <c r="A3803">
        <v>2015</v>
      </c>
      <c r="B3803" t="s">
        <v>13808</v>
      </c>
      <c r="C3803">
        <v>20</v>
      </c>
      <c r="D3803" t="s">
        <v>31807</v>
      </c>
      <c r="F3803" t="s">
        <v>24395</v>
      </c>
    </row>
    <row r="3804" spans="1:6" x14ac:dyDescent="0.3">
      <c r="A3804">
        <v>2015</v>
      </c>
      <c r="B3804" t="s">
        <v>13808</v>
      </c>
      <c r="C3804">
        <v>21</v>
      </c>
      <c r="D3804" t="s">
        <v>31808</v>
      </c>
      <c r="F3804" t="s">
        <v>24514</v>
      </c>
    </row>
    <row r="3805" spans="1:6" x14ac:dyDescent="0.3">
      <c r="A3805">
        <v>2015</v>
      </c>
      <c r="B3805" t="s">
        <v>13808</v>
      </c>
      <c r="C3805">
        <v>22</v>
      </c>
      <c r="D3805" t="s">
        <v>31809</v>
      </c>
      <c r="F3805" t="s">
        <v>24514</v>
      </c>
    </row>
    <row r="3806" spans="1:6" x14ac:dyDescent="0.3">
      <c r="A3806">
        <v>2015</v>
      </c>
      <c r="B3806" t="s">
        <v>13808</v>
      </c>
      <c r="C3806">
        <v>23</v>
      </c>
      <c r="D3806" t="s">
        <v>31810</v>
      </c>
      <c r="F3806" t="s">
        <v>31811</v>
      </c>
    </row>
    <row r="3807" spans="1:6" x14ac:dyDescent="0.3">
      <c r="A3807">
        <v>2015</v>
      </c>
      <c r="B3807" t="s">
        <v>13808</v>
      </c>
      <c r="C3807">
        <v>24</v>
      </c>
      <c r="D3807" t="s">
        <v>31812</v>
      </c>
      <c r="F3807" t="s">
        <v>28057</v>
      </c>
    </row>
    <row r="3808" spans="1:6" x14ac:dyDescent="0.3">
      <c r="A3808">
        <v>2015</v>
      </c>
      <c r="B3808" t="s">
        <v>13808</v>
      </c>
      <c r="C3808">
        <v>25</v>
      </c>
      <c r="D3808" t="s">
        <v>31813</v>
      </c>
      <c r="F3808" t="s">
        <v>24514</v>
      </c>
    </row>
    <row r="3809" spans="1:6" x14ac:dyDescent="0.3">
      <c r="A3809">
        <v>2015</v>
      </c>
      <c r="B3809" t="s">
        <v>13808</v>
      </c>
      <c r="C3809">
        <v>26</v>
      </c>
      <c r="D3809" t="s">
        <v>31814</v>
      </c>
      <c r="F3809" t="s">
        <v>24410</v>
      </c>
    </row>
    <row r="3810" spans="1:6" x14ac:dyDescent="0.3">
      <c r="A3810">
        <v>2015</v>
      </c>
      <c r="B3810" t="s">
        <v>13808</v>
      </c>
      <c r="C3810">
        <v>27</v>
      </c>
      <c r="D3810" t="s">
        <v>31815</v>
      </c>
      <c r="F3810" t="s">
        <v>24400</v>
      </c>
    </row>
    <row r="3811" spans="1:6" x14ac:dyDescent="0.3">
      <c r="A3811">
        <v>2015</v>
      </c>
      <c r="B3811" t="s">
        <v>13808</v>
      </c>
      <c r="C3811">
        <v>28</v>
      </c>
      <c r="D3811" t="s">
        <v>31816</v>
      </c>
      <c r="F3811" t="s">
        <v>24395</v>
      </c>
    </row>
    <row r="3812" spans="1:6" x14ac:dyDescent="0.3">
      <c r="A3812">
        <v>2009</v>
      </c>
      <c r="B3812" t="s">
        <v>5973</v>
      </c>
      <c r="C3812">
        <v>1</v>
      </c>
      <c r="D3812" t="s">
        <v>31817</v>
      </c>
      <c r="F3812" t="s">
        <v>24514</v>
      </c>
    </row>
    <row r="3813" spans="1:6" x14ac:dyDescent="0.3">
      <c r="A3813">
        <v>2009</v>
      </c>
      <c r="B3813" t="s">
        <v>5973</v>
      </c>
      <c r="C3813">
        <v>2</v>
      </c>
      <c r="D3813" t="s">
        <v>31818</v>
      </c>
      <c r="F3813" t="s">
        <v>24405</v>
      </c>
    </row>
    <row r="3814" spans="1:6" x14ac:dyDescent="0.3">
      <c r="A3814">
        <v>2009</v>
      </c>
      <c r="B3814" t="s">
        <v>5973</v>
      </c>
      <c r="C3814">
        <v>3</v>
      </c>
      <c r="D3814" t="s">
        <v>31819</v>
      </c>
      <c r="F3814" t="s">
        <v>24410</v>
      </c>
    </row>
    <row r="3815" spans="1:6" x14ac:dyDescent="0.3">
      <c r="A3815">
        <v>2009</v>
      </c>
      <c r="B3815" t="s">
        <v>5973</v>
      </c>
      <c r="C3815">
        <v>4</v>
      </c>
      <c r="D3815" t="s">
        <v>31820</v>
      </c>
      <c r="F3815" t="s">
        <v>24405</v>
      </c>
    </row>
    <row r="3816" spans="1:6" x14ac:dyDescent="0.3">
      <c r="A3816">
        <v>2009</v>
      </c>
      <c r="B3816" t="s">
        <v>5973</v>
      </c>
      <c r="C3816">
        <v>5</v>
      </c>
      <c r="D3816" t="s">
        <v>31821</v>
      </c>
      <c r="F3816" t="s">
        <v>24405</v>
      </c>
    </row>
    <row r="3817" spans="1:6" x14ac:dyDescent="0.3">
      <c r="A3817">
        <v>2009</v>
      </c>
      <c r="B3817" t="s">
        <v>5973</v>
      </c>
      <c r="C3817">
        <v>6</v>
      </c>
      <c r="D3817" t="s">
        <v>31822</v>
      </c>
      <c r="F3817" t="s">
        <v>24391</v>
      </c>
    </row>
    <row r="3818" spans="1:6" x14ac:dyDescent="0.3">
      <c r="A3818">
        <v>2009</v>
      </c>
      <c r="B3818" t="s">
        <v>5973</v>
      </c>
      <c r="C3818">
        <v>7</v>
      </c>
      <c r="D3818" t="s">
        <v>31823</v>
      </c>
      <c r="F3818" t="s">
        <v>24413</v>
      </c>
    </row>
    <row r="3819" spans="1:6" x14ac:dyDescent="0.3">
      <c r="A3819">
        <v>2012</v>
      </c>
      <c r="B3819" t="s">
        <v>13466</v>
      </c>
      <c r="C3819">
        <v>1</v>
      </c>
      <c r="D3819" t="s">
        <v>31824</v>
      </c>
      <c r="F3819" t="s">
        <v>24410</v>
      </c>
    </row>
    <row r="3820" spans="1:6" x14ac:dyDescent="0.3">
      <c r="A3820">
        <v>2012</v>
      </c>
      <c r="B3820" t="s">
        <v>13466</v>
      </c>
      <c r="C3820">
        <v>2</v>
      </c>
      <c r="D3820" t="s">
        <v>31825</v>
      </c>
      <c r="F3820" t="s">
        <v>29949</v>
      </c>
    </row>
    <row r="3821" spans="1:6" x14ac:dyDescent="0.3">
      <c r="A3821">
        <v>2012</v>
      </c>
      <c r="B3821" t="s">
        <v>13466</v>
      </c>
      <c r="C3821">
        <v>3</v>
      </c>
      <c r="D3821" t="s">
        <v>31826</v>
      </c>
      <c r="F3821" t="s">
        <v>24505</v>
      </c>
    </row>
    <row r="3822" spans="1:6" x14ac:dyDescent="0.3">
      <c r="A3822">
        <v>2012</v>
      </c>
      <c r="B3822" t="s">
        <v>13466</v>
      </c>
      <c r="C3822">
        <v>4</v>
      </c>
      <c r="D3822" t="s">
        <v>31827</v>
      </c>
      <c r="F3822" t="s">
        <v>24391</v>
      </c>
    </row>
    <row r="3823" spans="1:6" x14ac:dyDescent="0.3">
      <c r="A3823">
        <v>2012</v>
      </c>
      <c r="B3823" t="s">
        <v>13466</v>
      </c>
      <c r="C3823">
        <v>5</v>
      </c>
      <c r="D3823" t="s">
        <v>31828</v>
      </c>
      <c r="F3823" t="s">
        <v>24524</v>
      </c>
    </row>
    <row r="3824" spans="1:6" x14ac:dyDescent="0.3">
      <c r="A3824">
        <v>2012</v>
      </c>
      <c r="B3824" t="s">
        <v>13466</v>
      </c>
      <c r="C3824">
        <v>6</v>
      </c>
      <c r="D3824" t="s">
        <v>31829</v>
      </c>
      <c r="F3824" t="s">
        <v>24410</v>
      </c>
    </row>
    <row r="3825" spans="1:6" x14ac:dyDescent="0.3">
      <c r="A3825">
        <v>2012</v>
      </c>
      <c r="B3825" t="s">
        <v>13466</v>
      </c>
      <c r="C3825">
        <v>7</v>
      </c>
      <c r="D3825" t="s">
        <v>31830</v>
      </c>
      <c r="F3825" t="s">
        <v>24414</v>
      </c>
    </row>
    <row r="3826" spans="1:6" x14ac:dyDescent="0.3">
      <c r="A3826">
        <v>2012</v>
      </c>
      <c r="B3826" t="s">
        <v>13466</v>
      </c>
      <c r="C3826">
        <v>8</v>
      </c>
      <c r="D3826" t="s">
        <v>31831</v>
      </c>
      <c r="F3826" t="s">
        <v>24500</v>
      </c>
    </row>
    <row r="3827" spans="1:6" x14ac:dyDescent="0.3">
      <c r="A3827">
        <v>2012</v>
      </c>
      <c r="B3827" t="s">
        <v>13466</v>
      </c>
      <c r="C3827">
        <v>9</v>
      </c>
      <c r="D3827" t="s">
        <v>31832</v>
      </c>
      <c r="F3827" t="s">
        <v>24396</v>
      </c>
    </row>
    <row r="3828" spans="1:6" x14ac:dyDescent="0.3">
      <c r="A3828">
        <v>2012</v>
      </c>
      <c r="B3828" t="s">
        <v>13466</v>
      </c>
      <c r="C3828">
        <v>10</v>
      </c>
      <c r="D3828" t="s">
        <v>31833</v>
      </c>
    </row>
    <row r="3829" spans="1:6" x14ac:dyDescent="0.3">
      <c r="A3829">
        <v>2015</v>
      </c>
      <c r="B3829" t="s">
        <v>10030</v>
      </c>
      <c r="C3829">
        <v>1</v>
      </c>
      <c r="D3829" t="s">
        <v>31834</v>
      </c>
      <c r="F3829" t="s">
        <v>24410</v>
      </c>
    </row>
    <row r="3830" spans="1:6" x14ac:dyDescent="0.3">
      <c r="A3830">
        <v>2015</v>
      </c>
      <c r="B3830" t="s">
        <v>10030</v>
      </c>
      <c r="C3830">
        <v>2</v>
      </c>
      <c r="D3830" t="s">
        <v>31835</v>
      </c>
      <c r="F3830" t="s">
        <v>24434</v>
      </c>
    </row>
    <row r="3831" spans="1:6" x14ac:dyDescent="0.3">
      <c r="A3831">
        <v>2015</v>
      </c>
      <c r="B3831" t="s">
        <v>10030</v>
      </c>
      <c r="C3831">
        <v>3</v>
      </c>
      <c r="D3831" t="s">
        <v>31836</v>
      </c>
      <c r="F3831" t="s">
        <v>24410</v>
      </c>
    </row>
    <row r="3832" spans="1:6" x14ac:dyDescent="0.3">
      <c r="A3832">
        <v>2015</v>
      </c>
      <c r="B3832" t="s">
        <v>10030</v>
      </c>
      <c r="C3832">
        <v>4</v>
      </c>
      <c r="D3832" t="s">
        <v>31837</v>
      </c>
      <c r="F3832" t="s">
        <v>24475</v>
      </c>
    </row>
    <row r="3833" spans="1:6" x14ac:dyDescent="0.3">
      <c r="A3833">
        <v>2015</v>
      </c>
      <c r="B3833" t="s">
        <v>10030</v>
      </c>
      <c r="C3833">
        <v>5</v>
      </c>
      <c r="D3833" t="s">
        <v>31838</v>
      </c>
      <c r="F3833" t="s">
        <v>24396</v>
      </c>
    </row>
    <row r="3834" spans="1:6" x14ac:dyDescent="0.3">
      <c r="A3834">
        <v>2015</v>
      </c>
      <c r="B3834" t="s">
        <v>10030</v>
      </c>
      <c r="C3834">
        <v>6</v>
      </c>
      <c r="D3834" t="s">
        <v>31839</v>
      </c>
      <c r="F3834" t="s">
        <v>24391</v>
      </c>
    </row>
    <row r="3835" spans="1:6" x14ac:dyDescent="0.3">
      <c r="A3835">
        <v>2015</v>
      </c>
      <c r="B3835" t="s">
        <v>10030</v>
      </c>
      <c r="C3835">
        <v>7</v>
      </c>
      <c r="D3835" t="s">
        <v>31840</v>
      </c>
      <c r="F3835" t="s">
        <v>24434</v>
      </c>
    </row>
    <row r="3836" spans="1:6" x14ac:dyDescent="0.3">
      <c r="A3836">
        <v>2015</v>
      </c>
      <c r="B3836" t="s">
        <v>10030</v>
      </c>
      <c r="C3836">
        <v>8</v>
      </c>
      <c r="D3836" t="s">
        <v>31841</v>
      </c>
      <c r="F3836" t="s">
        <v>24396</v>
      </c>
    </row>
    <row r="3837" spans="1:6" x14ac:dyDescent="0.3">
      <c r="A3837">
        <v>2015</v>
      </c>
      <c r="B3837" t="s">
        <v>10030</v>
      </c>
      <c r="C3837">
        <v>9</v>
      </c>
      <c r="D3837" t="s">
        <v>24463</v>
      </c>
      <c r="F3837" t="s">
        <v>24414</v>
      </c>
    </row>
    <row r="3838" spans="1:6" x14ac:dyDescent="0.3">
      <c r="A3838">
        <v>2015</v>
      </c>
      <c r="B3838" t="s">
        <v>10030</v>
      </c>
      <c r="C3838">
        <v>10</v>
      </c>
      <c r="D3838" t="s">
        <v>31842</v>
      </c>
      <c r="F3838" t="s">
        <v>24414</v>
      </c>
    </row>
    <row r="3839" spans="1:6" x14ac:dyDescent="0.3">
      <c r="A3839">
        <v>2015</v>
      </c>
      <c r="B3839" t="s">
        <v>10030</v>
      </c>
      <c r="C3839">
        <v>11</v>
      </c>
      <c r="D3839" t="s">
        <v>31843</v>
      </c>
      <c r="F3839" t="s">
        <v>24400</v>
      </c>
    </row>
    <row r="3840" spans="1:6" x14ac:dyDescent="0.3">
      <c r="A3840">
        <v>2015</v>
      </c>
      <c r="B3840" t="s">
        <v>10030</v>
      </c>
      <c r="C3840">
        <v>12</v>
      </c>
      <c r="D3840" t="s">
        <v>31844</v>
      </c>
      <c r="F3840" t="s">
        <v>24465</v>
      </c>
    </row>
    <row r="3841" spans="1:6" x14ac:dyDescent="0.3">
      <c r="A3841">
        <v>2015</v>
      </c>
      <c r="B3841" t="s">
        <v>10030</v>
      </c>
      <c r="C3841">
        <v>13</v>
      </c>
      <c r="D3841" t="s">
        <v>31845</v>
      </c>
      <c r="F3841" t="s">
        <v>24466</v>
      </c>
    </row>
    <row r="3842" spans="1:6" x14ac:dyDescent="0.3">
      <c r="A3842">
        <v>2015</v>
      </c>
      <c r="B3842" t="s">
        <v>10030</v>
      </c>
      <c r="C3842">
        <v>14</v>
      </c>
      <c r="D3842" t="s">
        <v>31846</v>
      </c>
      <c r="F3842" t="s">
        <v>24395</v>
      </c>
    </row>
    <row r="3843" spans="1:6" x14ac:dyDescent="0.3">
      <c r="A3843">
        <v>2015</v>
      </c>
      <c r="B3843" t="s">
        <v>10030</v>
      </c>
      <c r="C3843">
        <v>15</v>
      </c>
      <c r="D3843" t="s">
        <v>31847</v>
      </c>
      <c r="F3843" t="s">
        <v>24395</v>
      </c>
    </row>
    <row r="3844" spans="1:6" x14ac:dyDescent="0.3">
      <c r="A3844">
        <v>2015</v>
      </c>
      <c r="B3844" t="s">
        <v>10030</v>
      </c>
      <c r="C3844">
        <v>16</v>
      </c>
      <c r="D3844" t="s">
        <v>31848</v>
      </c>
      <c r="F3844" t="s">
        <v>31849</v>
      </c>
    </row>
    <row r="3845" spans="1:6" x14ac:dyDescent="0.3">
      <c r="A3845">
        <v>2015</v>
      </c>
      <c r="B3845" t="s">
        <v>10030</v>
      </c>
      <c r="C3845">
        <v>17</v>
      </c>
      <c r="D3845" t="s">
        <v>31850</v>
      </c>
      <c r="F3845" t="s">
        <v>24672</v>
      </c>
    </row>
    <row r="3846" spans="1:6" x14ac:dyDescent="0.3">
      <c r="A3846">
        <v>2015</v>
      </c>
      <c r="B3846" t="s">
        <v>10030</v>
      </c>
      <c r="C3846">
        <v>18</v>
      </c>
      <c r="D3846" t="s">
        <v>31851</v>
      </c>
      <c r="F3846" t="s">
        <v>24407</v>
      </c>
    </row>
    <row r="3847" spans="1:6" x14ac:dyDescent="0.3">
      <c r="A3847">
        <v>2015</v>
      </c>
      <c r="B3847" t="s">
        <v>10030</v>
      </c>
      <c r="C3847">
        <v>19</v>
      </c>
      <c r="D3847" t="s">
        <v>31852</v>
      </c>
      <c r="F3847" t="s">
        <v>24505</v>
      </c>
    </row>
    <row r="3848" spans="1:6" x14ac:dyDescent="0.3">
      <c r="A3848">
        <v>2015</v>
      </c>
      <c r="B3848" t="s">
        <v>10030</v>
      </c>
      <c r="C3848">
        <v>20</v>
      </c>
      <c r="D3848" t="s">
        <v>31853</v>
      </c>
      <c r="F3848" t="s">
        <v>24837</v>
      </c>
    </row>
    <row r="3849" spans="1:6" x14ac:dyDescent="0.3">
      <c r="A3849">
        <v>2015</v>
      </c>
      <c r="B3849" t="s">
        <v>10030</v>
      </c>
      <c r="C3849">
        <v>21</v>
      </c>
      <c r="D3849" t="s">
        <v>31854</v>
      </c>
      <c r="F3849" t="s">
        <v>24493</v>
      </c>
    </row>
    <row r="3850" spans="1:6" x14ac:dyDescent="0.3">
      <c r="A3850">
        <v>2015</v>
      </c>
      <c r="B3850" t="s">
        <v>10030</v>
      </c>
      <c r="C3850">
        <v>22</v>
      </c>
      <c r="D3850" t="s">
        <v>31855</v>
      </c>
      <c r="F3850" t="s">
        <v>25061</v>
      </c>
    </row>
    <row r="3851" spans="1:6" x14ac:dyDescent="0.3">
      <c r="A3851">
        <v>2015</v>
      </c>
      <c r="B3851" t="s">
        <v>10030</v>
      </c>
      <c r="C3851">
        <v>23</v>
      </c>
      <c r="D3851" t="s">
        <v>31856</v>
      </c>
      <c r="F3851" t="s">
        <v>25061</v>
      </c>
    </row>
    <row r="3852" spans="1:6" x14ac:dyDescent="0.3">
      <c r="A3852">
        <v>2015</v>
      </c>
      <c r="B3852" t="s">
        <v>10030</v>
      </c>
      <c r="C3852">
        <v>24</v>
      </c>
      <c r="D3852" t="s">
        <v>31857</v>
      </c>
      <c r="F3852" t="s">
        <v>25061</v>
      </c>
    </row>
    <row r="3853" spans="1:6" x14ac:dyDescent="0.3">
      <c r="A3853">
        <v>2015</v>
      </c>
      <c r="B3853" t="s">
        <v>10030</v>
      </c>
      <c r="C3853">
        <v>25</v>
      </c>
      <c r="D3853" t="s">
        <v>31858</v>
      </c>
      <c r="F3853" t="s">
        <v>24475</v>
      </c>
    </row>
    <row r="3854" spans="1:6" x14ac:dyDescent="0.3">
      <c r="A3854">
        <v>2015</v>
      </c>
      <c r="B3854" t="s">
        <v>10030</v>
      </c>
      <c r="C3854">
        <v>26</v>
      </c>
      <c r="D3854" t="s">
        <v>31859</v>
      </c>
      <c r="F3854" t="s">
        <v>31860</v>
      </c>
    </row>
    <row r="3855" spans="1:6" x14ac:dyDescent="0.3">
      <c r="A3855">
        <v>2015</v>
      </c>
      <c r="B3855" t="s">
        <v>10030</v>
      </c>
      <c r="C3855">
        <v>27</v>
      </c>
      <c r="D3855" t="s">
        <v>31861</v>
      </c>
      <c r="F3855" t="s">
        <v>25151</v>
      </c>
    </row>
    <row r="3856" spans="1:6" x14ac:dyDescent="0.3">
      <c r="A3856">
        <v>2015</v>
      </c>
      <c r="B3856" t="s">
        <v>10030</v>
      </c>
      <c r="C3856">
        <v>28</v>
      </c>
      <c r="D3856" t="s">
        <v>31862</v>
      </c>
      <c r="F3856" t="s">
        <v>24542</v>
      </c>
    </row>
    <row r="3857" spans="1:6" x14ac:dyDescent="0.3">
      <c r="A3857">
        <v>2015</v>
      </c>
      <c r="B3857" t="s">
        <v>10030</v>
      </c>
      <c r="C3857">
        <v>29</v>
      </c>
      <c r="D3857" t="s">
        <v>31863</v>
      </c>
      <c r="F3857" t="s">
        <v>24465</v>
      </c>
    </row>
    <row r="3858" spans="1:6" x14ac:dyDescent="0.3">
      <c r="A3858">
        <v>2015</v>
      </c>
      <c r="B3858" t="s">
        <v>10030</v>
      </c>
      <c r="C3858">
        <v>30</v>
      </c>
      <c r="D3858" t="s">
        <v>31864</v>
      </c>
      <c r="F3858" t="s">
        <v>24505</v>
      </c>
    </row>
    <row r="3859" spans="1:6" x14ac:dyDescent="0.3">
      <c r="A3859">
        <v>2000</v>
      </c>
      <c r="B3859" t="s">
        <v>1204</v>
      </c>
      <c r="C3859">
        <v>1</v>
      </c>
      <c r="D3859" t="s">
        <v>31865</v>
      </c>
      <c r="F3859" t="s">
        <v>24483</v>
      </c>
    </row>
    <row r="3860" spans="1:6" x14ac:dyDescent="0.3">
      <c r="A3860">
        <v>2000</v>
      </c>
      <c r="B3860" t="s">
        <v>1204</v>
      </c>
      <c r="C3860">
        <v>2</v>
      </c>
      <c r="D3860" t="s">
        <v>31866</v>
      </c>
      <c r="F3860" t="s">
        <v>24413</v>
      </c>
    </row>
    <row r="3861" spans="1:6" x14ac:dyDescent="0.3">
      <c r="A3861">
        <v>2000</v>
      </c>
      <c r="B3861" t="s">
        <v>1204</v>
      </c>
      <c r="C3861">
        <v>3</v>
      </c>
      <c r="D3861" t="s">
        <v>31867</v>
      </c>
      <c r="F3861" t="s">
        <v>24539</v>
      </c>
    </row>
    <row r="3862" spans="1:6" x14ac:dyDescent="0.3">
      <c r="A3862">
        <v>2000</v>
      </c>
      <c r="B3862" t="s">
        <v>1204</v>
      </c>
      <c r="C3862">
        <v>4</v>
      </c>
      <c r="D3862" t="s">
        <v>31868</v>
      </c>
      <c r="F3862" t="s">
        <v>24508</v>
      </c>
    </row>
    <row r="3863" spans="1:6" x14ac:dyDescent="0.3">
      <c r="A3863">
        <v>2000</v>
      </c>
      <c r="B3863" t="s">
        <v>1204</v>
      </c>
      <c r="C3863">
        <v>5</v>
      </c>
      <c r="D3863" t="s">
        <v>31869</v>
      </c>
      <c r="F3863" t="s">
        <v>24483</v>
      </c>
    </row>
    <row r="3864" spans="1:6" x14ac:dyDescent="0.3">
      <c r="A3864">
        <v>2000</v>
      </c>
      <c r="B3864" t="s">
        <v>1204</v>
      </c>
      <c r="C3864">
        <v>6</v>
      </c>
      <c r="D3864" t="s">
        <v>31870</v>
      </c>
      <c r="F3864" t="s">
        <v>24500</v>
      </c>
    </row>
    <row r="3865" spans="1:6" x14ac:dyDescent="0.3">
      <c r="A3865">
        <v>2000</v>
      </c>
      <c r="B3865" t="s">
        <v>1204</v>
      </c>
      <c r="C3865">
        <v>7</v>
      </c>
      <c r="D3865" t="s">
        <v>31871</v>
      </c>
      <c r="F3865" t="s">
        <v>24413</v>
      </c>
    </row>
    <row r="3866" spans="1:6" x14ac:dyDescent="0.3">
      <c r="A3866">
        <v>2000</v>
      </c>
      <c r="B3866" t="s">
        <v>1204</v>
      </c>
      <c r="C3866">
        <v>8</v>
      </c>
      <c r="D3866" t="s">
        <v>31872</v>
      </c>
      <c r="F3866" t="s">
        <v>24483</v>
      </c>
    </row>
    <row r="3867" spans="1:6" x14ac:dyDescent="0.3">
      <c r="A3867">
        <v>2000</v>
      </c>
      <c r="B3867" t="s">
        <v>1204</v>
      </c>
      <c r="C3867">
        <v>9</v>
      </c>
      <c r="D3867" t="s">
        <v>31873</v>
      </c>
    </row>
    <row r="3868" spans="1:6" x14ac:dyDescent="0.3">
      <c r="A3868">
        <v>2000</v>
      </c>
      <c r="B3868" t="s">
        <v>1204</v>
      </c>
      <c r="C3868">
        <v>10</v>
      </c>
      <c r="D3868" t="s">
        <v>31874</v>
      </c>
      <c r="F3868" t="s">
        <v>24475</v>
      </c>
    </row>
    <row r="3869" spans="1:6" x14ac:dyDescent="0.3">
      <c r="A3869">
        <v>2000</v>
      </c>
      <c r="B3869" t="s">
        <v>1204</v>
      </c>
      <c r="C3869">
        <v>11</v>
      </c>
      <c r="D3869" t="s">
        <v>31875</v>
      </c>
      <c r="F3869" t="s">
        <v>24413</v>
      </c>
    </row>
    <row r="3870" spans="1:6" x14ac:dyDescent="0.3">
      <c r="A3870">
        <v>2000</v>
      </c>
      <c r="B3870" t="s">
        <v>1204</v>
      </c>
      <c r="C3870">
        <v>12</v>
      </c>
      <c r="D3870" t="s">
        <v>31876</v>
      </c>
      <c r="F3870" t="s">
        <v>24483</v>
      </c>
    </row>
    <row r="3871" spans="1:6" x14ac:dyDescent="0.3">
      <c r="A3871">
        <v>2000</v>
      </c>
      <c r="B3871" t="s">
        <v>7693</v>
      </c>
      <c r="C3871">
        <v>1</v>
      </c>
      <c r="D3871" t="s">
        <v>31877</v>
      </c>
      <c r="F3871" t="s">
        <v>24465</v>
      </c>
    </row>
    <row r="3872" spans="1:6" x14ac:dyDescent="0.3">
      <c r="A3872">
        <v>2000</v>
      </c>
      <c r="B3872" t="s">
        <v>7693</v>
      </c>
      <c r="C3872">
        <v>2</v>
      </c>
      <c r="D3872" t="s">
        <v>31878</v>
      </c>
      <c r="F3872" t="s">
        <v>24523</v>
      </c>
    </row>
    <row r="3873" spans="1:6" x14ac:dyDescent="0.3">
      <c r="A3873">
        <v>2000</v>
      </c>
      <c r="B3873" t="s">
        <v>7693</v>
      </c>
      <c r="C3873">
        <v>3</v>
      </c>
      <c r="D3873" t="s">
        <v>31879</v>
      </c>
      <c r="F3873" t="s">
        <v>24549</v>
      </c>
    </row>
    <row r="3874" spans="1:6" x14ac:dyDescent="0.3">
      <c r="A3874">
        <v>2000</v>
      </c>
      <c r="B3874" t="s">
        <v>7693</v>
      </c>
      <c r="C3874">
        <v>4</v>
      </c>
      <c r="D3874" t="s">
        <v>31880</v>
      </c>
      <c r="F3874" t="s">
        <v>24483</v>
      </c>
    </row>
    <row r="3875" spans="1:6" x14ac:dyDescent="0.3">
      <c r="A3875">
        <v>2000</v>
      </c>
      <c r="B3875" t="s">
        <v>7693</v>
      </c>
      <c r="C3875">
        <v>5</v>
      </c>
      <c r="D3875" t="s">
        <v>31881</v>
      </c>
      <c r="F3875" t="s">
        <v>24500</v>
      </c>
    </row>
    <row r="3876" spans="1:6" x14ac:dyDescent="0.3">
      <c r="A3876">
        <v>2000</v>
      </c>
      <c r="B3876" t="s">
        <v>7693</v>
      </c>
      <c r="C3876">
        <v>6</v>
      </c>
      <c r="D3876" t="s">
        <v>31882</v>
      </c>
      <c r="F3876" t="s">
        <v>24508</v>
      </c>
    </row>
    <row r="3877" spans="1:6" x14ac:dyDescent="0.3">
      <c r="A3877">
        <v>2000</v>
      </c>
      <c r="B3877" t="s">
        <v>7693</v>
      </c>
      <c r="C3877">
        <v>7</v>
      </c>
      <c r="D3877" t="s">
        <v>31883</v>
      </c>
      <c r="F3877" t="s">
        <v>24483</v>
      </c>
    </row>
    <row r="3878" spans="1:6" x14ac:dyDescent="0.3">
      <c r="A3878">
        <v>2000</v>
      </c>
      <c r="B3878" t="s">
        <v>7693</v>
      </c>
      <c r="C3878">
        <v>8</v>
      </c>
      <c r="D3878" t="s">
        <v>31884</v>
      </c>
      <c r="F3878" t="s">
        <v>24500</v>
      </c>
    </row>
    <row r="3879" spans="1:6" x14ac:dyDescent="0.3">
      <c r="A3879">
        <v>2000</v>
      </c>
      <c r="B3879" t="s">
        <v>7693</v>
      </c>
      <c r="C3879">
        <v>9</v>
      </c>
      <c r="D3879" t="s">
        <v>31885</v>
      </c>
      <c r="F3879" t="s">
        <v>24760</v>
      </c>
    </row>
    <row r="3880" spans="1:6" x14ac:dyDescent="0.3">
      <c r="A3880">
        <v>2000</v>
      </c>
      <c r="B3880" t="s">
        <v>7693</v>
      </c>
      <c r="C3880">
        <v>10</v>
      </c>
      <c r="D3880" t="s">
        <v>31886</v>
      </c>
      <c r="F3880" t="s">
        <v>24756</v>
      </c>
    </row>
    <row r="3881" spans="1:6" x14ac:dyDescent="0.3">
      <c r="A3881">
        <v>2000</v>
      </c>
      <c r="B3881" t="s">
        <v>7693</v>
      </c>
      <c r="C3881">
        <v>11</v>
      </c>
      <c r="D3881" t="s">
        <v>31887</v>
      </c>
      <c r="F3881" t="s">
        <v>24483</v>
      </c>
    </row>
    <row r="3882" spans="1:6" x14ac:dyDescent="0.3">
      <c r="A3882">
        <v>2000</v>
      </c>
      <c r="B3882" t="s">
        <v>7693</v>
      </c>
      <c r="C3882">
        <v>12</v>
      </c>
      <c r="D3882" t="s">
        <v>31888</v>
      </c>
      <c r="F3882" t="s">
        <v>24837</v>
      </c>
    </row>
    <row r="3883" spans="1:6" x14ac:dyDescent="0.3">
      <c r="A3883">
        <v>2000</v>
      </c>
      <c r="B3883" t="s">
        <v>7693</v>
      </c>
      <c r="C3883">
        <v>13</v>
      </c>
      <c r="D3883" t="s">
        <v>31889</v>
      </c>
      <c r="F3883" t="s">
        <v>24756</v>
      </c>
    </row>
    <row r="3884" spans="1:6" x14ac:dyDescent="0.3">
      <c r="A3884">
        <v>2000</v>
      </c>
      <c r="B3884" t="s">
        <v>7693</v>
      </c>
      <c r="C3884">
        <v>14</v>
      </c>
      <c r="D3884" t="s">
        <v>31890</v>
      </c>
      <c r="F3884" t="s">
        <v>24850</v>
      </c>
    </row>
    <row r="3885" spans="1:6" x14ac:dyDescent="0.3">
      <c r="A3885">
        <v>2000</v>
      </c>
      <c r="B3885" t="s">
        <v>7693</v>
      </c>
      <c r="C3885">
        <v>15</v>
      </c>
      <c r="D3885" t="s">
        <v>27537</v>
      </c>
      <c r="F3885" t="s">
        <v>24760</v>
      </c>
    </row>
    <row r="3886" spans="1:6" x14ac:dyDescent="0.3">
      <c r="A3886">
        <v>2000</v>
      </c>
      <c r="B3886" t="s">
        <v>7693</v>
      </c>
      <c r="C3886">
        <v>16</v>
      </c>
      <c r="D3886" t="s">
        <v>31891</v>
      </c>
      <c r="F3886" t="s">
        <v>24649</v>
      </c>
    </row>
    <row r="3887" spans="1:6" x14ac:dyDescent="0.3">
      <c r="A3887">
        <v>2000</v>
      </c>
      <c r="B3887" t="s">
        <v>7693</v>
      </c>
      <c r="C3887">
        <v>17</v>
      </c>
      <c r="D3887" t="s">
        <v>31892</v>
      </c>
      <c r="F3887" t="s">
        <v>24508</v>
      </c>
    </row>
    <row r="3888" spans="1:6" x14ac:dyDescent="0.3">
      <c r="A3888">
        <v>2000</v>
      </c>
      <c r="B3888" t="s">
        <v>7693</v>
      </c>
      <c r="C3888">
        <v>18</v>
      </c>
      <c r="D3888" t="s">
        <v>31893</v>
      </c>
      <c r="F3888" t="s">
        <v>24405</v>
      </c>
    </row>
    <row r="3889" spans="1:6" x14ac:dyDescent="0.3">
      <c r="A3889">
        <v>2000</v>
      </c>
      <c r="B3889" t="s">
        <v>7693</v>
      </c>
      <c r="C3889">
        <v>19</v>
      </c>
      <c r="D3889" t="s">
        <v>31894</v>
      </c>
      <c r="F3889" t="s">
        <v>24505</v>
      </c>
    </row>
    <row r="3890" spans="1:6" x14ac:dyDescent="0.3">
      <c r="A3890">
        <v>2000</v>
      </c>
      <c r="B3890" t="s">
        <v>7693</v>
      </c>
      <c r="C3890">
        <v>20</v>
      </c>
      <c r="D3890" t="s">
        <v>31895</v>
      </c>
      <c r="F3890" t="s">
        <v>24473</v>
      </c>
    </row>
    <row r="3891" spans="1:6" x14ac:dyDescent="0.3">
      <c r="A3891">
        <v>2000</v>
      </c>
      <c r="B3891" t="s">
        <v>7693</v>
      </c>
      <c r="C3891">
        <v>21</v>
      </c>
      <c r="D3891" t="s">
        <v>31896</v>
      </c>
      <c r="F3891" t="s">
        <v>24483</v>
      </c>
    </row>
    <row r="3892" spans="1:6" x14ac:dyDescent="0.3">
      <c r="A3892">
        <v>2000</v>
      </c>
      <c r="B3892" t="s">
        <v>7693</v>
      </c>
      <c r="C3892">
        <v>22</v>
      </c>
      <c r="D3892" t="s">
        <v>31897</v>
      </c>
      <c r="F3892" t="s">
        <v>24473</v>
      </c>
    </row>
    <row r="3893" spans="1:6" x14ac:dyDescent="0.3">
      <c r="A3893">
        <v>2000</v>
      </c>
      <c r="B3893" t="s">
        <v>7693</v>
      </c>
      <c r="C3893">
        <v>23</v>
      </c>
      <c r="D3893" t="s">
        <v>31898</v>
      </c>
      <c r="F3893" t="s">
        <v>24405</v>
      </c>
    </row>
    <row r="3894" spans="1:6" x14ac:dyDescent="0.3">
      <c r="A3894">
        <v>2009</v>
      </c>
      <c r="B3894" t="s">
        <v>1424</v>
      </c>
      <c r="C3894">
        <v>1</v>
      </c>
      <c r="D3894" t="s">
        <v>31899</v>
      </c>
      <c r="F3894" t="s">
        <v>24524</v>
      </c>
    </row>
    <row r="3895" spans="1:6" x14ac:dyDescent="0.3">
      <c r="A3895">
        <v>2009</v>
      </c>
      <c r="B3895" t="s">
        <v>1424</v>
      </c>
      <c r="C3895">
        <v>2</v>
      </c>
      <c r="D3895" t="s">
        <v>31900</v>
      </c>
      <c r="F3895" t="s">
        <v>24396</v>
      </c>
    </row>
    <row r="3896" spans="1:6" x14ac:dyDescent="0.3">
      <c r="A3896">
        <v>2009</v>
      </c>
      <c r="B3896" t="s">
        <v>1424</v>
      </c>
      <c r="C3896">
        <v>3</v>
      </c>
      <c r="D3896" t="s">
        <v>31901</v>
      </c>
      <c r="F3896" t="s">
        <v>24410</v>
      </c>
    </row>
    <row r="3897" spans="1:6" x14ac:dyDescent="0.3">
      <c r="A3897">
        <v>2009</v>
      </c>
      <c r="B3897" t="s">
        <v>1424</v>
      </c>
      <c r="C3897">
        <v>4</v>
      </c>
      <c r="D3897" t="s">
        <v>31902</v>
      </c>
      <c r="F3897" t="s">
        <v>24434</v>
      </c>
    </row>
    <row r="3898" spans="1:6" x14ac:dyDescent="0.3">
      <c r="A3898">
        <v>2009</v>
      </c>
      <c r="B3898" t="s">
        <v>1424</v>
      </c>
      <c r="C3898">
        <v>5</v>
      </c>
      <c r="D3898" t="s">
        <v>31903</v>
      </c>
      <c r="F3898" t="s">
        <v>24405</v>
      </c>
    </row>
    <row r="3899" spans="1:6" x14ac:dyDescent="0.3">
      <c r="A3899">
        <v>2009</v>
      </c>
      <c r="B3899" t="s">
        <v>1424</v>
      </c>
      <c r="C3899">
        <v>6</v>
      </c>
      <c r="D3899" t="s">
        <v>31904</v>
      </c>
      <c r="F3899" t="s">
        <v>24410</v>
      </c>
    </row>
    <row r="3900" spans="1:6" x14ac:dyDescent="0.3">
      <c r="A3900">
        <v>2009</v>
      </c>
      <c r="B3900" t="s">
        <v>1424</v>
      </c>
      <c r="C3900">
        <v>7</v>
      </c>
      <c r="D3900" t="s">
        <v>31905</v>
      </c>
      <c r="F3900" t="s">
        <v>24429</v>
      </c>
    </row>
    <row r="3901" spans="1:6" x14ac:dyDescent="0.3">
      <c r="A3901">
        <v>2009</v>
      </c>
      <c r="B3901" t="s">
        <v>1424</v>
      </c>
      <c r="C3901">
        <v>8</v>
      </c>
      <c r="D3901" t="s">
        <v>31906</v>
      </c>
      <c r="F3901" t="s">
        <v>24405</v>
      </c>
    </row>
    <row r="3902" spans="1:6" x14ac:dyDescent="0.3">
      <c r="A3902">
        <v>2009</v>
      </c>
      <c r="B3902" t="s">
        <v>1424</v>
      </c>
      <c r="C3902">
        <v>9</v>
      </c>
      <c r="D3902" t="s">
        <v>31907</v>
      </c>
      <c r="F3902" t="s">
        <v>24500</v>
      </c>
    </row>
    <row r="3903" spans="1:6" x14ac:dyDescent="0.3">
      <c r="A3903">
        <v>2009</v>
      </c>
      <c r="B3903" t="s">
        <v>1424</v>
      </c>
      <c r="C3903">
        <v>10</v>
      </c>
      <c r="D3903" t="s">
        <v>31908</v>
      </c>
      <c r="F3903" t="s">
        <v>24473</v>
      </c>
    </row>
    <row r="3904" spans="1:6" x14ac:dyDescent="0.3">
      <c r="A3904">
        <v>2009</v>
      </c>
      <c r="B3904" t="s">
        <v>1424</v>
      </c>
      <c r="C3904">
        <v>11</v>
      </c>
      <c r="D3904" t="s">
        <v>31909</v>
      </c>
      <c r="F3904" t="s">
        <v>24405</v>
      </c>
    </row>
    <row r="3905" spans="1:6" x14ac:dyDescent="0.3">
      <c r="A3905">
        <v>2009</v>
      </c>
      <c r="B3905" t="s">
        <v>1424</v>
      </c>
      <c r="C3905">
        <v>12</v>
      </c>
      <c r="D3905" t="s">
        <v>31910</v>
      </c>
      <c r="F3905" t="s">
        <v>24503</v>
      </c>
    </row>
    <row r="3906" spans="1:6" x14ac:dyDescent="0.3">
      <c r="A3906">
        <v>2009</v>
      </c>
      <c r="B3906" t="s">
        <v>1424</v>
      </c>
      <c r="C3906">
        <v>13</v>
      </c>
      <c r="D3906" t="s">
        <v>31911</v>
      </c>
      <c r="F3906" t="s">
        <v>24414</v>
      </c>
    </row>
    <row r="3907" spans="1:6" x14ac:dyDescent="0.3">
      <c r="A3907">
        <v>2004</v>
      </c>
      <c r="B3907" t="s">
        <v>1568</v>
      </c>
      <c r="C3907">
        <v>1</v>
      </c>
      <c r="D3907" t="s">
        <v>31912</v>
      </c>
      <c r="F3907" t="s">
        <v>24434</v>
      </c>
    </row>
    <row r="3908" spans="1:6" x14ac:dyDescent="0.3">
      <c r="A3908">
        <v>2004</v>
      </c>
      <c r="B3908" t="s">
        <v>1568</v>
      </c>
      <c r="C3908">
        <v>2</v>
      </c>
      <c r="D3908" t="s">
        <v>31913</v>
      </c>
      <c r="F3908" t="s">
        <v>24434</v>
      </c>
    </row>
    <row r="3909" spans="1:6" x14ac:dyDescent="0.3">
      <c r="A3909">
        <v>2004</v>
      </c>
      <c r="B3909" t="s">
        <v>1568</v>
      </c>
      <c r="C3909">
        <v>3</v>
      </c>
      <c r="D3909" t="s">
        <v>31914</v>
      </c>
      <c r="F3909" t="s">
        <v>24428</v>
      </c>
    </row>
    <row r="3910" spans="1:6" x14ac:dyDescent="0.3">
      <c r="A3910">
        <v>2004</v>
      </c>
      <c r="B3910" t="s">
        <v>1568</v>
      </c>
      <c r="C3910">
        <v>4</v>
      </c>
      <c r="D3910" t="s">
        <v>31915</v>
      </c>
      <c r="F3910" t="s">
        <v>24407</v>
      </c>
    </row>
    <row r="3911" spans="1:6" x14ac:dyDescent="0.3">
      <c r="A3911">
        <v>2004</v>
      </c>
      <c r="B3911" t="s">
        <v>1568</v>
      </c>
      <c r="C3911">
        <v>5</v>
      </c>
      <c r="D3911" t="s">
        <v>31916</v>
      </c>
      <c r="F3911" t="s">
        <v>24429</v>
      </c>
    </row>
    <row r="3912" spans="1:6" x14ac:dyDescent="0.3">
      <c r="A3912">
        <v>2004</v>
      </c>
      <c r="B3912" t="s">
        <v>1568</v>
      </c>
      <c r="C3912">
        <v>6</v>
      </c>
      <c r="D3912" t="s">
        <v>31917</v>
      </c>
      <c r="F3912" t="s">
        <v>24505</v>
      </c>
    </row>
    <row r="3913" spans="1:6" x14ac:dyDescent="0.3">
      <c r="A3913">
        <v>2004</v>
      </c>
      <c r="B3913" t="s">
        <v>1568</v>
      </c>
      <c r="C3913">
        <v>7</v>
      </c>
      <c r="D3913" t="s">
        <v>31918</v>
      </c>
      <c r="F3913" t="s">
        <v>24405</v>
      </c>
    </row>
    <row r="3914" spans="1:6" x14ac:dyDescent="0.3">
      <c r="A3914">
        <v>2004</v>
      </c>
      <c r="B3914" t="s">
        <v>1568</v>
      </c>
      <c r="C3914">
        <v>8</v>
      </c>
      <c r="D3914" t="s">
        <v>31919</v>
      </c>
      <c r="F3914" t="s">
        <v>24407</v>
      </c>
    </row>
    <row r="3915" spans="1:6" x14ac:dyDescent="0.3">
      <c r="A3915">
        <v>2004</v>
      </c>
      <c r="B3915" t="s">
        <v>1568</v>
      </c>
      <c r="C3915">
        <v>9</v>
      </c>
      <c r="D3915" t="s">
        <v>31920</v>
      </c>
      <c r="F3915" t="s">
        <v>24407</v>
      </c>
    </row>
    <row r="3916" spans="1:6" x14ac:dyDescent="0.3">
      <c r="A3916">
        <v>2004</v>
      </c>
      <c r="B3916" t="s">
        <v>1568</v>
      </c>
      <c r="C3916">
        <v>10</v>
      </c>
      <c r="D3916" t="s">
        <v>31921</v>
      </c>
      <c r="F3916" t="s">
        <v>24524</v>
      </c>
    </row>
    <row r="3917" spans="1:6" x14ac:dyDescent="0.3">
      <c r="A3917">
        <v>2007</v>
      </c>
      <c r="B3917" t="s">
        <v>1858</v>
      </c>
      <c r="C3917">
        <v>1</v>
      </c>
      <c r="D3917" t="s">
        <v>31922</v>
      </c>
      <c r="F3917" t="s">
        <v>24473</v>
      </c>
    </row>
    <row r="3918" spans="1:6" x14ac:dyDescent="0.3">
      <c r="A3918">
        <v>2007</v>
      </c>
      <c r="B3918" t="s">
        <v>1858</v>
      </c>
      <c r="C3918">
        <v>2</v>
      </c>
      <c r="D3918" t="s">
        <v>31923</v>
      </c>
      <c r="F3918" t="s">
        <v>24483</v>
      </c>
    </row>
    <row r="3919" spans="1:6" x14ac:dyDescent="0.3">
      <c r="A3919">
        <v>2007</v>
      </c>
      <c r="B3919" t="s">
        <v>1858</v>
      </c>
      <c r="C3919">
        <v>3</v>
      </c>
      <c r="D3919" t="s">
        <v>31924</v>
      </c>
      <c r="F3919" t="s">
        <v>24434</v>
      </c>
    </row>
    <row r="3920" spans="1:6" x14ac:dyDescent="0.3">
      <c r="A3920">
        <v>2007</v>
      </c>
      <c r="B3920" t="s">
        <v>1858</v>
      </c>
      <c r="C3920">
        <v>4</v>
      </c>
      <c r="D3920" t="s">
        <v>31925</v>
      </c>
      <c r="F3920" t="s">
        <v>24429</v>
      </c>
    </row>
    <row r="3921" spans="1:6" x14ac:dyDescent="0.3">
      <c r="A3921">
        <v>2007</v>
      </c>
      <c r="B3921" t="s">
        <v>1858</v>
      </c>
      <c r="C3921">
        <v>5</v>
      </c>
      <c r="D3921" t="s">
        <v>31926</v>
      </c>
      <c r="F3921" t="s">
        <v>24434</v>
      </c>
    </row>
    <row r="3922" spans="1:6" x14ac:dyDescent="0.3">
      <c r="A3922">
        <v>2007</v>
      </c>
      <c r="B3922" t="s">
        <v>1858</v>
      </c>
      <c r="C3922">
        <v>6</v>
      </c>
      <c r="D3922" t="s">
        <v>31927</v>
      </c>
      <c r="F3922" t="s">
        <v>24434</v>
      </c>
    </row>
    <row r="3923" spans="1:6" x14ac:dyDescent="0.3">
      <c r="A3923">
        <v>2007</v>
      </c>
      <c r="B3923" t="s">
        <v>1858</v>
      </c>
      <c r="C3923">
        <v>7</v>
      </c>
      <c r="D3923" t="s">
        <v>31928</v>
      </c>
      <c r="F3923" t="s">
        <v>24505</v>
      </c>
    </row>
    <row r="3924" spans="1:6" x14ac:dyDescent="0.3">
      <c r="A3924">
        <v>2007</v>
      </c>
      <c r="B3924" t="s">
        <v>1858</v>
      </c>
      <c r="C3924">
        <v>8</v>
      </c>
      <c r="D3924" t="s">
        <v>31929</v>
      </c>
      <c r="F3924" t="s">
        <v>24546</v>
      </c>
    </row>
    <row r="3925" spans="1:6" x14ac:dyDescent="0.3">
      <c r="A3925">
        <v>2007</v>
      </c>
      <c r="B3925" t="s">
        <v>1858</v>
      </c>
      <c r="C3925">
        <v>9</v>
      </c>
      <c r="D3925" t="s">
        <v>31930</v>
      </c>
      <c r="F3925" t="s">
        <v>24539</v>
      </c>
    </row>
    <row r="3926" spans="1:6" x14ac:dyDescent="0.3">
      <c r="A3926">
        <v>2007</v>
      </c>
      <c r="B3926" t="s">
        <v>1858</v>
      </c>
      <c r="C3926">
        <v>10</v>
      </c>
      <c r="D3926" t="s">
        <v>31931</v>
      </c>
      <c r="F3926" t="s">
        <v>24639</v>
      </c>
    </row>
    <row r="3927" spans="1:6" x14ac:dyDescent="0.3">
      <c r="A3927">
        <v>2007</v>
      </c>
      <c r="B3927" t="s">
        <v>1858</v>
      </c>
      <c r="C3927">
        <v>11</v>
      </c>
      <c r="D3927" t="s">
        <v>31932</v>
      </c>
      <c r="F3927" t="s">
        <v>24410</v>
      </c>
    </row>
    <row r="3928" spans="1:6" x14ac:dyDescent="0.3">
      <c r="A3928">
        <v>2007</v>
      </c>
      <c r="B3928" t="s">
        <v>1858</v>
      </c>
      <c r="C3928">
        <v>12</v>
      </c>
      <c r="D3928" t="s">
        <v>31933</v>
      </c>
      <c r="F3928" t="s">
        <v>24514</v>
      </c>
    </row>
    <row r="3929" spans="1:6" x14ac:dyDescent="0.3">
      <c r="A3929">
        <v>2007</v>
      </c>
      <c r="B3929" t="s">
        <v>1858</v>
      </c>
      <c r="C3929">
        <v>13</v>
      </c>
      <c r="D3929" t="s">
        <v>31934</v>
      </c>
      <c r="F3929" t="s">
        <v>24986</v>
      </c>
    </row>
    <row r="3930" spans="1:6" x14ac:dyDescent="0.3">
      <c r="A3930">
        <v>2007</v>
      </c>
      <c r="B3930" t="s">
        <v>1858</v>
      </c>
      <c r="C3930">
        <v>14</v>
      </c>
      <c r="D3930" t="s">
        <v>31935</v>
      </c>
      <c r="F3930" t="s">
        <v>31936</v>
      </c>
    </row>
    <row r="3931" spans="1:6" x14ac:dyDescent="0.3">
      <c r="A3931">
        <v>2007</v>
      </c>
      <c r="B3931" t="s">
        <v>1858</v>
      </c>
      <c r="C3931">
        <v>15</v>
      </c>
      <c r="D3931" t="s">
        <v>31937</v>
      </c>
      <c r="F3931" t="s">
        <v>24434</v>
      </c>
    </row>
    <row r="3932" spans="1:6" x14ac:dyDescent="0.3">
      <c r="A3932">
        <v>2007</v>
      </c>
      <c r="B3932" t="s">
        <v>1858</v>
      </c>
      <c r="C3932">
        <v>16</v>
      </c>
      <c r="D3932" t="s">
        <v>31938</v>
      </c>
      <c r="F3932" t="s">
        <v>25347</v>
      </c>
    </row>
    <row r="3933" spans="1:6" x14ac:dyDescent="0.3">
      <c r="A3933">
        <v>2007</v>
      </c>
      <c r="B3933" t="s">
        <v>1858</v>
      </c>
      <c r="C3933">
        <v>17</v>
      </c>
      <c r="D3933" t="s">
        <v>31939</v>
      </c>
      <c r="F3933" t="s">
        <v>24768</v>
      </c>
    </row>
    <row r="3934" spans="1:6" x14ac:dyDescent="0.3">
      <c r="A3934">
        <v>2007</v>
      </c>
      <c r="B3934" t="s">
        <v>1858</v>
      </c>
      <c r="C3934">
        <v>18</v>
      </c>
      <c r="D3934" t="s">
        <v>31940</v>
      </c>
      <c r="F3934" t="s">
        <v>24608</v>
      </c>
    </row>
    <row r="3935" spans="1:6" x14ac:dyDescent="0.3">
      <c r="A3935">
        <v>2011</v>
      </c>
      <c r="B3935" t="s">
        <v>8255</v>
      </c>
      <c r="C3935">
        <v>1</v>
      </c>
      <c r="D3935" t="s">
        <v>31941</v>
      </c>
      <c r="F3935" t="s">
        <v>24405</v>
      </c>
    </row>
    <row r="3936" spans="1:6" x14ac:dyDescent="0.3">
      <c r="A3936">
        <v>2011</v>
      </c>
      <c r="B3936" t="s">
        <v>8255</v>
      </c>
      <c r="C3936">
        <v>2</v>
      </c>
      <c r="D3936" t="s">
        <v>31942</v>
      </c>
      <c r="F3936" t="s">
        <v>24428</v>
      </c>
    </row>
    <row r="3937" spans="1:6" x14ac:dyDescent="0.3">
      <c r="A3937">
        <v>2011</v>
      </c>
      <c r="B3937" t="s">
        <v>8255</v>
      </c>
      <c r="C3937">
        <v>3</v>
      </c>
      <c r="D3937" t="s">
        <v>31943</v>
      </c>
      <c r="F3937" t="s">
        <v>24434</v>
      </c>
    </row>
    <row r="3938" spans="1:6" x14ac:dyDescent="0.3">
      <c r="A3938">
        <v>2011</v>
      </c>
      <c r="B3938" t="s">
        <v>8255</v>
      </c>
      <c r="C3938">
        <v>4</v>
      </c>
      <c r="D3938" t="s">
        <v>31944</v>
      </c>
      <c r="F3938" t="s">
        <v>24391</v>
      </c>
    </row>
    <row r="3939" spans="1:6" x14ac:dyDescent="0.3">
      <c r="A3939">
        <v>2011</v>
      </c>
      <c r="B3939" t="s">
        <v>8255</v>
      </c>
      <c r="C3939">
        <v>5</v>
      </c>
      <c r="D3939" t="s">
        <v>31945</v>
      </c>
      <c r="F3939" t="s">
        <v>31946</v>
      </c>
    </row>
    <row r="3940" spans="1:6" x14ac:dyDescent="0.3">
      <c r="A3940">
        <v>2011</v>
      </c>
      <c r="B3940" t="s">
        <v>8255</v>
      </c>
      <c r="C3940">
        <v>6</v>
      </c>
      <c r="D3940" t="s">
        <v>31947</v>
      </c>
      <c r="F3940" t="s">
        <v>31948</v>
      </c>
    </row>
    <row r="3941" spans="1:6" x14ac:dyDescent="0.3">
      <c r="A3941">
        <v>2011</v>
      </c>
      <c r="B3941" t="s">
        <v>8255</v>
      </c>
      <c r="C3941">
        <v>7</v>
      </c>
      <c r="D3941" t="s">
        <v>31949</v>
      </c>
      <c r="F3941" t="s">
        <v>24832</v>
      </c>
    </row>
    <row r="3942" spans="1:6" x14ac:dyDescent="0.3">
      <c r="A3942">
        <v>2011</v>
      </c>
      <c r="B3942" t="s">
        <v>8255</v>
      </c>
      <c r="C3942">
        <v>8</v>
      </c>
      <c r="D3942" t="s">
        <v>31950</v>
      </c>
      <c r="F3942" t="s">
        <v>24434</v>
      </c>
    </row>
    <row r="3943" spans="1:6" x14ac:dyDescent="0.3">
      <c r="A3943">
        <v>2011</v>
      </c>
      <c r="B3943" t="s">
        <v>8255</v>
      </c>
      <c r="C3943">
        <v>9</v>
      </c>
      <c r="D3943" t="s">
        <v>31951</v>
      </c>
      <c r="F3943" t="s">
        <v>24396</v>
      </c>
    </row>
    <row r="3944" spans="1:6" x14ac:dyDescent="0.3">
      <c r="A3944">
        <v>2011</v>
      </c>
      <c r="B3944" t="s">
        <v>8255</v>
      </c>
      <c r="C3944">
        <v>10</v>
      </c>
      <c r="D3944" t="s">
        <v>31952</v>
      </c>
      <c r="F3944" t="s">
        <v>24407</v>
      </c>
    </row>
    <row r="3945" spans="1:6" x14ac:dyDescent="0.3">
      <c r="A3945">
        <v>2011</v>
      </c>
      <c r="B3945" t="s">
        <v>8255</v>
      </c>
      <c r="C3945">
        <v>11</v>
      </c>
      <c r="D3945" t="s">
        <v>31953</v>
      </c>
      <c r="F3945" t="s">
        <v>24923</v>
      </c>
    </row>
    <row r="3946" spans="1:6" x14ac:dyDescent="0.3">
      <c r="A3946">
        <v>2011</v>
      </c>
      <c r="B3946" t="s">
        <v>8255</v>
      </c>
      <c r="C3946">
        <v>12</v>
      </c>
      <c r="D3946" t="s">
        <v>31954</v>
      </c>
      <c r="F3946" t="s">
        <v>24434</v>
      </c>
    </row>
    <row r="3947" spans="1:6" x14ac:dyDescent="0.3">
      <c r="A3947">
        <v>2011</v>
      </c>
      <c r="B3947" t="s">
        <v>8255</v>
      </c>
      <c r="C3947">
        <v>13</v>
      </c>
      <c r="D3947" t="s">
        <v>31955</v>
      </c>
      <c r="F3947" t="s">
        <v>31956</v>
      </c>
    </row>
    <row r="3948" spans="1:6" x14ac:dyDescent="0.3">
      <c r="A3948">
        <v>2011</v>
      </c>
      <c r="B3948" t="s">
        <v>8255</v>
      </c>
      <c r="C3948">
        <v>14</v>
      </c>
      <c r="D3948" t="s">
        <v>31957</v>
      </c>
      <c r="F3948" t="s">
        <v>24396</v>
      </c>
    </row>
    <row r="3949" spans="1:6" x14ac:dyDescent="0.3">
      <c r="A3949">
        <v>2011</v>
      </c>
      <c r="B3949" t="s">
        <v>8255</v>
      </c>
      <c r="C3949">
        <v>15</v>
      </c>
      <c r="D3949" t="s">
        <v>31958</v>
      </c>
      <c r="F3949" t="s">
        <v>31959</v>
      </c>
    </row>
    <row r="3950" spans="1:6" x14ac:dyDescent="0.3">
      <c r="A3950">
        <v>2011</v>
      </c>
      <c r="B3950" t="s">
        <v>8255</v>
      </c>
      <c r="C3950">
        <v>16</v>
      </c>
      <c r="D3950" t="s">
        <v>31960</v>
      </c>
      <c r="F3950" t="s">
        <v>24428</v>
      </c>
    </row>
    <row r="3951" spans="1:6" x14ac:dyDescent="0.3">
      <c r="A3951">
        <v>2011</v>
      </c>
      <c r="B3951" t="s">
        <v>8255</v>
      </c>
      <c r="C3951">
        <v>17</v>
      </c>
      <c r="D3951" t="s">
        <v>31961</v>
      </c>
      <c r="F3951" t="s">
        <v>24414</v>
      </c>
    </row>
    <row r="3952" spans="1:6" x14ac:dyDescent="0.3">
      <c r="A3952">
        <v>2011</v>
      </c>
      <c r="B3952" t="s">
        <v>8255</v>
      </c>
      <c r="C3952">
        <v>18</v>
      </c>
      <c r="D3952" t="s">
        <v>31962</v>
      </c>
      <c r="F3952" t="s">
        <v>24434</v>
      </c>
    </row>
    <row r="3953" spans="1:6" x14ac:dyDescent="0.3">
      <c r="A3953">
        <v>2011</v>
      </c>
      <c r="B3953" t="s">
        <v>8255</v>
      </c>
      <c r="C3953">
        <v>19</v>
      </c>
      <c r="D3953" t="s">
        <v>31963</v>
      </c>
      <c r="F3953" t="s">
        <v>24410</v>
      </c>
    </row>
    <row r="3954" spans="1:6" x14ac:dyDescent="0.3">
      <c r="A3954">
        <v>2011</v>
      </c>
      <c r="B3954" t="s">
        <v>8255</v>
      </c>
      <c r="C3954">
        <v>20</v>
      </c>
      <c r="D3954" t="s">
        <v>31964</v>
      </c>
      <c r="F3954" t="s">
        <v>24395</v>
      </c>
    </row>
    <row r="3955" spans="1:6" x14ac:dyDescent="0.3">
      <c r="A3955">
        <v>2011</v>
      </c>
      <c r="B3955" t="s">
        <v>8255</v>
      </c>
      <c r="C3955">
        <v>21</v>
      </c>
      <c r="D3955" t="s">
        <v>31965</v>
      </c>
      <c r="F3955" t="s">
        <v>31966</v>
      </c>
    </row>
    <row r="3956" spans="1:6" x14ac:dyDescent="0.3">
      <c r="A3956">
        <v>2011</v>
      </c>
      <c r="B3956" t="s">
        <v>8255</v>
      </c>
      <c r="C3956">
        <v>22</v>
      </c>
      <c r="D3956" t="s">
        <v>31967</v>
      </c>
      <c r="F3956" t="s">
        <v>31968</v>
      </c>
    </row>
    <row r="3957" spans="1:6" x14ac:dyDescent="0.3">
      <c r="A3957">
        <v>2011</v>
      </c>
      <c r="B3957" t="s">
        <v>8255</v>
      </c>
      <c r="C3957">
        <v>23</v>
      </c>
      <c r="D3957" t="s">
        <v>31969</v>
      </c>
      <c r="F3957" t="s">
        <v>24514</v>
      </c>
    </row>
    <row r="3958" spans="1:6" x14ac:dyDescent="0.3">
      <c r="A3958">
        <v>2011</v>
      </c>
      <c r="B3958" t="s">
        <v>8255</v>
      </c>
      <c r="C3958">
        <v>24</v>
      </c>
      <c r="D3958" t="s">
        <v>31970</v>
      </c>
      <c r="F3958" t="s">
        <v>24410</v>
      </c>
    </row>
    <row r="3959" spans="1:6" x14ac:dyDescent="0.3">
      <c r="A3959">
        <v>2011</v>
      </c>
      <c r="B3959" t="s">
        <v>8255</v>
      </c>
      <c r="C3959">
        <v>25</v>
      </c>
      <c r="D3959" t="s">
        <v>31971</v>
      </c>
      <c r="F3959" t="s">
        <v>24428</v>
      </c>
    </row>
    <row r="3960" spans="1:6" x14ac:dyDescent="0.3">
      <c r="A3960">
        <v>2011</v>
      </c>
      <c r="B3960" t="s">
        <v>8255</v>
      </c>
      <c r="C3960">
        <v>26</v>
      </c>
      <c r="D3960" t="s">
        <v>31972</v>
      </c>
      <c r="F3960" t="s">
        <v>24414</v>
      </c>
    </row>
    <row r="3961" spans="1:6" x14ac:dyDescent="0.3">
      <c r="A3961">
        <v>2006</v>
      </c>
      <c r="B3961" t="s">
        <v>7520</v>
      </c>
      <c r="C3961">
        <v>1</v>
      </c>
      <c r="D3961" t="s">
        <v>31973</v>
      </c>
      <c r="F3961" t="s">
        <v>31974</v>
      </c>
    </row>
    <row r="3962" spans="1:6" x14ac:dyDescent="0.3">
      <c r="A3962">
        <v>2006</v>
      </c>
      <c r="B3962" t="s">
        <v>7520</v>
      </c>
      <c r="C3962">
        <v>2</v>
      </c>
      <c r="D3962" t="s">
        <v>31975</v>
      </c>
      <c r="F3962" t="s">
        <v>24413</v>
      </c>
    </row>
    <row r="3963" spans="1:6" x14ac:dyDescent="0.3">
      <c r="A3963">
        <v>2006</v>
      </c>
      <c r="B3963" t="s">
        <v>7520</v>
      </c>
      <c r="C3963">
        <v>3</v>
      </c>
      <c r="D3963" t="s">
        <v>31976</v>
      </c>
      <c r="F3963" t="s">
        <v>24405</v>
      </c>
    </row>
    <row r="3964" spans="1:6" x14ac:dyDescent="0.3">
      <c r="A3964">
        <v>2006</v>
      </c>
      <c r="B3964" t="s">
        <v>7520</v>
      </c>
      <c r="C3964">
        <v>4</v>
      </c>
      <c r="D3964" t="s">
        <v>31977</v>
      </c>
      <c r="F3964" t="s">
        <v>24407</v>
      </c>
    </row>
    <row r="3965" spans="1:6" x14ac:dyDescent="0.3">
      <c r="A3965">
        <v>2006</v>
      </c>
      <c r="B3965" t="s">
        <v>7520</v>
      </c>
      <c r="C3965">
        <v>5</v>
      </c>
      <c r="D3965" t="s">
        <v>31978</v>
      </c>
      <c r="F3965" t="s">
        <v>24429</v>
      </c>
    </row>
    <row r="3966" spans="1:6" x14ac:dyDescent="0.3">
      <c r="A3966">
        <v>2006</v>
      </c>
      <c r="B3966" t="s">
        <v>7520</v>
      </c>
      <c r="C3966">
        <v>6</v>
      </c>
      <c r="D3966" t="s">
        <v>31979</v>
      </c>
      <c r="F3966" t="s">
        <v>24428</v>
      </c>
    </row>
    <row r="3967" spans="1:6" x14ac:dyDescent="0.3">
      <c r="A3967">
        <v>2006</v>
      </c>
      <c r="B3967" t="s">
        <v>7520</v>
      </c>
      <c r="C3967">
        <v>7</v>
      </c>
      <c r="D3967" t="s">
        <v>31980</v>
      </c>
      <c r="F3967" t="s">
        <v>24428</v>
      </c>
    </row>
    <row r="3968" spans="1:6" x14ac:dyDescent="0.3">
      <c r="A3968">
        <v>2006</v>
      </c>
      <c r="B3968" t="s">
        <v>7520</v>
      </c>
      <c r="C3968">
        <v>8</v>
      </c>
      <c r="D3968" t="s">
        <v>31981</v>
      </c>
      <c r="F3968" t="s">
        <v>24410</v>
      </c>
    </row>
    <row r="3969" spans="1:6" x14ac:dyDescent="0.3">
      <c r="A3969">
        <v>2006</v>
      </c>
      <c r="B3969" t="s">
        <v>7520</v>
      </c>
      <c r="C3969">
        <v>9</v>
      </c>
      <c r="D3969" t="s">
        <v>31982</v>
      </c>
      <c r="F3969" t="s">
        <v>24428</v>
      </c>
    </row>
    <row r="3970" spans="1:6" x14ac:dyDescent="0.3">
      <c r="A3970">
        <v>2006</v>
      </c>
      <c r="B3970" t="s">
        <v>7520</v>
      </c>
      <c r="C3970">
        <v>10</v>
      </c>
      <c r="D3970" t="s">
        <v>31983</v>
      </c>
      <c r="F3970" t="s">
        <v>24407</v>
      </c>
    </row>
    <row r="3971" spans="1:6" x14ac:dyDescent="0.3">
      <c r="A3971">
        <v>2006</v>
      </c>
      <c r="B3971" t="s">
        <v>7520</v>
      </c>
      <c r="C3971">
        <v>11</v>
      </c>
      <c r="D3971" t="s">
        <v>31984</v>
      </c>
      <c r="F3971" t="s">
        <v>24407</v>
      </c>
    </row>
    <row r="3972" spans="1:6" x14ac:dyDescent="0.3">
      <c r="A3972">
        <v>2006</v>
      </c>
      <c r="B3972" t="s">
        <v>7520</v>
      </c>
      <c r="C3972">
        <v>12</v>
      </c>
      <c r="D3972" t="s">
        <v>31985</v>
      </c>
      <c r="F3972" t="s">
        <v>24514</v>
      </c>
    </row>
    <row r="3973" spans="1:6" x14ac:dyDescent="0.3">
      <c r="A3973">
        <v>2006</v>
      </c>
      <c r="B3973" t="s">
        <v>7520</v>
      </c>
      <c r="C3973">
        <v>13</v>
      </c>
      <c r="D3973" t="s">
        <v>31986</v>
      </c>
      <c r="F3973" t="s">
        <v>31987</v>
      </c>
    </row>
    <row r="3974" spans="1:6" x14ac:dyDescent="0.3">
      <c r="A3974">
        <v>2009</v>
      </c>
      <c r="B3974" t="s">
        <v>8522</v>
      </c>
      <c r="C3974">
        <v>1</v>
      </c>
      <c r="D3974" t="s">
        <v>31988</v>
      </c>
      <c r="F3974" t="s">
        <v>24590</v>
      </c>
    </row>
    <row r="3975" spans="1:6" x14ac:dyDescent="0.3">
      <c r="A3975">
        <v>2009</v>
      </c>
      <c r="B3975" t="s">
        <v>8522</v>
      </c>
      <c r="C3975">
        <v>2</v>
      </c>
      <c r="D3975" t="s">
        <v>31989</v>
      </c>
      <c r="F3975" t="s">
        <v>24500</v>
      </c>
    </row>
    <row r="3976" spans="1:6" x14ac:dyDescent="0.3">
      <c r="A3976">
        <v>2009</v>
      </c>
      <c r="B3976" t="s">
        <v>8522</v>
      </c>
      <c r="C3976">
        <v>3</v>
      </c>
      <c r="D3976" t="s">
        <v>31990</v>
      </c>
      <c r="F3976" t="s">
        <v>24465</v>
      </c>
    </row>
    <row r="3977" spans="1:6" x14ac:dyDescent="0.3">
      <c r="A3977">
        <v>2009</v>
      </c>
      <c r="B3977" t="s">
        <v>8522</v>
      </c>
      <c r="C3977">
        <v>4</v>
      </c>
      <c r="D3977" t="s">
        <v>31991</v>
      </c>
      <c r="F3977" t="s">
        <v>24405</v>
      </c>
    </row>
    <row r="3978" spans="1:6" x14ac:dyDescent="0.3">
      <c r="A3978">
        <v>2009</v>
      </c>
      <c r="B3978" t="s">
        <v>8522</v>
      </c>
      <c r="C3978">
        <v>5</v>
      </c>
      <c r="D3978" t="s">
        <v>31992</v>
      </c>
      <c r="F3978" t="s">
        <v>25403</v>
      </c>
    </row>
    <row r="3979" spans="1:6" x14ac:dyDescent="0.3">
      <c r="A3979">
        <v>2009</v>
      </c>
      <c r="B3979" t="s">
        <v>8522</v>
      </c>
      <c r="C3979">
        <v>6</v>
      </c>
      <c r="D3979" t="s">
        <v>31993</v>
      </c>
      <c r="F3979" t="s">
        <v>24413</v>
      </c>
    </row>
    <row r="3980" spans="1:6" x14ac:dyDescent="0.3">
      <c r="A3980">
        <v>2009</v>
      </c>
      <c r="B3980" t="s">
        <v>8522</v>
      </c>
      <c r="C3980">
        <v>7</v>
      </c>
      <c r="D3980" t="s">
        <v>31994</v>
      </c>
      <c r="F3980" t="s">
        <v>24405</v>
      </c>
    </row>
    <row r="3981" spans="1:6" x14ac:dyDescent="0.3">
      <c r="A3981">
        <v>2009</v>
      </c>
      <c r="B3981" t="s">
        <v>8522</v>
      </c>
      <c r="C3981">
        <v>8</v>
      </c>
      <c r="D3981" t="s">
        <v>31995</v>
      </c>
      <c r="F3981" t="s">
        <v>31996</v>
      </c>
    </row>
    <row r="3982" spans="1:6" x14ac:dyDescent="0.3">
      <c r="A3982">
        <v>2009</v>
      </c>
      <c r="B3982" t="s">
        <v>8522</v>
      </c>
      <c r="C3982">
        <v>9</v>
      </c>
      <c r="D3982" t="s">
        <v>31997</v>
      </c>
      <c r="F3982" t="s">
        <v>24429</v>
      </c>
    </row>
    <row r="3983" spans="1:6" x14ac:dyDescent="0.3">
      <c r="A3983">
        <v>2009</v>
      </c>
      <c r="B3983" t="s">
        <v>8522</v>
      </c>
      <c r="C3983">
        <v>10</v>
      </c>
      <c r="D3983" t="s">
        <v>31998</v>
      </c>
      <c r="F3983" t="s">
        <v>24514</v>
      </c>
    </row>
    <row r="3984" spans="1:6" x14ac:dyDescent="0.3">
      <c r="A3984">
        <v>2009</v>
      </c>
      <c r="B3984" t="s">
        <v>8522</v>
      </c>
      <c r="C3984">
        <v>11</v>
      </c>
      <c r="D3984" t="s">
        <v>31999</v>
      </c>
      <c r="F3984" t="s">
        <v>25286</v>
      </c>
    </row>
    <row r="3985" spans="1:6" x14ac:dyDescent="0.3">
      <c r="A3985">
        <v>2009</v>
      </c>
      <c r="B3985" t="s">
        <v>8522</v>
      </c>
      <c r="C3985">
        <v>12</v>
      </c>
      <c r="D3985" t="s">
        <v>32000</v>
      </c>
      <c r="F3985" t="s">
        <v>25288</v>
      </c>
    </row>
    <row r="3986" spans="1:6" x14ac:dyDescent="0.3">
      <c r="A3986">
        <v>2009</v>
      </c>
      <c r="B3986" t="s">
        <v>8522</v>
      </c>
      <c r="C3986">
        <v>13</v>
      </c>
      <c r="D3986" t="s">
        <v>32001</v>
      </c>
      <c r="F3986" t="s">
        <v>24503</v>
      </c>
    </row>
    <row r="3987" spans="1:6" x14ac:dyDescent="0.3">
      <c r="A3987">
        <v>2009</v>
      </c>
      <c r="B3987" t="s">
        <v>8522</v>
      </c>
      <c r="C3987">
        <v>14</v>
      </c>
      <c r="D3987" t="s">
        <v>32002</v>
      </c>
      <c r="F3987" t="s">
        <v>25297</v>
      </c>
    </row>
    <row r="3988" spans="1:6" x14ac:dyDescent="0.3">
      <c r="A3988">
        <v>2009</v>
      </c>
      <c r="B3988" t="s">
        <v>8522</v>
      </c>
      <c r="C3988">
        <v>15</v>
      </c>
      <c r="D3988" t="s">
        <v>32003</v>
      </c>
      <c r="F3988" t="s">
        <v>25299</v>
      </c>
    </row>
    <row r="3989" spans="1:6" x14ac:dyDescent="0.3">
      <c r="A3989">
        <v>2009</v>
      </c>
      <c r="B3989" t="s">
        <v>8522</v>
      </c>
      <c r="C3989">
        <v>16</v>
      </c>
      <c r="D3989" t="s">
        <v>32004</v>
      </c>
      <c r="F3989" t="s">
        <v>24413</v>
      </c>
    </row>
    <row r="3990" spans="1:6" x14ac:dyDescent="0.3">
      <c r="A3990">
        <v>2009</v>
      </c>
      <c r="B3990" t="s">
        <v>8522</v>
      </c>
      <c r="C3990">
        <v>17</v>
      </c>
      <c r="D3990" t="s">
        <v>32005</v>
      </c>
      <c r="F3990" t="s">
        <v>24505</v>
      </c>
    </row>
    <row r="3991" spans="1:6" x14ac:dyDescent="0.3">
      <c r="A3991">
        <v>2009</v>
      </c>
      <c r="B3991" t="s">
        <v>8522</v>
      </c>
      <c r="C3991">
        <v>18</v>
      </c>
      <c r="D3991" t="s">
        <v>32006</v>
      </c>
      <c r="F3991" t="s">
        <v>24428</v>
      </c>
    </row>
    <row r="3992" spans="1:6" x14ac:dyDescent="0.3">
      <c r="A3992">
        <v>2009</v>
      </c>
      <c r="B3992" t="s">
        <v>8522</v>
      </c>
      <c r="C3992">
        <v>19</v>
      </c>
      <c r="D3992" t="s">
        <v>32007</v>
      </c>
      <c r="F3992" t="s">
        <v>24473</v>
      </c>
    </row>
    <row r="3993" spans="1:6" x14ac:dyDescent="0.3">
      <c r="A3993">
        <v>2005</v>
      </c>
      <c r="B3993" t="s">
        <v>2390</v>
      </c>
      <c r="C3993">
        <v>1</v>
      </c>
      <c r="D3993" t="s">
        <v>32008</v>
      </c>
      <c r="F3993" t="s">
        <v>24500</v>
      </c>
    </row>
    <row r="3994" spans="1:6" x14ac:dyDescent="0.3">
      <c r="A3994">
        <v>2005</v>
      </c>
      <c r="B3994" t="s">
        <v>2390</v>
      </c>
      <c r="C3994">
        <v>2</v>
      </c>
      <c r="D3994" t="s">
        <v>32009</v>
      </c>
      <c r="F3994" t="s">
        <v>24413</v>
      </c>
    </row>
    <row r="3995" spans="1:6" x14ac:dyDescent="0.3">
      <c r="A3995">
        <v>2005</v>
      </c>
      <c r="B3995" t="s">
        <v>2390</v>
      </c>
      <c r="C3995">
        <v>3</v>
      </c>
      <c r="D3995" t="s">
        <v>32010</v>
      </c>
      <c r="F3995" t="s">
        <v>24475</v>
      </c>
    </row>
    <row r="3996" spans="1:6" x14ac:dyDescent="0.3">
      <c r="A3996">
        <v>2005</v>
      </c>
      <c r="B3996" t="s">
        <v>2390</v>
      </c>
      <c r="C3996">
        <v>4</v>
      </c>
      <c r="D3996" t="s">
        <v>32011</v>
      </c>
      <c r="F3996" t="s">
        <v>24405</v>
      </c>
    </row>
    <row r="3997" spans="1:6" x14ac:dyDescent="0.3">
      <c r="A3997">
        <v>2005</v>
      </c>
      <c r="B3997" t="s">
        <v>2390</v>
      </c>
      <c r="C3997">
        <v>5</v>
      </c>
      <c r="D3997" t="s">
        <v>32012</v>
      </c>
      <c r="F3997" t="s">
        <v>24743</v>
      </c>
    </row>
    <row r="3998" spans="1:6" x14ac:dyDescent="0.3">
      <c r="A3998">
        <v>2005</v>
      </c>
      <c r="B3998" t="s">
        <v>2390</v>
      </c>
      <c r="C3998">
        <v>6</v>
      </c>
      <c r="D3998" t="s">
        <v>32013</v>
      </c>
      <c r="F3998" t="s">
        <v>32014</v>
      </c>
    </row>
    <row r="3999" spans="1:6" x14ac:dyDescent="0.3">
      <c r="A3999">
        <v>2005</v>
      </c>
      <c r="B3999" t="s">
        <v>2390</v>
      </c>
      <c r="C3999">
        <v>7</v>
      </c>
      <c r="D3999" t="s">
        <v>32015</v>
      </c>
      <c r="F3999" t="s">
        <v>24741</v>
      </c>
    </row>
    <row r="4000" spans="1:6" x14ac:dyDescent="0.3">
      <c r="A4000">
        <v>2005</v>
      </c>
      <c r="B4000" t="s">
        <v>2390</v>
      </c>
      <c r="C4000">
        <v>8</v>
      </c>
      <c r="D4000" t="s">
        <v>32016</v>
      </c>
      <c r="F4000" t="s">
        <v>24405</v>
      </c>
    </row>
    <row r="4001" spans="1:6" x14ac:dyDescent="0.3">
      <c r="A4001">
        <v>2005</v>
      </c>
      <c r="B4001" t="s">
        <v>2390</v>
      </c>
      <c r="C4001">
        <v>9</v>
      </c>
      <c r="D4001" t="s">
        <v>32017</v>
      </c>
      <c r="F4001" t="s">
        <v>24407</v>
      </c>
    </row>
    <row r="4002" spans="1:6" x14ac:dyDescent="0.3">
      <c r="A4002">
        <v>1996</v>
      </c>
      <c r="B4002" t="s">
        <v>2844</v>
      </c>
      <c r="C4002">
        <v>1</v>
      </c>
      <c r="D4002" t="s">
        <v>32018</v>
      </c>
      <c r="F4002" t="s">
        <v>24483</v>
      </c>
    </row>
    <row r="4003" spans="1:6" x14ac:dyDescent="0.3">
      <c r="A4003">
        <v>1996</v>
      </c>
      <c r="B4003" t="s">
        <v>2844</v>
      </c>
      <c r="C4003">
        <v>2</v>
      </c>
      <c r="D4003" t="s">
        <v>32019</v>
      </c>
      <c r="F4003" t="s">
        <v>24483</v>
      </c>
    </row>
    <row r="4004" spans="1:6" x14ac:dyDescent="0.3">
      <c r="A4004">
        <v>1996</v>
      </c>
      <c r="B4004" t="s">
        <v>2844</v>
      </c>
      <c r="C4004">
        <v>3</v>
      </c>
      <c r="D4004" t="s">
        <v>32020</v>
      </c>
      <c r="F4004" t="s">
        <v>24508</v>
      </c>
    </row>
    <row r="4005" spans="1:6" x14ac:dyDescent="0.3">
      <c r="A4005">
        <v>1996</v>
      </c>
      <c r="B4005" t="s">
        <v>2844</v>
      </c>
      <c r="C4005">
        <v>4</v>
      </c>
      <c r="D4005" t="s">
        <v>32021</v>
      </c>
      <c r="F4005" t="s">
        <v>32022</v>
      </c>
    </row>
    <row r="4006" spans="1:6" x14ac:dyDescent="0.3">
      <c r="A4006">
        <v>1996</v>
      </c>
      <c r="B4006" t="s">
        <v>2844</v>
      </c>
      <c r="C4006">
        <v>5</v>
      </c>
      <c r="D4006" t="s">
        <v>32023</v>
      </c>
      <c r="F4006" t="s">
        <v>32024</v>
      </c>
    </row>
    <row r="4007" spans="1:6" x14ac:dyDescent="0.3">
      <c r="A4007">
        <v>1996</v>
      </c>
      <c r="B4007" t="s">
        <v>2844</v>
      </c>
      <c r="C4007">
        <v>6</v>
      </c>
      <c r="D4007" t="s">
        <v>32025</v>
      </c>
      <c r="F4007" t="s">
        <v>24493</v>
      </c>
    </row>
    <row r="4008" spans="1:6" x14ac:dyDescent="0.3">
      <c r="A4008">
        <v>1996</v>
      </c>
      <c r="B4008" t="s">
        <v>2844</v>
      </c>
      <c r="C4008">
        <v>7</v>
      </c>
      <c r="D4008" t="s">
        <v>32026</v>
      </c>
      <c r="F4008" t="s">
        <v>24524</v>
      </c>
    </row>
    <row r="4009" spans="1:6" x14ac:dyDescent="0.3">
      <c r="A4009">
        <v>1996</v>
      </c>
      <c r="B4009" t="s">
        <v>2844</v>
      </c>
      <c r="C4009">
        <v>8</v>
      </c>
      <c r="D4009" t="s">
        <v>32027</v>
      </c>
      <c r="F4009" t="s">
        <v>24591</v>
      </c>
    </row>
    <row r="4010" spans="1:6" x14ac:dyDescent="0.3">
      <c r="A4010">
        <v>1996</v>
      </c>
      <c r="B4010" t="s">
        <v>2844</v>
      </c>
      <c r="C4010">
        <v>9</v>
      </c>
      <c r="D4010" t="s">
        <v>32028</v>
      </c>
      <c r="F4010" t="s">
        <v>24741</v>
      </c>
    </row>
    <row r="4011" spans="1:6" x14ac:dyDescent="0.3">
      <c r="A4011">
        <v>1996</v>
      </c>
      <c r="B4011" t="s">
        <v>2844</v>
      </c>
      <c r="C4011">
        <v>10</v>
      </c>
      <c r="D4011" t="s">
        <v>32029</v>
      </c>
      <c r="F4011" t="s">
        <v>24483</v>
      </c>
    </row>
    <row r="4012" spans="1:6" x14ac:dyDescent="0.3">
      <c r="A4012">
        <v>2004</v>
      </c>
      <c r="B4012" t="s">
        <v>2975</v>
      </c>
      <c r="C4012">
        <v>1</v>
      </c>
      <c r="D4012" t="s">
        <v>32030</v>
      </c>
      <c r="F4012" t="s">
        <v>24523</v>
      </c>
    </row>
    <row r="4013" spans="1:6" x14ac:dyDescent="0.3">
      <c r="A4013">
        <v>2004</v>
      </c>
      <c r="B4013" t="s">
        <v>2975</v>
      </c>
      <c r="C4013">
        <v>2</v>
      </c>
      <c r="D4013" t="s">
        <v>32031</v>
      </c>
      <c r="F4013" t="s">
        <v>24407</v>
      </c>
    </row>
    <row r="4014" spans="1:6" x14ac:dyDescent="0.3">
      <c r="A4014">
        <v>2004</v>
      </c>
      <c r="B4014" t="s">
        <v>2975</v>
      </c>
      <c r="C4014">
        <v>3</v>
      </c>
      <c r="D4014" t="s">
        <v>32032</v>
      </c>
      <c r="F4014" t="s">
        <v>24429</v>
      </c>
    </row>
    <row r="4015" spans="1:6" x14ac:dyDescent="0.3">
      <c r="A4015">
        <v>2004</v>
      </c>
      <c r="B4015" t="s">
        <v>2975</v>
      </c>
      <c r="C4015">
        <v>4</v>
      </c>
      <c r="D4015" t="s">
        <v>32033</v>
      </c>
      <c r="F4015" t="s">
        <v>24429</v>
      </c>
    </row>
    <row r="4016" spans="1:6" x14ac:dyDescent="0.3">
      <c r="A4016">
        <v>2004</v>
      </c>
      <c r="B4016" t="s">
        <v>2975</v>
      </c>
      <c r="C4016">
        <v>5</v>
      </c>
      <c r="D4016" t="s">
        <v>32034</v>
      </c>
      <c r="F4016" t="s">
        <v>24434</v>
      </c>
    </row>
    <row r="4017" spans="1:6" x14ac:dyDescent="0.3">
      <c r="A4017">
        <v>2004</v>
      </c>
      <c r="B4017" t="s">
        <v>2975</v>
      </c>
      <c r="C4017">
        <v>6</v>
      </c>
      <c r="D4017" t="s">
        <v>32035</v>
      </c>
      <c r="F4017" t="s">
        <v>24681</v>
      </c>
    </row>
    <row r="4018" spans="1:6" x14ac:dyDescent="0.3">
      <c r="A4018">
        <v>2004</v>
      </c>
      <c r="B4018" t="s">
        <v>2975</v>
      </c>
      <c r="C4018">
        <v>7</v>
      </c>
      <c r="D4018" t="s">
        <v>32036</v>
      </c>
      <c r="F4018" t="s">
        <v>24473</v>
      </c>
    </row>
    <row r="4019" spans="1:6" x14ac:dyDescent="0.3">
      <c r="A4019">
        <v>2004</v>
      </c>
      <c r="B4019" t="s">
        <v>2975</v>
      </c>
      <c r="C4019">
        <v>8</v>
      </c>
      <c r="D4019" t="s">
        <v>32037</v>
      </c>
      <c r="F4019" t="s">
        <v>24405</v>
      </c>
    </row>
    <row r="4020" spans="1:6" x14ac:dyDescent="0.3">
      <c r="A4020">
        <v>2004</v>
      </c>
      <c r="B4020" t="s">
        <v>2975</v>
      </c>
      <c r="C4020">
        <v>9</v>
      </c>
      <c r="D4020" t="s">
        <v>32038</v>
      </c>
      <c r="F4020" t="s">
        <v>24428</v>
      </c>
    </row>
    <row r="4021" spans="1:6" x14ac:dyDescent="0.3">
      <c r="A4021">
        <v>2004</v>
      </c>
      <c r="B4021" t="s">
        <v>8085</v>
      </c>
      <c r="C4021">
        <v>1</v>
      </c>
      <c r="D4021" t="s">
        <v>32039</v>
      </c>
      <c r="F4021" t="s">
        <v>24590</v>
      </c>
    </row>
    <row r="4022" spans="1:6" x14ac:dyDescent="0.3">
      <c r="A4022">
        <v>2004</v>
      </c>
      <c r="B4022" t="s">
        <v>8085</v>
      </c>
      <c r="C4022">
        <v>2</v>
      </c>
      <c r="D4022" t="s">
        <v>32040</v>
      </c>
      <c r="F4022" t="s">
        <v>32041</v>
      </c>
    </row>
    <row r="4023" spans="1:6" x14ac:dyDescent="0.3">
      <c r="A4023">
        <v>2004</v>
      </c>
      <c r="B4023" t="s">
        <v>8085</v>
      </c>
      <c r="C4023">
        <v>3</v>
      </c>
      <c r="D4023" t="s">
        <v>32042</v>
      </c>
      <c r="F4023" t="s">
        <v>24465</v>
      </c>
    </row>
    <row r="4024" spans="1:6" x14ac:dyDescent="0.3">
      <c r="A4024">
        <v>2004</v>
      </c>
      <c r="B4024" t="s">
        <v>8085</v>
      </c>
      <c r="C4024">
        <v>4</v>
      </c>
      <c r="D4024" t="s">
        <v>32043</v>
      </c>
      <c r="F4024" t="s">
        <v>24505</v>
      </c>
    </row>
    <row r="4025" spans="1:6" x14ac:dyDescent="0.3">
      <c r="A4025">
        <v>2004</v>
      </c>
      <c r="B4025" t="s">
        <v>8085</v>
      </c>
      <c r="C4025">
        <v>5</v>
      </c>
      <c r="D4025" t="s">
        <v>32044</v>
      </c>
      <c r="F4025" t="s">
        <v>24434</v>
      </c>
    </row>
    <row r="4026" spans="1:6" x14ac:dyDescent="0.3">
      <c r="A4026">
        <v>2004</v>
      </c>
      <c r="B4026" t="s">
        <v>8085</v>
      </c>
      <c r="C4026">
        <v>6</v>
      </c>
      <c r="D4026" t="s">
        <v>32045</v>
      </c>
      <c r="F4026" t="s">
        <v>24434</v>
      </c>
    </row>
    <row r="4027" spans="1:6" x14ac:dyDescent="0.3">
      <c r="A4027">
        <v>2004</v>
      </c>
      <c r="B4027" t="s">
        <v>8085</v>
      </c>
      <c r="C4027">
        <v>7</v>
      </c>
      <c r="D4027" t="s">
        <v>32046</v>
      </c>
      <c r="F4027" t="s">
        <v>24405</v>
      </c>
    </row>
    <row r="4028" spans="1:6" x14ac:dyDescent="0.3">
      <c r="A4028">
        <v>2004</v>
      </c>
      <c r="B4028" t="s">
        <v>8085</v>
      </c>
      <c r="C4028">
        <v>8</v>
      </c>
      <c r="D4028" t="s">
        <v>32047</v>
      </c>
      <c r="F4028" t="s">
        <v>24590</v>
      </c>
    </row>
    <row r="4029" spans="1:6" x14ac:dyDescent="0.3">
      <c r="A4029">
        <v>2004</v>
      </c>
      <c r="B4029" t="s">
        <v>8085</v>
      </c>
      <c r="C4029">
        <v>9</v>
      </c>
      <c r="D4029" t="s">
        <v>32048</v>
      </c>
      <c r="F4029" t="s">
        <v>24505</v>
      </c>
    </row>
    <row r="4030" spans="1:6" x14ac:dyDescent="0.3">
      <c r="A4030">
        <v>2004</v>
      </c>
      <c r="B4030" t="s">
        <v>8085</v>
      </c>
      <c r="C4030">
        <v>10</v>
      </c>
      <c r="D4030" t="s">
        <v>32049</v>
      </c>
      <c r="F4030" t="s">
        <v>24413</v>
      </c>
    </row>
    <row r="4031" spans="1:6" x14ac:dyDescent="0.3">
      <c r="A4031">
        <v>2004</v>
      </c>
      <c r="B4031" t="s">
        <v>8085</v>
      </c>
      <c r="C4031">
        <v>11</v>
      </c>
      <c r="D4031" t="s">
        <v>32050</v>
      </c>
      <c r="F4031" t="s">
        <v>24508</v>
      </c>
    </row>
    <row r="4032" spans="1:6" x14ac:dyDescent="0.3">
      <c r="A4032">
        <v>2004</v>
      </c>
      <c r="B4032" t="s">
        <v>8085</v>
      </c>
      <c r="C4032">
        <v>12</v>
      </c>
      <c r="D4032" t="s">
        <v>32051</v>
      </c>
      <c r="F4032" t="s">
        <v>24405</v>
      </c>
    </row>
    <row r="4033" spans="1:6" x14ac:dyDescent="0.3">
      <c r="A4033">
        <v>2004</v>
      </c>
      <c r="B4033" t="s">
        <v>8085</v>
      </c>
      <c r="C4033">
        <v>13</v>
      </c>
      <c r="D4033" t="s">
        <v>32052</v>
      </c>
      <c r="F4033" t="s">
        <v>24407</v>
      </c>
    </row>
    <row r="4034" spans="1:6" x14ac:dyDescent="0.3">
      <c r="A4034">
        <v>2004</v>
      </c>
      <c r="B4034" t="s">
        <v>8085</v>
      </c>
      <c r="C4034">
        <v>14</v>
      </c>
      <c r="D4034" t="s">
        <v>32053</v>
      </c>
      <c r="F4034" t="s">
        <v>24428</v>
      </c>
    </row>
    <row r="4035" spans="1:6" x14ac:dyDescent="0.3">
      <c r="A4035">
        <v>2004</v>
      </c>
      <c r="B4035" t="s">
        <v>8085</v>
      </c>
      <c r="C4035">
        <v>15</v>
      </c>
      <c r="D4035" t="s">
        <v>32054</v>
      </c>
      <c r="F4035" t="s">
        <v>24434</v>
      </c>
    </row>
    <row r="4036" spans="1:6" x14ac:dyDescent="0.3">
      <c r="A4036">
        <v>2016</v>
      </c>
      <c r="B4036" t="s">
        <v>3178</v>
      </c>
      <c r="C4036">
        <v>1</v>
      </c>
      <c r="D4036" t="s">
        <v>32055</v>
      </c>
      <c r="F4036" t="s">
        <v>24523</v>
      </c>
    </row>
    <row r="4037" spans="1:6" x14ac:dyDescent="0.3">
      <c r="A4037">
        <v>2016</v>
      </c>
      <c r="B4037" t="s">
        <v>3178</v>
      </c>
      <c r="C4037">
        <v>2</v>
      </c>
      <c r="D4037" t="s">
        <v>32056</v>
      </c>
      <c r="F4037" t="s">
        <v>24514</v>
      </c>
    </row>
    <row r="4038" spans="1:6" x14ac:dyDescent="0.3">
      <c r="A4038">
        <v>2016</v>
      </c>
      <c r="B4038" t="s">
        <v>3178</v>
      </c>
      <c r="C4038">
        <v>3</v>
      </c>
      <c r="D4038" t="s">
        <v>32057</v>
      </c>
      <c r="F4038" t="s">
        <v>24428</v>
      </c>
    </row>
    <row r="4039" spans="1:6" x14ac:dyDescent="0.3">
      <c r="A4039">
        <v>2016</v>
      </c>
      <c r="B4039" t="s">
        <v>3178</v>
      </c>
      <c r="C4039">
        <v>4</v>
      </c>
      <c r="D4039" t="s">
        <v>32058</v>
      </c>
      <c r="F4039" t="s">
        <v>24741</v>
      </c>
    </row>
    <row r="4040" spans="1:6" x14ac:dyDescent="0.3">
      <c r="A4040">
        <v>2008</v>
      </c>
      <c r="B4040" t="s">
        <v>3531</v>
      </c>
      <c r="C4040">
        <v>1</v>
      </c>
      <c r="D4040" t="s">
        <v>32059</v>
      </c>
      <c r="F4040" t="s">
        <v>24475</v>
      </c>
    </row>
    <row r="4041" spans="1:6" x14ac:dyDescent="0.3">
      <c r="A4041">
        <v>2008</v>
      </c>
      <c r="B4041" t="s">
        <v>3531</v>
      </c>
      <c r="C4041">
        <v>2</v>
      </c>
      <c r="D4041" t="s">
        <v>32060</v>
      </c>
      <c r="F4041" t="s">
        <v>24465</v>
      </c>
    </row>
    <row r="4042" spans="1:6" x14ac:dyDescent="0.3">
      <c r="A4042">
        <v>2008</v>
      </c>
      <c r="B4042" t="s">
        <v>3531</v>
      </c>
      <c r="C4042">
        <v>3</v>
      </c>
      <c r="D4042" t="s">
        <v>32061</v>
      </c>
      <c r="F4042" t="s">
        <v>24483</v>
      </c>
    </row>
    <row r="4043" spans="1:6" x14ac:dyDescent="0.3">
      <c r="A4043">
        <v>2008</v>
      </c>
      <c r="B4043" t="s">
        <v>3531</v>
      </c>
      <c r="C4043">
        <v>4</v>
      </c>
      <c r="D4043" t="s">
        <v>32062</v>
      </c>
      <c r="F4043" t="s">
        <v>24508</v>
      </c>
    </row>
    <row r="4044" spans="1:6" x14ac:dyDescent="0.3">
      <c r="A4044">
        <v>2008</v>
      </c>
      <c r="B4044" t="s">
        <v>3531</v>
      </c>
      <c r="C4044">
        <v>5</v>
      </c>
      <c r="D4044" t="s">
        <v>32063</v>
      </c>
      <c r="F4044" t="s">
        <v>24760</v>
      </c>
    </row>
    <row r="4045" spans="1:6" x14ac:dyDescent="0.3">
      <c r="A4045">
        <v>2008</v>
      </c>
      <c r="B4045" t="s">
        <v>3531</v>
      </c>
      <c r="C4045">
        <v>6</v>
      </c>
      <c r="D4045" t="s">
        <v>32064</v>
      </c>
      <c r="F4045" t="s">
        <v>24760</v>
      </c>
    </row>
    <row r="4046" spans="1:6" x14ac:dyDescent="0.3">
      <c r="A4046">
        <v>2008</v>
      </c>
      <c r="B4046" t="s">
        <v>3531</v>
      </c>
      <c r="C4046">
        <v>7</v>
      </c>
      <c r="D4046" t="s">
        <v>32065</v>
      </c>
      <c r="F4046" t="s">
        <v>24760</v>
      </c>
    </row>
    <row r="4047" spans="1:6" x14ac:dyDescent="0.3">
      <c r="A4047">
        <v>2008</v>
      </c>
      <c r="B4047" t="s">
        <v>3531</v>
      </c>
      <c r="C4047">
        <v>8</v>
      </c>
      <c r="D4047" t="s">
        <v>32066</v>
      </c>
      <c r="F4047" t="s">
        <v>24639</v>
      </c>
    </row>
    <row r="4048" spans="1:6" x14ac:dyDescent="0.3">
      <c r="A4048">
        <v>2008</v>
      </c>
      <c r="B4048" t="s">
        <v>3531</v>
      </c>
      <c r="C4048">
        <v>9</v>
      </c>
      <c r="D4048" t="s">
        <v>32067</v>
      </c>
      <c r="F4048" t="s">
        <v>32068</v>
      </c>
    </row>
    <row r="4049" spans="1:6" x14ac:dyDescent="0.3">
      <c r="A4049">
        <v>2008</v>
      </c>
      <c r="B4049" t="s">
        <v>3531</v>
      </c>
      <c r="C4049">
        <v>10</v>
      </c>
      <c r="D4049" t="s">
        <v>32069</v>
      </c>
      <c r="F4049" t="s">
        <v>24483</v>
      </c>
    </row>
    <row r="4050" spans="1:6" x14ac:dyDescent="0.3">
      <c r="A4050">
        <v>2008</v>
      </c>
      <c r="B4050" t="s">
        <v>3531</v>
      </c>
      <c r="C4050">
        <v>11</v>
      </c>
      <c r="D4050" t="s">
        <v>32070</v>
      </c>
      <c r="F4050" t="s">
        <v>24523</v>
      </c>
    </row>
    <row r="4051" spans="1:6" x14ac:dyDescent="0.3">
      <c r="A4051">
        <v>2008</v>
      </c>
      <c r="B4051" t="s">
        <v>3531</v>
      </c>
      <c r="C4051">
        <v>12</v>
      </c>
      <c r="D4051" t="s">
        <v>32071</v>
      </c>
      <c r="F4051" t="s">
        <v>24428</v>
      </c>
    </row>
    <row r="4052" spans="1:6" x14ac:dyDescent="0.3">
      <c r="A4052">
        <v>2008</v>
      </c>
      <c r="B4052" t="s">
        <v>3531</v>
      </c>
      <c r="C4052">
        <v>13</v>
      </c>
      <c r="D4052" t="s">
        <v>32072</v>
      </c>
      <c r="F4052" t="s">
        <v>24850</v>
      </c>
    </row>
    <row r="4053" spans="1:6" x14ac:dyDescent="0.3">
      <c r="A4053">
        <v>2008</v>
      </c>
      <c r="B4053" t="s">
        <v>3531</v>
      </c>
      <c r="C4053">
        <v>14</v>
      </c>
      <c r="D4053" t="s">
        <v>32073</v>
      </c>
      <c r="F4053" t="s">
        <v>24756</v>
      </c>
    </row>
    <row r="4054" spans="1:6" x14ac:dyDescent="0.3">
      <c r="A4054">
        <v>2008</v>
      </c>
      <c r="B4054" t="s">
        <v>3531</v>
      </c>
      <c r="C4054">
        <v>15</v>
      </c>
      <c r="D4054" t="s">
        <v>32074</v>
      </c>
      <c r="F4054" t="s">
        <v>24850</v>
      </c>
    </row>
    <row r="4055" spans="1:6" x14ac:dyDescent="0.3">
      <c r="A4055">
        <v>2008</v>
      </c>
      <c r="B4055" t="s">
        <v>3531</v>
      </c>
      <c r="C4055">
        <v>16</v>
      </c>
      <c r="D4055" t="s">
        <v>32075</v>
      </c>
      <c r="F4055" t="s">
        <v>24391</v>
      </c>
    </row>
    <row r="4056" spans="1:6" x14ac:dyDescent="0.3">
      <c r="A4056">
        <v>2008</v>
      </c>
      <c r="B4056" t="s">
        <v>3531</v>
      </c>
      <c r="C4056">
        <v>17</v>
      </c>
      <c r="D4056" t="s">
        <v>32076</v>
      </c>
      <c r="F4056" t="s">
        <v>24407</v>
      </c>
    </row>
    <row r="4057" spans="1:6" x14ac:dyDescent="0.3">
      <c r="A4057">
        <v>2008</v>
      </c>
      <c r="B4057" t="s">
        <v>3531</v>
      </c>
      <c r="C4057">
        <v>18</v>
      </c>
      <c r="D4057" t="s">
        <v>32077</v>
      </c>
      <c r="F4057" t="s">
        <v>24500</v>
      </c>
    </row>
    <row r="4058" spans="1:6" x14ac:dyDescent="0.3">
      <c r="A4058">
        <v>2008</v>
      </c>
      <c r="B4058" t="s">
        <v>3531</v>
      </c>
      <c r="C4058">
        <v>19</v>
      </c>
      <c r="D4058" t="s">
        <v>32078</v>
      </c>
      <c r="F4058" t="s">
        <v>24473</v>
      </c>
    </row>
    <row r="4059" spans="1:6" x14ac:dyDescent="0.3">
      <c r="A4059">
        <v>2008</v>
      </c>
      <c r="B4059" t="s">
        <v>3793</v>
      </c>
      <c r="C4059">
        <v>1</v>
      </c>
      <c r="D4059" t="s">
        <v>32079</v>
      </c>
      <c r="F4059" t="s">
        <v>24514</v>
      </c>
    </row>
    <row r="4060" spans="1:6" x14ac:dyDescent="0.3">
      <c r="A4060">
        <v>2012</v>
      </c>
      <c r="B4060" t="s">
        <v>11373</v>
      </c>
      <c r="C4060">
        <v>1</v>
      </c>
      <c r="D4060" t="s">
        <v>32080</v>
      </c>
      <c r="F4060" t="s">
        <v>24434</v>
      </c>
    </row>
    <row r="4061" spans="1:6" x14ac:dyDescent="0.3">
      <c r="A4061">
        <v>2012</v>
      </c>
      <c r="B4061" t="s">
        <v>11373</v>
      </c>
      <c r="C4061">
        <v>2</v>
      </c>
      <c r="D4061" t="s">
        <v>32081</v>
      </c>
      <c r="F4061" t="s">
        <v>24410</v>
      </c>
    </row>
    <row r="4062" spans="1:6" x14ac:dyDescent="0.3">
      <c r="A4062">
        <v>2012</v>
      </c>
      <c r="B4062" t="s">
        <v>11373</v>
      </c>
      <c r="C4062">
        <v>3</v>
      </c>
      <c r="D4062" t="s">
        <v>32082</v>
      </c>
      <c r="F4062" t="s">
        <v>24503</v>
      </c>
    </row>
    <row r="4063" spans="1:6" x14ac:dyDescent="0.3">
      <c r="A4063">
        <v>2012</v>
      </c>
      <c r="B4063" t="s">
        <v>11373</v>
      </c>
      <c r="C4063">
        <v>4</v>
      </c>
      <c r="D4063" t="s">
        <v>32083</v>
      </c>
      <c r="F4063" t="s">
        <v>24400</v>
      </c>
    </row>
    <row r="4064" spans="1:6" x14ac:dyDescent="0.3">
      <c r="A4064">
        <v>2012</v>
      </c>
      <c r="B4064" t="s">
        <v>11373</v>
      </c>
      <c r="C4064">
        <v>5</v>
      </c>
      <c r="D4064" t="s">
        <v>32084</v>
      </c>
      <c r="F4064" t="s">
        <v>24396</v>
      </c>
    </row>
    <row r="4065" spans="1:6" x14ac:dyDescent="0.3">
      <c r="A4065">
        <v>2012</v>
      </c>
      <c r="B4065" t="s">
        <v>11373</v>
      </c>
      <c r="C4065">
        <v>6</v>
      </c>
      <c r="D4065" t="s">
        <v>32085</v>
      </c>
      <c r="F4065" t="s">
        <v>24466</v>
      </c>
    </row>
    <row r="4066" spans="1:6" x14ac:dyDescent="0.3">
      <c r="A4066">
        <v>2012</v>
      </c>
      <c r="B4066" t="s">
        <v>11373</v>
      </c>
      <c r="C4066">
        <v>7</v>
      </c>
      <c r="D4066" t="s">
        <v>32086</v>
      </c>
      <c r="F4066" t="s">
        <v>24466</v>
      </c>
    </row>
    <row r="4067" spans="1:6" x14ac:dyDescent="0.3">
      <c r="A4067">
        <v>2012</v>
      </c>
      <c r="B4067" t="s">
        <v>11373</v>
      </c>
      <c r="C4067">
        <v>8</v>
      </c>
      <c r="D4067" t="s">
        <v>32087</v>
      </c>
      <c r="F4067" t="s">
        <v>24514</v>
      </c>
    </row>
    <row r="4068" spans="1:6" x14ac:dyDescent="0.3">
      <c r="A4068">
        <v>2009</v>
      </c>
      <c r="B4068" t="s">
        <v>4082</v>
      </c>
      <c r="C4068">
        <v>1</v>
      </c>
      <c r="D4068" t="s">
        <v>32088</v>
      </c>
      <c r="F4068" t="s">
        <v>24473</v>
      </c>
    </row>
    <row r="4069" spans="1:6" x14ac:dyDescent="0.3">
      <c r="A4069">
        <v>2009</v>
      </c>
      <c r="B4069" t="s">
        <v>4082</v>
      </c>
      <c r="C4069">
        <v>2</v>
      </c>
      <c r="D4069" t="s">
        <v>32089</v>
      </c>
      <c r="F4069" t="s">
        <v>24410</v>
      </c>
    </row>
    <row r="4070" spans="1:6" x14ac:dyDescent="0.3">
      <c r="A4070">
        <v>2009</v>
      </c>
      <c r="B4070" t="s">
        <v>4082</v>
      </c>
      <c r="C4070">
        <v>3</v>
      </c>
      <c r="D4070" t="s">
        <v>32090</v>
      </c>
    </row>
    <row r="4071" spans="1:6" x14ac:dyDescent="0.3">
      <c r="A4071">
        <v>2009</v>
      </c>
      <c r="B4071" t="s">
        <v>4082</v>
      </c>
      <c r="C4071">
        <v>4</v>
      </c>
      <c r="D4071" t="s">
        <v>32091</v>
      </c>
      <c r="F4071" t="s">
        <v>24508</v>
      </c>
    </row>
    <row r="4072" spans="1:6" x14ac:dyDescent="0.3">
      <c r="A4072">
        <v>2009</v>
      </c>
      <c r="B4072" t="s">
        <v>4082</v>
      </c>
      <c r="C4072">
        <v>5</v>
      </c>
      <c r="D4072" t="s">
        <v>32092</v>
      </c>
      <c r="F4072" t="s">
        <v>24473</v>
      </c>
    </row>
    <row r="4073" spans="1:6" x14ac:dyDescent="0.3">
      <c r="A4073">
        <v>2009</v>
      </c>
      <c r="B4073" t="s">
        <v>4082</v>
      </c>
      <c r="C4073">
        <v>6</v>
      </c>
      <c r="D4073" t="s">
        <v>32093</v>
      </c>
      <c r="F4073" t="s">
        <v>24391</v>
      </c>
    </row>
    <row r="4074" spans="1:6" x14ac:dyDescent="0.3">
      <c r="A4074">
        <v>2009</v>
      </c>
      <c r="B4074" t="s">
        <v>4082</v>
      </c>
      <c r="C4074">
        <v>7</v>
      </c>
      <c r="D4074" t="s">
        <v>32094</v>
      </c>
      <c r="F4074" t="s">
        <v>24523</v>
      </c>
    </row>
    <row r="4075" spans="1:6" x14ac:dyDescent="0.3">
      <c r="A4075">
        <v>2014</v>
      </c>
      <c r="B4075" t="s">
        <v>10839</v>
      </c>
      <c r="C4075">
        <v>1</v>
      </c>
      <c r="D4075" t="s">
        <v>32095</v>
      </c>
      <c r="F4075" t="s">
        <v>24393</v>
      </c>
    </row>
    <row r="4076" spans="1:6" x14ac:dyDescent="0.3">
      <c r="A4076">
        <v>2014</v>
      </c>
      <c r="B4076" t="s">
        <v>10839</v>
      </c>
      <c r="C4076">
        <v>2</v>
      </c>
      <c r="D4076" t="s">
        <v>32096</v>
      </c>
      <c r="F4076" t="s">
        <v>24466</v>
      </c>
    </row>
    <row r="4077" spans="1:6" x14ac:dyDescent="0.3">
      <c r="A4077">
        <v>2014</v>
      </c>
      <c r="B4077" t="s">
        <v>10839</v>
      </c>
      <c r="C4077">
        <v>3</v>
      </c>
      <c r="D4077" t="s">
        <v>32097</v>
      </c>
      <c r="F4077" t="s">
        <v>24473</v>
      </c>
    </row>
    <row r="4078" spans="1:6" x14ac:dyDescent="0.3">
      <c r="A4078">
        <v>2014</v>
      </c>
      <c r="B4078" t="s">
        <v>10839</v>
      </c>
      <c r="C4078">
        <v>4</v>
      </c>
      <c r="D4078" t="s">
        <v>32098</v>
      </c>
      <c r="F4078" t="s">
        <v>24466</v>
      </c>
    </row>
    <row r="4079" spans="1:6" x14ac:dyDescent="0.3">
      <c r="A4079">
        <v>2014</v>
      </c>
      <c r="B4079" t="s">
        <v>10839</v>
      </c>
      <c r="C4079">
        <v>5</v>
      </c>
      <c r="D4079" t="s">
        <v>32099</v>
      </c>
      <c r="F4079" t="s">
        <v>24466</v>
      </c>
    </row>
    <row r="4080" spans="1:6" x14ac:dyDescent="0.3">
      <c r="A4080">
        <v>2014</v>
      </c>
      <c r="B4080" t="s">
        <v>10839</v>
      </c>
      <c r="C4080">
        <v>6</v>
      </c>
      <c r="D4080" t="s">
        <v>32100</v>
      </c>
      <c r="F4080" t="s">
        <v>24410</v>
      </c>
    </row>
    <row r="4081" spans="1:6" x14ac:dyDescent="0.3">
      <c r="A4081">
        <v>2014</v>
      </c>
      <c r="B4081" t="s">
        <v>10839</v>
      </c>
      <c r="C4081">
        <v>7</v>
      </c>
      <c r="D4081" t="s">
        <v>32101</v>
      </c>
      <c r="F4081" t="s">
        <v>24393</v>
      </c>
    </row>
    <row r="4082" spans="1:6" x14ac:dyDescent="0.3">
      <c r="A4082">
        <v>2014</v>
      </c>
      <c r="B4082" t="s">
        <v>10839</v>
      </c>
      <c r="C4082">
        <v>8</v>
      </c>
      <c r="D4082" t="s">
        <v>32102</v>
      </c>
      <c r="F4082" t="s">
        <v>24414</v>
      </c>
    </row>
    <row r="4083" spans="1:6" x14ac:dyDescent="0.3">
      <c r="A4083">
        <v>2014</v>
      </c>
      <c r="B4083" t="s">
        <v>10839</v>
      </c>
      <c r="C4083">
        <v>9</v>
      </c>
      <c r="D4083" t="s">
        <v>32103</v>
      </c>
      <c r="F4083" t="s">
        <v>24393</v>
      </c>
    </row>
    <row r="4084" spans="1:6" x14ac:dyDescent="0.3">
      <c r="A4084">
        <v>1992</v>
      </c>
      <c r="B4084" t="s">
        <v>5601</v>
      </c>
      <c r="C4084">
        <v>1</v>
      </c>
      <c r="D4084" t="s">
        <v>32104</v>
      </c>
      <c r="F4084" t="s">
        <v>24475</v>
      </c>
    </row>
    <row r="4085" spans="1:6" x14ac:dyDescent="0.3">
      <c r="A4085">
        <v>1992</v>
      </c>
      <c r="B4085" t="s">
        <v>5601</v>
      </c>
      <c r="C4085">
        <v>2</v>
      </c>
      <c r="D4085" t="s">
        <v>32105</v>
      </c>
      <c r="F4085" t="s">
        <v>24465</v>
      </c>
    </row>
    <row r="4086" spans="1:6" x14ac:dyDescent="0.3">
      <c r="A4086">
        <v>1992</v>
      </c>
      <c r="B4086" t="s">
        <v>5601</v>
      </c>
      <c r="C4086">
        <v>3</v>
      </c>
      <c r="D4086" t="s">
        <v>32106</v>
      </c>
      <c r="F4086" t="s">
        <v>24465</v>
      </c>
    </row>
    <row r="4087" spans="1:6" x14ac:dyDescent="0.3">
      <c r="A4087">
        <v>1992</v>
      </c>
      <c r="B4087" t="s">
        <v>5601</v>
      </c>
      <c r="C4087">
        <v>4</v>
      </c>
      <c r="D4087" t="s">
        <v>32107</v>
      </c>
      <c r="F4087" t="s">
        <v>24465</v>
      </c>
    </row>
    <row r="4088" spans="1:6" x14ac:dyDescent="0.3">
      <c r="A4088">
        <v>1992</v>
      </c>
      <c r="B4088" t="s">
        <v>5601</v>
      </c>
      <c r="C4088">
        <v>5</v>
      </c>
      <c r="D4088" t="s">
        <v>32108</v>
      </c>
      <c r="F4088" t="s">
        <v>24590</v>
      </c>
    </row>
    <row r="4089" spans="1:6" x14ac:dyDescent="0.3">
      <c r="A4089">
        <v>1992</v>
      </c>
      <c r="B4089" t="s">
        <v>5601</v>
      </c>
      <c r="C4089">
        <v>6</v>
      </c>
      <c r="D4089" t="s">
        <v>32109</v>
      </c>
      <c r="F4089" t="s">
        <v>24590</v>
      </c>
    </row>
    <row r="4090" spans="1:6" x14ac:dyDescent="0.3">
      <c r="A4090">
        <v>1992</v>
      </c>
      <c r="B4090" t="s">
        <v>5601</v>
      </c>
      <c r="C4090">
        <v>7</v>
      </c>
      <c r="D4090" t="s">
        <v>32110</v>
      </c>
      <c r="F4090" t="s">
        <v>24500</v>
      </c>
    </row>
    <row r="4091" spans="1:6" x14ac:dyDescent="0.3">
      <c r="A4091">
        <v>1992</v>
      </c>
      <c r="B4091" t="s">
        <v>5601</v>
      </c>
      <c r="C4091">
        <v>8</v>
      </c>
      <c r="D4091" t="s">
        <v>32111</v>
      </c>
      <c r="F4091" t="s">
        <v>24590</v>
      </c>
    </row>
    <row r="4092" spans="1:6" x14ac:dyDescent="0.3">
      <c r="A4092">
        <v>1992</v>
      </c>
      <c r="B4092" t="s">
        <v>5601</v>
      </c>
      <c r="C4092">
        <v>9</v>
      </c>
      <c r="D4092" t="s">
        <v>32112</v>
      </c>
      <c r="F4092" t="s">
        <v>24500</v>
      </c>
    </row>
    <row r="4093" spans="1:6" x14ac:dyDescent="0.3">
      <c r="A4093">
        <v>1992</v>
      </c>
      <c r="B4093" t="s">
        <v>5601</v>
      </c>
      <c r="C4093">
        <v>10</v>
      </c>
      <c r="D4093" t="s">
        <v>32113</v>
      </c>
      <c r="F4093" t="s">
        <v>24500</v>
      </c>
    </row>
    <row r="4094" spans="1:6" x14ac:dyDescent="0.3">
      <c r="A4094">
        <v>1992</v>
      </c>
      <c r="B4094" t="s">
        <v>5601</v>
      </c>
      <c r="C4094">
        <v>11</v>
      </c>
      <c r="D4094" t="s">
        <v>32114</v>
      </c>
      <c r="F4094" t="s">
        <v>24639</v>
      </c>
    </row>
    <row r="4095" spans="1:6" x14ac:dyDescent="0.3">
      <c r="A4095">
        <v>1992</v>
      </c>
      <c r="B4095" t="s">
        <v>5601</v>
      </c>
      <c r="C4095">
        <v>12</v>
      </c>
      <c r="D4095" t="s">
        <v>32115</v>
      </c>
      <c r="F4095" t="s">
        <v>24741</v>
      </c>
    </row>
    <row r="4096" spans="1:6" x14ac:dyDescent="0.3">
      <c r="A4096">
        <v>1992</v>
      </c>
      <c r="B4096" t="s">
        <v>5601</v>
      </c>
      <c r="C4096">
        <v>13</v>
      </c>
      <c r="D4096" t="s">
        <v>32116</v>
      </c>
      <c r="F4096" t="s">
        <v>24500</v>
      </c>
    </row>
    <row r="4097" spans="1:6" x14ac:dyDescent="0.3">
      <c r="A4097">
        <v>2010</v>
      </c>
      <c r="B4097" t="s">
        <v>7983</v>
      </c>
      <c r="C4097">
        <v>1</v>
      </c>
      <c r="D4097" t="s">
        <v>32117</v>
      </c>
      <c r="F4097" t="s">
        <v>24434</v>
      </c>
    </row>
    <row r="4098" spans="1:6" x14ac:dyDescent="0.3">
      <c r="A4098">
        <v>2010</v>
      </c>
      <c r="B4098" t="s">
        <v>7983</v>
      </c>
      <c r="C4098">
        <v>2</v>
      </c>
      <c r="D4098" t="s">
        <v>32118</v>
      </c>
      <c r="F4098" t="s">
        <v>24514</v>
      </c>
    </row>
    <row r="4099" spans="1:6" x14ac:dyDescent="0.3">
      <c r="A4099">
        <v>2010</v>
      </c>
      <c r="B4099" t="s">
        <v>7983</v>
      </c>
      <c r="C4099">
        <v>3</v>
      </c>
      <c r="D4099" t="s">
        <v>32119</v>
      </c>
      <c r="F4099" t="s">
        <v>24473</v>
      </c>
    </row>
    <row r="4100" spans="1:6" x14ac:dyDescent="0.3">
      <c r="A4100">
        <v>2010</v>
      </c>
      <c r="B4100" t="s">
        <v>7983</v>
      </c>
      <c r="C4100">
        <v>4</v>
      </c>
      <c r="D4100" t="s">
        <v>32120</v>
      </c>
      <c r="F4100" t="s">
        <v>24429</v>
      </c>
    </row>
    <row r="4101" spans="1:6" x14ac:dyDescent="0.3">
      <c r="A4101">
        <v>2010</v>
      </c>
      <c r="B4101" t="s">
        <v>7983</v>
      </c>
      <c r="C4101">
        <v>5</v>
      </c>
      <c r="D4101" t="s">
        <v>32121</v>
      </c>
      <c r="F4101" t="s">
        <v>24434</v>
      </c>
    </row>
    <row r="4102" spans="1:6" x14ac:dyDescent="0.3">
      <c r="A4102">
        <v>2010</v>
      </c>
      <c r="B4102" t="s">
        <v>7983</v>
      </c>
      <c r="C4102">
        <v>6</v>
      </c>
      <c r="D4102" t="s">
        <v>32122</v>
      </c>
      <c r="F4102" t="s">
        <v>24400</v>
      </c>
    </row>
    <row r="4103" spans="1:6" x14ac:dyDescent="0.3">
      <c r="A4103">
        <v>2010</v>
      </c>
      <c r="B4103" t="s">
        <v>7983</v>
      </c>
      <c r="C4103">
        <v>7</v>
      </c>
      <c r="D4103" t="s">
        <v>32123</v>
      </c>
      <c r="F4103" t="s">
        <v>24396</v>
      </c>
    </row>
    <row r="4104" spans="1:6" x14ac:dyDescent="0.3">
      <c r="A4104">
        <v>2010</v>
      </c>
      <c r="B4104" t="s">
        <v>7983</v>
      </c>
      <c r="C4104">
        <v>8</v>
      </c>
      <c r="D4104" t="s">
        <v>32124</v>
      </c>
      <c r="F4104" t="s">
        <v>24590</v>
      </c>
    </row>
    <row r="4105" spans="1:6" x14ac:dyDescent="0.3">
      <c r="A4105">
        <v>2010</v>
      </c>
      <c r="B4105" t="s">
        <v>7983</v>
      </c>
      <c r="C4105">
        <v>9</v>
      </c>
      <c r="D4105" t="s">
        <v>32125</v>
      </c>
    </row>
    <row r="4106" spans="1:6" x14ac:dyDescent="0.3">
      <c r="A4106">
        <v>2007</v>
      </c>
      <c r="B4106" t="s">
        <v>4590</v>
      </c>
      <c r="C4106">
        <v>1</v>
      </c>
      <c r="D4106" t="s">
        <v>32126</v>
      </c>
      <c r="F4106" t="s">
        <v>24428</v>
      </c>
    </row>
    <row r="4107" spans="1:6" x14ac:dyDescent="0.3">
      <c r="A4107">
        <v>2007</v>
      </c>
      <c r="B4107" t="s">
        <v>4590</v>
      </c>
      <c r="C4107">
        <v>2</v>
      </c>
      <c r="D4107" t="s">
        <v>32127</v>
      </c>
      <c r="F4107" t="s">
        <v>32128</v>
      </c>
    </row>
    <row r="4108" spans="1:6" x14ac:dyDescent="0.3">
      <c r="A4108">
        <v>2007</v>
      </c>
      <c r="B4108" t="s">
        <v>4590</v>
      </c>
      <c r="C4108">
        <v>3</v>
      </c>
      <c r="D4108" t="s">
        <v>32129</v>
      </c>
    </row>
    <row r="4109" spans="1:6" x14ac:dyDescent="0.3">
      <c r="A4109">
        <v>2007</v>
      </c>
      <c r="B4109" t="s">
        <v>4590</v>
      </c>
      <c r="C4109">
        <v>4</v>
      </c>
      <c r="D4109" t="s">
        <v>32130</v>
      </c>
      <c r="F4109" t="s">
        <v>25358</v>
      </c>
    </row>
    <row r="4110" spans="1:6" x14ac:dyDescent="0.3">
      <c r="A4110">
        <v>2007</v>
      </c>
      <c r="B4110" t="s">
        <v>4590</v>
      </c>
      <c r="C4110">
        <v>5</v>
      </c>
      <c r="D4110" t="s">
        <v>32131</v>
      </c>
      <c r="F4110" t="s">
        <v>24741</v>
      </c>
    </row>
    <row r="4111" spans="1:6" x14ac:dyDescent="0.3">
      <c r="A4111">
        <v>2007</v>
      </c>
      <c r="B4111" t="s">
        <v>4590</v>
      </c>
      <c r="C4111">
        <v>6</v>
      </c>
      <c r="D4111" t="s">
        <v>32132</v>
      </c>
      <c r="F4111" t="s">
        <v>24759</v>
      </c>
    </row>
    <row r="4112" spans="1:6" x14ac:dyDescent="0.3">
      <c r="A4112">
        <v>2007</v>
      </c>
      <c r="B4112" t="s">
        <v>4590</v>
      </c>
      <c r="C4112">
        <v>7</v>
      </c>
      <c r="D4112" t="s">
        <v>32133</v>
      </c>
      <c r="F4112" t="s">
        <v>24539</v>
      </c>
    </row>
    <row r="4113" spans="1:6" x14ac:dyDescent="0.3">
      <c r="A4113">
        <v>2009</v>
      </c>
      <c r="B4113" t="s">
        <v>13463</v>
      </c>
      <c r="C4113">
        <v>1</v>
      </c>
      <c r="D4113" t="s">
        <v>32134</v>
      </c>
      <c r="F4113" t="s">
        <v>24410</v>
      </c>
    </row>
    <row r="4114" spans="1:6" x14ac:dyDescent="0.3">
      <c r="A4114">
        <v>2009</v>
      </c>
      <c r="B4114" t="s">
        <v>13463</v>
      </c>
      <c r="C4114">
        <v>2</v>
      </c>
      <c r="D4114" t="s">
        <v>32135</v>
      </c>
      <c r="F4114" t="s">
        <v>24396</v>
      </c>
    </row>
    <row r="4115" spans="1:6" x14ac:dyDescent="0.3">
      <c r="A4115">
        <v>2009</v>
      </c>
      <c r="B4115" t="s">
        <v>13463</v>
      </c>
      <c r="C4115">
        <v>3</v>
      </c>
      <c r="D4115" t="s">
        <v>32136</v>
      </c>
      <c r="F4115" t="s">
        <v>24391</v>
      </c>
    </row>
    <row r="4116" spans="1:6" x14ac:dyDescent="0.3">
      <c r="A4116">
        <v>2009</v>
      </c>
      <c r="B4116" t="s">
        <v>13463</v>
      </c>
      <c r="C4116">
        <v>4</v>
      </c>
      <c r="D4116" t="s">
        <v>32137</v>
      </c>
      <c r="F4116" t="s">
        <v>24514</v>
      </c>
    </row>
    <row r="4117" spans="1:6" x14ac:dyDescent="0.3">
      <c r="A4117">
        <v>2009</v>
      </c>
      <c r="B4117" t="s">
        <v>13463</v>
      </c>
      <c r="C4117">
        <v>5</v>
      </c>
      <c r="D4117" t="s">
        <v>32138</v>
      </c>
      <c r="F4117" t="s">
        <v>24410</v>
      </c>
    </row>
    <row r="4118" spans="1:6" x14ac:dyDescent="0.3">
      <c r="A4118">
        <v>2012</v>
      </c>
      <c r="B4118" t="s">
        <v>5481</v>
      </c>
      <c r="C4118">
        <v>1</v>
      </c>
      <c r="D4118" t="s">
        <v>32139</v>
      </c>
      <c r="F4118" t="s">
        <v>24410</v>
      </c>
    </row>
    <row r="4119" spans="1:6" x14ac:dyDescent="0.3">
      <c r="A4119">
        <v>2012</v>
      </c>
      <c r="B4119" t="s">
        <v>5481</v>
      </c>
      <c r="C4119">
        <v>2</v>
      </c>
      <c r="D4119" t="s">
        <v>32140</v>
      </c>
      <c r="F4119" t="s">
        <v>24396</v>
      </c>
    </row>
    <row r="4120" spans="1:6" x14ac:dyDescent="0.3">
      <c r="A4120">
        <v>2012</v>
      </c>
      <c r="B4120" t="s">
        <v>5481</v>
      </c>
      <c r="C4120">
        <v>3</v>
      </c>
      <c r="D4120" t="s">
        <v>32141</v>
      </c>
      <c r="F4120" t="s">
        <v>24601</v>
      </c>
    </row>
    <row r="4121" spans="1:6" x14ac:dyDescent="0.3">
      <c r="A4121">
        <v>2012</v>
      </c>
      <c r="B4121" t="s">
        <v>5481</v>
      </c>
      <c r="C4121">
        <v>4</v>
      </c>
      <c r="D4121" t="s">
        <v>32142</v>
      </c>
      <c r="F4121" t="s">
        <v>24414</v>
      </c>
    </row>
    <row r="4122" spans="1:6" x14ac:dyDescent="0.3">
      <c r="A4122">
        <v>2012</v>
      </c>
      <c r="B4122" t="s">
        <v>5481</v>
      </c>
      <c r="C4122">
        <v>5</v>
      </c>
      <c r="D4122" t="s">
        <v>32143</v>
      </c>
      <c r="F4122" t="s">
        <v>24830</v>
      </c>
    </row>
    <row r="4123" spans="1:6" x14ac:dyDescent="0.3">
      <c r="A4123">
        <v>2012</v>
      </c>
      <c r="B4123" t="s">
        <v>5481</v>
      </c>
      <c r="C4123">
        <v>6</v>
      </c>
      <c r="D4123" t="s">
        <v>32144</v>
      </c>
      <c r="F4123" t="s">
        <v>24400</v>
      </c>
    </row>
    <row r="4124" spans="1:6" x14ac:dyDescent="0.3">
      <c r="A4124">
        <v>2012</v>
      </c>
      <c r="B4124" t="s">
        <v>5481</v>
      </c>
      <c r="C4124">
        <v>7</v>
      </c>
      <c r="D4124" t="s">
        <v>32145</v>
      </c>
      <c r="F4124" t="s">
        <v>24395</v>
      </c>
    </row>
    <row r="4125" spans="1:6" x14ac:dyDescent="0.3">
      <c r="A4125">
        <v>2009</v>
      </c>
      <c r="B4125" t="s">
        <v>5474</v>
      </c>
      <c r="C4125">
        <v>1</v>
      </c>
      <c r="D4125" t="s">
        <v>32146</v>
      </c>
      <c r="F4125" t="s">
        <v>24514</v>
      </c>
    </row>
    <row r="4126" spans="1:6" x14ac:dyDescent="0.3">
      <c r="A4126">
        <v>2009</v>
      </c>
      <c r="B4126" t="s">
        <v>5474</v>
      </c>
      <c r="C4126">
        <v>2</v>
      </c>
      <c r="D4126" t="s">
        <v>32147</v>
      </c>
      <c r="F4126" t="s">
        <v>24410</v>
      </c>
    </row>
    <row r="4127" spans="1:6" x14ac:dyDescent="0.3">
      <c r="A4127">
        <v>2009</v>
      </c>
      <c r="B4127" t="s">
        <v>5474</v>
      </c>
      <c r="C4127">
        <v>3</v>
      </c>
      <c r="D4127" t="s">
        <v>32148</v>
      </c>
      <c r="F4127" t="s">
        <v>24391</v>
      </c>
    </row>
    <row r="4128" spans="1:6" x14ac:dyDescent="0.3">
      <c r="A4128">
        <v>2009</v>
      </c>
      <c r="B4128" t="s">
        <v>5474</v>
      </c>
      <c r="C4128">
        <v>4</v>
      </c>
      <c r="D4128" t="s">
        <v>32149</v>
      </c>
      <c r="F4128" t="s">
        <v>24391</v>
      </c>
    </row>
    <row r="4129" spans="1:6" x14ac:dyDescent="0.3">
      <c r="A4129">
        <v>2009</v>
      </c>
      <c r="B4129" t="s">
        <v>5474</v>
      </c>
      <c r="C4129">
        <v>5</v>
      </c>
      <c r="D4129" t="s">
        <v>32150</v>
      </c>
      <c r="F4129" t="s">
        <v>24396</v>
      </c>
    </row>
    <row r="4130" spans="1:6" x14ac:dyDescent="0.3">
      <c r="A4130">
        <v>2009</v>
      </c>
      <c r="B4130" t="s">
        <v>5474</v>
      </c>
      <c r="C4130">
        <v>6</v>
      </c>
      <c r="D4130" t="s">
        <v>32151</v>
      </c>
      <c r="F4130" t="s">
        <v>24503</v>
      </c>
    </row>
    <row r="4131" spans="1:6" x14ac:dyDescent="0.3">
      <c r="A4131">
        <v>2009</v>
      </c>
      <c r="B4131" t="s">
        <v>5474</v>
      </c>
      <c r="C4131">
        <v>7</v>
      </c>
      <c r="D4131" t="s">
        <v>32152</v>
      </c>
      <c r="F4131" t="s">
        <v>24405</v>
      </c>
    </row>
    <row r="4132" spans="1:6" x14ac:dyDescent="0.3">
      <c r="A4132">
        <v>2009</v>
      </c>
      <c r="B4132" t="s">
        <v>5474</v>
      </c>
      <c r="C4132">
        <v>8</v>
      </c>
      <c r="D4132" t="s">
        <v>32153</v>
      </c>
      <c r="F4132" t="s">
        <v>24429</v>
      </c>
    </row>
    <row r="4133" spans="1:6" x14ac:dyDescent="0.3">
      <c r="A4133">
        <v>2009</v>
      </c>
      <c r="B4133" t="s">
        <v>5474</v>
      </c>
      <c r="C4133">
        <v>9</v>
      </c>
      <c r="D4133" t="s">
        <v>32154</v>
      </c>
      <c r="F4133" t="s">
        <v>24429</v>
      </c>
    </row>
    <row r="4134" spans="1:6" x14ac:dyDescent="0.3">
      <c r="A4134">
        <v>2009</v>
      </c>
      <c r="B4134" t="s">
        <v>5474</v>
      </c>
      <c r="C4134">
        <v>10</v>
      </c>
      <c r="D4134" t="s">
        <v>32155</v>
      </c>
      <c r="F4134" t="s">
        <v>24410</v>
      </c>
    </row>
    <row r="4135" spans="1:6" x14ac:dyDescent="0.3">
      <c r="A4135">
        <v>1996</v>
      </c>
      <c r="B4135" t="s">
        <v>582</v>
      </c>
      <c r="C4135">
        <v>1</v>
      </c>
      <c r="D4135" t="s">
        <v>32156</v>
      </c>
      <c r="F4135" t="s">
        <v>24524</v>
      </c>
    </row>
    <row r="4136" spans="1:6" x14ac:dyDescent="0.3">
      <c r="A4136">
        <v>1996</v>
      </c>
      <c r="B4136" t="s">
        <v>582</v>
      </c>
      <c r="C4136">
        <v>2</v>
      </c>
      <c r="D4136" t="s">
        <v>32157</v>
      </c>
      <c r="F4136" t="s">
        <v>24505</v>
      </c>
    </row>
    <row r="4137" spans="1:6" x14ac:dyDescent="0.3">
      <c r="A4137">
        <v>1996</v>
      </c>
      <c r="B4137" t="s">
        <v>582</v>
      </c>
      <c r="C4137">
        <v>3</v>
      </c>
      <c r="D4137" t="s">
        <v>32158</v>
      </c>
      <c r="F4137" t="s">
        <v>24508</v>
      </c>
    </row>
    <row r="4138" spans="1:6" x14ac:dyDescent="0.3">
      <c r="A4138">
        <v>1996</v>
      </c>
      <c r="B4138" t="s">
        <v>582</v>
      </c>
      <c r="C4138">
        <v>4</v>
      </c>
      <c r="D4138" t="s">
        <v>32159</v>
      </c>
      <c r="F4138" t="s">
        <v>24483</v>
      </c>
    </row>
    <row r="4139" spans="1:6" x14ac:dyDescent="0.3">
      <c r="A4139">
        <v>1996</v>
      </c>
      <c r="B4139" t="s">
        <v>582</v>
      </c>
      <c r="C4139">
        <v>5</v>
      </c>
      <c r="D4139" t="s">
        <v>32160</v>
      </c>
      <c r="F4139" t="s">
        <v>24505</v>
      </c>
    </row>
    <row r="4140" spans="1:6" x14ac:dyDescent="0.3">
      <c r="A4140">
        <v>1996</v>
      </c>
      <c r="B4140" t="s">
        <v>582</v>
      </c>
      <c r="C4140">
        <v>6</v>
      </c>
      <c r="D4140" t="s">
        <v>32161</v>
      </c>
      <c r="F4140" t="s">
        <v>24483</v>
      </c>
    </row>
    <row r="4141" spans="1:6" x14ac:dyDescent="0.3">
      <c r="A4141">
        <v>1996</v>
      </c>
      <c r="B4141" t="s">
        <v>582</v>
      </c>
      <c r="C4141">
        <v>7</v>
      </c>
      <c r="D4141" t="s">
        <v>32162</v>
      </c>
      <c r="F4141" t="s">
        <v>24523</v>
      </c>
    </row>
    <row r="4142" spans="1:6" x14ac:dyDescent="0.3">
      <c r="A4142">
        <v>1996</v>
      </c>
      <c r="B4142" t="s">
        <v>582</v>
      </c>
      <c r="C4142">
        <v>8</v>
      </c>
      <c r="D4142" t="s">
        <v>32163</v>
      </c>
      <c r="F4142" t="s">
        <v>24523</v>
      </c>
    </row>
    <row r="4143" spans="1:6" x14ac:dyDescent="0.3">
      <c r="A4143">
        <v>1996</v>
      </c>
      <c r="B4143" t="s">
        <v>582</v>
      </c>
      <c r="C4143">
        <v>9</v>
      </c>
      <c r="D4143" t="s">
        <v>32164</v>
      </c>
      <c r="F4143" t="s">
        <v>24483</v>
      </c>
    </row>
    <row r="4144" spans="1:6" x14ac:dyDescent="0.3">
      <c r="A4144">
        <v>1996</v>
      </c>
      <c r="B4144" t="s">
        <v>582</v>
      </c>
      <c r="C4144">
        <v>10</v>
      </c>
      <c r="D4144" t="s">
        <v>32165</v>
      </c>
      <c r="F4144" t="s">
        <v>24524</v>
      </c>
    </row>
    <row r="4145" spans="1:6" x14ac:dyDescent="0.3">
      <c r="A4145">
        <v>1996</v>
      </c>
      <c r="B4145" t="s">
        <v>582</v>
      </c>
      <c r="C4145">
        <v>11</v>
      </c>
      <c r="D4145" t="s">
        <v>32166</v>
      </c>
      <c r="F4145" t="s">
        <v>24523</v>
      </c>
    </row>
    <row r="4146" spans="1:6" x14ac:dyDescent="0.3">
      <c r="A4146">
        <v>1996</v>
      </c>
      <c r="B4146" t="s">
        <v>582</v>
      </c>
      <c r="C4146">
        <v>12</v>
      </c>
      <c r="D4146" t="s">
        <v>32167</v>
      </c>
      <c r="F4146" t="s">
        <v>24483</v>
      </c>
    </row>
    <row r="4147" spans="1:6" x14ac:dyDescent="0.3">
      <c r="A4147">
        <v>1996</v>
      </c>
      <c r="B4147" t="s">
        <v>582</v>
      </c>
      <c r="C4147">
        <v>13</v>
      </c>
      <c r="D4147" t="s">
        <v>32168</v>
      </c>
      <c r="F4147" t="s">
        <v>24483</v>
      </c>
    </row>
    <row r="4148" spans="1:6" x14ac:dyDescent="0.3">
      <c r="A4148">
        <v>2008</v>
      </c>
      <c r="B4148" t="s">
        <v>10124</v>
      </c>
      <c r="C4148">
        <v>1</v>
      </c>
      <c r="D4148" t="s">
        <v>32169</v>
      </c>
      <c r="F4148" t="s">
        <v>24473</v>
      </c>
    </row>
    <row r="4149" spans="1:6" x14ac:dyDescent="0.3">
      <c r="A4149">
        <v>2008</v>
      </c>
      <c r="B4149" t="s">
        <v>10124</v>
      </c>
      <c r="C4149">
        <v>2</v>
      </c>
      <c r="D4149" t="s">
        <v>32170</v>
      </c>
      <c r="F4149" t="s">
        <v>24410</v>
      </c>
    </row>
    <row r="4150" spans="1:6" x14ac:dyDescent="0.3">
      <c r="A4150">
        <v>2008</v>
      </c>
      <c r="B4150" t="s">
        <v>10124</v>
      </c>
      <c r="C4150">
        <v>3</v>
      </c>
      <c r="D4150" t="s">
        <v>32171</v>
      </c>
      <c r="F4150" t="s">
        <v>24505</v>
      </c>
    </row>
    <row r="4151" spans="1:6" x14ac:dyDescent="0.3">
      <c r="A4151">
        <v>2008</v>
      </c>
      <c r="B4151" t="s">
        <v>10124</v>
      </c>
      <c r="C4151">
        <v>4</v>
      </c>
      <c r="D4151" t="s">
        <v>32172</v>
      </c>
      <c r="F4151" t="s">
        <v>24410</v>
      </c>
    </row>
    <row r="4152" spans="1:6" x14ac:dyDescent="0.3">
      <c r="A4152">
        <v>2008</v>
      </c>
      <c r="B4152" t="s">
        <v>10124</v>
      </c>
      <c r="C4152">
        <v>5</v>
      </c>
      <c r="D4152" t="s">
        <v>27104</v>
      </c>
      <c r="F4152" t="s">
        <v>24410</v>
      </c>
    </row>
    <row r="4153" spans="1:6" x14ac:dyDescent="0.3">
      <c r="A4153">
        <v>2008</v>
      </c>
      <c r="B4153" t="s">
        <v>10124</v>
      </c>
      <c r="C4153">
        <v>6</v>
      </c>
      <c r="D4153" t="s">
        <v>32173</v>
      </c>
    </row>
    <row r="4154" spans="1:6" x14ac:dyDescent="0.3">
      <c r="A4154">
        <v>2015</v>
      </c>
      <c r="B4154" t="s">
        <v>10198</v>
      </c>
      <c r="C4154">
        <v>1</v>
      </c>
      <c r="D4154" t="s">
        <v>32174</v>
      </c>
      <c r="F4154" t="s">
        <v>24395</v>
      </c>
    </row>
    <row r="4155" spans="1:6" x14ac:dyDescent="0.3">
      <c r="A4155">
        <v>2015</v>
      </c>
      <c r="B4155" t="s">
        <v>10198</v>
      </c>
      <c r="C4155">
        <v>2</v>
      </c>
      <c r="D4155" t="s">
        <v>32175</v>
      </c>
      <c r="F4155" t="s">
        <v>24402</v>
      </c>
    </row>
    <row r="4156" spans="1:6" x14ac:dyDescent="0.3">
      <c r="A4156">
        <v>2015</v>
      </c>
      <c r="B4156" t="s">
        <v>10198</v>
      </c>
      <c r="C4156">
        <v>3</v>
      </c>
      <c r="D4156" t="s">
        <v>32176</v>
      </c>
      <c r="F4156" t="s">
        <v>24466</v>
      </c>
    </row>
    <row r="4157" spans="1:6" x14ac:dyDescent="0.3">
      <c r="A4157">
        <v>2015</v>
      </c>
      <c r="B4157" t="s">
        <v>10198</v>
      </c>
      <c r="C4157">
        <v>4</v>
      </c>
      <c r="D4157" t="s">
        <v>32177</v>
      </c>
      <c r="F4157" t="s">
        <v>24400</v>
      </c>
    </row>
    <row r="4158" spans="1:6" x14ac:dyDescent="0.3">
      <c r="A4158">
        <v>2006</v>
      </c>
      <c r="B4158" t="s">
        <v>10800</v>
      </c>
      <c r="C4158">
        <v>1</v>
      </c>
      <c r="D4158" t="s">
        <v>32178</v>
      </c>
      <c r="F4158" t="s">
        <v>32179</v>
      </c>
    </row>
    <row r="4159" spans="1:6" x14ac:dyDescent="0.3">
      <c r="A4159">
        <v>2006</v>
      </c>
      <c r="B4159" t="s">
        <v>10800</v>
      </c>
      <c r="C4159">
        <v>2</v>
      </c>
      <c r="D4159" t="s">
        <v>32180</v>
      </c>
      <c r="F4159" t="s">
        <v>24508</v>
      </c>
    </row>
    <row r="4160" spans="1:6" x14ac:dyDescent="0.3">
      <c r="A4160">
        <v>2006</v>
      </c>
      <c r="B4160" t="s">
        <v>10800</v>
      </c>
      <c r="C4160">
        <v>3</v>
      </c>
      <c r="D4160" t="s">
        <v>32181</v>
      </c>
      <c r="F4160" t="s">
        <v>24514</v>
      </c>
    </row>
    <row r="4161" spans="1:6" x14ac:dyDescent="0.3">
      <c r="A4161">
        <v>2006</v>
      </c>
      <c r="B4161" t="s">
        <v>10800</v>
      </c>
      <c r="C4161">
        <v>4</v>
      </c>
      <c r="D4161" t="s">
        <v>32182</v>
      </c>
      <c r="F4161" t="s">
        <v>24405</v>
      </c>
    </row>
    <row r="4162" spans="1:6" x14ac:dyDescent="0.3">
      <c r="A4162">
        <v>2006</v>
      </c>
      <c r="B4162" t="s">
        <v>10800</v>
      </c>
      <c r="C4162">
        <v>5</v>
      </c>
      <c r="D4162" t="s">
        <v>32183</v>
      </c>
      <c r="F4162" t="s">
        <v>24503</v>
      </c>
    </row>
    <row r="4163" spans="1:6" x14ac:dyDescent="0.3">
      <c r="A4163">
        <v>2006</v>
      </c>
      <c r="B4163" t="s">
        <v>10800</v>
      </c>
      <c r="C4163">
        <v>6</v>
      </c>
      <c r="D4163" t="s">
        <v>32184</v>
      </c>
      <c r="F4163" t="s">
        <v>24407</v>
      </c>
    </row>
    <row r="4164" spans="1:6" x14ac:dyDescent="0.3">
      <c r="A4164">
        <v>2006</v>
      </c>
      <c r="B4164" t="s">
        <v>10800</v>
      </c>
      <c r="C4164">
        <v>7</v>
      </c>
      <c r="D4164" t="s">
        <v>32185</v>
      </c>
      <c r="F4164" t="s">
        <v>25093</v>
      </c>
    </row>
    <row r="4165" spans="1:6" x14ac:dyDescent="0.3">
      <c r="A4165">
        <v>2006</v>
      </c>
      <c r="B4165" t="s">
        <v>10800</v>
      </c>
      <c r="C4165">
        <v>8</v>
      </c>
      <c r="D4165" t="s">
        <v>32186</v>
      </c>
      <c r="F4165" t="s">
        <v>24429</v>
      </c>
    </row>
    <row r="4166" spans="1:6" x14ac:dyDescent="0.3">
      <c r="A4166">
        <v>2006</v>
      </c>
      <c r="B4166" t="s">
        <v>10800</v>
      </c>
      <c r="C4166">
        <v>9</v>
      </c>
      <c r="D4166" t="s">
        <v>32187</v>
      </c>
      <c r="F4166" t="s">
        <v>24475</v>
      </c>
    </row>
    <row r="4167" spans="1:6" x14ac:dyDescent="0.3">
      <c r="A4167">
        <v>2006</v>
      </c>
      <c r="B4167" t="s">
        <v>10800</v>
      </c>
      <c r="C4167">
        <v>10</v>
      </c>
      <c r="D4167" t="s">
        <v>32188</v>
      </c>
    </row>
    <row r="4168" spans="1:6" x14ac:dyDescent="0.3">
      <c r="A4168">
        <v>2006</v>
      </c>
      <c r="B4168" t="s">
        <v>10800</v>
      </c>
      <c r="C4168">
        <v>11</v>
      </c>
      <c r="D4168" t="s">
        <v>32189</v>
      </c>
      <c r="F4168" t="s">
        <v>24429</v>
      </c>
    </row>
    <row r="4169" spans="1:6" x14ac:dyDescent="0.3">
      <c r="A4169">
        <v>2006</v>
      </c>
      <c r="B4169" t="s">
        <v>10800</v>
      </c>
      <c r="C4169">
        <v>12</v>
      </c>
      <c r="D4169" t="s">
        <v>32190</v>
      </c>
      <c r="F4169" t="s">
        <v>24778</v>
      </c>
    </row>
    <row r="4170" spans="1:6" x14ac:dyDescent="0.3">
      <c r="A4170">
        <v>2006</v>
      </c>
      <c r="B4170" t="s">
        <v>10800</v>
      </c>
      <c r="C4170">
        <v>13</v>
      </c>
      <c r="D4170" t="s">
        <v>32191</v>
      </c>
      <c r="F4170" t="s">
        <v>24473</v>
      </c>
    </row>
    <row r="4171" spans="1:6" x14ac:dyDescent="0.3">
      <c r="A4171">
        <v>2006</v>
      </c>
      <c r="B4171" t="s">
        <v>10800</v>
      </c>
      <c r="C4171">
        <v>14</v>
      </c>
      <c r="D4171" t="s">
        <v>32192</v>
      </c>
      <c r="F4171" t="s">
        <v>24429</v>
      </c>
    </row>
    <row r="4172" spans="1:6" x14ac:dyDescent="0.3">
      <c r="A4172">
        <v>2006</v>
      </c>
      <c r="B4172" t="s">
        <v>10800</v>
      </c>
      <c r="C4172">
        <v>15</v>
      </c>
      <c r="D4172" t="s">
        <v>32193</v>
      </c>
      <c r="F4172" t="s">
        <v>24413</v>
      </c>
    </row>
    <row r="4173" spans="1:6" x14ac:dyDescent="0.3">
      <c r="A4173">
        <v>2006</v>
      </c>
      <c r="B4173" t="s">
        <v>10800</v>
      </c>
      <c r="C4173">
        <v>16</v>
      </c>
      <c r="D4173" t="s">
        <v>32194</v>
      </c>
      <c r="F4173" t="s">
        <v>24405</v>
      </c>
    </row>
    <row r="4174" spans="1:6" x14ac:dyDescent="0.3">
      <c r="A4174">
        <v>2006</v>
      </c>
      <c r="B4174" t="s">
        <v>10800</v>
      </c>
      <c r="C4174">
        <v>17</v>
      </c>
      <c r="D4174" t="s">
        <v>32195</v>
      </c>
      <c r="F4174" t="s">
        <v>24505</v>
      </c>
    </row>
    <row r="4175" spans="1:6" x14ac:dyDescent="0.3">
      <c r="A4175">
        <v>2006</v>
      </c>
      <c r="B4175" t="s">
        <v>10800</v>
      </c>
      <c r="C4175">
        <v>18</v>
      </c>
      <c r="D4175" t="s">
        <v>32196</v>
      </c>
      <c r="F4175" t="s">
        <v>24483</v>
      </c>
    </row>
    <row r="4176" spans="1:6" x14ac:dyDescent="0.3">
      <c r="A4176">
        <v>2002</v>
      </c>
      <c r="B4176" t="s">
        <v>10162</v>
      </c>
      <c r="C4176">
        <v>1</v>
      </c>
      <c r="D4176" t="s">
        <v>32197</v>
      </c>
      <c r="F4176" t="s">
        <v>24508</v>
      </c>
    </row>
    <row r="4177" spans="1:6" x14ac:dyDescent="0.3">
      <c r="A4177">
        <v>2002</v>
      </c>
      <c r="B4177" t="s">
        <v>10162</v>
      </c>
      <c r="C4177">
        <v>2</v>
      </c>
      <c r="D4177" t="s">
        <v>32198</v>
      </c>
      <c r="F4177" t="s">
        <v>24503</v>
      </c>
    </row>
    <row r="4178" spans="1:6" x14ac:dyDescent="0.3">
      <c r="A4178">
        <v>2002</v>
      </c>
      <c r="B4178" t="s">
        <v>10162</v>
      </c>
      <c r="C4178">
        <v>3</v>
      </c>
      <c r="D4178" t="s">
        <v>32199</v>
      </c>
    </row>
    <row r="4179" spans="1:6" x14ac:dyDescent="0.3">
      <c r="A4179">
        <v>2002</v>
      </c>
      <c r="B4179" t="s">
        <v>10162</v>
      </c>
      <c r="C4179">
        <v>4</v>
      </c>
      <c r="D4179" t="s">
        <v>32200</v>
      </c>
      <c r="F4179" t="s">
        <v>24473</v>
      </c>
    </row>
    <row r="4180" spans="1:6" x14ac:dyDescent="0.3">
      <c r="A4180">
        <v>2002</v>
      </c>
      <c r="B4180" t="s">
        <v>10162</v>
      </c>
      <c r="C4180">
        <v>5</v>
      </c>
      <c r="D4180" t="s">
        <v>32201</v>
      </c>
      <c r="F4180" t="s">
        <v>24475</v>
      </c>
    </row>
    <row r="4181" spans="1:6" x14ac:dyDescent="0.3">
      <c r="A4181">
        <v>2002</v>
      </c>
      <c r="B4181" t="s">
        <v>10162</v>
      </c>
      <c r="C4181">
        <v>6</v>
      </c>
      <c r="D4181" t="s">
        <v>32202</v>
      </c>
      <c r="F4181" t="s">
        <v>24508</v>
      </c>
    </row>
    <row r="4182" spans="1:6" x14ac:dyDescent="0.3">
      <c r="A4182">
        <v>2002</v>
      </c>
      <c r="B4182" t="s">
        <v>10162</v>
      </c>
      <c r="C4182">
        <v>7</v>
      </c>
      <c r="D4182" t="s">
        <v>32203</v>
      </c>
      <c r="F4182" t="s">
        <v>24473</v>
      </c>
    </row>
    <row r="4183" spans="1:6" x14ac:dyDescent="0.3">
      <c r="A4183">
        <v>2002</v>
      </c>
      <c r="B4183" t="s">
        <v>10162</v>
      </c>
      <c r="C4183">
        <v>8</v>
      </c>
      <c r="D4183" t="s">
        <v>32204</v>
      </c>
      <c r="F4183" t="s">
        <v>24483</v>
      </c>
    </row>
    <row r="4184" spans="1:6" x14ac:dyDescent="0.3">
      <c r="A4184">
        <v>2002</v>
      </c>
      <c r="B4184" t="s">
        <v>10162</v>
      </c>
      <c r="C4184">
        <v>9</v>
      </c>
      <c r="D4184" t="s">
        <v>32205</v>
      </c>
      <c r="F4184" t="s">
        <v>24503</v>
      </c>
    </row>
    <row r="4185" spans="1:6" x14ac:dyDescent="0.3">
      <c r="A4185">
        <v>2002</v>
      </c>
      <c r="B4185" t="s">
        <v>10162</v>
      </c>
      <c r="C4185">
        <v>10</v>
      </c>
      <c r="D4185" t="s">
        <v>32206</v>
      </c>
      <c r="F4185" t="s">
        <v>24413</v>
      </c>
    </row>
    <row r="4186" spans="1:6" x14ac:dyDescent="0.3">
      <c r="A4186">
        <v>2002</v>
      </c>
      <c r="B4186" t="s">
        <v>10162</v>
      </c>
      <c r="C4186">
        <v>11</v>
      </c>
      <c r="D4186" t="s">
        <v>32207</v>
      </c>
      <c r="F4186" t="s">
        <v>24405</v>
      </c>
    </row>
    <row r="4187" spans="1:6" x14ac:dyDescent="0.3">
      <c r="A4187">
        <v>2002</v>
      </c>
      <c r="B4187" t="s">
        <v>10162</v>
      </c>
      <c r="C4187">
        <v>12</v>
      </c>
      <c r="D4187" t="s">
        <v>32208</v>
      </c>
      <c r="F4187" t="s">
        <v>24503</v>
      </c>
    </row>
    <row r="4188" spans="1:6" x14ac:dyDescent="0.3">
      <c r="A4188">
        <v>2002</v>
      </c>
      <c r="B4188" t="s">
        <v>10162</v>
      </c>
      <c r="C4188">
        <v>13</v>
      </c>
      <c r="D4188" t="s">
        <v>32209</v>
      </c>
      <c r="F4188" t="s">
        <v>24505</v>
      </c>
    </row>
    <row r="4189" spans="1:6" x14ac:dyDescent="0.3">
      <c r="A4189">
        <v>2002</v>
      </c>
      <c r="B4189" t="s">
        <v>10162</v>
      </c>
      <c r="C4189">
        <v>14</v>
      </c>
      <c r="D4189" t="s">
        <v>32210</v>
      </c>
      <c r="F4189" t="s">
        <v>24508</v>
      </c>
    </row>
    <row r="4190" spans="1:6" x14ac:dyDescent="0.3">
      <c r="A4190">
        <v>2002</v>
      </c>
      <c r="B4190" t="s">
        <v>10162</v>
      </c>
      <c r="C4190">
        <v>15</v>
      </c>
      <c r="D4190" t="s">
        <v>32211</v>
      </c>
      <c r="F4190" t="s">
        <v>24546</v>
      </c>
    </row>
    <row r="4191" spans="1:6" x14ac:dyDescent="0.3">
      <c r="A4191">
        <v>2008</v>
      </c>
      <c r="B4191" t="s">
        <v>7330</v>
      </c>
      <c r="C4191">
        <v>1</v>
      </c>
      <c r="D4191" t="s">
        <v>32212</v>
      </c>
      <c r="F4191" t="s">
        <v>24410</v>
      </c>
    </row>
    <row r="4192" spans="1:6" x14ac:dyDescent="0.3">
      <c r="A4192">
        <v>2008</v>
      </c>
      <c r="B4192" t="s">
        <v>7330</v>
      </c>
      <c r="C4192">
        <v>2</v>
      </c>
      <c r="D4192" t="s">
        <v>32213</v>
      </c>
      <c r="F4192" t="s">
        <v>24391</v>
      </c>
    </row>
    <row r="4193" spans="1:6" x14ac:dyDescent="0.3">
      <c r="A4193">
        <v>2008</v>
      </c>
      <c r="B4193" t="s">
        <v>7330</v>
      </c>
      <c r="C4193">
        <v>3</v>
      </c>
      <c r="D4193" t="s">
        <v>32214</v>
      </c>
      <c r="F4193" t="s">
        <v>24410</v>
      </c>
    </row>
    <row r="4194" spans="1:6" x14ac:dyDescent="0.3">
      <c r="A4194">
        <v>2008</v>
      </c>
      <c r="B4194" t="s">
        <v>7330</v>
      </c>
      <c r="C4194">
        <v>4</v>
      </c>
      <c r="D4194" t="s">
        <v>32215</v>
      </c>
      <c r="F4194" t="s">
        <v>24396</v>
      </c>
    </row>
    <row r="4195" spans="1:6" x14ac:dyDescent="0.3">
      <c r="A4195">
        <v>2008</v>
      </c>
      <c r="B4195" t="s">
        <v>7330</v>
      </c>
      <c r="C4195">
        <v>5</v>
      </c>
      <c r="D4195" t="s">
        <v>32216</v>
      </c>
      <c r="F4195" t="s">
        <v>24413</v>
      </c>
    </row>
    <row r="4196" spans="1:6" x14ac:dyDescent="0.3">
      <c r="A4196">
        <v>2010</v>
      </c>
      <c r="B4196" t="s">
        <v>10153</v>
      </c>
      <c r="C4196">
        <v>1</v>
      </c>
      <c r="D4196" t="s">
        <v>32217</v>
      </c>
      <c r="F4196" t="s">
        <v>24414</v>
      </c>
    </row>
    <row r="4197" spans="1:6" x14ac:dyDescent="0.3">
      <c r="A4197">
        <v>2010</v>
      </c>
      <c r="B4197" t="s">
        <v>10153</v>
      </c>
      <c r="C4197">
        <v>2</v>
      </c>
      <c r="D4197" t="s">
        <v>32218</v>
      </c>
      <c r="F4197" t="s">
        <v>24396</v>
      </c>
    </row>
    <row r="4198" spans="1:6" x14ac:dyDescent="0.3">
      <c r="A4198">
        <v>2010</v>
      </c>
      <c r="B4198" t="s">
        <v>10153</v>
      </c>
      <c r="C4198">
        <v>3</v>
      </c>
      <c r="D4198" t="s">
        <v>32219</v>
      </c>
      <c r="F4198" t="s">
        <v>24391</v>
      </c>
    </row>
    <row r="4199" spans="1:6" x14ac:dyDescent="0.3">
      <c r="A4199">
        <v>2010</v>
      </c>
      <c r="B4199" t="s">
        <v>10153</v>
      </c>
      <c r="C4199">
        <v>4</v>
      </c>
      <c r="D4199" t="s">
        <v>32220</v>
      </c>
      <c r="F4199" t="s">
        <v>24414</v>
      </c>
    </row>
    <row r="4200" spans="1:6" x14ac:dyDescent="0.3">
      <c r="A4200">
        <v>2010</v>
      </c>
      <c r="B4200" t="s">
        <v>10153</v>
      </c>
      <c r="C4200">
        <v>5</v>
      </c>
      <c r="D4200" t="s">
        <v>32221</v>
      </c>
      <c r="F4200" t="s">
        <v>24514</v>
      </c>
    </row>
    <row r="4201" spans="1:6" x14ac:dyDescent="0.3">
      <c r="A4201">
        <v>2010</v>
      </c>
      <c r="B4201" t="s">
        <v>10153</v>
      </c>
      <c r="C4201">
        <v>6</v>
      </c>
      <c r="D4201" t="s">
        <v>32222</v>
      </c>
      <c r="F4201" t="s">
        <v>24414</v>
      </c>
    </row>
    <row r="4202" spans="1:6" x14ac:dyDescent="0.3">
      <c r="A4202">
        <v>2010</v>
      </c>
      <c r="B4202" t="s">
        <v>10153</v>
      </c>
      <c r="C4202">
        <v>7</v>
      </c>
      <c r="D4202" t="s">
        <v>32223</v>
      </c>
      <c r="F4202" t="s">
        <v>24414</v>
      </c>
    </row>
    <row r="4203" spans="1:6" x14ac:dyDescent="0.3">
      <c r="A4203">
        <v>2010</v>
      </c>
      <c r="B4203" t="s">
        <v>10153</v>
      </c>
      <c r="C4203">
        <v>8</v>
      </c>
      <c r="D4203" t="s">
        <v>32224</v>
      </c>
    </row>
    <row r="4204" spans="1:6" x14ac:dyDescent="0.3">
      <c r="A4204">
        <v>1998</v>
      </c>
      <c r="B4204" t="s">
        <v>2945</v>
      </c>
      <c r="C4204">
        <v>1</v>
      </c>
      <c r="D4204" t="s">
        <v>32225</v>
      </c>
      <c r="F4204" t="s">
        <v>24473</v>
      </c>
    </row>
    <row r="4205" spans="1:6" x14ac:dyDescent="0.3">
      <c r="A4205">
        <v>1998</v>
      </c>
      <c r="B4205" t="s">
        <v>2945</v>
      </c>
      <c r="C4205">
        <v>2</v>
      </c>
      <c r="D4205" t="s">
        <v>32226</v>
      </c>
      <c r="F4205" t="s">
        <v>24483</v>
      </c>
    </row>
    <row r="4206" spans="1:6" x14ac:dyDescent="0.3">
      <c r="A4206">
        <v>1998</v>
      </c>
      <c r="B4206" t="s">
        <v>2945</v>
      </c>
      <c r="C4206">
        <v>3</v>
      </c>
      <c r="D4206" t="s">
        <v>32227</v>
      </c>
      <c r="F4206" t="s">
        <v>24505</v>
      </c>
    </row>
    <row r="4207" spans="1:6" x14ac:dyDescent="0.3">
      <c r="A4207">
        <v>1998</v>
      </c>
      <c r="B4207" t="s">
        <v>2945</v>
      </c>
      <c r="C4207">
        <v>4</v>
      </c>
      <c r="D4207" t="s">
        <v>32228</v>
      </c>
      <c r="F4207" t="s">
        <v>24590</v>
      </c>
    </row>
    <row r="4208" spans="1:6" x14ac:dyDescent="0.3">
      <c r="A4208">
        <v>1998</v>
      </c>
      <c r="B4208" t="s">
        <v>2945</v>
      </c>
      <c r="C4208">
        <v>5</v>
      </c>
      <c r="D4208" t="s">
        <v>32229</v>
      </c>
      <c r="F4208" t="s">
        <v>24465</v>
      </c>
    </row>
    <row r="4209" spans="1:6" x14ac:dyDescent="0.3">
      <c r="A4209">
        <v>1998</v>
      </c>
      <c r="B4209" t="s">
        <v>2945</v>
      </c>
      <c r="C4209">
        <v>6</v>
      </c>
      <c r="D4209" t="s">
        <v>32230</v>
      </c>
      <c r="F4209" t="s">
        <v>24473</v>
      </c>
    </row>
    <row r="4210" spans="1:6" x14ac:dyDescent="0.3">
      <c r="A4210">
        <v>2008</v>
      </c>
      <c r="B4210" t="s">
        <v>9614</v>
      </c>
      <c r="C4210">
        <v>1</v>
      </c>
      <c r="D4210" t="s">
        <v>32231</v>
      </c>
      <c r="F4210" t="s">
        <v>24514</v>
      </c>
    </row>
    <row r="4211" spans="1:6" x14ac:dyDescent="0.3">
      <c r="A4211">
        <v>2008</v>
      </c>
      <c r="B4211" t="s">
        <v>9614</v>
      </c>
      <c r="C4211">
        <v>2</v>
      </c>
      <c r="D4211" t="s">
        <v>32232</v>
      </c>
      <c r="F4211" t="s">
        <v>24410</v>
      </c>
    </row>
    <row r="4212" spans="1:6" x14ac:dyDescent="0.3">
      <c r="A4212">
        <v>2008</v>
      </c>
      <c r="B4212" t="s">
        <v>9614</v>
      </c>
      <c r="C4212">
        <v>3</v>
      </c>
      <c r="D4212" t="s">
        <v>32233</v>
      </c>
      <c r="F4212" t="s">
        <v>32234</v>
      </c>
    </row>
    <row r="4213" spans="1:6" x14ac:dyDescent="0.3">
      <c r="A4213">
        <v>2008</v>
      </c>
      <c r="B4213" t="s">
        <v>9614</v>
      </c>
      <c r="C4213">
        <v>4</v>
      </c>
      <c r="D4213" t="s">
        <v>32235</v>
      </c>
      <c r="F4213" t="s">
        <v>24500</v>
      </c>
    </row>
    <row r="4214" spans="1:6" x14ac:dyDescent="0.3">
      <c r="A4214">
        <v>2008</v>
      </c>
      <c r="B4214" t="s">
        <v>9614</v>
      </c>
      <c r="C4214">
        <v>5</v>
      </c>
      <c r="D4214" t="s">
        <v>32236</v>
      </c>
      <c r="F4214" t="s">
        <v>24514</v>
      </c>
    </row>
    <row r="4215" spans="1:6" x14ac:dyDescent="0.3">
      <c r="A4215">
        <v>2008</v>
      </c>
      <c r="B4215" t="s">
        <v>9614</v>
      </c>
      <c r="C4215">
        <v>6</v>
      </c>
      <c r="D4215" t="s">
        <v>32237</v>
      </c>
      <c r="F4215" t="s">
        <v>24428</v>
      </c>
    </row>
    <row r="4216" spans="1:6" x14ac:dyDescent="0.3">
      <c r="A4216">
        <v>2008</v>
      </c>
      <c r="B4216" t="s">
        <v>9614</v>
      </c>
      <c r="C4216">
        <v>7</v>
      </c>
      <c r="D4216" t="s">
        <v>32238</v>
      </c>
      <c r="F4216" t="s">
        <v>24434</v>
      </c>
    </row>
    <row r="4217" spans="1:6" x14ac:dyDescent="0.3">
      <c r="A4217">
        <v>2008</v>
      </c>
      <c r="B4217" t="s">
        <v>9614</v>
      </c>
      <c r="C4217">
        <v>8</v>
      </c>
      <c r="D4217" t="s">
        <v>30124</v>
      </c>
      <c r="F4217" t="s">
        <v>24410</v>
      </c>
    </row>
    <row r="4218" spans="1:6" x14ac:dyDescent="0.3">
      <c r="A4218">
        <v>2008</v>
      </c>
      <c r="B4218" t="s">
        <v>9614</v>
      </c>
      <c r="C4218">
        <v>9</v>
      </c>
      <c r="D4218" t="s">
        <v>32239</v>
      </c>
      <c r="F4218" t="s">
        <v>24391</v>
      </c>
    </row>
    <row r="4219" spans="1:6" x14ac:dyDescent="0.3">
      <c r="A4219">
        <v>2008</v>
      </c>
      <c r="B4219" t="s">
        <v>9614</v>
      </c>
      <c r="C4219">
        <v>10</v>
      </c>
      <c r="D4219" t="s">
        <v>32240</v>
      </c>
      <c r="F4219" t="s">
        <v>24514</v>
      </c>
    </row>
    <row r="4220" spans="1:6" x14ac:dyDescent="0.3">
      <c r="A4220">
        <v>2008</v>
      </c>
      <c r="B4220" t="s">
        <v>9614</v>
      </c>
      <c r="C4220">
        <v>11</v>
      </c>
      <c r="D4220" t="s">
        <v>32241</v>
      </c>
      <c r="F4220" t="s">
        <v>24434</v>
      </c>
    </row>
    <row r="4221" spans="1:6" x14ac:dyDescent="0.3">
      <c r="A4221">
        <v>2008</v>
      </c>
      <c r="B4221" t="s">
        <v>9614</v>
      </c>
      <c r="C4221">
        <v>12</v>
      </c>
      <c r="D4221" t="s">
        <v>32242</v>
      </c>
      <c r="F4221" t="s">
        <v>24434</v>
      </c>
    </row>
    <row r="4222" spans="1:6" x14ac:dyDescent="0.3">
      <c r="A4222">
        <v>2008</v>
      </c>
      <c r="B4222" t="s">
        <v>9614</v>
      </c>
      <c r="C4222">
        <v>13</v>
      </c>
      <c r="D4222" t="s">
        <v>32243</v>
      </c>
      <c r="F4222" t="s">
        <v>24434</v>
      </c>
    </row>
    <row r="4223" spans="1:6" x14ac:dyDescent="0.3">
      <c r="A4223">
        <v>2008</v>
      </c>
      <c r="B4223" t="s">
        <v>9614</v>
      </c>
      <c r="C4223">
        <v>14</v>
      </c>
      <c r="D4223" t="s">
        <v>32244</v>
      </c>
      <c r="F4223" t="s">
        <v>24434</v>
      </c>
    </row>
    <row r="4224" spans="1:6" x14ac:dyDescent="0.3">
      <c r="A4224">
        <v>2008</v>
      </c>
      <c r="B4224" t="s">
        <v>9614</v>
      </c>
      <c r="C4224">
        <v>15</v>
      </c>
      <c r="D4224" t="s">
        <v>32245</v>
      </c>
      <c r="F4224" t="s">
        <v>24410</v>
      </c>
    </row>
    <row r="4225" spans="1:6" x14ac:dyDescent="0.3">
      <c r="A4225">
        <v>2008</v>
      </c>
      <c r="B4225" t="s">
        <v>9614</v>
      </c>
      <c r="C4225">
        <v>16</v>
      </c>
      <c r="D4225" t="s">
        <v>32246</v>
      </c>
      <c r="F4225" t="s">
        <v>24590</v>
      </c>
    </row>
    <row r="4226" spans="1:6" x14ac:dyDescent="0.3">
      <c r="A4226">
        <v>2011</v>
      </c>
      <c r="B4226" t="s">
        <v>10129</v>
      </c>
      <c r="C4226">
        <v>1</v>
      </c>
      <c r="D4226" t="s">
        <v>32247</v>
      </c>
      <c r="F4226" t="s">
        <v>24428</v>
      </c>
    </row>
    <row r="4227" spans="1:6" x14ac:dyDescent="0.3">
      <c r="A4227">
        <v>2011</v>
      </c>
      <c r="B4227" t="s">
        <v>10129</v>
      </c>
      <c r="C4227">
        <v>2</v>
      </c>
      <c r="D4227" t="s">
        <v>32248</v>
      </c>
      <c r="F4227" t="s">
        <v>24405</v>
      </c>
    </row>
    <row r="4228" spans="1:6" x14ac:dyDescent="0.3">
      <c r="A4228">
        <v>2011</v>
      </c>
      <c r="B4228" t="s">
        <v>10129</v>
      </c>
      <c r="C4228">
        <v>3</v>
      </c>
      <c r="D4228" t="s">
        <v>32249</v>
      </c>
      <c r="F4228" t="s">
        <v>24428</v>
      </c>
    </row>
    <row r="4229" spans="1:6" x14ac:dyDescent="0.3">
      <c r="A4229">
        <v>2011</v>
      </c>
      <c r="B4229" t="s">
        <v>10129</v>
      </c>
      <c r="C4229">
        <v>4</v>
      </c>
      <c r="D4229" t="s">
        <v>32250</v>
      </c>
      <c r="F4229" t="s">
        <v>24429</v>
      </c>
    </row>
    <row r="4230" spans="1:6" x14ac:dyDescent="0.3">
      <c r="A4230">
        <v>2011</v>
      </c>
      <c r="B4230" t="s">
        <v>10129</v>
      </c>
      <c r="C4230">
        <v>5</v>
      </c>
      <c r="D4230" t="s">
        <v>32251</v>
      </c>
      <c r="F4230" t="s">
        <v>24514</v>
      </c>
    </row>
    <row r="4231" spans="1:6" x14ac:dyDescent="0.3">
      <c r="A4231">
        <v>2011</v>
      </c>
      <c r="B4231" t="s">
        <v>10129</v>
      </c>
      <c r="C4231">
        <v>6</v>
      </c>
      <c r="D4231" t="s">
        <v>32252</v>
      </c>
      <c r="F4231" t="s">
        <v>24428</v>
      </c>
    </row>
    <row r="4232" spans="1:6" x14ac:dyDescent="0.3">
      <c r="A4232">
        <v>2011</v>
      </c>
      <c r="B4232" t="s">
        <v>10129</v>
      </c>
      <c r="C4232">
        <v>7</v>
      </c>
      <c r="D4232" t="s">
        <v>32253</v>
      </c>
      <c r="F4232" t="s">
        <v>24473</v>
      </c>
    </row>
    <row r="4233" spans="1:6" x14ac:dyDescent="0.3">
      <c r="A4233">
        <v>2011</v>
      </c>
      <c r="B4233" t="s">
        <v>10129</v>
      </c>
      <c r="C4233">
        <v>8</v>
      </c>
      <c r="D4233" t="s">
        <v>32254</v>
      </c>
      <c r="F4233" t="s">
        <v>24429</v>
      </c>
    </row>
    <row r="4234" spans="1:6" x14ac:dyDescent="0.3">
      <c r="A4234">
        <v>2011</v>
      </c>
      <c r="B4234" t="s">
        <v>10129</v>
      </c>
      <c r="C4234">
        <v>9</v>
      </c>
      <c r="D4234" t="s">
        <v>32255</v>
      </c>
      <c r="F4234" t="s">
        <v>25021</v>
      </c>
    </row>
    <row r="4235" spans="1:6" x14ac:dyDescent="0.3">
      <c r="A4235">
        <v>2011</v>
      </c>
      <c r="B4235" t="s">
        <v>10129</v>
      </c>
      <c r="C4235">
        <v>10</v>
      </c>
      <c r="D4235" t="s">
        <v>32256</v>
      </c>
      <c r="F4235" t="s">
        <v>24546</v>
      </c>
    </row>
    <row r="4236" spans="1:6" x14ac:dyDescent="0.3">
      <c r="A4236">
        <v>2011</v>
      </c>
      <c r="B4236" t="s">
        <v>10129</v>
      </c>
      <c r="C4236">
        <v>11</v>
      </c>
      <c r="D4236" t="s">
        <v>32257</v>
      </c>
      <c r="F4236" t="s">
        <v>24759</v>
      </c>
    </row>
    <row r="4237" spans="1:6" x14ac:dyDescent="0.3">
      <c r="A4237">
        <v>2011</v>
      </c>
      <c r="B4237" t="s">
        <v>10129</v>
      </c>
      <c r="C4237">
        <v>12</v>
      </c>
      <c r="D4237" t="s">
        <v>32258</v>
      </c>
      <c r="F4237" t="s">
        <v>27747</v>
      </c>
    </row>
    <row r="4238" spans="1:6" x14ac:dyDescent="0.3">
      <c r="A4238">
        <v>2011</v>
      </c>
      <c r="B4238" t="s">
        <v>10129</v>
      </c>
      <c r="C4238">
        <v>13</v>
      </c>
      <c r="D4238" t="s">
        <v>32259</v>
      </c>
      <c r="F4238" t="s">
        <v>32260</v>
      </c>
    </row>
    <row r="4239" spans="1:6" x14ac:dyDescent="0.3">
      <c r="A4239">
        <v>2011</v>
      </c>
      <c r="B4239" t="s">
        <v>10129</v>
      </c>
      <c r="C4239">
        <v>14</v>
      </c>
      <c r="D4239" t="s">
        <v>32261</v>
      </c>
      <c r="F4239" t="s">
        <v>24766</v>
      </c>
    </row>
    <row r="4240" spans="1:6" x14ac:dyDescent="0.3">
      <c r="A4240">
        <v>2011</v>
      </c>
      <c r="B4240" t="s">
        <v>10129</v>
      </c>
      <c r="C4240">
        <v>15</v>
      </c>
      <c r="D4240" t="s">
        <v>32262</v>
      </c>
      <c r="F4240" t="s">
        <v>24546</v>
      </c>
    </row>
    <row r="4241" spans="1:6" x14ac:dyDescent="0.3">
      <c r="A4241">
        <v>2011</v>
      </c>
      <c r="B4241" t="s">
        <v>10129</v>
      </c>
      <c r="C4241">
        <v>16</v>
      </c>
      <c r="D4241" t="s">
        <v>32263</v>
      </c>
      <c r="F4241" t="s">
        <v>24410</v>
      </c>
    </row>
    <row r="4242" spans="1:6" x14ac:dyDescent="0.3">
      <c r="A4242">
        <v>1993</v>
      </c>
      <c r="B4242" t="s">
        <v>3013</v>
      </c>
      <c r="C4242">
        <v>1</v>
      </c>
      <c r="D4242" t="s">
        <v>32264</v>
      </c>
      <c r="F4242" t="s">
        <v>24524</v>
      </c>
    </row>
    <row r="4243" spans="1:6" x14ac:dyDescent="0.3">
      <c r="A4243">
        <v>1993</v>
      </c>
      <c r="B4243" t="s">
        <v>3013</v>
      </c>
      <c r="C4243">
        <v>2</v>
      </c>
      <c r="D4243" t="s">
        <v>32265</v>
      </c>
      <c r="F4243" t="s">
        <v>24639</v>
      </c>
    </row>
    <row r="4244" spans="1:6" x14ac:dyDescent="0.3">
      <c r="A4244">
        <v>1993</v>
      </c>
      <c r="B4244" t="s">
        <v>3013</v>
      </c>
      <c r="C4244">
        <v>3</v>
      </c>
      <c r="D4244" t="s">
        <v>32266</v>
      </c>
      <c r="F4244" t="s">
        <v>24500</v>
      </c>
    </row>
    <row r="4245" spans="1:6" x14ac:dyDescent="0.3">
      <c r="A4245">
        <v>1993</v>
      </c>
      <c r="B4245" t="s">
        <v>3013</v>
      </c>
      <c r="C4245">
        <v>4</v>
      </c>
      <c r="D4245" t="s">
        <v>32267</v>
      </c>
      <c r="F4245" t="s">
        <v>32268</v>
      </c>
    </row>
    <row r="4246" spans="1:6" x14ac:dyDescent="0.3">
      <c r="A4246">
        <v>1993</v>
      </c>
      <c r="B4246" t="s">
        <v>3013</v>
      </c>
      <c r="C4246">
        <v>5</v>
      </c>
      <c r="D4246" t="s">
        <v>32269</v>
      </c>
      <c r="F4246" t="s">
        <v>24741</v>
      </c>
    </row>
    <row r="4247" spans="1:6" x14ac:dyDescent="0.3">
      <c r="A4247">
        <v>1993</v>
      </c>
      <c r="B4247" t="s">
        <v>3013</v>
      </c>
      <c r="C4247">
        <v>6</v>
      </c>
      <c r="D4247" t="s">
        <v>32270</v>
      </c>
      <c r="F4247" t="s">
        <v>24465</v>
      </c>
    </row>
    <row r="4248" spans="1:6" x14ac:dyDescent="0.3">
      <c r="A4248">
        <v>1993</v>
      </c>
      <c r="B4248" t="s">
        <v>3013</v>
      </c>
      <c r="C4248">
        <v>7</v>
      </c>
      <c r="D4248" t="s">
        <v>32271</v>
      </c>
      <c r="F4248" t="s">
        <v>24465</v>
      </c>
    </row>
    <row r="4249" spans="1:6" x14ac:dyDescent="0.3">
      <c r="A4249">
        <v>1993</v>
      </c>
      <c r="B4249" t="s">
        <v>3013</v>
      </c>
      <c r="C4249">
        <v>8</v>
      </c>
      <c r="D4249" t="s">
        <v>32272</v>
      </c>
      <c r="F4249" t="s">
        <v>24465</v>
      </c>
    </row>
    <row r="4250" spans="1:6" x14ac:dyDescent="0.3">
      <c r="A4250">
        <v>1993</v>
      </c>
      <c r="B4250" t="s">
        <v>3013</v>
      </c>
      <c r="C4250">
        <v>9</v>
      </c>
      <c r="D4250" t="s">
        <v>32273</v>
      </c>
      <c r="F4250" t="s">
        <v>24505</v>
      </c>
    </row>
    <row r="4251" spans="1:6" x14ac:dyDescent="0.3">
      <c r="A4251">
        <v>1993</v>
      </c>
      <c r="B4251" t="s">
        <v>3013</v>
      </c>
      <c r="C4251">
        <v>10</v>
      </c>
      <c r="D4251" t="s">
        <v>32274</v>
      </c>
      <c r="F4251" t="s">
        <v>24475</v>
      </c>
    </row>
    <row r="4252" spans="1:6" x14ac:dyDescent="0.3">
      <c r="A4252">
        <v>1993</v>
      </c>
      <c r="B4252" t="s">
        <v>3013</v>
      </c>
      <c r="C4252">
        <v>11</v>
      </c>
      <c r="D4252" t="s">
        <v>32275</v>
      </c>
      <c r="F4252" t="s">
        <v>24590</v>
      </c>
    </row>
    <row r="4253" spans="1:6" x14ac:dyDescent="0.3">
      <c r="A4253">
        <v>1993</v>
      </c>
      <c r="B4253" t="s">
        <v>3013</v>
      </c>
      <c r="C4253">
        <v>12</v>
      </c>
      <c r="D4253" t="s">
        <v>32276</v>
      </c>
      <c r="F4253" t="s">
        <v>24500</v>
      </c>
    </row>
    <row r="4254" spans="1:6" x14ac:dyDescent="0.3">
      <c r="A4254">
        <v>1993</v>
      </c>
      <c r="B4254" t="s">
        <v>3013</v>
      </c>
      <c r="C4254">
        <v>13</v>
      </c>
      <c r="D4254" t="s">
        <v>32277</v>
      </c>
      <c r="F4254" t="s">
        <v>24505</v>
      </c>
    </row>
    <row r="4255" spans="1:6" x14ac:dyDescent="0.3">
      <c r="A4255">
        <v>1993</v>
      </c>
      <c r="B4255" t="s">
        <v>3013</v>
      </c>
      <c r="C4255">
        <v>14</v>
      </c>
      <c r="D4255" t="s">
        <v>32278</v>
      </c>
      <c r="F4255" t="s">
        <v>24608</v>
      </c>
    </row>
    <row r="4256" spans="1:6" x14ac:dyDescent="0.3">
      <c r="A4256">
        <v>1993</v>
      </c>
      <c r="B4256" t="s">
        <v>3013</v>
      </c>
      <c r="C4256">
        <v>15</v>
      </c>
      <c r="D4256" t="s">
        <v>32279</v>
      </c>
      <c r="F4256" t="s">
        <v>24608</v>
      </c>
    </row>
    <row r="4257" spans="1:6" x14ac:dyDescent="0.3">
      <c r="A4257">
        <v>1993</v>
      </c>
      <c r="B4257" t="s">
        <v>3013</v>
      </c>
      <c r="C4257">
        <v>16</v>
      </c>
      <c r="D4257" t="s">
        <v>32280</v>
      </c>
      <c r="F4257" t="s">
        <v>24465</v>
      </c>
    </row>
    <row r="4258" spans="1:6" x14ac:dyDescent="0.3">
      <c r="A4258">
        <v>1993</v>
      </c>
      <c r="B4258" t="s">
        <v>3013</v>
      </c>
      <c r="C4258">
        <v>17</v>
      </c>
      <c r="D4258" t="s">
        <v>32281</v>
      </c>
      <c r="F4258" t="s">
        <v>24465</v>
      </c>
    </row>
    <row r="4259" spans="1:6" x14ac:dyDescent="0.3">
      <c r="A4259">
        <v>1993</v>
      </c>
      <c r="B4259" t="s">
        <v>3013</v>
      </c>
      <c r="C4259">
        <v>18</v>
      </c>
      <c r="D4259" t="s">
        <v>32282</v>
      </c>
      <c r="F4259" t="s">
        <v>24475</v>
      </c>
    </row>
    <row r="4260" spans="1:6" x14ac:dyDescent="0.3">
      <c r="A4260">
        <v>1993</v>
      </c>
      <c r="B4260" t="s">
        <v>3013</v>
      </c>
      <c r="C4260">
        <v>19</v>
      </c>
      <c r="D4260" t="s">
        <v>32283</v>
      </c>
      <c r="F4260" t="s">
        <v>24500</v>
      </c>
    </row>
    <row r="4261" spans="1:6" x14ac:dyDescent="0.3">
      <c r="A4261">
        <v>1993</v>
      </c>
      <c r="B4261" t="s">
        <v>3013</v>
      </c>
      <c r="C4261">
        <v>20</v>
      </c>
      <c r="D4261" t="s">
        <v>32284</v>
      </c>
      <c r="F4261" t="s">
        <v>24524</v>
      </c>
    </row>
    <row r="4262" spans="1:6" x14ac:dyDescent="0.3">
      <c r="A4262">
        <v>1993</v>
      </c>
      <c r="B4262" t="s">
        <v>3013</v>
      </c>
      <c r="C4262">
        <v>21</v>
      </c>
      <c r="D4262" t="s">
        <v>32285</v>
      </c>
      <c r="F4262" t="s">
        <v>24590</v>
      </c>
    </row>
    <row r="4263" spans="1:6" x14ac:dyDescent="0.3">
      <c r="A4263">
        <v>1993</v>
      </c>
      <c r="B4263" t="s">
        <v>3013</v>
      </c>
      <c r="C4263">
        <v>22</v>
      </c>
      <c r="D4263" t="s">
        <v>32286</v>
      </c>
      <c r="F4263" t="s">
        <v>24475</v>
      </c>
    </row>
    <row r="4264" spans="1:6" x14ac:dyDescent="0.3">
      <c r="A4264">
        <v>1993</v>
      </c>
      <c r="B4264" t="s">
        <v>3013</v>
      </c>
      <c r="C4264">
        <v>23</v>
      </c>
      <c r="D4264" t="s">
        <v>32287</v>
      </c>
      <c r="F4264" t="s">
        <v>24500</v>
      </c>
    </row>
    <row r="4265" spans="1:6" x14ac:dyDescent="0.3">
      <c r="A4265">
        <v>1993</v>
      </c>
      <c r="B4265" t="s">
        <v>3013</v>
      </c>
      <c r="C4265">
        <v>24</v>
      </c>
      <c r="D4265" t="s">
        <v>32288</v>
      </c>
      <c r="F4265" t="s">
        <v>24505</v>
      </c>
    </row>
    <row r="4266" spans="1:6" x14ac:dyDescent="0.3">
      <c r="A4266">
        <v>1993</v>
      </c>
      <c r="B4266" t="s">
        <v>3013</v>
      </c>
      <c r="C4266">
        <v>25</v>
      </c>
      <c r="D4266" t="s">
        <v>32289</v>
      </c>
      <c r="F4266" t="s">
        <v>24639</v>
      </c>
    </row>
    <row r="4267" spans="1:6" x14ac:dyDescent="0.3">
      <c r="A4267">
        <v>1993</v>
      </c>
      <c r="B4267" t="s">
        <v>3013</v>
      </c>
      <c r="C4267">
        <v>26</v>
      </c>
      <c r="D4267" t="s">
        <v>32290</v>
      </c>
      <c r="F4267" t="s">
        <v>24475</v>
      </c>
    </row>
    <row r="4268" spans="1:6" x14ac:dyDescent="0.3">
      <c r="A4268">
        <v>1993</v>
      </c>
      <c r="B4268" t="s">
        <v>3013</v>
      </c>
      <c r="C4268">
        <v>27</v>
      </c>
      <c r="D4268" t="s">
        <v>32291</v>
      </c>
      <c r="F4268" t="s">
        <v>24590</v>
      </c>
    </row>
    <row r="4269" spans="1:6" x14ac:dyDescent="0.3">
      <c r="A4269">
        <v>1993</v>
      </c>
      <c r="B4269" t="s">
        <v>3013</v>
      </c>
      <c r="C4269">
        <v>28</v>
      </c>
      <c r="D4269" t="s">
        <v>32292</v>
      </c>
      <c r="F4269" t="s">
        <v>24591</v>
      </c>
    </row>
    <row r="4270" spans="1:6" x14ac:dyDescent="0.3">
      <c r="A4270">
        <v>1993</v>
      </c>
      <c r="B4270" t="s">
        <v>3013</v>
      </c>
      <c r="C4270">
        <v>29</v>
      </c>
      <c r="D4270" t="s">
        <v>32293</v>
      </c>
      <c r="F4270" t="s">
        <v>24639</v>
      </c>
    </row>
    <row r="4271" spans="1:6" x14ac:dyDescent="0.3">
      <c r="A4271">
        <v>1993</v>
      </c>
      <c r="B4271" t="s">
        <v>3013</v>
      </c>
      <c r="C4271">
        <v>30</v>
      </c>
      <c r="D4271" t="s">
        <v>32294</v>
      </c>
      <c r="F4271" t="s">
        <v>24475</v>
      </c>
    </row>
    <row r="4272" spans="1:6" x14ac:dyDescent="0.3">
      <c r="A4272">
        <v>2009</v>
      </c>
      <c r="B4272" t="s">
        <v>10118</v>
      </c>
      <c r="C4272">
        <v>1</v>
      </c>
      <c r="D4272" t="s">
        <v>32295</v>
      </c>
    </row>
    <row r="4273" spans="1:6" x14ac:dyDescent="0.3">
      <c r="A4273">
        <v>2009</v>
      </c>
      <c r="B4273" t="s">
        <v>10118</v>
      </c>
      <c r="C4273">
        <v>2</v>
      </c>
      <c r="D4273" t="s">
        <v>32296</v>
      </c>
      <c r="F4273" t="s">
        <v>24414</v>
      </c>
    </row>
    <row r="4274" spans="1:6" x14ac:dyDescent="0.3">
      <c r="A4274">
        <v>2009</v>
      </c>
      <c r="B4274" t="s">
        <v>10118</v>
      </c>
      <c r="C4274">
        <v>3</v>
      </c>
      <c r="D4274" t="s">
        <v>32297</v>
      </c>
      <c r="F4274" t="s">
        <v>24396</v>
      </c>
    </row>
    <row r="4275" spans="1:6" x14ac:dyDescent="0.3">
      <c r="A4275">
        <v>2009</v>
      </c>
      <c r="B4275" t="s">
        <v>10118</v>
      </c>
      <c r="C4275">
        <v>4</v>
      </c>
      <c r="D4275" t="s">
        <v>32298</v>
      </c>
      <c r="F4275" t="s">
        <v>24410</v>
      </c>
    </row>
    <row r="4276" spans="1:6" x14ac:dyDescent="0.3">
      <c r="A4276">
        <v>2009</v>
      </c>
      <c r="B4276" t="s">
        <v>10118</v>
      </c>
      <c r="C4276">
        <v>5</v>
      </c>
      <c r="D4276" t="s">
        <v>32299</v>
      </c>
      <c r="F4276" t="s">
        <v>24514</v>
      </c>
    </row>
    <row r="4277" spans="1:6" x14ac:dyDescent="0.3">
      <c r="A4277">
        <v>2009</v>
      </c>
      <c r="B4277" t="s">
        <v>10118</v>
      </c>
      <c r="C4277">
        <v>6</v>
      </c>
      <c r="D4277" t="s">
        <v>32300</v>
      </c>
      <c r="F4277" t="s">
        <v>32301</v>
      </c>
    </row>
    <row r="4278" spans="1:6" x14ac:dyDescent="0.3">
      <c r="A4278">
        <v>2009</v>
      </c>
      <c r="B4278" t="s">
        <v>10118</v>
      </c>
      <c r="C4278">
        <v>7</v>
      </c>
      <c r="D4278" t="s">
        <v>32302</v>
      </c>
      <c r="F4278" t="s">
        <v>24514</v>
      </c>
    </row>
    <row r="4279" spans="1:6" x14ac:dyDescent="0.3">
      <c r="A4279">
        <v>2009</v>
      </c>
      <c r="B4279" t="s">
        <v>10118</v>
      </c>
      <c r="C4279">
        <v>8</v>
      </c>
      <c r="D4279" t="s">
        <v>32303</v>
      </c>
      <c r="F4279" t="s">
        <v>24428</v>
      </c>
    </row>
    <row r="4280" spans="1:6" x14ac:dyDescent="0.3">
      <c r="A4280">
        <v>2009</v>
      </c>
      <c r="B4280" t="s">
        <v>10118</v>
      </c>
      <c r="C4280">
        <v>9</v>
      </c>
      <c r="D4280" t="s">
        <v>32304</v>
      </c>
      <c r="F4280" t="s">
        <v>24429</v>
      </c>
    </row>
    <row r="4281" spans="1:6" x14ac:dyDescent="0.3">
      <c r="A4281">
        <v>2009</v>
      </c>
      <c r="B4281" t="s">
        <v>10118</v>
      </c>
      <c r="C4281">
        <v>10</v>
      </c>
      <c r="D4281" t="s">
        <v>32305</v>
      </c>
      <c r="F4281" t="s">
        <v>30266</v>
      </c>
    </row>
    <row r="4282" spans="1:6" x14ac:dyDescent="0.3">
      <c r="A4282">
        <v>2009</v>
      </c>
      <c r="B4282" t="s">
        <v>10118</v>
      </c>
      <c r="C4282">
        <v>11</v>
      </c>
      <c r="D4282" t="s">
        <v>32306</v>
      </c>
      <c r="F4282" t="s">
        <v>24405</v>
      </c>
    </row>
    <row r="4283" spans="1:6" x14ac:dyDescent="0.3">
      <c r="A4283">
        <v>1996</v>
      </c>
      <c r="B4283" t="s">
        <v>3700</v>
      </c>
      <c r="C4283">
        <v>1</v>
      </c>
      <c r="D4283" t="s">
        <v>32307</v>
      </c>
      <c r="F4283" t="s">
        <v>32308</v>
      </c>
    </row>
    <row r="4284" spans="1:6" x14ac:dyDescent="0.3">
      <c r="A4284">
        <v>1996</v>
      </c>
      <c r="B4284" t="s">
        <v>3700</v>
      </c>
      <c r="C4284">
        <v>2</v>
      </c>
      <c r="D4284" t="s">
        <v>32309</v>
      </c>
      <c r="F4284" t="s">
        <v>24523</v>
      </c>
    </row>
    <row r="4285" spans="1:6" x14ac:dyDescent="0.3">
      <c r="A4285">
        <v>1996</v>
      </c>
      <c r="B4285" t="s">
        <v>3700</v>
      </c>
      <c r="C4285">
        <v>3</v>
      </c>
      <c r="D4285" t="s">
        <v>32310</v>
      </c>
      <c r="F4285" t="s">
        <v>24523</v>
      </c>
    </row>
    <row r="4286" spans="1:6" x14ac:dyDescent="0.3">
      <c r="A4286">
        <v>1996</v>
      </c>
      <c r="B4286" t="s">
        <v>3700</v>
      </c>
      <c r="C4286">
        <v>4</v>
      </c>
      <c r="D4286" t="s">
        <v>32311</v>
      </c>
      <c r="F4286" t="s">
        <v>24483</v>
      </c>
    </row>
    <row r="4287" spans="1:6" x14ac:dyDescent="0.3">
      <c r="A4287">
        <v>1996</v>
      </c>
      <c r="B4287" t="s">
        <v>3700</v>
      </c>
      <c r="C4287">
        <v>5</v>
      </c>
      <c r="D4287" t="s">
        <v>32312</v>
      </c>
      <c r="F4287" t="s">
        <v>24483</v>
      </c>
    </row>
    <row r="4288" spans="1:6" x14ac:dyDescent="0.3">
      <c r="A4288">
        <v>1996</v>
      </c>
      <c r="B4288" t="s">
        <v>3700</v>
      </c>
      <c r="C4288">
        <v>6</v>
      </c>
      <c r="D4288" t="s">
        <v>32313</v>
      </c>
    </row>
    <row r="4289" spans="1:6" x14ac:dyDescent="0.3">
      <c r="A4289">
        <v>1996</v>
      </c>
      <c r="B4289" t="s">
        <v>3700</v>
      </c>
      <c r="C4289">
        <v>7</v>
      </c>
      <c r="D4289" t="s">
        <v>32314</v>
      </c>
      <c r="F4289" t="s">
        <v>32308</v>
      </c>
    </row>
    <row r="4290" spans="1:6" x14ac:dyDescent="0.3">
      <c r="A4290">
        <v>1996</v>
      </c>
      <c r="B4290" t="s">
        <v>3700</v>
      </c>
      <c r="C4290">
        <v>8</v>
      </c>
      <c r="D4290" t="s">
        <v>32315</v>
      </c>
      <c r="F4290" t="s">
        <v>24483</v>
      </c>
    </row>
    <row r="4291" spans="1:6" x14ac:dyDescent="0.3">
      <c r="A4291">
        <v>1996</v>
      </c>
      <c r="B4291" t="s">
        <v>3700</v>
      </c>
      <c r="C4291">
        <v>9</v>
      </c>
      <c r="D4291" t="s">
        <v>32316</v>
      </c>
      <c r="F4291" t="s">
        <v>24500</v>
      </c>
    </row>
    <row r="4292" spans="1:6" x14ac:dyDescent="0.3">
      <c r="A4292">
        <v>1996</v>
      </c>
      <c r="B4292" t="s">
        <v>3700</v>
      </c>
      <c r="C4292">
        <v>10</v>
      </c>
      <c r="D4292" t="s">
        <v>32317</v>
      </c>
      <c r="F4292" t="s">
        <v>24741</v>
      </c>
    </row>
    <row r="4293" spans="1:6" x14ac:dyDescent="0.3">
      <c r="A4293">
        <v>1996</v>
      </c>
      <c r="B4293" t="s">
        <v>3700</v>
      </c>
      <c r="C4293">
        <v>11</v>
      </c>
      <c r="D4293" t="s">
        <v>32318</v>
      </c>
      <c r="F4293" t="s">
        <v>24639</v>
      </c>
    </row>
    <row r="4294" spans="1:6" x14ac:dyDescent="0.3">
      <c r="A4294">
        <v>1996</v>
      </c>
      <c r="B4294" t="s">
        <v>3700</v>
      </c>
      <c r="C4294">
        <v>12</v>
      </c>
      <c r="D4294" t="s">
        <v>32319</v>
      </c>
      <c r="F4294" t="s">
        <v>32320</v>
      </c>
    </row>
    <row r="4295" spans="1:6" x14ac:dyDescent="0.3">
      <c r="A4295">
        <v>1996</v>
      </c>
      <c r="B4295" t="s">
        <v>3700</v>
      </c>
      <c r="C4295">
        <v>13</v>
      </c>
      <c r="D4295" t="s">
        <v>32321</v>
      </c>
      <c r="F4295" t="s">
        <v>32308</v>
      </c>
    </row>
    <row r="4296" spans="1:6" x14ac:dyDescent="0.3">
      <c r="A4296">
        <v>2006</v>
      </c>
      <c r="B4296" t="s">
        <v>10171</v>
      </c>
      <c r="C4296">
        <v>1</v>
      </c>
      <c r="D4296" t="s">
        <v>32322</v>
      </c>
      <c r="F4296" t="s">
        <v>24434</v>
      </c>
    </row>
    <row r="4297" spans="1:6" x14ac:dyDescent="0.3">
      <c r="A4297">
        <v>2006</v>
      </c>
      <c r="B4297" t="s">
        <v>10171</v>
      </c>
      <c r="C4297">
        <v>2</v>
      </c>
      <c r="D4297" t="s">
        <v>32323</v>
      </c>
      <c r="F4297" t="s">
        <v>24434</v>
      </c>
    </row>
    <row r="4298" spans="1:6" x14ac:dyDescent="0.3">
      <c r="A4298">
        <v>2006</v>
      </c>
      <c r="B4298" t="s">
        <v>10171</v>
      </c>
      <c r="C4298">
        <v>3</v>
      </c>
      <c r="D4298" t="s">
        <v>32324</v>
      </c>
    </row>
    <row r="4299" spans="1:6" x14ac:dyDescent="0.3">
      <c r="A4299">
        <v>2006</v>
      </c>
      <c r="B4299" t="s">
        <v>10171</v>
      </c>
      <c r="C4299">
        <v>4</v>
      </c>
      <c r="D4299" t="s">
        <v>32325</v>
      </c>
      <c r="F4299" t="s">
        <v>24514</v>
      </c>
    </row>
    <row r="4300" spans="1:6" x14ac:dyDescent="0.3">
      <c r="A4300">
        <v>2006</v>
      </c>
      <c r="B4300" t="s">
        <v>10171</v>
      </c>
      <c r="C4300">
        <v>5</v>
      </c>
      <c r="D4300" t="s">
        <v>32326</v>
      </c>
    </row>
    <row r="4301" spans="1:6" x14ac:dyDescent="0.3">
      <c r="A4301">
        <v>2006</v>
      </c>
      <c r="B4301" t="s">
        <v>10171</v>
      </c>
      <c r="C4301">
        <v>6</v>
      </c>
      <c r="D4301" t="s">
        <v>32327</v>
      </c>
      <c r="F4301" t="s">
        <v>24483</v>
      </c>
    </row>
    <row r="4302" spans="1:6" x14ac:dyDescent="0.3">
      <c r="A4302">
        <v>2006</v>
      </c>
      <c r="B4302" t="s">
        <v>10171</v>
      </c>
      <c r="C4302">
        <v>7</v>
      </c>
      <c r="D4302" t="s">
        <v>32328</v>
      </c>
      <c r="F4302" t="s">
        <v>24405</v>
      </c>
    </row>
    <row r="4303" spans="1:6" x14ac:dyDescent="0.3">
      <c r="A4303">
        <v>2006</v>
      </c>
      <c r="B4303" t="s">
        <v>10171</v>
      </c>
      <c r="C4303">
        <v>8</v>
      </c>
      <c r="D4303" t="s">
        <v>32329</v>
      </c>
      <c r="F4303" t="s">
        <v>24410</v>
      </c>
    </row>
    <row r="4304" spans="1:6" x14ac:dyDescent="0.3">
      <c r="A4304">
        <v>2006</v>
      </c>
      <c r="B4304" t="s">
        <v>10171</v>
      </c>
      <c r="C4304">
        <v>9</v>
      </c>
      <c r="D4304" t="s">
        <v>32330</v>
      </c>
      <c r="F4304" t="s">
        <v>24434</v>
      </c>
    </row>
    <row r="4305" spans="1:6" x14ac:dyDescent="0.3">
      <c r="A4305">
        <v>2006</v>
      </c>
      <c r="B4305" t="s">
        <v>10171</v>
      </c>
      <c r="C4305">
        <v>10</v>
      </c>
      <c r="D4305" t="s">
        <v>32331</v>
      </c>
      <c r="F4305" t="s">
        <v>25358</v>
      </c>
    </row>
    <row r="4306" spans="1:6" x14ac:dyDescent="0.3">
      <c r="A4306">
        <v>2006</v>
      </c>
      <c r="B4306" t="s">
        <v>10171</v>
      </c>
      <c r="C4306">
        <v>11</v>
      </c>
      <c r="D4306" t="s">
        <v>32332</v>
      </c>
      <c r="F4306" t="s">
        <v>24514</v>
      </c>
    </row>
    <row r="4307" spans="1:6" x14ac:dyDescent="0.3">
      <c r="A4307">
        <v>2006</v>
      </c>
      <c r="B4307" t="s">
        <v>10171</v>
      </c>
      <c r="C4307">
        <v>12</v>
      </c>
      <c r="D4307" t="s">
        <v>32333</v>
      </c>
      <c r="F4307" t="s">
        <v>24434</v>
      </c>
    </row>
    <row r="4308" spans="1:6" x14ac:dyDescent="0.3">
      <c r="A4308">
        <v>2006</v>
      </c>
      <c r="B4308" t="s">
        <v>10171</v>
      </c>
      <c r="C4308">
        <v>13</v>
      </c>
      <c r="D4308" t="s">
        <v>32334</v>
      </c>
      <c r="F4308" t="s">
        <v>24590</v>
      </c>
    </row>
    <row r="4309" spans="1:6" x14ac:dyDescent="0.3">
      <c r="A4309">
        <v>2016</v>
      </c>
      <c r="B4309" t="s">
        <v>4229</v>
      </c>
      <c r="C4309">
        <v>1</v>
      </c>
      <c r="D4309" t="s">
        <v>32335</v>
      </c>
      <c r="F4309" t="s">
        <v>24395</v>
      </c>
    </row>
    <row r="4310" spans="1:6" x14ac:dyDescent="0.3">
      <c r="A4310">
        <v>2016</v>
      </c>
      <c r="B4310" t="s">
        <v>4229</v>
      </c>
      <c r="C4310">
        <v>2</v>
      </c>
      <c r="D4310" t="s">
        <v>32336</v>
      </c>
      <c r="F4310" t="s">
        <v>24395</v>
      </c>
    </row>
    <row r="4311" spans="1:6" x14ac:dyDescent="0.3">
      <c r="A4311">
        <v>2016</v>
      </c>
      <c r="B4311" t="s">
        <v>4229</v>
      </c>
      <c r="C4311">
        <v>3</v>
      </c>
      <c r="D4311" t="s">
        <v>32337</v>
      </c>
      <c r="F4311" t="s">
        <v>24393</v>
      </c>
    </row>
    <row r="4312" spans="1:6" x14ac:dyDescent="0.3">
      <c r="A4312">
        <v>2016</v>
      </c>
      <c r="B4312" t="s">
        <v>4229</v>
      </c>
      <c r="C4312">
        <v>4</v>
      </c>
      <c r="D4312" t="s">
        <v>32338</v>
      </c>
      <c r="F4312" t="s">
        <v>24414</v>
      </c>
    </row>
    <row r="4313" spans="1:6" x14ac:dyDescent="0.3">
      <c r="A4313">
        <v>2016</v>
      </c>
      <c r="B4313" t="s">
        <v>4229</v>
      </c>
      <c r="C4313">
        <v>5</v>
      </c>
      <c r="D4313" t="s">
        <v>32339</v>
      </c>
      <c r="F4313" t="s">
        <v>24393</v>
      </c>
    </row>
    <row r="4314" spans="1:6" x14ac:dyDescent="0.3">
      <c r="A4314">
        <v>2016</v>
      </c>
      <c r="B4314" t="s">
        <v>4229</v>
      </c>
      <c r="C4314">
        <v>6</v>
      </c>
      <c r="D4314" t="s">
        <v>32340</v>
      </c>
      <c r="F4314" t="s">
        <v>24400</v>
      </c>
    </row>
    <row r="4315" spans="1:6" x14ac:dyDescent="0.3">
      <c r="A4315">
        <v>2016</v>
      </c>
      <c r="B4315" t="s">
        <v>4229</v>
      </c>
      <c r="C4315">
        <v>7</v>
      </c>
      <c r="D4315" t="s">
        <v>32341</v>
      </c>
      <c r="F4315" t="s">
        <v>32342</v>
      </c>
    </row>
    <row r="4316" spans="1:6" x14ac:dyDescent="0.3">
      <c r="A4316">
        <v>2016</v>
      </c>
      <c r="B4316" t="s">
        <v>4229</v>
      </c>
      <c r="C4316">
        <v>8</v>
      </c>
      <c r="D4316" t="s">
        <v>32343</v>
      </c>
      <c r="F4316" t="s">
        <v>24428</v>
      </c>
    </row>
    <row r="4317" spans="1:6" x14ac:dyDescent="0.3">
      <c r="A4317">
        <v>2016</v>
      </c>
      <c r="B4317" t="s">
        <v>4229</v>
      </c>
      <c r="C4317">
        <v>9</v>
      </c>
      <c r="D4317" t="s">
        <v>32344</v>
      </c>
      <c r="F4317" t="s">
        <v>24393</v>
      </c>
    </row>
    <row r="4318" spans="1:6" x14ac:dyDescent="0.3">
      <c r="A4318">
        <v>2016</v>
      </c>
      <c r="B4318" t="s">
        <v>4229</v>
      </c>
      <c r="C4318">
        <v>10</v>
      </c>
      <c r="D4318" t="s">
        <v>32345</v>
      </c>
      <c r="F4318" t="s">
        <v>24402</v>
      </c>
    </row>
    <row r="4319" spans="1:6" x14ac:dyDescent="0.3">
      <c r="A4319">
        <v>2008</v>
      </c>
      <c r="B4319" t="s">
        <v>7813</v>
      </c>
      <c r="C4319">
        <v>1</v>
      </c>
      <c r="D4319" t="s">
        <v>32346</v>
      </c>
      <c r="F4319" t="s">
        <v>24503</v>
      </c>
    </row>
    <row r="4320" spans="1:6" x14ac:dyDescent="0.3">
      <c r="A4320">
        <v>2008</v>
      </c>
      <c r="B4320" t="s">
        <v>7813</v>
      </c>
      <c r="C4320">
        <v>2</v>
      </c>
      <c r="D4320" t="s">
        <v>32347</v>
      </c>
      <c r="F4320" t="s">
        <v>24391</v>
      </c>
    </row>
    <row r="4321" spans="1:6" x14ac:dyDescent="0.3">
      <c r="A4321">
        <v>2008</v>
      </c>
      <c r="B4321" t="s">
        <v>7813</v>
      </c>
      <c r="C4321">
        <v>3</v>
      </c>
      <c r="D4321" t="s">
        <v>32348</v>
      </c>
      <c r="F4321" t="s">
        <v>24391</v>
      </c>
    </row>
    <row r="4322" spans="1:6" x14ac:dyDescent="0.3">
      <c r="A4322">
        <v>2008</v>
      </c>
      <c r="B4322" t="s">
        <v>7813</v>
      </c>
      <c r="C4322">
        <v>4</v>
      </c>
      <c r="D4322" t="s">
        <v>32349</v>
      </c>
      <c r="F4322" t="s">
        <v>24391</v>
      </c>
    </row>
    <row r="4323" spans="1:6" x14ac:dyDescent="0.3">
      <c r="A4323">
        <v>2008</v>
      </c>
      <c r="B4323" t="s">
        <v>7813</v>
      </c>
      <c r="C4323">
        <v>5</v>
      </c>
      <c r="D4323" t="s">
        <v>32350</v>
      </c>
      <c r="F4323" t="s">
        <v>24396</v>
      </c>
    </row>
    <row r="4324" spans="1:6" x14ac:dyDescent="0.3">
      <c r="A4324">
        <v>2008</v>
      </c>
      <c r="B4324" t="s">
        <v>7813</v>
      </c>
      <c r="C4324">
        <v>6</v>
      </c>
      <c r="D4324" t="s">
        <v>32351</v>
      </c>
      <c r="F4324" t="s">
        <v>24396</v>
      </c>
    </row>
    <row r="4325" spans="1:6" x14ac:dyDescent="0.3">
      <c r="A4325">
        <v>2008</v>
      </c>
      <c r="B4325" t="s">
        <v>7813</v>
      </c>
      <c r="C4325">
        <v>7</v>
      </c>
      <c r="D4325" t="s">
        <v>32352</v>
      </c>
      <c r="F4325" t="s">
        <v>24428</v>
      </c>
    </row>
    <row r="4326" spans="1:6" x14ac:dyDescent="0.3">
      <c r="A4326">
        <v>2008</v>
      </c>
      <c r="B4326" t="s">
        <v>7813</v>
      </c>
      <c r="C4326">
        <v>8</v>
      </c>
      <c r="D4326" t="s">
        <v>32353</v>
      </c>
      <c r="F4326" t="s">
        <v>24396</v>
      </c>
    </row>
    <row r="4327" spans="1:6" x14ac:dyDescent="0.3">
      <c r="A4327">
        <v>2008</v>
      </c>
      <c r="B4327" t="s">
        <v>7813</v>
      </c>
      <c r="C4327">
        <v>9</v>
      </c>
      <c r="D4327" t="s">
        <v>32354</v>
      </c>
      <c r="F4327" t="s">
        <v>24514</v>
      </c>
    </row>
    <row r="4328" spans="1:6" x14ac:dyDescent="0.3">
      <c r="A4328">
        <v>2008</v>
      </c>
      <c r="B4328" t="s">
        <v>7813</v>
      </c>
      <c r="C4328">
        <v>10</v>
      </c>
      <c r="D4328" t="s">
        <v>32355</v>
      </c>
      <c r="F4328" t="s">
        <v>24514</v>
      </c>
    </row>
    <row r="4329" spans="1:6" x14ac:dyDescent="0.3">
      <c r="A4329">
        <v>2008</v>
      </c>
      <c r="B4329" t="s">
        <v>7813</v>
      </c>
      <c r="C4329">
        <v>11</v>
      </c>
      <c r="D4329" t="s">
        <v>32356</v>
      </c>
      <c r="F4329" t="s">
        <v>24410</v>
      </c>
    </row>
    <row r="4330" spans="1:6" x14ac:dyDescent="0.3">
      <c r="A4330">
        <v>2008</v>
      </c>
      <c r="B4330" t="s">
        <v>7813</v>
      </c>
      <c r="C4330">
        <v>12</v>
      </c>
      <c r="D4330" t="s">
        <v>32357</v>
      </c>
      <c r="F4330" t="s">
        <v>24410</v>
      </c>
    </row>
    <row r="4331" spans="1:6" x14ac:dyDescent="0.3">
      <c r="A4331">
        <v>2008</v>
      </c>
      <c r="B4331" t="s">
        <v>7813</v>
      </c>
      <c r="C4331">
        <v>13</v>
      </c>
      <c r="D4331" t="s">
        <v>32358</v>
      </c>
      <c r="F4331" t="s">
        <v>24391</v>
      </c>
    </row>
    <row r="4332" spans="1:6" x14ac:dyDescent="0.3">
      <c r="A4332">
        <v>2008</v>
      </c>
      <c r="B4332" t="s">
        <v>7813</v>
      </c>
      <c r="C4332">
        <v>14</v>
      </c>
      <c r="D4332" t="s">
        <v>32359</v>
      </c>
      <c r="F4332" t="s">
        <v>24391</v>
      </c>
    </row>
    <row r="4333" spans="1:6" x14ac:dyDescent="0.3">
      <c r="A4333">
        <v>2008</v>
      </c>
      <c r="B4333" t="s">
        <v>7813</v>
      </c>
      <c r="C4333">
        <v>15</v>
      </c>
      <c r="D4333" t="s">
        <v>32360</v>
      </c>
      <c r="F4333" t="s">
        <v>24410</v>
      </c>
    </row>
    <row r="4334" spans="1:6" x14ac:dyDescent="0.3">
      <c r="A4334">
        <v>2008</v>
      </c>
      <c r="B4334" t="s">
        <v>7813</v>
      </c>
      <c r="C4334">
        <v>16</v>
      </c>
      <c r="D4334" t="s">
        <v>32361</v>
      </c>
      <c r="F4334" t="s">
        <v>24391</v>
      </c>
    </row>
    <row r="4335" spans="1:6" x14ac:dyDescent="0.3">
      <c r="A4335">
        <v>2008</v>
      </c>
      <c r="B4335" t="s">
        <v>7813</v>
      </c>
      <c r="C4335">
        <v>17</v>
      </c>
      <c r="D4335" t="s">
        <v>32362</v>
      </c>
      <c r="F4335" t="s">
        <v>24391</v>
      </c>
    </row>
    <row r="4336" spans="1:6" x14ac:dyDescent="0.3">
      <c r="A4336">
        <v>2008</v>
      </c>
      <c r="B4336" t="s">
        <v>7813</v>
      </c>
      <c r="C4336">
        <v>18</v>
      </c>
      <c r="D4336" t="s">
        <v>32363</v>
      </c>
      <c r="F4336" t="s">
        <v>24396</v>
      </c>
    </row>
    <row r="4337" spans="1:6" x14ac:dyDescent="0.3">
      <c r="A4337">
        <v>2008</v>
      </c>
      <c r="B4337" t="s">
        <v>7813</v>
      </c>
      <c r="C4337">
        <v>19</v>
      </c>
      <c r="D4337" t="s">
        <v>32364</v>
      </c>
      <c r="F4337" t="s">
        <v>24396</v>
      </c>
    </row>
    <row r="4338" spans="1:6" x14ac:dyDescent="0.3">
      <c r="A4338">
        <v>2008</v>
      </c>
      <c r="B4338" t="s">
        <v>7813</v>
      </c>
      <c r="C4338">
        <v>20</v>
      </c>
      <c r="D4338" t="s">
        <v>32365</v>
      </c>
      <c r="F4338" t="s">
        <v>24396</v>
      </c>
    </row>
    <row r="4339" spans="1:6" x14ac:dyDescent="0.3">
      <c r="A4339">
        <v>2008</v>
      </c>
      <c r="B4339" t="s">
        <v>7813</v>
      </c>
      <c r="C4339">
        <v>21</v>
      </c>
      <c r="D4339" t="s">
        <v>32366</v>
      </c>
      <c r="F4339" t="s">
        <v>24514</v>
      </c>
    </row>
    <row r="4340" spans="1:6" x14ac:dyDescent="0.3">
      <c r="A4340">
        <v>2008</v>
      </c>
      <c r="B4340" t="s">
        <v>7813</v>
      </c>
      <c r="C4340">
        <v>22</v>
      </c>
      <c r="D4340" t="s">
        <v>32367</v>
      </c>
      <c r="F4340" t="s">
        <v>24396</v>
      </c>
    </row>
    <row r="4341" spans="1:6" x14ac:dyDescent="0.3">
      <c r="A4341">
        <v>2008</v>
      </c>
      <c r="B4341" t="s">
        <v>7813</v>
      </c>
      <c r="C4341">
        <v>23</v>
      </c>
      <c r="D4341" t="s">
        <v>32368</v>
      </c>
      <c r="F4341" t="s">
        <v>24396</v>
      </c>
    </row>
    <row r="4342" spans="1:6" x14ac:dyDescent="0.3">
      <c r="A4342">
        <v>2008</v>
      </c>
      <c r="B4342" t="s">
        <v>7813</v>
      </c>
      <c r="C4342">
        <v>24</v>
      </c>
      <c r="D4342" t="s">
        <v>32369</v>
      </c>
      <c r="F4342" t="s">
        <v>24514</v>
      </c>
    </row>
    <row r="4343" spans="1:6" x14ac:dyDescent="0.3">
      <c r="A4343">
        <v>2008</v>
      </c>
      <c r="B4343" t="s">
        <v>7813</v>
      </c>
      <c r="C4343">
        <v>25</v>
      </c>
      <c r="D4343" t="s">
        <v>32370</v>
      </c>
      <c r="F4343" t="s">
        <v>24514</v>
      </c>
    </row>
    <row r="4344" spans="1:6" x14ac:dyDescent="0.3">
      <c r="A4344">
        <v>2008</v>
      </c>
      <c r="B4344" t="s">
        <v>7813</v>
      </c>
      <c r="C4344">
        <v>26</v>
      </c>
      <c r="D4344" t="s">
        <v>32371</v>
      </c>
      <c r="F4344" t="s">
        <v>24391</v>
      </c>
    </row>
    <row r="4345" spans="1:6" x14ac:dyDescent="0.3">
      <c r="A4345">
        <v>2008</v>
      </c>
      <c r="B4345" t="s">
        <v>7813</v>
      </c>
      <c r="C4345">
        <v>27</v>
      </c>
      <c r="D4345" t="s">
        <v>32372</v>
      </c>
      <c r="F4345" t="s">
        <v>24396</v>
      </c>
    </row>
    <row r="4346" spans="1:6" x14ac:dyDescent="0.3">
      <c r="A4346">
        <v>2008</v>
      </c>
      <c r="B4346" t="s">
        <v>7813</v>
      </c>
      <c r="C4346">
        <v>28</v>
      </c>
      <c r="D4346" t="s">
        <v>32373</v>
      </c>
      <c r="F4346" t="s">
        <v>24396</v>
      </c>
    </row>
    <row r="4347" spans="1:6" x14ac:dyDescent="0.3">
      <c r="A4347">
        <v>2008</v>
      </c>
      <c r="B4347" t="s">
        <v>7813</v>
      </c>
      <c r="C4347">
        <v>29</v>
      </c>
      <c r="D4347" t="s">
        <v>32374</v>
      </c>
      <c r="F4347" t="s">
        <v>24410</v>
      </c>
    </row>
    <row r="4348" spans="1:6" x14ac:dyDescent="0.3">
      <c r="A4348">
        <v>2008</v>
      </c>
      <c r="B4348" t="s">
        <v>7813</v>
      </c>
      <c r="C4348">
        <v>30</v>
      </c>
      <c r="D4348" t="s">
        <v>32375</v>
      </c>
      <c r="F4348" t="s">
        <v>24410</v>
      </c>
    </row>
    <row r="4349" spans="1:6" x14ac:dyDescent="0.3">
      <c r="A4349">
        <v>2008</v>
      </c>
      <c r="B4349" t="s">
        <v>10126</v>
      </c>
      <c r="C4349">
        <v>1</v>
      </c>
      <c r="D4349" t="s">
        <v>32376</v>
      </c>
      <c r="F4349" t="s">
        <v>24434</v>
      </c>
    </row>
    <row r="4350" spans="1:6" x14ac:dyDescent="0.3">
      <c r="A4350">
        <v>2008</v>
      </c>
      <c r="B4350" t="s">
        <v>10126</v>
      </c>
      <c r="C4350">
        <v>2</v>
      </c>
      <c r="D4350" t="s">
        <v>32377</v>
      </c>
    </row>
    <row r="4351" spans="1:6" x14ac:dyDescent="0.3">
      <c r="A4351">
        <v>2008</v>
      </c>
      <c r="B4351" t="s">
        <v>10126</v>
      </c>
      <c r="C4351">
        <v>3</v>
      </c>
      <c r="D4351" t="s">
        <v>32378</v>
      </c>
      <c r="F4351" t="s">
        <v>24396</v>
      </c>
    </row>
    <row r="4352" spans="1:6" x14ac:dyDescent="0.3">
      <c r="A4352">
        <v>2008</v>
      </c>
      <c r="B4352" t="s">
        <v>10126</v>
      </c>
      <c r="C4352">
        <v>4</v>
      </c>
      <c r="D4352" t="s">
        <v>32379</v>
      </c>
      <c r="F4352" t="s">
        <v>24391</v>
      </c>
    </row>
    <row r="4353" spans="1:6" x14ac:dyDescent="0.3">
      <c r="A4353">
        <v>2008</v>
      </c>
      <c r="B4353" t="s">
        <v>10126</v>
      </c>
      <c r="C4353">
        <v>5</v>
      </c>
      <c r="D4353" t="s">
        <v>32380</v>
      </c>
      <c r="F4353" t="s">
        <v>24523</v>
      </c>
    </row>
    <row r="4354" spans="1:6" x14ac:dyDescent="0.3">
      <c r="A4354">
        <v>2008</v>
      </c>
      <c r="B4354" t="s">
        <v>10126</v>
      </c>
      <c r="C4354">
        <v>6</v>
      </c>
      <c r="D4354" t="s">
        <v>32381</v>
      </c>
      <c r="F4354" t="s">
        <v>24483</v>
      </c>
    </row>
    <row r="4355" spans="1:6" x14ac:dyDescent="0.3">
      <c r="A4355">
        <v>2008</v>
      </c>
      <c r="B4355" t="s">
        <v>10126</v>
      </c>
      <c r="C4355">
        <v>7</v>
      </c>
      <c r="D4355" t="s">
        <v>32382</v>
      </c>
      <c r="F4355" t="s">
        <v>24483</v>
      </c>
    </row>
    <row r="4356" spans="1:6" x14ac:dyDescent="0.3">
      <c r="A4356">
        <v>2008</v>
      </c>
      <c r="B4356" t="s">
        <v>10126</v>
      </c>
      <c r="C4356">
        <v>8</v>
      </c>
      <c r="D4356" t="s">
        <v>32383</v>
      </c>
      <c r="F4356" t="s">
        <v>24434</v>
      </c>
    </row>
    <row r="4357" spans="1:6" x14ac:dyDescent="0.3">
      <c r="A4357">
        <v>2008</v>
      </c>
      <c r="B4357" t="s">
        <v>10126</v>
      </c>
      <c r="C4357">
        <v>9</v>
      </c>
      <c r="D4357" t="s">
        <v>32384</v>
      </c>
      <c r="F4357" t="s">
        <v>24428</v>
      </c>
    </row>
    <row r="4358" spans="1:6" x14ac:dyDescent="0.3">
      <c r="A4358">
        <v>2008</v>
      </c>
      <c r="B4358" t="s">
        <v>10126</v>
      </c>
      <c r="C4358">
        <v>10</v>
      </c>
      <c r="D4358" t="s">
        <v>32385</v>
      </c>
      <c r="F4358" t="s">
        <v>24500</v>
      </c>
    </row>
    <row r="4359" spans="1:6" x14ac:dyDescent="0.3">
      <c r="A4359">
        <v>2008</v>
      </c>
      <c r="B4359" t="s">
        <v>10126</v>
      </c>
      <c r="C4359">
        <v>11</v>
      </c>
      <c r="D4359" t="s">
        <v>32386</v>
      </c>
      <c r="F4359" t="s">
        <v>24503</v>
      </c>
    </row>
    <row r="4360" spans="1:6" x14ac:dyDescent="0.3">
      <c r="A4360">
        <v>2008</v>
      </c>
      <c r="B4360" t="s">
        <v>10126</v>
      </c>
      <c r="C4360">
        <v>12</v>
      </c>
      <c r="D4360" t="s">
        <v>32387</v>
      </c>
      <c r="F4360" t="s">
        <v>24428</v>
      </c>
    </row>
    <row r="4361" spans="1:6" x14ac:dyDescent="0.3">
      <c r="A4361">
        <v>2008</v>
      </c>
      <c r="B4361" t="s">
        <v>10126</v>
      </c>
      <c r="C4361">
        <v>13</v>
      </c>
      <c r="D4361" t="s">
        <v>32388</v>
      </c>
      <c r="F4361" t="s">
        <v>24410</v>
      </c>
    </row>
    <row r="4362" spans="1:6" x14ac:dyDescent="0.3">
      <c r="A4362">
        <v>2008</v>
      </c>
      <c r="B4362" t="s">
        <v>10126</v>
      </c>
      <c r="C4362">
        <v>14</v>
      </c>
      <c r="D4362" t="s">
        <v>32389</v>
      </c>
      <c r="F4362" t="s">
        <v>24503</v>
      </c>
    </row>
    <row r="4363" spans="1:6" x14ac:dyDescent="0.3">
      <c r="A4363">
        <v>2008</v>
      </c>
      <c r="B4363" t="s">
        <v>10126</v>
      </c>
      <c r="C4363">
        <v>15</v>
      </c>
      <c r="D4363" t="s">
        <v>32390</v>
      </c>
      <c r="F4363" t="s">
        <v>24391</v>
      </c>
    </row>
    <row r="4364" spans="1:6" x14ac:dyDescent="0.3">
      <c r="A4364">
        <v>2008</v>
      </c>
      <c r="B4364" t="s">
        <v>10126</v>
      </c>
      <c r="C4364">
        <v>16</v>
      </c>
      <c r="D4364" t="s">
        <v>32391</v>
      </c>
      <c r="F4364" t="s">
        <v>24391</v>
      </c>
    </row>
  </sheetData>
  <phoneticPr fontId="4" type="noConversion"/>
  <hyperlinks>
    <hyperlink ref="E2291" r:id="rId1" location="navpanes=0&amp;view=FitH" xr:uid="{B123B2AD-95E3-4604-9EF5-A60E1366B2BF}"/>
    <hyperlink ref="E2292" r:id="rId2" display="https://ieeexplore.ieee.org/document/1134724" xr:uid="{1209FE75-047A-4AE8-8454-CF65D37154E3}"/>
    <hyperlink ref="E2294" r:id="rId3" xr:uid="{96F9EA91-696C-4EAD-ACA7-CBC1F52E73A5}"/>
    <hyperlink ref="E2296" r:id="rId4" xr:uid="{4ABA299F-B574-4716-AE73-CC1623028CD1}"/>
    <hyperlink ref="E2297" r:id="rId5" xr:uid="{AA74ABF8-64C3-4D62-B577-E7CFE4A1E6FA}"/>
    <hyperlink ref="E2298" r:id="rId6" location="navpanes=0&amp;view=FitH" xr:uid="{9130B912-577E-4C6F-B2FB-65F91D19619A}"/>
    <hyperlink ref="E2299" r:id="rId7" xr:uid="{4C4073AC-A03B-4B7C-82D7-A99B5ECDED66}"/>
    <hyperlink ref="E55" r:id="rId8" xr:uid="{75E913A4-5F50-4C86-88B0-B9D50A81D0EA}"/>
    <hyperlink ref="E61" r:id="rId9" xr:uid="{8FC7378A-4882-4A45-9EC6-16F80F500DAB}"/>
    <hyperlink ref="E72" r:id="rId10" xr:uid="{BC969DF5-5948-461A-8B88-C9855F4FB31D}"/>
    <hyperlink ref="E75" r:id="rId11" xr:uid="{DF92BD2B-C69F-4056-A640-A9AED880BDDE}"/>
  </hyperlinks>
  <pageMargins left="0.7" right="0.7" top="0.75" bottom="0.75" header="0.3" footer="0.3"/>
  <tableParts count="1">
    <tablePart r:id="rId12"/>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DA1A2-44DB-45AD-80B8-726EEC2948A6}">
  <dimension ref="A1:J2538"/>
  <sheetViews>
    <sheetView workbookViewId="0">
      <pane ySplit="1" topLeftCell="A1074" activePane="bottomLeft" state="frozen"/>
      <selection pane="bottomLeft" activeCell="G1074" sqref="F1074:G1074"/>
    </sheetView>
  </sheetViews>
  <sheetFormatPr baseColWidth="10" defaultRowHeight="14.4" x14ac:dyDescent="0.3"/>
  <cols>
    <col min="2" max="2" width="25.33203125" customWidth="1"/>
    <col min="3" max="3" width="6.6640625" customWidth="1"/>
    <col min="4" max="4" width="24.44140625" customWidth="1"/>
  </cols>
  <sheetData>
    <row r="1" spans="1:10" s="6" customFormat="1" x14ac:dyDescent="0.3">
      <c r="A1" s="6" t="s">
        <v>10988</v>
      </c>
      <c r="B1" s="6" t="s">
        <v>13900</v>
      </c>
      <c r="C1" s="6" t="s">
        <v>14726</v>
      </c>
      <c r="D1" s="6" t="s">
        <v>14059</v>
      </c>
      <c r="E1" s="6" t="s">
        <v>25956</v>
      </c>
      <c r="F1" s="6" t="s">
        <v>6</v>
      </c>
      <c r="G1" s="6" t="s">
        <v>12617</v>
      </c>
      <c r="H1" s="6" t="s">
        <v>14729</v>
      </c>
      <c r="I1" s="6" t="s">
        <v>28474</v>
      </c>
      <c r="J1" s="6" t="s">
        <v>28475</v>
      </c>
    </row>
    <row r="2" spans="1:10" hidden="1" x14ac:dyDescent="0.3">
      <c r="A2">
        <v>2012</v>
      </c>
      <c r="B2" t="s">
        <v>8549</v>
      </c>
      <c r="C2">
        <v>1</v>
      </c>
      <c r="D2" t="s">
        <v>6118</v>
      </c>
      <c r="E2" s="4">
        <v>2025</v>
      </c>
      <c r="F2" s="4"/>
      <c r="G2" t="s">
        <v>14731</v>
      </c>
      <c r="H2" t="s">
        <v>14732</v>
      </c>
      <c r="I2" t="s">
        <v>13972</v>
      </c>
      <c r="J2" t="s">
        <v>10873</v>
      </c>
    </row>
    <row r="3" spans="1:10" hidden="1" x14ac:dyDescent="0.3">
      <c r="A3">
        <v>2012</v>
      </c>
      <c r="B3" t="s">
        <v>8549</v>
      </c>
      <c r="C3">
        <v>2</v>
      </c>
      <c r="D3" t="s">
        <v>14009</v>
      </c>
      <c r="E3">
        <v>2024</v>
      </c>
      <c r="H3" t="s">
        <v>14734</v>
      </c>
      <c r="I3" t="s">
        <v>13972</v>
      </c>
      <c r="J3" t="s">
        <v>10873</v>
      </c>
    </row>
    <row r="4" spans="1:10" hidden="1" x14ac:dyDescent="0.3">
      <c r="A4">
        <v>2012</v>
      </c>
      <c r="B4" t="s">
        <v>8549</v>
      </c>
      <c r="C4">
        <v>3</v>
      </c>
      <c r="D4" t="s">
        <v>14010</v>
      </c>
      <c r="E4" s="4">
        <v>2023</v>
      </c>
      <c r="F4" s="4"/>
      <c r="I4" t="s">
        <v>13972</v>
      </c>
      <c r="J4" t="s">
        <v>10873</v>
      </c>
    </row>
    <row r="5" spans="1:10" hidden="1" x14ac:dyDescent="0.3">
      <c r="A5">
        <v>2012</v>
      </c>
      <c r="B5" t="s">
        <v>8549</v>
      </c>
      <c r="C5">
        <v>4</v>
      </c>
      <c r="D5" t="s">
        <v>5739</v>
      </c>
      <c r="E5">
        <v>2022</v>
      </c>
      <c r="I5" t="s">
        <v>13972</v>
      </c>
      <c r="J5" t="s">
        <v>10873</v>
      </c>
    </row>
    <row r="6" spans="1:10" hidden="1" x14ac:dyDescent="0.3">
      <c r="A6">
        <v>2012</v>
      </c>
      <c r="B6" t="s">
        <v>8549</v>
      </c>
      <c r="C6">
        <v>5</v>
      </c>
      <c r="D6" t="s">
        <v>8619</v>
      </c>
      <c r="E6" s="4">
        <v>2022</v>
      </c>
      <c r="F6" s="4"/>
      <c r="I6" t="s">
        <v>13972</v>
      </c>
      <c r="J6" t="s">
        <v>10873</v>
      </c>
    </row>
    <row r="7" spans="1:10" hidden="1" x14ac:dyDescent="0.3">
      <c r="A7">
        <v>2012</v>
      </c>
      <c r="B7" t="s">
        <v>8549</v>
      </c>
      <c r="C7">
        <v>6</v>
      </c>
      <c r="D7" t="s">
        <v>1091</v>
      </c>
      <c r="E7">
        <v>2022</v>
      </c>
      <c r="I7" t="s">
        <v>13972</v>
      </c>
      <c r="J7" t="s">
        <v>10873</v>
      </c>
    </row>
    <row r="8" spans="1:10" hidden="1" x14ac:dyDescent="0.3">
      <c r="A8">
        <v>2012</v>
      </c>
      <c r="B8" t="s">
        <v>8549</v>
      </c>
      <c r="C8">
        <v>7</v>
      </c>
      <c r="D8" t="s">
        <v>14018</v>
      </c>
      <c r="E8" s="4">
        <v>2022</v>
      </c>
      <c r="F8" s="4"/>
      <c r="I8" t="s">
        <v>13972</v>
      </c>
      <c r="J8" t="s">
        <v>10873</v>
      </c>
    </row>
    <row r="9" spans="1:10" hidden="1" x14ac:dyDescent="0.3">
      <c r="A9">
        <v>2012</v>
      </c>
      <c r="B9" t="s">
        <v>8549</v>
      </c>
      <c r="C9">
        <v>8</v>
      </c>
      <c r="D9" t="s">
        <v>14011</v>
      </c>
      <c r="E9">
        <v>2020</v>
      </c>
      <c r="I9" t="s">
        <v>13972</v>
      </c>
      <c r="J9" t="s">
        <v>10873</v>
      </c>
    </row>
    <row r="10" spans="1:10" hidden="1" x14ac:dyDescent="0.3">
      <c r="A10">
        <v>2012</v>
      </c>
      <c r="B10" t="s">
        <v>8549</v>
      </c>
      <c r="C10">
        <v>9</v>
      </c>
      <c r="D10" t="s">
        <v>7993</v>
      </c>
      <c r="E10" s="4">
        <v>2019</v>
      </c>
      <c r="F10" s="4"/>
      <c r="I10" t="s">
        <v>13972</v>
      </c>
      <c r="J10" t="s">
        <v>10873</v>
      </c>
    </row>
    <row r="11" spans="1:10" hidden="1" x14ac:dyDescent="0.3">
      <c r="A11">
        <v>2012</v>
      </c>
      <c r="B11" t="s">
        <v>8549</v>
      </c>
      <c r="C11">
        <v>10</v>
      </c>
      <c r="D11" t="s">
        <v>12976</v>
      </c>
      <c r="E11">
        <v>2019</v>
      </c>
      <c r="I11" t="s">
        <v>13972</v>
      </c>
      <c r="J11" t="s">
        <v>10873</v>
      </c>
    </row>
    <row r="12" spans="1:10" hidden="1" x14ac:dyDescent="0.3">
      <c r="A12">
        <v>2012</v>
      </c>
      <c r="B12" t="s">
        <v>8549</v>
      </c>
      <c r="C12">
        <v>11</v>
      </c>
      <c r="D12" t="s">
        <v>3999</v>
      </c>
      <c r="E12" s="4">
        <v>2018</v>
      </c>
      <c r="F12" s="4"/>
      <c r="I12" t="s">
        <v>13972</v>
      </c>
      <c r="J12" t="s">
        <v>10873</v>
      </c>
    </row>
    <row r="13" spans="1:10" hidden="1" x14ac:dyDescent="0.3">
      <c r="A13">
        <v>2012</v>
      </c>
      <c r="B13" t="s">
        <v>8549</v>
      </c>
      <c r="C13">
        <v>12</v>
      </c>
      <c r="D13" t="s">
        <v>14012</v>
      </c>
      <c r="E13">
        <v>2016</v>
      </c>
      <c r="I13" t="s">
        <v>13972</v>
      </c>
      <c r="J13" t="s">
        <v>10873</v>
      </c>
    </row>
    <row r="14" spans="1:10" hidden="1" x14ac:dyDescent="0.3">
      <c r="A14">
        <v>2012</v>
      </c>
      <c r="B14" t="s">
        <v>8549</v>
      </c>
      <c r="C14">
        <v>13</v>
      </c>
      <c r="D14" t="s">
        <v>6128</v>
      </c>
      <c r="E14" s="4">
        <v>2014</v>
      </c>
      <c r="F14" s="4"/>
      <c r="I14" t="s">
        <v>13972</v>
      </c>
      <c r="J14" t="s">
        <v>10873</v>
      </c>
    </row>
    <row r="15" spans="1:10" hidden="1" x14ac:dyDescent="0.3">
      <c r="A15">
        <v>2012</v>
      </c>
      <c r="B15" t="s">
        <v>8549</v>
      </c>
      <c r="C15">
        <v>14</v>
      </c>
      <c r="D15" t="s">
        <v>14013</v>
      </c>
      <c r="E15">
        <v>2014</v>
      </c>
      <c r="I15" t="s">
        <v>13972</v>
      </c>
      <c r="J15" t="s">
        <v>10873</v>
      </c>
    </row>
    <row r="16" spans="1:10" hidden="1" x14ac:dyDescent="0.3">
      <c r="A16">
        <v>2012</v>
      </c>
      <c r="B16" t="s">
        <v>8549</v>
      </c>
      <c r="C16">
        <v>15</v>
      </c>
      <c r="D16" t="s">
        <v>6037</v>
      </c>
      <c r="E16" s="4">
        <v>2013</v>
      </c>
      <c r="F16" s="4"/>
      <c r="I16" t="s">
        <v>13972</v>
      </c>
      <c r="J16" t="s">
        <v>10873</v>
      </c>
    </row>
    <row r="17" spans="1:10" hidden="1" x14ac:dyDescent="0.3">
      <c r="A17">
        <v>2012</v>
      </c>
      <c r="B17" t="s">
        <v>8549</v>
      </c>
      <c r="C17">
        <v>16</v>
      </c>
      <c r="D17" t="s">
        <v>14017</v>
      </c>
      <c r="E17">
        <v>2012</v>
      </c>
      <c r="I17" t="s">
        <v>13972</v>
      </c>
      <c r="J17" t="s">
        <v>10873</v>
      </c>
    </row>
    <row r="18" spans="1:10" hidden="1" x14ac:dyDescent="0.3">
      <c r="A18">
        <v>2012</v>
      </c>
      <c r="B18" t="s">
        <v>8549</v>
      </c>
      <c r="C18">
        <v>17</v>
      </c>
      <c r="D18" t="s">
        <v>14014</v>
      </c>
      <c r="E18" s="4">
        <v>2012</v>
      </c>
      <c r="F18" s="4"/>
      <c r="I18" t="s">
        <v>13972</v>
      </c>
      <c r="J18" t="s">
        <v>10873</v>
      </c>
    </row>
    <row r="19" spans="1:10" hidden="1" x14ac:dyDescent="0.3">
      <c r="A19">
        <v>2012</v>
      </c>
      <c r="B19" t="s">
        <v>8549</v>
      </c>
      <c r="C19">
        <v>18</v>
      </c>
      <c r="D19" t="s">
        <v>14015</v>
      </c>
      <c r="E19">
        <v>2012</v>
      </c>
      <c r="I19" t="s">
        <v>13972</v>
      </c>
      <c r="J19" t="s">
        <v>10873</v>
      </c>
    </row>
    <row r="20" spans="1:10" hidden="1" x14ac:dyDescent="0.3">
      <c r="A20">
        <v>2012</v>
      </c>
      <c r="B20" t="s">
        <v>8549</v>
      </c>
      <c r="C20">
        <v>19</v>
      </c>
      <c r="D20" t="s">
        <v>7643</v>
      </c>
      <c r="E20" s="4">
        <v>2012</v>
      </c>
      <c r="F20" s="4"/>
      <c r="I20" t="s">
        <v>13972</v>
      </c>
      <c r="J20" t="s">
        <v>10873</v>
      </c>
    </row>
    <row r="21" spans="1:10" hidden="1" x14ac:dyDescent="0.3">
      <c r="A21">
        <v>2012</v>
      </c>
      <c r="B21" t="s">
        <v>8549</v>
      </c>
      <c r="C21">
        <v>20</v>
      </c>
      <c r="D21" t="s">
        <v>14016</v>
      </c>
      <c r="E21">
        <v>2012</v>
      </c>
      <c r="I21" t="s">
        <v>13972</v>
      </c>
      <c r="J21" t="s">
        <v>10873</v>
      </c>
    </row>
    <row r="22" spans="1:10" hidden="1" x14ac:dyDescent="0.3">
      <c r="A22">
        <v>2022</v>
      </c>
      <c r="B22" t="s">
        <v>14819</v>
      </c>
      <c r="C22">
        <v>1</v>
      </c>
      <c r="D22" t="s">
        <v>14847</v>
      </c>
      <c r="E22" s="4">
        <v>2023</v>
      </c>
      <c r="F22" s="4"/>
      <c r="H22" t="s">
        <v>14851</v>
      </c>
    </row>
    <row r="23" spans="1:10" hidden="1" x14ac:dyDescent="0.3">
      <c r="A23">
        <v>1977</v>
      </c>
      <c r="B23" t="s">
        <v>3670</v>
      </c>
      <c r="C23">
        <v>1</v>
      </c>
      <c r="D23" t="s">
        <v>25421</v>
      </c>
      <c r="E23">
        <v>1979</v>
      </c>
    </row>
    <row r="24" spans="1:10" hidden="1" x14ac:dyDescent="0.3">
      <c r="A24">
        <v>1977</v>
      </c>
      <c r="B24" t="s">
        <v>3670</v>
      </c>
      <c r="C24">
        <v>2</v>
      </c>
      <c r="D24" t="s">
        <v>25422</v>
      </c>
      <c r="E24">
        <v>1978</v>
      </c>
    </row>
    <row r="25" spans="1:10" hidden="1" x14ac:dyDescent="0.3">
      <c r="A25">
        <v>1977</v>
      </c>
      <c r="B25" t="s">
        <v>3670</v>
      </c>
      <c r="C25">
        <v>3</v>
      </c>
      <c r="D25" t="s">
        <v>25957</v>
      </c>
      <c r="E25">
        <v>1991</v>
      </c>
    </row>
    <row r="26" spans="1:10" hidden="1" x14ac:dyDescent="0.3">
      <c r="A26">
        <v>1977</v>
      </c>
      <c r="B26" t="s">
        <v>3670</v>
      </c>
      <c r="C26">
        <v>4</v>
      </c>
      <c r="D26" t="s">
        <v>25958</v>
      </c>
      <c r="E26">
        <v>1990</v>
      </c>
    </row>
    <row r="27" spans="1:10" hidden="1" x14ac:dyDescent="0.3">
      <c r="A27">
        <v>1976</v>
      </c>
      <c r="B27" t="s">
        <v>13985</v>
      </c>
      <c r="C27">
        <v>1</v>
      </c>
      <c r="D27" t="s">
        <v>25423</v>
      </c>
      <c r="E27">
        <v>2000</v>
      </c>
    </row>
    <row r="28" spans="1:10" hidden="1" x14ac:dyDescent="0.3">
      <c r="A28">
        <v>1976</v>
      </c>
      <c r="B28" t="s">
        <v>13985</v>
      </c>
      <c r="C28">
        <v>2</v>
      </c>
      <c r="D28" t="s">
        <v>25424</v>
      </c>
      <c r="E28">
        <v>1994</v>
      </c>
    </row>
    <row r="29" spans="1:10" hidden="1" x14ac:dyDescent="0.3">
      <c r="A29">
        <v>1976</v>
      </c>
      <c r="B29" t="s">
        <v>13985</v>
      </c>
      <c r="C29">
        <v>3</v>
      </c>
      <c r="D29" t="s">
        <v>25425</v>
      </c>
      <c r="E29">
        <v>1987</v>
      </c>
    </row>
    <row r="30" spans="1:10" hidden="1" x14ac:dyDescent="0.3">
      <c r="A30">
        <v>1976</v>
      </c>
      <c r="B30" t="s">
        <v>13985</v>
      </c>
      <c r="C30">
        <v>4</v>
      </c>
      <c r="D30" t="s">
        <v>25426</v>
      </c>
      <c r="E30">
        <v>1979</v>
      </c>
    </row>
    <row r="31" spans="1:10" hidden="1" x14ac:dyDescent="0.3">
      <c r="A31">
        <v>1976</v>
      </c>
      <c r="B31" t="s">
        <v>13985</v>
      </c>
      <c r="C31">
        <v>5</v>
      </c>
      <c r="D31" t="s">
        <v>25427</v>
      </c>
      <c r="E31">
        <v>1978</v>
      </c>
    </row>
    <row r="32" spans="1:10" hidden="1" x14ac:dyDescent="0.3">
      <c r="A32">
        <v>1976</v>
      </c>
      <c r="B32" t="s">
        <v>13985</v>
      </c>
      <c r="C32">
        <v>6</v>
      </c>
      <c r="D32" t="s">
        <v>25959</v>
      </c>
      <c r="E32">
        <v>2014</v>
      </c>
    </row>
    <row r="33" spans="1:5" hidden="1" x14ac:dyDescent="0.3">
      <c r="A33">
        <v>1976</v>
      </c>
      <c r="B33" t="s">
        <v>13985</v>
      </c>
      <c r="C33">
        <v>7</v>
      </c>
      <c r="D33" t="s">
        <v>25960</v>
      </c>
      <c r="E33">
        <v>1979</v>
      </c>
    </row>
    <row r="34" spans="1:5" hidden="1" x14ac:dyDescent="0.3">
      <c r="A34">
        <v>2022</v>
      </c>
      <c r="B34" t="s">
        <v>13108</v>
      </c>
      <c r="C34">
        <v>1</v>
      </c>
      <c r="D34" t="s">
        <v>25428</v>
      </c>
      <c r="E34">
        <v>2023</v>
      </c>
    </row>
    <row r="35" spans="1:5" hidden="1" x14ac:dyDescent="0.3">
      <c r="A35">
        <v>2020</v>
      </c>
      <c r="B35" t="s">
        <v>13110</v>
      </c>
      <c r="C35">
        <v>1</v>
      </c>
      <c r="D35" t="s">
        <v>25428</v>
      </c>
      <c r="E35">
        <v>2023</v>
      </c>
    </row>
    <row r="36" spans="1:5" hidden="1" x14ac:dyDescent="0.3">
      <c r="A36">
        <v>2020</v>
      </c>
      <c r="B36" t="s">
        <v>13110</v>
      </c>
      <c r="C36">
        <v>2</v>
      </c>
      <c r="D36" t="s">
        <v>25429</v>
      </c>
      <c r="E36">
        <v>2021</v>
      </c>
    </row>
    <row r="37" spans="1:5" hidden="1" x14ac:dyDescent="0.3">
      <c r="A37">
        <v>2018</v>
      </c>
      <c r="B37" t="s">
        <v>12458</v>
      </c>
      <c r="C37">
        <v>1</v>
      </c>
      <c r="D37" t="s">
        <v>25430</v>
      </c>
      <c r="E37">
        <v>1474</v>
      </c>
    </row>
    <row r="38" spans="1:5" hidden="1" x14ac:dyDescent="0.3">
      <c r="A38">
        <v>2018</v>
      </c>
      <c r="B38" t="s">
        <v>12458</v>
      </c>
      <c r="C38">
        <v>2</v>
      </c>
      <c r="D38" t="s">
        <v>25431</v>
      </c>
      <c r="E38">
        <v>2024</v>
      </c>
    </row>
    <row r="39" spans="1:5" hidden="1" x14ac:dyDescent="0.3">
      <c r="A39">
        <v>2024</v>
      </c>
      <c r="B39" t="s">
        <v>2353</v>
      </c>
      <c r="C39">
        <v>1</v>
      </c>
      <c r="D39" t="s">
        <v>25432</v>
      </c>
      <c r="E39">
        <v>2024</v>
      </c>
    </row>
    <row r="40" spans="1:5" hidden="1" x14ac:dyDescent="0.3">
      <c r="A40">
        <v>2021</v>
      </c>
      <c r="B40" t="s">
        <v>8737</v>
      </c>
      <c r="C40">
        <v>1</v>
      </c>
      <c r="D40" t="s">
        <v>25433</v>
      </c>
      <c r="E40">
        <v>2022</v>
      </c>
    </row>
    <row r="41" spans="1:5" hidden="1" x14ac:dyDescent="0.3">
      <c r="A41">
        <v>2022</v>
      </c>
      <c r="B41" t="s">
        <v>3994</v>
      </c>
      <c r="C41">
        <v>1</v>
      </c>
      <c r="D41" t="s">
        <v>25434</v>
      </c>
      <c r="E41">
        <v>2024</v>
      </c>
    </row>
    <row r="42" spans="1:5" hidden="1" x14ac:dyDescent="0.3">
      <c r="A42">
        <v>2022</v>
      </c>
      <c r="B42" t="s">
        <v>3994</v>
      </c>
      <c r="C42">
        <v>2</v>
      </c>
      <c r="D42" t="s">
        <v>25435</v>
      </c>
      <c r="E42">
        <v>2024</v>
      </c>
    </row>
    <row r="43" spans="1:5" hidden="1" x14ac:dyDescent="0.3">
      <c r="A43">
        <v>2022</v>
      </c>
      <c r="B43" t="s">
        <v>3994</v>
      </c>
      <c r="C43">
        <v>3</v>
      </c>
      <c r="D43" t="s">
        <v>25436</v>
      </c>
      <c r="E43">
        <v>2023</v>
      </c>
    </row>
    <row r="44" spans="1:5" hidden="1" x14ac:dyDescent="0.3">
      <c r="A44">
        <v>2022</v>
      </c>
      <c r="B44" t="s">
        <v>3994</v>
      </c>
      <c r="C44">
        <v>4</v>
      </c>
      <c r="D44" t="s">
        <v>25437</v>
      </c>
      <c r="E44">
        <v>2023</v>
      </c>
    </row>
    <row r="45" spans="1:5" hidden="1" x14ac:dyDescent="0.3">
      <c r="A45">
        <v>2022</v>
      </c>
      <c r="B45" t="s">
        <v>3994</v>
      </c>
      <c r="C45">
        <v>5</v>
      </c>
      <c r="D45" t="s">
        <v>25961</v>
      </c>
      <c r="E45">
        <v>1403</v>
      </c>
    </row>
    <row r="46" spans="1:5" hidden="1" x14ac:dyDescent="0.3">
      <c r="A46">
        <v>2019</v>
      </c>
      <c r="B46" t="s">
        <v>12213</v>
      </c>
      <c r="C46">
        <v>1</v>
      </c>
      <c r="D46" t="s">
        <v>25438</v>
      </c>
      <c r="E46">
        <v>2024</v>
      </c>
    </row>
    <row r="47" spans="1:5" hidden="1" x14ac:dyDescent="0.3">
      <c r="A47">
        <v>2019</v>
      </c>
      <c r="B47" t="s">
        <v>12213</v>
      </c>
      <c r="C47">
        <v>2</v>
      </c>
      <c r="D47" t="s">
        <v>25439</v>
      </c>
      <c r="E47">
        <v>2023</v>
      </c>
    </row>
    <row r="48" spans="1:5" hidden="1" x14ac:dyDescent="0.3">
      <c r="A48">
        <v>2019</v>
      </c>
      <c r="B48" t="s">
        <v>12213</v>
      </c>
      <c r="C48">
        <v>3</v>
      </c>
      <c r="D48" t="s">
        <v>25440</v>
      </c>
      <c r="E48">
        <v>2021</v>
      </c>
    </row>
    <row r="49" spans="1:5" hidden="1" x14ac:dyDescent="0.3">
      <c r="A49">
        <v>2019</v>
      </c>
      <c r="B49" t="s">
        <v>12213</v>
      </c>
      <c r="C49">
        <v>4</v>
      </c>
      <c r="D49" t="s">
        <v>25441</v>
      </c>
      <c r="E49">
        <v>2020</v>
      </c>
    </row>
    <row r="50" spans="1:5" hidden="1" x14ac:dyDescent="0.3">
      <c r="A50">
        <v>2019</v>
      </c>
      <c r="B50" t="s">
        <v>12213</v>
      </c>
      <c r="C50">
        <v>5</v>
      </c>
      <c r="D50" t="s">
        <v>25442</v>
      </c>
      <c r="E50">
        <v>2020</v>
      </c>
    </row>
    <row r="51" spans="1:5" hidden="1" x14ac:dyDescent="0.3">
      <c r="A51">
        <v>2019</v>
      </c>
      <c r="B51" t="s">
        <v>12213</v>
      </c>
      <c r="C51">
        <v>6</v>
      </c>
      <c r="D51" t="s">
        <v>25962</v>
      </c>
      <c r="E51">
        <v>2023</v>
      </c>
    </row>
    <row r="52" spans="1:5" hidden="1" x14ac:dyDescent="0.3">
      <c r="A52">
        <v>2019</v>
      </c>
      <c r="B52" t="s">
        <v>12213</v>
      </c>
      <c r="C52">
        <v>7</v>
      </c>
      <c r="D52" t="s">
        <v>25963</v>
      </c>
      <c r="E52">
        <v>1790</v>
      </c>
    </row>
    <row r="53" spans="1:5" hidden="1" x14ac:dyDescent="0.3">
      <c r="A53">
        <v>2019</v>
      </c>
      <c r="B53" t="s">
        <v>12213</v>
      </c>
      <c r="C53">
        <v>8</v>
      </c>
      <c r="D53" t="s">
        <v>25443</v>
      </c>
      <c r="E53">
        <v>2022</v>
      </c>
    </row>
    <row r="54" spans="1:5" hidden="1" x14ac:dyDescent="0.3">
      <c r="A54">
        <v>2019</v>
      </c>
      <c r="B54" t="s">
        <v>12213</v>
      </c>
      <c r="C54">
        <v>9</v>
      </c>
      <c r="D54" t="s">
        <v>25444</v>
      </c>
      <c r="E54">
        <v>2022</v>
      </c>
    </row>
    <row r="55" spans="1:5" hidden="1" x14ac:dyDescent="0.3">
      <c r="A55">
        <v>2019</v>
      </c>
      <c r="B55" t="s">
        <v>12213</v>
      </c>
      <c r="C55">
        <v>10</v>
      </c>
      <c r="D55" t="s">
        <v>25964</v>
      </c>
      <c r="E55">
        <v>2021</v>
      </c>
    </row>
    <row r="56" spans="1:5" hidden="1" x14ac:dyDescent="0.3">
      <c r="A56">
        <v>2019</v>
      </c>
      <c r="B56" t="s">
        <v>12213</v>
      </c>
      <c r="C56">
        <v>11</v>
      </c>
      <c r="D56" t="s">
        <v>25965</v>
      </c>
      <c r="E56">
        <v>2021</v>
      </c>
    </row>
    <row r="57" spans="1:5" hidden="1" x14ac:dyDescent="0.3">
      <c r="A57">
        <v>2018</v>
      </c>
      <c r="B57" t="s">
        <v>13095</v>
      </c>
      <c r="C57">
        <v>1</v>
      </c>
      <c r="D57" t="s">
        <v>25445</v>
      </c>
      <c r="E57">
        <v>2018</v>
      </c>
    </row>
    <row r="58" spans="1:5" hidden="1" x14ac:dyDescent="0.3">
      <c r="A58">
        <v>2016</v>
      </c>
      <c r="B58" t="s">
        <v>12343</v>
      </c>
      <c r="C58">
        <v>1</v>
      </c>
      <c r="D58" t="s">
        <v>25446</v>
      </c>
      <c r="E58">
        <v>1825</v>
      </c>
    </row>
    <row r="59" spans="1:5" hidden="1" x14ac:dyDescent="0.3">
      <c r="A59">
        <v>2016</v>
      </c>
      <c r="B59" t="s">
        <v>12343</v>
      </c>
      <c r="C59">
        <v>2</v>
      </c>
      <c r="D59" t="s">
        <v>25447</v>
      </c>
      <c r="E59">
        <v>2020</v>
      </c>
    </row>
    <row r="60" spans="1:5" hidden="1" x14ac:dyDescent="0.3">
      <c r="A60">
        <v>2016</v>
      </c>
      <c r="B60" t="s">
        <v>12343</v>
      </c>
      <c r="C60">
        <v>3</v>
      </c>
      <c r="D60" t="s">
        <v>25448</v>
      </c>
      <c r="E60">
        <v>2019</v>
      </c>
    </row>
    <row r="61" spans="1:5" hidden="1" x14ac:dyDescent="0.3">
      <c r="A61">
        <v>2016</v>
      </c>
      <c r="B61" t="s">
        <v>12343</v>
      </c>
      <c r="C61">
        <v>4</v>
      </c>
      <c r="D61" t="s">
        <v>25449</v>
      </c>
      <c r="E61">
        <v>2019</v>
      </c>
    </row>
    <row r="62" spans="1:5" hidden="1" x14ac:dyDescent="0.3">
      <c r="A62">
        <v>2016</v>
      </c>
      <c r="B62" t="s">
        <v>12343</v>
      </c>
      <c r="C62">
        <v>5</v>
      </c>
      <c r="D62" t="s">
        <v>25450</v>
      </c>
      <c r="E62">
        <v>2017</v>
      </c>
    </row>
    <row r="63" spans="1:5" hidden="1" x14ac:dyDescent="0.3">
      <c r="A63">
        <v>2016</v>
      </c>
      <c r="B63" t="s">
        <v>12343</v>
      </c>
      <c r="C63">
        <v>6</v>
      </c>
      <c r="D63" t="s">
        <v>25451</v>
      </c>
      <c r="E63">
        <v>2016</v>
      </c>
    </row>
    <row r="64" spans="1:5" hidden="1" x14ac:dyDescent="0.3">
      <c r="A64">
        <v>2016</v>
      </c>
      <c r="B64" t="s">
        <v>12343</v>
      </c>
      <c r="C64">
        <v>7</v>
      </c>
      <c r="D64" t="s">
        <v>25966</v>
      </c>
      <c r="E64">
        <v>1892</v>
      </c>
    </row>
    <row r="65" spans="1:5" hidden="1" x14ac:dyDescent="0.3">
      <c r="A65">
        <v>2016</v>
      </c>
      <c r="B65" t="s">
        <v>12343</v>
      </c>
      <c r="C65">
        <v>8</v>
      </c>
      <c r="D65" t="s">
        <v>25967</v>
      </c>
      <c r="E65">
        <v>2022</v>
      </c>
    </row>
    <row r="66" spans="1:5" hidden="1" x14ac:dyDescent="0.3">
      <c r="A66">
        <v>2016</v>
      </c>
      <c r="B66" t="s">
        <v>12343</v>
      </c>
      <c r="C66">
        <v>9</v>
      </c>
      <c r="D66" t="s">
        <v>25968</v>
      </c>
      <c r="E66">
        <v>2021</v>
      </c>
    </row>
    <row r="67" spans="1:5" hidden="1" x14ac:dyDescent="0.3">
      <c r="A67">
        <v>2016</v>
      </c>
      <c r="B67" t="s">
        <v>14012</v>
      </c>
      <c r="C67">
        <v>1</v>
      </c>
      <c r="D67" t="s">
        <v>25969</v>
      </c>
      <c r="E67">
        <v>2024</v>
      </c>
    </row>
    <row r="68" spans="1:5" hidden="1" x14ac:dyDescent="0.3">
      <c r="A68">
        <v>2016</v>
      </c>
      <c r="B68" t="s">
        <v>14012</v>
      </c>
      <c r="C68">
        <v>2</v>
      </c>
      <c r="D68" t="s">
        <v>25970</v>
      </c>
      <c r="E68">
        <v>2016</v>
      </c>
    </row>
    <row r="69" spans="1:5" hidden="1" x14ac:dyDescent="0.3">
      <c r="A69">
        <v>2016</v>
      </c>
      <c r="B69" t="s">
        <v>13091</v>
      </c>
      <c r="C69">
        <v>1</v>
      </c>
      <c r="D69" t="s">
        <v>25452</v>
      </c>
      <c r="E69">
        <v>2020</v>
      </c>
    </row>
    <row r="70" spans="1:5" hidden="1" x14ac:dyDescent="0.3">
      <c r="A70">
        <v>2014</v>
      </c>
      <c r="B70" t="s">
        <v>6128</v>
      </c>
      <c r="C70">
        <v>1</v>
      </c>
      <c r="D70" t="s">
        <v>25453</v>
      </c>
      <c r="E70">
        <v>2017</v>
      </c>
    </row>
    <row r="71" spans="1:5" hidden="1" x14ac:dyDescent="0.3">
      <c r="A71">
        <v>2014</v>
      </c>
      <c r="B71" t="s">
        <v>6128</v>
      </c>
      <c r="C71">
        <v>2</v>
      </c>
      <c r="D71" t="s">
        <v>25454</v>
      </c>
      <c r="E71">
        <v>1389</v>
      </c>
    </row>
    <row r="72" spans="1:5" hidden="1" x14ac:dyDescent="0.3">
      <c r="A72">
        <v>2014</v>
      </c>
      <c r="B72" t="s">
        <v>6128</v>
      </c>
      <c r="C72">
        <v>3</v>
      </c>
      <c r="D72" t="s">
        <v>25455</v>
      </c>
      <c r="E72">
        <v>2016</v>
      </c>
    </row>
    <row r="73" spans="1:5" hidden="1" x14ac:dyDescent="0.3">
      <c r="A73">
        <v>2014</v>
      </c>
      <c r="B73" t="s">
        <v>6128</v>
      </c>
      <c r="C73">
        <v>4</v>
      </c>
      <c r="D73" t="s">
        <v>25456</v>
      </c>
      <c r="E73">
        <v>2015</v>
      </c>
    </row>
    <row r="74" spans="1:5" hidden="1" x14ac:dyDescent="0.3">
      <c r="A74">
        <v>2014</v>
      </c>
      <c r="B74" t="s">
        <v>6128</v>
      </c>
      <c r="C74">
        <v>5</v>
      </c>
      <c r="D74" t="s">
        <v>25457</v>
      </c>
      <c r="E74">
        <v>2014</v>
      </c>
    </row>
    <row r="75" spans="1:5" hidden="1" x14ac:dyDescent="0.3">
      <c r="A75">
        <v>2014</v>
      </c>
      <c r="B75" t="s">
        <v>6128</v>
      </c>
      <c r="C75">
        <v>6</v>
      </c>
      <c r="D75" t="s">
        <v>25971</v>
      </c>
      <c r="E75">
        <v>2024</v>
      </c>
    </row>
    <row r="76" spans="1:5" hidden="1" x14ac:dyDescent="0.3">
      <c r="A76">
        <v>2014</v>
      </c>
      <c r="B76" t="s">
        <v>6128</v>
      </c>
      <c r="C76">
        <v>7</v>
      </c>
      <c r="D76" t="s">
        <v>25972</v>
      </c>
      <c r="E76">
        <v>2017</v>
      </c>
    </row>
    <row r="77" spans="1:5" hidden="1" x14ac:dyDescent="0.3">
      <c r="A77">
        <v>2012</v>
      </c>
      <c r="B77" t="s">
        <v>12978</v>
      </c>
      <c r="C77">
        <v>1</v>
      </c>
      <c r="D77" t="s">
        <v>25458</v>
      </c>
      <c r="E77">
        <v>1423</v>
      </c>
    </row>
    <row r="78" spans="1:5" hidden="1" x14ac:dyDescent="0.3">
      <c r="A78">
        <v>2012</v>
      </c>
      <c r="B78" t="s">
        <v>12978</v>
      </c>
      <c r="C78">
        <v>2</v>
      </c>
      <c r="D78" t="s">
        <v>25459</v>
      </c>
      <c r="E78">
        <v>2014</v>
      </c>
    </row>
    <row r="79" spans="1:5" hidden="1" x14ac:dyDescent="0.3">
      <c r="A79">
        <v>1996</v>
      </c>
      <c r="B79" t="s">
        <v>2608</v>
      </c>
      <c r="C79">
        <v>1</v>
      </c>
      <c r="D79" t="s">
        <v>25460</v>
      </c>
      <c r="E79">
        <v>1998</v>
      </c>
    </row>
    <row r="80" spans="1:5" hidden="1" x14ac:dyDescent="0.3">
      <c r="A80">
        <v>1996</v>
      </c>
      <c r="B80" t="s">
        <v>2608</v>
      </c>
      <c r="C80">
        <v>2</v>
      </c>
      <c r="D80" t="s">
        <v>25461</v>
      </c>
      <c r="E80">
        <v>8268</v>
      </c>
    </row>
    <row r="81" spans="1:5" hidden="1" x14ac:dyDescent="0.3">
      <c r="A81">
        <v>1996</v>
      </c>
      <c r="B81" t="s">
        <v>2608</v>
      </c>
      <c r="C81">
        <v>3</v>
      </c>
      <c r="D81" t="s">
        <v>25462</v>
      </c>
      <c r="E81">
        <v>1997</v>
      </c>
    </row>
    <row r="82" spans="1:5" hidden="1" x14ac:dyDescent="0.3">
      <c r="A82">
        <v>1991</v>
      </c>
      <c r="B82" t="s">
        <v>6004</v>
      </c>
      <c r="C82">
        <v>1</v>
      </c>
      <c r="D82" t="s">
        <v>25463</v>
      </c>
      <c r="E82">
        <v>2012</v>
      </c>
    </row>
    <row r="83" spans="1:5" hidden="1" x14ac:dyDescent="0.3">
      <c r="A83">
        <v>1991</v>
      </c>
      <c r="B83" t="s">
        <v>6004</v>
      </c>
      <c r="C83">
        <v>2</v>
      </c>
      <c r="D83" t="s">
        <v>25464</v>
      </c>
      <c r="E83">
        <v>2007</v>
      </c>
    </row>
    <row r="84" spans="1:5" hidden="1" x14ac:dyDescent="0.3">
      <c r="A84">
        <v>1991</v>
      </c>
      <c r="B84" t="s">
        <v>6004</v>
      </c>
      <c r="C84">
        <v>3</v>
      </c>
      <c r="D84" t="s">
        <v>25465</v>
      </c>
      <c r="E84">
        <v>2000</v>
      </c>
    </row>
    <row r="85" spans="1:5" hidden="1" x14ac:dyDescent="0.3">
      <c r="A85">
        <v>1991</v>
      </c>
      <c r="B85" t="s">
        <v>6004</v>
      </c>
      <c r="C85">
        <v>4</v>
      </c>
      <c r="D85" t="s">
        <v>25466</v>
      </c>
      <c r="E85">
        <v>2000</v>
      </c>
    </row>
    <row r="86" spans="1:5" hidden="1" x14ac:dyDescent="0.3">
      <c r="A86">
        <v>1991</v>
      </c>
      <c r="B86" t="s">
        <v>6004</v>
      </c>
      <c r="C86">
        <v>5</v>
      </c>
      <c r="D86" t="s">
        <v>25467</v>
      </c>
      <c r="E86">
        <v>2000</v>
      </c>
    </row>
    <row r="87" spans="1:5" hidden="1" x14ac:dyDescent="0.3">
      <c r="A87">
        <v>1991</v>
      </c>
      <c r="B87" t="s">
        <v>6004</v>
      </c>
      <c r="C87">
        <v>6</v>
      </c>
      <c r="D87" t="s">
        <v>25468</v>
      </c>
      <c r="E87">
        <v>1999</v>
      </c>
    </row>
    <row r="88" spans="1:5" hidden="1" x14ac:dyDescent="0.3">
      <c r="A88">
        <v>1991</v>
      </c>
      <c r="B88" t="s">
        <v>6004</v>
      </c>
      <c r="C88">
        <v>7</v>
      </c>
      <c r="D88" t="s">
        <v>25469</v>
      </c>
      <c r="E88">
        <v>8405</v>
      </c>
    </row>
    <row r="89" spans="1:5" hidden="1" x14ac:dyDescent="0.3">
      <c r="A89">
        <v>1991</v>
      </c>
      <c r="B89" t="s">
        <v>6004</v>
      </c>
      <c r="C89">
        <v>8</v>
      </c>
      <c r="D89" t="s">
        <v>25470</v>
      </c>
      <c r="E89">
        <v>8405</v>
      </c>
    </row>
    <row r="90" spans="1:5" hidden="1" x14ac:dyDescent="0.3">
      <c r="A90">
        <v>1991</v>
      </c>
      <c r="B90" t="s">
        <v>6004</v>
      </c>
      <c r="C90">
        <v>9</v>
      </c>
      <c r="D90" t="s">
        <v>25471</v>
      </c>
      <c r="E90">
        <v>1998</v>
      </c>
    </row>
    <row r="91" spans="1:5" hidden="1" x14ac:dyDescent="0.3">
      <c r="A91">
        <v>1991</v>
      </c>
      <c r="B91" t="s">
        <v>6004</v>
      </c>
      <c r="C91">
        <v>10</v>
      </c>
      <c r="D91" t="s">
        <v>25472</v>
      </c>
      <c r="E91">
        <v>1998</v>
      </c>
    </row>
    <row r="92" spans="1:5" hidden="1" x14ac:dyDescent="0.3">
      <c r="A92">
        <v>1991</v>
      </c>
      <c r="B92" t="s">
        <v>6004</v>
      </c>
      <c r="C92">
        <v>11</v>
      </c>
      <c r="D92" t="s">
        <v>25473</v>
      </c>
      <c r="E92">
        <v>1998</v>
      </c>
    </row>
    <row r="93" spans="1:5" hidden="1" x14ac:dyDescent="0.3">
      <c r="A93">
        <v>1991</v>
      </c>
      <c r="B93" t="s">
        <v>6004</v>
      </c>
      <c r="C93">
        <v>12</v>
      </c>
      <c r="D93" t="s">
        <v>25474</v>
      </c>
      <c r="E93">
        <v>1998</v>
      </c>
    </row>
    <row r="94" spans="1:5" hidden="1" x14ac:dyDescent="0.3">
      <c r="A94">
        <v>1991</v>
      </c>
      <c r="B94" t="s">
        <v>6004</v>
      </c>
      <c r="C94">
        <v>13</v>
      </c>
      <c r="D94" t="s">
        <v>25475</v>
      </c>
      <c r="E94">
        <v>1997</v>
      </c>
    </row>
    <row r="95" spans="1:5" hidden="1" x14ac:dyDescent="0.3">
      <c r="A95">
        <v>1991</v>
      </c>
      <c r="B95" t="s">
        <v>6004</v>
      </c>
      <c r="C95">
        <v>14</v>
      </c>
      <c r="D95" t="s">
        <v>25476</v>
      </c>
      <c r="E95">
        <v>1997</v>
      </c>
    </row>
    <row r="96" spans="1:5" hidden="1" x14ac:dyDescent="0.3">
      <c r="A96">
        <v>1991</v>
      </c>
      <c r="B96" t="s">
        <v>6004</v>
      </c>
      <c r="C96">
        <v>15</v>
      </c>
      <c r="D96" t="s">
        <v>25477</v>
      </c>
      <c r="E96">
        <v>1997</v>
      </c>
    </row>
    <row r="97" spans="1:5" hidden="1" x14ac:dyDescent="0.3">
      <c r="A97">
        <v>1991</v>
      </c>
      <c r="B97" t="s">
        <v>6004</v>
      </c>
      <c r="C97">
        <v>16</v>
      </c>
      <c r="D97" t="s">
        <v>25478</v>
      </c>
      <c r="E97">
        <v>1997</v>
      </c>
    </row>
    <row r="98" spans="1:5" hidden="1" x14ac:dyDescent="0.3">
      <c r="A98">
        <v>1991</v>
      </c>
      <c r="B98" t="s">
        <v>6004</v>
      </c>
      <c r="C98">
        <v>17</v>
      </c>
      <c r="D98" t="s">
        <v>25479</v>
      </c>
      <c r="E98">
        <v>1996</v>
      </c>
    </row>
    <row r="99" spans="1:5" hidden="1" x14ac:dyDescent="0.3">
      <c r="A99">
        <v>1991</v>
      </c>
      <c r="B99" t="s">
        <v>6004</v>
      </c>
      <c r="C99">
        <v>18</v>
      </c>
      <c r="D99" t="s">
        <v>25480</v>
      </c>
      <c r="E99">
        <v>1995</v>
      </c>
    </row>
    <row r="100" spans="1:5" hidden="1" x14ac:dyDescent="0.3">
      <c r="A100">
        <v>1991</v>
      </c>
      <c r="B100" t="s">
        <v>6004</v>
      </c>
      <c r="C100">
        <v>19</v>
      </c>
      <c r="D100" t="s">
        <v>25481</v>
      </c>
      <c r="E100">
        <v>1995</v>
      </c>
    </row>
    <row r="101" spans="1:5" hidden="1" x14ac:dyDescent="0.3">
      <c r="A101">
        <v>1991</v>
      </c>
      <c r="B101" t="s">
        <v>6004</v>
      </c>
      <c r="C101">
        <v>20</v>
      </c>
      <c r="D101" t="s">
        <v>25482</v>
      </c>
      <c r="E101">
        <v>1995</v>
      </c>
    </row>
    <row r="102" spans="1:5" hidden="1" x14ac:dyDescent="0.3">
      <c r="A102">
        <v>1991</v>
      </c>
      <c r="B102" t="s">
        <v>6004</v>
      </c>
      <c r="C102">
        <v>21</v>
      </c>
      <c r="D102" t="s">
        <v>25483</v>
      </c>
      <c r="E102">
        <v>1993</v>
      </c>
    </row>
    <row r="103" spans="1:5" hidden="1" x14ac:dyDescent="0.3">
      <c r="A103">
        <v>1991</v>
      </c>
      <c r="B103" t="s">
        <v>6004</v>
      </c>
      <c r="C103">
        <v>22</v>
      </c>
      <c r="D103" t="s">
        <v>25484</v>
      </c>
      <c r="E103">
        <v>1993</v>
      </c>
    </row>
    <row r="104" spans="1:5" hidden="1" x14ac:dyDescent="0.3">
      <c r="A104">
        <v>1991</v>
      </c>
      <c r="B104" t="s">
        <v>6004</v>
      </c>
      <c r="C104">
        <v>23</v>
      </c>
      <c r="D104" t="s">
        <v>25485</v>
      </c>
      <c r="E104">
        <v>1143</v>
      </c>
    </row>
    <row r="105" spans="1:5" hidden="1" x14ac:dyDescent="0.3">
      <c r="A105">
        <v>1991</v>
      </c>
      <c r="B105" t="s">
        <v>6004</v>
      </c>
      <c r="C105">
        <v>24</v>
      </c>
      <c r="D105" t="s">
        <v>25486</v>
      </c>
      <c r="E105">
        <v>1992</v>
      </c>
    </row>
    <row r="106" spans="1:5" hidden="1" x14ac:dyDescent="0.3">
      <c r="A106">
        <v>1991</v>
      </c>
      <c r="B106" t="s">
        <v>6004</v>
      </c>
      <c r="C106">
        <v>25</v>
      </c>
      <c r="D106" t="s">
        <v>25973</v>
      </c>
      <c r="E106">
        <v>2023</v>
      </c>
    </row>
    <row r="107" spans="1:5" hidden="1" x14ac:dyDescent="0.3">
      <c r="A107">
        <v>1991</v>
      </c>
      <c r="B107" t="s">
        <v>6004</v>
      </c>
      <c r="C107">
        <v>26</v>
      </c>
      <c r="D107" t="s">
        <v>25974</v>
      </c>
      <c r="E107">
        <v>2021</v>
      </c>
    </row>
    <row r="108" spans="1:5" hidden="1" x14ac:dyDescent="0.3">
      <c r="A108">
        <v>1991</v>
      </c>
      <c r="B108" t="s">
        <v>6004</v>
      </c>
      <c r="C108">
        <v>27</v>
      </c>
      <c r="D108" t="s">
        <v>25975</v>
      </c>
      <c r="E108">
        <v>2014</v>
      </c>
    </row>
    <row r="109" spans="1:5" hidden="1" x14ac:dyDescent="0.3">
      <c r="A109">
        <v>1991</v>
      </c>
      <c r="B109" t="s">
        <v>6004</v>
      </c>
      <c r="C109">
        <v>28</v>
      </c>
      <c r="D109" t="s">
        <v>25976</v>
      </c>
      <c r="E109">
        <v>2009</v>
      </c>
    </row>
    <row r="110" spans="1:5" hidden="1" x14ac:dyDescent="0.3">
      <c r="A110">
        <v>1991</v>
      </c>
      <c r="B110" t="s">
        <v>6004</v>
      </c>
      <c r="C110">
        <v>29</v>
      </c>
      <c r="D110" t="s">
        <v>25977</v>
      </c>
      <c r="E110">
        <v>2009</v>
      </c>
    </row>
    <row r="111" spans="1:5" hidden="1" x14ac:dyDescent="0.3">
      <c r="A111">
        <v>1991</v>
      </c>
      <c r="B111" t="s">
        <v>6004</v>
      </c>
      <c r="C111">
        <v>30</v>
      </c>
      <c r="D111" t="s">
        <v>25487</v>
      </c>
      <c r="E111">
        <v>2007</v>
      </c>
    </row>
    <row r="112" spans="1:5" hidden="1" x14ac:dyDescent="0.3">
      <c r="A112">
        <v>1991</v>
      </c>
      <c r="B112" t="s">
        <v>6004</v>
      </c>
      <c r="C112">
        <v>31</v>
      </c>
      <c r="D112" t="s">
        <v>25978</v>
      </c>
      <c r="E112">
        <v>2006</v>
      </c>
    </row>
    <row r="113" spans="1:5" hidden="1" x14ac:dyDescent="0.3">
      <c r="A113">
        <v>1991</v>
      </c>
      <c r="B113" t="s">
        <v>6004</v>
      </c>
      <c r="C113">
        <v>32</v>
      </c>
      <c r="D113" t="s">
        <v>25979</v>
      </c>
      <c r="E113">
        <v>2004</v>
      </c>
    </row>
    <row r="114" spans="1:5" hidden="1" x14ac:dyDescent="0.3">
      <c r="A114">
        <v>1991</v>
      </c>
      <c r="B114" t="s">
        <v>6004</v>
      </c>
      <c r="C114">
        <v>33</v>
      </c>
      <c r="D114" t="s">
        <v>25980</v>
      </c>
      <c r="E114">
        <v>2001</v>
      </c>
    </row>
    <row r="115" spans="1:5" hidden="1" x14ac:dyDescent="0.3">
      <c r="A115">
        <v>1991</v>
      </c>
      <c r="B115" t="s">
        <v>6004</v>
      </c>
      <c r="C115">
        <v>34</v>
      </c>
      <c r="D115" t="s">
        <v>25981</v>
      </c>
      <c r="E115">
        <v>1999</v>
      </c>
    </row>
    <row r="116" spans="1:5" hidden="1" x14ac:dyDescent="0.3">
      <c r="A116">
        <v>1991</v>
      </c>
      <c r="B116" t="s">
        <v>6004</v>
      </c>
      <c r="C116">
        <v>35</v>
      </c>
      <c r="D116" t="s">
        <v>25982</v>
      </c>
      <c r="E116">
        <v>1997</v>
      </c>
    </row>
    <row r="117" spans="1:5" hidden="1" x14ac:dyDescent="0.3">
      <c r="A117">
        <v>2023</v>
      </c>
      <c r="B117" t="s">
        <v>12727</v>
      </c>
      <c r="C117">
        <v>1</v>
      </c>
      <c r="D117" t="s">
        <v>25488</v>
      </c>
      <c r="E117">
        <v>2024</v>
      </c>
    </row>
    <row r="118" spans="1:5" hidden="1" x14ac:dyDescent="0.3">
      <c r="A118">
        <v>2022</v>
      </c>
      <c r="B118" t="s">
        <v>14819</v>
      </c>
      <c r="C118">
        <v>1</v>
      </c>
      <c r="D118" t="s">
        <v>25489</v>
      </c>
      <c r="E118">
        <v>2024</v>
      </c>
    </row>
    <row r="119" spans="1:5" hidden="1" x14ac:dyDescent="0.3">
      <c r="A119">
        <v>2022</v>
      </c>
      <c r="B119" t="s">
        <v>14819</v>
      </c>
      <c r="C119">
        <v>2</v>
      </c>
      <c r="D119" t="s">
        <v>25490</v>
      </c>
      <c r="E119">
        <v>2023</v>
      </c>
    </row>
    <row r="120" spans="1:5" hidden="1" x14ac:dyDescent="0.3">
      <c r="A120">
        <v>2022</v>
      </c>
      <c r="B120" t="s">
        <v>14820</v>
      </c>
      <c r="C120">
        <v>1</v>
      </c>
      <c r="D120" t="s">
        <v>25491</v>
      </c>
      <c r="E120">
        <v>2024</v>
      </c>
    </row>
    <row r="121" spans="1:5" hidden="1" x14ac:dyDescent="0.3">
      <c r="A121">
        <v>2021</v>
      </c>
      <c r="B121" t="s">
        <v>12447</v>
      </c>
      <c r="C121">
        <v>1</v>
      </c>
      <c r="D121" t="s">
        <v>25492</v>
      </c>
      <c r="E121">
        <v>2022</v>
      </c>
    </row>
    <row r="122" spans="1:5" hidden="1" x14ac:dyDescent="0.3">
      <c r="A122">
        <v>2021</v>
      </c>
      <c r="B122" t="s">
        <v>12447</v>
      </c>
      <c r="C122">
        <v>2</v>
      </c>
      <c r="D122" t="s">
        <v>25983</v>
      </c>
      <c r="E122">
        <v>2024</v>
      </c>
    </row>
    <row r="123" spans="1:5" hidden="1" x14ac:dyDescent="0.3">
      <c r="A123">
        <v>2016</v>
      </c>
      <c r="B123" t="s">
        <v>13908</v>
      </c>
      <c r="C123">
        <v>1</v>
      </c>
      <c r="D123" t="s">
        <v>25493</v>
      </c>
      <c r="E123">
        <v>2024</v>
      </c>
    </row>
    <row r="124" spans="1:5" hidden="1" x14ac:dyDescent="0.3">
      <c r="A124">
        <v>2016</v>
      </c>
      <c r="B124" t="s">
        <v>13908</v>
      </c>
      <c r="C124">
        <v>2</v>
      </c>
      <c r="D124" t="s">
        <v>25494</v>
      </c>
      <c r="E124">
        <v>2024</v>
      </c>
    </row>
    <row r="125" spans="1:5" hidden="1" x14ac:dyDescent="0.3">
      <c r="A125">
        <v>2016</v>
      </c>
      <c r="B125" t="s">
        <v>13908</v>
      </c>
      <c r="C125">
        <v>3</v>
      </c>
      <c r="D125" t="s">
        <v>25495</v>
      </c>
      <c r="E125">
        <v>2022</v>
      </c>
    </row>
    <row r="126" spans="1:5" hidden="1" x14ac:dyDescent="0.3">
      <c r="A126">
        <v>2016</v>
      </c>
      <c r="B126" t="s">
        <v>13908</v>
      </c>
      <c r="C126">
        <v>4</v>
      </c>
      <c r="D126" t="s">
        <v>25496</v>
      </c>
      <c r="E126">
        <v>2021</v>
      </c>
    </row>
    <row r="127" spans="1:5" hidden="1" x14ac:dyDescent="0.3">
      <c r="A127">
        <v>2016</v>
      </c>
      <c r="B127" t="s">
        <v>13908</v>
      </c>
      <c r="C127">
        <v>5</v>
      </c>
      <c r="D127" t="s">
        <v>25497</v>
      </c>
      <c r="E127">
        <v>2020</v>
      </c>
    </row>
    <row r="128" spans="1:5" hidden="1" x14ac:dyDescent="0.3">
      <c r="A128">
        <v>2016</v>
      </c>
      <c r="B128" t="s">
        <v>13908</v>
      </c>
      <c r="C128">
        <v>6</v>
      </c>
      <c r="D128" t="s">
        <v>25498</v>
      </c>
      <c r="E128">
        <v>2018</v>
      </c>
    </row>
    <row r="129" spans="1:5" hidden="1" x14ac:dyDescent="0.3">
      <c r="A129">
        <v>2016</v>
      </c>
      <c r="B129" t="s">
        <v>13908</v>
      </c>
      <c r="C129">
        <v>7</v>
      </c>
      <c r="D129" t="s">
        <v>25499</v>
      </c>
      <c r="E129">
        <v>2018</v>
      </c>
    </row>
    <row r="130" spans="1:5" hidden="1" x14ac:dyDescent="0.3">
      <c r="A130">
        <v>2022</v>
      </c>
      <c r="B130" t="s">
        <v>9481</v>
      </c>
      <c r="C130">
        <v>1</v>
      </c>
      <c r="D130" t="s">
        <v>25500</v>
      </c>
      <c r="E130">
        <v>2024</v>
      </c>
    </row>
    <row r="131" spans="1:5" hidden="1" x14ac:dyDescent="0.3">
      <c r="A131">
        <v>2022</v>
      </c>
      <c r="B131" t="s">
        <v>9481</v>
      </c>
      <c r="C131">
        <v>2</v>
      </c>
      <c r="D131" t="s">
        <v>25501</v>
      </c>
      <c r="E131">
        <v>2023</v>
      </c>
    </row>
    <row r="132" spans="1:5" hidden="1" x14ac:dyDescent="0.3">
      <c r="A132">
        <v>2022</v>
      </c>
      <c r="B132" t="s">
        <v>9481</v>
      </c>
      <c r="C132">
        <v>3</v>
      </c>
      <c r="D132" t="s">
        <v>25984</v>
      </c>
      <c r="E132">
        <v>2352</v>
      </c>
    </row>
    <row r="133" spans="1:5" hidden="1" x14ac:dyDescent="0.3">
      <c r="A133">
        <v>2021</v>
      </c>
      <c r="B133" t="s">
        <v>8171</v>
      </c>
      <c r="C133">
        <v>1</v>
      </c>
      <c r="D133" t="s">
        <v>25502</v>
      </c>
      <c r="E133">
        <v>2022</v>
      </c>
    </row>
    <row r="134" spans="1:5" hidden="1" x14ac:dyDescent="0.3">
      <c r="A134">
        <v>2021</v>
      </c>
      <c r="B134" t="s">
        <v>10186</v>
      </c>
      <c r="C134">
        <v>1</v>
      </c>
      <c r="D134" t="s">
        <v>25503</v>
      </c>
      <c r="E134">
        <v>2024</v>
      </c>
    </row>
    <row r="135" spans="1:5" hidden="1" x14ac:dyDescent="0.3">
      <c r="A135">
        <v>2020</v>
      </c>
      <c r="B135" t="s">
        <v>14821</v>
      </c>
      <c r="C135">
        <v>1</v>
      </c>
      <c r="D135" t="s">
        <v>25504</v>
      </c>
      <c r="E135">
        <v>2024</v>
      </c>
    </row>
    <row r="136" spans="1:5" hidden="1" x14ac:dyDescent="0.3">
      <c r="A136">
        <v>2020</v>
      </c>
      <c r="B136" t="s">
        <v>14821</v>
      </c>
      <c r="C136">
        <v>2</v>
      </c>
      <c r="D136" t="s">
        <v>25495</v>
      </c>
      <c r="E136">
        <v>2022</v>
      </c>
    </row>
    <row r="137" spans="1:5" hidden="1" x14ac:dyDescent="0.3">
      <c r="A137">
        <v>2020</v>
      </c>
      <c r="B137" t="s">
        <v>13093</v>
      </c>
      <c r="C137">
        <v>1</v>
      </c>
      <c r="D137" t="s">
        <v>25505</v>
      </c>
      <c r="E137">
        <v>2024</v>
      </c>
    </row>
    <row r="138" spans="1:5" hidden="1" x14ac:dyDescent="0.3">
      <c r="A138">
        <v>2020</v>
      </c>
      <c r="B138" t="s">
        <v>13093</v>
      </c>
      <c r="C138">
        <v>2</v>
      </c>
      <c r="D138" t="s">
        <v>25506</v>
      </c>
      <c r="E138">
        <v>2023</v>
      </c>
    </row>
    <row r="139" spans="1:5" hidden="1" x14ac:dyDescent="0.3">
      <c r="A139">
        <v>2020</v>
      </c>
      <c r="B139" t="s">
        <v>13093</v>
      </c>
      <c r="C139">
        <v>3</v>
      </c>
      <c r="D139" t="s">
        <v>25507</v>
      </c>
      <c r="E139">
        <v>2023</v>
      </c>
    </row>
    <row r="140" spans="1:5" hidden="1" x14ac:dyDescent="0.3">
      <c r="A140">
        <v>2020</v>
      </c>
      <c r="B140" t="s">
        <v>13093</v>
      </c>
      <c r="C140">
        <v>4</v>
      </c>
      <c r="D140" t="s">
        <v>25508</v>
      </c>
      <c r="E140">
        <v>2023</v>
      </c>
    </row>
    <row r="141" spans="1:5" hidden="1" x14ac:dyDescent="0.3">
      <c r="A141">
        <v>2020</v>
      </c>
      <c r="B141" t="s">
        <v>13093</v>
      </c>
      <c r="C141">
        <v>5</v>
      </c>
      <c r="D141" t="s">
        <v>25509</v>
      </c>
      <c r="E141">
        <v>2021</v>
      </c>
    </row>
    <row r="142" spans="1:5" hidden="1" x14ac:dyDescent="0.3">
      <c r="A142">
        <v>2020</v>
      </c>
      <c r="B142" t="s">
        <v>13093</v>
      </c>
      <c r="C142">
        <v>6</v>
      </c>
      <c r="D142" t="s">
        <v>25510</v>
      </c>
      <c r="E142">
        <v>2021</v>
      </c>
    </row>
    <row r="143" spans="1:5" hidden="1" x14ac:dyDescent="0.3">
      <c r="A143">
        <v>2020</v>
      </c>
      <c r="B143" t="s">
        <v>13093</v>
      </c>
      <c r="C143">
        <v>7</v>
      </c>
      <c r="D143" t="s">
        <v>25985</v>
      </c>
      <c r="E143">
        <v>2023</v>
      </c>
    </row>
    <row r="144" spans="1:5" hidden="1" x14ac:dyDescent="0.3">
      <c r="A144">
        <v>2020</v>
      </c>
      <c r="B144" t="s">
        <v>13093</v>
      </c>
      <c r="C144">
        <v>8</v>
      </c>
      <c r="D144" t="s">
        <v>25986</v>
      </c>
      <c r="E144">
        <v>2023</v>
      </c>
    </row>
    <row r="145" spans="1:5" hidden="1" x14ac:dyDescent="0.3">
      <c r="A145">
        <v>2020</v>
      </c>
      <c r="B145" t="s">
        <v>13093</v>
      </c>
      <c r="C145">
        <v>9</v>
      </c>
      <c r="D145" t="s">
        <v>25987</v>
      </c>
      <c r="E145">
        <v>2023</v>
      </c>
    </row>
    <row r="146" spans="1:5" hidden="1" x14ac:dyDescent="0.3">
      <c r="A146">
        <v>2018</v>
      </c>
      <c r="B146" t="s">
        <v>14817</v>
      </c>
      <c r="C146">
        <v>1</v>
      </c>
      <c r="D146" t="s">
        <v>25511</v>
      </c>
      <c r="E146">
        <v>2023</v>
      </c>
    </row>
    <row r="147" spans="1:5" hidden="1" x14ac:dyDescent="0.3">
      <c r="A147">
        <v>2018</v>
      </c>
      <c r="B147" t="s">
        <v>14817</v>
      </c>
      <c r="C147">
        <v>2</v>
      </c>
      <c r="D147" t="s">
        <v>25512</v>
      </c>
      <c r="E147">
        <v>2022</v>
      </c>
    </row>
    <row r="148" spans="1:5" hidden="1" x14ac:dyDescent="0.3">
      <c r="A148">
        <v>2018</v>
      </c>
      <c r="B148" t="s">
        <v>14817</v>
      </c>
      <c r="C148">
        <v>3</v>
      </c>
      <c r="D148" t="s">
        <v>25513</v>
      </c>
      <c r="E148">
        <v>2021</v>
      </c>
    </row>
    <row r="149" spans="1:5" hidden="1" x14ac:dyDescent="0.3">
      <c r="A149">
        <v>2018</v>
      </c>
      <c r="B149" t="s">
        <v>14817</v>
      </c>
      <c r="C149">
        <v>4</v>
      </c>
      <c r="D149" t="s">
        <v>25514</v>
      </c>
      <c r="E149">
        <v>2020</v>
      </c>
    </row>
    <row r="150" spans="1:5" hidden="1" x14ac:dyDescent="0.3">
      <c r="A150">
        <v>2018</v>
      </c>
      <c r="B150" t="s">
        <v>14817</v>
      </c>
      <c r="C150">
        <v>5</v>
      </c>
      <c r="D150" t="s">
        <v>25515</v>
      </c>
      <c r="E150">
        <v>2020</v>
      </c>
    </row>
    <row r="151" spans="1:5" hidden="1" x14ac:dyDescent="0.3">
      <c r="A151">
        <v>2018</v>
      </c>
      <c r="B151" t="s">
        <v>14817</v>
      </c>
      <c r="C151">
        <v>6</v>
      </c>
      <c r="D151" t="s">
        <v>25516</v>
      </c>
      <c r="E151">
        <v>2019</v>
      </c>
    </row>
    <row r="152" spans="1:5" hidden="1" x14ac:dyDescent="0.3">
      <c r="A152">
        <v>2015</v>
      </c>
      <c r="B152" t="s">
        <v>1015</v>
      </c>
      <c r="C152">
        <v>1</v>
      </c>
      <c r="D152" t="s">
        <v>25517</v>
      </c>
      <c r="E152">
        <v>2023</v>
      </c>
    </row>
    <row r="153" spans="1:5" hidden="1" x14ac:dyDescent="0.3">
      <c r="A153">
        <v>2013</v>
      </c>
      <c r="B153" t="s">
        <v>12519</v>
      </c>
      <c r="C153">
        <v>1</v>
      </c>
      <c r="D153" t="s">
        <v>25518</v>
      </c>
      <c r="E153">
        <v>2019</v>
      </c>
    </row>
    <row r="154" spans="1:5" hidden="1" x14ac:dyDescent="0.3">
      <c r="A154">
        <v>2013</v>
      </c>
      <c r="B154" t="s">
        <v>12519</v>
      </c>
      <c r="C154">
        <v>2</v>
      </c>
      <c r="D154" t="s">
        <v>25519</v>
      </c>
      <c r="E154">
        <v>2016</v>
      </c>
    </row>
    <row r="155" spans="1:5" hidden="1" x14ac:dyDescent="0.3">
      <c r="A155">
        <v>1988</v>
      </c>
      <c r="B155" t="s">
        <v>13910</v>
      </c>
      <c r="C155">
        <v>1</v>
      </c>
      <c r="D155" t="s">
        <v>25520</v>
      </c>
      <c r="E155">
        <v>6576</v>
      </c>
    </row>
    <row r="156" spans="1:5" hidden="1" x14ac:dyDescent="0.3">
      <c r="A156">
        <v>1988</v>
      </c>
      <c r="B156" t="s">
        <v>13910</v>
      </c>
      <c r="C156">
        <v>2</v>
      </c>
      <c r="D156" t="s">
        <v>25521</v>
      </c>
      <c r="E156">
        <v>2022</v>
      </c>
    </row>
    <row r="157" spans="1:5" hidden="1" x14ac:dyDescent="0.3">
      <c r="A157">
        <v>1988</v>
      </c>
      <c r="B157" t="s">
        <v>13910</v>
      </c>
      <c r="C157">
        <v>3</v>
      </c>
      <c r="D157" t="s">
        <v>25522</v>
      </c>
      <c r="E157">
        <v>2021</v>
      </c>
    </row>
    <row r="158" spans="1:5" hidden="1" x14ac:dyDescent="0.3">
      <c r="A158">
        <v>1988</v>
      </c>
      <c r="B158" t="s">
        <v>13910</v>
      </c>
      <c r="C158">
        <v>4</v>
      </c>
      <c r="D158" t="s">
        <v>25523</v>
      </c>
      <c r="E158">
        <v>2020</v>
      </c>
    </row>
    <row r="159" spans="1:5" hidden="1" x14ac:dyDescent="0.3">
      <c r="A159">
        <v>1988</v>
      </c>
      <c r="B159" t="s">
        <v>13910</v>
      </c>
      <c r="C159">
        <v>5</v>
      </c>
      <c r="D159" t="s">
        <v>25524</v>
      </c>
      <c r="E159">
        <v>2010</v>
      </c>
    </row>
    <row r="160" spans="1:5" hidden="1" x14ac:dyDescent="0.3">
      <c r="A160">
        <v>1988</v>
      </c>
      <c r="B160" t="s">
        <v>13910</v>
      </c>
      <c r="C160">
        <v>6</v>
      </c>
      <c r="D160" t="s">
        <v>25988</v>
      </c>
      <c r="E160">
        <v>2018</v>
      </c>
    </row>
    <row r="161" spans="1:5" hidden="1" x14ac:dyDescent="0.3">
      <c r="A161">
        <v>1988</v>
      </c>
      <c r="B161" t="s">
        <v>13910</v>
      </c>
      <c r="C161">
        <v>7</v>
      </c>
      <c r="D161" t="s">
        <v>25989</v>
      </c>
      <c r="E161">
        <v>2017</v>
      </c>
    </row>
    <row r="162" spans="1:5" hidden="1" x14ac:dyDescent="0.3">
      <c r="A162">
        <v>1988</v>
      </c>
      <c r="B162" t="s">
        <v>13910</v>
      </c>
      <c r="C162">
        <v>8</v>
      </c>
      <c r="D162" t="s">
        <v>25990</v>
      </c>
      <c r="E162">
        <v>2010</v>
      </c>
    </row>
    <row r="163" spans="1:5" hidden="1" x14ac:dyDescent="0.3">
      <c r="A163">
        <v>2022</v>
      </c>
      <c r="B163" t="s">
        <v>10155</v>
      </c>
      <c r="C163">
        <v>1</v>
      </c>
      <c r="D163" t="s">
        <v>25525</v>
      </c>
      <c r="E163">
        <v>2024</v>
      </c>
    </row>
    <row r="164" spans="1:5" hidden="1" x14ac:dyDescent="0.3">
      <c r="A164">
        <v>2022</v>
      </c>
      <c r="B164" t="s">
        <v>10155</v>
      </c>
      <c r="C164">
        <v>2</v>
      </c>
      <c r="D164" t="s">
        <v>25526</v>
      </c>
      <c r="E164">
        <v>2023</v>
      </c>
    </row>
    <row r="165" spans="1:5" hidden="1" x14ac:dyDescent="0.3">
      <c r="A165">
        <v>2022</v>
      </c>
      <c r="B165" t="s">
        <v>10155</v>
      </c>
      <c r="C165">
        <v>3</v>
      </c>
      <c r="D165" t="s">
        <v>25991</v>
      </c>
      <c r="E165">
        <v>1885</v>
      </c>
    </row>
    <row r="166" spans="1:5" hidden="1" x14ac:dyDescent="0.3">
      <c r="A166">
        <v>2018</v>
      </c>
      <c r="B166" t="s">
        <v>3999</v>
      </c>
      <c r="C166">
        <v>1</v>
      </c>
      <c r="D166" t="s">
        <v>25527</v>
      </c>
      <c r="E166">
        <v>2022</v>
      </c>
    </row>
    <row r="167" spans="1:5" hidden="1" x14ac:dyDescent="0.3">
      <c r="A167">
        <v>2018</v>
      </c>
      <c r="B167" t="s">
        <v>3999</v>
      </c>
      <c r="C167">
        <v>2</v>
      </c>
      <c r="D167" t="s">
        <v>25528</v>
      </c>
      <c r="E167">
        <v>2019</v>
      </c>
    </row>
    <row r="168" spans="1:5" hidden="1" x14ac:dyDescent="0.3">
      <c r="A168">
        <v>2018</v>
      </c>
      <c r="B168" t="s">
        <v>3999</v>
      </c>
      <c r="C168">
        <v>3</v>
      </c>
      <c r="D168" t="s">
        <v>25992</v>
      </c>
      <c r="E168">
        <v>259</v>
      </c>
    </row>
    <row r="169" spans="1:5" hidden="1" x14ac:dyDescent="0.3">
      <c r="A169">
        <v>2018</v>
      </c>
      <c r="B169" t="s">
        <v>12975</v>
      </c>
      <c r="C169">
        <v>1</v>
      </c>
      <c r="D169" t="s">
        <v>25529</v>
      </c>
      <c r="E169">
        <v>2020</v>
      </c>
    </row>
    <row r="170" spans="1:5" hidden="1" x14ac:dyDescent="0.3">
      <c r="A170">
        <v>2016</v>
      </c>
      <c r="B170" t="s">
        <v>14913</v>
      </c>
      <c r="C170">
        <v>1</v>
      </c>
      <c r="D170" t="s">
        <v>25530</v>
      </c>
      <c r="E170">
        <v>2019</v>
      </c>
    </row>
    <row r="171" spans="1:5" hidden="1" x14ac:dyDescent="0.3">
      <c r="A171">
        <v>2016</v>
      </c>
      <c r="B171" t="s">
        <v>14913</v>
      </c>
      <c r="C171">
        <v>2</v>
      </c>
      <c r="D171" t="s">
        <v>25531</v>
      </c>
      <c r="E171">
        <v>2019</v>
      </c>
    </row>
    <row r="172" spans="1:5" hidden="1" x14ac:dyDescent="0.3">
      <c r="A172">
        <v>2014</v>
      </c>
      <c r="B172" t="s">
        <v>12726</v>
      </c>
      <c r="C172">
        <v>1</v>
      </c>
      <c r="D172" t="s">
        <v>25532</v>
      </c>
      <c r="E172">
        <v>2015</v>
      </c>
    </row>
    <row r="173" spans="1:5" hidden="1" x14ac:dyDescent="0.3">
      <c r="A173">
        <v>2010</v>
      </c>
      <c r="B173" t="s">
        <v>12355</v>
      </c>
      <c r="C173">
        <v>1</v>
      </c>
      <c r="D173" t="s">
        <v>25993</v>
      </c>
      <c r="E173">
        <v>1184</v>
      </c>
    </row>
    <row r="174" spans="1:5" hidden="1" x14ac:dyDescent="0.3">
      <c r="A174">
        <v>2010</v>
      </c>
      <c r="B174" t="s">
        <v>12355</v>
      </c>
      <c r="C174">
        <v>2</v>
      </c>
      <c r="D174" t="s">
        <v>25994</v>
      </c>
      <c r="E174">
        <v>8641</v>
      </c>
    </row>
    <row r="175" spans="1:5" hidden="1" x14ac:dyDescent="0.3">
      <c r="A175">
        <v>2010</v>
      </c>
      <c r="B175" t="s">
        <v>12355</v>
      </c>
      <c r="C175">
        <v>3</v>
      </c>
      <c r="D175" t="s">
        <v>25995</v>
      </c>
      <c r="E175">
        <v>2015</v>
      </c>
    </row>
    <row r="176" spans="1:5" hidden="1" x14ac:dyDescent="0.3">
      <c r="A176">
        <v>2010</v>
      </c>
      <c r="B176" t="s">
        <v>12355</v>
      </c>
      <c r="C176">
        <v>4</v>
      </c>
      <c r="D176" t="s">
        <v>25996</v>
      </c>
      <c r="E176">
        <v>2017</v>
      </c>
    </row>
    <row r="177" spans="1:5" hidden="1" x14ac:dyDescent="0.3">
      <c r="A177">
        <v>2017</v>
      </c>
      <c r="B177" t="s">
        <v>12973</v>
      </c>
      <c r="C177">
        <v>1</v>
      </c>
      <c r="D177" t="s">
        <v>25533</v>
      </c>
      <c r="E177">
        <v>2019</v>
      </c>
    </row>
    <row r="178" spans="1:5" hidden="1" x14ac:dyDescent="0.3">
      <c r="A178">
        <v>2017</v>
      </c>
      <c r="B178" t="s">
        <v>12973</v>
      </c>
      <c r="C178">
        <v>2</v>
      </c>
      <c r="D178" t="s">
        <v>25534</v>
      </c>
      <c r="E178">
        <v>2019</v>
      </c>
    </row>
    <row r="179" spans="1:5" hidden="1" x14ac:dyDescent="0.3">
      <c r="A179">
        <v>2017</v>
      </c>
      <c r="B179" t="s">
        <v>12973</v>
      </c>
      <c r="C179">
        <v>3</v>
      </c>
      <c r="D179" t="s">
        <v>25535</v>
      </c>
      <c r="E179">
        <v>2018</v>
      </c>
    </row>
    <row r="180" spans="1:5" hidden="1" x14ac:dyDescent="0.3">
      <c r="A180">
        <v>2017</v>
      </c>
      <c r="B180" t="s">
        <v>12973</v>
      </c>
      <c r="C180">
        <v>4</v>
      </c>
      <c r="D180" t="s">
        <v>25536</v>
      </c>
      <c r="E180">
        <v>2018</v>
      </c>
    </row>
    <row r="181" spans="1:5" hidden="1" x14ac:dyDescent="0.3">
      <c r="A181">
        <v>2011</v>
      </c>
      <c r="B181" t="s">
        <v>12982</v>
      </c>
      <c r="C181">
        <v>1</v>
      </c>
      <c r="D181" t="s">
        <v>25537</v>
      </c>
      <c r="E181">
        <v>2014</v>
      </c>
    </row>
    <row r="182" spans="1:5" hidden="1" x14ac:dyDescent="0.3">
      <c r="A182">
        <v>2011</v>
      </c>
      <c r="B182" t="s">
        <v>12982</v>
      </c>
      <c r="C182">
        <v>2</v>
      </c>
      <c r="D182" t="s">
        <v>25538</v>
      </c>
      <c r="E182">
        <v>2012</v>
      </c>
    </row>
    <row r="183" spans="1:5" hidden="1" x14ac:dyDescent="0.3">
      <c r="A183">
        <v>2023</v>
      </c>
      <c r="B183" t="s">
        <v>389</v>
      </c>
      <c r="C183">
        <v>1</v>
      </c>
      <c r="D183" t="s">
        <v>25539</v>
      </c>
      <c r="E183">
        <v>2401</v>
      </c>
    </row>
    <row r="184" spans="1:5" hidden="1" x14ac:dyDescent="0.3">
      <c r="A184">
        <v>2023</v>
      </c>
      <c r="B184" t="s">
        <v>389</v>
      </c>
      <c r="C184">
        <v>2</v>
      </c>
      <c r="D184" t="s">
        <v>25540</v>
      </c>
      <c r="E184">
        <v>2023</v>
      </c>
    </row>
    <row r="185" spans="1:5" hidden="1" x14ac:dyDescent="0.3">
      <c r="A185">
        <v>2023</v>
      </c>
      <c r="B185" t="s">
        <v>389</v>
      </c>
      <c r="C185">
        <v>3</v>
      </c>
      <c r="D185" t="s">
        <v>25997</v>
      </c>
      <c r="E185">
        <v>2024</v>
      </c>
    </row>
    <row r="186" spans="1:5" hidden="1" x14ac:dyDescent="0.3">
      <c r="A186">
        <v>2023</v>
      </c>
      <c r="B186" t="s">
        <v>389</v>
      </c>
      <c r="C186">
        <v>4</v>
      </c>
      <c r="D186" t="s">
        <v>25998</v>
      </c>
      <c r="E186">
        <v>1128</v>
      </c>
    </row>
    <row r="187" spans="1:5" hidden="1" x14ac:dyDescent="0.3">
      <c r="A187">
        <v>2023</v>
      </c>
      <c r="B187" t="s">
        <v>389</v>
      </c>
      <c r="C187">
        <v>5</v>
      </c>
      <c r="D187" t="s">
        <v>25999</v>
      </c>
      <c r="E187">
        <v>1127</v>
      </c>
    </row>
    <row r="188" spans="1:5" hidden="1" x14ac:dyDescent="0.3">
      <c r="A188">
        <v>2001</v>
      </c>
      <c r="B188" t="s">
        <v>12126</v>
      </c>
      <c r="C188">
        <v>1</v>
      </c>
      <c r="D188" t="s">
        <v>25541</v>
      </c>
      <c r="E188">
        <v>2009</v>
      </c>
    </row>
    <row r="189" spans="1:5" hidden="1" x14ac:dyDescent="0.3">
      <c r="A189">
        <v>2001</v>
      </c>
      <c r="B189" t="s">
        <v>12126</v>
      </c>
      <c r="C189">
        <v>2</v>
      </c>
      <c r="D189" t="s">
        <v>25542</v>
      </c>
      <c r="E189">
        <v>2007</v>
      </c>
    </row>
    <row r="190" spans="1:5" hidden="1" x14ac:dyDescent="0.3">
      <c r="A190">
        <v>2001</v>
      </c>
      <c r="B190" t="s">
        <v>12126</v>
      </c>
      <c r="C190">
        <v>3</v>
      </c>
      <c r="D190" t="s">
        <v>25543</v>
      </c>
      <c r="E190">
        <v>2004</v>
      </c>
    </row>
    <row r="191" spans="1:5" hidden="1" x14ac:dyDescent="0.3">
      <c r="A191">
        <v>2001</v>
      </c>
      <c r="B191" t="s">
        <v>12126</v>
      </c>
      <c r="C191">
        <v>4</v>
      </c>
      <c r="D191" t="s">
        <v>25544</v>
      </c>
      <c r="E191">
        <v>2003</v>
      </c>
    </row>
    <row r="192" spans="1:5" hidden="1" x14ac:dyDescent="0.3">
      <c r="A192">
        <v>2001</v>
      </c>
      <c r="B192" t="s">
        <v>12126</v>
      </c>
      <c r="C192">
        <v>5</v>
      </c>
      <c r="D192" t="s">
        <v>25545</v>
      </c>
      <c r="E192">
        <v>2002</v>
      </c>
    </row>
    <row r="193" spans="1:5" hidden="1" x14ac:dyDescent="0.3">
      <c r="A193">
        <v>2001</v>
      </c>
      <c r="B193" t="s">
        <v>12126</v>
      </c>
      <c r="C193">
        <v>6</v>
      </c>
      <c r="D193" t="s">
        <v>25546</v>
      </c>
      <c r="E193">
        <v>2002</v>
      </c>
    </row>
    <row r="194" spans="1:5" hidden="1" x14ac:dyDescent="0.3">
      <c r="A194">
        <v>2001</v>
      </c>
      <c r="B194" t="s">
        <v>12126</v>
      </c>
      <c r="C194">
        <v>7</v>
      </c>
      <c r="D194" t="s">
        <v>26000</v>
      </c>
      <c r="E194">
        <v>2018</v>
      </c>
    </row>
    <row r="195" spans="1:5" hidden="1" x14ac:dyDescent="0.3">
      <c r="A195">
        <v>2001</v>
      </c>
      <c r="B195" t="s">
        <v>12126</v>
      </c>
      <c r="C195">
        <v>8</v>
      </c>
      <c r="D195" t="s">
        <v>26001</v>
      </c>
      <c r="E195">
        <v>2010</v>
      </c>
    </row>
    <row r="196" spans="1:5" hidden="1" x14ac:dyDescent="0.3">
      <c r="A196">
        <v>2001</v>
      </c>
      <c r="B196" t="s">
        <v>12126</v>
      </c>
      <c r="C196">
        <v>9</v>
      </c>
      <c r="D196" t="s">
        <v>26002</v>
      </c>
      <c r="E196">
        <v>1533</v>
      </c>
    </row>
    <row r="197" spans="1:5" hidden="1" x14ac:dyDescent="0.3">
      <c r="A197">
        <v>2001</v>
      </c>
      <c r="B197" t="s">
        <v>12126</v>
      </c>
      <c r="C197">
        <v>10</v>
      </c>
      <c r="D197" t="s">
        <v>26003</v>
      </c>
      <c r="E197">
        <v>2005</v>
      </c>
    </row>
    <row r="198" spans="1:5" hidden="1" x14ac:dyDescent="0.3">
      <c r="A198">
        <v>2023</v>
      </c>
      <c r="B198" t="s">
        <v>1076</v>
      </c>
      <c r="C198">
        <v>1</v>
      </c>
      <c r="D198" t="s">
        <v>25547</v>
      </c>
      <c r="E198">
        <v>5705</v>
      </c>
    </row>
    <row r="199" spans="1:5" hidden="1" x14ac:dyDescent="0.3">
      <c r="A199">
        <v>2022</v>
      </c>
      <c r="B199" t="s">
        <v>10154</v>
      </c>
      <c r="C199">
        <v>1</v>
      </c>
      <c r="D199" t="s">
        <v>25548</v>
      </c>
      <c r="E199">
        <v>2025</v>
      </c>
    </row>
    <row r="200" spans="1:5" hidden="1" x14ac:dyDescent="0.3">
      <c r="A200">
        <v>2022</v>
      </c>
      <c r="B200" t="s">
        <v>10154</v>
      </c>
      <c r="C200">
        <v>2</v>
      </c>
      <c r="D200" t="s">
        <v>25549</v>
      </c>
      <c r="E200">
        <v>5241</v>
      </c>
    </row>
    <row r="201" spans="1:5" hidden="1" x14ac:dyDescent="0.3">
      <c r="A201">
        <v>2022</v>
      </c>
      <c r="B201" t="s">
        <v>10154</v>
      </c>
      <c r="C201">
        <v>3</v>
      </c>
      <c r="D201" t="s">
        <v>25550</v>
      </c>
      <c r="E201">
        <v>5518</v>
      </c>
    </row>
    <row r="202" spans="1:5" hidden="1" x14ac:dyDescent="0.3">
      <c r="A202">
        <v>2022</v>
      </c>
      <c r="B202" t="s">
        <v>10154</v>
      </c>
      <c r="C202">
        <v>4</v>
      </c>
      <c r="D202" t="s">
        <v>25551</v>
      </c>
      <c r="E202">
        <v>1188</v>
      </c>
    </row>
    <row r="203" spans="1:5" hidden="1" x14ac:dyDescent="0.3">
      <c r="A203">
        <v>2022</v>
      </c>
      <c r="B203" t="s">
        <v>10154</v>
      </c>
      <c r="C203">
        <v>5</v>
      </c>
      <c r="D203" t="s">
        <v>25552</v>
      </c>
      <c r="E203">
        <v>2024</v>
      </c>
    </row>
    <row r="204" spans="1:5" hidden="1" x14ac:dyDescent="0.3">
      <c r="A204">
        <v>2022</v>
      </c>
      <c r="B204" t="s">
        <v>10154</v>
      </c>
      <c r="C204">
        <v>6</v>
      </c>
      <c r="D204" t="s">
        <v>25553</v>
      </c>
      <c r="E204">
        <v>2024</v>
      </c>
    </row>
    <row r="205" spans="1:5" hidden="1" x14ac:dyDescent="0.3">
      <c r="A205">
        <v>2022</v>
      </c>
      <c r="B205" t="s">
        <v>10154</v>
      </c>
      <c r="C205">
        <v>7</v>
      </c>
      <c r="D205" t="s">
        <v>25554</v>
      </c>
      <c r="E205">
        <v>2024</v>
      </c>
    </row>
    <row r="206" spans="1:5" hidden="1" x14ac:dyDescent="0.3">
      <c r="A206">
        <v>2022</v>
      </c>
      <c r="B206" t="s">
        <v>10154</v>
      </c>
      <c r="C206">
        <v>8</v>
      </c>
      <c r="D206" t="s">
        <v>25555</v>
      </c>
      <c r="E206">
        <v>2024</v>
      </c>
    </row>
    <row r="207" spans="1:5" hidden="1" x14ac:dyDescent="0.3">
      <c r="A207">
        <v>2022</v>
      </c>
      <c r="B207" t="s">
        <v>10154</v>
      </c>
      <c r="C207">
        <v>9</v>
      </c>
      <c r="D207" t="s">
        <v>25556</v>
      </c>
      <c r="E207">
        <v>2024</v>
      </c>
    </row>
    <row r="208" spans="1:5" hidden="1" x14ac:dyDescent="0.3">
      <c r="A208">
        <v>2022</v>
      </c>
      <c r="B208" t="s">
        <v>10154</v>
      </c>
      <c r="C208">
        <v>10</v>
      </c>
      <c r="D208" t="s">
        <v>25557</v>
      </c>
      <c r="E208">
        <v>2024</v>
      </c>
    </row>
    <row r="209" spans="1:5" hidden="1" x14ac:dyDescent="0.3">
      <c r="A209">
        <v>2022</v>
      </c>
      <c r="B209" t="s">
        <v>10154</v>
      </c>
      <c r="C209">
        <v>11</v>
      </c>
      <c r="D209" t="s">
        <v>25558</v>
      </c>
      <c r="E209">
        <v>2024</v>
      </c>
    </row>
    <row r="210" spans="1:5" hidden="1" x14ac:dyDescent="0.3">
      <c r="A210">
        <v>2022</v>
      </c>
      <c r="B210" t="s">
        <v>10154</v>
      </c>
      <c r="C210">
        <v>12</v>
      </c>
      <c r="D210" t="s">
        <v>25559</v>
      </c>
      <c r="E210">
        <v>1671</v>
      </c>
    </row>
    <row r="211" spans="1:5" hidden="1" x14ac:dyDescent="0.3">
      <c r="A211">
        <v>2022</v>
      </c>
      <c r="B211" t="s">
        <v>10154</v>
      </c>
      <c r="C211">
        <v>13</v>
      </c>
      <c r="D211" t="s">
        <v>25560</v>
      </c>
      <c r="E211">
        <v>2024</v>
      </c>
    </row>
    <row r="212" spans="1:5" hidden="1" x14ac:dyDescent="0.3">
      <c r="A212">
        <v>2022</v>
      </c>
      <c r="B212" t="s">
        <v>10154</v>
      </c>
      <c r="C212">
        <v>14</v>
      </c>
      <c r="D212" t="s">
        <v>25561</v>
      </c>
      <c r="E212">
        <v>2024</v>
      </c>
    </row>
    <row r="213" spans="1:5" hidden="1" x14ac:dyDescent="0.3">
      <c r="A213">
        <v>2022</v>
      </c>
      <c r="B213" t="s">
        <v>10154</v>
      </c>
      <c r="C213">
        <v>15</v>
      </c>
      <c r="D213" t="s">
        <v>25562</v>
      </c>
      <c r="E213">
        <v>2024</v>
      </c>
    </row>
    <row r="214" spans="1:5" hidden="1" x14ac:dyDescent="0.3">
      <c r="A214">
        <v>2022</v>
      </c>
      <c r="B214" t="s">
        <v>10154</v>
      </c>
      <c r="C214">
        <v>16</v>
      </c>
      <c r="D214" t="s">
        <v>25563</v>
      </c>
      <c r="E214">
        <v>1537</v>
      </c>
    </row>
    <row r="215" spans="1:5" hidden="1" x14ac:dyDescent="0.3">
      <c r="A215">
        <v>2022</v>
      </c>
      <c r="B215" t="s">
        <v>10154</v>
      </c>
      <c r="C215">
        <v>17</v>
      </c>
      <c r="D215" t="s">
        <v>25564</v>
      </c>
      <c r="E215">
        <v>1436</v>
      </c>
    </row>
    <row r="216" spans="1:5" hidden="1" x14ac:dyDescent="0.3">
      <c r="A216">
        <v>2022</v>
      </c>
      <c r="B216" t="s">
        <v>10154</v>
      </c>
      <c r="C216">
        <v>18</v>
      </c>
      <c r="D216" t="s">
        <v>25565</v>
      </c>
      <c r="E216">
        <v>2024</v>
      </c>
    </row>
    <row r="217" spans="1:5" hidden="1" x14ac:dyDescent="0.3">
      <c r="A217">
        <v>2022</v>
      </c>
      <c r="B217" t="s">
        <v>10154</v>
      </c>
      <c r="C217">
        <v>19</v>
      </c>
      <c r="D217" t="s">
        <v>25566</v>
      </c>
      <c r="E217">
        <v>2024</v>
      </c>
    </row>
    <row r="218" spans="1:5" hidden="1" x14ac:dyDescent="0.3">
      <c r="A218">
        <v>2022</v>
      </c>
      <c r="B218" t="s">
        <v>10154</v>
      </c>
      <c r="C218">
        <v>20</v>
      </c>
      <c r="D218" t="s">
        <v>25567</v>
      </c>
      <c r="E218">
        <v>1247</v>
      </c>
    </row>
    <row r="219" spans="1:5" hidden="1" x14ac:dyDescent="0.3">
      <c r="A219">
        <v>2022</v>
      </c>
      <c r="B219" t="s">
        <v>10154</v>
      </c>
      <c r="C219">
        <v>21</v>
      </c>
      <c r="D219" t="s">
        <v>25568</v>
      </c>
      <c r="E219">
        <v>7098</v>
      </c>
    </row>
    <row r="220" spans="1:5" hidden="1" x14ac:dyDescent="0.3">
      <c r="A220">
        <v>2022</v>
      </c>
      <c r="B220" t="s">
        <v>10154</v>
      </c>
      <c r="C220">
        <v>22</v>
      </c>
      <c r="D220" t="s">
        <v>25569</v>
      </c>
      <c r="E220">
        <v>2024</v>
      </c>
    </row>
    <row r="221" spans="1:5" hidden="1" x14ac:dyDescent="0.3">
      <c r="A221">
        <v>2022</v>
      </c>
      <c r="B221" t="s">
        <v>10154</v>
      </c>
      <c r="C221">
        <v>23</v>
      </c>
      <c r="D221" t="s">
        <v>25570</v>
      </c>
      <c r="E221">
        <v>2024</v>
      </c>
    </row>
    <row r="222" spans="1:5" hidden="1" x14ac:dyDescent="0.3">
      <c r="A222">
        <v>2022</v>
      </c>
      <c r="B222" t="s">
        <v>10154</v>
      </c>
      <c r="C222">
        <v>24</v>
      </c>
      <c r="D222" t="s">
        <v>25571</v>
      </c>
      <c r="E222">
        <v>1557</v>
      </c>
    </row>
    <row r="223" spans="1:5" hidden="1" x14ac:dyDescent="0.3">
      <c r="A223">
        <v>2022</v>
      </c>
      <c r="B223" t="s">
        <v>10154</v>
      </c>
      <c r="C223">
        <v>25</v>
      </c>
      <c r="D223" t="s">
        <v>25572</v>
      </c>
      <c r="E223">
        <v>2220</v>
      </c>
    </row>
    <row r="224" spans="1:5" hidden="1" x14ac:dyDescent="0.3">
      <c r="A224">
        <v>2022</v>
      </c>
      <c r="B224" t="s">
        <v>10154</v>
      </c>
      <c r="C224">
        <v>26</v>
      </c>
      <c r="D224" t="s">
        <v>25573</v>
      </c>
      <c r="E224">
        <v>3811</v>
      </c>
    </row>
    <row r="225" spans="1:5" hidden="1" x14ac:dyDescent="0.3">
      <c r="A225">
        <v>2022</v>
      </c>
      <c r="B225" t="s">
        <v>10154</v>
      </c>
      <c r="C225">
        <v>27</v>
      </c>
      <c r="D225" t="s">
        <v>25574</v>
      </c>
      <c r="E225">
        <v>3864</v>
      </c>
    </row>
    <row r="226" spans="1:5" hidden="1" x14ac:dyDescent="0.3">
      <c r="A226">
        <v>2022</v>
      </c>
      <c r="B226" t="s">
        <v>10154</v>
      </c>
      <c r="C226">
        <v>28</v>
      </c>
      <c r="D226" t="s">
        <v>25575</v>
      </c>
      <c r="E226">
        <v>2024</v>
      </c>
    </row>
    <row r="227" spans="1:5" hidden="1" x14ac:dyDescent="0.3">
      <c r="A227">
        <v>2022</v>
      </c>
      <c r="B227" t="s">
        <v>10154</v>
      </c>
      <c r="C227">
        <v>29</v>
      </c>
      <c r="D227" t="s">
        <v>25576</v>
      </c>
      <c r="E227">
        <v>2024</v>
      </c>
    </row>
    <row r="228" spans="1:5" hidden="1" x14ac:dyDescent="0.3">
      <c r="A228">
        <v>2022</v>
      </c>
      <c r="B228" t="s">
        <v>10154</v>
      </c>
      <c r="C228">
        <v>30</v>
      </c>
      <c r="D228" t="s">
        <v>25577</v>
      </c>
      <c r="E228">
        <v>2024</v>
      </c>
    </row>
    <row r="229" spans="1:5" hidden="1" x14ac:dyDescent="0.3">
      <c r="A229">
        <v>2022</v>
      </c>
      <c r="B229" t="s">
        <v>10154</v>
      </c>
      <c r="C229">
        <v>31</v>
      </c>
      <c r="D229" t="s">
        <v>26004</v>
      </c>
      <c r="E229">
        <v>2024</v>
      </c>
    </row>
    <row r="230" spans="1:5" hidden="1" x14ac:dyDescent="0.3">
      <c r="A230">
        <v>2022</v>
      </c>
      <c r="B230" t="s">
        <v>10154</v>
      </c>
      <c r="C230">
        <v>32</v>
      </c>
      <c r="D230" t="s">
        <v>26005</v>
      </c>
      <c r="E230">
        <v>1765</v>
      </c>
    </row>
    <row r="231" spans="1:5" hidden="1" x14ac:dyDescent="0.3">
      <c r="A231">
        <v>2022</v>
      </c>
      <c r="B231" t="s">
        <v>10154</v>
      </c>
      <c r="C231">
        <v>33</v>
      </c>
      <c r="D231" t="s">
        <v>26006</v>
      </c>
      <c r="E231">
        <v>1154</v>
      </c>
    </row>
    <row r="232" spans="1:5" hidden="1" x14ac:dyDescent="0.3">
      <c r="A232">
        <v>2022</v>
      </c>
      <c r="B232" t="s">
        <v>10154</v>
      </c>
      <c r="C232">
        <v>34</v>
      </c>
      <c r="D232" t="s">
        <v>26007</v>
      </c>
      <c r="E232">
        <v>2023</v>
      </c>
    </row>
    <row r="233" spans="1:5" hidden="1" x14ac:dyDescent="0.3">
      <c r="A233">
        <v>2022</v>
      </c>
      <c r="B233" t="s">
        <v>10154</v>
      </c>
      <c r="C233">
        <v>35</v>
      </c>
      <c r="D233" t="s">
        <v>26008</v>
      </c>
      <c r="E233">
        <v>5324</v>
      </c>
    </row>
    <row r="234" spans="1:5" hidden="1" x14ac:dyDescent="0.3">
      <c r="A234">
        <v>2022</v>
      </c>
      <c r="B234" t="s">
        <v>10154</v>
      </c>
      <c r="C234">
        <v>36</v>
      </c>
      <c r="D234" t="s">
        <v>26009</v>
      </c>
      <c r="E234">
        <v>4599</v>
      </c>
    </row>
    <row r="235" spans="1:5" hidden="1" x14ac:dyDescent="0.3">
      <c r="A235">
        <v>2022</v>
      </c>
      <c r="B235" t="s">
        <v>10154</v>
      </c>
      <c r="C235">
        <v>37</v>
      </c>
      <c r="D235" t="s">
        <v>26010</v>
      </c>
      <c r="E235">
        <v>1001</v>
      </c>
    </row>
    <row r="236" spans="1:5" hidden="1" x14ac:dyDescent="0.3">
      <c r="A236">
        <v>2022</v>
      </c>
      <c r="B236" t="s">
        <v>9592</v>
      </c>
      <c r="C236">
        <v>1</v>
      </c>
      <c r="D236" t="s">
        <v>25578</v>
      </c>
      <c r="E236">
        <v>2024</v>
      </c>
    </row>
    <row r="237" spans="1:5" hidden="1" x14ac:dyDescent="0.3">
      <c r="A237">
        <v>2022</v>
      </c>
      <c r="B237" t="s">
        <v>9592</v>
      </c>
      <c r="C237">
        <v>2</v>
      </c>
      <c r="D237" t="s">
        <v>25579</v>
      </c>
      <c r="E237">
        <v>1329</v>
      </c>
    </row>
    <row r="238" spans="1:5" hidden="1" x14ac:dyDescent="0.3">
      <c r="A238">
        <v>2022</v>
      </c>
      <c r="B238" t="s">
        <v>9592</v>
      </c>
      <c r="C238">
        <v>3</v>
      </c>
      <c r="D238" t="s">
        <v>25580</v>
      </c>
      <c r="E238">
        <v>4519</v>
      </c>
    </row>
    <row r="239" spans="1:5" hidden="1" x14ac:dyDescent="0.3">
      <c r="A239">
        <v>2022</v>
      </c>
      <c r="B239" t="s">
        <v>9592</v>
      </c>
      <c r="C239">
        <v>4</v>
      </c>
      <c r="D239" t="s">
        <v>25581</v>
      </c>
      <c r="E239">
        <v>2023</v>
      </c>
    </row>
    <row r="240" spans="1:5" hidden="1" x14ac:dyDescent="0.3">
      <c r="A240">
        <v>2022</v>
      </c>
      <c r="B240" t="s">
        <v>9592</v>
      </c>
      <c r="C240">
        <v>5</v>
      </c>
      <c r="D240" t="s">
        <v>26011</v>
      </c>
      <c r="E240">
        <v>2023</v>
      </c>
    </row>
    <row r="241" spans="1:5" hidden="1" x14ac:dyDescent="0.3">
      <c r="A241">
        <v>2022</v>
      </c>
      <c r="B241" t="s">
        <v>9592</v>
      </c>
      <c r="C241">
        <v>6</v>
      </c>
      <c r="D241" t="s">
        <v>26012</v>
      </c>
      <c r="E241">
        <v>2023</v>
      </c>
    </row>
    <row r="242" spans="1:5" hidden="1" x14ac:dyDescent="0.3">
      <c r="A242">
        <v>2022</v>
      </c>
      <c r="B242" t="s">
        <v>9592</v>
      </c>
      <c r="C242">
        <v>7</v>
      </c>
      <c r="D242" t="s">
        <v>26013</v>
      </c>
      <c r="E242">
        <v>2023</v>
      </c>
    </row>
    <row r="243" spans="1:5" hidden="1" x14ac:dyDescent="0.3">
      <c r="A243">
        <v>2021</v>
      </c>
      <c r="B243" t="s">
        <v>14936</v>
      </c>
      <c r="C243">
        <v>1</v>
      </c>
      <c r="D243" t="s">
        <v>25582</v>
      </c>
      <c r="E243">
        <v>2024</v>
      </c>
    </row>
    <row r="244" spans="1:5" hidden="1" x14ac:dyDescent="0.3">
      <c r="A244">
        <v>2021</v>
      </c>
      <c r="B244" t="s">
        <v>14936</v>
      </c>
      <c r="C244">
        <v>2</v>
      </c>
      <c r="D244" t="s">
        <v>26014</v>
      </c>
      <c r="E244">
        <v>1966</v>
      </c>
    </row>
    <row r="245" spans="1:5" hidden="1" x14ac:dyDescent="0.3">
      <c r="A245">
        <v>2021</v>
      </c>
      <c r="B245" t="s">
        <v>14936</v>
      </c>
      <c r="C245">
        <v>3</v>
      </c>
      <c r="D245" t="s">
        <v>26015</v>
      </c>
      <c r="E245">
        <v>1097</v>
      </c>
    </row>
    <row r="246" spans="1:5" hidden="1" x14ac:dyDescent="0.3">
      <c r="A246">
        <v>2021</v>
      </c>
      <c r="B246" t="s">
        <v>14936</v>
      </c>
      <c r="C246">
        <v>4</v>
      </c>
      <c r="D246" t="s">
        <v>26016</v>
      </c>
      <c r="E246">
        <v>2023</v>
      </c>
    </row>
    <row r="247" spans="1:5" hidden="1" x14ac:dyDescent="0.3">
      <c r="A247">
        <v>2021</v>
      </c>
      <c r="B247" t="s">
        <v>14936</v>
      </c>
      <c r="C247">
        <v>5</v>
      </c>
      <c r="D247" t="s">
        <v>26017</v>
      </c>
      <c r="E247">
        <v>1020</v>
      </c>
    </row>
    <row r="248" spans="1:5" hidden="1" x14ac:dyDescent="0.3">
      <c r="A248">
        <v>2021</v>
      </c>
      <c r="B248" t="s">
        <v>14936</v>
      </c>
      <c r="C248">
        <v>6</v>
      </c>
      <c r="D248" t="s">
        <v>26018</v>
      </c>
      <c r="E248">
        <v>1034</v>
      </c>
    </row>
    <row r="249" spans="1:5" hidden="1" x14ac:dyDescent="0.3">
      <c r="A249">
        <v>2021</v>
      </c>
      <c r="B249" t="s">
        <v>14936</v>
      </c>
      <c r="C249">
        <v>7</v>
      </c>
      <c r="D249" t="s">
        <v>26019</v>
      </c>
      <c r="E249">
        <v>5613</v>
      </c>
    </row>
    <row r="250" spans="1:5" hidden="1" x14ac:dyDescent="0.3">
      <c r="A250">
        <v>2021</v>
      </c>
      <c r="B250" t="s">
        <v>14936</v>
      </c>
      <c r="C250">
        <v>8</v>
      </c>
      <c r="D250" t="s">
        <v>26020</v>
      </c>
      <c r="E250">
        <v>2022</v>
      </c>
    </row>
    <row r="251" spans="1:5" hidden="1" x14ac:dyDescent="0.3">
      <c r="A251">
        <v>2021</v>
      </c>
      <c r="B251" t="s">
        <v>14936</v>
      </c>
      <c r="C251">
        <v>9</v>
      </c>
      <c r="D251" t="s">
        <v>26021</v>
      </c>
      <c r="E251">
        <v>2200</v>
      </c>
    </row>
    <row r="252" spans="1:5" hidden="1" x14ac:dyDescent="0.3">
      <c r="A252">
        <v>2021</v>
      </c>
      <c r="B252" t="s">
        <v>14936</v>
      </c>
      <c r="C252">
        <v>10</v>
      </c>
      <c r="D252" t="s">
        <v>26022</v>
      </c>
      <c r="E252">
        <v>2022</v>
      </c>
    </row>
    <row r="253" spans="1:5" hidden="1" x14ac:dyDescent="0.3">
      <c r="A253">
        <v>2021</v>
      </c>
      <c r="B253" t="s">
        <v>9769</v>
      </c>
      <c r="C253">
        <v>1</v>
      </c>
      <c r="D253" t="s">
        <v>26023</v>
      </c>
      <c r="E253">
        <v>1243</v>
      </c>
    </row>
    <row r="254" spans="1:5" hidden="1" x14ac:dyDescent="0.3">
      <c r="A254">
        <v>2021</v>
      </c>
      <c r="B254" t="s">
        <v>9769</v>
      </c>
      <c r="C254">
        <v>2</v>
      </c>
      <c r="D254" t="s">
        <v>26024</v>
      </c>
      <c r="E254">
        <v>2101</v>
      </c>
    </row>
    <row r="255" spans="1:5" hidden="1" x14ac:dyDescent="0.3">
      <c r="A255">
        <v>2021</v>
      </c>
      <c r="B255" t="s">
        <v>9769</v>
      </c>
      <c r="C255">
        <v>3</v>
      </c>
      <c r="D255" t="s">
        <v>26025</v>
      </c>
      <c r="E255">
        <v>9278</v>
      </c>
    </row>
    <row r="256" spans="1:5" hidden="1" x14ac:dyDescent="0.3">
      <c r="A256">
        <v>1991</v>
      </c>
      <c r="B256" t="s">
        <v>13156</v>
      </c>
      <c r="C256">
        <v>1</v>
      </c>
      <c r="D256" t="s">
        <v>25583</v>
      </c>
      <c r="E256">
        <v>3915</v>
      </c>
    </row>
    <row r="257" spans="1:5" hidden="1" x14ac:dyDescent="0.3">
      <c r="A257">
        <v>1991</v>
      </c>
      <c r="B257" t="s">
        <v>13156</v>
      </c>
      <c r="C257">
        <v>2</v>
      </c>
      <c r="D257" t="s">
        <v>25584</v>
      </c>
      <c r="E257">
        <v>2017</v>
      </c>
    </row>
    <row r="258" spans="1:5" hidden="1" x14ac:dyDescent="0.3">
      <c r="A258">
        <v>1991</v>
      </c>
      <c r="B258" t="s">
        <v>13156</v>
      </c>
      <c r="C258">
        <v>3</v>
      </c>
      <c r="D258" t="s">
        <v>25585</v>
      </c>
      <c r="E258">
        <v>2016</v>
      </c>
    </row>
    <row r="259" spans="1:5" hidden="1" x14ac:dyDescent="0.3">
      <c r="A259">
        <v>1991</v>
      </c>
      <c r="B259" t="s">
        <v>13156</v>
      </c>
      <c r="C259">
        <v>4</v>
      </c>
      <c r="D259" t="s">
        <v>25586</v>
      </c>
      <c r="E259">
        <v>2013</v>
      </c>
    </row>
    <row r="260" spans="1:5" hidden="1" x14ac:dyDescent="0.3">
      <c r="A260">
        <v>1991</v>
      </c>
      <c r="B260" t="s">
        <v>13156</v>
      </c>
      <c r="C260">
        <v>5</v>
      </c>
      <c r="D260" t="s">
        <v>25587</v>
      </c>
      <c r="E260">
        <v>2013</v>
      </c>
    </row>
    <row r="261" spans="1:5" hidden="1" x14ac:dyDescent="0.3">
      <c r="A261">
        <v>1991</v>
      </c>
      <c r="B261" t="s">
        <v>13156</v>
      </c>
      <c r="C261">
        <v>6</v>
      </c>
      <c r="D261" t="s">
        <v>25588</v>
      </c>
      <c r="E261">
        <v>2012</v>
      </c>
    </row>
    <row r="262" spans="1:5" hidden="1" x14ac:dyDescent="0.3">
      <c r="A262">
        <v>1991</v>
      </c>
      <c r="B262" t="s">
        <v>13156</v>
      </c>
      <c r="C262">
        <v>7</v>
      </c>
      <c r="D262" t="s">
        <v>25589</v>
      </c>
      <c r="E262">
        <v>2012</v>
      </c>
    </row>
    <row r="263" spans="1:5" hidden="1" x14ac:dyDescent="0.3">
      <c r="A263">
        <v>1991</v>
      </c>
      <c r="B263" t="s">
        <v>13156</v>
      </c>
      <c r="C263">
        <v>8</v>
      </c>
      <c r="D263" t="s">
        <v>25590</v>
      </c>
      <c r="E263">
        <v>2011</v>
      </c>
    </row>
    <row r="264" spans="1:5" hidden="1" x14ac:dyDescent="0.3">
      <c r="A264">
        <v>1991</v>
      </c>
      <c r="B264" t="s">
        <v>13156</v>
      </c>
      <c r="C264">
        <v>9</v>
      </c>
      <c r="D264" t="s">
        <v>25591</v>
      </c>
      <c r="E264">
        <v>2011</v>
      </c>
    </row>
    <row r="265" spans="1:5" hidden="1" x14ac:dyDescent="0.3">
      <c r="A265">
        <v>1991</v>
      </c>
      <c r="B265" t="s">
        <v>13156</v>
      </c>
      <c r="C265">
        <v>10</v>
      </c>
      <c r="D265" t="s">
        <v>25592</v>
      </c>
      <c r="E265">
        <v>2010</v>
      </c>
    </row>
    <row r="266" spans="1:5" hidden="1" x14ac:dyDescent="0.3">
      <c r="A266">
        <v>1991</v>
      </c>
      <c r="B266" t="s">
        <v>13156</v>
      </c>
      <c r="C266">
        <v>11</v>
      </c>
      <c r="D266" t="s">
        <v>25593</v>
      </c>
      <c r="E266">
        <v>2005</v>
      </c>
    </row>
    <row r="267" spans="1:5" hidden="1" x14ac:dyDescent="0.3">
      <c r="A267">
        <v>1991</v>
      </c>
      <c r="B267" t="s">
        <v>13156</v>
      </c>
      <c r="C267">
        <v>12</v>
      </c>
      <c r="D267" t="s">
        <v>25594</v>
      </c>
      <c r="E267">
        <v>2005</v>
      </c>
    </row>
    <row r="268" spans="1:5" hidden="1" x14ac:dyDescent="0.3">
      <c r="A268">
        <v>1991</v>
      </c>
      <c r="B268" t="s">
        <v>13156</v>
      </c>
      <c r="C268">
        <v>13</v>
      </c>
      <c r="D268" t="s">
        <v>25595</v>
      </c>
      <c r="E268">
        <v>2005</v>
      </c>
    </row>
    <row r="269" spans="1:5" hidden="1" x14ac:dyDescent="0.3">
      <c r="A269">
        <v>1991</v>
      </c>
      <c r="B269" t="s">
        <v>13156</v>
      </c>
      <c r="C269">
        <v>14</v>
      </c>
      <c r="D269" t="s">
        <v>25596</v>
      </c>
      <c r="E269">
        <v>3754</v>
      </c>
    </row>
    <row r="270" spans="1:5" hidden="1" x14ac:dyDescent="0.3">
      <c r="A270">
        <v>1991</v>
      </c>
      <c r="B270" t="s">
        <v>13156</v>
      </c>
      <c r="C270">
        <v>15</v>
      </c>
      <c r="D270" t="s">
        <v>25597</v>
      </c>
      <c r="E270">
        <v>2004</v>
      </c>
    </row>
    <row r="271" spans="1:5" hidden="1" x14ac:dyDescent="0.3">
      <c r="A271">
        <v>1991</v>
      </c>
      <c r="B271" t="s">
        <v>13156</v>
      </c>
      <c r="C271">
        <v>16</v>
      </c>
      <c r="D271" t="s">
        <v>25598</v>
      </c>
      <c r="E271">
        <v>2001</v>
      </c>
    </row>
    <row r="272" spans="1:5" hidden="1" x14ac:dyDescent="0.3">
      <c r="A272">
        <v>1991</v>
      </c>
      <c r="B272" t="s">
        <v>13156</v>
      </c>
      <c r="C272">
        <v>17</v>
      </c>
      <c r="D272" t="s">
        <v>25599</v>
      </c>
      <c r="E272">
        <v>2001</v>
      </c>
    </row>
    <row r="273" spans="1:5" hidden="1" x14ac:dyDescent="0.3">
      <c r="A273">
        <v>1991</v>
      </c>
      <c r="B273" t="s">
        <v>13156</v>
      </c>
      <c r="C273">
        <v>18</v>
      </c>
      <c r="D273" t="s">
        <v>25600</v>
      </c>
      <c r="E273">
        <v>2000</v>
      </c>
    </row>
    <row r="274" spans="1:5" hidden="1" x14ac:dyDescent="0.3">
      <c r="A274">
        <v>1991</v>
      </c>
      <c r="B274" t="s">
        <v>13156</v>
      </c>
      <c r="C274">
        <v>19</v>
      </c>
      <c r="D274" t="s">
        <v>25601</v>
      </c>
      <c r="E274">
        <v>2000</v>
      </c>
    </row>
    <row r="275" spans="1:5" hidden="1" x14ac:dyDescent="0.3">
      <c r="A275">
        <v>1991</v>
      </c>
      <c r="B275" t="s">
        <v>13156</v>
      </c>
      <c r="C275">
        <v>20</v>
      </c>
      <c r="D275" t="s">
        <v>25602</v>
      </c>
      <c r="E275">
        <v>2000</v>
      </c>
    </row>
    <row r="276" spans="1:5" hidden="1" x14ac:dyDescent="0.3">
      <c r="A276">
        <v>1991</v>
      </c>
      <c r="B276" t="s">
        <v>13156</v>
      </c>
      <c r="C276">
        <v>21</v>
      </c>
      <c r="D276" t="s">
        <v>25603</v>
      </c>
      <c r="E276">
        <v>1999</v>
      </c>
    </row>
    <row r="277" spans="1:5" hidden="1" x14ac:dyDescent="0.3">
      <c r="A277">
        <v>1991</v>
      </c>
      <c r="B277" t="s">
        <v>13156</v>
      </c>
      <c r="C277">
        <v>22</v>
      </c>
      <c r="D277" t="s">
        <v>25604</v>
      </c>
      <c r="E277">
        <v>1998</v>
      </c>
    </row>
    <row r="278" spans="1:5" hidden="1" x14ac:dyDescent="0.3">
      <c r="A278">
        <v>1991</v>
      </c>
      <c r="B278" t="s">
        <v>13156</v>
      </c>
      <c r="C278">
        <v>23</v>
      </c>
      <c r="D278" t="s">
        <v>25605</v>
      </c>
      <c r="E278">
        <v>1998</v>
      </c>
    </row>
    <row r="279" spans="1:5" hidden="1" x14ac:dyDescent="0.3">
      <c r="A279">
        <v>1991</v>
      </c>
      <c r="B279" t="s">
        <v>13156</v>
      </c>
      <c r="C279">
        <v>24</v>
      </c>
      <c r="D279" t="s">
        <v>25606</v>
      </c>
      <c r="E279">
        <v>1997</v>
      </c>
    </row>
    <row r="280" spans="1:5" hidden="1" x14ac:dyDescent="0.3">
      <c r="A280">
        <v>1991</v>
      </c>
      <c r="B280" t="s">
        <v>13156</v>
      </c>
      <c r="C280">
        <v>25</v>
      </c>
      <c r="D280" t="s">
        <v>25607</v>
      </c>
      <c r="E280">
        <v>1994</v>
      </c>
    </row>
    <row r="281" spans="1:5" hidden="1" x14ac:dyDescent="0.3">
      <c r="A281">
        <v>1991</v>
      </c>
      <c r="B281" t="s">
        <v>13156</v>
      </c>
      <c r="C281">
        <v>26</v>
      </c>
      <c r="D281" t="s">
        <v>26026</v>
      </c>
      <c r="E281">
        <v>2019</v>
      </c>
    </row>
    <row r="282" spans="1:5" hidden="1" x14ac:dyDescent="0.3">
      <c r="A282">
        <v>1991</v>
      </c>
      <c r="B282" t="s">
        <v>13156</v>
      </c>
      <c r="C282">
        <v>27</v>
      </c>
      <c r="D282" t="s">
        <v>26027</v>
      </c>
      <c r="E282">
        <v>2019</v>
      </c>
    </row>
    <row r="283" spans="1:5" hidden="1" x14ac:dyDescent="0.3">
      <c r="A283">
        <v>1991</v>
      </c>
      <c r="B283" t="s">
        <v>13156</v>
      </c>
      <c r="C283">
        <v>28</v>
      </c>
      <c r="D283" t="s">
        <v>26028</v>
      </c>
      <c r="E283">
        <v>2019</v>
      </c>
    </row>
    <row r="284" spans="1:5" hidden="1" x14ac:dyDescent="0.3">
      <c r="A284">
        <v>1991</v>
      </c>
      <c r="B284" t="s">
        <v>13156</v>
      </c>
      <c r="C284">
        <v>29</v>
      </c>
      <c r="D284" t="s">
        <v>25988</v>
      </c>
      <c r="E284">
        <v>2018</v>
      </c>
    </row>
    <row r="285" spans="1:5" hidden="1" x14ac:dyDescent="0.3">
      <c r="A285">
        <v>1991</v>
      </c>
      <c r="B285" t="s">
        <v>13156</v>
      </c>
      <c r="C285">
        <v>30</v>
      </c>
      <c r="D285" t="s">
        <v>25608</v>
      </c>
      <c r="E285">
        <v>2015</v>
      </c>
    </row>
    <row r="286" spans="1:5" hidden="1" x14ac:dyDescent="0.3">
      <c r="A286">
        <v>1991</v>
      </c>
      <c r="B286" t="s">
        <v>13156</v>
      </c>
      <c r="C286">
        <v>31</v>
      </c>
      <c r="D286" t="s">
        <v>26029</v>
      </c>
      <c r="E286">
        <v>2013</v>
      </c>
    </row>
    <row r="287" spans="1:5" hidden="1" x14ac:dyDescent="0.3">
      <c r="A287">
        <v>1991</v>
      </c>
      <c r="B287" t="s">
        <v>13156</v>
      </c>
      <c r="C287">
        <v>32</v>
      </c>
      <c r="D287" t="s">
        <v>25990</v>
      </c>
      <c r="E287">
        <v>2010</v>
      </c>
    </row>
    <row r="288" spans="1:5" hidden="1" x14ac:dyDescent="0.3">
      <c r="A288">
        <v>1991</v>
      </c>
      <c r="B288" t="s">
        <v>13156</v>
      </c>
      <c r="C288">
        <v>33</v>
      </c>
      <c r="D288" t="s">
        <v>26030</v>
      </c>
      <c r="E288">
        <v>1221</v>
      </c>
    </row>
    <row r="289" spans="1:5" hidden="1" x14ac:dyDescent="0.3">
      <c r="A289">
        <v>1991</v>
      </c>
      <c r="B289" t="s">
        <v>13156</v>
      </c>
      <c r="C289">
        <v>34</v>
      </c>
      <c r="D289" t="s">
        <v>25977</v>
      </c>
      <c r="E289">
        <v>2009</v>
      </c>
    </row>
    <row r="290" spans="1:5" hidden="1" x14ac:dyDescent="0.3">
      <c r="A290">
        <v>1991</v>
      </c>
      <c r="B290" t="s">
        <v>13156</v>
      </c>
      <c r="C290">
        <v>35</v>
      </c>
      <c r="D290" t="s">
        <v>26031</v>
      </c>
      <c r="E290">
        <v>2007</v>
      </c>
    </row>
    <row r="291" spans="1:5" hidden="1" x14ac:dyDescent="0.3">
      <c r="A291">
        <v>1991</v>
      </c>
      <c r="B291" t="s">
        <v>13156</v>
      </c>
      <c r="C291">
        <v>36</v>
      </c>
      <c r="D291" t="s">
        <v>26032</v>
      </c>
      <c r="E291">
        <v>2637</v>
      </c>
    </row>
    <row r="292" spans="1:5" hidden="1" x14ac:dyDescent="0.3">
      <c r="A292">
        <v>1991</v>
      </c>
      <c r="B292" t="s">
        <v>13156</v>
      </c>
      <c r="C292">
        <v>37</v>
      </c>
      <c r="D292" t="s">
        <v>26033</v>
      </c>
      <c r="E292">
        <v>2003</v>
      </c>
    </row>
    <row r="293" spans="1:5" hidden="1" x14ac:dyDescent="0.3">
      <c r="A293">
        <v>1991</v>
      </c>
      <c r="B293" t="s">
        <v>13156</v>
      </c>
      <c r="C293">
        <v>38</v>
      </c>
      <c r="D293" t="s">
        <v>26034</v>
      </c>
      <c r="E293">
        <v>2202</v>
      </c>
    </row>
    <row r="294" spans="1:5" hidden="1" x14ac:dyDescent="0.3">
      <c r="A294">
        <v>1991</v>
      </c>
      <c r="B294" t="s">
        <v>13156</v>
      </c>
      <c r="C294">
        <v>39</v>
      </c>
      <c r="D294" t="s">
        <v>26035</v>
      </c>
      <c r="E294">
        <v>2000</v>
      </c>
    </row>
    <row r="295" spans="1:5" hidden="1" x14ac:dyDescent="0.3">
      <c r="A295">
        <v>1991</v>
      </c>
      <c r="B295" t="s">
        <v>13156</v>
      </c>
      <c r="C295">
        <v>40</v>
      </c>
      <c r="D295" t="s">
        <v>26036</v>
      </c>
      <c r="E295">
        <v>1333</v>
      </c>
    </row>
    <row r="296" spans="1:5" hidden="1" x14ac:dyDescent="0.3">
      <c r="A296">
        <v>1991</v>
      </c>
      <c r="B296" t="s">
        <v>13156</v>
      </c>
      <c r="C296">
        <v>41</v>
      </c>
      <c r="D296" t="s">
        <v>26037</v>
      </c>
      <c r="E296">
        <v>1444</v>
      </c>
    </row>
    <row r="297" spans="1:5" hidden="1" x14ac:dyDescent="0.3">
      <c r="A297">
        <v>1991</v>
      </c>
      <c r="B297" t="s">
        <v>13156</v>
      </c>
      <c r="C297">
        <v>42</v>
      </c>
      <c r="D297" t="s">
        <v>26038</v>
      </c>
      <c r="E297">
        <v>1149</v>
      </c>
    </row>
    <row r="298" spans="1:5" hidden="1" x14ac:dyDescent="0.3">
      <c r="A298">
        <v>1991</v>
      </c>
      <c r="B298" t="s">
        <v>13156</v>
      </c>
      <c r="C298">
        <v>43</v>
      </c>
      <c r="D298" t="s">
        <v>26039</v>
      </c>
      <c r="E298">
        <v>1996</v>
      </c>
    </row>
    <row r="299" spans="1:5" hidden="1" x14ac:dyDescent="0.3">
      <c r="A299">
        <v>1990</v>
      </c>
      <c r="B299" t="s">
        <v>12194</v>
      </c>
      <c r="C299">
        <v>1</v>
      </c>
      <c r="D299" t="s">
        <v>25609</v>
      </c>
      <c r="E299">
        <v>1994</v>
      </c>
    </row>
    <row r="300" spans="1:5" hidden="1" x14ac:dyDescent="0.3">
      <c r="A300">
        <v>1990</v>
      </c>
      <c r="B300" t="s">
        <v>12194</v>
      </c>
      <c r="C300">
        <v>2</v>
      </c>
      <c r="D300" t="s">
        <v>26040</v>
      </c>
      <c r="E300">
        <v>2023</v>
      </c>
    </row>
    <row r="301" spans="1:5" hidden="1" x14ac:dyDescent="0.3">
      <c r="A301">
        <v>1990</v>
      </c>
      <c r="B301" t="s">
        <v>12194</v>
      </c>
      <c r="C301">
        <v>3</v>
      </c>
      <c r="D301" t="s">
        <v>26041</v>
      </c>
      <c r="E301">
        <v>1009</v>
      </c>
    </row>
    <row r="302" spans="1:5" hidden="1" x14ac:dyDescent="0.3">
      <c r="A302">
        <v>1990</v>
      </c>
      <c r="B302" t="s">
        <v>12194</v>
      </c>
      <c r="C302">
        <v>4</v>
      </c>
      <c r="D302" t="s">
        <v>26042</v>
      </c>
      <c r="E302">
        <v>1808</v>
      </c>
    </row>
    <row r="303" spans="1:5" hidden="1" x14ac:dyDescent="0.3">
      <c r="A303">
        <v>1990</v>
      </c>
      <c r="B303" t="s">
        <v>12194</v>
      </c>
      <c r="C303">
        <v>5</v>
      </c>
      <c r="D303" t="s">
        <v>26043</v>
      </c>
      <c r="E303">
        <v>4937</v>
      </c>
    </row>
    <row r="304" spans="1:5" hidden="1" x14ac:dyDescent="0.3">
      <c r="A304">
        <v>1990</v>
      </c>
      <c r="B304" t="s">
        <v>12194</v>
      </c>
      <c r="C304">
        <v>6</v>
      </c>
      <c r="D304" t="s">
        <v>25610</v>
      </c>
      <c r="E304">
        <v>2011</v>
      </c>
    </row>
    <row r="305" spans="1:5" hidden="1" x14ac:dyDescent="0.3">
      <c r="A305">
        <v>1990</v>
      </c>
      <c r="B305" t="s">
        <v>12194</v>
      </c>
      <c r="C305">
        <v>7</v>
      </c>
      <c r="D305" t="s">
        <v>26044</v>
      </c>
      <c r="E305">
        <v>341</v>
      </c>
    </row>
    <row r="306" spans="1:5" hidden="1" x14ac:dyDescent="0.3">
      <c r="A306">
        <v>1990</v>
      </c>
      <c r="B306" t="s">
        <v>12194</v>
      </c>
      <c r="C306">
        <v>8</v>
      </c>
      <c r="D306" t="s">
        <v>25611</v>
      </c>
      <c r="E306">
        <v>2010</v>
      </c>
    </row>
    <row r="307" spans="1:5" hidden="1" x14ac:dyDescent="0.3">
      <c r="A307">
        <v>1990</v>
      </c>
      <c r="B307" t="s">
        <v>12194</v>
      </c>
      <c r="C307">
        <v>9</v>
      </c>
      <c r="D307" t="s">
        <v>25612</v>
      </c>
      <c r="E307">
        <v>2009</v>
      </c>
    </row>
    <row r="308" spans="1:5" hidden="1" x14ac:dyDescent="0.3">
      <c r="A308">
        <v>1990</v>
      </c>
      <c r="B308" t="s">
        <v>12194</v>
      </c>
      <c r="C308">
        <v>10</v>
      </c>
      <c r="D308" t="s">
        <v>26045</v>
      </c>
      <c r="E308">
        <v>4819</v>
      </c>
    </row>
    <row r="309" spans="1:5" hidden="1" x14ac:dyDescent="0.3">
      <c r="A309">
        <v>1990</v>
      </c>
      <c r="B309" t="s">
        <v>12194</v>
      </c>
      <c r="C309">
        <v>11</v>
      </c>
      <c r="D309" t="s">
        <v>26046</v>
      </c>
      <c r="E309">
        <v>2002</v>
      </c>
    </row>
    <row r="310" spans="1:5" hidden="1" x14ac:dyDescent="0.3">
      <c r="A310">
        <v>1990</v>
      </c>
      <c r="B310" t="s">
        <v>12194</v>
      </c>
      <c r="C310">
        <v>12</v>
      </c>
      <c r="D310" t="s">
        <v>26047</v>
      </c>
      <c r="E310">
        <v>2000</v>
      </c>
    </row>
    <row r="311" spans="1:5" hidden="1" x14ac:dyDescent="0.3">
      <c r="A311">
        <v>1990</v>
      </c>
      <c r="B311" t="s">
        <v>12194</v>
      </c>
      <c r="C311">
        <v>13</v>
      </c>
      <c r="D311" t="s">
        <v>26048</v>
      </c>
      <c r="E311">
        <v>1998</v>
      </c>
    </row>
    <row r="312" spans="1:5" hidden="1" x14ac:dyDescent="0.3">
      <c r="A312">
        <v>1990</v>
      </c>
      <c r="B312" t="s">
        <v>12194</v>
      </c>
      <c r="C312">
        <v>14</v>
      </c>
      <c r="D312" t="s">
        <v>26049</v>
      </c>
      <c r="E312">
        <v>1998</v>
      </c>
    </row>
    <row r="313" spans="1:5" hidden="1" x14ac:dyDescent="0.3">
      <c r="A313">
        <v>1990</v>
      </c>
      <c r="B313" t="s">
        <v>12194</v>
      </c>
      <c r="C313">
        <v>15</v>
      </c>
      <c r="D313" t="s">
        <v>26050</v>
      </c>
      <c r="E313">
        <v>1996</v>
      </c>
    </row>
    <row r="314" spans="1:5" hidden="1" x14ac:dyDescent="0.3">
      <c r="A314">
        <v>1990</v>
      </c>
      <c r="B314" t="s">
        <v>12194</v>
      </c>
      <c r="C314">
        <v>16</v>
      </c>
      <c r="D314" t="s">
        <v>26051</v>
      </c>
      <c r="E314">
        <v>1995</v>
      </c>
    </row>
    <row r="315" spans="1:5" hidden="1" x14ac:dyDescent="0.3">
      <c r="A315">
        <v>1993</v>
      </c>
      <c r="B315" t="s">
        <v>1410</v>
      </c>
      <c r="C315">
        <v>1</v>
      </c>
      <c r="D315" t="s">
        <v>25613</v>
      </c>
      <c r="E315">
        <v>2007</v>
      </c>
    </row>
    <row r="316" spans="1:5" hidden="1" x14ac:dyDescent="0.3">
      <c r="A316">
        <v>1993</v>
      </c>
      <c r="B316" t="s">
        <v>1410</v>
      </c>
      <c r="C316">
        <v>2</v>
      </c>
      <c r="D316" t="s">
        <v>25614</v>
      </c>
      <c r="E316">
        <v>2001</v>
      </c>
    </row>
    <row r="317" spans="1:5" hidden="1" x14ac:dyDescent="0.3">
      <c r="A317">
        <v>1993</v>
      </c>
      <c r="B317" t="s">
        <v>1410</v>
      </c>
      <c r="C317">
        <v>3</v>
      </c>
      <c r="D317" t="s">
        <v>26052</v>
      </c>
      <c r="E317">
        <v>2020</v>
      </c>
    </row>
    <row r="318" spans="1:5" hidden="1" x14ac:dyDescent="0.3">
      <c r="A318">
        <v>1993</v>
      </c>
      <c r="B318" t="s">
        <v>1410</v>
      </c>
      <c r="C318">
        <v>4</v>
      </c>
      <c r="D318" t="s">
        <v>26053</v>
      </c>
      <c r="E318">
        <v>2011</v>
      </c>
    </row>
    <row r="319" spans="1:5" hidden="1" x14ac:dyDescent="0.3">
      <c r="A319">
        <v>1980</v>
      </c>
      <c r="B319" t="s">
        <v>3751</v>
      </c>
      <c r="C319">
        <v>1</v>
      </c>
      <c r="D319" t="s">
        <v>25615</v>
      </c>
      <c r="E319">
        <v>2007</v>
      </c>
    </row>
    <row r="320" spans="1:5" hidden="1" x14ac:dyDescent="0.3">
      <c r="A320">
        <v>1980</v>
      </c>
      <c r="B320" t="s">
        <v>3751</v>
      </c>
      <c r="C320">
        <v>2</v>
      </c>
      <c r="D320" t="s">
        <v>25616</v>
      </c>
      <c r="E320">
        <v>2006</v>
      </c>
    </row>
    <row r="321" spans="1:5" hidden="1" x14ac:dyDescent="0.3">
      <c r="A321">
        <v>1980</v>
      </c>
      <c r="B321" t="s">
        <v>3751</v>
      </c>
      <c r="C321">
        <v>3</v>
      </c>
      <c r="D321" t="s">
        <v>25617</v>
      </c>
      <c r="E321">
        <v>1986</v>
      </c>
    </row>
    <row r="322" spans="1:5" hidden="1" x14ac:dyDescent="0.3">
      <c r="A322">
        <v>1980</v>
      </c>
      <c r="B322" t="s">
        <v>3751</v>
      </c>
      <c r="C322">
        <v>4</v>
      </c>
      <c r="D322" t="s">
        <v>25618</v>
      </c>
      <c r="E322">
        <v>1980</v>
      </c>
    </row>
    <row r="323" spans="1:5" hidden="1" x14ac:dyDescent="0.3">
      <c r="A323">
        <v>1980</v>
      </c>
      <c r="B323" t="s">
        <v>3751</v>
      </c>
      <c r="C323">
        <v>5</v>
      </c>
      <c r="D323" t="s">
        <v>26054</v>
      </c>
      <c r="E323">
        <v>2024</v>
      </c>
    </row>
    <row r="324" spans="1:5" hidden="1" x14ac:dyDescent="0.3">
      <c r="A324">
        <v>1980</v>
      </c>
      <c r="B324" t="s">
        <v>3751</v>
      </c>
      <c r="C324">
        <v>6</v>
      </c>
      <c r="D324" t="s">
        <v>26055</v>
      </c>
      <c r="E324">
        <v>1089</v>
      </c>
    </row>
    <row r="325" spans="1:5" hidden="1" x14ac:dyDescent="0.3">
      <c r="A325">
        <v>1980</v>
      </c>
      <c r="B325" t="s">
        <v>3751</v>
      </c>
      <c r="C325">
        <v>7</v>
      </c>
      <c r="D325" t="s">
        <v>26056</v>
      </c>
      <c r="E325">
        <v>2010</v>
      </c>
    </row>
    <row r="326" spans="1:5" hidden="1" x14ac:dyDescent="0.3">
      <c r="A326">
        <v>1980</v>
      </c>
      <c r="B326" t="s">
        <v>3751</v>
      </c>
      <c r="C326">
        <v>8</v>
      </c>
      <c r="D326" t="s">
        <v>25982</v>
      </c>
      <c r="E326">
        <v>1997</v>
      </c>
    </row>
    <row r="327" spans="1:5" hidden="1" x14ac:dyDescent="0.3">
      <c r="A327">
        <v>1980</v>
      </c>
      <c r="B327" t="s">
        <v>3751</v>
      </c>
      <c r="C327">
        <v>9</v>
      </c>
      <c r="D327" t="s">
        <v>26057</v>
      </c>
      <c r="E327">
        <v>1993</v>
      </c>
    </row>
    <row r="328" spans="1:5" hidden="1" x14ac:dyDescent="0.3">
      <c r="A328">
        <v>1980</v>
      </c>
      <c r="B328" t="s">
        <v>3751</v>
      </c>
      <c r="C328">
        <v>10</v>
      </c>
      <c r="D328" t="s">
        <v>26058</v>
      </c>
      <c r="E328">
        <v>1989</v>
      </c>
    </row>
    <row r="329" spans="1:5" hidden="1" x14ac:dyDescent="0.3">
      <c r="A329">
        <v>1980</v>
      </c>
      <c r="B329" t="s">
        <v>3751</v>
      </c>
      <c r="C329">
        <v>11</v>
      </c>
      <c r="D329" t="s">
        <v>26059</v>
      </c>
      <c r="E329">
        <v>1983</v>
      </c>
    </row>
    <row r="330" spans="1:5" hidden="1" x14ac:dyDescent="0.3">
      <c r="A330">
        <v>1980</v>
      </c>
      <c r="B330" t="s">
        <v>3751</v>
      </c>
      <c r="C330">
        <v>12</v>
      </c>
      <c r="D330" t="s">
        <v>26060</v>
      </c>
      <c r="E330">
        <v>1983</v>
      </c>
    </row>
    <row r="331" spans="1:5" hidden="1" x14ac:dyDescent="0.3">
      <c r="A331">
        <v>1980</v>
      </c>
      <c r="B331" t="s">
        <v>3751</v>
      </c>
      <c r="C331">
        <v>13</v>
      </c>
      <c r="D331" t="s">
        <v>26061</v>
      </c>
      <c r="E331">
        <v>1982</v>
      </c>
    </row>
    <row r="332" spans="1:5" hidden="1" x14ac:dyDescent="0.3">
      <c r="A332">
        <v>2008</v>
      </c>
      <c r="B332" t="s">
        <v>14915</v>
      </c>
      <c r="C332">
        <v>1</v>
      </c>
      <c r="D332" t="s">
        <v>25619</v>
      </c>
      <c r="E332">
        <v>2024</v>
      </c>
    </row>
    <row r="333" spans="1:5" hidden="1" x14ac:dyDescent="0.3">
      <c r="A333">
        <v>2008</v>
      </c>
      <c r="B333" t="s">
        <v>14915</v>
      </c>
      <c r="C333">
        <v>2</v>
      </c>
      <c r="D333" t="s">
        <v>25620</v>
      </c>
      <c r="E333">
        <v>2023</v>
      </c>
    </row>
    <row r="334" spans="1:5" hidden="1" x14ac:dyDescent="0.3">
      <c r="A334">
        <v>2008</v>
      </c>
      <c r="B334" t="s">
        <v>14915</v>
      </c>
      <c r="C334">
        <v>3</v>
      </c>
      <c r="D334" t="s">
        <v>25621</v>
      </c>
      <c r="E334">
        <v>2023</v>
      </c>
    </row>
    <row r="335" spans="1:5" hidden="1" x14ac:dyDescent="0.3">
      <c r="A335">
        <v>2008</v>
      </c>
      <c r="B335" t="s">
        <v>14915</v>
      </c>
      <c r="C335">
        <v>4</v>
      </c>
      <c r="D335" t="s">
        <v>25622</v>
      </c>
      <c r="E335">
        <v>2021</v>
      </c>
    </row>
    <row r="336" spans="1:5" hidden="1" x14ac:dyDescent="0.3">
      <c r="A336">
        <v>2008</v>
      </c>
      <c r="B336" t="s">
        <v>14915</v>
      </c>
      <c r="C336">
        <v>5</v>
      </c>
      <c r="D336" t="s">
        <v>25623</v>
      </c>
      <c r="E336">
        <v>2021</v>
      </c>
    </row>
    <row r="337" spans="1:5" hidden="1" x14ac:dyDescent="0.3">
      <c r="A337">
        <v>2008</v>
      </c>
      <c r="B337" t="s">
        <v>14915</v>
      </c>
      <c r="C337">
        <v>6</v>
      </c>
      <c r="D337" t="s">
        <v>25624</v>
      </c>
      <c r="E337">
        <v>2019</v>
      </c>
    </row>
    <row r="338" spans="1:5" hidden="1" x14ac:dyDescent="0.3">
      <c r="A338">
        <v>2008</v>
      </c>
      <c r="B338" t="s">
        <v>14915</v>
      </c>
      <c r="C338">
        <v>7</v>
      </c>
      <c r="D338" t="s">
        <v>25625</v>
      </c>
      <c r="E338">
        <v>2017</v>
      </c>
    </row>
    <row r="339" spans="1:5" hidden="1" x14ac:dyDescent="0.3">
      <c r="A339">
        <v>2008</v>
      </c>
      <c r="B339" t="s">
        <v>14915</v>
      </c>
      <c r="C339">
        <v>8</v>
      </c>
      <c r="D339" t="s">
        <v>25626</v>
      </c>
      <c r="E339">
        <v>1308</v>
      </c>
    </row>
    <row r="340" spans="1:5" hidden="1" x14ac:dyDescent="0.3">
      <c r="A340">
        <v>2008</v>
      </c>
      <c r="B340" t="s">
        <v>14915</v>
      </c>
      <c r="C340">
        <v>9</v>
      </c>
      <c r="D340" t="s">
        <v>25627</v>
      </c>
      <c r="E340">
        <v>2013</v>
      </c>
    </row>
    <row r="341" spans="1:5" hidden="1" x14ac:dyDescent="0.3">
      <c r="A341">
        <v>2008</v>
      </c>
      <c r="B341" t="s">
        <v>14915</v>
      </c>
      <c r="C341">
        <v>10</v>
      </c>
      <c r="D341" t="s">
        <v>25628</v>
      </c>
      <c r="E341">
        <v>2012</v>
      </c>
    </row>
    <row r="342" spans="1:5" hidden="1" x14ac:dyDescent="0.3">
      <c r="A342">
        <v>2008</v>
      </c>
      <c r="B342" t="s">
        <v>14915</v>
      </c>
      <c r="C342">
        <v>11</v>
      </c>
      <c r="D342" t="s">
        <v>25629</v>
      </c>
      <c r="E342">
        <v>2011</v>
      </c>
    </row>
    <row r="343" spans="1:5" hidden="1" x14ac:dyDescent="0.3">
      <c r="A343">
        <v>2008</v>
      </c>
      <c r="B343" t="s">
        <v>14915</v>
      </c>
      <c r="C343">
        <v>12</v>
      </c>
      <c r="D343" t="s">
        <v>25630</v>
      </c>
      <c r="E343">
        <v>2011</v>
      </c>
    </row>
    <row r="344" spans="1:5" hidden="1" x14ac:dyDescent="0.3">
      <c r="A344">
        <v>2008</v>
      </c>
      <c r="B344" t="s">
        <v>14915</v>
      </c>
      <c r="C344">
        <v>13</v>
      </c>
      <c r="D344" t="s">
        <v>25631</v>
      </c>
      <c r="E344">
        <v>2010</v>
      </c>
    </row>
    <row r="345" spans="1:5" hidden="1" x14ac:dyDescent="0.3">
      <c r="A345">
        <v>2008</v>
      </c>
      <c r="B345" t="s">
        <v>14915</v>
      </c>
      <c r="C345">
        <v>14</v>
      </c>
      <c r="D345" t="s">
        <v>25632</v>
      </c>
      <c r="E345">
        <v>2010</v>
      </c>
    </row>
    <row r="346" spans="1:5" hidden="1" x14ac:dyDescent="0.3">
      <c r="A346">
        <v>2008</v>
      </c>
      <c r="B346" t="s">
        <v>14915</v>
      </c>
      <c r="C346">
        <v>15</v>
      </c>
      <c r="D346" t="s">
        <v>25633</v>
      </c>
      <c r="E346">
        <v>2010</v>
      </c>
    </row>
    <row r="347" spans="1:5" hidden="1" x14ac:dyDescent="0.3">
      <c r="A347">
        <v>2008</v>
      </c>
      <c r="B347" t="s">
        <v>14915</v>
      </c>
      <c r="C347">
        <v>16</v>
      </c>
      <c r="D347" t="s">
        <v>26062</v>
      </c>
      <c r="E347">
        <v>2021</v>
      </c>
    </row>
    <row r="348" spans="1:5" hidden="1" x14ac:dyDescent="0.3">
      <c r="A348">
        <v>2008</v>
      </c>
      <c r="B348" t="s">
        <v>14915</v>
      </c>
      <c r="C348">
        <v>17</v>
      </c>
      <c r="D348" t="s">
        <v>26063</v>
      </c>
      <c r="E348">
        <v>230</v>
      </c>
    </row>
    <row r="349" spans="1:5" hidden="1" x14ac:dyDescent="0.3">
      <c r="A349">
        <v>2008</v>
      </c>
      <c r="B349" t="s">
        <v>14915</v>
      </c>
      <c r="C349">
        <v>18</v>
      </c>
      <c r="D349" t="s">
        <v>26064</v>
      </c>
      <c r="E349">
        <v>650</v>
      </c>
    </row>
    <row r="350" spans="1:5" hidden="1" x14ac:dyDescent="0.3">
      <c r="A350">
        <v>2008</v>
      </c>
      <c r="B350" t="s">
        <v>14915</v>
      </c>
      <c r="C350">
        <v>19</v>
      </c>
      <c r="D350" t="s">
        <v>26065</v>
      </c>
      <c r="E350">
        <v>2018</v>
      </c>
    </row>
    <row r="351" spans="1:5" hidden="1" x14ac:dyDescent="0.3">
      <c r="A351">
        <v>2008</v>
      </c>
      <c r="B351" t="s">
        <v>14915</v>
      </c>
      <c r="C351">
        <v>20</v>
      </c>
      <c r="D351" t="s">
        <v>26066</v>
      </c>
      <c r="E351">
        <v>2017</v>
      </c>
    </row>
    <row r="352" spans="1:5" hidden="1" x14ac:dyDescent="0.3">
      <c r="A352">
        <v>2008</v>
      </c>
      <c r="B352" t="s">
        <v>14915</v>
      </c>
      <c r="C352">
        <v>21</v>
      </c>
      <c r="D352" t="s">
        <v>26067</v>
      </c>
      <c r="E352">
        <v>2016</v>
      </c>
    </row>
    <row r="353" spans="1:5" hidden="1" x14ac:dyDescent="0.3">
      <c r="A353">
        <v>2008</v>
      </c>
      <c r="B353" t="s">
        <v>14915</v>
      </c>
      <c r="C353">
        <v>22</v>
      </c>
      <c r="D353" t="s">
        <v>26068</v>
      </c>
      <c r="E353">
        <v>2014</v>
      </c>
    </row>
    <row r="354" spans="1:5" hidden="1" x14ac:dyDescent="0.3">
      <c r="A354">
        <v>2008</v>
      </c>
      <c r="B354" t="s">
        <v>14915</v>
      </c>
      <c r="C354">
        <v>23</v>
      </c>
      <c r="D354" t="s">
        <v>26069</v>
      </c>
      <c r="E354">
        <v>1440</v>
      </c>
    </row>
    <row r="355" spans="1:5" hidden="1" x14ac:dyDescent="0.3">
      <c r="A355">
        <v>2008</v>
      </c>
      <c r="B355" t="s">
        <v>14915</v>
      </c>
      <c r="C355">
        <v>24</v>
      </c>
      <c r="D355" t="s">
        <v>26070</v>
      </c>
      <c r="E355">
        <v>2015</v>
      </c>
    </row>
    <row r="356" spans="1:5" hidden="1" x14ac:dyDescent="0.3">
      <c r="A356">
        <v>2008</v>
      </c>
      <c r="B356" t="s">
        <v>14915</v>
      </c>
      <c r="C356">
        <v>25</v>
      </c>
      <c r="D356" t="s">
        <v>26071</v>
      </c>
      <c r="E356">
        <v>2015</v>
      </c>
    </row>
    <row r="357" spans="1:5" hidden="1" x14ac:dyDescent="0.3">
      <c r="A357">
        <v>2008</v>
      </c>
      <c r="B357" t="s">
        <v>14915</v>
      </c>
      <c r="C357">
        <v>26</v>
      </c>
      <c r="D357" t="s">
        <v>25959</v>
      </c>
      <c r="E357">
        <v>2014</v>
      </c>
    </row>
    <row r="358" spans="1:5" hidden="1" x14ac:dyDescent="0.3">
      <c r="A358">
        <v>2008</v>
      </c>
      <c r="B358" t="s">
        <v>14915</v>
      </c>
      <c r="C358">
        <v>27</v>
      </c>
      <c r="D358" t="s">
        <v>25634</v>
      </c>
      <c r="E358">
        <v>2013</v>
      </c>
    </row>
    <row r="359" spans="1:5" hidden="1" x14ac:dyDescent="0.3">
      <c r="A359">
        <v>2008</v>
      </c>
      <c r="B359" t="s">
        <v>14915</v>
      </c>
      <c r="C359">
        <v>28</v>
      </c>
      <c r="D359" t="s">
        <v>26072</v>
      </c>
      <c r="E359">
        <v>2013</v>
      </c>
    </row>
    <row r="360" spans="1:5" hidden="1" x14ac:dyDescent="0.3">
      <c r="A360">
        <v>2008</v>
      </c>
      <c r="B360" t="s">
        <v>14915</v>
      </c>
      <c r="C360">
        <v>29</v>
      </c>
      <c r="D360" t="s">
        <v>26073</v>
      </c>
      <c r="E360">
        <v>2012</v>
      </c>
    </row>
    <row r="361" spans="1:5" hidden="1" x14ac:dyDescent="0.3">
      <c r="A361">
        <v>2008</v>
      </c>
      <c r="B361" t="s">
        <v>14915</v>
      </c>
      <c r="C361">
        <v>30</v>
      </c>
      <c r="D361" t="s">
        <v>25635</v>
      </c>
      <c r="E361">
        <v>2010</v>
      </c>
    </row>
    <row r="362" spans="1:5" hidden="1" x14ac:dyDescent="0.3">
      <c r="A362">
        <v>2008</v>
      </c>
      <c r="B362" t="s">
        <v>14915</v>
      </c>
      <c r="C362">
        <v>31</v>
      </c>
      <c r="D362" t="s">
        <v>25636</v>
      </c>
      <c r="E362">
        <v>2010</v>
      </c>
    </row>
    <row r="363" spans="1:5" hidden="1" x14ac:dyDescent="0.3">
      <c r="A363">
        <v>2008</v>
      </c>
      <c r="B363" t="s">
        <v>14915</v>
      </c>
      <c r="C363">
        <v>32</v>
      </c>
      <c r="D363" t="s">
        <v>25637</v>
      </c>
      <c r="E363">
        <v>2010</v>
      </c>
    </row>
    <row r="364" spans="1:5" hidden="1" x14ac:dyDescent="0.3">
      <c r="A364">
        <v>2008</v>
      </c>
      <c r="B364" t="s">
        <v>14915</v>
      </c>
      <c r="C364">
        <v>33</v>
      </c>
      <c r="D364" t="s">
        <v>26074</v>
      </c>
      <c r="E364">
        <v>2010</v>
      </c>
    </row>
    <row r="365" spans="1:5" hidden="1" x14ac:dyDescent="0.3">
      <c r="A365">
        <v>2008</v>
      </c>
      <c r="B365" t="s">
        <v>14915</v>
      </c>
      <c r="C365">
        <v>34</v>
      </c>
      <c r="D365" t="s">
        <v>25638</v>
      </c>
      <c r="E365">
        <v>2010</v>
      </c>
    </row>
    <row r="366" spans="1:5" hidden="1" x14ac:dyDescent="0.3">
      <c r="A366">
        <v>2008</v>
      </c>
      <c r="B366" t="s">
        <v>14915</v>
      </c>
      <c r="C366">
        <v>35</v>
      </c>
      <c r="D366" t="s">
        <v>25639</v>
      </c>
      <c r="E366">
        <v>2010</v>
      </c>
    </row>
    <row r="367" spans="1:5" hidden="1" x14ac:dyDescent="0.3">
      <c r="A367">
        <v>2008</v>
      </c>
      <c r="B367" t="s">
        <v>14915</v>
      </c>
      <c r="C367">
        <v>36</v>
      </c>
      <c r="D367" t="s">
        <v>25640</v>
      </c>
      <c r="E367">
        <v>2010</v>
      </c>
    </row>
    <row r="368" spans="1:5" hidden="1" x14ac:dyDescent="0.3">
      <c r="A368">
        <v>2008</v>
      </c>
      <c r="B368" t="s">
        <v>14915</v>
      </c>
      <c r="C368">
        <v>37</v>
      </c>
      <c r="D368" t="s">
        <v>25990</v>
      </c>
      <c r="E368">
        <v>2010</v>
      </c>
    </row>
    <row r="369" spans="1:5" hidden="1" x14ac:dyDescent="0.3">
      <c r="A369">
        <v>2008</v>
      </c>
      <c r="B369" t="s">
        <v>14915</v>
      </c>
      <c r="C369">
        <v>38</v>
      </c>
      <c r="D369" t="s">
        <v>26001</v>
      </c>
      <c r="E369">
        <v>2010</v>
      </c>
    </row>
    <row r="370" spans="1:5" hidden="1" x14ac:dyDescent="0.3">
      <c r="A370">
        <v>2008</v>
      </c>
      <c r="B370" t="s">
        <v>14915</v>
      </c>
      <c r="C370">
        <v>39</v>
      </c>
      <c r="D370" t="s">
        <v>26075</v>
      </c>
      <c r="E370">
        <v>2010</v>
      </c>
    </row>
    <row r="371" spans="1:5" hidden="1" x14ac:dyDescent="0.3">
      <c r="A371">
        <v>2008</v>
      </c>
      <c r="B371" t="s">
        <v>14915</v>
      </c>
      <c r="C371">
        <v>40</v>
      </c>
      <c r="D371" t="s">
        <v>26076</v>
      </c>
      <c r="E371">
        <v>2009</v>
      </c>
    </row>
    <row r="372" spans="1:5" hidden="1" x14ac:dyDescent="0.3">
      <c r="A372">
        <v>2008</v>
      </c>
      <c r="B372" t="s">
        <v>14915</v>
      </c>
      <c r="C372">
        <v>41</v>
      </c>
      <c r="D372" t="s">
        <v>26077</v>
      </c>
      <c r="E372">
        <v>310</v>
      </c>
    </row>
    <row r="373" spans="1:5" hidden="1" x14ac:dyDescent="0.3">
      <c r="A373">
        <v>2006</v>
      </c>
      <c r="B373" t="s">
        <v>972</v>
      </c>
      <c r="C373">
        <v>1</v>
      </c>
      <c r="D373" t="s">
        <v>26078</v>
      </c>
      <c r="E373">
        <v>2023</v>
      </c>
    </row>
    <row r="374" spans="1:5" hidden="1" x14ac:dyDescent="0.3">
      <c r="A374">
        <v>2006</v>
      </c>
      <c r="B374" t="s">
        <v>972</v>
      </c>
      <c r="C374">
        <v>2</v>
      </c>
      <c r="D374" t="s">
        <v>26079</v>
      </c>
      <c r="E374">
        <v>1138</v>
      </c>
    </row>
    <row r="375" spans="1:5" hidden="1" x14ac:dyDescent="0.3">
      <c r="A375">
        <v>2006</v>
      </c>
      <c r="B375" t="s">
        <v>972</v>
      </c>
      <c r="C375">
        <v>3</v>
      </c>
      <c r="D375" t="s">
        <v>26080</v>
      </c>
      <c r="E375">
        <v>2018</v>
      </c>
    </row>
    <row r="376" spans="1:5" hidden="1" x14ac:dyDescent="0.3">
      <c r="A376">
        <v>2006</v>
      </c>
      <c r="B376" t="s">
        <v>972</v>
      </c>
      <c r="C376">
        <v>4</v>
      </c>
      <c r="D376" t="s">
        <v>26081</v>
      </c>
      <c r="E376">
        <v>2017</v>
      </c>
    </row>
    <row r="377" spans="1:5" hidden="1" x14ac:dyDescent="0.3">
      <c r="A377">
        <v>2006</v>
      </c>
      <c r="B377" t="s">
        <v>972</v>
      </c>
      <c r="C377">
        <v>5</v>
      </c>
      <c r="D377" t="s">
        <v>26082</v>
      </c>
      <c r="E377">
        <v>2016</v>
      </c>
    </row>
    <row r="378" spans="1:5" hidden="1" x14ac:dyDescent="0.3">
      <c r="A378">
        <v>2006</v>
      </c>
      <c r="B378" t="s">
        <v>972</v>
      </c>
      <c r="C378">
        <v>6</v>
      </c>
      <c r="D378" t="s">
        <v>26083</v>
      </c>
      <c r="E378">
        <v>2013</v>
      </c>
    </row>
    <row r="379" spans="1:5" hidden="1" x14ac:dyDescent="0.3">
      <c r="A379">
        <v>2006</v>
      </c>
      <c r="B379" t="s">
        <v>972</v>
      </c>
      <c r="C379">
        <v>7</v>
      </c>
      <c r="D379" t="s">
        <v>26084</v>
      </c>
      <c r="E379">
        <v>2452</v>
      </c>
    </row>
    <row r="380" spans="1:5" hidden="1" x14ac:dyDescent="0.3">
      <c r="A380">
        <v>2006</v>
      </c>
      <c r="B380" t="s">
        <v>972</v>
      </c>
      <c r="C380">
        <v>8</v>
      </c>
      <c r="D380" t="s">
        <v>26085</v>
      </c>
      <c r="E380">
        <v>6058</v>
      </c>
    </row>
    <row r="381" spans="1:5" hidden="1" x14ac:dyDescent="0.3">
      <c r="A381">
        <v>2024</v>
      </c>
      <c r="B381" t="s">
        <v>9686</v>
      </c>
      <c r="C381">
        <v>1</v>
      </c>
      <c r="D381" t="s">
        <v>25641</v>
      </c>
      <c r="E381">
        <v>2024</v>
      </c>
    </row>
    <row r="382" spans="1:5" hidden="1" x14ac:dyDescent="0.3">
      <c r="A382">
        <v>2023</v>
      </c>
      <c r="B382" t="s">
        <v>8616</v>
      </c>
      <c r="C382">
        <v>1</v>
      </c>
      <c r="D382" t="s">
        <v>26086</v>
      </c>
      <c r="E382">
        <v>1704</v>
      </c>
    </row>
    <row r="383" spans="1:5" hidden="1" x14ac:dyDescent="0.3">
      <c r="A383">
        <v>2022</v>
      </c>
      <c r="B383" t="s">
        <v>12860</v>
      </c>
      <c r="C383">
        <v>1</v>
      </c>
      <c r="D383" t="s">
        <v>25502</v>
      </c>
      <c r="E383">
        <v>2022</v>
      </c>
    </row>
    <row r="384" spans="1:5" hidden="1" x14ac:dyDescent="0.3">
      <c r="A384">
        <v>2022</v>
      </c>
      <c r="B384" t="s">
        <v>12860</v>
      </c>
      <c r="C384">
        <v>2</v>
      </c>
      <c r="D384" t="s">
        <v>26087</v>
      </c>
      <c r="E384">
        <v>2023</v>
      </c>
    </row>
    <row r="385" spans="1:5" hidden="1" x14ac:dyDescent="0.3">
      <c r="A385">
        <v>2022</v>
      </c>
      <c r="B385" t="s">
        <v>7757</v>
      </c>
      <c r="C385">
        <v>1</v>
      </c>
      <c r="D385" t="s">
        <v>25642</v>
      </c>
      <c r="E385">
        <v>2024</v>
      </c>
    </row>
    <row r="386" spans="1:5" hidden="1" x14ac:dyDescent="0.3">
      <c r="A386">
        <v>2022</v>
      </c>
      <c r="B386" t="s">
        <v>7757</v>
      </c>
      <c r="C386">
        <v>2</v>
      </c>
      <c r="D386" t="s">
        <v>25643</v>
      </c>
      <c r="E386">
        <v>3772</v>
      </c>
    </row>
    <row r="387" spans="1:5" hidden="1" x14ac:dyDescent="0.3">
      <c r="A387">
        <v>2022</v>
      </c>
      <c r="B387" t="s">
        <v>7757</v>
      </c>
      <c r="C387">
        <v>3</v>
      </c>
      <c r="D387" t="s">
        <v>25644</v>
      </c>
      <c r="E387">
        <v>1440</v>
      </c>
    </row>
    <row r="388" spans="1:5" hidden="1" x14ac:dyDescent="0.3">
      <c r="A388">
        <v>2022</v>
      </c>
      <c r="B388" t="s">
        <v>7757</v>
      </c>
      <c r="C388">
        <v>4</v>
      </c>
      <c r="D388" t="s">
        <v>25645</v>
      </c>
      <c r="E388">
        <v>2023</v>
      </c>
    </row>
    <row r="389" spans="1:5" hidden="1" x14ac:dyDescent="0.3">
      <c r="A389">
        <v>2022</v>
      </c>
      <c r="B389" t="s">
        <v>7757</v>
      </c>
      <c r="C389">
        <v>5</v>
      </c>
      <c r="D389" t="s">
        <v>25646</v>
      </c>
      <c r="E389">
        <v>1327</v>
      </c>
    </row>
    <row r="390" spans="1:5" hidden="1" x14ac:dyDescent="0.3">
      <c r="A390">
        <v>2022</v>
      </c>
      <c r="B390" t="s">
        <v>7757</v>
      </c>
      <c r="C390">
        <v>6</v>
      </c>
      <c r="D390" t="s">
        <v>26088</v>
      </c>
      <c r="E390">
        <v>2024</v>
      </c>
    </row>
    <row r="391" spans="1:5" hidden="1" x14ac:dyDescent="0.3">
      <c r="A391">
        <v>2022</v>
      </c>
      <c r="B391" t="s">
        <v>7757</v>
      </c>
      <c r="C391">
        <v>7</v>
      </c>
      <c r="D391" t="s">
        <v>26089</v>
      </c>
      <c r="E391">
        <v>2024</v>
      </c>
    </row>
    <row r="392" spans="1:5" hidden="1" x14ac:dyDescent="0.3">
      <c r="A392">
        <v>2022</v>
      </c>
      <c r="B392" t="s">
        <v>7757</v>
      </c>
      <c r="C392">
        <v>8</v>
      </c>
      <c r="D392" t="s">
        <v>26090</v>
      </c>
      <c r="E392">
        <v>2024</v>
      </c>
    </row>
    <row r="393" spans="1:5" hidden="1" x14ac:dyDescent="0.3">
      <c r="A393">
        <v>2022</v>
      </c>
      <c r="B393" t="s">
        <v>7757</v>
      </c>
      <c r="C393">
        <v>9</v>
      </c>
      <c r="D393" t="s">
        <v>26091</v>
      </c>
      <c r="E393">
        <v>1058</v>
      </c>
    </row>
    <row r="394" spans="1:5" hidden="1" x14ac:dyDescent="0.3">
      <c r="A394">
        <v>2022</v>
      </c>
      <c r="B394" t="s">
        <v>7757</v>
      </c>
      <c r="C394">
        <v>10</v>
      </c>
      <c r="D394" t="s">
        <v>26092</v>
      </c>
      <c r="E394">
        <v>1149</v>
      </c>
    </row>
    <row r="395" spans="1:5" hidden="1" x14ac:dyDescent="0.3">
      <c r="A395">
        <v>2022</v>
      </c>
      <c r="B395" t="s">
        <v>7757</v>
      </c>
      <c r="C395">
        <v>11</v>
      </c>
      <c r="D395" t="s">
        <v>26093</v>
      </c>
      <c r="E395">
        <v>1799</v>
      </c>
    </row>
    <row r="396" spans="1:5" hidden="1" x14ac:dyDescent="0.3">
      <c r="A396">
        <v>2022</v>
      </c>
      <c r="B396" t="s">
        <v>7766</v>
      </c>
      <c r="C396">
        <v>1</v>
      </c>
      <c r="D396" t="s">
        <v>25647</v>
      </c>
      <c r="E396">
        <v>2025</v>
      </c>
    </row>
    <row r="397" spans="1:5" hidden="1" x14ac:dyDescent="0.3">
      <c r="A397">
        <v>2022</v>
      </c>
      <c r="B397" t="s">
        <v>7766</v>
      </c>
      <c r="C397">
        <v>2</v>
      </c>
      <c r="D397" t="s">
        <v>25648</v>
      </c>
      <c r="E397">
        <v>2025</v>
      </c>
    </row>
    <row r="398" spans="1:5" hidden="1" x14ac:dyDescent="0.3">
      <c r="A398">
        <v>2022</v>
      </c>
      <c r="B398" t="s">
        <v>7766</v>
      </c>
      <c r="C398">
        <v>3</v>
      </c>
      <c r="D398" t="s">
        <v>25649</v>
      </c>
      <c r="E398">
        <v>2025</v>
      </c>
    </row>
    <row r="399" spans="1:5" hidden="1" x14ac:dyDescent="0.3">
      <c r="A399">
        <v>2022</v>
      </c>
      <c r="B399" t="s">
        <v>7766</v>
      </c>
      <c r="C399">
        <v>4</v>
      </c>
      <c r="D399" t="s">
        <v>25650</v>
      </c>
      <c r="E399">
        <v>2024</v>
      </c>
    </row>
    <row r="400" spans="1:5" hidden="1" x14ac:dyDescent="0.3">
      <c r="A400">
        <v>2022</v>
      </c>
      <c r="B400" t="s">
        <v>7766</v>
      </c>
      <c r="C400">
        <v>5</v>
      </c>
      <c r="D400" t="s">
        <v>25651</v>
      </c>
      <c r="E400">
        <v>2024</v>
      </c>
    </row>
    <row r="401" spans="1:5" hidden="1" x14ac:dyDescent="0.3">
      <c r="A401">
        <v>2022</v>
      </c>
      <c r="B401" t="s">
        <v>7766</v>
      </c>
      <c r="C401">
        <v>6</v>
      </c>
      <c r="D401" t="s">
        <v>25652</v>
      </c>
      <c r="E401">
        <v>2024</v>
      </c>
    </row>
    <row r="402" spans="1:5" hidden="1" x14ac:dyDescent="0.3">
      <c r="A402">
        <v>2022</v>
      </c>
      <c r="B402" t="s">
        <v>7766</v>
      </c>
      <c r="C402">
        <v>7</v>
      </c>
      <c r="D402" t="s">
        <v>25653</v>
      </c>
      <c r="E402">
        <v>2024</v>
      </c>
    </row>
    <row r="403" spans="1:5" hidden="1" x14ac:dyDescent="0.3">
      <c r="A403">
        <v>2022</v>
      </c>
      <c r="B403" t="s">
        <v>7766</v>
      </c>
      <c r="C403">
        <v>8</v>
      </c>
      <c r="D403" t="s">
        <v>25654</v>
      </c>
      <c r="E403">
        <v>2024</v>
      </c>
    </row>
    <row r="404" spans="1:5" hidden="1" x14ac:dyDescent="0.3">
      <c r="A404">
        <v>2022</v>
      </c>
      <c r="B404" t="s">
        <v>7766</v>
      </c>
      <c r="C404">
        <v>9</v>
      </c>
      <c r="D404" t="s">
        <v>25655</v>
      </c>
      <c r="E404">
        <v>2024</v>
      </c>
    </row>
    <row r="405" spans="1:5" hidden="1" x14ac:dyDescent="0.3">
      <c r="A405">
        <v>2022</v>
      </c>
      <c r="B405" t="s">
        <v>7766</v>
      </c>
      <c r="C405">
        <v>10</v>
      </c>
      <c r="D405" t="s">
        <v>25656</v>
      </c>
      <c r="E405">
        <v>2024</v>
      </c>
    </row>
    <row r="406" spans="1:5" hidden="1" x14ac:dyDescent="0.3">
      <c r="A406">
        <v>2022</v>
      </c>
      <c r="B406" t="s">
        <v>7766</v>
      </c>
      <c r="C406">
        <v>11</v>
      </c>
      <c r="D406" t="s">
        <v>25657</v>
      </c>
      <c r="E406">
        <v>2024</v>
      </c>
    </row>
    <row r="407" spans="1:5" hidden="1" x14ac:dyDescent="0.3">
      <c r="A407">
        <v>2022</v>
      </c>
      <c r="B407" t="s">
        <v>7766</v>
      </c>
      <c r="C407">
        <v>12</v>
      </c>
      <c r="D407" t="s">
        <v>25658</v>
      </c>
      <c r="E407">
        <v>2024</v>
      </c>
    </row>
    <row r="408" spans="1:5" hidden="1" x14ac:dyDescent="0.3">
      <c r="A408">
        <v>2022</v>
      </c>
      <c r="B408" t="s">
        <v>7766</v>
      </c>
      <c r="C408">
        <v>13</v>
      </c>
      <c r="D408" t="s">
        <v>25659</v>
      </c>
      <c r="E408">
        <v>2088</v>
      </c>
    </row>
    <row r="409" spans="1:5" hidden="1" x14ac:dyDescent="0.3">
      <c r="A409">
        <v>2022</v>
      </c>
      <c r="B409" t="s">
        <v>7766</v>
      </c>
      <c r="C409">
        <v>14</v>
      </c>
      <c r="D409" t="s">
        <v>25660</v>
      </c>
      <c r="E409">
        <v>2024</v>
      </c>
    </row>
    <row r="410" spans="1:5" hidden="1" x14ac:dyDescent="0.3">
      <c r="A410">
        <v>2022</v>
      </c>
      <c r="B410" t="s">
        <v>7766</v>
      </c>
      <c r="C410">
        <v>15</v>
      </c>
      <c r="D410" t="s">
        <v>25661</v>
      </c>
      <c r="E410">
        <v>2024</v>
      </c>
    </row>
    <row r="411" spans="1:5" hidden="1" x14ac:dyDescent="0.3">
      <c r="A411">
        <v>2022</v>
      </c>
      <c r="B411" t="s">
        <v>7766</v>
      </c>
      <c r="C411">
        <v>16</v>
      </c>
      <c r="D411" t="s">
        <v>25662</v>
      </c>
      <c r="E411">
        <v>2024</v>
      </c>
    </row>
    <row r="412" spans="1:5" hidden="1" x14ac:dyDescent="0.3">
      <c r="A412">
        <v>2022</v>
      </c>
      <c r="B412" t="s">
        <v>7766</v>
      </c>
      <c r="C412">
        <v>17</v>
      </c>
      <c r="D412" t="s">
        <v>25663</v>
      </c>
      <c r="E412">
        <v>2116</v>
      </c>
    </row>
    <row r="413" spans="1:5" hidden="1" x14ac:dyDescent="0.3">
      <c r="A413">
        <v>2022</v>
      </c>
      <c r="B413" t="s">
        <v>7766</v>
      </c>
      <c r="C413">
        <v>18</v>
      </c>
      <c r="D413" t="s">
        <v>25664</v>
      </c>
      <c r="E413">
        <v>2024</v>
      </c>
    </row>
    <row r="414" spans="1:5" hidden="1" x14ac:dyDescent="0.3">
      <c r="A414">
        <v>2022</v>
      </c>
      <c r="B414" t="s">
        <v>7766</v>
      </c>
      <c r="C414">
        <v>19</v>
      </c>
      <c r="D414" t="s">
        <v>25665</v>
      </c>
      <c r="E414">
        <v>2024</v>
      </c>
    </row>
    <row r="415" spans="1:5" hidden="1" x14ac:dyDescent="0.3">
      <c r="A415">
        <v>2022</v>
      </c>
      <c r="B415" t="s">
        <v>7766</v>
      </c>
      <c r="C415">
        <v>20</v>
      </c>
      <c r="D415" t="s">
        <v>25666</v>
      </c>
      <c r="E415">
        <v>2024</v>
      </c>
    </row>
    <row r="416" spans="1:5" hidden="1" x14ac:dyDescent="0.3">
      <c r="A416">
        <v>2022</v>
      </c>
      <c r="B416" t="s">
        <v>7766</v>
      </c>
      <c r="C416">
        <v>21</v>
      </c>
      <c r="D416" t="s">
        <v>25667</v>
      </c>
      <c r="E416">
        <v>1438</v>
      </c>
    </row>
    <row r="417" spans="1:5" hidden="1" x14ac:dyDescent="0.3">
      <c r="A417">
        <v>2022</v>
      </c>
      <c r="B417" t="s">
        <v>7766</v>
      </c>
      <c r="C417">
        <v>22</v>
      </c>
      <c r="D417" t="s">
        <v>25668</v>
      </c>
      <c r="E417">
        <v>2024</v>
      </c>
    </row>
    <row r="418" spans="1:5" hidden="1" x14ac:dyDescent="0.3">
      <c r="A418">
        <v>2022</v>
      </c>
      <c r="B418" t="s">
        <v>7766</v>
      </c>
      <c r="C418">
        <v>23</v>
      </c>
      <c r="D418" t="s">
        <v>25669</v>
      </c>
      <c r="E418">
        <v>2024</v>
      </c>
    </row>
    <row r="419" spans="1:5" hidden="1" x14ac:dyDescent="0.3">
      <c r="A419">
        <v>2022</v>
      </c>
      <c r="B419" t="s">
        <v>7766</v>
      </c>
      <c r="C419">
        <v>24</v>
      </c>
      <c r="D419" t="s">
        <v>25670</v>
      </c>
      <c r="E419">
        <v>2024</v>
      </c>
    </row>
    <row r="420" spans="1:5" hidden="1" x14ac:dyDescent="0.3">
      <c r="A420">
        <v>2022</v>
      </c>
      <c r="B420" t="s">
        <v>7766</v>
      </c>
      <c r="C420">
        <v>25</v>
      </c>
      <c r="D420" t="s">
        <v>25671</v>
      </c>
      <c r="E420">
        <v>2024</v>
      </c>
    </row>
    <row r="421" spans="1:5" hidden="1" x14ac:dyDescent="0.3">
      <c r="A421">
        <v>2022</v>
      </c>
      <c r="B421" t="s">
        <v>7766</v>
      </c>
      <c r="C421">
        <v>26</v>
      </c>
      <c r="D421" t="s">
        <v>25672</v>
      </c>
      <c r="E421">
        <v>2024</v>
      </c>
    </row>
    <row r="422" spans="1:5" hidden="1" x14ac:dyDescent="0.3">
      <c r="A422">
        <v>2022</v>
      </c>
      <c r="B422" t="s">
        <v>7766</v>
      </c>
      <c r="C422">
        <v>27</v>
      </c>
      <c r="D422" t="s">
        <v>25673</v>
      </c>
      <c r="E422">
        <v>1792</v>
      </c>
    </row>
    <row r="423" spans="1:5" hidden="1" x14ac:dyDescent="0.3">
      <c r="A423">
        <v>2022</v>
      </c>
      <c r="B423" t="s">
        <v>7766</v>
      </c>
      <c r="C423">
        <v>28</v>
      </c>
      <c r="D423" t="s">
        <v>25674</v>
      </c>
      <c r="E423">
        <v>3061</v>
      </c>
    </row>
    <row r="424" spans="1:5" hidden="1" x14ac:dyDescent="0.3">
      <c r="A424">
        <v>2022</v>
      </c>
      <c r="B424" t="s">
        <v>7766</v>
      </c>
      <c r="C424">
        <v>29</v>
      </c>
      <c r="D424" t="s">
        <v>25675</v>
      </c>
      <c r="E424">
        <v>1823</v>
      </c>
    </row>
    <row r="425" spans="1:5" hidden="1" x14ac:dyDescent="0.3">
      <c r="A425">
        <v>2022</v>
      </c>
      <c r="B425" t="s">
        <v>7766</v>
      </c>
      <c r="C425">
        <v>30</v>
      </c>
      <c r="D425" t="s">
        <v>25676</v>
      </c>
      <c r="E425">
        <v>2024</v>
      </c>
    </row>
    <row r="426" spans="1:5" hidden="1" x14ac:dyDescent="0.3">
      <c r="A426">
        <v>2022</v>
      </c>
      <c r="B426" t="s">
        <v>7766</v>
      </c>
      <c r="C426">
        <v>31</v>
      </c>
      <c r="D426" t="s">
        <v>25677</v>
      </c>
      <c r="E426">
        <v>2024</v>
      </c>
    </row>
    <row r="427" spans="1:5" hidden="1" x14ac:dyDescent="0.3">
      <c r="A427">
        <v>2022</v>
      </c>
      <c r="B427" t="s">
        <v>7766</v>
      </c>
      <c r="C427">
        <v>32</v>
      </c>
      <c r="D427" t="s">
        <v>26094</v>
      </c>
      <c r="E427">
        <v>2024</v>
      </c>
    </row>
    <row r="428" spans="1:5" hidden="1" x14ac:dyDescent="0.3">
      <c r="A428">
        <v>2022</v>
      </c>
      <c r="B428" t="s">
        <v>7766</v>
      </c>
      <c r="C428">
        <v>33</v>
      </c>
      <c r="D428" t="s">
        <v>26095</v>
      </c>
      <c r="E428">
        <v>2024</v>
      </c>
    </row>
    <row r="429" spans="1:5" hidden="1" x14ac:dyDescent="0.3">
      <c r="A429">
        <v>2022</v>
      </c>
      <c r="B429" t="s">
        <v>7766</v>
      </c>
      <c r="C429">
        <v>34</v>
      </c>
      <c r="D429" t="s">
        <v>26096</v>
      </c>
      <c r="E429">
        <v>2024</v>
      </c>
    </row>
    <row r="430" spans="1:5" hidden="1" x14ac:dyDescent="0.3">
      <c r="A430">
        <v>2022</v>
      </c>
      <c r="B430" t="s">
        <v>7766</v>
      </c>
      <c r="C430">
        <v>35</v>
      </c>
      <c r="D430" t="s">
        <v>26097</v>
      </c>
      <c r="E430">
        <v>1054</v>
      </c>
    </row>
    <row r="431" spans="1:5" hidden="1" x14ac:dyDescent="0.3">
      <c r="A431">
        <v>2022</v>
      </c>
      <c r="B431" t="s">
        <v>7766</v>
      </c>
      <c r="C431">
        <v>36</v>
      </c>
      <c r="D431" t="s">
        <v>26098</v>
      </c>
      <c r="E431">
        <v>1249</v>
      </c>
    </row>
    <row r="432" spans="1:5" hidden="1" x14ac:dyDescent="0.3">
      <c r="A432">
        <v>2022</v>
      </c>
      <c r="B432" t="s">
        <v>7766</v>
      </c>
      <c r="C432">
        <v>37</v>
      </c>
      <c r="D432" t="s">
        <v>26099</v>
      </c>
      <c r="E432">
        <v>1370</v>
      </c>
    </row>
    <row r="433" spans="1:5" hidden="1" x14ac:dyDescent="0.3">
      <c r="A433">
        <v>2022</v>
      </c>
      <c r="B433" t="s">
        <v>7766</v>
      </c>
      <c r="C433">
        <v>38</v>
      </c>
      <c r="D433" t="s">
        <v>26100</v>
      </c>
      <c r="E433">
        <v>1155</v>
      </c>
    </row>
    <row r="434" spans="1:5" hidden="1" x14ac:dyDescent="0.3">
      <c r="A434">
        <v>2022</v>
      </c>
      <c r="B434" t="s">
        <v>7766</v>
      </c>
      <c r="C434">
        <v>39</v>
      </c>
      <c r="D434" t="s">
        <v>26101</v>
      </c>
      <c r="E434">
        <v>2024</v>
      </c>
    </row>
    <row r="435" spans="1:5" hidden="1" x14ac:dyDescent="0.3">
      <c r="A435">
        <v>2022</v>
      </c>
      <c r="B435" t="s">
        <v>7766</v>
      </c>
      <c r="C435">
        <v>40</v>
      </c>
      <c r="D435" t="s">
        <v>25678</v>
      </c>
      <c r="E435">
        <v>2024</v>
      </c>
    </row>
    <row r="436" spans="1:5" hidden="1" x14ac:dyDescent="0.3">
      <c r="A436">
        <v>2022</v>
      </c>
      <c r="B436" t="s">
        <v>7766</v>
      </c>
      <c r="C436">
        <v>41</v>
      </c>
      <c r="D436" t="s">
        <v>26102</v>
      </c>
      <c r="E436">
        <v>1117</v>
      </c>
    </row>
    <row r="437" spans="1:5" hidden="1" x14ac:dyDescent="0.3">
      <c r="A437">
        <v>2022</v>
      </c>
      <c r="B437" t="s">
        <v>7766</v>
      </c>
      <c r="C437">
        <v>42</v>
      </c>
      <c r="D437" t="s">
        <v>26103</v>
      </c>
      <c r="E437">
        <v>2024</v>
      </c>
    </row>
    <row r="438" spans="1:5" hidden="1" x14ac:dyDescent="0.3">
      <c r="A438">
        <v>2022</v>
      </c>
      <c r="B438" t="s">
        <v>7766</v>
      </c>
      <c r="C438">
        <v>43</v>
      </c>
      <c r="D438" t="s">
        <v>26104</v>
      </c>
      <c r="E438">
        <v>1081</v>
      </c>
    </row>
    <row r="439" spans="1:5" hidden="1" x14ac:dyDescent="0.3">
      <c r="A439">
        <v>2022</v>
      </c>
      <c r="B439" t="s">
        <v>7766</v>
      </c>
      <c r="C439">
        <v>44</v>
      </c>
      <c r="D439" t="s">
        <v>26105</v>
      </c>
      <c r="E439">
        <v>2024</v>
      </c>
    </row>
    <row r="440" spans="1:5" hidden="1" x14ac:dyDescent="0.3">
      <c r="A440">
        <v>2022</v>
      </c>
      <c r="B440" t="s">
        <v>7766</v>
      </c>
      <c r="C440">
        <v>45</v>
      </c>
      <c r="D440" t="s">
        <v>26106</v>
      </c>
      <c r="E440">
        <v>2024</v>
      </c>
    </row>
    <row r="441" spans="1:5" hidden="1" x14ac:dyDescent="0.3">
      <c r="A441">
        <v>2022</v>
      </c>
      <c r="B441" t="s">
        <v>7766</v>
      </c>
      <c r="C441">
        <v>46</v>
      </c>
      <c r="D441" t="s">
        <v>26107</v>
      </c>
      <c r="E441">
        <v>1332</v>
      </c>
    </row>
    <row r="442" spans="1:5" hidden="1" x14ac:dyDescent="0.3">
      <c r="A442">
        <v>2022</v>
      </c>
      <c r="B442" t="s">
        <v>7766</v>
      </c>
      <c r="C442">
        <v>47</v>
      </c>
      <c r="D442" t="s">
        <v>26108</v>
      </c>
      <c r="E442">
        <v>1214</v>
      </c>
    </row>
    <row r="443" spans="1:5" hidden="1" x14ac:dyDescent="0.3">
      <c r="A443">
        <v>2022</v>
      </c>
      <c r="B443" t="s">
        <v>7766</v>
      </c>
      <c r="C443">
        <v>48</v>
      </c>
      <c r="D443" t="s">
        <v>26109</v>
      </c>
      <c r="E443">
        <v>1155</v>
      </c>
    </row>
    <row r="444" spans="1:5" hidden="1" x14ac:dyDescent="0.3">
      <c r="A444">
        <v>2022</v>
      </c>
      <c r="B444" t="s">
        <v>7766</v>
      </c>
      <c r="C444">
        <v>49</v>
      </c>
      <c r="D444" t="s">
        <v>26110</v>
      </c>
      <c r="E444">
        <v>2024</v>
      </c>
    </row>
    <row r="445" spans="1:5" hidden="1" x14ac:dyDescent="0.3">
      <c r="A445">
        <v>2022</v>
      </c>
      <c r="B445" t="s">
        <v>7766</v>
      </c>
      <c r="C445">
        <v>50</v>
      </c>
      <c r="D445" t="s">
        <v>26111</v>
      </c>
      <c r="E445">
        <v>1614</v>
      </c>
    </row>
    <row r="446" spans="1:5" hidden="1" x14ac:dyDescent="0.3">
      <c r="A446">
        <v>2022</v>
      </c>
      <c r="B446" t="s">
        <v>7766</v>
      </c>
      <c r="C446">
        <v>51</v>
      </c>
      <c r="D446" t="s">
        <v>26112</v>
      </c>
      <c r="E446">
        <v>2024</v>
      </c>
    </row>
    <row r="447" spans="1:5" hidden="1" x14ac:dyDescent="0.3">
      <c r="A447">
        <v>2022</v>
      </c>
      <c r="B447" t="s">
        <v>7766</v>
      </c>
      <c r="C447">
        <v>52</v>
      </c>
      <c r="D447" t="s">
        <v>26113</v>
      </c>
      <c r="E447">
        <v>2024</v>
      </c>
    </row>
    <row r="448" spans="1:5" hidden="1" x14ac:dyDescent="0.3">
      <c r="A448">
        <v>2022</v>
      </c>
      <c r="B448" t="s">
        <v>7766</v>
      </c>
      <c r="C448">
        <v>53</v>
      </c>
      <c r="D448" t="s">
        <v>26114</v>
      </c>
      <c r="E448">
        <v>2024</v>
      </c>
    </row>
    <row r="449" spans="1:5" hidden="1" x14ac:dyDescent="0.3">
      <c r="A449">
        <v>2022</v>
      </c>
      <c r="B449" t="s">
        <v>7766</v>
      </c>
      <c r="C449">
        <v>54</v>
      </c>
      <c r="D449" t="s">
        <v>26115</v>
      </c>
      <c r="E449">
        <v>1448</v>
      </c>
    </row>
    <row r="450" spans="1:5" hidden="1" x14ac:dyDescent="0.3">
      <c r="A450">
        <v>2022</v>
      </c>
      <c r="B450" t="s">
        <v>7766</v>
      </c>
      <c r="C450">
        <v>55</v>
      </c>
      <c r="D450" t="s">
        <v>26116</v>
      </c>
      <c r="E450">
        <v>3205</v>
      </c>
    </row>
    <row r="451" spans="1:5" hidden="1" x14ac:dyDescent="0.3">
      <c r="A451">
        <v>2022</v>
      </c>
      <c r="B451" t="s">
        <v>7766</v>
      </c>
      <c r="C451">
        <v>56</v>
      </c>
      <c r="D451" t="s">
        <v>26117</v>
      </c>
      <c r="E451">
        <v>2024</v>
      </c>
    </row>
    <row r="452" spans="1:5" hidden="1" x14ac:dyDescent="0.3">
      <c r="A452">
        <v>2022</v>
      </c>
      <c r="B452" t="s">
        <v>7766</v>
      </c>
      <c r="C452">
        <v>57</v>
      </c>
      <c r="D452" t="s">
        <v>26118</v>
      </c>
      <c r="E452">
        <v>2024</v>
      </c>
    </row>
    <row r="453" spans="1:5" hidden="1" x14ac:dyDescent="0.3">
      <c r="A453">
        <v>2022</v>
      </c>
      <c r="B453" t="s">
        <v>7766</v>
      </c>
      <c r="C453">
        <v>58</v>
      </c>
      <c r="D453" t="s">
        <v>26119</v>
      </c>
      <c r="E453">
        <v>3682</v>
      </c>
    </row>
    <row r="454" spans="1:5" hidden="1" x14ac:dyDescent="0.3">
      <c r="A454">
        <v>2022</v>
      </c>
      <c r="B454" t="s">
        <v>7766</v>
      </c>
      <c r="C454">
        <v>59</v>
      </c>
      <c r="D454" t="s">
        <v>26120</v>
      </c>
      <c r="E454">
        <v>740</v>
      </c>
    </row>
    <row r="455" spans="1:5" hidden="1" x14ac:dyDescent="0.3">
      <c r="A455">
        <v>2022</v>
      </c>
      <c r="B455" t="s">
        <v>7766</v>
      </c>
      <c r="C455">
        <v>60</v>
      </c>
      <c r="D455" t="s">
        <v>26121</v>
      </c>
      <c r="E455">
        <v>2024</v>
      </c>
    </row>
    <row r="456" spans="1:5" hidden="1" x14ac:dyDescent="0.3">
      <c r="A456">
        <v>2024</v>
      </c>
      <c r="B456" t="s">
        <v>5642</v>
      </c>
      <c r="C456">
        <v>1</v>
      </c>
      <c r="D456" t="s">
        <v>25679</v>
      </c>
      <c r="E456">
        <v>6020</v>
      </c>
    </row>
    <row r="457" spans="1:5" hidden="1" x14ac:dyDescent="0.3">
      <c r="A457">
        <v>2024</v>
      </c>
      <c r="B457" t="s">
        <v>5642</v>
      </c>
      <c r="C457">
        <v>2</v>
      </c>
      <c r="D457" t="s">
        <v>25680</v>
      </c>
      <c r="E457">
        <v>2024</v>
      </c>
    </row>
    <row r="458" spans="1:5" hidden="1" x14ac:dyDescent="0.3">
      <c r="A458">
        <v>2024</v>
      </c>
      <c r="B458" t="s">
        <v>5642</v>
      </c>
      <c r="C458">
        <v>3</v>
      </c>
      <c r="D458" t="s">
        <v>25681</v>
      </c>
      <c r="E458">
        <v>2290</v>
      </c>
    </row>
    <row r="459" spans="1:5" hidden="1" x14ac:dyDescent="0.3">
      <c r="A459">
        <v>2024</v>
      </c>
      <c r="B459" t="s">
        <v>5642</v>
      </c>
      <c r="C459">
        <v>4</v>
      </c>
      <c r="D459" t="s">
        <v>25682</v>
      </c>
      <c r="E459">
        <v>2024</v>
      </c>
    </row>
    <row r="460" spans="1:5" hidden="1" x14ac:dyDescent="0.3">
      <c r="A460">
        <v>2024</v>
      </c>
      <c r="B460" t="s">
        <v>5642</v>
      </c>
      <c r="C460">
        <v>5</v>
      </c>
      <c r="D460" t="s">
        <v>25683</v>
      </c>
      <c r="E460">
        <v>6040</v>
      </c>
    </row>
    <row r="461" spans="1:5" hidden="1" x14ac:dyDescent="0.3">
      <c r="A461">
        <v>2024</v>
      </c>
      <c r="B461" t="s">
        <v>5642</v>
      </c>
      <c r="C461">
        <v>6</v>
      </c>
      <c r="D461" t="s">
        <v>26122</v>
      </c>
      <c r="E461">
        <v>2024</v>
      </c>
    </row>
    <row r="462" spans="1:5" hidden="1" x14ac:dyDescent="0.3">
      <c r="A462">
        <v>2024</v>
      </c>
      <c r="B462" t="s">
        <v>5642</v>
      </c>
      <c r="C462">
        <v>7</v>
      </c>
      <c r="D462" t="s">
        <v>26123</v>
      </c>
      <c r="E462">
        <v>1131</v>
      </c>
    </row>
    <row r="463" spans="1:5" hidden="1" x14ac:dyDescent="0.3">
      <c r="A463">
        <v>2024</v>
      </c>
      <c r="B463" t="s">
        <v>5642</v>
      </c>
      <c r="C463">
        <v>8</v>
      </c>
      <c r="D463" t="s">
        <v>26124</v>
      </c>
      <c r="E463">
        <v>1027</v>
      </c>
    </row>
    <row r="464" spans="1:5" hidden="1" x14ac:dyDescent="0.3">
      <c r="A464">
        <v>2024</v>
      </c>
      <c r="B464" t="s">
        <v>5642</v>
      </c>
      <c r="C464">
        <v>9</v>
      </c>
      <c r="D464" t="s">
        <v>25684</v>
      </c>
      <c r="E464">
        <v>2024</v>
      </c>
    </row>
    <row r="465" spans="1:5" hidden="1" x14ac:dyDescent="0.3">
      <c r="A465">
        <v>1991</v>
      </c>
      <c r="B465" t="s">
        <v>13802</v>
      </c>
      <c r="C465">
        <v>1</v>
      </c>
      <c r="D465" t="s">
        <v>25685</v>
      </c>
      <c r="E465">
        <v>2022</v>
      </c>
    </row>
    <row r="466" spans="1:5" hidden="1" x14ac:dyDescent="0.3">
      <c r="A466">
        <v>1991</v>
      </c>
      <c r="B466" t="s">
        <v>13802</v>
      </c>
      <c r="C466">
        <v>2</v>
      </c>
      <c r="D466" t="s">
        <v>25686</v>
      </c>
      <c r="E466">
        <v>2019</v>
      </c>
    </row>
    <row r="467" spans="1:5" hidden="1" x14ac:dyDescent="0.3">
      <c r="A467">
        <v>1991</v>
      </c>
      <c r="B467" t="s">
        <v>13802</v>
      </c>
      <c r="C467">
        <v>3</v>
      </c>
      <c r="D467" t="s">
        <v>25687</v>
      </c>
      <c r="E467">
        <v>9843</v>
      </c>
    </row>
    <row r="468" spans="1:5" hidden="1" x14ac:dyDescent="0.3">
      <c r="A468">
        <v>1991</v>
      </c>
      <c r="B468" t="s">
        <v>13802</v>
      </c>
      <c r="C468">
        <v>4</v>
      </c>
      <c r="D468" t="s">
        <v>25688</v>
      </c>
      <c r="E468">
        <v>1011</v>
      </c>
    </row>
    <row r="469" spans="1:5" hidden="1" x14ac:dyDescent="0.3">
      <c r="A469">
        <v>1991</v>
      </c>
      <c r="B469" t="s">
        <v>13802</v>
      </c>
      <c r="C469">
        <v>5</v>
      </c>
      <c r="D469" t="s">
        <v>25689</v>
      </c>
      <c r="E469">
        <v>2017</v>
      </c>
    </row>
    <row r="470" spans="1:5" hidden="1" x14ac:dyDescent="0.3">
      <c r="A470">
        <v>1991</v>
      </c>
      <c r="B470" t="s">
        <v>13802</v>
      </c>
      <c r="C470">
        <v>6</v>
      </c>
      <c r="D470" t="s">
        <v>25690</v>
      </c>
      <c r="E470">
        <v>2016</v>
      </c>
    </row>
    <row r="471" spans="1:5" hidden="1" x14ac:dyDescent="0.3">
      <c r="A471">
        <v>1991</v>
      </c>
      <c r="B471" t="s">
        <v>13802</v>
      </c>
      <c r="C471">
        <v>7</v>
      </c>
      <c r="D471" t="s">
        <v>25691</v>
      </c>
      <c r="E471">
        <v>2014</v>
      </c>
    </row>
    <row r="472" spans="1:5" hidden="1" x14ac:dyDescent="0.3">
      <c r="A472">
        <v>1991</v>
      </c>
      <c r="B472" t="s">
        <v>13802</v>
      </c>
      <c r="C472">
        <v>8</v>
      </c>
      <c r="D472" t="s">
        <v>25692</v>
      </c>
      <c r="E472">
        <v>2014</v>
      </c>
    </row>
    <row r="473" spans="1:5" hidden="1" x14ac:dyDescent="0.3">
      <c r="A473">
        <v>1991</v>
      </c>
      <c r="B473" t="s">
        <v>13802</v>
      </c>
      <c r="C473">
        <v>9</v>
      </c>
      <c r="D473" t="s">
        <v>25693</v>
      </c>
      <c r="E473">
        <v>2013</v>
      </c>
    </row>
    <row r="474" spans="1:5" hidden="1" x14ac:dyDescent="0.3">
      <c r="A474">
        <v>1991</v>
      </c>
      <c r="B474" t="s">
        <v>13802</v>
      </c>
      <c r="C474">
        <v>10</v>
      </c>
      <c r="D474" t="s">
        <v>25694</v>
      </c>
      <c r="E474">
        <v>2011</v>
      </c>
    </row>
    <row r="475" spans="1:5" hidden="1" x14ac:dyDescent="0.3">
      <c r="A475">
        <v>1991</v>
      </c>
      <c r="B475" t="s">
        <v>13802</v>
      </c>
      <c r="C475">
        <v>11</v>
      </c>
      <c r="D475" t="s">
        <v>25695</v>
      </c>
      <c r="E475">
        <v>2010</v>
      </c>
    </row>
    <row r="476" spans="1:5" hidden="1" x14ac:dyDescent="0.3">
      <c r="A476">
        <v>1991</v>
      </c>
      <c r="B476" t="s">
        <v>13802</v>
      </c>
      <c r="C476">
        <v>12</v>
      </c>
      <c r="D476" t="s">
        <v>25696</v>
      </c>
      <c r="E476">
        <v>2010</v>
      </c>
    </row>
    <row r="477" spans="1:5" hidden="1" x14ac:dyDescent="0.3">
      <c r="A477">
        <v>1991</v>
      </c>
      <c r="B477" t="s">
        <v>13802</v>
      </c>
      <c r="C477">
        <v>13</v>
      </c>
      <c r="D477" t="s">
        <v>25697</v>
      </c>
      <c r="E477">
        <v>2009</v>
      </c>
    </row>
    <row r="478" spans="1:5" hidden="1" x14ac:dyDescent="0.3">
      <c r="A478">
        <v>1991</v>
      </c>
      <c r="B478" t="s">
        <v>13802</v>
      </c>
      <c r="C478">
        <v>14</v>
      </c>
      <c r="D478" t="s">
        <v>25698</v>
      </c>
      <c r="E478">
        <v>2009</v>
      </c>
    </row>
    <row r="479" spans="1:5" hidden="1" x14ac:dyDescent="0.3">
      <c r="A479">
        <v>1991</v>
      </c>
      <c r="B479" t="s">
        <v>13802</v>
      </c>
      <c r="C479">
        <v>15</v>
      </c>
      <c r="D479" t="s">
        <v>25699</v>
      </c>
      <c r="E479">
        <v>2009</v>
      </c>
    </row>
    <row r="480" spans="1:5" hidden="1" x14ac:dyDescent="0.3">
      <c r="A480">
        <v>1991</v>
      </c>
      <c r="B480" t="s">
        <v>13802</v>
      </c>
      <c r="C480">
        <v>16</v>
      </c>
      <c r="D480" t="s">
        <v>25700</v>
      </c>
      <c r="E480">
        <v>2008</v>
      </c>
    </row>
    <row r="481" spans="1:5" hidden="1" x14ac:dyDescent="0.3">
      <c r="A481">
        <v>1991</v>
      </c>
      <c r="B481" t="s">
        <v>13802</v>
      </c>
      <c r="C481">
        <v>17</v>
      </c>
      <c r="D481" t="s">
        <v>25701</v>
      </c>
      <c r="E481">
        <v>2004</v>
      </c>
    </row>
    <row r="482" spans="1:5" hidden="1" x14ac:dyDescent="0.3">
      <c r="A482">
        <v>1991</v>
      </c>
      <c r="B482" t="s">
        <v>13802</v>
      </c>
      <c r="C482">
        <v>18</v>
      </c>
      <c r="D482" t="s">
        <v>25702</v>
      </c>
      <c r="E482">
        <v>1413</v>
      </c>
    </row>
    <row r="483" spans="1:5" hidden="1" x14ac:dyDescent="0.3">
      <c r="A483">
        <v>1991</v>
      </c>
      <c r="B483" t="s">
        <v>13802</v>
      </c>
      <c r="C483">
        <v>19</v>
      </c>
      <c r="D483" t="s">
        <v>25703</v>
      </c>
      <c r="E483">
        <v>2003</v>
      </c>
    </row>
    <row r="484" spans="1:5" hidden="1" x14ac:dyDescent="0.3">
      <c r="A484">
        <v>1991</v>
      </c>
      <c r="B484" t="s">
        <v>13802</v>
      </c>
      <c r="C484">
        <v>20</v>
      </c>
      <c r="D484" t="s">
        <v>25704</v>
      </c>
      <c r="E484">
        <v>2002</v>
      </c>
    </row>
    <row r="485" spans="1:5" hidden="1" x14ac:dyDescent="0.3">
      <c r="A485">
        <v>1991</v>
      </c>
      <c r="B485" t="s">
        <v>13802</v>
      </c>
      <c r="C485">
        <v>21</v>
      </c>
      <c r="D485" t="s">
        <v>25705</v>
      </c>
      <c r="E485">
        <v>2002</v>
      </c>
    </row>
    <row r="486" spans="1:5" hidden="1" x14ac:dyDescent="0.3">
      <c r="A486">
        <v>1991</v>
      </c>
      <c r="B486" t="s">
        <v>13802</v>
      </c>
      <c r="C486">
        <v>22</v>
      </c>
      <c r="D486" t="s">
        <v>25706</v>
      </c>
      <c r="E486">
        <v>2001</v>
      </c>
    </row>
    <row r="487" spans="1:5" hidden="1" x14ac:dyDescent="0.3">
      <c r="A487">
        <v>1991</v>
      </c>
      <c r="B487" t="s">
        <v>13802</v>
      </c>
      <c r="C487">
        <v>23</v>
      </c>
      <c r="D487" t="s">
        <v>25707</v>
      </c>
      <c r="E487">
        <v>2001</v>
      </c>
    </row>
    <row r="488" spans="1:5" hidden="1" x14ac:dyDescent="0.3">
      <c r="A488">
        <v>1991</v>
      </c>
      <c r="B488" t="s">
        <v>13802</v>
      </c>
      <c r="C488">
        <v>24</v>
      </c>
      <c r="D488" t="s">
        <v>25708</v>
      </c>
      <c r="E488">
        <v>1998</v>
      </c>
    </row>
    <row r="489" spans="1:5" hidden="1" x14ac:dyDescent="0.3">
      <c r="A489">
        <v>1991</v>
      </c>
      <c r="B489" t="s">
        <v>13802</v>
      </c>
      <c r="C489">
        <v>25</v>
      </c>
      <c r="D489" t="s">
        <v>25709</v>
      </c>
      <c r="E489">
        <v>1996</v>
      </c>
    </row>
    <row r="490" spans="1:5" hidden="1" x14ac:dyDescent="0.3">
      <c r="A490">
        <v>1991</v>
      </c>
      <c r="B490" t="s">
        <v>13802</v>
      </c>
      <c r="C490">
        <v>26</v>
      </c>
      <c r="D490" t="s">
        <v>25710</v>
      </c>
      <c r="E490">
        <v>1994</v>
      </c>
    </row>
    <row r="491" spans="1:5" hidden="1" x14ac:dyDescent="0.3">
      <c r="A491">
        <v>1991</v>
      </c>
      <c r="B491" t="s">
        <v>13802</v>
      </c>
      <c r="C491">
        <v>27</v>
      </c>
      <c r="D491" t="s">
        <v>25711</v>
      </c>
      <c r="E491">
        <v>1994</v>
      </c>
    </row>
    <row r="492" spans="1:5" hidden="1" x14ac:dyDescent="0.3">
      <c r="A492">
        <v>1991</v>
      </c>
      <c r="B492" t="s">
        <v>13802</v>
      </c>
      <c r="C492">
        <v>28</v>
      </c>
      <c r="D492" t="s">
        <v>25712</v>
      </c>
      <c r="E492">
        <v>1994</v>
      </c>
    </row>
    <row r="493" spans="1:5" hidden="1" x14ac:dyDescent="0.3">
      <c r="A493">
        <v>1991</v>
      </c>
      <c r="B493" t="s">
        <v>13802</v>
      </c>
      <c r="C493">
        <v>29</v>
      </c>
      <c r="D493" t="s">
        <v>25713</v>
      </c>
      <c r="E493">
        <v>1994</v>
      </c>
    </row>
    <row r="494" spans="1:5" hidden="1" x14ac:dyDescent="0.3">
      <c r="A494">
        <v>1991</v>
      </c>
      <c r="B494" t="s">
        <v>13802</v>
      </c>
      <c r="C494">
        <v>30</v>
      </c>
      <c r="D494" t="s">
        <v>25714</v>
      </c>
      <c r="E494">
        <v>1993</v>
      </c>
    </row>
    <row r="495" spans="1:5" hidden="1" x14ac:dyDescent="0.3">
      <c r="A495">
        <v>1991</v>
      </c>
      <c r="B495" t="s">
        <v>13802</v>
      </c>
      <c r="C495">
        <v>31</v>
      </c>
      <c r="D495" t="s">
        <v>26125</v>
      </c>
      <c r="E495">
        <v>2024</v>
      </c>
    </row>
    <row r="496" spans="1:5" hidden="1" x14ac:dyDescent="0.3">
      <c r="A496">
        <v>1991</v>
      </c>
      <c r="B496" t="s">
        <v>13802</v>
      </c>
      <c r="C496">
        <v>32</v>
      </c>
      <c r="D496" t="s">
        <v>26126</v>
      </c>
      <c r="E496">
        <v>2024</v>
      </c>
    </row>
    <row r="497" spans="1:5" hidden="1" x14ac:dyDescent="0.3">
      <c r="A497">
        <v>1991</v>
      </c>
      <c r="B497" t="s">
        <v>13802</v>
      </c>
      <c r="C497">
        <v>33</v>
      </c>
      <c r="D497" t="s">
        <v>26127</v>
      </c>
      <c r="E497">
        <v>2023</v>
      </c>
    </row>
    <row r="498" spans="1:5" hidden="1" x14ac:dyDescent="0.3">
      <c r="A498">
        <v>1991</v>
      </c>
      <c r="B498" t="s">
        <v>13802</v>
      </c>
      <c r="C498">
        <v>34</v>
      </c>
      <c r="D498" t="s">
        <v>26128</v>
      </c>
      <c r="E498">
        <v>1899</v>
      </c>
    </row>
    <row r="499" spans="1:5" hidden="1" x14ac:dyDescent="0.3">
      <c r="A499">
        <v>1991</v>
      </c>
      <c r="B499" t="s">
        <v>13802</v>
      </c>
      <c r="C499">
        <v>35</v>
      </c>
      <c r="D499" t="s">
        <v>26129</v>
      </c>
      <c r="E499">
        <v>1067</v>
      </c>
    </row>
    <row r="500" spans="1:5" hidden="1" x14ac:dyDescent="0.3">
      <c r="A500">
        <v>1991</v>
      </c>
      <c r="B500" t="s">
        <v>13802</v>
      </c>
      <c r="C500">
        <v>36</v>
      </c>
      <c r="D500" t="s">
        <v>26130</v>
      </c>
      <c r="E500">
        <v>2022</v>
      </c>
    </row>
    <row r="501" spans="1:5" hidden="1" x14ac:dyDescent="0.3">
      <c r="A501">
        <v>1991</v>
      </c>
      <c r="B501" t="s">
        <v>13802</v>
      </c>
      <c r="C501">
        <v>37</v>
      </c>
      <c r="D501" t="s">
        <v>26131</v>
      </c>
      <c r="E501">
        <v>2022</v>
      </c>
    </row>
    <row r="502" spans="1:5" hidden="1" x14ac:dyDescent="0.3">
      <c r="A502">
        <v>1991</v>
      </c>
      <c r="B502" t="s">
        <v>13802</v>
      </c>
      <c r="C502">
        <v>38</v>
      </c>
      <c r="D502" t="s">
        <v>26132</v>
      </c>
      <c r="E502">
        <v>2022</v>
      </c>
    </row>
    <row r="503" spans="1:5" hidden="1" x14ac:dyDescent="0.3">
      <c r="A503">
        <v>1991</v>
      </c>
      <c r="B503" t="s">
        <v>13802</v>
      </c>
      <c r="C503">
        <v>39</v>
      </c>
      <c r="D503" t="s">
        <v>26133</v>
      </c>
      <c r="E503">
        <v>2553</v>
      </c>
    </row>
    <row r="504" spans="1:5" hidden="1" x14ac:dyDescent="0.3">
      <c r="A504">
        <v>1991</v>
      </c>
      <c r="B504" t="s">
        <v>13802</v>
      </c>
      <c r="C504">
        <v>40</v>
      </c>
      <c r="D504" t="s">
        <v>26134</v>
      </c>
      <c r="E504">
        <v>1144</v>
      </c>
    </row>
    <row r="505" spans="1:5" hidden="1" x14ac:dyDescent="0.3">
      <c r="A505">
        <v>1991</v>
      </c>
      <c r="B505" t="s">
        <v>13802</v>
      </c>
      <c r="C505">
        <v>41</v>
      </c>
      <c r="D505" t="s">
        <v>26135</v>
      </c>
      <c r="E505">
        <v>1023</v>
      </c>
    </row>
    <row r="506" spans="1:5" hidden="1" x14ac:dyDescent="0.3">
      <c r="A506">
        <v>1991</v>
      </c>
      <c r="B506" t="s">
        <v>13802</v>
      </c>
      <c r="C506">
        <v>42</v>
      </c>
      <c r="D506" t="s">
        <v>26136</v>
      </c>
      <c r="E506">
        <v>2021</v>
      </c>
    </row>
    <row r="507" spans="1:5" hidden="1" x14ac:dyDescent="0.3">
      <c r="A507">
        <v>1991</v>
      </c>
      <c r="B507" t="s">
        <v>13802</v>
      </c>
      <c r="C507">
        <v>43</v>
      </c>
      <c r="D507" t="s">
        <v>25715</v>
      </c>
      <c r="E507">
        <v>2021</v>
      </c>
    </row>
    <row r="508" spans="1:5" hidden="1" x14ac:dyDescent="0.3">
      <c r="A508">
        <v>1991</v>
      </c>
      <c r="B508" t="s">
        <v>13802</v>
      </c>
      <c r="C508">
        <v>44</v>
      </c>
      <c r="D508" t="s">
        <v>26137</v>
      </c>
      <c r="E508">
        <v>2020</v>
      </c>
    </row>
    <row r="509" spans="1:5" hidden="1" x14ac:dyDescent="0.3">
      <c r="A509">
        <v>1991</v>
      </c>
      <c r="B509" t="s">
        <v>13802</v>
      </c>
      <c r="C509">
        <v>45</v>
      </c>
      <c r="D509" t="s">
        <v>26138</v>
      </c>
      <c r="E509">
        <v>2020</v>
      </c>
    </row>
    <row r="510" spans="1:5" hidden="1" x14ac:dyDescent="0.3">
      <c r="A510">
        <v>1991</v>
      </c>
      <c r="B510" t="s">
        <v>13802</v>
      </c>
      <c r="C510">
        <v>46</v>
      </c>
      <c r="D510" t="s">
        <v>26139</v>
      </c>
      <c r="E510">
        <v>1085</v>
      </c>
    </row>
    <row r="511" spans="1:5" hidden="1" x14ac:dyDescent="0.3">
      <c r="A511">
        <v>1991</v>
      </c>
      <c r="B511" t="s">
        <v>13802</v>
      </c>
      <c r="C511">
        <v>47</v>
      </c>
      <c r="D511" t="s">
        <v>26140</v>
      </c>
      <c r="E511">
        <v>5863</v>
      </c>
    </row>
    <row r="512" spans="1:5" hidden="1" x14ac:dyDescent="0.3">
      <c r="A512">
        <v>1991</v>
      </c>
      <c r="B512" t="s">
        <v>13802</v>
      </c>
      <c r="C512">
        <v>48</v>
      </c>
      <c r="D512" t="s">
        <v>26141</v>
      </c>
      <c r="E512">
        <v>2019</v>
      </c>
    </row>
    <row r="513" spans="1:5" hidden="1" x14ac:dyDescent="0.3">
      <c r="A513">
        <v>1991</v>
      </c>
      <c r="B513" t="s">
        <v>13802</v>
      </c>
      <c r="C513">
        <v>49</v>
      </c>
      <c r="D513" t="s">
        <v>26142</v>
      </c>
      <c r="E513">
        <v>2019</v>
      </c>
    </row>
    <row r="514" spans="1:5" hidden="1" x14ac:dyDescent="0.3">
      <c r="A514">
        <v>1991</v>
      </c>
      <c r="B514" t="s">
        <v>13802</v>
      </c>
      <c r="C514">
        <v>50</v>
      </c>
      <c r="D514" t="s">
        <v>26143</v>
      </c>
      <c r="E514">
        <v>309</v>
      </c>
    </row>
    <row r="515" spans="1:5" hidden="1" x14ac:dyDescent="0.3">
      <c r="A515">
        <v>1991</v>
      </c>
      <c r="B515" t="s">
        <v>13802</v>
      </c>
      <c r="C515">
        <v>51</v>
      </c>
      <c r="D515" t="s">
        <v>26144</v>
      </c>
      <c r="E515">
        <v>2019</v>
      </c>
    </row>
    <row r="516" spans="1:5" hidden="1" x14ac:dyDescent="0.3">
      <c r="A516">
        <v>1991</v>
      </c>
      <c r="B516" t="s">
        <v>13802</v>
      </c>
      <c r="C516">
        <v>52</v>
      </c>
      <c r="D516" t="s">
        <v>26145</v>
      </c>
      <c r="E516">
        <v>120</v>
      </c>
    </row>
    <row r="517" spans="1:5" hidden="1" x14ac:dyDescent="0.3">
      <c r="A517">
        <v>1991</v>
      </c>
      <c r="B517" t="s">
        <v>13802</v>
      </c>
      <c r="C517">
        <v>53</v>
      </c>
      <c r="D517" t="s">
        <v>26146</v>
      </c>
      <c r="E517">
        <v>2019</v>
      </c>
    </row>
    <row r="518" spans="1:5" hidden="1" x14ac:dyDescent="0.3">
      <c r="A518">
        <v>1991</v>
      </c>
      <c r="B518" t="s">
        <v>13802</v>
      </c>
      <c r="C518">
        <v>54</v>
      </c>
      <c r="D518" t="s">
        <v>26147</v>
      </c>
      <c r="E518">
        <v>2019</v>
      </c>
    </row>
    <row r="519" spans="1:5" hidden="1" x14ac:dyDescent="0.3">
      <c r="A519">
        <v>1991</v>
      </c>
      <c r="B519" t="s">
        <v>13802</v>
      </c>
      <c r="C519">
        <v>55</v>
      </c>
      <c r="D519" t="s">
        <v>26148</v>
      </c>
      <c r="E519">
        <v>2019</v>
      </c>
    </row>
    <row r="520" spans="1:5" hidden="1" x14ac:dyDescent="0.3">
      <c r="A520">
        <v>1991</v>
      </c>
      <c r="B520" t="s">
        <v>13802</v>
      </c>
      <c r="C520">
        <v>56</v>
      </c>
      <c r="D520" t="s">
        <v>25716</v>
      </c>
      <c r="E520">
        <v>2019</v>
      </c>
    </row>
    <row r="521" spans="1:5" hidden="1" x14ac:dyDescent="0.3">
      <c r="A521">
        <v>1991</v>
      </c>
      <c r="B521" t="s">
        <v>13802</v>
      </c>
      <c r="C521">
        <v>57</v>
      </c>
      <c r="D521" t="s">
        <v>26149</v>
      </c>
      <c r="E521">
        <v>2018</v>
      </c>
    </row>
    <row r="522" spans="1:5" hidden="1" x14ac:dyDescent="0.3">
      <c r="A522">
        <v>1991</v>
      </c>
      <c r="B522" t="s">
        <v>13802</v>
      </c>
      <c r="C522">
        <v>58</v>
      </c>
      <c r="D522" t="s">
        <v>25717</v>
      </c>
      <c r="E522">
        <v>2018</v>
      </c>
    </row>
    <row r="523" spans="1:5" hidden="1" x14ac:dyDescent="0.3">
      <c r="A523">
        <v>1991</v>
      </c>
      <c r="B523" t="s">
        <v>13802</v>
      </c>
      <c r="C523">
        <v>59</v>
      </c>
      <c r="D523" t="s">
        <v>25718</v>
      </c>
      <c r="E523">
        <v>2018</v>
      </c>
    </row>
    <row r="524" spans="1:5" hidden="1" x14ac:dyDescent="0.3">
      <c r="A524">
        <v>1991</v>
      </c>
      <c r="B524" t="s">
        <v>13802</v>
      </c>
      <c r="C524">
        <v>60</v>
      </c>
      <c r="D524" t="s">
        <v>26150</v>
      </c>
      <c r="E524">
        <v>2018</v>
      </c>
    </row>
    <row r="525" spans="1:5" hidden="1" x14ac:dyDescent="0.3">
      <c r="A525">
        <v>2022</v>
      </c>
      <c r="B525" t="s">
        <v>13136</v>
      </c>
      <c r="C525">
        <v>1</v>
      </c>
      <c r="D525" t="s">
        <v>26151</v>
      </c>
      <c r="E525">
        <v>2024</v>
      </c>
    </row>
    <row r="526" spans="1:5" hidden="1" x14ac:dyDescent="0.3">
      <c r="A526">
        <v>2022</v>
      </c>
      <c r="B526" t="s">
        <v>4499</v>
      </c>
      <c r="C526">
        <v>1</v>
      </c>
      <c r="D526" t="s">
        <v>25719</v>
      </c>
      <c r="E526">
        <v>2024</v>
      </c>
    </row>
    <row r="527" spans="1:5" hidden="1" x14ac:dyDescent="0.3">
      <c r="A527">
        <v>2022</v>
      </c>
      <c r="B527" t="s">
        <v>4499</v>
      </c>
      <c r="C527">
        <v>2</v>
      </c>
      <c r="D527" t="s">
        <v>25720</v>
      </c>
      <c r="E527">
        <v>2024</v>
      </c>
    </row>
    <row r="528" spans="1:5" hidden="1" x14ac:dyDescent="0.3">
      <c r="A528">
        <v>2016</v>
      </c>
      <c r="B528" t="s">
        <v>12540</v>
      </c>
      <c r="C528">
        <v>1</v>
      </c>
      <c r="D528" t="s">
        <v>25721</v>
      </c>
      <c r="E528">
        <v>2023</v>
      </c>
    </row>
    <row r="529" spans="1:5" hidden="1" x14ac:dyDescent="0.3">
      <c r="A529">
        <v>2016</v>
      </c>
      <c r="B529" t="s">
        <v>12540</v>
      </c>
      <c r="C529">
        <v>2</v>
      </c>
      <c r="D529" t="s">
        <v>25722</v>
      </c>
      <c r="E529">
        <v>2023</v>
      </c>
    </row>
    <row r="530" spans="1:5" hidden="1" x14ac:dyDescent="0.3">
      <c r="A530">
        <v>2016</v>
      </c>
      <c r="B530" t="s">
        <v>12540</v>
      </c>
      <c r="C530">
        <v>3</v>
      </c>
      <c r="D530" t="s">
        <v>25723</v>
      </c>
      <c r="E530">
        <v>2022</v>
      </c>
    </row>
    <row r="531" spans="1:5" hidden="1" x14ac:dyDescent="0.3">
      <c r="A531">
        <v>2016</v>
      </c>
      <c r="B531" t="s">
        <v>12540</v>
      </c>
      <c r="C531">
        <v>4</v>
      </c>
      <c r="D531" t="s">
        <v>25724</v>
      </c>
      <c r="E531">
        <v>2022</v>
      </c>
    </row>
    <row r="532" spans="1:5" hidden="1" x14ac:dyDescent="0.3">
      <c r="A532">
        <v>2016</v>
      </c>
      <c r="B532" t="s">
        <v>12540</v>
      </c>
      <c r="C532">
        <v>5</v>
      </c>
      <c r="D532" t="s">
        <v>25725</v>
      </c>
      <c r="E532">
        <v>4552</v>
      </c>
    </row>
    <row r="533" spans="1:5" hidden="1" x14ac:dyDescent="0.3">
      <c r="A533">
        <v>2014</v>
      </c>
      <c r="B533" t="s">
        <v>12756</v>
      </c>
      <c r="C533">
        <v>1</v>
      </c>
      <c r="D533" t="s">
        <v>25726</v>
      </c>
      <c r="E533">
        <v>2022</v>
      </c>
    </row>
    <row r="534" spans="1:5" hidden="1" x14ac:dyDescent="0.3">
      <c r="A534">
        <v>2014</v>
      </c>
      <c r="B534" t="s">
        <v>12756</v>
      </c>
      <c r="C534">
        <v>2</v>
      </c>
      <c r="D534" t="s">
        <v>25727</v>
      </c>
      <c r="E534">
        <v>2016</v>
      </c>
    </row>
    <row r="535" spans="1:5" hidden="1" x14ac:dyDescent="0.3">
      <c r="A535">
        <v>2006</v>
      </c>
      <c r="B535" t="s">
        <v>6140</v>
      </c>
      <c r="C535">
        <v>1</v>
      </c>
      <c r="D535" t="s">
        <v>25619</v>
      </c>
      <c r="E535">
        <v>2024</v>
      </c>
    </row>
    <row r="536" spans="1:5" hidden="1" x14ac:dyDescent="0.3">
      <c r="A536">
        <v>2006</v>
      </c>
      <c r="B536" t="s">
        <v>6140</v>
      </c>
      <c r="C536">
        <v>2</v>
      </c>
      <c r="D536" t="s">
        <v>25728</v>
      </c>
      <c r="E536">
        <v>1607</v>
      </c>
    </row>
    <row r="537" spans="1:5" hidden="1" x14ac:dyDescent="0.3">
      <c r="A537">
        <v>2006</v>
      </c>
      <c r="B537" t="s">
        <v>6140</v>
      </c>
      <c r="C537">
        <v>3</v>
      </c>
      <c r="D537" t="s">
        <v>25729</v>
      </c>
      <c r="E537">
        <v>2018</v>
      </c>
    </row>
    <row r="538" spans="1:5" hidden="1" x14ac:dyDescent="0.3">
      <c r="A538">
        <v>2006</v>
      </c>
      <c r="B538" t="s">
        <v>6140</v>
      </c>
      <c r="C538">
        <v>4</v>
      </c>
      <c r="D538" t="s">
        <v>25730</v>
      </c>
      <c r="E538">
        <v>2008</v>
      </c>
    </row>
    <row r="539" spans="1:5" hidden="1" x14ac:dyDescent="0.3">
      <c r="A539">
        <v>2004</v>
      </c>
      <c r="B539" t="s">
        <v>12823</v>
      </c>
      <c r="C539">
        <v>1</v>
      </c>
      <c r="D539" t="s">
        <v>25731</v>
      </c>
      <c r="E539">
        <v>2023</v>
      </c>
    </row>
    <row r="540" spans="1:5" hidden="1" x14ac:dyDescent="0.3">
      <c r="A540">
        <v>2004</v>
      </c>
      <c r="B540" t="s">
        <v>12823</v>
      </c>
      <c r="C540">
        <v>2</v>
      </c>
      <c r="D540" t="s">
        <v>25732</v>
      </c>
      <c r="E540">
        <v>2022</v>
      </c>
    </row>
    <row r="541" spans="1:5" hidden="1" x14ac:dyDescent="0.3">
      <c r="A541">
        <v>2004</v>
      </c>
      <c r="B541" t="s">
        <v>12823</v>
      </c>
      <c r="C541">
        <v>3</v>
      </c>
      <c r="D541" t="s">
        <v>25733</v>
      </c>
      <c r="E541">
        <v>2018</v>
      </c>
    </row>
    <row r="542" spans="1:5" hidden="1" x14ac:dyDescent="0.3">
      <c r="A542">
        <v>2004</v>
      </c>
      <c r="B542" t="s">
        <v>12823</v>
      </c>
      <c r="C542">
        <v>4</v>
      </c>
      <c r="D542" t="s">
        <v>25734</v>
      </c>
      <c r="E542">
        <v>2013</v>
      </c>
    </row>
    <row r="543" spans="1:5" hidden="1" x14ac:dyDescent="0.3">
      <c r="A543">
        <v>2004</v>
      </c>
      <c r="B543" t="s">
        <v>12823</v>
      </c>
      <c r="C543">
        <v>5</v>
      </c>
      <c r="D543" t="s">
        <v>25735</v>
      </c>
      <c r="E543">
        <v>2006</v>
      </c>
    </row>
    <row r="544" spans="1:5" hidden="1" x14ac:dyDescent="0.3">
      <c r="A544">
        <v>2004</v>
      </c>
      <c r="B544" t="s">
        <v>12823</v>
      </c>
      <c r="C544">
        <v>6</v>
      </c>
      <c r="D544" t="s">
        <v>26152</v>
      </c>
      <c r="E544">
        <v>2022</v>
      </c>
    </row>
    <row r="545" spans="1:5" hidden="1" x14ac:dyDescent="0.3">
      <c r="A545">
        <v>2022</v>
      </c>
      <c r="B545" t="s">
        <v>8233</v>
      </c>
      <c r="C545">
        <v>1</v>
      </c>
      <c r="D545" t="s">
        <v>26153</v>
      </c>
      <c r="E545">
        <v>2024</v>
      </c>
    </row>
    <row r="546" spans="1:5" hidden="1" x14ac:dyDescent="0.3">
      <c r="A546">
        <v>2021</v>
      </c>
      <c r="B546" t="s">
        <v>6160</v>
      </c>
      <c r="C546">
        <v>1</v>
      </c>
      <c r="D546" t="s">
        <v>25620</v>
      </c>
      <c r="E546">
        <v>2023</v>
      </c>
    </row>
    <row r="547" spans="1:5" hidden="1" x14ac:dyDescent="0.3">
      <c r="A547">
        <v>2021</v>
      </c>
      <c r="B547" t="s">
        <v>6160</v>
      </c>
      <c r="C547">
        <v>1</v>
      </c>
      <c r="D547" t="s">
        <v>25620</v>
      </c>
      <c r="E547">
        <v>2023</v>
      </c>
    </row>
    <row r="548" spans="1:5" hidden="1" x14ac:dyDescent="0.3">
      <c r="A548">
        <v>2021</v>
      </c>
      <c r="B548" t="s">
        <v>10216</v>
      </c>
      <c r="C548">
        <v>1</v>
      </c>
      <c r="D548" t="s">
        <v>25736</v>
      </c>
      <c r="E548">
        <v>2024</v>
      </c>
    </row>
    <row r="549" spans="1:5" hidden="1" x14ac:dyDescent="0.3">
      <c r="A549">
        <v>2021</v>
      </c>
      <c r="B549" t="s">
        <v>10216</v>
      </c>
      <c r="C549">
        <v>2</v>
      </c>
      <c r="D549" t="s">
        <v>25737</v>
      </c>
      <c r="E549">
        <v>2023</v>
      </c>
    </row>
    <row r="550" spans="1:5" hidden="1" x14ac:dyDescent="0.3">
      <c r="A550">
        <v>2021</v>
      </c>
      <c r="B550" t="s">
        <v>10216</v>
      </c>
      <c r="C550">
        <v>3</v>
      </c>
      <c r="D550" t="s">
        <v>26153</v>
      </c>
      <c r="E550">
        <v>2024</v>
      </c>
    </row>
    <row r="551" spans="1:5" hidden="1" x14ac:dyDescent="0.3">
      <c r="A551">
        <v>2020</v>
      </c>
      <c r="B551" t="s">
        <v>12453</v>
      </c>
      <c r="C551">
        <v>1</v>
      </c>
      <c r="D551" t="s">
        <v>25738</v>
      </c>
      <c r="E551">
        <v>2024</v>
      </c>
    </row>
    <row r="552" spans="1:5" hidden="1" x14ac:dyDescent="0.3">
      <c r="A552">
        <v>2020</v>
      </c>
      <c r="B552" t="s">
        <v>12453</v>
      </c>
      <c r="C552">
        <v>2</v>
      </c>
      <c r="D552" t="s">
        <v>25739</v>
      </c>
      <c r="E552">
        <v>2023</v>
      </c>
    </row>
    <row r="553" spans="1:5" hidden="1" x14ac:dyDescent="0.3">
      <c r="A553">
        <v>2020</v>
      </c>
      <c r="B553" t="s">
        <v>12453</v>
      </c>
      <c r="C553">
        <v>3</v>
      </c>
      <c r="D553" t="s">
        <v>25740</v>
      </c>
      <c r="E553">
        <v>2022</v>
      </c>
    </row>
    <row r="554" spans="1:5" hidden="1" x14ac:dyDescent="0.3">
      <c r="A554">
        <v>2020</v>
      </c>
      <c r="B554" t="s">
        <v>12453</v>
      </c>
      <c r="C554">
        <v>4</v>
      </c>
      <c r="D554" t="s">
        <v>25741</v>
      </c>
      <c r="E554">
        <v>2022</v>
      </c>
    </row>
    <row r="555" spans="1:5" hidden="1" x14ac:dyDescent="0.3">
      <c r="A555">
        <v>2020</v>
      </c>
      <c r="B555" t="s">
        <v>12453</v>
      </c>
      <c r="C555">
        <v>5</v>
      </c>
      <c r="D555" t="s">
        <v>25742</v>
      </c>
      <c r="E555">
        <v>4658</v>
      </c>
    </row>
    <row r="556" spans="1:5" hidden="1" x14ac:dyDescent="0.3">
      <c r="A556">
        <v>2020</v>
      </c>
      <c r="B556" t="s">
        <v>12453</v>
      </c>
      <c r="C556">
        <v>6</v>
      </c>
      <c r="D556" t="s">
        <v>25743</v>
      </c>
      <c r="E556">
        <v>2021</v>
      </c>
    </row>
    <row r="557" spans="1:5" hidden="1" x14ac:dyDescent="0.3">
      <c r="A557">
        <v>2020</v>
      </c>
      <c r="B557" t="s">
        <v>12453</v>
      </c>
      <c r="C557">
        <v>7</v>
      </c>
      <c r="D557" t="s">
        <v>25623</v>
      </c>
      <c r="E557">
        <v>2021</v>
      </c>
    </row>
    <row r="558" spans="1:5" hidden="1" x14ac:dyDescent="0.3">
      <c r="A558">
        <v>2020</v>
      </c>
      <c r="B558" t="s">
        <v>12453</v>
      </c>
      <c r="C558">
        <v>8</v>
      </c>
      <c r="D558" t="s">
        <v>25983</v>
      </c>
      <c r="E558">
        <v>2024</v>
      </c>
    </row>
    <row r="559" spans="1:5" hidden="1" x14ac:dyDescent="0.3">
      <c r="A559">
        <v>2020</v>
      </c>
      <c r="B559" t="s">
        <v>12453</v>
      </c>
      <c r="C559">
        <v>9</v>
      </c>
      <c r="D559" t="s">
        <v>26154</v>
      </c>
      <c r="E559">
        <v>1084</v>
      </c>
    </row>
    <row r="560" spans="1:5" hidden="1" x14ac:dyDescent="0.3">
      <c r="A560">
        <v>2019</v>
      </c>
      <c r="B560" t="s">
        <v>7966</v>
      </c>
      <c r="C560">
        <v>1</v>
      </c>
      <c r="D560" t="s">
        <v>25744</v>
      </c>
      <c r="E560">
        <v>2024</v>
      </c>
    </row>
    <row r="561" spans="1:5" hidden="1" x14ac:dyDescent="0.3">
      <c r="A561">
        <v>2019</v>
      </c>
      <c r="B561" t="s">
        <v>7966</v>
      </c>
      <c r="C561">
        <v>2</v>
      </c>
      <c r="D561" t="s">
        <v>25745</v>
      </c>
      <c r="E561">
        <v>2023</v>
      </c>
    </row>
    <row r="562" spans="1:5" hidden="1" x14ac:dyDescent="0.3">
      <c r="A562">
        <v>2019</v>
      </c>
      <c r="B562" t="s">
        <v>7966</v>
      </c>
      <c r="C562">
        <v>3</v>
      </c>
      <c r="D562" t="s">
        <v>25746</v>
      </c>
      <c r="E562">
        <v>1280</v>
      </c>
    </row>
    <row r="563" spans="1:5" hidden="1" x14ac:dyDescent="0.3">
      <c r="A563">
        <v>2019</v>
      </c>
      <c r="B563" t="s">
        <v>7966</v>
      </c>
      <c r="C563">
        <v>4</v>
      </c>
      <c r="D563" t="s">
        <v>25747</v>
      </c>
      <c r="E563">
        <v>2016</v>
      </c>
    </row>
    <row r="564" spans="1:5" hidden="1" x14ac:dyDescent="0.3">
      <c r="A564">
        <v>2019</v>
      </c>
      <c r="B564" t="s">
        <v>7966</v>
      </c>
      <c r="C564">
        <v>5</v>
      </c>
      <c r="D564" t="s">
        <v>26155</v>
      </c>
      <c r="E564">
        <v>2024</v>
      </c>
    </row>
    <row r="565" spans="1:5" hidden="1" x14ac:dyDescent="0.3">
      <c r="A565">
        <v>2019</v>
      </c>
      <c r="B565" t="s">
        <v>7966</v>
      </c>
      <c r="C565">
        <v>6</v>
      </c>
      <c r="D565" t="s">
        <v>26156</v>
      </c>
      <c r="E565">
        <v>2019</v>
      </c>
    </row>
    <row r="566" spans="1:5" hidden="1" x14ac:dyDescent="0.3">
      <c r="A566">
        <v>2019</v>
      </c>
      <c r="B566" t="s">
        <v>7966</v>
      </c>
      <c r="C566">
        <v>7</v>
      </c>
      <c r="D566" t="s">
        <v>26157</v>
      </c>
      <c r="E566">
        <v>2019</v>
      </c>
    </row>
    <row r="567" spans="1:5" hidden="1" x14ac:dyDescent="0.3">
      <c r="A567">
        <v>2019</v>
      </c>
      <c r="B567" t="s">
        <v>7966</v>
      </c>
      <c r="C567">
        <v>8</v>
      </c>
      <c r="D567" t="s">
        <v>26158</v>
      </c>
      <c r="E567">
        <v>2016</v>
      </c>
    </row>
    <row r="568" spans="1:5" hidden="1" x14ac:dyDescent="0.3">
      <c r="A568">
        <v>2017</v>
      </c>
      <c r="B568" t="s">
        <v>12876</v>
      </c>
      <c r="C568">
        <v>1</v>
      </c>
      <c r="D568" t="s">
        <v>25748</v>
      </c>
      <c r="E568">
        <v>2019</v>
      </c>
    </row>
    <row r="569" spans="1:5" hidden="1" x14ac:dyDescent="0.3">
      <c r="A569">
        <v>2013</v>
      </c>
      <c r="B569" t="s">
        <v>13113</v>
      </c>
      <c r="C569">
        <v>1</v>
      </c>
      <c r="D569" t="s">
        <v>25749</v>
      </c>
      <c r="E569">
        <v>2017</v>
      </c>
    </row>
    <row r="570" spans="1:5" hidden="1" x14ac:dyDescent="0.3">
      <c r="A570">
        <v>2006</v>
      </c>
      <c r="B570" t="s">
        <v>13853</v>
      </c>
      <c r="C570">
        <v>1</v>
      </c>
      <c r="D570" t="s">
        <v>25750</v>
      </c>
      <c r="E570">
        <v>1036</v>
      </c>
    </row>
    <row r="571" spans="1:5" hidden="1" x14ac:dyDescent="0.3">
      <c r="A571">
        <v>2006</v>
      </c>
      <c r="B571" t="s">
        <v>13853</v>
      </c>
      <c r="C571">
        <v>2</v>
      </c>
      <c r="D571" t="s">
        <v>25751</v>
      </c>
      <c r="E571">
        <v>2016</v>
      </c>
    </row>
    <row r="572" spans="1:5" hidden="1" x14ac:dyDescent="0.3">
      <c r="A572">
        <v>2006</v>
      </c>
      <c r="B572" t="s">
        <v>13853</v>
      </c>
      <c r="C572">
        <v>3</v>
      </c>
      <c r="D572" t="s">
        <v>25752</v>
      </c>
      <c r="E572">
        <v>2013</v>
      </c>
    </row>
    <row r="573" spans="1:5" hidden="1" x14ac:dyDescent="0.3">
      <c r="A573">
        <v>2006</v>
      </c>
      <c r="B573" t="s">
        <v>13853</v>
      </c>
      <c r="C573">
        <v>4</v>
      </c>
      <c r="D573" t="s">
        <v>25753</v>
      </c>
      <c r="E573">
        <v>2009</v>
      </c>
    </row>
    <row r="574" spans="1:5" hidden="1" x14ac:dyDescent="0.3">
      <c r="A574">
        <v>2006</v>
      </c>
      <c r="B574" t="s">
        <v>13853</v>
      </c>
      <c r="C574">
        <v>5</v>
      </c>
      <c r="D574" t="s">
        <v>25754</v>
      </c>
      <c r="E574">
        <v>2009</v>
      </c>
    </row>
    <row r="575" spans="1:5" hidden="1" x14ac:dyDescent="0.3">
      <c r="A575">
        <v>2006</v>
      </c>
      <c r="B575" t="s">
        <v>13853</v>
      </c>
      <c r="C575">
        <v>6</v>
      </c>
      <c r="D575" t="s">
        <v>25755</v>
      </c>
      <c r="E575">
        <v>2008</v>
      </c>
    </row>
    <row r="576" spans="1:5" hidden="1" x14ac:dyDescent="0.3">
      <c r="A576">
        <v>2006</v>
      </c>
      <c r="B576" t="s">
        <v>13853</v>
      </c>
      <c r="C576">
        <v>7</v>
      </c>
      <c r="D576" t="s">
        <v>26159</v>
      </c>
      <c r="E576">
        <v>1100</v>
      </c>
    </row>
    <row r="577" spans="1:5" hidden="1" x14ac:dyDescent="0.3">
      <c r="A577">
        <v>2006</v>
      </c>
      <c r="B577" t="s">
        <v>13853</v>
      </c>
      <c r="C577">
        <v>8</v>
      </c>
      <c r="D577" t="s">
        <v>26160</v>
      </c>
      <c r="E577">
        <v>2014</v>
      </c>
    </row>
    <row r="578" spans="1:5" hidden="1" x14ac:dyDescent="0.3">
      <c r="A578">
        <v>2006</v>
      </c>
      <c r="B578" t="s">
        <v>13853</v>
      </c>
      <c r="C578">
        <v>9</v>
      </c>
      <c r="D578" t="s">
        <v>26161</v>
      </c>
      <c r="E578">
        <v>410</v>
      </c>
    </row>
    <row r="579" spans="1:5" hidden="1" x14ac:dyDescent="0.3">
      <c r="A579">
        <v>2006</v>
      </c>
      <c r="B579" t="s">
        <v>13853</v>
      </c>
      <c r="C579">
        <v>10</v>
      </c>
      <c r="D579" t="s">
        <v>26162</v>
      </c>
      <c r="E579">
        <v>2009</v>
      </c>
    </row>
    <row r="580" spans="1:5" hidden="1" x14ac:dyDescent="0.3">
      <c r="A580">
        <v>2006</v>
      </c>
      <c r="B580" t="s">
        <v>13853</v>
      </c>
      <c r="C580">
        <v>11</v>
      </c>
      <c r="D580" t="s">
        <v>26163</v>
      </c>
      <c r="E580">
        <v>2008</v>
      </c>
    </row>
    <row r="581" spans="1:5" hidden="1" x14ac:dyDescent="0.3">
      <c r="A581">
        <v>2006</v>
      </c>
      <c r="B581" t="s">
        <v>13853</v>
      </c>
      <c r="C581">
        <v>12</v>
      </c>
      <c r="D581" t="s">
        <v>26164</v>
      </c>
      <c r="E581">
        <v>1151</v>
      </c>
    </row>
    <row r="582" spans="1:5" hidden="1" x14ac:dyDescent="0.3">
      <c r="A582">
        <v>2023</v>
      </c>
      <c r="B582" t="s">
        <v>6176</v>
      </c>
      <c r="C582">
        <v>1</v>
      </c>
      <c r="D582" t="s">
        <v>25736</v>
      </c>
      <c r="E582">
        <v>2024</v>
      </c>
    </row>
    <row r="583" spans="1:5" hidden="1" x14ac:dyDescent="0.3">
      <c r="A583">
        <v>2018</v>
      </c>
      <c r="B583" t="s">
        <v>6116</v>
      </c>
      <c r="C583">
        <v>1</v>
      </c>
      <c r="D583" t="s">
        <v>25756</v>
      </c>
      <c r="E583">
        <v>2023</v>
      </c>
    </row>
    <row r="584" spans="1:5" hidden="1" x14ac:dyDescent="0.3">
      <c r="A584">
        <v>2018</v>
      </c>
      <c r="B584" t="s">
        <v>6116</v>
      </c>
      <c r="C584">
        <v>2</v>
      </c>
      <c r="D584" t="s">
        <v>25433</v>
      </c>
      <c r="E584">
        <v>2022</v>
      </c>
    </row>
    <row r="585" spans="1:5" hidden="1" x14ac:dyDescent="0.3">
      <c r="A585">
        <v>2014</v>
      </c>
      <c r="B585" t="s">
        <v>6104</v>
      </c>
      <c r="C585">
        <v>1</v>
      </c>
      <c r="D585" t="s">
        <v>25757</v>
      </c>
      <c r="E585">
        <v>2024</v>
      </c>
    </row>
    <row r="586" spans="1:5" hidden="1" x14ac:dyDescent="0.3">
      <c r="A586">
        <v>2021</v>
      </c>
      <c r="B586" t="s">
        <v>10183</v>
      </c>
      <c r="C586">
        <v>1</v>
      </c>
      <c r="D586" t="s">
        <v>25493</v>
      </c>
      <c r="E586">
        <v>2024</v>
      </c>
    </row>
    <row r="587" spans="1:5" hidden="1" x14ac:dyDescent="0.3">
      <c r="A587">
        <v>2021</v>
      </c>
      <c r="B587" t="s">
        <v>10851</v>
      </c>
      <c r="C587">
        <v>1</v>
      </c>
      <c r="D587" t="s">
        <v>25758</v>
      </c>
      <c r="E587">
        <v>2023</v>
      </c>
    </row>
    <row r="588" spans="1:5" hidden="1" x14ac:dyDescent="0.3">
      <c r="A588">
        <v>2020</v>
      </c>
      <c r="B588" t="s">
        <v>12725</v>
      </c>
      <c r="C588">
        <v>1</v>
      </c>
      <c r="D588" t="s">
        <v>25759</v>
      </c>
      <c r="E588">
        <v>2022</v>
      </c>
    </row>
    <row r="589" spans="1:5" hidden="1" x14ac:dyDescent="0.3">
      <c r="A589">
        <v>2020</v>
      </c>
      <c r="B589" t="s">
        <v>12725</v>
      </c>
      <c r="C589">
        <v>2</v>
      </c>
      <c r="D589" t="s">
        <v>25743</v>
      </c>
      <c r="E589">
        <v>2021</v>
      </c>
    </row>
    <row r="590" spans="1:5" hidden="1" x14ac:dyDescent="0.3">
      <c r="A590">
        <v>2020</v>
      </c>
      <c r="B590" t="s">
        <v>12725</v>
      </c>
      <c r="C590">
        <v>3</v>
      </c>
      <c r="D590" t="s">
        <v>26087</v>
      </c>
      <c r="E590">
        <v>2023</v>
      </c>
    </row>
    <row r="591" spans="1:5" hidden="1" x14ac:dyDescent="0.3">
      <c r="A591">
        <v>2020</v>
      </c>
      <c r="B591" t="s">
        <v>12725</v>
      </c>
      <c r="C591">
        <v>4</v>
      </c>
      <c r="D591" t="s">
        <v>26165</v>
      </c>
      <c r="E591">
        <v>2022</v>
      </c>
    </row>
    <row r="592" spans="1:5" hidden="1" x14ac:dyDescent="0.3">
      <c r="A592">
        <v>2006</v>
      </c>
      <c r="B592" t="s">
        <v>11076</v>
      </c>
      <c r="C592">
        <v>1</v>
      </c>
      <c r="D592" t="s">
        <v>25760</v>
      </c>
      <c r="E592">
        <v>2008</v>
      </c>
    </row>
    <row r="593" spans="1:5" hidden="1" x14ac:dyDescent="0.3">
      <c r="A593">
        <v>2006</v>
      </c>
      <c r="B593" t="s">
        <v>12765</v>
      </c>
      <c r="C593">
        <v>1</v>
      </c>
      <c r="D593" t="s">
        <v>25761</v>
      </c>
      <c r="E593">
        <v>2022</v>
      </c>
    </row>
    <row r="594" spans="1:5" hidden="1" x14ac:dyDescent="0.3">
      <c r="A594">
        <v>2006</v>
      </c>
      <c r="B594" t="s">
        <v>12765</v>
      </c>
      <c r="C594">
        <v>2</v>
      </c>
      <c r="D594" t="s">
        <v>25762</v>
      </c>
      <c r="E594">
        <v>2009</v>
      </c>
    </row>
    <row r="595" spans="1:5" hidden="1" x14ac:dyDescent="0.3">
      <c r="A595">
        <v>2006</v>
      </c>
      <c r="B595" t="s">
        <v>12765</v>
      </c>
      <c r="C595">
        <v>3</v>
      </c>
      <c r="D595" t="s">
        <v>26152</v>
      </c>
      <c r="E595">
        <v>2022</v>
      </c>
    </row>
    <row r="596" spans="1:5" hidden="1" x14ac:dyDescent="0.3">
      <c r="A596">
        <v>2006</v>
      </c>
      <c r="B596" t="s">
        <v>12765</v>
      </c>
      <c r="C596">
        <v>4</v>
      </c>
      <c r="D596" t="s">
        <v>26166</v>
      </c>
      <c r="E596">
        <v>2015</v>
      </c>
    </row>
    <row r="597" spans="1:5" hidden="1" x14ac:dyDescent="0.3">
      <c r="A597">
        <v>2006</v>
      </c>
      <c r="B597" t="s">
        <v>12765</v>
      </c>
      <c r="C597">
        <v>5</v>
      </c>
      <c r="D597" t="s">
        <v>26167</v>
      </c>
      <c r="E597">
        <v>408</v>
      </c>
    </row>
    <row r="598" spans="1:5" hidden="1" x14ac:dyDescent="0.3">
      <c r="A598">
        <v>2000</v>
      </c>
      <c r="B598" t="s">
        <v>12916</v>
      </c>
      <c r="C598">
        <v>1</v>
      </c>
      <c r="D598" t="s">
        <v>25521</v>
      </c>
      <c r="E598">
        <v>2022</v>
      </c>
    </row>
    <row r="599" spans="1:5" hidden="1" x14ac:dyDescent="0.3">
      <c r="A599">
        <v>2000</v>
      </c>
      <c r="B599" t="s">
        <v>12916</v>
      </c>
      <c r="C599">
        <v>2</v>
      </c>
      <c r="D599" t="s">
        <v>25763</v>
      </c>
      <c r="E599">
        <v>1951</v>
      </c>
    </row>
    <row r="600" spans="1:5" hidden="1" x14ac:dyDescent="0.3">
      <c r="A600">
        <v>2000</v>
      </c>
      <c r="B600" t="s">
        <v>12916</v>
      </c>
      <c r="C600">
        <v>3</v>
      </c>
      <c r="D600" t="s">
        <v>25764</v>
      </c>
      <c r="E600">
        <v>2012</v>
      </c>
    </row>
    <row r="601" spans="1:5" hidden="1" x14ac:dyDescent="0.3">
      <c r="A601">
        <v>2000</v>
      </c>
      <c r="B601" t="s">
        <v>12916</v>
      </c>
      <c r="C601">
        <v>4</v>
      </c>
      <c r="D601" t="s">
        <v>25989</v>
      </c>
      <c r="E601">
        <v>2017</v>
      </c>
    </row>
    <row r="602" spans="1:5" hidden="1" x14ac:dyDescent="0.3">
      <c r="A602">
        <v>2007</v>
      </c>
      <c r="B602" t="s">
        <v>12929</v>
      </c>
      <c r="C602">
        <v>1</v>
      </c>
      <c r="D602" t="s">
        <v>25765</v>
      </c>
      <c r="E602">
        <v>2023</v>
      </c>
    </row>
    <row r="603" spans="1:5" hidden="1" x14ac:dyDescent="0.3">
      <c r="A603">
        <v>2007</v>
      </c>
      <c r="B603" t="s">
        <v>12929</v>
      </c>
      <c r="C603">
        <v>2</v>
      </c>
      <c r="D603" t="s">
        <v>25766</v>
      </c>
      <c r="E603">
        <v>2020</v>
      </c>
    </row>
    <row r="604" spans="1:5" hidden="1" x14ac:dyDescent="0.3">
      <c r="A604">
        <v>2007</v>
      </c>
      <c r="B604" t="s">
        <v>12929</v>
      </c>
      <c r="C604">
        <v>3</v>
      </c>
      <c r="D604" t="s">
        <v>25767</v>
      </c>
      <c r="E604">
        <v>252</v>
      </c>
    </row>
    <row r="605" spans="1:5" hidden="1" x14ac:dyDescent="0.3">
      <c r="A605">
        <v>2007</v>
      </c>
      <c r="B605" t="s">
        <v>12929</v>
      </c>
      <c r="C605">
        <v>4</v>
      </c>
      <c r="D605" t="s">
        <v>25768</v>
      </c>
      <c r="E605">
        <v>2010</v>
      </c>
    </row>
    <row r="606" spans="1:5" hidden="1" x14ac:dyDescent="0.3">
      <c r="A606">
        <v>2007</v>
      </c>
      <c r="B606" t="s">
        <v>12929</v>
      </c>
      <c r="C606">
        <v>5</v>
      </c>
      <c r="D606" t="s">
        <v>25769</v>
      </c>
      <c r="E606">
        <v>2009</v>
      </c>
    </row>
    <row r="607" spans="1:5" hidden="1" x14ac:dyDescent="0.3">
      <c r="A607">
        <v>2007</v>
      </c>
      <c r="B607" t="s">
        <v>12929</v>
      </c>
      <c r="C607">
        <v>6</v>
      </c>
      <c r="D607" t="s">
        <v>25770</v>
      </c>
      <c r="E607">
        <v>2009</v>
      </c>
    </row>
    <row r="608" spans="1:5" hidden="1" x14ac:dyDescent="0.3">
      <c r="A608">
        <v>2007</v>
      </c>
      <c r="B608" t="s">
        <v>12929</v>
      </c>
      <c r="C608">
        <v>7</v>
      </c>
      <c r="D608" t="s">
        <v>26168</v>
      </c>
      <c r="E608">
        <v>2022</v>
      </c>
    </row>
    <row r="609" spans="1:5" hidden="1" x14ac:dyDescent="0.3">
      <c r="A609">
        <v>2007</v>
      </c>
      <c r="B609" t="s">
        <v>12929</v>
      </c>
      <c r="C609">
        <v>8</v>
      </c>
      <c r="D609" t="s">
        <v>26169</v>
      </c>
      <c r="E609">
        <v>8968</v>
      </c>
    </row>
    <row r="610" spans="1:5" hidden="1" x14ac:dyDescent="0.3">
      <c r="A610">
        <v>2019</v>
      </c>
      <c r="B610" t="s">
        <v>12892</v>
      </c>
      <c r="C610">
        <v>1</v>
      </c>
      <c r="D610" t="s">
        <v>25771</v>
      </c>
      <c r="E610">
        <v>2022</v>
      </c>
    </row>
    <row r="611" spans="1:5" hidden="1" x14ac:dyDescent="0.3">
      <c r="A611">
        <v>2019</v>
      </c>
      <c r="B611" t="s">
        <v>12892</v>
      </c>
      <c r="C611">
        <v>2</v>
      </c>
      <c r="D611" t="s">
        <v>25429</v>
      </c>
      <c r="E611">
        <v>2021</v>
      </c>
    </row>
    <row r="612" spans="1:5" hidden="1" x14ac:dyDescent="0.3">
      <c r="A612">
        <v>2019</v>
      </c>
      <c r="B612" t="s">
        <v>12892</v>
      </c>
      <c r="C612">
        <v>3</v>
      </c>
      <c r="D612" t="s">
        <v>25772</v>
      </c>
      <c r="E612">
        <v>2020</v>
      </c>
    </row>
    <row r="613" spans="1:5" hidden="1" x14ac:dyDescent="0.3">
      <c r="A613">
        <v>2022</v>
      </c>
      <c r="B613" t="s">
        <v>10184</v>
      </c>
      <c r="C613">
        <v>1</v>
      </c>
      <c r="D613" t="s">
        <v>25773</v>
      </c>
      <c r="E613">
        <v>2024</v>
      </c>
    </row>
    <row r="614" spans="1:5" hidden="1" x14ac:dyDescent="0.3">
      <c r="A614">
        <v>2022</v>
      </c>
      <c r="B614" t="s">
        <v>10184</v>
      </c>
      <c r="C614">
        <v>2</v>
      </c>
      <c r="D614" t="s">
        <v>25774</v>
      </c>
      <c r="E614">
        <v>2023</v>
      </c>
    </row>
    <row r="615" spans="1:5" hidden="1" x14ac:dyDescent="0.3">
      <c r="A615">
        <v>2022</v>
      </c>
      <c r="B615" t="s">
        <v>10184</v>
      </c>
      <c r="C615">
        <v>3</v>
      </c>
      <c r="D615" t="s">
        <v>25775</v>
      </c>
      <c r="E615">
        <v>2023</v>
      </c>
    </row>
    <row r="616" spans="1:5" hidden="1" x14ac:dyDescent="0.3">
      <c r="A616">
        <v>2022</v>
      </c>
      <c r="B616" t="s">
        <v>10184</v>
      </c>
      <c r="C616">
        <v>4</v>
      </c>
      <c r="D616" t="s">
        <v>25776</v>
      </c>
      <c r="E616">
        <v>2023</v>
      </c>
    </row>
    <row r="617" spans="1:5" hidden="1" x14ac:dyDescent="0.3">
      <c r="A617">
        <v>2021</v>
      </c>
      <c r="B617" t="s">
        <v>12317</v>
      </c>
      <c r="C617">
        <v>1</v>
      </c>
      <c r="D617" t="s">
        <v>25777</v>
      </c>
      <c r="E617">
        <v>2024</v>
      </c>
    </row>
    <row r="618" spans="1:5" hidden="1" x14ac:dyDescent="0.3">
      <c r="A618">
        <v>2021</v>
      </c>
      <c r="B618" t="s">
        <v>12317</v>
      </c>
      <c r="C618">
        <v>2</v>
      </c>
      <c r="D618" t="s">
        <v>25773</v>
      </c>
      <c r="E618">
        <v>2024</v>
      </c>
    </row>
    <row r="619" spans="1:5" hidden="1" x14ac:dyDescent="0.3">
      <c r="A619">
        <v>2021</v>
      </c>
      <c r="B619" t="s">
        <v>12317</v>
      </c>
      <c r="C619">
        <v>3</v>
      </c>
      <c r="D619" t="s">
        <v>25775</v>
      </c>
      <c r="E619">
        <v>2023</v>
      </c>
    </row>
    <row r="620" spans="1:5" hidden="1" x14ac:dyDescent="0.3">
      <c r="A620">
        <v>2021</v>
      </c>
      <c r="B620" t="s">
        <v>12317</v>
      </c>
      <c r="C620">
        <v>4</v>
      </c>
      <c r="D620" t="s">
        <v>25776</v>
      </c>
      <c r="E620">
        <v>2023</v>
      </c>
    </row>
    <row r="621" spans="1:5" hidden="1" x14ac:dyDescent="0.3">
      <c r="A621">
        <v>2021</v>
      </c>
      <c r="B621" t="s">
        <v>12317</v>
      </c>
      <c r="C621">
        <v>5</v>
      </c>
      <c r="D621" t="s">
        <v>25778</v>
      </c>
      <c r="E621">
        <v>2022</v>
      </c>
    </row>
    <row r="622" spans="1:5" hidden="1" x14ac:dyDescent="0.3">
      <c r="A622">
        <v>2021</v>
      </c>
      <c r="B622" t="s">
        <v>12317</v>
      </c>
      <c r="C622">
        <v>6</v>
      </c>
      <c r="D622" t="s">
        <v>25779</v>
      </c>
      <c r="E622">
        <v>2022</v>
      </c>
    </row>
    <row r="623" spans="1:5" hidden="1" x14ac:dyDescent="0.3">
      <c r="A623">
        <v>2021</v>
      </c>
      <c r="B623" t="s">
        <v>12317</v>
      </c>
      <c r="C623">
        <v>7</v>
      </c>
      <c r="D623" t="s">
        <v>25780</v>
      </c>
      <c r="E623">
        <v>2022</v>
      </c>
    </row>
    <row r="624" spans="1:5" hidden="1" x14ac:dyDescent="0.3">
      <c r="A624">
        <v>2021</v>
      </c>
      <c r="B624" t="s">
        <v>12317</v>
      </c>
      <c r="C624">
        <v>8</v>
      </c>
      <c r="D624" t="s">
        <v>25781</v>
      </c>
      <c r="E624">
        <v>2022</v>
      </c>
    </row>
    <row r="625" spans="1:5" hidden="1" x14ac:dyDescent="0.3">
      <c r="A625">
        <v>2021</v>
      </c>
      <c r="B625" t="s">
        <v>12317</v>
      </c>
      <c r="C625">
        <v>9</v>
      </c>
      <c r="D625" t="s">
        <v>26170</v>
      </c>
      <c r="E625">
        <v>2023</v>
      </c>
    </row>
    <row r="626" spans="1:5" hidden="1" x14ac:dyDescent="0.3">
      <c r="A626">
        <v>2023</v>
      </c>
      <c r="B626" t="s">
        <v>1480</v>
      </c>
      <c r="C626">
        <v>1</v>
      </c>
      <c r="D626" t="s">
        <v>25782</v>
      </c>
      <c r="E626">
        <v>2024</v>
      </c>
    </row>
    <row r="627" spans="1:5" hidden="1" x14ac:dyDescent="0.3">
      <c r="A627">
        <v>2023</v>
      </c>
      <c r="B627" t="s">
        <v>1480</v>
      </c>
      <c r="C627">
        <v>2</v>
      </c>
      <c r="D627" t="s">
        <v>25783</v>
      </c>
      <c r="E627">
        <v>2024</v>
      </c>
    </row>
    <row r="628" spans="1:5" hidden="1" x14ac:dyDescent="0.3">
      <c r="A628">
        <v>2023</v>
      </c>
      <c r="B628" t="s">
        <v>6941</v>
      </c>
      <c r="C628">
        <v>1</v>
      </c>
      <c r="D628" t="s">
        <v>25782</v>
      </c>
      <c r="E628">
        <v>2024</v>
      </c>
    </row>
    <row r="629" spans="1:5" hidden="1" x14ac:dyDescent="0.3">
      <c r="A629">
        <v>2023</v>
      </c>
      <c r="B629" t="s">
        <v>6941</v>
      </c>
      <c r="C629">
        <v>2</v>
      </c>
      <c r="D629" t="s">
        <v>25783</v>
      </c>
      <c r="E629">
        <v>2024</v>
      </c>
    </row>
    <row r="630" spans="1:5" hidden="1" x14ac:dyDescent="0.3">
      <c r="A630">
        <v>2015</v>
      </c>
      <c r="B630" t="s">
        <v>12845</v>
      </c>
      <c r="C630">
        <v>1</v>
      </c>
      <c r="D630" t="s">
        <v>25784</v>
      </c>
      <c r="E630">
        <v>2024</v>
      </c>
    </row>
    <row r="631" spans="1:5" hidden="1" x14ac:dyDescent="0.3">
      <c r="A631">
        <v>2015</v>
      </c>
      <c r="B631" t="s">
        <v>12845</v>
      </c>
      <c r="C631">
        <v>2</v>
      </c>
      <c r="D631" t="s">
        <v>25785</v>
      </c>
      <c r="E631">
        <v>2023</v>
      </c>
    </row>
    <row r="632" spans="1:5" hidden="1" x14ac:dyDescent="0.3">
      <c r="A632">
        <v>2015</v>
      </c>
      <c r="B632" t="s">
        <v>12845</v>
      </c>
      <c r="C632">
        <v>3</v>
      </c>
      <c r="D632" t="s">
        <v>25786</v>
      </c>
      <c r="E632">
        <v>2023</v>
      </c>
    </row>
    <row r="633" spans="1:5" hidden="1" x14ac:dyDescent="0.3">
      <c r="A633">
        <v>2015</v>
      </c>
      <c r="B633" t="s">
        <v>12845</v>
      </c>
      <c r="C633">
        <v>4</v>
      </c>
      <c r="D633" t="s">
        <v>25787</v>
      </c>
      <c r="E633">
        <v>2023</v>
      </c>
    </row>
    <row r="634" spans="1:5" hidden="1" x14ac:dyDescent="0.3">
      <c r="A634">
        <v>2015</v>
      </c>
      <c r="B634" t="s">
        <v>12845</v>
      </c>
      <c r="C634">
        <v>5</v>
      </c>
      <c r="D634" t="s">
        <v>25788</v>
      </c>
      <c r="E634">
        <v>2022</v>
      </c>
    </row>
    <row r="635" spans="1:5" hidden="1" x14ac:dyDescent="0.3">
      <c r="A635">
        <v>2015</v>
      </c>
      <c r="B635" t="s">
        <v>12845</v>
      </c>
      <c r="C635">
        <v>6</v>
      </c>
      <c r="D635" t="s">
        <v>25789</v>
      </c>
      <c r="E635">
        <v>2021</v>
      </c>
    </row>
    <row r="636" spans="1:5" hidden="1" x14ac:dyDescent="0.3">
      <c r="A636">
        <v>2015</v>
      </c>
      <c r="B636" t="s">
        <v>12845</v>
      </c>
      <c r="C636">
        <v>7</v>
      </c>
      <c r="D636" t="s">
        <v>25790</v>
      </c>
      <c r="E636">
        <v>2020</v>
      </c>
    </row>
    <row r="637" spans="1:5" hidden="1" x14ac:dyDescent="0.3">
      <c r="A637">
        <v>2015</v>
      </c>
      <c r="B637" t="s">
        <v>12845</v>
      </c>
      <c r="C637">
        <v>8</v>
      </c>
      <c r="D637" t="s">
        <v>25791</v>
      </c>
      <c r="E637">
        <v>2018</v>
      </c>
    </row>
    <row r="638" spans="1:5" hidden="1" x14ac:dyDescent="0.3">
      <c r="A638">
        <v>2015</v>
      </c>
      <c r="B638" t="s">
        <v>12845</v>
      </c>
      <c r="C638">
        <v>9</v>
      </c>
      <c r="D638" t="s">
        <v>25792</v>
      </c>
      <c r="E638">
        <v>2017</v>
      </c>
    </row>
    <row r="639" spans="1:5" hidden="1" x14ac:dyDescent="0.3">
      <c r="A639">
        <v>2015</v>
      </c>
      <c r="B639" t="s">
        <v>12845</v>
      </c>
      <c r="C639">
        <v>10</v>
      </c>
      <c r="D639" t="s">
        <v>26171</v>
      </c>
      <c r="E639">
        <v>2024</v>
      </c>
    </row>
    <row r="640" spans="1:5" hidden="1" x14ac:dyDescent="0.3">
      <c r="A640">
        <v>2015</v>
      </c>
      <c r="B640" t="s">
        <v>12845</v>
      </c>
      <c r="C640">
        <v>11</v>
      </c>
      <c r="D640" t="s">
        <v>26172</v>
      </c>
      <c r="E640">
        <v>1342</v>
      </c>
    </row>
    <row r="641" spans="1:5" hidden="1" x14ac:dyDescent="0.3">
      <c r="A641">
        <v>2015</v>
      </c>
      <c r="B641" t="s">
        <v>12845</v>
      </c>
      <c r="C641">
        <v>12</v>
      </c>
      <c r="D641" t="s">
        <v>26173</v>
      </c>
      <c r="E641">
        <v>2023</v>
      </c>
    </row>
    <row r="642" spans="1:5" hidden="1" x14ac:dyDescent="0.3">
      <c r="A642">
        <v>2015</v>
      </c>
      <c r="B642" t="s">
        <v>12845</v>
      </c>
      <c r="C642">
        <v>13</v>
      </c>
      <c r="D642" t="s">
        <v>26174</v>
      </c>
      <c r="E642">
        <v>2023</v>
      </c>
    </row>
    <row r="643" spans="1:5" hidden="1" x14ac:dyDescent="0.3">
      <c r="A643">
        <v>2015</v>
      </c>
      <c r="B643" t="s">
        <v>12845</v>
      </c>
      <c r="C643">
        <v>14</v>
      </c>
      <c r="D643" t="s">
        <v>26175</v>
      </c>
      <c r="E643">
        <v>330</v>
      </c>
    </row>
    <row r="644" spans="1:5" hidden="1" x14ac:dyDescent="0.3">
      <c r="A644">
        <v>2015</v>
      </c>
      <c r="B644" t="s">
        <v>12845</v>
      </c>
      <c r="C644">
        <v>15</v>
      </c>
      <c r="D644" t="s">
        <v>26176</v>
      </c>
      <c r="E644">
        <v>1005</v>
      </c>
    </row>
    <row r="645" spans="1:5" hidden="1" x14ac:dyDescent="0.3">
      <c r="A645">
        <v>2015</v>
      </c>
      <c r="B645" t="s">
        <v>12845</v>
      </c>
      <c r="C645">
        <v>16</v>
      </c>
      <c r="D645" t="s">
        <v>26177</v>
      </c>
      <c r="E645">
        <v>4997</v>
      </c>
    </row>
    <row r="646" spans="1:5" hidden="1" x14ac:dyDescent="0.3">
      <c r="A646">
        <v>2015</v>
      </c>
      <c r="B646" t="s">
        <v>12845</v>
      </c>
      <c r="C646">
        <v>17</v>
      </c>
      <c r="D646" t="s">
        <v>26178</v>
      </c>
      <c r="E646">
        <v>2021</v>
      </c>
    </row>
    <row r="647" spans="1:5" hidden="1" x14ac:dyDescent="0.3">
      <c r="A647">
        <v>2015</v>
      </c>
      <c r="B647" t="s">
        <v>12845</v>
      </c>
      <c r="C647">
        <v>18</v>
      </c>
      <c r="D647" t="s">
        <v>26179</v>
      </c>
      <c r="E647">
        <v>3321</v>
      </c>
    </row>
    <row r="648" spans="1:5" hidden="1" x14ac:dyDescent="0.3">
      <c r="A648">
        <v>2015</v>
      </c>
      <c r="B648" t="s">
        <v>12845</v>
      </c>
      <c r="C648">
        <v>19</v>
      </c>
      <c r="D648" t="s">
        <v>26180</v>
      </c>
      <c r="E648">
        <v>2020</v>
      </c>
    </row>
    <row r="649" spans="1:5" hidden="1" x14ac:dyDescent="0.3">
      <c r="A649">
        <v>2015</v>
      </c>
      <c r="B649" t="s">
        <v>12845</v>
      </c>
      <c r="C649">
        <v>20</v>
      </c>
      <c r="D649" t="s">
        <v>26181</v>
      </c>
      <c r="E649">
        <v>851</v>
      </c>
    </row>
    <row r="650" spans="1:5" hidden="1" x14ac:dyDescent="0.3">
      <c r="A650">
        <v>2015</v>
      </c>
      <c r="B650" t="s">
        <v>12845</v>
      </c>
      <c r="C650">
        <v>21</v>
      </c>
      <c r="D650" t="s">
        <v>26182</v>
      </c>
      <c r="E650">
        <v>1046</v>
      </c>
    </row>
    <row r="651" spans="1:5" hidden="1" x14ac:dyDescent="0.3">
      <c r="A651">
        <v>2015</v>
      </c>
      <c r="B651" t="s">
        <v>12845</v>
      </c>
      <c r="C651">
        <v>22</v>
      </c>
      <c r="D651" t="s">
        <v>26183</v>
      </c>
      <c r="E651">
        <v>2098</v>
      </c>
    </row>
    <row r="652" spans="1:5" hidden="1" x14ac:dyDescent="0.3">
      <c r="A652">
        <v>2015</v>
      </c>
      <c r="B652" t="s">
        <v>12845</v>
      </c>
      <c r="C652">
        <v>23</v>
      </c>
      <c r="D652" t="s">
        <v>26184</v>
      </c>
      <c r="E652">
        <v>2018</v>
      </c>
    </row>
    <row r="653" spans="1:5" hidden="1" x14ac:dyDescent="0.3">
      <c r="A653">
        <v>2015</v>
      </c>
      <c r="B653" t="s">
        <v>12845</v>
      </c>
      <c r="C653">
        <v>24</v>
      </c>
      <c r="D653" t="s">
        <v>26185</v>
      </c>
      <c r="E653">
        <v>2018</v>
      </c>
    </row>
    <row r="654" spans="1:5" hidden="1" x14ac:dyDescent="0.3">
      <c r="A654">
        <v>2015</v>
      </c>
      <c r="B654" t="s">
        <v>12845</v>
      </c>
      <c r="C654">
        <v>25</v>
      </c>
      <c r="D654" t="s">
        <v>26186</v>
      </c>
      <c r="E654">
        <v>2017</v>
      </c>
    </row>
    <row r="655" spans="1:5" hidden="1" x14ac:dyDescent="0.3">
      <c r="A655">
        <v>2015</v>
      </c>
      <c r="B655" t="s">
        <v>12845</v>
      </c>
      <c r="C655">
        <v>26</v>
      </c>
      <c r="D655" t="s">
        <v>25793</v>
      </c>
      <c r="E655">
        <v>2017</v>
      </c>
    </row>
    <row r="656" spans="1:5" hidden="1" x14ac:dyDescent="0.3">
      <c r="A656">
        <v>2014</v>
      </c>
      <c r="B656" t="s">
        <v>10108</v>
      </c>
      <c r="C656">
        <v>1</v>
      </c>
      <c r="D656" t="s">
        <v>25794</v>
      </c>
      <c r="E656">
        <v>2024</v>
      </c>
    </row>
    <row r="657" spans="1:5" hidden="1" x14ac:dyDescent="0.3">
      <c r="A657">
        <v>2024</v>
      </c>
      <c r="B657" t="s">
        <v>7885</v>
      </c>
      <c r="C657">
        <v>1</v>
      </c>
      <c r="D657" t="s">
        <v>25795</v>
      </c>
      <c r="E657">
        <v>2024</v>
      </c>
    </row>
    <row r="658" spans="1:5" hidden="1" x14ac:dyDescent="0.3">
      <c r="A658">
        <v>2024</v>
      </c>
      <c r="B658" t="s">
        <v>7885</v>
      </c>
      <c r="C658">
        <v>2</v>
      </c>
      <c r="D658" t="s">
        <v>25796</v>
      </c>
      <c r="E658">
        <v>2024</v>
      </c>
    </row>
    <row r="659" spans="1:5" hidden="1" x14ac:dyDescent="0.3">
      <c r="A659">
        <v>2024</v>
      </c>
      <c r="B659" t="s">
        <v>7885</v>
      </c>
      <c r="C659">
        <v>3</v>
      </c>
      <c r="D659" t="s">
        <v>26187</v>
      </c>
      <c r="E659">
        <v>3255</v>
      </c>
    </row>
    <row r="660" spans="1:5" hidden="1" x14ac:dyDescent="0.3">
      <c r="A660">
        <v>2022</v>
      </c>
      <c r="B660" t="s">
        <v>5739</v>
      </c>
      <c r="C660">
        <v>1</v>
      </c>
      <c r="D660" t="s">
        <v>25797</v>
      </c>
      <c r="E660">
        <v>2023</v>
      </c>
    </row>
    <row r="661" spans="1:5" hidden="1" x14ac:dyDescent="0.3">
      <c r="A661">
        <v>2022</v>
      </c>
      <c r="B661" t="s">
        <v>5739</v>
      </c>
      <c r="C661">
        <v>2</v>
      </c>
      <c r="D661" t="s">
        <v>25798</v>
      </c>
      <c r="E661">
        <v>2023</v>
      </c>
    </row>
    <row r="662" spans="1:5" hidden="1" x14ac:dyDescent="0.3">
      <c r="A662">
        <v>2018</v>
      </c>
      <c r="B662" t="s">
        <v>13175</v>
      </c>
      <c r="C662">
        <v>1</v>
      </c>
      <c r="D662" t="s">
        <v>25799</v>
      </c>
      <c r="E662">
        <v>2022</v>
      </c>
    </row>
    <row r="663" spans="1:5" hidden="1" x14ac:dyDescent="0.3">
      <c r="A663">
        <v>2018</v>
      </c>
      <c r="B663" t="s">
        <v>13175</v>
      </c>
      <c r="C663">
        <v>2</v>
      </c>
      <c r="D663" t="s">
        <v>25800</v>
      </c>
      <c r="E663">
        <v>2021</v>
      </c>
    </row>
    <row r="664" spans="1:5" hidden="1" x14ac:dyDescent="0.3">
      <c r="A664">
        <v>2018</v>
      </c>
      <c r="B664" t="s">
        <v>13175</v>
      </c>
      <c r="C664">
        <v>3</v>
      </c>
      <c r="D664" t="s">
        <v>25801</v>
      </c>
      <c r="E664">
        <v>2019</v>
      </c>
    </row>
    <row r="665" spans="1:5" hidden="1" x14ac:dyDescent="0.3">
      <c r="A665">
        <v>2018</v>
      </c>
      <c r="B665" t="s">
        <v>13175</v>
      </c>
      <c r="C665">
        <v>4</v>
      </c>
      <c r="D665" t="s">
        <v>26188</v>
      </c>
      <c r="E665">
        <v>2022</v>
      </c>
    </row>
    <row r="666" spans="1:5" hidden="1" x14ac:dyDescent="0.3">
      <c r="A666">
        <v>2016</v>
      </c>
      <c r="B666" t="s">
        <v>13192</v>
      </c>
      <c r="C666">
        <v>1</v>
      </c>
      <c r="D666" t="s">
        <v>25802</v>
      </c>
      <c r="E666">
        <v>2017</v>
      </c>
    </row>
    <row r="667" spans="1:5" hidden="1" x14ac:dyDescent="0.3">
      <c r="A667">
        <v>2016</v>
      </c>
      <c r="B667" t="s">
        <v>13192</v>
      </c>
      <c r="C667">
        <v>2</v>
      </c>
      <c r="D667" t="s">
        <v>25803</v>
      </c>
      <c r="E667">
        <v>2017</v>
      </c>
    </row>
    <row r="668" spans="1:5" hidden="1" x14ac:dyDescent="0.3">
      <c r="A668">
        <v>2016</v>
      </c>
      <c r="B668" t="s">
        <v>13177</v>
      </c>
      <c r="C668">
        <v>1</v>
      </c>
      <c r="D668" t="s">
        <v>25804</v>
      </c>
      <c r="E668">
        <v>2024</v>
      </c>
    </row>
    <row r="669" spans="1:5" hidden="1" x14ac:dyDescent="0.3">
      <c r="A669">
        <v>2016</v>
      </c>
      <c r="B669" t="s">
        <v>13177</v>
      </c>
      <c r="C669">
        <v>2</v>
      </c>
      <c r="D669" t="s">
        <v>25805</v>
      </c>
      <c r="E669">
        <v>2022</v>
      </c>
    </row>
    <row r="670" spans="1:5" hidden="1" x14ac:dyDescent="0.3">
      <c r="A670">
        <v>2016</v>
      </c>
      <c r="B670" t="s">
        <v>13177</v>
      </c>
      <c r="C670">
        <v>3</v>
      </c>
      <c r="D670" t="s">
        <v>25806</v>
      </c>
      <c r="E670">
        <v>2021</v>
      </c>
    </row>
    <row r="671" spans="1:5" hidden="1" x14ac:dyDescent="0.3">
      <c r="A671">
        <v>2016</v>
      </c>
      <c r="B671" t="s">
        <v>13177</v>
      </c>
      <c r="C671">
        <v>4</v>
      </c>
      <c r="D671" t="s">
        <v>25807</v>
      </c>
      <c r="E671">
        <v>2018</v>
      </c>
    </row>
    <row r="672" spans="1:5" hidden="1" x14ac:dyDescent="0.3">
      <c r="A672">
        <v>2016</v>
      </c>
      <c r="B672" t="s">
        <v>13177</v>
      </c>
      <c r="C672">
        <v>5</v>
      </c>
      <c r="D672" t="s">
        <v>25749</v>
      </c>
      <c r="E672">
        <v>2017</v>
      </c>
    </row>
    <row r="673" spans="1:5" hidden="1" x14ac:dyDescent="0.3">
      <c r="A673">
        <v>2016</v>
      </c>
      <c r="B673" t="s">
        <v>13177</v>
      </c>
      <c r="C673">
        <v>6</v>
      </c>
      <c r="D673" t="s">
        <v>25808</v>
      </c>
      <c r="E673">
        <v>2017</v>
      </c>
    </row>
    <row r="674" spans="1:5" hidden="1" x14ac:dyDescent="0.3">
      <c r="A674">
        <v>2016</v>
      </c>
      <c r="B674" t="s">
        <v>13177</v>
      </c>
      <c r="C674">
        <v>7</v>
      </c>
      <c r="D674" t="s">
        <v>26189</v>
      </c>
      <c r="E674">
        <v>2022</v>
      </c>
    </row>
    <row r="675" spans="1:5" hidden="1" x14ac:dyDescent="0.3">
      <c r="A675">
        <v>2016</v>
      </c>
      <c r="B675" t="s">
        <v>13177</v>
      </c>
      <c r="C675">
        <v>8</v>
      </c>
      <c r="D675" t="s">
        <v>26188</v>
      </c>
      <c r="E675">
        <v>2022</v>
      </c>
    </row>
    <row r="676" spans="1:5" hidden="1" x14ac:dyDescent="0.3">
      <c r="A676">
        <v>2016</v>
      </c>
      <c r="B676" t="s">
        <v>13177</v>
      </c>
      <c r="C676">
        <v>9</v>
      </c>
      <c r="D676" t="s">
        <v>26190</v>
      </c>
      <c r="E676">
        <v>2019</v>
      </c>
    </row>
    <row r="677" spans="1:5" hidden="1" x14ac:dyDescent="0.3">
      <c r="A677">
        <v>2015</v>
      </c>
      <c r="B677" t="s">
        <v>8291</v>
      </c>
      <c r="C677">
        <v>1</v>
      </c>
      <c r="D677" t="s">
        <v>25809</v>
      </c>
      <c r="E677">
        <v>2024</v>
      </c>
    </row>
    <row r="678" spans="1:5" hidden="1" x14ac:dyDescent="0.3">
      <c r="A678">
        <v>2015</v>
      </c>
      <c r="B678" t="s">
        <v>8291</v>
      </c>
      <c r="C678">
        <v>2</v>
      </c>
      <c r="D678" t="s">
        <v>25528</v>
      </c>
      <c r="E678">
        <v>2019</v>
      </c>
    </row>
    <row r="679" spans="1:5" hidden="1" x14ac:dyDescent="0.3">
      <c r="A679">
        <v>2015</v>
      </c>
      <c r="B679" t="s">
        <v>8291</v>
      </c>
      <c r="C679">
        <v>3</v>
      </c>
      <c r="D679" t="s">
        <v>25810</v>
      </c>
      <c r="E679">
        <v>2018</v>
      </c>
    </row>
    <row r="680" spans="1:5" hidden="1" x14ac:dyDescent="0.3">
      <c r="A680">
        <v>2015</v>
      </c>
      <c r="B680" t="s">
        <v>8291</v>
      </c>
      <c r="C680">
        <v>4</v>
      </c>
      <c r="D680" t="s">
        <v>26191</v>
      </c>
      <c r="E680">
        <v>2021</v>
      </c>
    </row>
    <row r="681" spans="1:5" hidden="1" x14ac:dyDescent="0.3">
      <c r="A681">
        <v>2015</v>
      </c>
      <c r="B681" t="s">
        <v>8291</v>
      </c>
      <c r="C681">
        <v>5</v>
      </c>
      <c r="D681" t="s">
        <v>25989</v>
      </c>
      <c r="E681">
        <v>2017</v>
      </c>
    </row>
    <row r="682" spans="1:5" hidden="1" x14ac:dyDescent="0.3">
      <c r="A682">
        <v>2023</v>
      </c>
      <c r="B682" t="s">
        <v>6015</v>
      </c>
      <c r="C682">
        <v>1</v>
      </c>
      <c r="D682" t="s">
        <v>25811</v>
      </c>
      <c r="E682">
        <v>2023</v>
      </c>
    </row>
    <row r="683" spans="1:5" hidden="1" x14ac:dyDescent="0.3">
      <c r="A683">
        <v>2023</v>
      </c>
      <c r="B683" t="s">
        <v>6015</v>
      </c>
      <c r="C683">
        <v>2</v>
      </c>
      <c r="D683" t="s">
        <v>25812</v>
      </c>
      <c r="E683">
        <v>2023</v>
      </c>
    </row>
    <row r="684" spans="1:5" hidden="1" x14ac:dyDescent="0.3">
      <c r="A684">
        <v>2023</v>
      </c>
      <c r="B684" t="s">
        <v>6015</v>
      </c>
      <c r="C684">
        <v>3</v>
      </c>
      <c r="D684" t="s">
        <v>26192</v>
      </c>
      <c r="E684">
        <v>2023</v>
      </c>
    </row>
    <row r="685" spans="1:5" hidden="1" x14ac:dyDescent="0.3">
      <c r="A685">
        <v>2023</v>
      </c>
      <c r="B685" t="s">
        <v>3633</v>
      </c>
      <c r="C685">
        <v>1</v>
      </c>
      <c r="D685" t="s">
        <v>25813</v>
      </c>
      <c r="E685">
        <v>2024</v>
      </c>
    </row>
    <row r="686" spans="1:5" hidden="1" x14ac:dyDescent="0.3">
      <c r="A686">
        <v>2023</v>
      </c>
      <c r="B686" t="s">
        <v>3633</v>
      </c>
      <c r="C686">
        <v>2</v>
      </c>
      <c r="D686" t="s">
        <v>25814</v>
      </c>
      <c r="E686">
        <v>2024</v>
      </c>
    </row>
    <row r="687" spans="1:5" hidden="1" x14ac:dyDescent="0.3">
      <c r="A687">
        <v>2023</v>
      </c>
      <c r="B687" t="s">
        <v>7263</v>
      </c>
      <c r="C687">
        <v>1</v>
      </c>
      <c r="D687" t="s">
        <v>25797</v>
      </c>
      <c r="E687">
        <v>2023</v>
      </c>
    </row>
    <row r="688" spans="1:5" hidden="1" x14ac:dyDescent="0.3">
      <c r="A688">
        <v>2002</v>
      </c>
      <c r="B688" t="s">
        <v>13780</v>
      </c>
      <c r="C688">
        <v>1</v>
      </c>
      <c r="D688" t="s">
        <v>25815</v>
      </c>
      <c r="E688">
        <v>2024</v>
      </c>
    </row>
    <row r="689" spans="1:5" hidden="1" x14ac:dyDescent="0.3">
      <c r="A689">
        <v>2002</v>
      </c>
      <c r="B689" t="s">
        <v>13780</v>
      </c>
      <c r="C689">
        <v>2</v>
      </c>
      <c r="D689" t="s">
        <v>25816</v>
      </c>
      <c r="E689">
        <v>2017</v>
      </c>
    </row>
    <row r="690" spans="1:5" hidden="1" x14ac:dyDescent="0.3">
      <c r="A690">
        <v>2002</v>
      </c>
      <c r="B690" t="s">
        <v>13780</v>
      </c>
      <c r="C690">
        <v>3</v>
      </c>
      <c r="D690" t="s">
        <v>25817</v>
      </c>
      <c r="E690">
        <v>2017</v>
      </c>
    </row>
    <row r="691" spans="1:5" hidden="1" x14ac:dyDescent="0.3">
      <c r="A691">
        <v>2002</v>
      </c>
      <c r="B691" t="s">
        <v>13780</v>
      </c>
      <c r="C691">
        <v>4</v>
      </c>
      <c r="D691" t="s">
        <v>25818</v>
      </c>
      <c r="E691">
        <v>2017</v>
      </c>
    </row>
    <row r="692" spans="1:5" hidden="1" x14ac:dyDescent="0.3">
      <c r="A692">
        <v>2002</v>
      </c>
      <c r="B692" t="s">
        <v>13780</v>
      </c>
      <c r="C692">
        <v>5</v>
      </c>
      <c r="D692" t="s">
        <v>25819</v>
      </c>
      <c r="E692">
        <v>2016</v>
      </c>
    </row>
    <row r="693" spans="1:5" hidden="1" x14ac:dyDescent="0.3">
      <c r="A693">
        <v>2002</v>
      </c>
      <c r="B693" t="s">
        <v>13780</v>
      </c>
      <c r="C693">
        <v>6</v>
      </c>
      <c r="D693" t="s">
        <v>25820</v>
      </c>
      <c r="E693">
        <v>2016</v>
      </c>
    </row>
    <row r="694" spans="1:5" hidden="1" x14ac:dyDescent="0.3">
      <c r="A694">
        <v>2002</v>
      </c>
      <c r="B694" t="s">
        <v>13780</v>
      </c>
      <c r="C694">
        <v>7</v>
      </c>
      <c r="D694" t="s">
        <v>25821</v>
      </c>
      <c r="E694">
        <v>1533</v>
      </c>
    </row>
    <row r="695" spans="1:5" hidden="1" x14ac:dyDescent="0.3">
      <c r="A695">
        <v>2002</v>
      </c>
      <c r="B695" t="s">
        <v>13780</v>
      </c>
      <c r="C695">
        <v>8</v>
      </c>
      <c r="D695" t="s">
        <v>25822</v>
      </c>
      <c r="E695">
        <v>2010</v>
      </c>
    </row>
    <row r="696" spans="1:5" hidden="1" x14ac:dyDescent="0.3">
      <c r="A696">
        <v>2002</v>
      </c>
      <c r="B696" t="s">
        <v>13780</v>
      </c>
      <c r="C696">
        <v>9</v>
      </c>
      <c r="D696" t="s">
        <v>25541</v>
      </c>
      <c r="E696">
        <v>2009</v>
      </c>
    </row>
    <row r="697" spans="1:5" hidden="1" x14ac:dyDescent="0.3">
      <c r="A697">
        <v>2002</v>
      </c>
      <c r="B697" t="s">
        <v>13780</v>
      </c>
      <c r="C697">
        <v>10</v>
      </c>
      <c r="D697" t="s">
        <v>25823</v>
      </c>
      <c r="E697">
        <v>2008</v>
      </c>
    </row>
    <row r="698" spans="1:5" hidden="1" x14ac:dyDescent="0.3">
      <c r="A698">
        <v>2002</v>
      </c>
      <c r="B698" t="s">
        <v>13780</v>
      </c>
      <c r="C698">
        <v>11</v>
      </c>
      <c r="D698" t="s">
        <v>25824</v>
      </c>
      <c r="E698">
        <v>2003</v>
      </c>
    </row>
    <row r="699" spans="1:5" hidden="1" x14ac:dyDescent="0.3">
      <c r="A699">
        <v>2002</v>
      </c>
      <c r="B699" t="s">
        <v>13780</v>
      </c>
      <c r="C699">
        <v>12</v>
      </c>
      <c r="D699" t="s">
        <v>26193</v>
      </c>
      <c r="E699">
        <v>2022</v>
      </c>
    </row>
    <row r="700" spans="1:5" hidden="1" x14ac:dyDescent="0.3">
      <c r="A700">
        <v>2002</v>
      </c>
      <c r="B700" t="s">
        <v>13780</v>
      </c>
      <c r="C700">
        <v>13</v>
      </c>
      <c r="D700" t="s">
        <v>26194</v>
      </c>
      <c r="E700">
        <v>1000</v>
      </c>
    </row>
    <row r="701" spans="1:5" hidden="1" x14ac:dyDescent="0.3">
      <c r="A701">
        <v>2002</v>
      </c>
      <c r="B701" t="s">
        <v>13780</v>
      </c>
      <c r="C701">
        <v>14</v>
      </c>
      <c r="D701" t="s">
        <v>26195</v>
      </c>
      <c r="E701">
        <v>1140</v>
      </c>
    </row>
    <row r="702" spans="1:5" hidden="1" x14ac:dyDescent="0.3">
      <c r="A702">
        <v>2002</v>
      </c>
      <c r="B702" t="s">
        <v>13780</v>
      </c>
      <c r="C702">
        <v>15</v>
      </c>
      <c r="D702" t="s">
        <v>26196</v>
      </c>
      <c r="E702">
        <v>2021</v>
      </c>
    </row>
    <row r="703" spans="1:5" hidden="1" x14ac:dyDescent="0.3">
      <c r="A703">
        <v>2002</v>
      </c>
      <c r="B703" t="s">
        <v>13780</v>
      </c>
      <c r="C703">
        <v>16</v>
      </c>
      <c r="D703" t="s">
        <v>26197</v>
      </c>
      <c r="E703">
        <v>1137</v>
      </c>
    </row>
    <row r="704" spans="1:5" hidden="1" x14ac:dyDescent="0.3">
      <c r="A704">
        <v>2002</v>
      </c>
      <c r="B704" t="s">
        <v>13780</v>
      </c>
      <c r="C704">
        <v>17</v>
      </c>
      <c r="D704" t="s">
        <v>26198</v>
      </c>
      <c r="E704">
        <v>1077</v>
      </c>
    </row>
    <row r="705" spans="1:5" hidden="1" x14ac:dyDescent="0.3">
      <c r="A705">
        <v>2002</v>
      </c>
      <c r="B705" t="s">
        <v>13780</v>
      </c>
      <c r="C705">
        <v>18</v>
      </c>
      <c r="D705" t="s">
        <v>26199</v>
      </c>
      <c r="E705">
        <v>2019</v>
      </c>
    </row>
    <row r="706" spans="1:5" hidden="1" x14ac:dyDescent="0.3">
      <c r="A706">
        <v>2002</v>
      </c>
      <c r="B706" t="s">
        <v>13780</v>
      </c>
      <c r="C706">
        <v>19</v>
      </c>
      <c r="D706" t="s">
        <v>25716</v>
      </c>
      <c r="E706">
        <v>2019</v>
      </c>
    </row>
    <row r="707" spans="1:5" hidden="1" x14ac:dyDescent="0.3">
      <c r="A707">
        <v>2002</v>
      </c>
      <c r="B707" t="s">
        <v>13780</v>
      </c>
      <c r="C707">
        <v>20</v>
      </c>
      <c r="D707" t="s">
        <v>26200</v>
      </c>
      <c r="E707">
        <v>2305</v>
      </c>
    </row>
    <row r="708" spans="1:5" hidden="1" x14ac:dyDescent="0.3">
      <c r="A708">
        <v>2002</v>
      </c>
      <c r="B708" t="s">
        <v>13780</v>
      </c>
      <c r="C708">
        <v>21</v>
      </c>
      <c r="D708" t="s">
        <v>26201</v>
      </c>
      <c r="E708">
        <v>2329</v>
      </c>
    </row>
    <row r="709" spans="1:5" hidden="1" x14ac:dyDescent="0.3">
      <c r="A709">
        <v>2002</v>
      </c>
      <c r="B709" t="s">
        <v>13780</v>
      </c>
      <c r="C709">
        <v>22</v>
      </c>
      <c r="D709" t="s">
        <v>26202</v>
      </c>
      <c r="E709">
        <v>2014</v>
      </c>
    </row>
    <row r="710" spans="1:5" hidden="1" x14ac:dyDescent="0.3">
      <c r="A710">
        <v>2002</v>
      </c>
      <c r="B710" t="s">
        <v>13780</v>
      </c>
      <c r="C710">
        <v>23</v>
      </c>
      <c r="D710" t="s">
        <v>26203</v>
      </c>
      <c r="E710">
        <v>2011</v>
      </c>
    </row>
    <row r="711" spans="1:5" hidden="1" x14ac:dyDescent="0.3">
      <c r="A711">
        <v>2002</v>
      </c>
      <c r="B711" t="s">
        <v>13780</v>
      </c>
      <c r="C711">
        <v>24</v>
      </c>
      <c r="D711" t="s">
        <v>26204</v>
      </c>
      <c r="E711">
        <v>2011</v>
      </c>
    </row>
    <row r="712" spans="1:5" hidden="1" x14ac:dyDescent="0.3">
      <c r="A712">
        <v>2002</v>
      </c>
      <c r="B712" t="s">
        <v>13780</v>
      </c>
      <c r="C712">
        <v>25</v>
      </c>
      <c r="D712" t="s">
        <v>25825</v>
      </c>
      <c r="E712">
        <v>2010</v>
      </c>
    </row>
    <row r="713" spans="1:5" hidden="1" x14ac:dyDescent="0.3">
      <c r="A713">
        <v>2002</v>
      </c>
      <c r="B713" t="s">
        <v>13780</v>
      </c>
      <c r="C713">
        <v>26</v>
      </c>
      <c r="D713" t="s">
        <v>25976</v>
      </c>
      <c r="E713">
        <v>2009</v>
      </c>
    </row>
    <row r="714" spans="1:5" hidden="1" x14ac:dyDescent="0.3">
      <c r="A714">
        <v>2002</v>
      </c>
      <c r="B714" t="s">
        <v>13780</v>
      </c>
      <c r="C714">
        <v>27</v>
      </c>
      <c r="D714" t="s">
        <v>26205</v>
      </c>
      <c r="E714">
        <v>2004</v>
      </c>
    </row>
    <row r="715" spans="1:5" hidden="1" x14ac:dyDescent="0.3">
      <c r="A715">
        <v>2002</v>
      </c>
      <c r="B715" t="s">
        <v>13780</v>
      </c>
      <c r="C715">
        <v>28</v>
      </c>
      <c r="D715" t="s">
        <v>26206</v>
      </c>
      <c r="E715">
        <v>2003</v>
      </c>
    </row>
    <row r="716" spans="1:5" hidden="1" x14ac:dyDescent="0.3">
      <c r="A716">
        <v>2022</v>
      </c>
      <c r="B716" t="s">
        <v>5436</v>
      </c>
      <c r="C716">
        <v>1</v>
      </c>
      <c r="D716" t="s">
        <v>25774</v>
      </c>
      <c r="E716">
        <v>2023</v>
      </c>
    </row>
    <row r="717" spans="1:5" hidden="1" x14ac:dyDescent="0.3">
      <c r="A717">
        <v>2022</v>
      </c>
      <c r="B717" t="s">
        <v>5436</v>
      </c>
      <c r="C717">
        <v>2</v>
      </c>
      <c r="D717" t="s">
        <v>25826</v>
      </c>
      <c r="E717">
        <v>2023</v>
      </c>
    </row>
    <row r="718" spans="1:5" hidden="1" x14ac:dyDescent="0.3">
      <c r="A718">
        <v>2022</v>
      </c>
      <c r="B718" t="s">
        <v>5436</v>
      </c>
      <c r="C718">
        <v>3</v>
      </c>
      <c r="D718" t="s">
        <v>25827</v>
      </c>
      <c r="E718">
        <v>2023</v>
      </c>
    </row>
    <row r="719" spans="1:5" hidden="1" x14ac:dyDescent="0.3">
      <c r="A719">
        <v>2021</v>
      </c>
      <c r="B719" t="s">
        <v>11073</v>
      </c>
      <c r="C719">
        <v>1</v>
      </c>
      <c r="D719" t="s">
        <v>25828</v>
      </c>
      <c r="E719">
        <v>2023</v>
      </c>
    </row>
    <row r="720" spans="1:5" hidden="1" x14ac:dyDescent="0.3">
      <c r="A720">
        <v>2017</v>
      </c>
      <c r="B720" t="s">
        <v>12532</v>
      </c>
      <c r="C720">
        <v>1</v>
      </c>
      <c r="D720" t="s">
        <v>25829</v>
      </c>
      <c r="E720">
        <v>1417</v>
      </c>
    </row>
    <row r="721" spans="1:5" hidden="1" x14ac:dyDescent="0.3">
      <c r="A721">
        <v>2017</v>
      </c>
      <c r="B721" t="s">
        <v>12532</v>
      </c>
      <c r="C721">
        <v>2</v>
      </c>
      <c r="D721" t="s">
        <v>25830</v>
      </c>
      <c r="E721">
        <v>2023</v>
      </c>
    </row>
    <row r="722" spans="1:5" hidden="1" x14ac:dyDescent="0.3">
      <c r="A722">
        <v>2017</v>
      </c>
      <c r="B722" t="s">
        <v>12532</v>
      </c>
      <c r="C722">
        <v>3</v>
      </c>
      <c r="D722" t="s">
        <v>25831</v>
      </c>
      <c r="E722">
        <v>2019</v>
      </c>
    </row>
    <row r="723" spans="1:5" hidden="1" x14ac:dyDescent="0.3">
      <c r="A723">
        <v>2017</v>
      </c>
      <c r="B723" t="s">
        <v>12532</v>
      </c>
      <c r="C723">
        <v>4</v>
      </c>
      <c r="D723" t="s">
        <v>25832</v>
      </c>
      <c r="E723">
        <v>2018</v>
      </c>
    </row>
    <row r="724" spans="1:5" hidden="1" x14ac:dyDescent="0.3">
      <c r="A724">
        <v>2017</v>
      </c>
      <c r="B724" t="s">
        <v>12914</v>
      </c>
      <c r="C724">
        <v>1</v>
      </c>
      <c r="D724" t="s">
        <v>25833</v>
      </c>
      <c r="E724">
        <v>2020</v>
      </c>
    </row>
    <row r="725" spans="1:5" hidden="1" x14ac:dyDescent="0.3">
      <c r="A725">
        <v>2014</v>
      </c>
      <c r="B725" t="s">
        <v>5500</v>
      </c>
      <c r="C725">
        <v>1</v>
      </c>
      <c r="D725" t="s">
        <v>25834</v>
      </c>
      <c r="E725">
        <v>2025</v>
      </c>
    </row>
    <row r="726" spans="1:5" hidden="1" x14ac:dyDescent="0.3">
      <c r="A726">
        <v>2014</v>
      </c>
      <c r="B726" t="s">
        <v>5500</v>
      </c>
      <c r="C726">
        <v>2</v>
      </c>
      <c r="D726" t="s">
        <v>25835</v>
      </c>
      <c r="E726">
        <v>2024</v>
      </c>
    </row>
    <row r="727" spans="1:5" hidden="1" x14ac:dyDescent="0.3">
      <c r="A727">
        <v>2014</v>
      </c>
      <c r="B727" t="s">
        <v>5500</v>
      </c>
      <c r="C727">
        <v>3</v>
      </c>
      <c r="D727" t="s">
        <v>25836</v>
      </c>
      <c r="E727">
        <v>1164</v>
      </c>
    </row>
    <row r="728" spans="1:5" hidden="1" x14ac:dyDescent="0.3">
      <c r="A728">
        <v>2014</v>
      </c>
      <c r="B728" t="s">
        <v>5500</v>
      </c>
      <c r="C728">
        <v>4</v>
      </c>
      <c r="D728" t="s">
        <v>25837</v>
      </c>
      <c r="E728">
        <v>2024</v>
      </c>
    </row>
    <row r="729" spans="1:5" hidden="1" x14ac:dyDescent="0.3">
      <c r="A729">
        <v>2014</v>
      </c>
      <c r="B729" t="s">
        <v>5500</v>
      </c>
      <c r="C729">
        <v>5</v>
      </c>
      <c r="D729" t="s">
        <v>25838</v>
      </c>
      <c r="E729">
        <v>2023</v>
      </c>
    </row>
    <row r="730" spans="1:5" hidden="1" x14ac:dyDescent="0.3">
      <c r="A730">
        <v>2014</v>
      </c>
      <c r="B730" t="s">
        <v>5500</v>
      </c>
      <c r="C730">
        <v>6</v>
      </c>
      <c r="D730" t="s">
        <v>25839</v>
      </c>
      <c r="E730">
        <v>2023</v>
      </c>
    </row>
    <row r="731" spans="1:5" hidden="1" x14ac:dyDescent="0.3">
      <c r="A731">
        <v>2014</v>
      </c>
      <c r="B731" t="s">
        <v>5500</v>
      </c>
      <c r="C731">
        <v>7</v>
      </c>
      <c r="D731" t="s">
        <v>25840</v>
      </c>
      <c r="E731">
        <v>2023</v>
      </c>
    </row>
    <row r="732" spans="1:5" hidden="1" x14ac:dyDescent="0.3">
      <c r="A732">
        <v>2014</v>
      </c>
      <c r="B732" t="s">
        <v>5500</v>
      </c>
      <c r="C732">
        <v>8</v>
      </c>
      <c r="D732" t="s">
        <v>25841</v>
      </c>
      <c r="E732">
        <v>2023</v>
      </c>
    </row>
    <row r="733" spans="1:5" hidden="1" x14ac:dyDescent="0.3">
      <c r="A733">
        <v>2014</v>
      </c>
      <c r="B733" t="s">
        <v>5500</v>
      </c>
      <c r="C733">
        <v>9</v>
      </c>
      <c r="D733" t="s">
        <v>25842</v>
      </c>
      <c r="E733">
        <v>2022</v>
      </c>
    </row>
    <row r="734" spans="1:5" hidden="1" x14ac:dyDescent="0.3">
      <c r="A734">
        <v>2014</v>
      </c>
      <c r="B734" t="s">
        <v>5500</v>
      </c>
      <c r="C734">
        <v>10</v>
      </c>
      <c r="D734" t="s">
        <v>25843</v>
      </c>
      <c r="E734">
        <v>2022</v>
      </c>
    </row>
    <row r="735" spans="1:5" hidden="1" x14ac:dyDescent="0.3">
      <c r="A735">
        <v>2014</v>
      </c>
      <c r="B735" t="s">
        <v>5500</v>
      </c>
      <c r="C735">
        <v>11</v>
      </c>
      <c r="D735" t="s">
        <v>25844</v>
      </c>
      <c r="E735">
        <v>2022</v>
      </c>
    </row>
    <row r="736" spans="1:5" hidden="1" x14ac:dyDescent="0.3">
      <c r="A736">
        <v>2014</v>
      </c>
      <c r="B736" t="s">
        <v>5500</v>
      </c>
      <c r="C736">
        <v>12</v>
      </c>
      <c r="D736" t="s">
        <v>25845</v>
      </c>
      <c r="E736">
        <v>2021</v>
      </c>
    </row>
    <row r="737" spans="1:5" hidden="1" x14ac:dyDescent="0.3">
      <c r="A737">
        <v>2014</v>
      </c>
      <c r="B737" t="s">
        <v>5500</v>
      </c>
      <c r="C737">
        <v>13</v>
      </c>
      <c r="D737" t="s">
        <v>25846</v>
      </c>
      <c r="E737">
        <v>2020</v>
      </c>
    </row>
    <row r="738" spans="1:5" hidden="1" x14ac:dyDescent="0.3">
      <c r="A738">
        <v>2014</v>
      </c>
      <c r="B738" t="s">
        <v>5500</v>
      </c>
      <c r="C738">
        <v>14</v>
      </c>
      <c r="D738" t="s">
        <v>25847</v>
      </c>
      <c r="E738">
        <v>2019</v>
      </c>
    </row>
    <row r="739" spans="1:5" hidden="1" x14ac:dyDescent="0.3">
      <c r="A739">
        <v>2014</v>
      </c>
      <c r="B739" t="s">
        <v>5500</v>
      </c>
      <c r="C739">
        <v>15</v>
      </c>
      <c r="D739" t="s">
        <v>25848</v>
      </c>
      <c r="E739">
        <v>2017</v>
      </c>
    </row>
    <row r="740" spans="1:5" hidden="1" x14ac:dyDescent="0.3">
      <c r="A740">
        <v>2014</v>
      </c>
      <c r="B740" t="s">
        <v>5500</v>
      </c>
      <c r="C740">
        <v>16</v>
      </c>
      <c r="D740" t="s">
        <v>25849</v>
      </c>
      <c r="E740">
        <v>2016</v>
      </c>
    </row>
    <row r="741" spans="1:5" hidden="1" x14ac:dyDescent="0.3">
      <c r="A741">
        <v>2014</v>
      </c>
      <c r="B741" t="s">
        <v>5500</v>
      </c>
      <c r="C741">
        <v>17</v>
      </c>
      <c r="D741" t="s">
        <v>25850</v>
      </c>
      <c r="E741">
        <v>2015</v>
      </c>
    </row>
    <row r="742" spans="1:5" hidden="1" x14ac:dyDescent="0.3">
      <c r="A742">
        <v>2014</v>
      </c>
      <c r="B742" t="s">
        <v>5500</v>
      </c>
      <c r="C742">
        <v>18</v>
      </c>
      <c r="D742" t="s">
        <v>25851</v>
      </c>
      <c r="E742">
        <v>2015</v>
      </c>
    </row>
    <row r="743" spans="1:5" hidden="1" x14ac:dyDescent="0.3">
      <c r="A743">
        <v>2014</v>
      </c>
      <c r="B743" t="s">
        <v>5500</v>
      </c>
      <c r="C743">
        <v>19</v>
      </c>
      <c r="D743" t="s">
        <v>25852</v>
      </c>
      <c r="E743">
        <v>2024</v>
      </c>
    </row>
    <row r="744" spans="1:5" hidden="1" x14ac:dyDescent="0.3">
      <c r="A744">
        <v>2014</v>
      </c>
      <c r="B744" t="s">
        <v>5500</v>
      </c>
      <c r="C744">
        <v>20</v>
      </c>
      <c r="D744" t="s">
        <v>26207</v>
      </c>
      <c r="E744">
        <v>1078</v>
      </c>
    </row>
    <row r="745" spans="1:5" hidden="1" x14ac:dyDescent="0.3">
      <c r="A745">
        <v>2014</v>
      </c>
      <c r="B745" t="s">
        <v>5500</v>
      </c>
      <c r="C745">
        <v>21</v>
      </c>
      <c r="D745" t="s">
        <v>26208</v>
      </c>
      <c r="E745">
        <v>2024</v>
      </c>
    </row>
    <row r="746" spans="1:5" hidden="1" x14ac:dyDescent="0.3">
      <c r="A746">
        <v>2014</v>
      </c>
      <c r="B746" t="s">
        <v>5500</v>
      </c>
      <c r="C746">
        <v>22</v>
      </c>
      <c r="D746" t="s">
        <v>26209</v>
      </c>
      <c r="E746">
        <v>8528</v>
      </c>
    </row>
    <row r="747" spans="1:5" hidden="1" x14ac:dyDescent="0.3">
      <c r="A747">
        <v>2014</v>
      </c>
      <c r="B747" t="s">
        <v>5500</v>
      </c>
      <c r="C747">
        <v>23</v>
      </c>
      <c r="D747" t="s">
        <v>26210</v>
      </c>
      <c r="E747">
        <v>1081</v>
      </c>
    </row>
    <row r="748" spans="1:5" hidden="1" x14ac:dyDescent="0.3">
      <c r="A748">
        <v>2014</v>
      </c>
      <c r="B748" t="s">
        <v>5500</v>
      </c>
      <c r="C748">
        <v>24</v>
      </c>
      <c r="D748" t="s">
        <v>26211</v>
      </c>
      <c r="E748">
        <v>1088</v>
      </c>
    </row>
    <row r="749" spans="1:5" hidden="1" x14ac:dyDescent="0.3">
      <c r="A749">
        <v>2014</v>
      </c>
      <c r="B749" t="s">
        <v>5500</v>
      </c>
      <c r="C749">
        <v>25</v>
      </c>
      <c r="D749" t="s">
        <v>26212</v>
      </c>
      <c r="E749">
        <v>2022</v>
      </c>
    </row>
    <row r="750" spans="1:5" hidden="1" x14ac:dyDescent="0.3">
      <c r="A750">
        <v>2014</v>
      </c>
      <c r="B750" t="s">
        <v>5500</v>
      </c>
      <c r="C750">
        <v>26</v>
      </c>
      <c r="D750" t="s">
        <v>26213</v>
      </c>
      <c r="E750">
        <v>2022</v>
      </c>
    </row>
    <row r="751" spans="1:5" hidden="1" x14ac:dyDescent="0.3">
      <c r="A751">
        <v>2014</v>
      </c>
      <c r="B751" t="s">
        <v>5500</v>
      </c>
      <c r="C751">
        <v>27</v>
      </c>
      <c r="D751" t="s">
        <v>26214</v>
      </c>
      <c r="E751">
        <v>1083</v>
      </c>
    </row>
    <row r="752" spans="1:5" hidden="1" x14ac:dyDescent="0.3">
      <c r="A752">
        <v>2014</v>
      </c>
      <c r="B752" t="s">
        <v>5500</v>
      </c>
      <c r="C752">
        <v>28</v>
      </c>
      <c r="D752" t="s">
        <v>26215</v>
      </c>
      <c r="E752">
        <v>1149</v>
      </c>
    </row>
    <row r="753" spans="1:5" hidden="1" x14ac:dyDescent="0.3">
      <c r="A753">
        <v>2014</v>
      </c>
      <c r="B753" t="s">
        <v>5500</v>
      </c>
      <c r="C753">
        <v>29</v>
      </c>
      <c r="D753" t="s">
        <v>26216</v>
      </c>
      <c r="E753">
        <v>2021</v>
      </c>
    </row>
    <row r="754" spans="1:5" hidden="1" x14ac:dyDescent="0.3">
      <c r="A754">
        <v>2014</v>
      </c>
      <c r="B754" t="s">
        <v>5500</v>
      </c>
      <c r="C754">
        <v>30</v>
      </c>
      <c r="D754" t="s">
        <v>26217</v>
      </c>
      <c r="E754">
        <v>1653</v>
      </c>
    </row>
    <row r="755" spans="1:5" hidden="1" x14ac:dyDescent="0.3">
      <c r="A755">
        <v>2014</v>
      </c>
      <c r="B755" t="s">
        <v>5500</v>
      </c>
      <c r="C755">
        <v>31</v>
      </c>
      <c r="D755" t="s">
        <v>26218</v>
      </c>
      <c r="E755">
        <v>1250</v>
      </c>
    </row>
    <row r="756" spans="1:5" hidden="1" x14ac:dyDescent="0.3">
      <c r="A756">
        <v>2014</v>
      </c>
      <c r="B756" t="s">
        <v>5500</v>
      </c>
      <c r="C756">
        <v>32</v>
      </c>
      <c r="D756" t="s">
        <v>26219</v>
      </c>
      <c r="E756">
        <v>959</v>
      </c>
    </row>
    <row r="757" spans="1:5" hidden="1" x14ac:dyDescent="0.3">
      <c r="A757">
        <v>2014</v>
      </c>
      <c r="B757" t="s">
        <v>5500</v>
      </c>
      <c r="C757">
        <v>33</v>
      </c>
      <c r="D757" t="s">
        <v>26220</v>
      </c>
      <c r="E757">
        <v>1113</v>
      </c>
    </row>
    <row r="758" spans="1:5" hidden="1" x14ac:dyDescent="0.3">
      <c r="A758">
        <v>2014</v>
      </c>
      <c r="B758" t="s">
        <v>5500</v>
      </c>
      <c r="C758">
        <v>34</v>
      </c>
      <c r="D758" t="s">
        <v>26221</v>
      </c>
      <c r="E758">
        <v>2016</v>
      </c>
    </row>
    <row r="759" spans="1:5" hidden="1" x14ac:dyDescent="0.3">
      <c r="A759">
        <v>2014</v>
      </c>
      <c r="B759" t="s">
        <v>5500</v>
      </c>
      <c r="C759">
        <v>35</v>
      </c>
      <c r="D759" t="s">
        <v>26222</v>
      </c>
      <c r="E759">
        <v>2015</v>
      </c>
    </row>
    <row r="760" spans="1:5" hidden="1" x14ac:dyDescent="0.3">
      <c r="A760">
        <v>2013</v>
      </c>
      <c r="B760" t="s">
        <v>12519</v>
      </c>
      <c r="C760">
        <v>1</v>
      </c>
      <c r="D760" t="s">
        <v>25518</v>
      </c>
      <c r="E760">
        <v>2019</v>
      </c>
    </row>
    <row r="761" spans="1:5" hidden="1" x14ac:dyDescent="0.3">
      <c r="A761">
        <v>2013</v>
      </c>
      <c r="B761" t="s">
        <v>12519</v>
      </c>
      <c r="C761">
        <v>2</v>
      </c>
      <c r="D761" t="s">
        <v>25519</v>
      </c>
      <c r="E761">
        <v>2016</v>
      </c>
    </row>
    <row r="762" spans="1:5" hidden="1" x14ac:dyDescent="0.3">
      <c r="A762">
        <v>2013</v>
      </c>
      <c r="B762" t="s">
        <v>6037</v>
      </c>
      <c r="C762">
        <v>1</v>
      </c>
      <c r="D762" t="s">
        <v>25853</v>
      </c>
      <c r="E762">
        <v>2016</v>
      </c>
    </row>
    <row r="763" spans="1:5" hidden="1" x14ac:dyDescent="0.3">
      <c r="A763">
        <v>2013</v>
      </c>
      <c r="B763" t="s">
        <v>6037</v>
      </c>
      <c r="C763">
        <v>2</v>
      </c>
      <c r="D763" t="s">
        <v>26223</v>
      </c>
      <c r="E763">
        <v>2015</v>
      </c>
    </row>
    <row r="764" spans="1:5" hidden="1" x14ac:dyDescent="0.3">
      <c r="A764">
        <v>2012</v>
      </c>
      <c r="B764" t="s">
        <v>2548</v>
      </c>
      <c r="C764">
        <v>1</v>
      </c>
      <c r="D764" t="s">
        <v>25535</v>
      </c>
      <c r="E764">
        <v>2018</v>
      </c>
    </row>
    <row r="765" spans="1:5" hidden="1" x14ac:dyDescent="0.3">
      <c r="A765">
        <v>2012</v>
      </c>
      <c r="B765" t="s">
        <v>2548</v>
      </c>
      <c r="C765">
        <v>2</v>
      </c>
      <c r="D765" t="s">
        <v>25854</v>
      </c>
      <c r="E765">
        <v>2017</v>
      </c>
    </row>
    <row r="766" spans="1:5" hidden="1" x14ac:dyDescent="0.3">
      <c r="A766">
        <v>2012</v>
      </c>
      <c r="B766" t="s">
        <v>2548</v>
      </c>
      <c r="C766">
        <v>3</v>
      </c>
      <c r="D766" t="s">
        <v>25855</v>
      </c>
      <c r="E766">
        <v>2015</v>
      </c>
    </row>
    <row r="767" spans="1:5" hidden="1" x14ac:dyDescent="0.3">
      <c r="A767">
        <v>2012</v>
      </c>
      <c r="B767" t="s">
        <v>2548</v>
      </c>
      <c r="C767">
        <v>4</v>
      </c>
      <c r="D767" t="s">
        <v>25856</v>
      </c>
      <c r="E767">
        <v>2015</v>
      </c>
    </row>
    <row r="768" spans="1:5" hidden="1" x14ac:dyDescent="0.3">
      <c r="A768">
        <v>2012</v>
      </c>
      <c r="B768" t="s">
        <v>2548</v>
      </c>
      <c r="C768">
        <v>5</v>
      </c>
      <c r="D768" t="s">
        <v>25857</v>
      </c>
      <c r="E768">
        <v>2013</v>
      </c>
    </row>
    <row r="769" spans="1:5" hidden="1" x14ac:dyDescent="0.3">
      <c r="A769">
        <v>2012</v>
      </c>
      <c r="B769" t="s">
        <v>2548</v>
      </c>
      <c r="C769">
        <v>6</v>
      </c>
      <c r="D769" t="s">
        <v>25858</v>
      </c>
      <c r="E769">
        <v>2012</v>
      </c>
    </row>
    <row r="770" spans="1:5" hidden="1" x14ac:dyDescent="0.3">
      <c r="A770">
        <v>2012</v>
      </c>
      <c r="B770" t="s">
        <v>2548</v>
      </c>
      <c r="C770">
        <v>7</v>
      </c>
      <c r="D770" t="s">
        <v>25859</v>
      </c>
      <c r="E770">
        <v>2012</v>
      </c>
    </row>
    <row r="771" spans="1:5" hidden="1" x14ac:dyDescent="0.3">
      <c r="A771">
        <v>2012</v>
      </c>
      <c r="B771" t="s">
        <v>7643</v>
      </c>
      <c r="C771">
        <v>1</v>
      </c>
      <c r="D771" t="s">
        <v>25860</v>
      </c>
      <c r="E771">
        <v>2021</v>
      </c>
    </row>
    <row r="772" spans="1:5" hidden="1" x14ac:dyDescent="0.3">
      <c r="A772">
        <v>2012</v>
      </c>
      <c r="B772" t="s">
        <v>7643</v>
      </c>
      <c r="C772">
        <v>2</v>
      </c>
      <c r="D772" t="s">
        <v>25454</v>
      </c>
      <c r="E772">
        <v>1389</v>
      </c>
    </row>
    <row r="773" spans="1:5" hidden="1" x14ac:dyDescent="0.3">
      <c r="A773">
        <v>2012</v>
      </c>
      <c r="B773" t="s">
        <v>7643</v>
      </c>
      <c r="C773">
        <v>3</v>
      </c>
      <c r="D773" t="s">
        <v>25861</v>
      </c>
      <c r="E773">
        <v>2014</v>
      </c>
    </row>
    <row r="774" spans="1:5" hidden="1" x14ac:dyDescent="0.3">
      <c r="A774">
        <v>2012</v>
      </c>
      <c r="B774" t="s">
        <v>12338</v>
      </c>
      <c r="C774">
        <v>1</v>
      </c>
      <c r="D774" t="s">
        <v>25862</v>
      </c>
      <c r="E774">
        <v>2019</v>
      </c>
    </row>
    <row r="775" spans="1:5" hidden="1" x14ac:dyDescent="0.3">
      <c r="A775">
        <v>2012</v>
      </c>
      <c r="B775" t="s">
        <v>14017</v>
      </c>
      <c r="C775">
        <v>1</v>
      </c>
      <c r="D775" t="s">
        <v>25798</v>
      </c>
      <c r="E775">
        <v>2023</v>
      </c>
    </row>
    <row r="776" spans="1:5" hidden="1" x14ac:dyDescent="0.3">
      <c r="A776">
        <v>2012</v>
      </c>
      <c r="B776" t="s">
        <v>14017</v>
      </c>
      <c r="C776">
        <v>2</v>
      </c>
      <c r="D776" t="s">
        <v>25527</v>
      </c>
      <c r="E776">
        <v>2022</v>
      </c>
    </row>
    <row r="777" spans="1:5" hidden="1" x14ac:dyDescent="0.3">
      <c r="A777">
        <v>2012</v>
      </c>
      <c r="B777" t="s">
        <v>14017</v>
      </c>
      <c r="C777">
        <v>3</v>
      </c>
      <c r="D777" t="s">
        <v>25533</v>
      </c>
      <c r="E777">
        <v>2019</v>
      </c>
    </row>
    <row r="778" spans="1:5" hidden="1" x14ac:dyDescent="0.3">
      <c r="A778">
        <v>2012</v>
      </c>
      <c r="B778" t="s">
        <v>14017</v>
      </c>
      <c r="C778">
        <v>4</v>
      </c>
      <c r="D778" t="s">
        <v>25528</v>
      </c>
      <c r="E778">
        <v>2019</v>
      </c>
    </row>
    <row r="779" spans="1:5" hidden="1" x14ac:dyDescent="0.3">
      <c r="A779">
        <v>2012</v>
      </c>
      <c r="B779" t="s">
        <v>14017</v>
      </c>
      <c r="C779">
        <v>5</v>
      </c>
      <c r="D779" t="s">
        <v>25445</v>
      </c>
      <c r="E779">
        <v>2018</v>
      </c>
    </row>
    <row r="780" spans="1:5" hidden="1" x14ac:dyDescent="0.3">
      <c r="A780">
        <v>2012</v>
      </c>
      <c r="B780" t="s">
        <v>14017</v>
      </c>
      <c r="C780">
        <v>6</v>
      </c>
      <c r="D780" t="s">
        <v>25810</v>
      </c>
      <c r="E780">
        <v>2018</v>
      </c>
    </row>
    <row r="781" spans="1:5" hidden="1" x14ac:dyDescent="0.3">
      <c r="A781">
        <v>2012</v>
      </c>
      <c r="B781" t="s">
        <v>14017</v>
      </c>
      <c r="C781">
        <v>7</v>
      </c>
      <c r="D781" t="s">
        <v>25863</v>
      </c>
      <c r="E781">
        <v>2017</v>
      </c>
    </row>
    <row r="782" spans="1:5" hidden="1" x14ac:dyDescent="0.3">
      <c r="A782">
        <v>2012</v>
      </c>
      <c r="B782" t="s">
        <v>14017</v>
      </c>
      <c r="C782">
        <v>8</v>
      </c>
      <c r="D782" t="s">
        <v>25864</v>
      </c>
      <c r="E782">
        <v>2016</v>
      </c>
    </row>
    <row r="783" spans="1:5" hidden="1" x14ac:dyDescent="0.3">
      <c r="A783">
        <v>2012</v>
      </c>
      <c r="B783" t="s">
        <v>14017</v>
      </c>
      <c r="C783">
        <v>9</v>
      </c>
      <c r="D783" t="s">
        <v>25865</v>
      </c>
      <c r="E783">
        <v>2015</v>
      </c>
    </row>
    <row r="784" spans="1:5" hidden="1" x14ac:dyDescent="0.3">
      <c r="A784">
        <v>2012</v>
      </c>
      <c r="B784" t="s">
        <v>14017</v>
      </c>
      <c r="C784">
        <v>10</v>
      </c>
      <c r="D784" t="s">
        <v>25969</v>
      </c>
      <c r="E784">
        <v>2024</v>
      </c>
    </row>
    <row r="785" spans="1:5" hidden="1" x14ac:dyDescent="0.3">
      <c r="A785">
        <v>2012</v>
      </c>
      <c r="B785" t="s">
        <v>14017</v>
      </c>
      <c r="C785">
        <v>11</v>
      </c>
      <c r="D785" t="s">
        <v>25992</v>
      </c>
      <c r="E785">
        <v>259</v>
      </c>
    </row>
    <row r="786" spans="1:5" hidden="1" x14ac:dyDescent="0.3">
      <c r="A786">
        <v>2012</v>
      </c>
      <c r="B786" t="s">
        <v>12537</v>
      </c>
      <c r="C786">
        <v>1</v>
      </c>
      <c r="D786" t="s">
        <v>26224</v>
      </c>
      <c r="E786">
        <v>2014</v>
      </c>
    </row>
    <row r="787" spans="1:5" hidden="1" x14ac:dyDescent="0.3">
      <c r="A787">
        <v>2012</v>
      </c>
      <c r="B787" t="s">
        <v>14015</v>
      </c>
      <c r="C787">
        <v>1</v>
      </c>
      <c r="D787" t="s">
        <v>25866</v>
      </c>
      <c r="E787">
        <v>2022</v>
      </c>
    </row>
    <row r="788" spans="1:5" hidden="1" x14ac:dyDescent="0.3">
      <c r="A788">
        <v>2012</v>
      </c>
      <c r="B788" t="s">
        <v>14015</v>
      </c>
      <c r="C788">
        <v>2</v>
      </c>
      <c r="D788" t="s">
        <v>25453</v>
      </c>
      <c r="E788">
        <v>2017</v>
      </c>
    </row>
    <row r="789" spans="1:5" hidden="1" x14ac:dyDescent="0.3">
      <c r="A789">
        <v>2012</v>
      </c>
      <c r="B789" t="s">
        <v>14015</v>
      </c>
      <c r="C789">
        <v>3</v>
      </c>
      <c r="D789" t="s">
        <v>25867</v>
      </c>
      <c r="E789">
        <v>2016</v>
      </c>
    </row>
    <row r="790" spans="1:5" hidden="1" x14ac:dyDescent="0.3">
      <c r="A790">
        <v>2012</v>
      </c>
      <c r="B790" t="s">
        <v>14015</v>
      </c>
      <c r="C790">
        <v>4</v>
      </c>
      <c r="D790" t="s">
        <v>25868</v>
      </c>
      <c r="E790">
        <v>2013</v>
      </c>
    </row>
    <row r="791" spans="1:5" hidden="1" x14ac:dyDescent="0.3">
      <c r="A791">
        <v>2012</v>
      </c>
      <c r="B791" t="s">
        <v>14015</v>
      </c>
      <c r="C791">
        <v>5</v>
      </c>
      <c r="D791" t="s">
        <v>25869</v>
      </c>
      <c r="E791">
        <v>2013</v>
      </c>
    </row>
    <row r="792" spans="1:5" hidden="1" x14ac:dyDescent="0.3">
      <c r="A792">
        <v>2012</v>
      </c>
      <c r="B792" t="s">
        <v>14015</v>
      </c>
      <c r="C792">
        <v>6</v>
      </c>
      <c r="D792" t="s">
        <v>25870</v>
      </c>
      <c r="E792">
        <v>2013</v>
      </c>
    </row>
    <row r="793" spans="1:5" hidden="1" x14ac:dyDescent="0.3">
      <c r="A793">
        <v>2012</v>
      </c>
      <c r="B793" t="s">
        <v>14015</v>
      </c>
      <c r="C793">
        <v>7</v>
      </c>
      <c r="D793" t="s">
        <v>25871</v>
      </c>
      <c r="E793">
        <v>2012</v>
      </c>
    </row>
    <row r="794" spans="1:5" hidden="1" x14ac:dyDescent="0.3">
      <c r="A794">
        <v>2012</v>
      </c>
      <c r="B794" t="s">
        <v>14015</v>
      </c>
      <c r="C794">
        <v>8</v>
      </c>
      <c r="D794" t="s">
        <v>25872</v>
      </c>
      <c r="E794">
        <v>2012</v>
      </c>
    </row>
    <row r="795" spans="1:5" hidden="1" x14ac:dyDescent="0.3">
      <c r="A795">
        <v>2012</v>
      </c>
      <c r="B795" t="s">
        <v>14015</v>
      </c>
      <c r="C795">
        <v>9</v>
      </c>
      <c r="D795" t="s">
        <v>25873</v>
      </c>
      <c r="E795">
        <v>2012</v>
      </c>
    </row>
    <row r="796" spans="1:5" hidden="1" x14ac:dyDescent="0.3">
      <c r="A796">
        <v>2012</v>
      </c>
      <c r="B796" t="s">
        <v>14015</v>
      </c>
      <c r="C796">
        <v>10</v>
      </c>
      <c r="D796" t="s">
        <v>25874</v>
      </c>
      <c r="E796">
        <v>2012</v>
      </c>
    </row>
    <row r="797" spans="1:5" hidden="1" x14ac:dyDescent="0.3">
      <c r="A797">
        <v>2012</v>
      </c>
      <c r="B797" t="s">
        <v>14015</v>
      </c>
      <c r="C797">
        <v>11</v>
      </c>
      <c r="D797" t="s">
        <v>26225</v>
      </c>
      <c r="E797">
        <v>2024</v>
      </c>
    </row>
    <row r="798" spans="1:5" hidden="1" x14ac:dyDescent="0.3">
      <c r="A798">
        <v>2012</v>
      </c>
      <c r="B798" t="s">
        <v>14015</v>
      </c>
      <c r="C798">
        <v>12</v>
      </c>
      <c r="D798" t="s">
        <v>26226</v>
      </c>
      <c r="E798">
        <v>2020</v>
      </c>
    </row>
    <row r="799" spans="1:5" hidden="1" x14ac:dyDescent="0.3">
      <c r="A799">
        <v>2012</v>
      </c>
      <c r="B799" t="s">
        <v>14015</v>
      </c>
      <c r="C799">
        <v>13</v>
      </c>
      <c r="D799" t="s">
        <v>26227</v>
      </c>
      <c r="E799">
        <v>2289</v>
      </c>
    </row>
    <row r="800" spans="1:5" hidden="1" x14ac:dyDescent="0.3">
      <c r="A800">
        <v>2012</v>
      </c>
      <c r="B800" t="s">
        <v>14014</v>
      </c>
      <c r="C800">
        <v>1</v>
      </c>
      <c r="D800" t="s">
        <v>25875</v>
      </c>
      <c r="E800">
        <v>2024</v>
      </c>
    </row>
    <row r="801" spans="1:5" hidden="1" x14ac:dyDescent="0.3">
      <c r="A801">
        <v>2012</v>
      </c>
      <c r="B801" t="s">
        <v>14014</v>
      </c>
      <c r="C801">
        <v>2</v>
      </c>
      <c r="D801" t="s">
        <v>25445</v>
      </c>
      <c r="E801">
        <v>2018</v>
      </c>
    </row>
    <row r="802" spans="1:5" hidden="1" x14ac:dyDescent="0.3">
      <c r="A802">
        <v>2012</v>
      </c>
      <c r="B802" t="s">
        <v>14014</v>
      </c>
      <c r="C802">
        <v>3</v>
      </c>
      <c r="D802" t="s">
        <v>25876</v>
      </c>
      <c r="E802">
        <v>2013</v>
      </c>
    </row>
    <row r="803" spans="1:5" hidden="1" x14ac:dyDescent="0.3">
      <c r="A803">
        <v>2012</v>
      </c>
      <c r="B803" t="s">
        <v>14014</v>
      </c>
      <c r="C803">
        <v>4</v>
      </c>
      <c r="D803" t="s">
        <v>25857</v>
      </c>
      <c r="E803">
        <v>2013</v>
      </c>
    </row>
    <row r="804" spans="1:5" hidden="1" x14ac:dyDescent="0.3">
      <c r="A804">
        <v>2020</v>
      </c>
      <c r="B804" t="s">
        <v>5571</v>
      </c>
      <c r="C804">
        <v>1</v>
      </c>
      <c r="D804" t="s">
        <v>25494</v>
      </c>
      <c r="E804">
        <v>2024</v>
      </c>
    </row>
    <row r="805" spans="1:5" hidden="1" x14ac:dyDescent="0.3">
      <c r="A805">
        <v>2020</v>
      </c>
      <c r="B805" t="s">
        <v>5571</v>
      </c>
      <c r="C805">
        <v>2</v>
      </c>
      <c r="D805" t="s">
        <v>25495</v>
      </c>
      <c r="E805">
        <v>2022</v>
      </c>
    </row>
    <row r="806" spans="1:5" hidden="1" x14ac:dyDescent="0.3">
      <c r="A806">
        <v>2011</v>
      </c>
      <c r="B806" t="s">
        <v>5498</v>
      </c>
      <c r="C806">
        <v>1</v>
      </c>
      <c r="D806" t="s">
        <v>25877</v>
      </c>
      <c r="E806">
        <v>2023</v>
      </c>
    </row>
    <row r="807" spans="1:5" hidden="1" x14ac:dyDescent="0.3">
      <c r="A807">
        <v>2011</v>
      </c>
      <c r="B807" t="s">
        <v>5498</v>
      </c>
      <c r="C807">
        <v>2</v>
      </c>
      <c r="D807" t="s">
        <v>25878</v>
      </c>
      <c r="E807">
        <v>2022</v>
      </c>
    </row>
    <row r="808" spans="1:5" hidden="1" x14ac:dyDescent="0.3">
      <c r="A808">
        <v>2011</v>
      </c>
      <c r="B808" t="s">
        <v>5498</v>
      </c>
      <c r="C808">
        <v>3</v>
      </c>
      <c r="D808" t="s">
        <v>25851</v>
      </c>
      <c r="E808">
        <v>2015</v>
      </c>
    </row>
    <row r="809" spans="1:5" hidden="1" x14ac:dyDescent="0.3">
      <c r="A809">
        <v>2011</v>
      </c>
      <c r="B809" t="s">
        <v>5498</v>
      </c>
      <c r="C809">
        <v>4</v>
      </c>
      <c r="D809" t="s">
        <v>25879</v>
      </c>
      <c r="E809">
        <v>2014</v>
      </c>
    </row>
    <row r="810" spans="1:5" hidden="1" x14ac:dyDescent="0.3">
      <c r="A810">
        <v>2011</v>
      </c>
      <c r="B810" t="s">
        <v>5498</v>
      </c>
      <c r="C810">
        <v>5</v>
      </c>
      <c r="D810" t="s">
        <v>25880</v>
      </c>
      <c r="E810">
        <v>2013</v>
      </c>
    </row>
    <row r="811" spans="1:5" hidden="1" x14ac:dyDescent="0.3">
      <c r="A811">
        <v>2011</v>
      </c>
      <c r="B811" t="s">
        <v>5498</v>
      </c>
      <c r="C811">
        <v>6</v>
      </c>
      <c r="D811" t="s">
        <v>25881</v>
      </c>
      <c r="E811">
        <v>1114</v>
      </c>
    </row>
    <row r="812" spans="1:5" hidden="1" x14ac:dyDescent="0.3">
      <c r="A812">
        <v>2011</v>
      </c>
      <c r="B812" t="s">
        <v>13114</v>
      </c>
      <c r="C812">
        <v>1</v>
      </c>
      <c r="D812" t="s">
        <v>25763</v>
      </c>
      <c r="E812">
        <v>1951</v>
      </c>
    </row>
    <row r="813" spans="1:5" hidden="1" x14ac:dyDescent="0.3">
      <c r="A813">
        <v>2011</v>
      </c>
      <c r="B813" t="s">
        <v>1036</v>
      </c>
      <c r="C813">
        <v>1</v>
      </c>
      <c r="D813" t="s">
        <v>25866</v>
      </c>
      <c r="E813">
        <v>2022</v>
      </c>
    </row>
    <row r="814" spans="1:5" hidden="1" x14ac:dyDescent="0.3">
      <c r="A814">
        <v>2011</v>
      </c>
      <c r="B814" t="s">
        <v>1036</v>
      </c>
      <c r="C814">
        <v>2</v>
      </c>
      <c r="D814" t="s">
        <v>25882</v>
      </c>
      <c r="E814">
        <v>2019</v>
      </c>
    </row>
    <row r="815" spans="1:5" hidden="1" x14ac:dyDescent="0.3">
      <c r="A815">
        <v>2011</v>
      </c>
      <c r="B815" t="s">
        <v>1036</v>
      </c>
      <c r="C815">
        <v>3</v>
      </c>
      <c r="D815" t="s">
        <v>25883</v>
      </c>
      <c r="E815">
        <v>2018</v>
      </c>
    </row>
    <row r="816" spans="1:5" hidden="1" x14ac:dyDescent="0.3">
      <c r="A816">
        <v>2011</v>
      </c>
      <c r="B816" t="s">
        <v>1036</v>
      </c>
      <c r="C816">
        <v>4</v>
      </c>
      <c r="D816" t="s">
        <v>25458</v>
      </c>
      <c r="E816">
        <v>1423</v>
      </c>
    </row>
    <row r="817" spans="1:5" hidden="1" x14ac:dyDescent="0.3">
      <c r="A817">
        <v>2011</v>
      </c>
      <c r="B817" t="s">
        <v>1036</v>
      </c>
      <c r="C817">
        <v>5</v>
      </c>
      <c r="D817" t="s">
        <v>25884</v>
      </c>
      <c r="E817">
        <v>2014</v>
      </c>
    </row>
    <row r="818" spans="1:5" hidden="1" x14ac:dyDescent="0.3">
      <c r="A818">
        <v>2011</v>
      </c>
      <c r="B818" t="s">
        <v>1036</v>
      </c>
      <c r="C818">
        <v>6</v>
      </c>
      <c r="D818" t="s">
        <v>25885</v>
      </c>
      <c r="E818">
        <v>2014</v>
      </c>
    </row>
    <row r="819" spans="1:5" hidden="1" x14ac:dyDescent="0.3">
      <c r="A819">
        <v>2011</v>
      </c>
      <c r="B819" t="s">
        <v>1036</v>
      </c>
      <c r="C819">
        <v>7</v>
      </c>
      <c r="D819" t="s">
        <v>25869</v>
      </c>
      <c r="E819">
        <v>2013</v>
      </c>
    </row>
    <row r="820" spans="1:5" hidden="1" x14ac:dyDescent="0.3">
      <c r="A820">
        <v>2011</v>
      </c>
      <c r="B820" t="s">
        <v>1036</v>
      </c>
      <c r="C820">
        <v>8</v>
      </c>
      <c r="D820" t="s">
        <v>25538</v>
      </c>
      <c r="E820">
        <v>2012</v>
      </c>
    </row>
    <row r="821" spans="1:5" hidden="1" x14ac:dyDescent="0.3">
      <c r="A821">
        <v>2011</v>
      </c>
      <c r="B821" t="s">
        <v>1036</v>
      </c>
      <c r="C821">
        <v>9</v>
      </c>
      <c r="D821" t="s">
        <v>25886</v>
      </c>
      <c r="E821">
        <v>2012</v>
      </c>
    </row>
    <row r="822" spans="1:5" hidden="1" x14ac:dyDescent="0.3">
      <c r="A822">
        <v>2011</v>
      </c>
      <c r="B822" t="s">
        <v>1036</v>
      </c>
      <c r="C822">
        <v>10</v>
      </c>
      <c r="D822" t="s">
        <v>25887</v>
      </c>
      <c r="E822">
        <v>2012</v>
      </c>
    </row>
    <row r="823" spans="1:5" hidden="1" x14ac:dyDescent="0.3">
      <c r="A823">
        <v>2011</v>
      </c>
      <c r="B823" t="s">
        <v>1036</v>
      </c>
      <c r="C823">
        <v>11</v>
      </c>
      <c r="D823" t="s">
        <v>25888</v>
      </c>
      <c r="E823">
        <v>2011</v>
      </c>
    </row>
    <row r="824" spans="1:5" hidden="1" x14ac:dyDescent="0.3">
      <c r="A824">
        <v>2011</v>
      </c>
      <c r="B824" t="s">
        <v>1036</v>
      </c>
      <c r="C824">
        <v>12</v>
      </c>
      <c r="D824" t="s">
        <v>25889</v>
      </c>
      <c r="E824">
        <v>2011</v>
      </c>
    </row>
    <row r="825" spans="1:5" hidden="1" x14ac:dyDescent="0.3">
      <c r="A825">
        <v>2011</v>
      </c>
      <c r="B825" t="s">
        <v>1036</v>
      </c>
      <c r="C825">
        <v>13</v>
      </c>
      <c r="D825" t="s">
        <v>26228</v>
      </c>
      <c r="E825">
        <v>2024</v>
      </c>
    </row>
    <row r="826" spans="1:5" hidden="1" x14ac:dyDescent="0.3">
      <c r="A826">
        <v>2011</v>
      </c>
      <c r="B826" t="s">
        <v>1036</v>
      </c>
      <c r="C826">
        <v>14</v>
      </c>
      <c r="D826" t="s">
        <v>26229</v>
      </c>
      <c r="E826">
        <v>1255</v>
      </c>
    </row>
    <row r="827" spans="1:5" hidden="1" x14ac:dyDescent="0.3">
      <c r="A827">
        <v>2011</v>
      </c>
      <c r="B827" t="s">
        <v>1050</v>
      </c>
      <c r="C827">
        <v>1</v>
      </c>
      <c r="D827" t="s">
        <v>25533</v>
      </c>
      <c r="E827">
        <v>2019</v>
      </c>
    </row>
    <row r="828" spans="1:5" hidden="1" x14ac:dyDescent="0.3">
      <c r="A828">
        <v>2011</v>
      </c>
      <c r="B828" t="s">
        <v>1050</v>
      </c>
      <c r="C828">
        <v>2</v>
      </c>
      <c r="D828" t="s">
        <v>25890</v>
      </c>
      <c r="E828">
        <v>2018</v>
      </c>
    </row>
    <row r="829" spans="1:5" hidden="1" x14ac:dyDescent="0.3">
      <c r="A829">
        <v>2011</v>
      </c>
      <c r="B829" t="s">
        <v>1050</v>
      </c>
      <c r="C829">
        <v>3</v>
      </c>
      <c r="D829" t="s">
        <v>25891</v>
      </c>
      <c r="E829">
        <v>2018</v>
      </c>
    </row>
    <row r="830" spans="1:5" hidden="1" x14ac:dyDescent="0.3">
      <c r="A830">
        <v>2011</v>
      </c>
      <c r="B830" t="s">
        <v>1050</v>
      </c>
      <c r="C830">
        <v>4</v>
      </c>
      <c r="D830" t="s">
        <v>25892</v>
      </c>
      <c r="E830">
        <v>2014</v>
      </c>
    </row>
    <row r="831" spans="1:5" hidden="1" x14ac:dyDescent="0.3">
      <c r="A831">
        <v>2011</v>
      </c>
      <c r="B831" t="s">
        <v>12363</v>
      </c>
      <c r="C831">
        <v>1</v>
      </c>
      <c r="D831" t="s">
        <v>25808</v>
      </c>
      <c r="E831">
        <v>2017</v>
      </c>
    </row>
    <row r="832" spans="1:5" hidden="1" x14ac:dyDescent="0.3">
      <c r="A832">
        <v>2011</v>
      </c>
      <c r="B832" t="s">
        <v>12363</v>
      </c>
      <c r="C832">
        <v>2</v>
      </c>
      <c r="D832" t="s">
        <v>25893</v>
      </c>
      <c r="E832">
        <v>2014</v>
      </c>
    </row>
    <row r="833" spans="1:5" hidden="1" x14ac:dyDescent="0.3">
      <c r="A833">
        <v>2011</v>
      </c>
      <c r="B833" t="s">
        <v>12980</v>
      </c>
      <c r="C833">
        <v>1</v>
      </c>
      <c r="D833" t="s">
        <v>25894</v>
      </c>
      <c r="E833">
        <v>2015</v>
      </c>
    </row>
    <row r="834" spans="1:5" hidden="1" x14ac:dyDescent="0.3">
      <c r="A834">
        <v>2011</v>
      </c>
      <c r="B834" t="s">
        <v>12980</v>
      </c>
      <c r="C834">
        <v>2</v>
      </c>
      <c r="D834" t="s">
        <v>25895</v>
      </c>
      <c r="E834">
        <v>2014</v>
      </c>
    </row>
    <row r="835" spans="1:5" hidden="1" x14ac:dyDescent="0.3">
      <c r="A835">
        <v>2011</v>
      </c>
      <c r="B835" t="s">
        <v>12980</v>
      </c>
      <c r="C835">
        <v>3</v>
      </c>
      <c r="D835" t="s">
        <v>26230</v>
      </c>
      <c r="E835">
        <v>2022</v>
      </c>
    </row>
    <row r="836" spans="1:5" hidden="1" x14ac:dyDescent="0.3">
      <c r="A836">
        <v>2011</v>
      </c>
      <c r="B836" t="s">
        <v>12980</v>
      </c>
      <c r="C836">
        <v>4</v>
      </c>
      <c r="D836" t="s">
        <v>26231</v>
      </c>
      <c r="E836">
        <v>2022</v>
      </c>
    </row>
    <row r="837" spans="1:5" hidden="1" x14ac:dyDescent="0.3">
      <c r="A837">
        <v>2010</v>
      </c>
      <c r="B837" t="s">
        <v>5525</v>
      </c>
      <c r="C837">
        <v>1</v>
      </c>
      <c r="D837" t="s">
        <v>25896</v>
      </c>
      <c r="E837">
        <v>2025</v>
      </c>
    </row>
    <row r="838" spans="1:5" hidden="1" x14ac:dyDescent="0.3">
      <c r="A838">
        <v>2010</v>
      </c>
      <c r="B838" t="s">
        <v>5525</v>
      </c>
      <c r="C838">
        <v>2</v>
      </c>
      <c r="D838" t="s">
        <v>25897</v>
      </c>
      <c r="E838">
        <v>2897</v>
      </c>
    </row>
    <row r="839" spans="1:5" hidden="1" x14ac:dyDescent="0.3">
      <c r="A839">
        <v>2010</v>
      </c>
      <c r="B839" t="s">
        <v>5525</v>
      </c>
      <c r="C839">
        <v>3</v>
      </c>
      <c r="D839" t="s">
        <v>25898</v>
      </c>
      <c r="E839">
        <v>2024</v>
      </c>
    </row>
    <row r="840" spans="1:5" hidden="1" x14ac:dyDescent="0.3">
      <c r="A840">
        <v>2010</v>
      </c>
      <c r="B840" t="s">
        <v>5525</v>
      </c>
      <c r="C840">
        <v>4</v>
      </c>
      <c r="D840" t="s">
        <v>25899</v>
      </c>
      <c r="E840">
        <v>2024</v>
      </c>
    </row>
    <row r="841" spans="1:5" hidden="1" x14ac:dyDescent="0.3">
      <c r="A841">
        <v>2010</v>
      </c>
      <c r="B841" t="s">
        <v>5525</v>
      </c>
      <c r="C841">
        <v>5</v>
      </c>
      <c r="D841" t="s">
        <v>25900</v>
      </c>
      <c r="E841">
        <v>2024</v>
      </c>
    </row>
    <row r="842" spans="1:5" hidden="1" x14ac:dyDescent="0.3">
      <c r="A842">
        <v>2010</v>
      </c>
      <c r="B842" t="s">
        <v>5525</v>
      </c>
      <c r="C842">
        <v>6</v>
      </c>
      <c r="D842" t="s">
        <v>25901</v>
      </c>
      <c r="E842">
        <v>2024</v>
      </c>
    </row>
    <row r="843" spans="1:5" hidden="1" x14ac:dyDescent="0.3">
      <c r="A843">
        <v>2010</v>
      </c>
      <c r="B843" t="s">
        <v>5525</v>
      </c>
      <c r="C843">
        <v>7</v>
      </c>
      <c r="D843" t="s">
        <v>25670</v>
      </c>
      <c r="E843">
        <v>2024</v>
      </c>
    </row>
    <row r="844" spans="1:5" hidden="1" x14ac:dyDescent="0.3">
      <c r="A844">
        <v>2010</v>
      </c>
      <c r="B844" t="s">
        <v>5525</v>
      </c>
      <c r="C844">
        <v>8</v>
      </c>
      <c r="D844" t="s">
        <v>25902</v>
      </c>
      <c r="E844">
        <v>5354</v>
      </c>
    </row>
    <row r="845" spans="1:5" hidden="1" x14ac:dyDescent="0.3">
      <c r="A845">
        <v>2010</v>
      </c>
      <c r="B845" t="s">
        <v>5525</v>
      </c>
      <c r="C845">
        <v>9</v>
      </c>
      <c r="D845" t="s">
        <v>25903</v>
      </c>
      <c r="E845">
        <v>2024</v>
      </c>
    </row>
    <row r="846" spans="1:5" hidden="1" x14ac:dyDescent="0.3">
      <c r="A846">
        <v>2010</v>
      </c>
      <c r="B846" t="s">
        <v>5525</v>
      </c>
      <c r="C846">
        <v>10</v>
      </c>
      <c r="D846" t="s">
        <v>25904</v>
      </c>
      <c r="E846">
        <v>3014</v>
      </c>
    </row>
    <row r="847" spans="1:5" hidden="1" x14ac:dyDescent="0.3">
      <c r="A847">
        <v>2010</v>
      </c>
      <c r="B847" t="s">
        <v>5525</v>
      </c>
      <c r="C847">
        <v>11</v>
      </c>
      <c r="D847" t="s">
        <v>25905</v>
      </c>
      <c r="E847">
        <v>2024</v>
      </c>
    </row>
    <row r="848" spans="1:5" hidden="1" x14ac:dyDescent="0.3">
      <c r="A848">
        <v>2010</v>
      </c>
      <c r="B848" t="s">
        <v>5525</v>
      </c>
      <c r="C848">
        <v>12</v>
      </c>
      <c r="D848" t="s">
        <v>25906</v>
      </c>
      <c r="E848">
        <v>2024</v>
      </c>
    </row>
    <row r="849" spans="1:5" hidden="1" x14ac:dyDescent="0.3">
      <c r="A849">
        <v>2010</v>
      </c>
      <c r="B849" t="s">
        <v>5525</v>
      </c>
      <c r="C849">
        <v>13</v>
      </c>
      <c r="D849" t="s">
        <v>25907</v>
      </c>
      <c r="E849">
        <v>2024</v>
      </c>
    </row>
    <row r="850" spans="1:5" hidden="1" x14ac:dyDescent="0.3">
      <c r="A850">
        <v>2010</v>
      </c>
      <c r="B850" t="s">
        <v>5525</v>
      </c>
      <c r="C850">
        <v>14</v>
      </c>
      <c r="D850" t="s">
        <v>25908</v>
      </c>
      <c r="E850">
        <v>1025</v>
      </c>
    </row>
    <row r="851" spans="1:5" hidden="1" x14ac:dyDescent="0.3">
      <c r="A851">
        <v>2010</v>
      </c>
      <c r="B851" t="s">
        <v>5525</v>
      </c>
      <c r="C851">
        <v>15</v>
      </c>
      <c r="D851" t="s">
        <v>25909</v>
      </c>
      <c r="E851">
        <v>2024</v>
      </c>
    </row>
    <row r="852" spans="1:5" hidden="1" x14ac:dyDescent="0.3">
      <c r="A852">
        <v>2010</v>
      </c>
      <c r="B852" t="s">
        <v>5525</v>
      </c>
      <c r="C852">
        <v>16</v>
      </c>
      <c r="D852" t="s">
        <v>25910</v>
      </c>
      <c r="E852">
        <v>2024</v>
      </c>
    </row>
    <row r="853" spans="1:5" hidden="1" x14ac:dyDescent="0.3">
      <c r="A853">
        <v>2010</v>
      </c>
      <c r="B853" t="s">
        <v>5525</v>
      </c>
      <c r="C853">
        <v>17</v>
      </c>
      <c r="D853" t="s">
        <v>25911</v>
      </c>
      <c r="E853">
        <v>2024</v>
      </c>
    </row>
    <row r="854" spans="1:5" hidden="1" x14ac:dyDescent="0.3">
      <c r="A854">
        <v>2010</v>
      </c>
      <c r="B854" t="s">
        <v>5525</v>
      </c>
      <c r="C854">
        <v>18</v>
      </c>
      <c r="D854" t="s">
        <v>25912</v>
      </c>
      <c r="E854">
        <v>2024</v>
      </c>
    </row>
    <row r="855" spans="1:5" hidden="1" x14ac:dyDescent="0.3">
      <c r="A855">
        <v>2010</v>
      </c>
      <c r="B855" t="s">
        <v>5525</v>
      </c>
      <c r="C855">
        <v>19</v>
      </c>
      <c r="D855" t="s">
        <v>25913</v>
      </c>
      <c r="E855">
        <v>4320</v>
      </c>
    </row>
    <row r="856" spans="1:5" hidden="1" x14ac:dyDescent="0.3">
      <c r="A856">
        <v>2010</v>
      </c>
      <c r="B856" t="s">
        <v>5525</v>
      </c>
      <c r="C856">
        <v>20</v>
      </c>
      <c r="D856" t="s">
        <v>25914</v>
      </c>
      <c r="E856">
        <v>2024</v>
      </c>
    </row>
    <row r="857" spans="1:5" hidden="1" x14ac:dyDescent="0.3">
      <c r="A857">
        <v>2010</v>
      </c>
      <c r="B857" t="s">
        <v>5525</v>
      </c>
      <c r="C857">
        <v>21</v>
      </c>
      <c r="D857" t="s">
        <v>25915</v>
      </c>
      <c r="E857">
        <v>3252</v>
      </c>
    </row>
    <row r="858" spans="1:5" hidden="1" x14ac:dyDescent="0.3">
      <c r="A858">
        <v>2010</v>
      </c>
      <c r="B858" t="s">
        <v>5525</v>
      </c>
      <c r="C858">
        <v>22</v>
      </c>
      <c r="D858" t="s">
        <v>25916</v>
      </c>
      <c r="E858">
        <v>2024</v>
      </c>
    </row>
    <row r="859" spans="1:5" hidden="1" x14ac:dyDescent="0.3">
      <c r="A859">
        <v>2010</v>
      </c>
      <c r="B859" t="s">
        <v>5525</v>
      </c>
      <c r="C859">
        <v>23</v>
      </c>
      <c r="D859" t="s">
        <v>25917</v>
      </c>
      <c r="E859">
        <v>5885</v>
      </c>
    </row>
    <row r="860" spans="1:5" hidden="1" x14ac:dyDescent="0.3">
      <c r="A860">
        <v>2010</v>
      </c>
      <c r="B860" t="s">
        <v>5525</v>
      </c>
      <c r="C860">
        <v>24</v>
      </c>
      <c r="D860" t="s">
        <v>25918</v>
      </c>
      <c r="E860">
        <v>2016</v>
      </c>
    </row>
    <row r="861" spans="1:5" hidden="1" x14ac:dyDescent="0.3">
      <c r="A861">
        <v>2010</v>
      </c>
      <c r="B861" t="s">
        <v>5525</v>
      </c>
      <c r="C861">
        <v>25</v>
      </c>
      <c r="D861" t="s">
        <v>25919</v>
      </c>
      <c r="E861">
        <v>2023</v>
      </c>
    </row>
    <row r="862" spans="1:5" hidden="1" x14ac:dyDescent="0.3">
      <c r="A862">
        <v>2010</v>
      </c>
      <c r="B862" t="s">
        <v>5525</v>
      </c>
      <c r="C862">
        <v>26</v>
      </c>
      <c r="D862" t="s">
        <v>25920</v>
      </c>
      <c r="E862">
        <v>2023</v>
      </c>
    </row>
    <row r="863" spans="1:5" hidden="1" x14ac:dyDescent="0.3">
      <c r="A863">
        <v>2010</v>
      </c>
      <c r="B863" t="s">
        <v>5525</v>
      </c>
      <c r="C863">
        <v>27</v>
      </c>
      <c r="D863" t="s">
        <v>25921</v>
      </c>
      <c r="E863">
        <v>1506</v>
      </c>
    </row>
    <row r="864" spans="1:5" hidden="1" x14ac:dyDescent="0.3">
      <c r="A864">
        <v>2010</v>
      </c>
      <c r="B864" t="s">
        <v>5525</v>
      </c>
      <c r="C864">
        <v>28</v>
      </c>
      <c r="D864" t="s">
        <v>25922</v>
      </c>
      <c r="E864">
        <v>2023</v>
      </c>
    </row>
    <row r="865" spans="1:5" hidden="1" x14ac:dyDescent="0.3">
      <c r="A865">
        <v>2010</v>
      </c>
      <c r="B865" t="s">
        <v>5525</v>
      </c>
      <c r="C865">
        <v>29</v>
      </c>
      <c r="D865" t="s">
        <v>25923</v>
      </c>
      <c r="E865">
        <v>2023</v>
      </c>
    </row>
    <row r="866" spans="1:5" hidden="1" x14ac:dyDescent="0.3">
      <c r="A866">
        <v>2010</v>
      </c>
      <c r="B866" t="s">
        <v>5525</v>
      </c>
      <c r="C866">
        <v>30</v>
      </c>
      <c r="D866" t="s">
        <v>25924</v>
      </c>
      <c r="E866">
        <v>2023</v>
      </c>
    </row>
    <row r="867" spans="1:5" hidden="1" x14ac:dyDescent="0.3">
      <c r="A867">
        <v>2010</v>
      </c>
      <c r="B867" t="s">
        <v>5525</v>
      </c>
      <c r="C867">
        <v>31</v>
      </c>
      <c r="D867" t="s">
        <v>26232</v>
      </c>
      <c r="E867">
        <v>1132</v>
      </c>
    </row>
    <row r="868" spans="1:5" hidden="1" x14ac:dyDescent="0.3">
      <c r="A868">
        <v>2010</v>
      </c>
      <c r="B868" t="s">
        <v>5525</v>
      </c>
      <c r="C868">
        <v>32</v>
      </c>
      <c r="D868" t="s">
        <v>26233</v>
      </c>
      <c r="E868">
        <v>2025</v>
      </c>
    </row>
    <row r="869" spans="1:5" hidden="1" x14ac:dyDescent="0.3">
      <c r="A869">
        <v>2010</v>
      </c>
      <c r="B869" t="s">
        <v>5525</v>
      </c>
      <c r="C869">
        <v>33</v>
      </c>
      <c r="D869" t="s">
        <v>26234</v>
      </c>
      <c r="E869">
        <v>1202</v>
      </c>
    </row>
    <row r="870" spans="1:5" hidden="1" x14ac:dyDescent="0.3">
      <c r="A870">
        <v>2010</v>
      </c>
      <c r="B870" t="s">
        <v>5525</v>
      </c>
      <c r="C870">
        <v>34</v>
      </c>
      <c r="D870" t="s">
        <v>26235</v>
      </c>
      <c r="E870">
        <v>2024</v>
      </c>
    </row>
    <row r="871" spans="1:5" hidden="1" x14ac:dyDescent="0.3">
      <c r="A871">
        <v>2010</v>
      </c>
      <c r="B871" t="s">
        <v>5525</v>
      </c>
      <c r="C871">
        <v>35</v>
      </c>
      <c r="D871" t="s">
        <v>26236</v>
      </c>
      <c r="E871">
        <v>1002</v>
      </c>
    </row>
    <row r="872" spans="1:5" hidden="1" x14ac:dyDescent="0.3">
      <c r="A872">
        <v>2010</v>
      </c>
      <c r="B872" t="s">
        <v>5525</v>
      </c>
      <c r="C872">
        <v>36</v>
      </c>
      <c r="D872" t="s">
        <v>26237</v>
      </c>
      <c r="E872">
        <v>2350</v>
      </c>
    </row>
    <row r="873" spans="1:5" hidden="1" x14ac:dyDescent="0.3">
      <c r="A873">
        <v>2010</v>
      </c>
      <c r="B873" t="s">
        <v>5525</v>
      </c>
      <c r="C873">
        <v>37</v>
      </c>
      <c r="D873" t="s">
        <v>26238</v>
      </c>
      <c r="E873">
        <v>2024</v>
      </c>
    </row>
    <row r="874" spans="1:5" hidden="1" x14ac:dyDescent="0.3">
      <c r="A874">
        <v>2010</v>
      </c>
      <c r="B874" t="s">
        <v>5525</v>
      </c>
      <c r="C874">
        <v>38</v>
      </c>
      <c r="D874" t="s">
        <v>26239</v>
      </c>
      <c r="E874">
        <v>2024</v>
      </c>
    </row>
    <row r="875" spans="1:5" hidden="1" x14ac:dyDescent="0.3">
      <c r="A875">
        <v>2010</v>
      </c>
      <c r="B875" t="s">
        <v>5525</v>
      </c>
      <c r="C875">
        <v>39</v>
      </c>
      <c r="D875" t="s">
        <v>26240</v>
      </c>
      <c r="E875">
        <v>2024</v>
      </c>
    </row>
    <row r="876" spans="1:5" hidden="1" x14ac:dyDescent="0.3">
      <c r="A876">
        <v>2010</v>
      </c>
      <c r="B876" t="s">
        <v>5525</v>
      </c>
      <c r="C876">
        <v>40</v>
      </c>
      <c r="D876" t="s">
        <v>26241</v>
      </c>
      <c r="E876">
        <v>2024</v>
      </c>
    </row>
    <row r="877" spans="1:5" hidden="1" x14ac:dyDescent="0.3">
      <c r="A877">
        <v>2010</v>
      </c>
      <c r="B877" t="s">
        <v>5525</v>
      </c>
      <c r="C877">
        <v>41</v>
      </c>
      <c r="D877" t="s">
        <v>26242</v>
      </c>
      <c r="E877">
        <v>1204</v>
      </c>
    </row>
    <row r="878" spans="1:5" hidden="1" x14ac:dyDescent="0.3">
      <c r="A878">
        <v>2010</v>
      </c>
      <c r="B878" t="s">
        <v>5525</v>
      </c>
      <c r="C878">
        <v>42</v>
      </c>
      <c r="D878" t="s">
        <v>26243</v>
      </c>
      <c r="E878">
        <v>2024</v>
      </c>
    </row>
    <row r="879" spans="1:5" hidden="1" x14ac:dyDescent="0.3">
      <c r="A879">
        <v>2010</v>
      </c>
      <c r="B879" t="s">
        <v>5525</v>
      </c>
      <c r="C879">
        <v>43</v>
      </c>
      <c r="D879" t="s">
        <v>26244</v>
      </c>
      <c r="E879">
        <v>1257</v>
      </c>
    </row>
    <row r="880" spans="1:5" hidden="1" x14ac:dyDescent="0.3">
      <c r="A880">
        <v>2010</v>
      </c>
      <c r="B880" t="s">
        <v>5525</v>
      </c>
      <c r="C880">
        <v>44</v>
      </c>
      <c r="D880" t="s">
        <v>26245</v>
      </c>
      <c r="E880">
        <v>2024</v>
      </c>
    </row>
    <row r="881" spans="1:5" hidden="1" x14ac:dyDescent="0.3">
      <c r="A881">
        <v>2010</v>
      </c>
      <c r="B881" t="s">
        <v>5525</v>
      </c>
      <c r="C881">
        <v>45</v>
      </c>
      <c r="D881" t="s">
        <v>26246</v>
      </c>
      <c r="E881">
        <v>3886</v>
      </c>
    </row>
    <row r="882" spans="1:5" hidden="1" x14ac:dyDescent="0.3">
      <c r="A882">
        <v>2010</v>
      </c>
      <c r="B882" t="s">
        <v>5525</v>
      </c>
      <c r="C882">
        <v>46</v>
      </c>
      <c r="D882" t="s">
        <v>26247</v>
      </c>
      <c r="E882">
        <v>6428</v>
      </c>
    </row>
    <row r="883" spans="1:5" hidden="1" x14ac:dyDescent="0.3">
      <c r="A883">
        <v>2010</v>
      </c>
      <c r="B883" t="s">
        <v>5525</v>
      </c>
      <c r="C883">
        <v>47</v>
      </c>
      <c r="D883" t="s">
        <v>26248</v>
      </c>
      <c r="E883">
        <v>1314</v>
      </c>
    </row>
    <row r="884" spans="1:5" hidden="1" x14ac:dyDescent="0.3">
      <c r="A884">
        <v>2010</v>
      </c>
      <c r="B884" t="s">
        <v>5525</v>
      </c>
      <c r="C884">
        <v>48</v>
      </c>
      <c r="D884" t="s">
        <v>26249</v>
      </c>
      <c r="E884">
        <v>2024</v>
      </c>
    </row>
    <row r="885" spans="1:5" hidden="1" x14ac:dyDescent="0.3">
      <c r="A885">
        <v>2010</v>
      </c>
      <c r="B885" t="s">
        <v>5525</v>
      </c>
      <c r="C885">
        <v>49</v>
      </c>
      <c r="D885" t="s">
        <v>26250</v>
      </c>
      <c r="E885">
        <v>2005</v>
      </c>
    </row>
    <row r="886" spans="1:5" hidden="1" x14ac:dyDescent="0.3">
      <c r="A886">
        <v>2010</v>
      </c>
      <c r="B886" t="s">
        <v>5525</v>
      </c>
      <c r="C886">
        <v>50</v>
      </c>
      <c r="D886" t="s">
        <v>26251</v>
      </c>
      <c r="E886">
        <v>2024</v>
      </c>
    </row>
    <row r="887" spans="1:5" hidden="1" x14ac:dyDescent="0.3">
      <c r="A887">
        <v>2010</v>
      </c>
      <c r="B887" t="s">
        <v>5525</v>
      </c>
      <c r="C887">
        <v>51</v>
      </c>
      <c r="D887" t="s">
        <v>26252</v>
      </c>
      <c r="E887">
        <v>2024</v>
      </c>
    </row>
    <row r="888" spans="1:5" hidden="1" x14ac:dyDescent="0.3">
      <c r="A888">
        <v>2010</v>
      </c>
      <c r="B888" t="s">
        <v>5525</v>
      </c>
      <c r="C888">
        <v>52</v>
      </c>
      <c r="D888" t="s">
        <v>26253</v>
      </c>
      <c r="E888">
        <v>2024</v>
      </c>
    </row>
    <row r="889" spans="1:5" hidden="1" x14ac:dyDescent="0.3">
      <c r="A889">
        <v>2010</v>
      </c>
      <c r="B889" t="s">
        <v>5525</v>
      </c>
      <c r="C889">
        <v>53</v>
      </c>
      <c r="D889" t="s">
        <v>26254</v>
      </c>
      <c r="E889">
        <v>4315</v>
      </c>
    </row>
    <row r="890" spans="1:5" hidden="1" x14ac:dyDescent="0.3">
      <c r="A890">
        <v>2010</v>
      </c>
      <c r="B890" t="s">
        <v>5525</v>
      </c>
      <c r="C890">
        <v>54</v>
      </c>
      <c r="D890" t="s">
        <v>26255</v>
      </c>
      <c r="E890">
        <v>650</v>
      </c>
    </row>
    <row r="891" spans="1:5" hidden="1" x14ac:dyDescent="0.3">
      <c r="A891">
        <v>2010</v>
      </c>
      <c r="B891" t="s">
        <v>5525</v>
      </c>
      <c r="C891">
        <v>55</v>
      </c>
      <c r="D891" t="s">
        <v>26256</v>
      </c>
      <c r="E891">
        <v>2024</v>
      </c>
    </row>
    <row r="892" spans="1:5" hidden="1" x14ac:dyDescent="0.3">
      <c r="A892">
        <v>2010</v>
      </c>
      <c r="B892" t="s">
        <v>5525</v>
      </c>
      <c r="C892">
        <v>56</v>
      </c>
      <c r="D892" t="s">
        <v>26257</v>
      </c>
      <c r="E892">
        <v>2024</v>
      </c>
    </row>
    <row r="893" spans="1:5" hidden="1" x14ac:dyDescent="0.3">
      <c r="A893">
        <v>2010</v>
      </c>
      <c r="B893" t="s">
        <v>5525</v>
      </c>
      <c r="C893">
        <v>57</v>
      </c>
      <c r="D893" t="s">
        <v>26258</v>
      </c>
      <c r="E893">
        <v>2024</v>
      </c>
    </row>
    <row r="894" spans="1:5" hidden="1" x14ac:dyDescent="0.3">
      <c r="A894">
        <v>2010</v>
      </c>
      <c r="B894" t="s">
        <v>5525</v>
      </c>
      <c r="C894">
        <v>58</v>
      </c>
      <c r="D894" t="s">
        <v>25925</v>
      </c>
      <c r="E894">
        <v>2024</v>
      </c>
    </row>
    <row r="895" spans="1:5" hidden="1" x14ac:dyDescent="0.3">
      <c r="A895">
        <v>2010</v>
      </c>
      <c r="B895" t="s">
        <v>5525</v>
      </c>
      <c r="C895">
        <v>59</v>
      </c>
      <c r="D895" t="s">
        <v>26259</v>
      </c>
      <c r="E895">
        <v>2024</v>
      </c>
    </row>
    <row r="896" spans="1:5" hidden="1" x14ac:dyDescent="0.3">
      <c r="A896">
        <v>2010</v>
      </c>
      <c r="B896" t="s">
        <v>5525</v>
      </c>
      <c r="C896">
        <v>60</v>
      </c>
      <c r="D896" t="s">
        <v>26260</v>
      </c>
      <c r="E896">
        <v>1097</v>
      </c>
    </row>
    <row r="897" spans="1:5" hidden="1" x14ac:dyDescent="0.3">
      <c r="A897">
        <v>2010</v>
      </c>
      <c r="B897" t="s">
        <v>488</v>
      </c>
      <c r="C897">
        <v>1</v>
      </c>
      <c r="D897" t="s">
        <v>25882</v>
      </c>
      <c r="E897">
        <v>2019</v>
      </c>
    </row>
    <row r="898" spans="1:5" hidden="1" x14ac:dyDescent="0.3">
      <c r="A898">
        <v>2010</v>
      </c>
      <c r="B898" t="s">
        <v>488</v>
      </c>
      <c r="C898">
        <v>2</v>
      </c>
      <c r="D898" t="s">
        <v>25883</v>
      </c>
      <c r="E898">
        <v>2018</v>
      </c>
    </row>
    <row r="899" spans="1:5" hidden="1" x14ac:dyDescent="0.3">
      <c r="A899">
        <v>2010</v>
      </c>
      <c r="B899" t="s">
        <v>488</v>
      </c>
      <c r="C899">
        <v>3</v>
      </c>
      <c r="D899" t="s">
        <v>25926</v>
      </c>
      <c r="E899">
        <v>2016</v>
      </c>
    </row>
    <row r="900" spans="1:5" hidden="1" x14ac:dyDescent="0.3">
      <c r="A900">
        <v>2010</v>
      </c>
      <c r="B900" t="s">
        <v>488</v>
      </c>
      <c r="C900">
        <v>4</v>
      </c>
      <c r="D900" t="s">
        <v>25884</v>
      </c>
      <c r="E900">
        <v>2014</v>
      </c>
    </row>
    <row r="901" spans="1:5" hidden="1" x14ac:dyDescent="0.3">
      <c r="A901">
        <v>2010</v>
      </c>
      <c r="B901" t="s">
        <v>488</v>
      </c>
      <c r="C901">
        <v>5</v>
      </c>
      <c r="D901" t="s">
        <v>25927</v>
      </c>
      <c r="E901">
        <v>2012</v>
      </c>
    </row>
    <row r="902" spans="1:5" hidden="1" x14ac:dyDescent="0.3">
      <c r="A902">
        <v>2010</v>
      </c>
      <c r="B902" t="s">
        <v>488</v>
      </c>
      <c r="C902">
        <v>6</v>
      </c>
      <c r="D902" t="s">
        <v>25928</v>
      </c>
      <c r="E902">
        <v>2012</v>
      </c>
    </row>
    <row r="903" spans="1:5" hidden="1" x14ac:dyDescent="0.3">
      <c r="A903">
        <v>2010</v>
      </c>
      <c r="B903" t="s">
        <v>488</v>
      </c>
      <c r="C903">
        <v>7</v>
      </c>
      <c r="D903" t="s">
        <v>25872</v>
      </c>
      <c r="E903">
        <v>2012</v>
      </c>
    </row>
    <row r="904" spans="1:5" hidden="1" x14ac:dyDescent="0.3">
      <c r="A904">
        <v>2010</v>
      </c>
      <c r="B904" t="s">
        <v>488</v>
      </c>
      <c r="C904">
        <v>8</v>
      </c>
      <c r="D904" t="s">
        <v>25874</v>
      </c>
      <c r="E904">
        <v>2012</v>
      </c>
    </row>
    <row r="905" spans="1:5" hidden="1" x14ac:dyDescent="0.3">
      <c r="A905">
        <v>2010</v>
      </c>
      <c r="B905" t="s">
        <v>488</v>
      </c>
      <c r="C905">
        <v>9</v>
      </c>
      <c r="D905" t="s">
        <v>25886</v>
      </c>
      <c r="E905">
        <v>2012</v>
      </c>
    </row>
    <row r="906" spans="1:5" hidden="1" x14ac:dyDescent="0.3">
      <c r="A906">
        <v>2010</v>
      </c>
      <c r="B906" t="s">
        <v>488</v>
      </c>
      <c r="C906">
        <v>10</v>
      </c>
      <c r="D906" t="s">
        <v>25929</v>
      </c>
      <c r="E906">
        <v>2011</v>
      </c>
    </row>
    <row r="907" spans="1:5" hidden="1" x14ac:dyDescent="0.3">
      <c r="A907">
        <v>2010</v>
      </c>
      <c r="B907" t="s">
        <v>488</v>
      </c>
      <c r="C907">
        <v>11</v>
      </c>
      <c r="D907" t="s">
        <v>26227</v>
      </c>
      <c r="E907">
        <v>2289</v>
      </c>
    </row>
    <row r="908" spans="1:5" hidden="1" x14ac:dyDescent="0.3">
      <c r="A908">
        <v>2009</v>
      </c>
      <c r="B908" t="s">
        <v>12972</v>
      </c>
      <c r="C908">
        <v>1</v>
      </c>
      <c r="D908" t="s">
        <v>25930</v>
      </c>
      <c r="E908">
        <v>2013</v>
      </c>
    </row>
    <row r="909" spans="1:5" hidden="1" x14ac:dyDescent="0.3">
      <c r="A909">
        <v>2009</v>
      </c>
      <c r="B909" t="s">
        <v>12972</v>
      </c>
      <c r="C909">
        <v>2</v>
      </c>
      <c r="D909" t="s">
        <v>25931</v>
      </c>
      <c r="E909">
        <v>2013</v>
      </c>
    </row>
    <row r="910" spans="1:5" hidden="1" x14ac:dyDescent="0.3">
      <c r="A910">
        <v>2009</v>
      </c>
      <c r="B910" t="s">
        <v>12972</v>
      </c>
      <c r="C910">
        <v>3</v>
      </c>
      <c r="D910" t="s">
        <v>25932</v>
      </c>
      <c r="E910">
        <v>2011</v>
      </c>
    </row>
    <row r="911" spans="1:5" hidden="1" x14ac:dyDescent="0.3">
      <c r="A911">
        <v>2009</v>
      </c>
      <c r="B911" t="s">
        <v>12972</v>
      </c>
      <c r="C911">
        <v>4</v>
      </c>
      <c r="D911" t="s">
        <v>25933</v>
      </c>
      <c r="E911">
        <v>2010</v>
      </c>
    </row>
    <row r="912" spans="1:5" hidden="1" x14ac:dyDescent="0.3">
      <c r="A912">
        <v>2009</v>
      </c>
      <c r="B912" t="s">
        <v>12972</v>
      </c>
      <c r="C912">
        <v>5</v>
      </c>
      <c r="D912" t="s">
        <v>26261</v>
      </c>
      <c r="E912">
        <v>1898</v>
      </c>
    </row>
    <row r="913" spans="1:5" hidden="1" x14ac:dyDescent="0.3">
      <c r="A913">
        <v>2009</v>
      </c>
      <c r="B913" t="s">
        <v>12972</v>
      </c>
      <c r="C913">
        <v>6</v>
      </c>
      <c r="D913" t="s">
        <v>26262</v>
      </c>
      <c r="E913">
        <v>1850</v>
      </c>
    </row>
    <row r="914" spans="1:5" hidden="1" x14ac:dyDescent="0.3">
      <c r="A914">
        <v>2008</v>
      </c>
      <c r="B914" t="s">
        <v>1004</v>
      </c>
      <c r="C914">
        <v>1</v>
      </c>
      <c r="D914" t="s">
        <v>25433</v>
      </c>
      <c r="E914">
        <v>2022</v>
      </c>
    </row>
    <row r="915" spans="1:5" hidden="1" x14ac:dyDescent="0.3">
      <c r="A915">
        <v>2008</v>
      </c>
      <c r="B915" t="s">
        <v>1004</v>
      </c>
      <c r="C915">
        <v>2</v>
      </c>
      <c r="D915" t="s">
        <v>25934</v>
      </c>
      <c r="E915">
        <v>2013</v>
      </c>
    </row>
    <row r="916" spans="1:5" hidden="1" x14ac:dyDescent="0.3">
      <c r="A916">
        <v>2008</v>
      </c>
      <c r="B916" t="s">
        <v>1004</v>
      </c>
      <c r="C916">
        <v>3</v>
      </c>
      <c r="D916" t="s">
        <v>25935</v>
      </c>
      <c r="E916">
        <v>2008</v>
      </c>
    </row>
    <row r="917" spans="1:5" hidden="1" x14ac:dyDescent="0.3">
      <c r="A917">
        <v>2008</v>
      </c>
      <c r="B917" t="s">
        <v>14910</v>
      </c>
      <c r="C917">
        <v>1</v>
      </c>
      <c r="D917" t="s">
        <v>25936</v>
      </c>
      <c r="E917">
        <v>2015</v>
      </c>
    </row>
    <row r="918" spans="1:5" hidden="1" x14ac:dyDescent="0.3">
      <c r="A918">
        <v>2008</v>
      </c>
      <c r="B918" t="s">
        <v>14910</v>
      </c>
      <c r="C918">
        <v>2</v>
      </c>
      <c r="D918" t="s">
        <v>25959</v>
      </c>
      <c r="E918">
        <v>2014</v>
      </c>
    </row>
    <row r="919" spans="1:5" hidden="1" x14ac:dyDescent="0.3">
      <c r="A919">
        <v>2007</v>
      </c>
      <c r="B919" t="s">
        <v>11098</v>
      </c>
      <c r="C919">
        <v>1</v>
      </c>
      <c r="D919" t="s">
        <v>26263</v>
      </c>
      <c r="E919">
        <v>1457</v>
      </c>
    </row>
    <row r="920" spans="1:5" hidden="1" x14ac:dyDescent="0.3">
      <c r="A920">
        <v>2005</v>
      </c>
      <c r="B920" t="s">
        <v>12903</v>
      </c>
      <c r="C920">
        <v>1</v>
      </c>
      <c r="D920" t="s">
        <v>25937</v>
      </c>
      <c r="E920">
        <v>2009</v>
      </c>
    </row>
    <row r="921" spans="1:5" hidden="1" x14ac:dyDescent="0.3">
      <c r="A921">
        <v>2005</v>
      </c>
      <c r="B921" t="s">
        <v>12903</v>
      </c>
      <c r="C921">
        <v>2</v>
      </c>
      <c r="D921" t="s">
        <v>25938</v>
      </c>
      <c r="E921">
        <v>2009</v>
      </c>
    </row>
    <row r="922" spans="1:5" hidden="1" x14ac:dyDescent="0.3">
      <c r="A922">
        <v>2005</v>
      </c>
      <c r="B922" t="s">
        <v>12903</v>
      </c>
      <c r="C922">
        <v>3</v>
      </c>
      <c r="D922" t="s">
        <v>25939</v>
      </c>
      <c r="E922">
        <v>2009</v>
      </c>
    </row>
    <row r="923" spans="1:5" hidden="1" x14ac:dyDescent="0.3">
      <c r="A923">
        <v>2002</v>
      </c>
      <c r="B923" t="s">
        <v>1528</v>
      </c>
      <c r="C923">
        <v>1</v>
      </c>
      <c r="D923" t="s">
        <v>25940</v>
      </c>
      <c r="E923">
        <v>2006</v>
      </c>
    </row>
    <row r="924" spans="1:5" hidden="1" x14ac:dyDescent="0.3">
      <c r="A924">
        <v>2002</v>
      </c>
      <c r="B924" t="s">
        <v>1528</v>
      </c>
      <c r="C924">
        <v>2</v>
      </c>
      <c r="D924" t="s">
        <v>26264</v>
      </c>
      <c r="E924">
        <v>2021</v>
      </c>
    </row>
    <row r="925" spans="1:5" hidden="1" x14ac:dyDescent="0.3">
      <c r="A925">
        <v>2002</v>
      </c>
      <c r="B925" t="s">
        <v>1528</v>
      </c>
      <c r="C925">
        <v>3</v>
      </c>
      <c r="D925" t="s">
        <v>26265</v>
      </c>
      <c r="E925">
        <v>2016</v>
      </c>
    </row>
    <row r="926" spans="1:5" hidden="1" x14ac:dyDescent="0.3">
      <c r="A926">
        <v>2000</v>
      </c>
      <c r="B926" t="s">
        <v>7637</v>
      </c>
      <c r="C926">
        <v>1</v>
      </c>
      <c r="D926" t="s">
        <v>25941</v>
      </c>
      <c r="E926">
        <v>2021</v>
      </c>
    </row>
    <row r="927" spans="1:5" hidden="1" x14ac:dyDescent="0.3">
      <c r="A927">
        <v>2000</v>
      </c>
      <c r="B927" t="s">
        <v>7637</v>
      </c>
      <c r="C927">
        <v>2</v>
      </c>
      <c r="D927" t="s">
        <v>25497</v>
      </c>
      <c r="E927">
        <v>2020</v>
      </c>
    </row>
    <row r="928" spans="1:5" hidden="1" x14ac:dyDescent="0.3">
      <c r="A928">
        <v>2000</v>
      </c>
      <c r="B928" t="s">
        <v>7637</v>
      </c>
      <c r="C928">
        <v>3</v>
      </c>
      <c r="D928" t="s">
        <v>25931</v>
      </c>
      <c r="E928">
        <v>2013</v>
      </c>
    </row>
    <row r="929" spans="1:5" hidden="1" x14ac:dyDescent="0.3">
      <c r="A929">
        <v>2000</v>
      </c>
      <c r="B929" t="s">
        <v>7637</v>
      </c>
      <c r="C929">
        <v>4</v>
      </c>
      <c r="D929" t="s">
        <v>25942</v>
      </c>
      <c r="E929">
        <v>2009</v>
      </c>
    </row>
    <row r="930" spans="1:5" hidden="1" x14ac:dyDescent="0.3">
      <c r="A930">
        <v>2000</v>
      </c>
      <c r="B930" t="s">
        <v>7637</v>
      </c>
      <c r="C930">
        <v>5</v>
      </c>
      <c r="D930" t="s">
        <v>25943</v>
      </c>
      <c r="E930">
        <v>2008</v>
      </c>
    </row>
    <row r="931" spans="1:5" hidden="1" x14ac:dyDescent="0.3">
      <c r="A931">
        <v>2000</v>
      </c>
      <c r="B931" t="s">
        <v>7637</v>
      </c>
      <c r="C931">
        <v>6</v>
      </c>
      <c r="D931" t="s">
        <v>25944</v>
      </c>
      <c r="E931">
        <v>2006</v>
      </c>
    </row>
    <row r="932" spans="1:5" hidden="1" x14ac:dyDescent="0.3">
      <c r="A932">
        <v>2000</v>
      </c>
      <c r="B932" t="s">
        <v>7637</v>
      </c>
      <c r="C932">
        <v>7</v>
      </c>
      <c r="D932" t="s">
        <v>25945</v>
      </c>
      <c r="E932">
        <v>2006</v>
      </c>
    </row>
    <row r="933" spans="1:5" hidden="1" x14ac:dyDescent="0.3">
      <c r="A933">
        <v>2000</v>
      </c>
      <c r="B933" t="s">
        <v>7637</v>
      </c>
      <c r="C933">
        <v>8</v>
      </c>
      <c r="D933" t="s">
        <v>25946</v>
      </c>
      <c r="E933">
        <v>2005</v>
      </c>
    </row>
    <row r="934" spans="1:5" hidden="1" x14ac:dyDescent="0.3">
      <c r="A934">
        <v>2000</v>
      </c>
      <c r="B934" t="s">
        <v>7637</v>
      </c>
      <c r="C934">
        <v>9</v>
      </c>
      <c r="D934" t="s">
        <v>25947</v>
      </c>
      <c r="E934">
        <v>2004</v>
      </c>
    </row>
    <row r="935" spans="1:5" hidden="1" x14ac:dyDescent="0.3">
      <c r="A935">
        <v>2000</v>
      </c>
      <c r="B935" t="s">
        <v>7637</v>
      </c>
      <c r="C935">
        <v>10</v>
      </c>
      <c r="D935" t="s">
        <v>25948</v>
      </c>
      <c r="E935">
        <v>2004</v>
      </c>
    </row>
    <row r="936" spans="1:5" hidden="1" x14ac:dyDescent="0.3">
      <c r="A936">
        <v>2000</v>
      </c>
      <c r="B936" t="s">
        <v>7637</v>
      </c>
      <c r="C936">
        <v>11</v>
      </c>
      <c r="D936" t="s">
        <v>25949</v>
      </c>
      <c r="E936">
        <v>2004</v>
      </c>
    </row>
    <row r="937" spans="1:5" hidden="1" x14ac:dyDescent="0.3">
      <c r="A937">
        <v>2000</v>
      </c>
      <c r="B937" t="s">
        <v>7637</v>
      </c>
      <c r="C937">
        <v>12</v>
      </c>
      <c r="D937" t="s">
        <v>26264</v>
      </c>
      <c r="E937">
        <v>2021</v>
      </c>
    </row>
    <row r="938" spans="1:5" hidden="1" x14ac:dyDescent="0.3">
      <c r="A938">
        <v>2000</v>
      </c>
      <c r="B938" t="s">
        <v>7637</v>
      </c>
      <c r="C938">
        <v>13</v>
      </c>
      <c r="D938" t="s">
        <v>26266</v>
      </c>
      <c r="E938">
        <v>2021</v>
      </c>
    </row>
    <row r="939" spans="1:5" hidden="1" x14ac:dyDescent="0.3">
      <c r="A939">
        <v>2000</v>
      </c>
      <c r="B939" t="s">
        <v>7637</v>
      </c>
      <c r="C939">
        <v>14</v>
      </c>
      <c r="D939" t="s">
        <v>25988</v>
      </c>
      <c r="E939">
        <v>2018</v>
      </c>
    </row>
    <row r="940" spans="1:5" hidden="1" x14ac:dyDescent="0.3">
      <c r="A940">
        <v>2000</v>
      </c>
      <c r="B940" t="s">
        <v>12981</v>
      </c>
      <c r="C940">
        <v>1</v>
      </c>
      <c r="D940" t="s">
        <v>25950</v>
      </c>
      <c r="E940">
        <v>2021</v>
      </c>
    </row>
    <row r="941" spans="1:5" hidden="1" x14ac:dyDescent="0.3">
      <c r="A941">
        <v>2000</v>
      </c>
      <c r="B941" t="s">
        <v>12981</v>
      </c>
      <c r="C941">
        <v>2</v>
      </c>
      <c r="D941" t="s">
        <v>25951</v>
      </c>
      <c r="E941">
        <v>2020</v>
      </c>
    </row>
    <row r="942" spans="1:5" hidden="1" x14ac:dyDescent="0.3">
      <c r="A942">
        <v>2000</v>
      </c>
      <c r="B942" t="s">
        <v>12981</v>
      </c>
      <c r="C942">
        <v>3</v>
      </c>
      <c r="D942" t="s">
        <v>25952</v>
      </c>
      <c r="E942">
        <v>2018</v>
      </c>
    </row>
    <row r="943" spans="1:5" hidden="1" x14ac:dyDescent="0.3">
      <c r="A943">
        <v>2000</v>
      </c>
      <c r="B943" t="s">
        <v>12981</v>
      </c>
      <c r="C943">
        <v>4</v>
      </c>
      <c r="D943" t="s">
        <v>25953</v>
      </c>
      <c r="E943">
        <v>2017</v>
      </c>
    </row>
    <row r="944" spans="1:5" hidden="1" x14ac:dyDescent="0.3">
      <c r="A944">
        <v>2000</v>
      </c>
      <c r="B944" t="s">
        <v>12981</v>
      </c>
      <c r="C944">
        <v>5</v>
      </c>
      <c r="D944" t="s">
        <v>25954</v>
      </c>
      <c r="E944">
        <v>2013</v>
      </c>
    </row>
    <row r="945" spans="1:10" hidden="1" x14ac:dyDescent="0.3">
      <c r="A945">
        <v>2000</v>
      </c>
      <c r="B945" t="s">
        <v>12981</v>
      </c>
      <c r="C945">
        <v>6</v>
      </c>
      <c r="D945" t="s">
        <v>25955</v>
      </c>
      <c r="E945">
        <v>2009</v>
      </c>
    </row>
    <row r="946" spans="1:10" hidden="1" x14ac:dyDescent="0.3">
      <c r="A946">
        <v>2000</v>
      </c>
      <c r="B946" t="s">
        <v>12981</v>
      </c>
      <c r="C946">
        <v>7</v>
      </c>
      <c r="D946" t="s">
        <v>26267</v>
      </c>
      <c r="E946">
        <v>2017</v>
      </c>
    </row>
    <row r="947" spans="1:10" hidden="1" x14ac:dyDescent="0.3">
      <c r="A947">
        <v>2000</v>
      </c>
      <c r="B947" t="s">
        <v>12981</v>
      </c>
      <c r="C947">
        <v>8</v>
      </c>
      <c r="D947" t="s">
        <v>26268</v>
      </c>
      <c r="E947">
        <v>2004</v>
      </c>
    </row>
    <row r="948" spans="1:10" hidden="1" x14ac:dyDescent="0.3">
      <c r="A948" s="16">
        <v>2016</v>
      </c>
      <c r="B948" t="s">
        <v>13969</v>
      </c>
      <c r="C948" s="5">
        <v>1</v>
      </c>
      <c r="D948" s="5" t="s">
        <v>27588</v>
      </c>
      <c r="E948" s="5">
        <v>2021</v>
      </c>
      <c r="F948" s="5"/>
      <c r="I948" t="s">
        <v>13972</v>
      </c>
      <c r="J948" t="s">
        <v>10977</v>
      </c>
    </row>
    <row r="949" spans="1:10" hidden="1" x14ac:dyDescent="0.3">
      <c r="A949" s="16">
        <v>2016</v>
      </c>
      <c r="B949" t="s">
        <v>13969</v>
      </c>
      <c r="C949" s="5">
        <v>2</v>
      </c>
      <c r="D949" s="5" t="s">
        <v>27589</v>
      </c>
      <c r="E949" s="5">
        <v>2021</v>
      </c>
      <c r="F949" s="5"/>
      <c r="I949" t="s">
        <v>13972</v>
      </c>
      <c r="J949" t="s">
        <v>10977</v>
      </c>
    </row>
    <row r="950" spans="1:10" hidden="1" x14ac:dyDescent="0.3">
      <c r="A950" s="16">
        <v>2016</v>
      </c>
      <c r="B950" t="s">
        <v>13969</v>
      </c>
      <c r="C950" s="5">
        <v>3</v>
      </c>
      <c r="D950" s="5" t="s">
        <v>27590</v>
      </c>
      <c r="E950" s="5">
        <v>2020</v>
      </c>
      <c r="F950" s="5"/>
      <c r="I950" t="s">
        <v>13972</v>
      </c>
      <c r="J950" t="s">
        <v>10977</v>
      </c>
    </row>
    <row r="951" spans="1:10" hidden="1" x14ac:dyDescent="0.3">
      <c r="A951" s="16">
        <v>2016</v>
      </c>
      <c r="B951" t="s">
        <v>13969</v>
      </c>
      <c r="C951" s="5">
        <v>4</v>
      </c>
      <c r="D951" s="5" t="s">
        <v>27591</v>
      </c>
      <c r="E951" s="5">
        <v>2023</v>
      </c>
      <c r="F951" s="5"/>
      <c r="I951" t="s">
        <v>13972</v>
      </c>
      <c r="J951" t="s">
        <v>10977</v>
      </c>
    </row>
    <row r="952" spans="1:10" hidden="1" x14ac:dyDescent="0.3">
      <c r="A952" s="16">
        <v>2016</v>
      </c>
      <c r="B952" t="s">
        <v>13969</v>
      </c>
      <c r="C952" s="5">
        <v>5</v>
      </c>
      <c r="D952" s="5" t="s">
        <v>27592</v>
      </c>
      <c r="E952" s="5">
        <v>2024</v>
      </c>
      <c r="F952" s="5"/>
      <c r="I952" t="s">
        <v>13972</v>
      </c>
      <c r="J952" t="s">
        <v>10977</v>
      </c>
    </row>
    <row r="953" spans="1:10" hidden="1" x14ac:dyDescent="0.3">
      <c r="A953" s="16">
        <v>2016</v>
      </c>
      <c r="B953" t="s">
        <v>13969</v>
      </c>
      <c r="C953" s="5">
        <v>6</v>
      </c>
      <c r="D953" s="5" t="s">
        <v>27593</v>
      </c>
      <c r="E953" s="5">
        <v>2022</v>
      </c>
      <c r="F953" s="5"/>
      <c r="I953" t="s">
        <v>13972</v>
      </c>
      <c r="J953" t="s">
        <v>10977</v>
      </c>
    </row>
    <row r="954" spans="1:10" hidden="1" x14ac:dyDescent="0.3">
      <c r="A954" s="16">
        <v>2016</v>
      </c>
      <c r="B954" t="s">
        <v>13969</v>
      </c>
      <c r="C954" s="5">
        <v>7</v>
      </c>
      <c r="D954" s="5" t="s">
        <v>27594</v>
      </c>
      <c r="E954" s="5">
        <v>2021</v>
      </c>
      <c r="F954" s="5"/>
      <c r="I954" t="s">
        <v>13972</v>
      </c>
      <c r="J954" t="s">
        <v>10977</v>
      </c>
    </row>
    <row r="955" spans="1:10" hidden="1" x14ac:dyDescent="0.3">
      <c r="A955" s="16">
        <v>2016</v>
      </c>
      <c r="B955" t="s">
        <v>13969</v>
      </c>
      <c r="C955" s="5">
        <v>8</v>
      </c>
      <c r="D955" s="5" t="s">
        <v>27595</v>
      </c>
      <c r="E955" s="5">
        <v>2023</v>
      </c>
      <c r="F955" s="5"/>
      <c r="I955" t="s">
        <v>13972</v>
      </c>
      <c r="J955" t="s">
        <v>10977</v>
      </c>
    </row>
    <row r="956" spans="1:10" hidden="1" x14ac:dyDescent="0.3">
      <c r="A956" s="16">
        <v>2016</v>
      </c>
      <c r="B956" t="s">
        <v>13969</v>
      </c>
      <c r="C956" s="5">
        <v>9</v>
      </c>
      <c r="D956" s="5" t="s">
        <v>27596</v>
      </c>
      <c r="E956" s="5">
        <v>2024</v>
      </c>
      <c r="F956" s="5"/>
      <c r="I956" t="s">
        <v>13972</v>
      </c>
      <c r="J956" t="s">
        <v>10977</v>
      </c>
    </row>
    <row r="957" spans="1:10" hidden="1" x14ac:dyDescent="0.3">
      <c r="A957" s="16">
        <v>2016</v>
      </c>
      <c r="B957" t="s">
        <v>13969</v>
      </c>
      <c r="C957" s="5">
        <v>10</v>
      </c>
      <c r="D957" s="5" t="s">
        <v>27597</v>
      </c>
      <c r="E957" s="5">
        <v>2017</v>
      </c>
      <c r="F957" s="5"/>
      <c r="I957" t="s">
        <v>13972</v>
      </c>
      <c r="J957" t="s">
        <v>10977</v>
      </c>
    </row>
    <row r="958" spans="1:10" hidden="1" x14ac:dyDescent="0.3">
      <c r="A958" s="16">
        <v>2016</v>
      </c>
      <c r="B958" t="s">
        <v>13969</v>
      </c>
      <c r="C958" s="5">
        <v>11</v>
      </c>
      <c r="D958" s="5" t="s">
        <v>27598</v>
      </c>
      <c r="E958" s="5">
        <v>2023</v>
      </c>
      <c r="F958" s="5"/>
      <c r="I958" t="s">
        <v>13972</v>
      </c>
      <c r="J958" t="s">
        <v>10977</v>
      </c>
    </row>
    <row r="959" spans="1:10" hidden="1" x14ac:dyDescent="0.3">
      <c r="A959" s="16">
        <v>2016</v>
      </c>
      <c r="B959" t="s">
        <v>13969</v>
      </c>
      <c r="C959" s="5">
        <v>12</v>
      </c>
      <c r="D959" s="5" t="s">
        <v>27599</v>
      </c>
      <c r="E959" s="5">
        <v>2022</v>
      </c>
      <c r="F959" s="5"/>
      <c r="I959" t="s">
        <v>13972</v>
      </c>
      <c r="J959" t="s">
        <v>10977</v>
      </c>
    </row>
    <row r="960" spans="1:10" hidden="1" x14ac:dyDescent="0.3">
      <c r="A960" s="16">
        <v>2016</v>
      </c>
      <c r="B960" t="s">
        <v>13969</v>
      </c>
      <c r="C960" s="5">
        <v>13</v>
      </c>
      <c r="D960" s="5" t="s">
        <v>27600</v>
      </c>
      <c r="E960" s="5">
        <v>2022</v>
      </c>
      <c r="F960" s="5"/>
      <c r="I960" t="s">
        <v>13972</v>
      </c>
      <c r="J960" t="s">
        <v>10977</v>
      </c>
    </row>
    <row r="961" spans="1:10" hidden="1" x14ac:dyDescent="0.3">
      <c r="A961" s="16">
        <v>2016</v>
      </c>
      <c r="B961" t="s">
        <v>13969</v>
      </c>
      <c r="C961" s="5">
        <v>14</v>
      </c>
      <c r="D961" s="5" t="s">
        <v>27601</v>
      </c>
      <c r="E961" s="5">
        <v>2023</v>
      </c>
      <c r="F961" s="5"/>
      <c r="I961" t="s">
        <v>13972</v>
      </c>
      <c r="J961" t="s">
        <v>10977</v>
      </c>
    </row>
    <row r="962" spans="1:10" hidden="1" x14ac:dyDescent="0.3">
      <c r="A962" s="16">
        <v>2016</v>
      </c>
      <c r="B962" t="s">
        <v>13969</v>
      </c>
      <c r="C962" s="5">
        <v>15</v>
      </c>
      <c r="D962" s="5" t="s">
        <v>27602</v>
      </c>
      <c r="E962" s="5">
        <v>2024</v>
      </c>
      <c r="F962" s="5"/>
      <c r="I962" t="s">
        <v>13972</v>
      </c>
      <c r="J962" t="s">
        <v>10977</v>
      </c>
    </row>
    <row r="963" spans="1:10" hidden="1" x14ac:dyDescent="0.3">
      <c r="A963" s="16">
        <v>2016</v>
      </c>
      <c r="B963" t="s">
        <v>13969</v>
      </c>
      <c r="C963" s="5">
        <v>16</v>
      </c>
      <c r="D963" s="5" t="s">
        <v>27603</v>
      </c>
      <c r="E963" s="5">
        <v>2019</v>
      </c>
      <c r="F963" s="5"/>
      <c r="I963" t="s">
        <v>13972</v>
      </c>
      <c r="J963" t="s">
        <v>10977</v>
      </c>
    </row>
    <row r="964" spans="1:10" hidden="1" x14ac:dyDescent="0.3">
      <c r="A964" s="16">
        <v>2016</v>
      </c>
      <c r="B964" t="s">
        <v>13969</v>
      </c>
      <c r="C964" s="5">
        <v>17</v>
      </c>
      <c r="D964" s="5" t="s">
        <v>27604</v>
      </c>
      <c r="E964" s="5">
        <v>2017</v>
      </c>
      <c r="F964" s="5"/>
      <c r="I964" t="s">
        <v>13972</v>
      </c>
      <c r="J964" t="s">
        <v>10977</v>
      </c>
    </row>
    <row r="965" spans="1:10" hidden="1" x14ac:dyDescent="0.3">
      <c r="A965" s="16">
        <v>2016</v>
      </c>
      <c r="B965" t="s">
        <v>13969</v>
      </c>
      <c r="C965" s="5">
        <v>18</v>
      </c>
      <c r="D965" s="5" t="s">
        <v>27605</v>
      </c>
      <c r="E965" s="5">
        <v>2024</v>
      </c>
      <c r="F965" s="5"/>
      <c r="I965" t="s">
        <v>13972</v>
      </c>
      <c r="J965" t="s">
        <v>10977</v>
      </c>
    </row>
    <row r="966" spans="1:10" hidden="1" x14ac:dyDescent="0.3">
      <c r="A966" s="16">
        <v>2016</v>
      </c>
      <c r="B966" t="s">
        <v>13969</v>
      </c>
      <c r="C966" s="5">
        <v>19</v>
      </c>
      <c r="D966" s="5" t="s">
        <v>27606</v>
      </c>
      <c r="E966" s="5">
        <v>2021</v>
      </c>
      <c r="F966" s="5"/>
      <c r="I966" t="s">
        <v>13972</v>
      </c>
      <c r="J966" t="s">
        <v>10977</v>
      </c>
    </row>
    <row r="967" spans="1:10" hidden="1" x14ac:dyDescent="0.3">
      <c r="A967" s="16">
        <v>2016</v>
      </c>
      <c r="B967" t="s">
        <v>13969</v>
      </c>
      <c r="C967" s="5">
        <v>20</v>
      </c>
      <c r="D967" s="5" t="s">
        <v>27607</v>
      </c>
      <c r="E967" s="5">
        <v>2024</v>
      </c>
      <c r="F967" s="5"/>
      <c r="I967" t="s">
        <v>13972</v>
      </c>
      <c r="J967" t="s">
        <v>10977</v>
      </c>
    </row>
    <row r="968" spans="1:10" hidden="1" x14ac:dyDescent="0.3">
      <c r="A968" s="16">
        <v>2016</v>
      </c>
      <c r="B968" t="s">
        <v>13969</v>
      </c>
      <c r="C968" s="5">
        <v>21</v>
      </c>
      <c r="D968" s="5" t="s">
        <v>27608</v>
      </c>
      <c r="E968" s="5">
        <v>2022</v>
      </c>
      <c r="F968" s="5"/>
      <c r="I968" t="s">
        <v>13972</v>
      </c>
      <c r="J968" t="s">
        <v>10977</v>
      </c>
    </row>
    <row r="969" spans="1:10" hidden="1" x14ac:dyDescent="0.3">
      <c r="A969" s="16">
        <v>2016</v>
      </c>
      <c r="B969" t="s">
        <v>13969</v>
      </c>
      <c r="C969" s="5">
        <v>22</v>
      </c>
      <c r="D969" s="5" t="s">
        <v>27609</v>
      </c>
      <c r="E969" s="5">
        <v>2024</v>
      </c>
      <c r="F969" s="5"/>
      <c r="I969" t="s">
        <v>13972</v>
      </c>
      <c r="J969" t="s">
        <v>10977</v>
      </c>
    </row>
    <row r="970" spans="1:10" hidden="1" x14ac:dyDescent="0.3">
      <c r="A970" s="16">
        <v>2016</v>
      </c>
      <c r="B970" t="s">
        <v>13969</v>
      </c>
      <c r="C970" s="5">
        <v>23</v>
      </c>
      <c r="D970" s="5" t="s">
        <v>27610</v>
      </c>
      <c r="E970" s="5">
        <v>2019</v>
      </c>
      <c r="F970" s="5"/>
      <c r="I970" t="s">
        <v>13972</v>
      </c>
      <c r="J970" t="s">
        <v>10977</v>
      </c>
    </row>
    <row r="971" spans="1:10" hidden="1" x14ac:dyDescent="0.3">
      <c r="A971" s="16">
        <v>2016</v>
      </c>
      <c r="B971" t="s">
        <v>13969</v>
      </c>
      <c r="C971" s="5">
        <v>24</v>
      </c>
      <c r="D971" s="5" t="s">
        <v>27611</v>
      </c>
      <c r="E971" s="5">
        <v>2023</v>
      </c>
      <c r="F971" s="5"/>
      <c r="I971" t="s">
        <v>13972</v>
      </c>
      <c r="J971" t="s">
        <v>10977</v>
      </c>
    </row>
    <row r="972" spans="1:10" hidden="1" x14ac:dyDescent="0.3">
      <c r="A972" s="16">
        <v>2016</v>
      </c>
      <c r="B972" t="s">
        <v>13969</v>
      </c>
      <c r="C972" s="5">
        <v>25</v>
      </c>
      <c r="D972" s="5" t="s">
        <v>27612</v>
      </c>
      <c r="E972" s="5">
        <v>2023</v>
      </c>
      <c r="F972" s="5"/>
      <c r="I972" t="s">
        <v>13972</v>
      </c>
      <c r="J972" t="s">
        <v>10977</v>
      </c>
    </row>
    <row r="973" spans="1:10" hidden="1" x14ac:dyDescent="0.3">
      <c r="A973" s="16">
        <v>2016</v>
      </c>
      <c r="B973" t="s">
        <v>13969</v>
      </c>
      <c r="C973" s="5">
        <v>26</v>
      </c>
      <c r="D973" s="5" t="s">
        <v>27613</v>
      </c>
      <c r="E973" s="5">
        <v>2024</v>
      </c>
      <c r="F973" s="5"/>
      <c r="I973" t="s">
        <v>13972</v>
      </c>
      <c r="J973" t="s">
        <v>10977</v>
      </c>
    </row>
    <row r="974" spans="1:10" hidden="1" x14ac:dyDescent="0.3">
      <c r="A974" s="16">
        <v>2016</v>
      </c>
      <c r="B974" t="s">
        <v>13969</v>
      </c>
      <c r="C974" s="5">
        <v>27</v>
      </c>
      <c r="D974" s="5" t="s">
        <v>27614</v>
      </c>
      <c r="E974" s="5">
        <v>2022</v>
      </c>
      <c r="F974" s="5"/>
      <c r="I974" t="s">
        <v>13972</v>
      </c>
      <c r="J974" t="s">
        <v>10977</v>
      </c>
    </row>
    <row r="975" spans="1:10" hidden="1" x14ac:dyDescent="0.3">
      <c r="A975" s="16">
        <v>2016</v>
      </c>
      <c r="B975" t="s">
        <v>13969</v>
      </c>
      <c r="C975" s="5">
        <v>28</v>
      </c>
      <c r="D975" s="5" t="s">
        <v>27615</v>
      </c>
      <c r="E975" s="5">
        <v>2020</v>
      </c>
      <c r="F975" s="5"/>
      <c r="I975" t="s">
        <v>13972</v>
      </c>
      <c r="J975" t="s">
        <v>10977</v>
      </c>
    </row>
    <row r="976" spans="1:10" hidden="1" x14ac:dyDescent="0.3">
      <c r="A976" s="16">
        <v>2016</v>
      </c>
      <c r="B976" t="s">
        <v>13969</v>
      </c>
      <c r="C976" s="5">
        <v>29</v>
      </c>
      <c r="D976" s="5" t="s">
        <v>27616</v>
      </c>
      <c r="E976" s="5">
        <v>2024</v>
      </c>
      <c r="F976" s="5"/>
      <c r="I976" t="s">
        <v>13972</v>
      </c>
      <c r="J976" t="s">
        <v>10977</v>
      </c>
    </row>
    <row r="977" spans="1:10" hidden="1" x14ac:dyDescent="0.3">
      <c r="A977" s="16">
        <v>2016</v>
      </c>
      <c r="B977" t="s">
        <v>13969</v>
      </c>
      <c r="C977" s="5">
        <v>30</v>
      </c>
      <c r="D977" s="5" t="s">
        <v>27617</v>
      </c>
      <c r="E977" s="5">
        <v>2018</v>
      </c>
      <c r="F977" s="5"/>
      <c r="I977" t="s">
        <v>13972</v>
      </c>
      <c r="J977" t="s">
        <v>10977</v>
      </c>
    </row>
    <row r="978" spans="1:10" hidden="1" x14ac:dyDescent="0.3">
      <c r="A978" s="16">
        <v>2016</v>
      </c>
      <c r="B978" t="s">
        <v>13969</v>
      </c>
      <c r="C978" s="5">
        <v>31</v>
      </c>
      <c r="D978" s="5" t="s">
        <v>27618</v>
      </c>
      <c r="E978" s="5">
        <v>2021</v>
      </c>
      <c r="F978" s="5"/>
      <c r="I978" t="s">
        <v>13972</v>
      </c>
      <c r="J978" t="s">
        <v>10977</v>
      </c>
    </row>
    <row r="979" spans="1:10" hidden="1" x14ac:dyDescent="0.3">
      <c r="A979" s="16">
        <v>2016</v>
      </c>
      <c r="B979" t="s">
        <v>13969</v>
      </c>
      <c r="C979" s="5">
        <v>32</v>
      </c>
      <c r="D979" s="5" t="s">
        <v>27619</v>
      </c>
      <c r="E979" s="5">
        <v>2025</v>
      </c>
      <c r="F979" s="5"/>
      <c r="I979" t="s">
        <v>13972</v>
      </c>
      <c r="J979" t="s">
        <v>10977</v>
      </c>
    </row>
    <row r="980" spans="1:10" hidden="1" x14ac:dyDescent="0.3">
      <c r="A980" s="16">
        <v>2016</v>
      </c>
      <c r="B980" t="s">
        <v>13969</v>
      </c>
      <c r="C980" s="5">
        <v>33</v>
      </c>
      <c r="D980" s="5" t="s">
        <v>27620</v>
      </c>
      <c r="E980" s="5">
        <v>2021</v>
      </c>
      <c r="F980" s="5"/>
      <c r="I980" t="s">
        <v>13972</v>
      </c>
      <c r="J980" t="s">
        <v>10977</v>
      </c>
    </row>
    <row r="981" spans="1:10" hidden="1" x14ac:dyDescent="0.3">
      <c r="A981" s="16">
        <v>2016</v>
      </c>
      <c r="B981" t="s">
        <v>13969</v>
      </c>
      <c r="C981" s="5">
        <v>34</v>
      </c>
      <c r="D981" s="5" t="s">
        <v>27621</v>
      </c>
      <c r="E981" s="5">
        <v>2022</v>
      </c>
      <c r="F981" s="5"/>
      <c r="I981" t="s">
        <v>13972</v>
      </c>
      <c r="J981" t="s">
        <v>10977</v>
      </c>
    </row>
    <row r="982" spans="1:10" hidden="1" x14ac:dyDescent="0.3">
      <c r="A982" s="16">
        <v>2016</v>
      </c>
      <c r="B982" t="s">
        <v>13969</v>
      </c>
      <c r="C982" s="5">
        <v>35</v>
      </c>
      <c r="D982" s="5" t="s">
        <v>27622</v>
      </c>
      <c r="E982" s="5">
        <v>2021</v>
      </c>
      <c r="F982" s="5"/>
      <c r="I982" t="s">
        <v>13972</v>
      </c>
      <c r="J982" t="s">
        <v>10977</v>
      </c>
    </row>
    <row r="983" spans="1:10" hidden="1" x14ac:dyDescent="0.3">
      <c r="A983" s="16">
        <v>2016</v>
      </c>
      <c r="B983" t="s">
        <v>13969</v>
      </c>
      <c r="C983" s="5">
        <v>36</v>
      </c>
      <c r="D983" s="5" t="s">
        <v>27623</v>
      </c>
      <c r="E983" s="5">
        <v>2019</v>
      </c>
      <c r="F983" s="5"/>
      <c r="I983" t="s">
        <v>13972</v>
      </c>
      <c r="J983" t="s">
        <v>10977</v>
      </c>
    </row>
    <row r="984" spans="1:10" hidden="1" x14ac:dyDescent="0.3">
      <c r="A984" s="16">
        <v>2016</v>
      </c>
      <c r="B984" t="s">
        <v>13969</v>
      </c>
      <c r="C984" s="5">
        <v>37</v>
      </c>
      <c r="D984" s="5" t="s">
        <v>27624</v>
      </c>
      <c r="E984" s="5">
        <v>2019</v>
      </c>
      <c r="F984" s="5"/>
      <c r="I984" t="s">
        <v>13972</v>
      </c>
      <c r="J984" t="s">
        <v>10977</v>
      </c>
    </row>
    <row r="985" spans="1:10" hidden="1" x14ac:dyDescent="0.3">
      <c r="A985" s="16">
        <v>2016</v>
      </c>
      <c r="B985" t="s">
        <v>13969</v>
      </c>
      <c r="C985" s="5">
        <v>38</v>
      </c>
      <c r="D985" s="5" t="s">
        <v>27625</v>
      </c>
      <c r="E985" s="5">
        <v>2023</v>
      </c>
      <c r="F985" s="5"/>
      <c r="I985" t="s">
        <v>13972</v>
      </c>
      <c r="J985" t="s">
        <v>10977</v>
      </c>
    </row>
    <row r="986" spans="1:10" hidden="1" x14ac:dyDescent="0.3">
      <c r="A986" s="16">
        <v>2016</v>
      </c>
      <c r="B986" t="s">
        <v>13969</v>
      </c>
      <c r="C986" s="5">
        <v>39</v>
      </c>
      <c r="D986" s="5" t="s">
        <v>27626</v>
      </c>
      <c r="E986" s="5">
        <v>2024</v>
      </c>
      <c r="F986" s="5"/>
      <c r="I986" t="s">
        <v>13972</v>
      </c>
      <c r="J986" t="s">
        <v>10977</v>
      </c>
    </row>
    <row r="987" spans="1:10" hidden="1" x14ac:dyDescent="0.3">
      <c r="A987" s="16">
        <v>2016</v>
      </c>
      <c r="B987" t="s">
        <v>13969</v>
      </c>
      <c r="C987" s="5">
        <v>40</v>
      </c>
      <c r="D987" s="5" t="s">
        <v>27627</v>
      </c>
      <c r="E987" s="5">
        <v>2023</v>
      </c>
      <c r="F987" s="5"/>
      <c r="I987" t="s">
        <v>13972</v>
      </c>
      <c r="J987" t="s">
        <v>10977</v>
      </c>
    </row>
    <row r="988" spans="1:10" hidden="1" x14ac:dyDescent="0.3">
      <c r="A988" s="16">
        <v>2016</v>
      </c>
      <c r="B988" t="s">
        <v>13969</v>
      </c>
      <c r="C988" s="5">
        <v>41</v>
      </c>
      <c r="D988" s="5" t="s">
        <v>27628</v>
      </c>
      <c r="E988" s="5">
        <v>2024</v>
      </c>
      <c r="F988" s="5"/>
      <c r="I988" t="s">
        <v>13972</v>
      </c>
      <c r="J988" t="s">
        <v>10977</v>
      </c>
    </row>
    <row r="989" spans="1:10" hidden="1" x14ac:dyDescent="0.3">
      <c r="A989" s="16">
        <v>2016</v>
      </c>
      <c r="B989" t="s">
        <v>13969</v>
      </c>
      <c r="C989" s="5">
        <v>42</v>
      </c>
      <c r="D989" s="5" t="s">
        <v>27629</v>
      </c>
      <c r="E989" s="5">
        <v>2021</v>
      </c>
      <c r="F989" s="5"/>
      <c r="I989" t="s">
        <v>13972</v>
      </c>
      <c r="J989" t="s">
        <v>10977</v>
      </c>
    </row>
    <row r="990" spans="1:10" hidden="1" x14ac:dyDescent="0.3">
      <c r="A990" s="16">
        <v>2016</v>
      </c>
      <c r="B990" t="s">
        <v>13969</v>
      </c>
      <c r="C990" s="5">
        <v>43</v>
      </c>
      <c r="D990" s="5" t="s">
        <v>27630</v>
      </c>
      <c r="E990" s="5">
        <v>2021</v>
      </c>
      <c r="F990" s="5"/>
      <c r="I990" t="s">
        <v>13972</v>
      </c>
      <c r="J990" t="s">
        <v>10977</v>
      </c>
    </row>
    <row r="991" spans="1:10" hidden="1" x14ac:dyDescent="0.3">
      <c r="A991" s="16">
        <v>2016</v>
      </c>
      <c r="B991" t="s">
        <v>13969</v>
      </c>
      <c r="C991" s="5">
        <v>44</v>
      </c>
      <c r="D991" s="5" t="s">
        <v>27631</v>
      </c>
      <c r="E991" s="5">
        <v>2023</v>
      </c>
      <c r="F991" s="5"/>
      <c r="I991" t="s">
        <v>13972</v>
      </c>
      <c r="J991" t="s">
        <v>10977</v>
      </c>
    </row>
    <row r="992" spans="1:10" hidden="1" x14ac:dyDescent="0.3">
      <c r="A992" s="16">
        <v>2016</v>
      </c>
      <c r="B992" t="s">
        <v>13969</v>
      </c>
      <c r="C992" s="5">
        <v>45</v>
      </c>
      <c r="D992" s="5" t="s">
        <v>27632</v>
      </c>
      <c r="E992" s="5">
        <v>2019</v>
      </c>
      <c r="F992" s="5"/>
      <c r="I992" t="s">
        <v>13972</v>
      </c>
      <c r="J992" t="s">
        <v>10977</v>
      </c>
    </row>
    <row r="993" spans="1:10" hidden="1" x14ac:dyDescent="0.3">
      <c r="A993" s="16">
        <v>2016</v>
      </c>
      <c r="B993" t="s">
        <v>13969</v>
      </c>
      <c r="C993" s="5">
        <v>46</v>
      </c>
      <c r="D993" s="5" t="s">
        <v>27633</v>
      </c>
      <c r="E993" s="5">
        <v>2017</v>
      </c>
      <c r="F993" s="5"/>
      <c r="I993" t="s">
        <v>13972</v>
      </c>
      <c r="J993" t="s">
        <v>10977</v>
      </c>
    </row>
    <row r="994" spans="1:10" hidden="1" x14ac:dyDescent="0.3">
      <c r="A994" s="16">
        <v>2016</v>
      </c>
      <c r="B994" t="s">
        <v>13969</v>
      </c>
      <c r="C994" s="5">
        <v>47</v>
      </c>
      <c r="D994" s="5" t="s">
        <v>27634</v>
      </c>
      <c r="E994" s="5">
        <v>2021</v>
      </c>
      <c r="F994" s="5"/>
      <c r="I994" t="s">
        <v>13972</v>
      </c>
      <c r="J994" t="s">
        <v>10977</v>
      </c>
    </row>
    <row r="995" spans="1:10" hidden="1" x14ac:dyDescent="0.3">
      <c r="A995" s="16">
        <v>2016</v>
      </c>
      <c r="B995" t="s">
        <v>13969</v>
      </c>
      <c r="C995" s="5">
        <v>48</v>
      </c>
      <c r="D995" s="5" t="s">
        <v>27635</v>
      </c>
      <c r="E995" s="5">
        <v>2025</v>
      </c>
      <c r="F995" s="5"/>
      <c r="I995" t="s">
        <v>13972</v>
      </c>
      <c r="J995" t="s">
        <v>10977</v>
      </c>
    </row>
    <row r="996" spans="1:10" hidden="1" x14ac:dyDescent="0.3">
      <c r="A996" s="16">
        <v>2016</v>
      </c>
      <c r="B996" t="s">
        <v>13969</v>
      </c>
      <c r="C996" s="5">
        <v>49</v>
      </c>
      <c r="D996" s="5" t="s">
        <v>27636</v>
      </c>
      <c r="E996" s="5">
        <v>2018</v>
      </c>
      <c r="F996" s="5"/>
      <c r="I996" t="s">
        <v>13972</v>
      </c>
      <c r="J996" t="s">
        <v>10977</v>
      </c>
    </row>
    <row r="997" spans="1:10" hidden="1" x14ac:dyDescent="0.3">
      <c r="A997" s="16">
        <v>2016</v>
      </c>
      <c r="B997" t="s">
        <v>13969</v>
      </c>
      <c r="C997" s="5">
        <v>50</v>
      </c>
      <c r="D997" s="5" t="s">
        <v>27637</v>
      </c>
      <c r="E997" s="5">
        <v>2017</v>
      </c>
      <c r="F997" s="5"/>
      <c r="I997" t="s">
        <v>13972</v>
      </c>
      <c r="J997" t="s">
        <v>10977</v>
      </c>
    </row>
    <row r="998" spans="1:10" hidden="1" x14ac:dyDescent="0.3">
      <c r="A998" s="16">
        <v>2016</v>
      </c>
      <c r="B998" t="s">
        <v>13969</v>
      </c>
      <c r="C998" s="5">
        <v>51</v>
      </c>
      <c r="D998" s="5" t="s">
        <v>27638</v>
      </c>
      <c r="E998" s="5">
        <v>2019</v>
      </c>
      <c r="F998" s="5"/>
      <c r="I998" t="s">
        <v>13972</v>
      </c>
      <c r="J998" t="s">
        <v>10977</v>
      </c>
    </row>
    <row r="999" spans="1:10" hidden="1" x14ac:dyDescent="0.3">
      <c r="A999" s="16">
        <v>2016</v>
      </c>
      <c r="B999" t="s">
        <v>13969</v>
      </c>
      <c r="C999" s="5">
        <v>52</v>
      </c>
      <c r="D999" s="5" t="s">
        <v>27639</v>
      </c>
      <c r="E999" s="5">
        <v>2021</v>
      </c>
      <c r="F999" s="5"/>
      <c r="I999" t="s">
        <v>13972</v>
      </c>
      <c r="J999" t="s">
        <v>10977</v>
      </c>
    </row>
    <row r="1000" spans="1:10" hidden="1" x14ac:dyDescent="0.3">
      <c r="A1000" s="16">
        <v>2016</v>
      </c>
      <c r="B1000" t="s">
        <v>13969</v>
      </c>
      <c r="C1000" s="5">
        <v>53</v>
      </c>
      <c r="D1000" s="5" t="s">
        <v>27640</v>
      </c>
      <c r="E1000" s="5">
        <v>2020</v>
      </c>
      <c r="F1000" s="5"/>
      <c r="I1000" t="s">
        <v>13972</v>
      </c>
      <c r="J1000" t="s">
        <v>10977</v>
      </c>
    </row>
    <row r="1001" spans="1:10" hidden="1" x14ac:dyDescent="0.3">
      <c r="A1001" s="16">
        <v>2016</v>
      </c>
      <c r="B1001" t="s">
        <v>13969</v>
      </c>
      <c r="C1001" s="5">
        <v>54</v>
      </c>
      <c r="D1001" s="5" t="s">
        <v>27641</v>
      </c>
      <c r="E1001" s="5">
        <v>2024</v>
      </c>
      <c r="F1001" s="5"/>
      <c r="I1001" t="s">
        <v>13972</v>
      </c>
      <c r="J1001" t="s">
        <v>10977</v>
      </c>
    </row>
    <row r="1002" spans="1:10" hidden="1" x14ac:dyDescent="0.3">
      <c r="A1002" s="16">
        <v>2016</v>
      </c>
      <c r="B1002" t="s">
        <v>13969</v>
      </c>
      <c r="C1002" s="5">
        <v>55</v>
      </c>
      <c r="D1002" s="5" t="s">
        <v>27642</v>
      </c>
      <c r="E1002" s="5">
        <v>2019</v>
      </c>
      <c r="F1002" s="5"/>
      <c r="I1002" t="s">
        <v>13972</v>
      </c>
      <c r="J1002" t="s">
        <v>10977</v>
      </c>
    </row>
    <row r="1003" spans="1:10" hidden="1" x14ac:dyDescent="0.3">
      <c r="A1003" s="16">
        <v>2016</v>
      </c>
      <c r="B1003" t="s">
        <v>13969</v>
      </c>
      <c r="C1003" s="5">
        <v>56</v>
      </c>
      <c r="D1003" s="5" t="s">
        <v>27643</v>
      </c>
      <c r="E1003" s="5">
        <v>2025</v>
      </c>
      <c r="F1003" s="5"/>
      <c r="I1003" t="s">
        <v>13972</v>
      </c>
      <c r="J1003" t="s">
        <v>10977</v>
      </c>
    </row>
    <row r="1004" spans="1:10" hidden="1" x14ac:dyDescent="0.3">
      <c r="A1004" s="16">
        <v>2016</v>
      </c>
      <c r="B1004" t="s">
        <v>13969</v>
      </c>
      <c r="C1004" s="5">
        <v>57</v>
      </c>
      <c r="D1004" s="5" t="s">
        <v>27644</v>
      </c>
      <c r="E1004" s="5">
        <v>2017</v>
      </c>
      <c r="F1004" s="5"/>
      <c r="I1004" t="s">
        <v>13972</v>
      </c>
      <c r="J1004" t="s">
        <v>10977</v>
      </c>
    </row>
    <row r="1005" spans="1:10" hidden="1" x14ac:dyDescent="0.3">
      <c r="A1005" s="16">
        <v>2016</v>
      </c>
      <c r="B1005" t="s">
        <v>13969</v>
      </c>
      <c r="C1005" s="5">
        <v>58</v>
      </c>
      <c r="D1005" s="5" t="s">
        <v>27645</v>
      </c>
      <c r="E1005" s="5">
        <v>2018</v>
      </c>
      <c r="F1005" s="5"/>
      <c r="I1005" t="s">
        <v>13972</v>
      </c>
      <c r="J1005" t="s">
        <v>10977</v>
      </c>
    </row>
    <row r="1006" spans="1:10" hidden="1" x14ac:dyDescent="0.3">
      <c r="A1006" s="16">
        <v>2016</v>
      </c>
      <c r="B1006" t="s">
        <v>13969</v>
      </c>
      <c r="C1006" s="5">
        <v>59</v>
      </c>
      <c r="D1006" s="5" t="s">
        <v>27646</v>
      </c>
      <c r="E1006" s="5">
        <v>2019</v>
      </c>
      <c r="F1006" s="5"/>
      <c r="I1006" t="s">
        <v>13972</v>
      </c>
      <c r="J1006" t="s">
        <v>10977</v>
      </c>
    </row>
    <row r="1007" spans="1:10" hidden="1" x14ac:dyDescent="0.3">
      <c r="A1007" s="16">
        <v>2016</v>
      </c>
      <c r="B1007" t="s">
        <v>13969</v>
      </c>
      <c r="C1007" s="5">
        <v>60</v>
      </c>
      <c r="D1007" s="5" t="s">
        <v>27647</v>
      </c>
      <c r="E1007" s="5">
        <v>2020</v>
      </c>
      <c r="F1007" s="5"/>
      <c r="I1007" t="s">
        <v>13972</v>
      </c>
      <c r="J1007" t="s">
        <v>10977</v>
      </c>
    </row>
    <row r="1008" spans="1:10" hidden="1" x14ac:dyDescent="0.3">
      <c r="A1008" s="16">
        <v>2016</v>
      </c>
      <c r="B1008" t="s">
        <v>13969</v>
      </c>
      <c r="C1008" s="5">
        <v>61</v>
      </c>
      <c r="D1008" s="5" t="s">
        <v>27648</v>
      </c>
      <c r="E1008" s="5">
        <v>2024</v>
      </c>
      <c r="F1008" s="5"/>
      <c r="I1008" t="s">
        <v>13972</v>
      </c>
      <c r="J1008" t="s">
        <v>10977</v>
      </c>
    </row>
    <row r="1009" spans="1:10" hidden="1" x14ac:dyDescent="0.3">
      <c r="A1009" s="16">
        <v>2016</v>
      </c>
      <c r="B1009" t="s">
        <v>13969</v>
      </c>
      <c r="C1009" s="5">
        <v>62</v>
      </c>
      <c r="D1009" s="5" t="s">
        <v>27649</v>
      </c>
      <c r="E1009" s="5">
        <v>2023</v>
      </c>
      <c r="F1009" s="5"/>
      <c r="I1009" t="s">
        <v>13972</v>
      </c>
      <c r="J1009" t="s">
        <v>10977</v>
      </c>
    </row>
    <row r="1010" spans="1:10" hidden="1" x14ac:dyDescent="0.3">
      <c r="A1010" s="16">
        <v>2016</v>
      </c>
      <c r="B1010" t="s">
        <v>13969</v>
      </c>
      <c r="C1010" s="5">
        <v>63</v>
      </c>
      <c r="D1010" s="5" t="s">
        <v>27650</v>
      </c>
      <c r="E1010" s="5">
        <v>2024</v>
      </c>
      <c r="F1010" s="5"/>
      <c r="I1010" t="s">
        <v>13972</v>
      </c>
      <c r="J1010" t="s">
        <v>10977</v>
      </c>
    </row>
    <row r="1011" spans="1:10" hidden="1" x14ac:dyDescent="0.3">
      <c r="A1011" s="16">
        <v>2016</v>
      </c>
      <c r="B1011" t="s">
        <v>13969</v>
      </c>
      <c r="C1011" s="5">
        <v>64</v>
      </c>
      <c r="D1011" s="5" t="s">
        <v>27651</v>
      </c>
      <c r="E1011" s="5">
        <v>2023</v>
      </c>
      <c r="F1011" s="5"/>
      <c r="I1011" t="s">
        <v>13972</v>
      </c>
      <c r="J1011" t="s">
        <v>10977</v>
      </c>
    </row>
    <row r="1012" spans="1:10" hidden="1" x14ac:dyDescent="0.3">
      <c r="A1012" s="16">
        <v>2016</v>
      </c>
      <c r="B1012" t="s">
        <v>13969</v>
      </c>
      <c r="C1012" s="5">
        <v>65</v>
      </c>
      <c r="D1012" s="5" t="s">
        <v>27652</v>
      </c>
      <c r="E1012" s="5">
        <v>2021</v>
      </c>
      <c r="F1012" s="5"/>
      <c r="I1012" t="s">
        <v>13972</v>
      </c>
      <c r="J1012" t="s">
        <v>10977</v>
      </c>
    </row>
    <row r="1013" spans="1:10" hidden="1" x14ac:dyDescent="0.3">
      <c r="A1013" s="16">
        <v>2016</v>
      </c>
      <c r="B1013" t="s">
        <v>13969</v>
      </c>
      <c r="C1013" s="5">
        <v>66</v>
      </c>
      <c r="D1013" s="5" t="s">
        <v>27653</v>
      </c>
      <c r="E1013" s="5">
        <v>2024</v>
      </c>
      <c r="F1013" s="5"/>
      <c r="I1013" t="s">
        <v>13972</v>
      </c>
      <c r="J1013" t="s">
        <v>10977</v>
      </c>
    </row>
    <row r="1014" spans="1:10" hidden="1" x14ac:dyDescent="0.3">
      <c r="A1014" s="16">
        <v>2016</v>
      </c>
      <c r="B1014" t="s">
        <v>13969</v>
      </c>
      <c r="C1014" s="5">
        <v>67</v>
      </c>
      <c r="D1014" s="5" t="s">
        <v>27654</v>
      </c>
      <c r="E1014" s="5">
        <v>2017</v>
      </c>
      <c r="F1014" s="5"/>
      <c r="I1014" t="s">
        <v>13972</v>
      </c>
      <c r="J1014" t="s">
        <v>10977</v>
      </c>
    </row>
    <row r="1015" spans="1:10" hidden="1" x14ac:dyDescent="0.3">
      <c r="A1015" s="16">
        <v>2016</v>
      </c>
      <c r="B1015" t="s">
        <v>13969</v>
      </c>
      <c r="C1015" s="5">
        <v>68</v>
      </c>
      <c r="D1015" s="5" t="s">
        <v>27655</v>
      </c>
      <c r="E1015" s="5">
        <v>2022</v>
      </c>
      <c r="F1015" s="5"/>
      <c r="I1015" t="s">
        <v>13972</v>
      </c>
      <c r="J1015" t="s">
        <v>10977</v>
      </c>
    </row>
    <row r="1016" spans="1:10" hidden="1" x14ac:dyDescent="0.3">
      <c r="A1016" s="16">
        <v>2016</v>
      </c>
      <c r="B1016" t="s">
        <v>13969</v>
      </c>
      <c r="C1016" s="5">
        <v>69</v>
      </c>
      <c r="D1016" s="5" t="s">
        <v>27656</v>
      </c>
      <c r="E1016" s="5">
        <v>2022</v>
      </c>
      <c r="F1016" s="5"/>
      <c r="I1016" t="s">
        <v>13972</v>
      </c>
      <c r="J1016" t="s">
        <v>10977</v>
      </c>
    </row>
    <row r="1017" spans="1:10" hidden="1" x14ac:dyDescent="0.3">
      <c r="A1017" s="16">
        <v>2016</v>
      </c>
      <c r="B1017" t="s">
        <v>13969</v>
      </c>
      <c r="C1017" s="5">
        <v>70</v>
      </c>
      <c r="D1017" s="5" t="s">
        <v>27657</v>
      </c>
      <c r="E1017" s="5">
        <v>2023</v>
      </c>
      <c r="F1017" s="5"/>
      <c r="I1017" t="s">
        <v>13972</v>
      </c>
      <c r="J1017" t="s">
        <v>10977</v>
      </c>
    </row>
    <row r="1018" spans="1:10" hidden="1" x14ac:dyDescent="0.3">
      <c r="A1018" s="16">
        <v>2016</v>
      </c>
      <c r="B1018" t="s">
        <v>13969</v>
      </c>
      <c r="C1018" s="5">
        <v>71</v>
      </c>
      <c r="D1018" s="5" t="s">
        <v>27658</v>
      </c>
      <c r="E1018" s="5">
        <v>2023</v>
      </c>
      <c r="F1018" s="5"/>
      <c r="I1018" t="s">
        <v>13972</v>
      </c>
      <c r="J1018" t="s">
        <v>10977</v>
      </c>
    </row>
    <row r="1019" spans="1:10" hidden="1" x14ac:dyDescent="0.3">
      <c r="A1019" s="16">
        <v>2016</v>
      </c>
      <c r="B1019" t="s">
        <v>13969</v>
      </c>
      <c r="C1019" s="5">
        <v>72</v>
      </c>
      <c r="D1019" s="5" t="s">
        <v>27659</v>
      </c>
      <c r="E1019" s="5">
        <v>2022</v>
      </c>
      <c r="F1019" s="5"/>
      <c r="I1019" t="s">
        <v>13972</v>
      </c>
      <c r="J1019" t="s">
        <v>10977</v>
      </c>
    </row>
    <row r="1020" spans="1:10" hidden="1" x14ac:dyDescent="0.3">
      <c r="A1020" s="16">
        <v>2016</v>
      </c>
      <c r="B1020" t="s">
        <v>13969</v>
      </c>
      <c r="C1020" s="5">
        <v>73</v>
      </c>
      <c r="D1020" s="5" t="s">
        <v>27660</v>
      </c>
      <c r="E1020" s="5">
        <v>2023</v>
      </c>
      <c r="F1020" s="5"/>
      <c r="I1020" t="s">
        <v>13972</v>
      </c>
      <c r="J1020" t="s">
        <v>10977</v>
      </c>
    </row>
    <row r="1021" spans="1:10" hidden="1" x14ac:dyDescent="0.3">
      <c r="A1021" s="16">
        <v>2016</v>
      </c>
      <c r="B1021" t="s">
        <v>13969</v>
      </c>
      <c r="C1021" s="5">
        <v>74</v>
      </c>
      <c r="D1021" s="5" t="s">
        <v>27661</v>
      </c>
      <c r="E1021" s="5">
        <v>2024</v>
      </c>
      <c r="F1021" s="5"/>
      <c r="I1021" t="s">
        <v>13972</v>
      </c>
      <c r="J1021" t="s">
        <v>10977</v>
      </c>
    </row>
    <row r="1022" spans="1:10" hidden="1" x14ac:dyDescent="0.3">
      <c r="A1022" s="16">
        <v>2016</v>
      </c>
      <c r="B1022" t="s">
        <v>13969</v>
      </c>
      <c r="C1022" s="5">
        <v>75</v>
      </c>
      <c r="D1022" s="5" t="s">
        <v>27662</v>
      </c>
      <c r="E1022" s="5">
        <v>2023</v>
      </c>
      <c r="F1022" s="5"/>
      <c r="I1022" t="s">
        <v>13972</v>
      </c>
      <c r="J1022" t="s">
        <v>10977</v>
      </c>
    </row>
    <row r="1023" spans="1:10" hidden="1" x14ac:dyDescent="0.3">
      <c r="A1023" s="16">
        <v>2016</v>
      </c>
      <c r="B1023" t="s">
        <v>13969</v>
      </c>
      <c r="C1023" s="5">
        <v>76</v>
      </c>
      <c r="D1023" s="5" t="s">
        <v>27663</v>
      </c>
      <c r="E1023" s="5">
        <v>2021</v>
      </c>
      <c r="F1023" s="5"/>
      <c r="I1023" t="s">
        <v>13972</v>
      </c>
      <c r="J1023" t="s">
        <v>10977</v>
      </c>
    </row>
    <row r="1024" spans="1:10" hidden="1" x14ac:dyDescent="0.3">
      <c r="A1024" s="16">
        <v>2016</v>
      </c>
      <c r="B1024" t="s">
        <v>13969</v>
      </c>
      <c r="C1024" s="5">
        <v>77</v>
      </c>
      <c r="D1024" s="5" t="s">
        <v>27664</v>
      </c>
      <c r="E1024" s="5">
        <v>2022</v>
      </c>
      <c r="F1024" s="5"/>
      <c r="I1024" t="s">
        <v>13972</v>
      </c>
      <c r="J1024" t="s">
        <v>10977</v>
      </c>
    </row>
    <row r="1025" spans="1:10" hidden="1" x14ac:dyDescent="0.3">
      <c r="A1025" s="16">
        <v>2016</v>
      </c>
      <c r="B1025" t="s">
        <v>13969</v>
      </c>
      <c r="C1025" s="5">
        <v>78</v>
      </c>
      <c r="D1025" s="5" t="s">
        <v>27665</v>
      </c>
      <c r="E1025" s="5">
        <v>2022</v>
      </c>
      <c r="F1025" s="5"/>
      <c r="I1025" t="s">
        <v>13972</v>
      </c>
      <c r="J1025" t="s">
        <v>10977</v>
      </c>
    </row>
    <row r="1026" spans="1:10" hidden="1" x14ac:dyDescent="0.3">
      <c r="A1026" s="16">
        <v>2016</v>
      </c>
      <c r="B1026" t="s">
        <v>13969</v>
      </c>
      <c r="C1026" s="5">
        <v>79</v>
      </c>
      <c r="D1026" s="5" t="s">
        <v>27666</v>
      </c>
      <c r="E1026" s="5">
        <v>2024</v>
      </c>
      <c r="F1026" s="5"/>
      <c r="I1026" t="s">
        <v>13972</v>
      </c>
      <c r="J1026" t="s">
        <v>10977</v>
      </c>
    </row>
    <row r="1027" spans="1:10" hidden="1" x14ac:dyDescent="0.3">
      <c r="A1027" s="16">
        <v>2016</v>
      </c>
      <c r="B1027" t="s">
        <v>13969</v>
      </c>
      <c r="C1027" s="5">
        <v>80</v>
      </c>
      <c r="D1027" s="5" t="s">
        <v>27667</v>
      </c>
      <c r="E1027" s="5">
        <v>2023</v>
      </c>
      <c r="F1027" s="5"/>
      <c r="I1027" t="s">
        <v>13972</v>
      </c>
      <c r="J1027" t="s">
        <v>10977</v>
      </c>
    </row>
    <row r="1028" spans="1:10" hidden="1" x14ac:dyDescent="0.3">
      <c r="A1028" s="16">
        <v>2016</v>
      </c>
      <c r="B1028" t="s">
        <v>13969</v>
      </c>
      <c r="C1028" s="5">
        <v>81</v>
      </c>
      <c r="D1028" s="5" t="s">
        <v>27668</v>
      </c>
      <c r="E1028" s="5">
        <v>2022</v>
      </c>
      <c r="F1028" s="5"/>
      <c r="I1028" t="s">
        <v>13972</v>
      </c>
      <c r="J1028" t="s">
        <v>10977</v>
      </c>
    </row>
    <row r="1029" spans="1:10" hidden="1" x14ac:dyDescent="0.3">
      <c r="A1029" s="16">
        <v>2016</v>
      </c>
      <c r="B1029" t="s">
        <v>13969</v>
      </c>
      <c r="C1029" s="5">
        <v>82</v>
      </c>
      <c r="D1029" s="5" t="s">
        <v>27669</v>
      </c>
      <c r="E1029" s="5">
        <v>2021</v>
      </c>
      <c r="F1029" s="5"/>
      <c r="I1029" t="s">
        <v>13972</v>
      </c>
      <c r="J1029" t="s">
        <v>10977</v>
      </c>
    </row>
    <row r="1030" spans="1:10" hidden="1" x14ac:dyDescent="0.3">
      <c r="A1030" s="16">
        <v>2016</v>
      </c>
      <c r="B1030" t="s">
        <v>13969</v>
      </c>
      <c r="C1030" s="5">
        <v>83</v>
      </c>
      <c r="D1030" s="5" t="s">
        <v>27670</v>
      </c>
      <c r="E1030" s="5">
        <v>2018</v>
      </c>
      <c r="F1030" s="5"/>
      <c r="I1030" t="s">
        <v>13972</v>
      </c>
      <c r="J1030" t="s">
        <v>10977</v>
      </c>
    </row>
    <row r="1031" spans="1:10" hidden="1" x14ac:dyDescent="0.3">
      <c r="A1031" s="16">
        <v>2016</v>
      </c>
      <c r="B1031" t="s">
        <v>13969</v>
      </c>
      <c r="C1031" s="5">
        <v>84</v>
      </c>
      <c r="D1031" s="5" t="s">
        <v>27671</v>
      </c>
      <c r="E1031" s="5">
        <v>2019</v>
      </c>
      <c r="F1031" s="5"/>
      <c r="I1031" t="s">
        <v>13972</v>
      </c>
      <c r="J1031" t="s">
        <v>10977</v>
      </c>
    </row>
    <row r="1032" spans="1:10" hidden="1" x14ac:dyDescent="0.3">
      <c r="A1032" s="16">
        <v>2016</v>
      </c>
      <c r="B1032" t="s">
        <v>13969</v>
      </c>
      <c r="C1032" s="5">
        <v>85</v>
      </c>
      <c r="D1032" s="5" t="s">
        <v>27672</v>
      </c>
      <c r="E1032" s="5">
        <v>2023</v>
      </c>
      <c r="F1032" s="5"/>
      <c r="I1032" t="s">
        <v>13972</v>
      </c>
      <c r="J1032" t="s">
        <v>10977</v>
      </c>
    </row>
    <row r="1033" spans="1:10" hidden="1" x14ac:dyDescent="0.3">
      <c r="A1033" s="16">
        <v>2016</v>
      </c>
      <c r="B1033" t="s">
        <v>13969</v>
      </c>
      <c r="C1033" s="5">
        <v>86</v>
      </c>
      <c r="D1033" s="5" t="s">
        <v>27673</v>
      </c>
      <c r="E1033" s="5">
        <v>2024</v>
      </c>
      <c r="F1033" s="5"/>
      <c r="I1033" t="s">
        <v>13972</v>
      </c>
      <c r="J1033" t="s">
        <v>10977</v>
      </c>
    </row>
    <row r="1034" spans="1:10" hidden="1" x14ac:dyDescent="0.3">
      <c r="A1034" s="16">
        <v>2016</v>
      </c>
      <c r="B1034" t="s">
        <v>13969</v>
      </c>
      <c r="C1034" s="5">
        <v>87</v>
      </c>
      <c r="D1034" s="5" t="s">
        <v>27674</v>
      </c>
      <c r="E1034" s="5">
        <v>2018</v>
      </c>
      <c r="F1034" s="5"/>
      <c r="I1034" t="s">
        <v>13972</v>
      </c>
      <c r="J1034" t="s">
        <v>10977</v>
      </c>
    </row>
    <row r="1035" spans="1:10" hidden="1" x14ac:dyDescent="0.3">
      <c r="A1035" s="16">
        <v>2016</v>
      </c>
      <c r="B1035" t="s">
        <v>13969</v>
      </c>
      <c r="C1035" s="5">
        <v>88</v>
      </c>
      <c r="D1035" s="5" t="s">
        <v>27675</v>
      </c>
      <c r="E1035" s="5">
        <v>2018</v>
      </c>
      <c r="F1035" s="5"/>
      <c r="I1035" t="s">
        <v>13972</v>
      </c>
      <c r="J1035" t="s">
        <v>10977</v>
      </c>
    </row>
    <row r="1036" spans="1:10" hidden="1" x14ac:dyDescent="0.3">
      <c r="A1036" s="16">
        <v>2016</v>
      </c>
      <c r="B1036" t="s">
        <v>13969</v>
      </c>
      <c r="C1036" s="5">
        <v>89</v>
      </c>
      <c r="D1036" s="5" t="s">
        <v>27676</v>
      </c>
      <c r="E1036" s="5">
        <v>2025</v>
      </c>
      <c r="F1036" s="5"/>
      <c r="I1036" t="s">
        <v>13972</v>
      </c>
      <c r="J1036" t="s">
        <v>10977</v>
      </c>
    </row>
    <row r="1037" spans="1:10" hidden="1" x14ac:dyDescent="0.3">
      <c r="A1037" s="16">
        <v>2016</v>
      </c>
      <c r="B1037" t="s">
        <v>13969</v>
      </c>
      <c r="C1037" s="5">
        <v>90</v>
      </c>
      <c r="D1037" s="5" t="s">
        <v>27677</v>
      </c>
      <c r="E1037" s="5">
        <v>2021</v>
      </c>
      <c r="F1037" s="5"/>
      <c r="I1037" t="s">
        <v>13972</v>
      </c>
      <c r="J1037" t="s">
        <v>10977</v>
      </c>
    </row>
    <row r="1038" spans="1:10" hidden="1" x14ac:dyDescent="0.3">
      <c r="A1038" s="16">
        <v>2016</v>
      </c>
      <c r="B1038" t="s">
        <v>13969</v>
      </c>
      <c r="C1038" s="5">
        <v>91</v>
      </c>
      <c r="D1038" s="5" t="s">
        <v>27678</v>
      </c>
      <c r="E1038" s="5">
        <v>2022</v>
      </c>
      <c r="F1038" s="5"/>
      <c r="I1038" t="s">
        <v>13972</v>
      </c>
      <c r="J1038" t="s">
        <v>10977</v>
      </c>
    </row>
    <row r="1039" spans="1:10" hidden="1" x14ac:dyDescent="0.3">
      <c r="A1039" s="16">
        <v>2016</v>
      </c>
      <c r="B1039" t="s">
        <v>13969</v>
      </c>
      <c r="C1039" s="5">
        <v>92</v>
      </c>
      <c r="D1039" s="5" t="s">
        <v>27679</v>
      </c>
      <c r="E1039" s="5">
        <v>2017</v>
      </c>
      <c r="F1039" s="5"/>
      <c r="I1039" t="s">
        <v>13972</v>
      </c>
      <c r="J1039" t="s">
        <v>10977</v>
      </c>
    </row>
    <row r="1040" spans="1:10" hidden="1" x14ac:dyDescent="0.3">
      <c r="A1040" s="16">
        <v>2016</v>
      </c>
      <c r="B1040" t="s">
        <v>13969</v>
      </c>
      <c r="C1040" s="5">
        <v>93</v>
      </c>
      <c r="D1040" s="5" t="s">
        <v>27680</v>
      </c>
      <c r="E1040" s="5">
        <v>2022</v>
      </c>
      <c r="F1040" s="5"/>
      <c r="I1040" t="s">
        <v>13972</v>
      </c>
      <c r="J1040" t="s">
        <v>10977</v>
      </c>
    </row>
    <row r="1041" spans="1:10" hidden="1" x14ac:dyDescent="0.3">
      <c r="A1041" s="16">
        <v>2016</v>
      </c>
      <c r="B1041" t="s">
        <v>13969</v>
      </c>
      <c r="C1041" s="5">
        <v>94</v>
      </c>
      <c r="D1041" s="5" t="s">
        <v>27681</v>
      </c>
      <c r="E1041" s="5">
        <v>2021</v>
      </c>
      <c r="F1041" s="5"/>
      <c r="I1041" t="s">
        <v>13972</v>
      </c>
      <c r="J1041" t="s">
        <v>10977</v>
      </c>
    </row>
    <row r="1042" spans="1:10" hidden="1" x14ac:dyDescent="0.3">
      <c r="A1042" s="16">
        <v>2016</v>
      </c>
      <c r="B1042" t="s">
        <v>13969</v>
      </c>
      <c r="C1042" s="5">
        <v>95</v>
      </c>
      <c r="D1042" s="5" t="s">
        <v>27682</v>
      </c>
      <c r="E1042" s="5">
        <v>2021</v>
      </c>
      <c r="F1042" s="5"/>
      <c r="I1042" t="s">
        <v>13972</v>
      </c>
      <c r="J1042" t="s">
        <v>10977</v>
      </c>
    </row>
    <row r="1043" spans="1:10" hidden="1" x14ac:dyDescent="0.3">
      <c r="A1043" s="16">
        <v>2016</v>
      </c>
      <c r="B1043" t="s">
        <v>13969</v>
      </c>
      <c r="C1043" s="5">
        <v>96</v>
      </c>
      <c r="D1043" s="5" t="s">
        <v>27683</v>
      </c>
      <c r="E1043" s="5">
        <v>2021</v>
      </c>
      <c r="F1043" s="5"/>
      <c r="I1043" t="s">
        <v>13972</v>
      </c>
      <c r="J1043" t="s">
        <v>10977</v>
      </c>
    </row>
    <row r="1044" spans="1:10" hidden="1" x14ac:dyDescent="0.3">
      <c r="A1044" s="16">
        <v>2016</v>
      </c>
      <c r="B1044" t="s">
        <v>13969</v>
      </c>
      <c r="C1044" s="5">
        <v>97</v>
      </c>
      <c r="D1044" s="5" t="s">
        <v>27684</v>
      </c>
      <c r="E1044" s="5">
        <v>2019</v>
      </c>
      <c r="F1044" s="5"/>
      <c r="I1044" t="s">
        <v>13972</v>
      </c>
      <c r="J1044" t="s">
        <v>10977</v>
      </c>
    </row>
    <row r="1045" spans="1:10" hidden="1" x14ac:dyDescent="0.3">
      <c r="A1045" s="16">
        <v>2016</v>
      </c>
      <c r="B1045" t="s">
        <v>13969</v>
      </c>
      <c r="C1045" s="5">
        <v>98</v>
      </c>
      <c r="D1045" s="5" t="s">
        <v>27685</v>
      </c>
      <c r="E1045" s="5">
        <v>2019</v>
      </c>
      <c r="F1045" s="5"/>
      <c r="I1045" t="s">
        <v>13972</v>
      </c>
      <c r="J1045" t="s">
        <v>10977</v>
      </c>
    </row>
    <row r="1046" spans="1:10" hidden="1" x14ac:dyDescent="0.3">
      <c r="A1046" s="16">
        <v>2016</v>
      </c>
      <c r="B1046" t="s">
        <v>13969</v>
      </c>
      <c r="C1046" s="5">
        <v>99</v>
      </c>
      <c r="D1046" s="5" t="s">
        <v>27686</v>
      </c>
      <c r="E1046" s="5">
        <v>2019</v>
      </c>
      <c r="F1046" s="5"/>
      <c r="I1046" t="s">
        <v>13972</v>
      </c>
      <c r="J1046" t="s">
        <v>10977</v>
      </c>
    </row>
    <row r="1047" spans="1:10" hidden="1" x14ac:dyDescent="0.3">
      <c r="A1047" s="16">
        <v>2016</v>
      </c>
      <c r="B1047" t="s">
        <v>13969</v>
      </c>
      <c r="C1047" s="5">
        <v>100</v>
      </c>
      <c r="D1047" s="5" t="s">
        <v>27687</v>
      </c>
      <c r="E1047" s="5">
        <v>2021</v>
      </c>
      <c r="F1047" s="5"/>
      <c r="I1047" t="s">
        <v>13972</v>
      </c>
      <c r="J1047" t="s">
        <v>10977</v>
      </c>
    </row>
    <row r="1048" spans="1:10" hidden="1" x14ac:dyDescent="0.3">
      <c r="A1048">
        <v>1994</v>
      </c>
      <c r="B1048" t="s">
        <v>10729</v>
      </c>
      <c r="C1048">
        <v>1</v>
      </c>
      <c r="D1048" t="s">
        <v>28031</v>
      </c>
      <c r="E1048" t="s">
        <v>24394</v>
      </c>
      <c r="I1048" t="s">
        <v>13972</v>
      </c>
      <c r="J1048" t="s">
        <v>10873</v>
      </c>
    </row>
    <row r="1049" spans="1:10" hidden="1" x14ac:dyDescent="0.3">
      <c r="A1049">
        <v>1994</v>
      </c>
      <c r="B1049" t="s">
        <v>10729</v>
      </c>
      <c r="C1049">
        <v>2</v>
      </c>
      <c r="D1049" t="s">
        <v>28032</v>
      </c>
      <c r="E1049" t="s">
        <v>24411</v>
      </c>
      <c r="I1049" t="s">
        <v>13972</v>
      </c>
      <c r="J1049" t="s">
        <v>10873</v>
      </c>
    </row>
    <row r="1050" spans="1:10" hidden="1" x14ac:dyDescent="0.3">
      <c r="A1050">
        <v>1994</v>
      </c>
      <c r="B1050" t="s">
        <v>10729</v>
      </c>
      <c r="C1050">
        <v>3</v>
      </c>
      <c r="D1050" t="s">
        <v>28033</v>
      </c>
      <c r="E1050" t="s">
        <v>28034</v>
      </c>
      <c r="I1050" t="s">
        <v>13972</v>
      </c>
      <c r="J1050" t="s">
        <v>10873</v>
      </c>
    </row>
    <row r="1051" spans="1:10" hidden="1" x14ac:dyDescent="0.3">
      <c r="A1051">
        <v>1994</v>
      </c>
      <c r="B1051" t="s">
        <v>10729</v>
      </c>
      <c r="C1051">
        <v>4</v>
      </c>
      <c r="D1051" t="s">
        <v>28035</v>
      </c>
      <c r="E1051" t="s">
        <v>28036</v>
      </c>
      <c r="I1051" t="s">
        <v>13972</v>
      </c>
      <c r="J1051" t="s">
        <v>10873</v>
      </c>
    </row>
    <row r="1052" spans="1:10" hidden="1" x14ac:dyDescent="0.3">
      <c r="A1052">
        <v>1994</v>
      </c>
      <c r="B1052" t="s">
        <v>10729</v>
      </c>
      <c r="C1052">
        <v>5</v>
      </c>
      <c r="D1052" t="s">
        <v>28037</v>
      </c>
      <c r="E1052" t="s">
        <v>24396</v>
      </c>
      <c r="I1052" t="s">
        <v>13972</v>
      </c>
      <c r="J1052" t="s">
        <v>10873</v>
      </c>
    </row>
    <row r="1053" spans="1:10" hidden="1" x14ac:dyDescent="0.3">
      <c r="A1053">
        <v>1994</v>
      </c>
      <c r="B1053" t="s">
        <v>10729</v>
      </c>
      <c r="C1053">
        <v>6</v>
      </c>
      <c r="D1053" t="s">
        <v>28038</v>
      </c>
      <c r="E1053" t="s">
        <v>24405</v>
      </c>
      <c r="I1053" t="s">
        <v>13972</v>
      </c>
      <c r="J1053" t="s">
        <v>10873</v>
      </c>
    </row>
    <row r="1054" spans="1:10" hidden="1" x14ac:dyDescent="0.3">
      <c r="A1054">
        <v>1994</v>
      </c>
      <c r="B1054" t="s">
        <v>10729</v>
      </c>
      <c r="C1054">
        <v>7</v>
      </c>
      <c r="D1054" t="s">
        <v>28039</v>
      </c>
      <c r="E1054" t="s">
        <v>28040</v>
      </c>
      <c r="I1054" t="s">
        <v>13972</v>
      </c>
      <c r="J1054" t="s">
        <v>10873</v>
      </c>
    </row>
    <row r="1055" spans="1:10" hidden="1" x14ac:dyDescent="0.3">
      <c r="A1055">
        <v>1994</v>
      </c>
      <c r="B1055" t="s">
        <v>10729</v>
      </c>
      <c r="C1055">
        <v>8</v>
      </c>
      <c r="D1055" t="s">
        <v>28041</v>
      </c>
      <c r="E1055" t="s">
        <v>24473</v>
      </c>
      <c r="I1055" t="s">
        <v>13972</v>
      </c>
      <c r="J1055" t="s">
        <v>10873</v>
      </c>
    </row>
    <row r="1056" spans="1:10" hidden="1" x14ac:dyDescent="0.3">
      <c r="A1056">
        <v>1994</v>
      </c>
      <c r="B1056" t="s">
        <v>10729</v>
      </c>
      <c r="C1056">
        <v>9</v>
      </c>
      <c r="D1056" t="s">
        <v>28042</v>
      </c>
      <c r="E1056" t="s">
        <v>27766</v>
      </c>
      <c r="I1056" t="s">
        <v>13972</v>
      </c>
      <c r="J1056" t="s">
        <v>10873</v>
      </c>
    </row>
    <row r="1057" spans="1:10" hidden="1" x14ac:dyDescent="0.3">
      <c r="A1057">
        <v>1994</v>
      </c>
      <c r="B1057" t="s">
        <v>10729</v>
      </c>
      <c r="C1057">
        <v>10</v>
      </c>
      <c r="D1057" t="s">
        <v>28043</v>
      </c>
      <c r="E1057" t="s">
        <v>24383</v>
      </c>
      <c r="I1057" t="s">
        <v>13972</v>
      </c>
      <c r="J1057" t="s">
        <v>10873</v>
      </c>
    </row>
    <row r="1058" spans="1:10" hidden="1" x14ac:dyDescent="0.3">
      <c r="A1058">
        <v>1994</v>
      </c>
      <c r="B1058" t="s">
        <v>10729</v>
      </c>
      <c r="C1058">
        <v>11</v>
      </c>
      <c r="D1058" t="s">
        <v>28044</v>
      </c>
      <c r="E1058" t="s">
        <v>24400</v>
      </c>
      <c r="I1058" t="s">
        <v>13972</v>
      </c>
      <c r="J1058" t="s">
        <v>10873</v>
      </c>
    </row>
    <row r="1059" spans="1:10" hidden="1" x14ac:dyDescent="0.3">
      <c r="A1059">
        <v>2006</v>
      </c>
      <c r="B1059" t="s">
        <v>10718</v>
      </c>
      <c r="C1059">
        <v>1</v>
      </c>
      <c r="D1059" t="s">
        <v>28045</v>
      </c>
      <c r="E1059" t="s">
        <v>24383</v>
      </c>
      <c r="I1059" t="s">
        <v>13972</v>
      </c>
      <c r="J1059" t="s">
        <v>10873</v>
      </c>
    </row>
    <row r="1060" spans="1:10" hidden="1" x14ac:dyDescent="0.3">
      <c r="A1060">
        <v>2006</v>
      </c>
      <c r="B1060" t="s">
        <v>10718</v>
      </c>
      <c r="C1060">
        <v>2</v>
      </c>
      <c r="D1060" t="s">
        <v>28046</v>
      </c>
      <c r="E1060" t="s">
        <v>24381</v>
      </c>
      <c r="I1060" t="s">
        <v>13972</v>
      </c>
      <c r="J1060" t="s">
        <v>10873</v>
      </c>
    </row>
    <row r="1061" spans="1:10" hidden="1" x14ac:dyDescent="0.3">
      <c r="A1061">
        <v>2006</v>
      </c>
      <c r="B1061" t="s">
        <v>10718</v>
      </c>
      <c r="C1061">
        <v>3</v>
      </c>
      <c r="D1061" t="s">
        <v>28047</v>
      </c>
      <c r="E1061" t="s">
        <v>24390</v>
      </c>
      <c r="I1061" t="s">
        <v>13972</v>
      </c>
      <c r="J1061" t="s">
        <v>10873</v>
      </c>
    </row>
    <row r="1062" spans="1:10" hidden="1" x14ac:dyDescent="0.3">
      <c r="A1062">
        <v>2006</v>
      </c>
      <c r="B1062" t="s">
        <v>10718</v>
      </c>
      <c r="C1062">
        <v>4</v>
      </c>
      <c r="D1062" t="s">
        <v>28048</v>
      </c>
      <c r="E1062" t="s">
        <v>24390</v>
      </c>
      <c r="I1062" t="s">
        <v>13972</v>
      </c>
      <c r="J1062" t="s">
        <v>10873</v>
      </c>
    </row>
    <row r="1063" spans="1:10" hidden="1" x14ac:dyDescent="0.3">
      <c r="A1063">
        <v>2006</v>
      </c>
      <c r="B1063" t="s">
        <v>10718</v>
      </c>
      <c r="C1063">
        <v>5</v>
      </c>
      <c r="D1063" t="s">
        <v>28049</v>
      </c>
      <c r="E1063" t="s">
        <v>24390</v>
      </c>
      <c r="I1063" t="s">
        <v>13972</v>
      </c>
      <c r="J1063" t="s">
        <v>10873</v>
      </c>
    </row>
    <row r="1064" spans="1:10" hidden="1" x14ac:dyDescent="0.3">
      <c r="A1064">
        <v>2006</v>
      </c>
      <c r="B1064" t="s">
        <v>10718</v>
      </c>
      <c r="C1064">
        <v>6</v>
      </c>
      <c r="D1064" t="s">
        <v>28050</v>
      </c>
      <c r="E1064" t="s">
        <v>24445</v>
      </c>
      <c r="I1064" t="s">
        <v>13972</v>
      </c>
      <c r="J1064" t="s">
        <v>10873</v>
      </c>
    </row>
    <row r="1065" spans="1:10" hidden="1" x14ac:dyDescent="0.3">
      <c r="A1065">
        <v>2006</v>
      </c>
      <c r="B1065" t="s">
        <v>10718</v>
      </c>
      <c r="C1065">
        <v>7</v>
      </c>
      <c r="D1065" t="s">
        <v>28051</v>
      </c>
      <c r="E1065" t="s">
        <v>24393</v>
      </c>
      <c r="I1065" t="s">
        <v>13972</v>
      </c>
      <c r="J1065" t="s">
        <v>10873</v>
      </c>
    </row>
    <row r="1066" spans="1:10" hidden="1" x14ac:dyDescent="0.3">
      <c r="A1066">
        <v>2006</v>
      </c>
      <c r="B1066" t="s">
        <v>10718</v>
      </c>
      <c r="C1066">
        <v>8</v>
      </c>
      <c r="D1066" t="s">
        <v>28052</v>
      </c>
      <c r="E1066" t="s">
        <v>24466</v>
      </c>
      <c r="I1066" t="s">
        <v>13972</v>
      </c>
      <c r="J1066" t="s">
        <v>10873</v>
      </c>
    </row>
    <row r="1067" spans="1:10" hidden="1" x14ac:dyDescent="0.3">
      <c r="A1067">
        <v>2006</v>
      </c>
      <c r="B1067" t="s">
        <v>10718</v>
      </c>
      <c r="C1067">
        <v>9</v>
      </c>
      <c r="D1067" t="s">
        <v>28053</v>
      </c>
      <c r="E1067" t="s">
        <v>24388</v>
      </c>
      <c r="I1067" t="s">
        <v>13972</v>
      </c>
      <c r="J1067" t="s">
        <v>10873</v>
      </c>
    </row>
    <row r="1068" spans="1:10" hidden="1" x14ac:dyDescent="0.3">
      <c r="A1068">
        <v>2006</v>
      </c>
      <c r="B1068" t="s">
        <v>10718</v>
      </c>
      <c r="C1068">
        <v>10</v>
      </c>
      <c r="D1068" t="s">
        <v>28054</v>
      </c>
      <c r="E1068" t="s">
        <v>24379</v>
      </c>
      <c r="I1068" t="s">
        <v>13972</v>
      </c>
      <c r="J1068" t="s">
        <v>10873</v>
      </c>
    </row>
    <row r="1069" spans="1:10" hidden="1" x14ac:dyDescent="0.3">
      <c r="A1069">
        <v>2006</v>
      </c>
      <c r="B1069" t="s">
        <v>10718</v>
      </c>
      <c r="C1069">
        <v>11</v>
      </c>
      <c r="D1069" t="s">
        <v>28055</v>
      </c>
      <c r="E1069" t="s">
        <v>27759</v>
      </c>
      <c r="I1069" t="s">
        <v>13972</v>
      </c>
      <c r="J1069" t="s">
        <v>10873</v>
      </c>
    </row>
    <row r="1070" spans="1:10" hidden="1" x14ac:dyDescent="0.3">
      <c r="A1070">
        <v>2006</v>
      </c>
      <c r="B1070" t="s">
        <v>10718</v>
      </c>
      <c r="C1070">
        <v>12</v>
      </c>
      <c r="D1070" t="s">
        <v>28056</v>
      </c>
      <c r="E1070" t="s">
        <v>28057</v>
      </c>
      <c r="I1070" t="s">
        <v>13972</v>
      </c>
      <c r="J1070" t="s">
        <v>10873</v>
      </c>
    </row>
    <row r="1071" spans="1:10" hidden="1" x14ac:dyDescent="0.3">
      <c r="A1071">
        <v>2006</v>
      </c>
      <c r="B1071" t="s">
        <v>10718</v>
      </c>
      <c r="C1071">
        <v>13</v>
      </c>
      <c r="D1071" t="s">
        <v>28058</v>
      </c>
      <c r="E1071" t="s">
        <v>28057</v>
      </c>
      <c r="I1071" t="s">
        <v>13972</v>
      </c>
      <c r="J1071" t="s">
        <v>10873</v>
      </c>
    </row>
    <row r="1072" spans="1:10" hidden="1" x14ac:dyDescent="0.3">
      <c r="A1072">
        <v>2010</v>
      </c>
      <c r="B1072" t="s">
        <v>10732</v>
      </c>
      <c r="C1072">
        <v>1</v>
      </c>
      <c r="D1072" t="s">
        <v>28059</v>
      </c>
      <c r="E1072" t="s">
        <v>24411</v>
      </c>
      <c r="I1072" t="s">
        <v>13972</v>
      </c>
      <c r="J1072" t="s">
        <v>10977</v>
      </c>
    </row>
    <row r="1073" spans="1:10" hidden="1" x14ac:dyDescent="0.3">
      <c r="A1073">
        <v>2010</v>
      </c>
      <c r="B1073" t="s">
        <v>10732</v>
      </c>
      <c r="C1073">
        <v>2</v>
      </c>
      <c r="D1073" t="s">
        <v>28060</v>
      </c>
      <c r="E1073" t="s">
        <v>24466</v>
      </c>
      <c r="I1073" t="s">
        <v>13972</v>
      </c>
      <c r="J1073" t="s">
        <v>10977</v>
      </c>
    </row>
    <row r="1074" spans="1:10" x14ac:dyDescent="0.3">
      <c r="A1074">
        <v>1994</v>
      </c>
      <c r="B1074" t="s">
        <v>10726</v>
      </c>
      <c r="C1074">
        <v>1</v>
      </c>
      <c r="D1074" t="s">
        <v>28661</v>
      </c>
      <c r="E1074">
        <v>2019</v>
      </c>
      <c r="F1074" s="2" t="s">
        <v>33094</v>
      </c>
      <c r="G1074" t="s">
        <v>29628</v>
      </c>
      <c r="I1074" t="s">
        <v>13972</v>
      </c>
      <c r="J1074" t="s">
        <v>10873</v>
      </c>
    </row>
    <row r="1075" spans="1:10" x14ac:dyDescent="0.3">
      <c r="A1075">
        <v>1994</v>
      </c>
      <c r="B1075" t="s">
        <v>10726</v>
      </c>
      <c r="C1075">
        <v>2</v>
      </c>
      <c r="D1075" t="s">
        <v>28662</v>
      </c>
      <c r="E1075">
        <v>2018</v>
      </c>
      <c r="F1075" t="s">
        <v>28776</v>
      </c>
      <c r="G1075" t="s">
        <v>29630</v>
      </c>
      <c r="I1075" t="s">
        <v>13972</v>
      </c>
      <c r="J1075" t="s">
        <v>10873</v>
      </c>
    </row>
    <row r="1076" spans="1:10" x14ac:dyDescent="0.3">
      <c r="A1076">
        <v>1994</v>
      </c>
      <c r="B1076" t="s">
        <v>10726</v>
      </c>
      <c r="C1076">
        <v>3</v>
      </c>
      <c r="D1076" t="s">
        <v>28663</v>
      </c>
      <c r="E1076">
        <v>2018</v>
      </c>
      <c r="F1076" t="s">
        <v>28776</v>
      </c>
      <c r="G1076" t="s">
        <v>29629</v>
      </c>
      <c r="I1076" t="s">
        <v>13972</v>
      </c>
      <c r="J1076" t="s">
        <v>10873</v>
      </c>
    </row>
    <row r="1077" spans="1:10" x14ac:dyDescent="0.3">
      <c r="A1077">
        <v>1994</v>
      </c>
      <c r="B1077" t="s">
        <v>10726</v>
      </c>
      <c r="C1077">
        <v>4</v>
      </c>
      <c r="D1077" t="s">
        <v>28664</v>
      </c>
      <c r="E1077">
        <v>2013</v>
      </c>
      <c r="F1077" t="s">
        <v>28776</v>
      </c>
      <c r="G1077" t="s">
        <v>28790</v>
      </c>
      <c r="I1077" t="s">
        <v>13972</v>
      </c>
      <c r="J1077" t="s">
        <v>10873</v>
      </c>
    </row>
    <row r="1078" spans="1:10" x14ac:dyDescent="0.3">
      <c r="A1078">
        <v>1994</v>
      </c>
      <c r="B1078" t="s">
        <v>10726</v>
      </c>
      <c r="C1078">
        <v>5</v>
      </c>
      <c r="D1078" t="s">
        <v>28665</v>
      </c>
      <c r="E1078">
        <v>2012</v>
      </c>
      <c r="F1078" s="2" t="s">
        <v>29632</v>
      </c>
      <c r="G1078" t="s">
        <v>29633</v>
      </c>
      <c r="I1078" t="s">
        <v>13972</v>
      </c>
      <c r="J1078" t="s">
        <v>10873</v>
      </c>
    </row>
    <row r="1079" spans="1:10" x14ac:dyDescent="0.3">
      <c r="A1079">
        <v>1994</v>
      </c>
      <c r="B1079" t="s">
        <v>10726</v>
      </c>
      <c r="C1079">
        <v>6</v>
      </c>
      <c r="D1079" t="s">
        <v>28666</v>
      </c>
      <c r="E1079">
        <v>2012</v>
      </c>
      <c r="F1079" t="s">
        <v>28776</v>
      </c>
      <c r="G1079" t="s">
        <v>29634</v>
      </c>
      <c r="I1079" t="s">
        <v>13972</v>
      </c>
      <c r="J1079" t="s">
        <v>10873</v>
      </c>
    </row>
    <row r="1080" spans="1:10" x14ac:dyDescent="0.3">
      <c r="A1080">
        <v>1994</v>
      </c>
      <c r="B1080" t="s">
        <v>10726</v>
      </c>
      <c r="C1080">
        <v>7</v>
      </c>
      <c r="D1080" t="s">
        <v>28667</v>
      </c>
      <c r="E1080">
        <v>2011</v>
      </c>
      <c r="F1080" t="s">
        <v>28776</v>
      </c>
      <c r="G1080" t="s">
        <v>29635</v>
      </c>
      <c r="I1080" t="s">
        <v>13972</v>
      </c>
      <c r="J1080" t="s">
        <v>10873</v>
      </c>
    </row>
    <row r="1081" spans="1:10" x14ac:dyDescent="0.3">
      <c r="A1081">
        <v>1994</v>
      </c>
      <c r="B1081" t="s">
        <v>10726</v>
      </c>
      <c r="C1081">
        <v>8</v>
      </c>
      <c r="D1081" t="s">
        <v>28668</v>
      </c>
      <c r="E1081">
        <v>2009</v>
      </c>
      <c r="F1081" t="s">
        <v>28776</v>
      </c>
      <c r="G1081" t="s">
        <v>29636</v>
      </c>
      <c r="I1081" t="s">
        <v>13972</v>
      </c>
      <c r="J1081" t="s">
        <v>10873</v>
      </c>
    </row>
    <row r="1082" spans="1:10" x14ac:dyDescent="0.3">
      <c r="A1082">
        <v>1994</v>
      </c>
      <c r="B1082" t="s">
        <v>10726</v>
      </c>
      <c r="C1082">
        <v>9</v>
      </c>
      <c r="D1082" t="s">
        <v>28669</v>
      </c>
      <c r="E1082">
        <v>2009</v>
      </c>
      <c r="F1082" t="s">
        <v>28776</v>
      </c>
      <c r="G1082" t="s">
        <v>29611</v>
      </c>
      <c r="I1082" t="s">
        <v>13972</v>
      </c>
      <c r="J1082" t="s">
        <v>10873</v>
      </c>
    </row>
    <row r="1083" spans="1:10" x14ac:dyDescent="0.3">
      <c r="A1083">
        <v>1994</v>
      </c>
      <c r="B1083" t="s">
        <v>10726</v>
      </c>
      <c r="C1083">
        <v>10</v>
      </c>
      <c r="D1083" t="s">
        <v>28670</v>
      </c>
      <c r="E1083">
        <v>2009</v>
      </c>
      <c r="F1083" t="s">
        <v>28776</v>
      </c>
      <c r="G1083" t="s">
        <v>29637</v>
      </c>
      <c r="I1083" t="s">
        <v>13972</v>
      </c>
      <c r="J1083" t="s">
        <v>10873</v>
      </c>
    </row>
    <row r="1084" spans="1:10" x14ac:dyDescent="0.3">
      <c r="A1084">
        <v>1994</v>
      </c>
      <c r="B1084" t="s">
        <v>10726</v>
      </c>
      <c r="C1084">
        <v>11</v>
      </c>
      <c r="D1084" t="s">
        <v>28671</v>
      </c>
      <c r="E1084">
        <v>2008</v>
      </c>
      <c r="F1084" t="s">
        <v>28776</v>
      </c>
      <c r="G1084" t="s">
        <v>29639</v>
      </c>
      <c r="I1084" t="s">
        <v>13972</v>
      </c>
      <c r="J1084" t="s">
        <v>10873</v>
      </c>
    </row>
    <row r="1085" spans="1:10" x14ac:dyDescent="0.3">
      <c r="A1085">
        <v>1994</v>
      </c>
      <c r="B1085" t="s">
        <v>10726</v>
      </c>
      <c r="C1085">
        <v>12</v>
      </c>
      <c r="D1085" t="s">
        <v>28672</v>
      </c>
      <c r="E1085">
        <v>2008</v>
      </c>
      <c r="F1085" t="s">
        <v>28776</v>
      </c>
      <c r="G1085" t="s">
        <v>29640</v>
      </c>
      <c r="I1085" t="s">
        <v>13972</v>
      </c>
      <c r="J1085" t="s">
        <v>10873</v>
      </c>
    </row>
    <row r="1086" spans="1:10" x14ac:dyDescent="0.3">
      <c r="A1086">
        <v>1994</v>
      </c>
      <c r="B1086" t="s">
        <v>10726</v>
      </c>
      <c r="C1086">
        <v>13</v>
      </c>
      <c r="D1086" t="s">
        <v>28673</v>
      </c>
      <c r="E1086">
        <v>2007</v>
      </c>
      <c r="F1086" t="s">
        <v>28776</v>
      </c>
      <c r="G1086" t="s">
        <v>28789</v>
      </c>
      <c r="I1086" t="s">
        <v>13972</v>
      </c>
      <c r="J1086" t="s">
        <v>10873</v>
      </c>
    </row>
    <row r="1087" spans="1:10" x14ac:dyDescent="0.3">
      <c r="A1087">
        <v>1994</v>
      </c>
      <c r="B1087" t="s">
        <v>10726</v>
      </c>
      <c r="C1087">
        <v>14</v>
      </c>
      <c r="D1087" t="s">
        <v>28674</v>
      </c>
      <c r="E1087">
        <v>2007</v>
      </c>
      <c r="F1087" t="s">
        <v>28776</v>
      </c>
      <c r="G1087" t="s">
        <v>28787</v>
      </c>
      <c r="I1087" t="s">
        <v>13972</v>
      </c>
      <c r="J1087" t="s">
        <v>10873</v>
      </c>
    </row>
    <row r="1088" spans="1:10" x14ac:dyDescent="0.3">
      <c r="A1088">
        <v>1994</v>
      </c>
      <c r="B1088" t="s">
        <v>10726</v>
      </c>
      <c r="C1088">
        <v>15</v>
      </c>
      <c r="D1088" t="s">
        <v>28675</v>
      </c>
      <c r="E1088">
        <v>2007</v>
      </c>
      <c r="F1088" t="s">
        <v>28776</v>
      </c>
      <c r="G1088" t="s">
        <v>29623</v>
      </c>
      <c r="I1088" t="s">
        <v>13972</v>
      </c>
      <c r="J1088" t="s">
        <v>10873</v>
      </c>
    </row>
    <row r="1089" spans="1:10" x14ac:dyDescent="0.3">
      <c r="A1089">
        <v>1994</v>
      </c>
      <c r="B1089" t="s">
        <v>10726</v>
      </c>
      <c r="C1089">
        <v>16</v>
      </c>
      <c r="D1089" t="s">
        <v>28676</v>
      </c>
      <c r="E1089">
        <v>2005</v>
      </c>
      <c r="F1089" t="s">
        <v>28776</v>
      </c>
      <c r="G1089" t="s">
        <v>29618</v>
      </c>
      <c r="I1089" t="s">
        <v>13972</v>
      </c>
      <c r="J1089" t="s">
        <v>10873</v>
      </c>
    </row>
    <row r="1090" spans="1:10" x14ac:dyDescent="0.3">
      <c r="A1090">
        <v>1994</v>
      </c>
      <c r="B1090" t="s">
        <v>10726</v>
      </c>
      <c r="C1090">
        <v>17</v>
      </c>
      <c r="D1090" t="s">
        <v>28677</v>
      </c>
      <c r="E1090">
        <v>2005</v>
      </c>
      <c r="F1090" t="s">
        <v>28776</v>
      </c>
      <c r="G1090" t="s">
        <v>29619</v>
      </c>
      <c r="I1090" t="s">
        <v>13972</v>
      </c>
      <c r="J1090" t="s">
        <v>10873</v>
      </c>
    </row>
    <row r="1091" spans="1:10" x14ac:dyDescent="0.3">
      <c r="A1091">
        <v>1994</v>
      </c>
      <c r="B1091" t="s">
        <v>10726</v>
      </c>
      <c r="C1091">
        <v>18</v>
      </c>
      <c r="D1091" t="s">
        <v>28678</v>
      </c>
      <c r="E1091">
        <v>2005</v>
      </c>
      <c r="F1091" t="s">
        <v>28776</v>
      </c>
      <c r="G1091" t="s">
        <v>29620</v>
      </c>
      <c r="I1091" t="s">
        <v>13972</v>
      </c>
      <c r="J1091" t="s">
        <v>10873</v>
      </c>
    </row>
    <row r="1092" spans="1:10" x14ac:dyDescent="0.3">
      <c r="A1092">
        <v>1994</v>
      </c>
      <c r="B1092" t="s">
        <v>10726</v>
      </c>
      <c r="C1092">
        <v>19</v>
      </c>
      <c r="D1092" t="s">
        <v>28679</v>
      </c>
      <c r="E1092">
        <v>2005</v>
      </c>
      <c r="F1092" t="s">
        <v>28776</v>
      </c>
      <c r="G1092" t="s">
        <v>29619</v>
      </c>
      <c r="I1092" t="s">
        <v>13972</v>
      </c>
      <c r="J1092" t="s">
        <v>10873</v>
      </c>
    </row>
    <row r="1093" spans="1:10" x14ac:dyDescent="0.3">
      <c r="A1093">
        <v>1994</v>
      </c>
      <c r="B1093" t="s">
        <v>10726</v>
      </c>
      <c r="C1093">
        <v>20</v>
      </c>
      <c r="D1093" t="s">
        <v>28680</v>
      </c>
      <c r="E1093">
        <v>2004</v>
      </c>
      <c r="F1093" t="s">
        <v>28776</v>
      </c>
      <c r="G1093" t="s">
        <v>28780</v>
      </c>
      <c r="I1093" t="s">
        <v>13972</v>
      </c>
      <c r="J1093" t="s">
        <v>10873</v>
      </c>
    </row>
    <row r="1094" spans="1:10" x14ac:dyDescent="0.3">
      <c r="A1094">
        <v>1994</v>
      </c>
      <c r="B1094" t="s">
        <v>10726</v>
      </c>
      <c r="C1094">
        <v>21</v>
      </c>
      <c r="D1094" t="s">
        <v>28681</v>
      </c>
      <c r="E1094">
        <v>2004</v>
      </c>
      <c r="F1094" t="s">
        <v>28776</v>
      </c>
      <c r="G1094" t="s">
        <v>28781</v>
      </c>
      <c r="I1094" t="s">
        <v>13972</v>
      </c>
      <c r="J1094" t="s">
        <v>10873</v>
      </c>
    </row>
    <row r="1095" spans="1:10" x14ac:dyDescent="0.3">
      <c r="A1095">
        <v>1994</v>
      </c>
      <c r="B1095" t="s">
        <v>10726</v>
      </c>
      <c r="C1095">
        <v>22</v>
      </c>
      <c r="D1095" t="s">
        <v>28682</v>
      </c>
      <c r="E1095">
        <v>2004</v>
      </c>
      <c r="F1095" t="s">
        <v>28776</v>
      </c>
      <c r="G1095" t="s">
        <v>28782</v>
      </c>
      <c r="I1095" t="s">
        <v>13972</v>
      </c>
      <c r="J1095" t="s">
        <v>10873</v>
      </c>
    </row>
    <row r="1096" spans="1:10" x14ac:dyDescent="0.3">
      <c r="A1096">
        <v>1994</v>
      </c>
      <c r="B1096" t="s">
        <v>10726</v>
      </c>
      <c r="C1096">
        <v>23</v>
      </c>
      <c r="D1096" t="s">
        <v>28683</v>
      </c>
      <c r="E1096">
        <v>2003</v>
      </c>
      <c r="F1096" t="s">
        <v>28776</v>
      </c>
      <c r="G1096" t="s">
        <v>29614</v>
      </c>
      <c r="I1096" t="s">
        <v>13972</v>
      </c>
      <c r="J1096" t="s">
        <v>10873</v>
      </c>
    </row>
    <row r="1097" spans="1:10" x14ac:dyDescent="0.3">
      <c r="A1097">
        <v>1994</v>
      </c>
      <c r="B1097" t="s">
        <v>10726</v>
      </c>
      <c r="C1097">
        <v>24</v>
      </c>
      <c r="D1097" t="s">
        <v>28684</v>
      </c>
      <c r="E1097">
        <v>2003</v>
      </c>
      <c r="F1097" t="s">
        <v>28776</v>
      </c>
      <c r="G1097" t="s">
        <v>29615</v>
      </c>
      <c r="I1097" t="s">
        <v>13972</v>
      </c>
      <c r="J1097" t="s">
        <v>10873</v>
      </c>
    </row>
    <row r="1098" spans="1:10" x14ac:dyDescent="0.3">
      <c r="A1098">
        <v>1994</v>
      </c>
      <c r="B1098" t="s">
        <v>10726</v>
      </c>
      <c r="C1098">
        <v>25</v>
      </c>
      <c r="D1098" t="s">
        <v>28685</v>
      </c>
      <c r="E1098">
        <v>2003</v>
      </c>
      <c r="F1098" t="s">
        <v>28776</v>
      </c>
      <c r="G1098" t="s">
        <v>28787</v>
      </c>
      <c r="I1098" t="s">
        <v>13972</v>
      </c>
      <c r="J1098" t="s">
        <v>10873</v>
      </c>
    </row>
    <row r="1099" spans="1:10" x14ac:dyDescent="0.3">
      <c r="A1099">
        <v>1994</v>
      </c>
      <c r="B1099" t="s">
        <v>10726</v>
      </c>
      <c r="C1099">
        <v>26</v>
      </c>
      <c r="D1099" t="s">
        <v>28686</v>
      </c>
      <c r="E1099">
        <v>2003</v>
      </c>
      <c r="F1099" t="s">
        <v>28776</v>
      </c>
      <c r="G1099" t="s">
        <v>29616</v>
      </c>
      <c r="I1099" t="s">
        <v>13972</v>
      </c>
      <c r="J1099" t="s">
        <v>10873</v>
      </c>
    </row>
    <row r="1100" spans="1:10" x14ac:dyDescent="0.3">
      <c r="A1100">
        <v>1994</v>
      </c>
      <c r="B1100" t="s">
        <v>10726</v>
      </c>
      <c r="C1100">
        <v>27</v>
      </c>
      <c r="D1100" t="s">
        <v>28687</v>
      </c>
      <c r="E1100">
        <v>2002</v>
      </c>
      <c r="F1100" t="s">
        <v>28776</v>
      </c>
      <c r="G1100" t="s">
        <v>29613</v>
      </c>
      <c r="I1100" t="s">
        <v>13972</v>
      </c>
      <c r="J1100" t="s">
        <v>10873</v>
      </c>
    </row>
    <row r="1101" spans="1:10" x14ac:dyDescent="0.3">
      <c r="A1101">
        <v>1994</v>
      </c>
      <c r="B1101" t="s">
        <v>10726</v>
      </c>
      <c r="C1101">
        <v>28</v>
      </c>
      <c r="D1101" t="s">
        <v>28688</v>
      </c>
      <c r="E1101">
        <v>2001</v>
      </c>
      <c r="F1101" s="2" t="s">
        <v>28691</v>
      </c>
      <c r="G1101" t="s">
        <v>33096</v>
      </c>
      <c r="I1101" t="s">
        <v>13972</v>
      </c>
      <c r="J1101" t="s">
        <v>10873</v>
      </c>
    </row>
    <row r="1102" spans="1:10" x14ac:dyDescent="0.3">
      <c r="A1102">
        <v>1994</v>
      </c>
      <c r="B1102" t="s">
        <v>10726</v>
      </c>
      <c r="C1102">
        <v>29</v>
      </c>
      <c r="D1102" t="s">
        <v>28689</v>
      </c>
      <c r="E1102">
        <v>2001</v>
      </c>
      <c r="F1102" s="2" t="s">
        <v>28773</v>
      </c>
      <c r="G1102" t="s">
        <v>28774</v>
      </c>
      <c r="I1102" t="s">
        <v>13972</v>
      </c>
      <c r="J1102" t="s">
        <v>10873</v>
      </c>
    </row>
    <row r="1103" spans="1:10" x14ac:dyDescent="0.3">
      <c r="A1103">
        <v>1994</v>
      </c>
      <c r="B1103" t="s">
        <v>10726</v>
      </c>
      <c r="C1103">
        <v>30</v>
      </c>
      <c r="D1103" t="s">
        <v>28690</v>
      </c>
      <c r="E1103">
        <v>2001</v>
      </c>
      <c r="F1103" t="s">
        <v>28776</v>
      </c>
      <c r="G1103" t="s">
        <v>28775</v>
      </c>
      <c r="I1103" t="s">
        <v>13972</v>
      </c>
      <c r="J1103" t="s">
        <v>10873</v>
      </c>
    </row>
    <row r="1104" spans="1:10" x14ac:dyDescent="0.3">
      <c r="A1104">
        <v>1994</v>
      </c>
      <c r="B1104" t="s">
        <v>10726</v>
      </c>
      <c r="C1104">
        <v>31</v>
      </c>
      <c r="D1104" t="s">
        <v>28062</v>
      </c>
      <c r="E1104">
        <v>2020</v>
      </c>
      <c r="F1104" s="2" t="s">
        <v>29626</v>
      </c>
      <c r="G1104" t="s">
        <v>29627</v>
      </c>
      <c r="I1104" t="s">
        <v>13972</v>
      </c>
      <c r="J1104" t="s">
        <v>10873</v>
      </c>
    </row>
    <row r="1105" spans="1:10" x14ac:dyDescent="0.3">
      <c r="A1105">
        <v>1994</v>
      </c>
      <c r="B1105" t="s">
        <v>10726</v>
      </c>
      <c r="C1105">
        <v>32</v>
      </c>
      <c r="D1105" t="s">
        <v>28063</v>
      </c>
      <c r="E1105">
        <v>2018</v>
      </c>
      <c r="F1105" t="s">
        <v>11215</v>
      </c>
      <c r="G1105" t="s">
        <v>29631</v>
      </c>
      <c r="I1105" t="s">
        <v>13972</v>
      </c>
      <c r="J1105" t="s">
        <v>10873</v>
      </c>
    </row>
    <row r="1106" spans="1:10" x14ac:dyDescent="0.3">
      <c r="A1106">
        <v>1994</v>
      </c>
      <c r="B1106" t="s">
        <v>10726</v>
      </c>
      <c r="C1106">
        <v>33</v>
      </c>
      <c r="D1106" t="s">
        <v>28064</v>
      </c>
      <c r="E1106">
        <v>2010</v>
      </c>
      <c r="F1106" s="2" t="s">
        <v>28785</v>
      </c>
      <c r="G1106" t="s">
        <v>28786</v>
      </c>
      <c r="I1106" t="s">
        <v>13972</v>
      </c>
      <c r="J1106" t="s">
        <v>10873</v>
      </c>
    </row>
    <row r="1107" spans="1:10" x14ac:dyDescent="0.3">
      <c r="A1107">
        <v>1994</v>
      </c>
      <c r="B1107" t="s">
        <v>10726</v>
      </c>
      <c r="C1107">
        <v>34</v>
      </c>
      <c r="D1107" t="s">
        <v>28044</v>
      </c>
      <c r="E1107">
        <v>2010</v>
      </c>
      <c r="F1107" t="s">
        <v>28776</v>
      </c>
      <c r="G1107" t="s">
        <v>28788</v>
      </c>
      <c r="I1107" t="s">
        <v>13972</v>
      </c>
      <c r="J1107" t="s">
        <v>10873</v>
      </c>
    </row>
    <row r="1108" spans="1:10" x14ac:dyDescent="0.3">
      <c r="A1108">
        <v>1994</v>
      </c>
      <c r="B1108" t="s">
        <v>10726</v>
      </c>
      <c r="C1108">
        <v>35</v>
      </c>
      <c r="D1108" t="s">
        <v>28065</v>
      </c>
      <c r="E1108">
        <v>2009</v>
      </c>
      <c r="F1108" t="s">
        <v>28776</v>
      </c>
      <c r="G1108" t="s">
        <v>29638</v>
      </c>
      <c r="I1108" t="s">
        <v>13972</v>
      </c>
      <c r="J1108" t="s">
        <v>10873</v>
      </c>
    </row>
    <row r="1109" spans="1:10" x14ac:dyDescent="0.3">
      <c r="A1109">
        <v>1994</v>
      </c>
      <c r="B1109" t="s">
        <v>10726</v>
      </c>
      <c r="C1109">
        <v>36</v>
      </c>
      <c r="D1109" t="s">
        <v>28066</v>
      </c>
      <c r="E1109">
        <v>2007</v>
      </c>
      <c r="F1109" t="s">
        <v>29624</v>
      </c>
      <c r="G1109" t="s">
        <v>29625</v>
      </c>
      <c r="I1109" t="s">
        <v>13972</v>
      </c>
      <c r="J1109" t="s">
        <v>10873</v>
      </c>
    </row>
    <row r="1110" spans="1:10" x14ac:dyDescent="0.3">
      <c r="A1110">
        <v>1994</v>
      </c>
      <c r="B1110" t="s">
        <v>10726</v>
      </c>
      <c r="C1110">
        <v>37</v>
      </c>
      <c r="D1110" t="s">
        <v>28067</v>
      </c>
      <c r="E1110">
        <v>2007</v>
      </c>
      <c r="F1110" t="s">
        <v>28776</v>
      </c>
      <c r="G1110" t="s">
        <v>28789</v>
      </c>
      <c r="I1110" t="s">
        <v>13972</v>
      </c>
      <c r="J1110" t="s">
        <v>10873</v>
      </c>
    </row>
    <row r="1111" spans="1:10" x14ac:dyDescent="0.3">
      <c r="A1111">
        <v>1994</v>
      </c>
      <c r="B1111" t="s">
        <v>10726</v>
      </c>
      <c r="C1111">
        <v>38</v>
      </c>
      <c r="D1111" t="s">
        <v>28068</v>
      </c>
      <c r="E1111">
        <v>2006</v>
      </c>
      <c r="F1111" t="s">
        <v>28776</v>
      </c>
      <c r="G1111" t="s">
        <v>29622</v>
      </c>
      <c r="I1111" t="s">
        <v>13972</v>
      </c>
      <c r="J1111" t="s">
        <v>10873</v>
      </c>
    </row>
    <row r="1112" spans="1:10" x14ac:dyDescent="0.3">
      <c r="A1112">
        <v>1994</v>
      </c>
      <c r="B1112" t="s">
        <v>10726</v>
      </c>
      <c r="C1112">
        <v>39</v>
      </c>
      <c r="D1112" t="s">
        <v>28069</v>
      </c>
      <c r="E1112">
        <v>2005</v>
      </c>
      <c r="F1112" s="2" t="s">
        <v>33095</v>
      </c>
      <c r="G1112" t="s">
        <v>29621</v>
      </c>
      <c r="I1112" t="s">
        <v>13972</v>
      </c>
      <c r="J1112" t="s">
        <v>10873</v>
      </c>
    </row>
    <row r="1113" spans="1:10" x14ac:dyDescent="0.3">
      <c r="A1113">
        <v>1994</v>
      </c>
      <c r="B1113" t="s">
        <v>10726</v>
      </c>
      <c r="C1113">
        <v>40</v>
      </c>
      <c r="D1113" t="s">
        <v>28070</v>
      </c>
      <c r="E1113">
        <v>2004</v>
      </c>
      <c r="F1113" s="2" t="s">
        <v>28783</v>
      </c>
      <c r="G1113" t="s">
        <v>28784</v>
      </c>
      <c r="I1113" t="s">
        <v>13972</v>
      </c>
      <c r="J1113" t="s">
        <v>10873</v>
      </c>
    </row>
    <row r="1114" spans="1:10" x14ac:dyDescent="0.3">
      <c r="A1114">
        <v>1994</v>
      </c>
      <c r="B1114" t="s">
        <v>10726</v>
      </c>
      <c r="C1114">
        <v>41</v>
      </c>
      <c r="D1114" t="s">
        <v>28071</v>
      </c>
      <c r="E1114">
        <v>2003</v>
      </c>
      <c r="F1114" t="s">
        <v>28776</v>
      </c>
      <c r="G1114" t="s">
        <v>29617</v>
      </c>
      <c r="I1114" t="s">
        <v>13972</v>
      </c>
      <c r="J1114" t="s">
        <v>10873</v>
      </c>
    </row>
    <row r="1115" spans="1:10" x14ac:dyDescent="0.3">
      <c r="A1115">
        <v>1994</v>
      </c>
      <c r="B1115" t="s">
        <v>10726</v>
      </c>
      <c r="C1115">
        <v>42</v>
      </c>
      <c r="D1115" t="s">
        <v>28072</v>
      </c>
      <c r="E1115">
        <v>2001</v>
      </c>
      <c r="F1115" t="s">
        <v>28776</v>
      </c>
      <c r="G1115" t="s">
        <v>28777</v>
      </c>
      <c r="I1115" t="s">
        <v>13972</v>
      </c>
      <c r="J1115" t="s">
        <v>10873</v>
      </c>
    </row>
    <row r="1116" spans="1:10" x14ac:dyDescent="0.3">
      <c r="A1116">
        <v>1994</v>
      </c>
      <c r="B1116" t="s">
        <v>10726</v>
      </c>
      <c r="C1116">
        <v>43</v>
      </c>
      <c r="D1116" t="s">
        <v>28073</v>
      </c>
      <c r="E1116">
        <v>2001</v>
      </c>
      <c r="F1116" s="2" t="s">
        <v>28778</v>
      </c>
      <c r="G1116" t="s">
        <v>28779</v>
      </c>
      <c r="I1116" t="s">
        <v>13972</v>
      </c>
      <c r="J1116" t="s">
        <v>10873</v>
      </c>
    </row>
    <row r="1117" spans="1:10" x14ac:dyDescent="0.3">
      <c r="A1117">
        <v>1994</v>
      </c>
      <c r="B1117" t="s">
        <v>10726</v>
      </c>
      <c r="C1117">
        <v>44</v>
      </c>
      <c r="D1117" t="s">
        <v>28074</v>
      </c>
      <c r="E1117">
        <v>2001</v>
      </c>
      <c r="F1117" t="s">
        <v>28776</v>
      </c>
      <c r="G1117" t="s">
        <v>28777</v>
      </c>
      <c r="I1117" t="s">
        <v>13972</v>
      </c>
      <c r="J1117" t="s">
        <v>10873</v>
      </c>
    </row>
    <row r="1118" spans="1:10" x14ac:dyDescent="0.3">
      <c r="A1118">
        <v>1994</v>
      </c>
      <c r="B1118" t="s">
        <v>10726</v>
      </c>
      <c r="C1118">
        <v>45</v>
      </c>
      <c r="D1118" t="s">
        <v>28075</v>
      </c>
      <c r="E1118">
        <v>2001</v>
      </c>
      <c r="F1118" t="s">
        <v>28776</v>
      </c>
      <c r="G1118" t="s">
        <v>28777</v>
      </c>
      <c r="I1118" t="s">
        <v>13972</v>
      </c>
      <c r="J1118" t="s">
        <v>10873</v>
      </c>
    </row>
    <row r="1119" spans="1:10" x14ac:dyDescent="0.3">
      <c r="A1119">
        <v>1994</v>
      </c>
      <c r="B1119" t="s">
        <v>10726</v>
      </c>
      <c r="C1119">
        <v>46</v>
      </c>
      <c r="D1119" t="s">
        <v>28076</v>
      </c>
      <c r="E1119">
        <v>2000</v>
      </c>
      <c r="F1119" t="s">
        <v>28776</v>
      </c>
      <c r="G1119" t="s">
        <v>29609</v>
      </c>
      <c r="I1119" t="s">
        <v>13972</v>
      </c>
      <c r="J1119" t="s">
        <v>10873</v>
      </c>
    </row>
    <row r="1120" spans="1:10" x14ac:dyDescent="0.3">
      <c r="A1120">
        <v>1994</v>
      </c>
      <c r="B1120" t="s">
        <v>10726</v>
      </c>
      <c r="C1120">
        <v>47</v>
      </c>
      <c r="D1120" t="s">
        <v>28077</v>
      </c>
      <c r="E1120">
        <v>2000</v>
      </c>
      <c r="F1120" t="s">
        <v>28776</v>
      </c>
      <c r="G1120" t="s">
        <v>29610</v>
      </c>
      <c r="I1120" t="s">
        <v>13972</v>
      </c>
      <c r="J1120" t="s">
        <v>10873</v>
      </c>
    </row>
    <row r="1121" spans="1:10" x14ac:dyDescent="0.3">
      <c r="A1121">
        <v>1994</v>
      </c>
      <c r="B1121" t="s">
        <v>10726</v>
      </c>
      <c r="C1121">
        <v>48</v>
      </c>
      <c r="D1121" t="s">
        <v>28078</v>
      </c>
      <c r="E1121">
        <v>2000</v>
      </c>
      <c r="F1121" t="s">
        <v>28776</v>
      </c>
      <c r="G1121" t="s">
        <v>29612</v>
      </c>
      <c r="I1121" t="s">
        <v>13972</v>
      </c>
      <c r="J1121" t="s">
        <v>10873</v>
      </c>
    </row>
    <row r="1122" spans="1:10" x14ac:dyDescent="0.3">
      <c r="A1122">
        <v>1994</v>
      </c>
      <c r="B1122" t="s">
        <v>10726</v>
      </c>
      <c r="C1122">
        <v>49</v>
      </c>
      <c r="D1122" t="s">
        <v>28079</v>
      </c>
      <c r="E1122">
        <v>1999</v>
      </c>
      <c r="F1122" t="s">
        <v>28776</v>
      </c>
      <c r="G1122" t="s">
        <v>28791</v>
      </c>
      <c r="I1122" t="s">
        <v>13972</v>
      </c>
      <c r="J1122" t="s">
        <v>10873</v>
      </c>
    </row>
    <row r="1123" spans="1:10" x14ac:dyDescent="0.3">
      <c r="A1123">
        <v>1994</v>
      </c>
      <c r="B1123" t="s">
        <v>10726</v>
      </c>
      <c r="C1123">
        <v>50</v>
      </c>
      <c r="D1123" t="s">
        <v>28080</v>
      </c>
      <c r="E1123">
        <v>1999</v>
      </c>
      <c r="F1123" t="s">
        <v>28776</v>
      </c>
      <c r="G1123" t="s">
        <v>28792</v>
      </c>
      <c r="I1123" t="s">
        <v>13972</v>
      </c>
      <c r="J1123" t="s">
        <v>10873</v>
      </c>
    </row>
    <row r="1124" spans="1:10" x14ac:dyDescent="0.3">
      <c r="A1124">
        <v>1994</v>
      </c>
      <c r="B1124" t="s">
        <v>10726</v>
      </c>
      <c r="C1124">
        <v>51</v>
      </c>
      <c r="D1124" t="s">
        <v>28081</v>
      </c>
      <c r="E1124">
        <v>1997</v>
      </c>
      <c r="F1124" t="s">
        <v>28660</v>
      </c>
      <c r="I1124" t="s">
        <v>13972</v>
      </c>
      <c r="J1124" t="s">
        <v>10873</v>
      </c>
    </row>
    <row r="1125" spans="1:10" x14ac:dyDescent="0.3">
      <c r="A1125">
        <v>1994</v>
      </c>
      <c r="B1125" t="s">
        <v>10726</v>
      </c>
      <c r="C1125">
        <v>52</v>
      </c>
      <c r="D1125" t="s">
        <v>28082</v>
      </c>
      <c r="E1125">
        <v>1997</v>
      </c>
      <c r="F1125" t="s">
        <v>28660</v>
      </c>
      <c r="I1125" t="s">
        <v>13972</v>
      </c>
      <c r="J1125" t="s">
        <v>10873</v>
      </c>
    </row>
    <row r="1126" spans="1:10" hidden="1" x14ac:dyDescent="0.3">
      <c r="A1126">
        <v>2005</v>
      </c>
      <c r="B1126" t="s">
        <v>10724</v>
      </c>
      <c r="C1126">
        <v>1</v>
      </c>
      <c r="D1126" t="s">
        <v>28061</v>
      </c>
      <c r="E1126" t="s">
        <v>24379</v>
      </c>
      <c r="I1126" t="s">
        <v>13972</v>
      </c>
      <c r="J1126" t="s">
        <v>10977</v>
      </c>
    </row>
    <row r="1127" spans="1:10" hidden="1" x14ac:dyDescent="0.3">
      <c r="A1127">
        <v>2005</v>
      </c>
      <c r="B1127" t="s">
        <v>10724</v>
      </c>
      <c r="C1127">
        <v>2</v>
      </c>
      <c r="D1127" t="s">
        <v>28083</v>
      </c>
      <c r="E1127" t="s">
        <v>24466</v>
      </c>
      <c r="I1127" t="s">
        <v>13972</v>
      </c>
      <c r="J1127" t="s">
        <v>10977</v>
      </c>
    </row>
    <row r="1128" spans="1:10" hidden="1" x14ac:dyDescent="0.3">
      <c r="A1128">
        <v>2005</v>
      </c>
      <c r="B1128" t="s">
        <v>10724</v>
      </c>
      <c r="C1128">
        <v>3</v>
      </c>
      <c r="D1128" t="s">
        <v>28084</v>
      </c>
      <c r="E1128" t="s">
        <v>24395</v>
      </c>
      <c r="I1128" t="s">
        <v>13972</v>
      </c>
      <c r="J1128" t="s">
        <v>10977</v>
      </c>
    </row>
    <row r="1129" spans="1:10" hidden="1" x14ac:dyDescent="0.3">
      <c r="A1129">
        <v>2005</v>
      </c>
      <c r="B1129" t="s">
        <v>10724</v>
      </c>
      <c r="C1129">
        <v>4</v>
      </c>
      <c r="D1129" t="s">
        <v>28085</v>
      </c>
      <c r="E1129" t="s">
        <v>24400</v>
      </c>
      <c r="I1129" t="s">
        <v>13972</v>
      </c>
      <c r="J1129" t="s">
        <v>10977</v>
      </c>
    </row>
    <row r="1130" spans="1:10" hidden="1" x14ac:dyDescent="0.3">
      <c r="A1130">
        <v>2005</v>
      </c>
      <c r="B1130" t="s">
        <v>10724</v>
      </c>
      <c r="C1130">
        <v>5</v>
      </c>
      <c r="D1130" t="s">
        <v>28086</v>
      </c>
      <c r="E1130" t="s">
        <v>24396</v>
      </c>
      <c r="I1130" t="s">
        <v>13972</v>
      </c>
      <c r="J1130" t="s">
        <v>10977</v>
      </c>
    </row>
    <row r="1131" spans="1:10" hidden="1" x14ac:dyDescent="0.3">
      <c r="A1131">
        <v>2005</v>
      </c>
      <c r="B1131" t="s">
        <v>10724</v>
      </c>
      <c r="C1131">
        <v>6</v>
      </c>
      <c r="D1131" t="s">
        <v>28087</v>
      </c>
      <c r="E1131" t="s">
        <v>24396</v>
      </c>
      <c r="I1131" t="s">
        <v>13972</v>
      </c>
      <c r="J1131" t="s">
        <v>10977</v>
      </c>
    </row>
    <row r="1132" spans="1:10" hidden="1" x14ac:dyDescent="0.3">
      <c r="A1132">
        <v>2005</v>
      </c>
      <c r="B1132" t="s">
        <v>10724</v>
      </c>
      <c r="C1132">
        <v>7</v>
      </c>
      <c r="D1132" t="s">
        <v>28088</v>
      </c>
      <c r="E1132" t="s">
        <v>24410</v>
      </c>
      <c r="I1132" t="s">
        <v>13972</v>
      </c>
      <c r="J1132" t="s">
        <v>10977</v>
      </c>
    </row>
    <row r="1133" spans="1:10" hidden="1" x14ac:dyDescent="0.3">
      <c r="A1133">
        <v>2005</v>
      </c>
      <c r="B1133" t="s">
        <v>10724</v>
      </c>
      <c r="C1133">
        <v>8</v>
      </c>
      <c r="D1133" t="s">
        <v>28089</v>
      </c>
      <c r="E1133" t="s">
        <v>24410</v>
      </c>
      <c r="I1133" t="s">
        <v>13972</v>
      </c>
      <c r="J1133" t="s">
        <v>10977</v>
      </c>
    </row>
    <row r="1134" spans="1:10" hidden="1" x14ac:dyDescent="0.3">
      <c r="A1134">
        <v>2015</v>
      </c>
      <c r="B1134" t="s">
        <v>14874</v>
      </c>
      <c r="C1134">
        <v>1</v>
      </c>
      <c r="D1134" t="s">
        <v>28090</v>
      </c>
      <c r="E1134" t="s">
        <v>24614</v>
      </c>
    </row>
    <row r="1135" spans="1:10" hidden="1" x14ac:dyDescent="0.3">
      <c r="A1135">
        <v>2015</v>
      </c>
      <c r="B1135" t="s">
        <v>14874</v>
      </c>
      <c r="C1135">
        <v>2</v>
      </c>
      <c r="D1135" t="s">
        <v>28091</v>
      </c>
      <c r="E1135" t="s">
        <v>28092</v>
      </c>
    </row>
    <row r="1136" spans="1:10" hidden="1" x14ac:dyDescent="0.3">
      <c r="A1136">
        <v>2015</v>
      </c>
      <c r="B1136" t="s">
        <v>14874</v>
      </c>
      <c r="C1136">
        <v>3</v>
      </c>
      <c r="D1136" t="s">
        <v>28093</v>
      </c>
      <c r="E1136" t="s">
        <v>24388</v>
      </c>
    </row>
    <row r="1137" spans="1:5" hidden="1" x14ac:dyDescent="0.3">
      <c r="A1137">
        <v>2015</v>
      </c>
      <c r="B1137" t="s">
        <v>14874</v>
      </c>
      <c r="C1137">
        <v>4</v>
      </c>
      <c r="D1137" t="s">
        <v>28094</v>
      </c>
      <c r="E1137" t="s">
        <v>24388</v>
      </c>
    </row>
    <row r="1138" spans="1:5" hidden="1" x14ac:dyDescent="0.3">
      <c r="A1138">
        <v>2015</v>
      </c>
      <c r="B1138" t="s">
        <v>14874</v>
      </c>
      <c r="C1138">
        <v>5</v>
      </c>
      <c r="D1138" t="s">
        <v>28095</v>
      </c>
      <c r="E1138" t="s">
        <v>24383</v>
      </c>
    </row>
    <row r="1139" spans="1:5" hidden="1" x14ac:dyDescent="0.3">
      <c r="A1139">
        <v>2015</v>
      </c>
      <c r="B1139" t="s">
        <v>14874</v>
      </c>
      <c r="C1139">
        <v>6</v>
      </c>
      <c r="D1139" t="s">
        <v>28096</v>
      </c>
      <c r="E1139" t="s">
        <v>24383</v>
      </c>
    </row>
    <row r="1140" spans="1:5" hidden="1" x14ac:dyDescent="0.3">
      <c r="A1140">
        <v>2015</v>
      </c>
      <c r="B1140" t="s">
        <v>14874</v>
      </c>
      <c r="C1140">
        <v>7</v>
      </c>
      <c r="D1140" t="s">
        <v>28097</v>
      </c>
      <c r="E1140" t="s">
        <v>24383</v>
      </c>
    </row>
    <row r="1141" spans="1:5" hidden="1" x14ac:dyDescent="0.3">
      <c r="A1141">
        <v>2015</v>
      </c>
      <c r="B1141" t="s">
        <v>14874</v>
      </c>
      <c r="C1141">
        <v>8</v>
      </c>
      <c r="D1141" t="s">
        <v>28098</v>
      </c>
      <c r="E1141" t="s">
        <v>24383</v>
      </c>
    </row>
    <row r="1142" spans="1:5" hidden="1" x14ac:dyDescent="0.3">
      <c r="A1142">
        <v>2015</v>
      </c>
      <c r="B1142" t="s">
        <v>14874</v>
      </c>
      <c r="C1142">
        <v>9</v>
      </c>
      <c r="D1142" t="s">
        <v>28099</v>
      </c>
      <c r="E1142" t="s">
        <v>24379</v>
      </c>
    </row>
    <row r="1143" spans="1:5" hidden="1" x14ac:dyDescent="0.3">
      <c r="A1143">
        <v>2015</v>
      </c>
      <c r="B1143" t="s">
        <v>14874</v>
      </c>
      <c r="C1143">
        <v>10</v>
      </c>
      <c r="D1143" t="s">
        <v>28100</v>
      </c>
      <c r="E1143" t="s">
        <v>24379</v>
      </c>
    </row>
    <row r="1144" spans="1:5" hidden="1" x14ac:dyDescent="0.3">
      <c r="A1144">
        <v>2015</v>
      </c>
      <c r="B1144" t="s">
        <v>14874</v>
      </c>
      <c r="C1144">
        <v>11</v>
      </c>
      <c r="D1144" t="s">
        <v>28101</v>
      </c>
      <c r="E1144" t="s">
        <v>24394</v>
      </c>
    </row>
    <row r="1145" spans="1:5" hidden="1" x14ac:dyDescent="0.3">
      <c r="A1145">
        <v>2015</v>
      </c>
      <c r="B1145" t="s">
        <v>14874</v>
      </c>
      <c r="C1145">
        <v>12</v>
      </c>
      <c r="D1145" t="s">
        <v>28102</v>
      </c>
      <c r="E1145" t="s">
        <v>24614</v>
      </c>
    </row>
    <row r="1146" spans="1:5" hidden="1" x14ac:dyDescent="0.3">
      <c r="A1146">
        <v>2015</v>
      </c>
      <c r="B1146" t="s">
        <v>14874</v>
      </c>
      <c r="C1146">
        <v>13</v>
      </c>
      <c r="D1146" t="s">
        <v>28103</v>
      </c>
      <c r="E1146" t="s">
        <v>24388</v>
      </c>
    </row>
    <row r="1147" spans="1:5" hidden="1" x14ac:dyDescent="0.3">
      <c r="A1147">
        <v>2015</v>
      </c>
      <c r="B1147" t="s">
        <v>14874</v>
      </c>
      <c r="C1147">
        <v>14</v>
      </c>
      <c r="D1147" t="s">
        <v>28104</v>
      </c>
      <c r="E1147" t="s">
        <v>25148</v>
      </c>
    </row>
    <row r="1148" spans="1:5" hidden="1" x14ac:dyDescent="0.3">
      <c r="A1148">
        <v>2015</v>
      </c>
      <c r="B1148" t="s">
        <v>14874</v>
      </c>
      <c r="C1148">
        <v>15</v>
      </c>
      <c r="D1148" t="s">
        <v>28105</v>
      </c>
      <c r="E1148" t="s">
        <v>24388</v>
      </c>
    </row>
    <row r="1149" spans="1:5" hidden="1" x14ac:dyDescent="0.3">
      <c r="A1149">
        <v>2015</v>
      </c>
      <c r="B1149" t="s">
        <v>14874</v>
      </c>
      <c r="C1149">
        <v>16</v>
      </c>
      <c r="D1149" t="s">
        <v>28106</v>
      </c>
      <c r="E1149" t="s">
        <v>24397</v>
      </c>
    </row>
    <row r="1150" spans="1:5" hidden="1" x14ac:dyDescent="0.3">
      <c r="A1150">
        <v>2021</v>
      </c>
      <c r="B1150" t="s">
        <v>5569</v>
      </c>
      <c r="C1150">
        <v>1</v>
      </c>
      <c r="D1150" t="s">
        <v>28107</v>
      </c>
      <c r="E1150" t="s">
        <v>24614</v>
      </c>
    </row>
    <row r="1151" spans="1:5" hidden="1" x14ac:dyDescent="0.3">
      <c r="A1151">
        <v>2021</v>
      </c>
      <c r="B1151" t="s">
        <v>5569</v>
      </c>
      <c r="C1151">
        <v>2</v>
      </c>
      <c r="D1151" t="s">
        <v>28108</v>
      </c>
      <c r="E1151" t="s">
        <v>24614</v>
      </c>
    </row>
    <row r="1152" spans="1:5" hidden="1" x14ac:dyDescent="0.3">
      <c r="A1152">
        <v>2021</v>
      </c>
      <c r="B1152" t="s">
        <v>5569</v>
      </c>
      <c r="C1152">
        <v>3</v>
      </c>
      <c r="D1152" t="s">
        <v>28109</v>
      </c>
      <c r="E1152" t="s">
        <v>24388</v>
      </c>
    </row>
    <row r="1153" spans="1:10" hidden="1" x14ac:dyDescent="0.3">
      <c r="A1153">
        <v>2005</v>
      </c>
      <c r="B1153" t="s">
        <v>7754</v>
      </c>
      <c r="C1153">
        <v>1</v>
      </c>
      <c r="D1153" t="s">
        <v>28110</v>
      </c>
      <c r="E1153" t="s">
        <v>24445</v>
      </c>
      <c r="I1153" t="s">
        <v>13972</v>
      </c>
      <c r="J1153" t="s">
        <v>10873</v>
      </c>
    </row>
    <row r="1154" spans="1:10" hidden="1" x14ac:dyDescent="0.3">
      <c r="A1154">
        <v>2005</v>
      </c>
      <c r="B1154" t="s">
        <v>7754</v>
      </c>
      <c r="C1154">
        <v>2</v>
      </c>
      <c r="D1154" t="s">
        <v>28111</v>
      </c>
      <c r="E1154" t="s">
        <v>24402</v>
      </c>
      <c r="I1154" t="s">
        <v>13972</v>
      </c>
      <c r="J1154" t="s">
        <v>10873</v>
      </c>
    </row>
    <row r="1155" spans="1:10" hidden="1" x14ac:dyDescent="0.3">
      <c r="A1155">
        <v>2005</v>
      </c>
      <c r="B1155" t="s">
        <v>7754</v>
      </c>
      <c r="C1155">
        <v>3</v>
      </c>
      <c r="D1155" t="s">
        <v>28112</v>
      </c>
      <c r="E1155" t="s">
        <v>24466</v>
      </c>
      <c r="I1155" t="s">
        <v>13972</v>
      </c>
      <c r="J1155" t="s">
        <v>10873</v>
      </c>
    </row>
    <row r="1156" spans="1:10" hidden="1" x14ac:dyDescent="0.3">
      <c r="A1156">
        <v>2005</v>
      </c>
      <c r="B1156" t="s">
        <v>7754</v>
      </c>
      <c r="C1156">
        <v>4</v>
      </c>
      <c r="D1156" t="s">
        <v>28113</v>
      </c>
      <c r="E1156" t="s">
        <v>24400</v>
      </c>
      <c r="I1156" t="s">
        <v>13972</v>
      </c>
      <c r="J1156" t="s">
        <v>10873</v>
      </c>
    </row>
    <row r="1157" spans="1:10" hidden="1" x14ac:dyDescent="0.3">
      <c r="A1157">
        <v>2005</v>
      </c>
      <c r="B1157" t="s">
        <v>7754</v>
      </c>
      <c r="C1157">
        <v>5</v>
      </c>
      <c r="D1157" t="s">
        <v>28114</v>
      </c>
      <c r="E1157" t="s">
        <v>24414</v>
      </c>
      <c r="I1157" t="s">
        <v>13972</v>
      </c>
      <c r="J1157" t="s">
        <v>10873</v>
      </c>
    </row>
    <row r="1158" spans="1:10" hidden="1" x14ac:dyDescent="0.3">
      <c r="A1158">
        <v>2005</v>
      </c>
      <c r="B1158" t="s">
        <v>7754</v>
      </c>
      <c r="C1158">
        <v>6</v>
      </c>
      <c r="D1158" t="s">
        <v>28115</v>
      </c>
      <c r="E1158" t="s">
        <v>24414</v>
      </c>
      <c r="I1158" t="s">
        <v>13972</v>
      </c>
      <c r="J1158" t="s">
        <v>10873</v>
      </c>
    </row>
    <row r="1159" spans="1:10" hidden="1" x14ac:dyDescent="0.3">
      <c r="A1159">
        <v>2005</v>
      </c>
      <c r="B1159" t="s">
        <v>7754</v>
      </c>
      <c r="C1159">
        <v>7</v>
      </c>
      <c r="D1159" t="s">
        <v>28116</v>
      </c>
      <c r="E1159" t="s">
        <v>24396</v>
      </c>
      <c r="I1159" t="s">
        <v>13972</v>
      </c>
      <c r="J1159" t="s">
        <v>10873</v>
      </c>
    </row>
    <row r="1160" spans="1:10" hidden="1" x14ac:dyDescent="0.3">
      <c r="A1160">
        <v>2005</v>
      </c>
      <c r="B1160" t="s">
        <v>7754</v>
      </c>
      <c r="C1160">
        <v>8</v>
      </c>
      <c r="D1160" t="s">
        <v>28117</v>
      </c>
      <c r="E1160" t="s">
        <v>24391</v>
      </c>
      <c r="I1160" t="s">
        <v>13972</v>
      </c>
      <c r="J1160" t="s">
        <v>10873</v>
      </c>
    </row>
    <row r="1161" spans="1:10" hidden="1" x14ac:dyDescent="0.3">
      <c r="A1161">
        <v>2005</v>
      </c>
      <c r="B1161" t="s">
        <v>7754</v>
      </c>
      <c r="C1161">
        <v>9</v>
      </c>
      <c r="D1161" t="s">
        <v>28118</v>
      </c>
      <c r="E1161" t="s">
        <v>24388</v>
      </c>
      <c r="I1161" t="s">
        <v>13972</v>
      </c>
      <c r="J1161" t="s">
        <v>10873</v>
      </c>
    </row>
    <row r="1162" spans="1:10" hidden="1" x14ac:dyDescent="0.3">
      <c r="A1162">
        <v>2005</v>
      </c>
      <c r="B1162" t="s">
        <v>7754</v>
      </c>
      <c r="C1162">
        <v>10</v>
      </c>
      <c r="D1162" t="s">
        <v>28119</v>
      </c>
      <c r="E1162" t="s">
        <v>24383</v>
      </c>
      <c r="I1162" t="s">
        <v>13972</v>
      </c>
      <c r="J1162" t="s">
        <v>10873</v>
      </c>
    </row>
    <row r="1163" spans="1:10" hidden="1" x14ac:dyDescent="0.3">
      <c r="A1163">
        <v>2005</v>
      </c>
      <c r="B1163" t="s">
        <v>7754</v>
      </c>
      <c r="C1163">
        <v>11</v>
      </c>
      <c r="D1163" t="s">
        <v>28120</v>
      </c>
      <c r="E1163" t="s">
        <v>28121</v>
      </c>
      <c r="I1163" t="s">
        <v>13972</v>
      </c>
      <c r="J1163" t="s">
        <v>10873</v>
      </c>
    </row>
    <row r="1164" spans="1:10" hidden="1" x14ac:dyDescent="0.3">
      <c r="A1164">
        <v>2005</v>
      </c>
      <c r="B1164" t="s">
        <v>7754</v>
      </c>
      <c r="C1164">
        <v>12</v>
      </c>
      <c r="D1164" t="s">
        <v>28122</v>
      </c>
      <c r="E1164" t="s">
        <v>24394</v>
      </c>
      <c r="I1164" t="s">
        <v>13972</v>
      </c>
      <c r="J1164" t="s">
        <v>10873</v>
      </c>
    </row>
    <row r="1165" spans="1:10" hidden="1" x14ac:dyDescent="0.3">
      <c r="A1165">
        <v>2005</v>
      </c>
      <c r="B1165" t="s">
        <v>7754</v>
      </c>
      <c r="C1165">
        <v>13</v>
      </c>
      <c r="D1165" t="s">
        <v>28123</v>
      </c>
      <c r="E1165" t="s">
        <v>24394</v>
      </c>
      <c r="I1165" t="s">
        <v>13972</v>
      </c>
      <c r="J1165" t="s">
        <v>10873</v>
      </c>
    </row>
    <row r="1166" spans="1:10" hidden="1" x14ac:dyDescent="0.3">
      <c r="A1166">
        <v>2005</v>
      </c>
      <c r="B1166" t="s">
        <v>7754</v>
      </c>
      <c r="C1166">
        <v>14</v>
      </c>
      <c r="D1166" t="s">
        <v>28124</v>
      </c>
      <c r="E1166" t="s">
        <v>24466</v>
      </c>
      <c r="I1166" t="s">
        <v>13972</v>
      </c>
      <c r="J1166" t="s">
        <v>10873</v>
      </c>
    </row>
    <row r="1167" spans="1:10" hidden="1" x14ac:dyDescent="0.3">
      <c r="A1167">
        <v>2005</v>
      </c>
      <c r="B1167" t="s">
        <v>7754</v>
      </c>
      <c r="C1167">
        <v>15</v>
      </c>
      <c r="D1167" t="s">
        <v>28125</v>
      </c>
      <c r="E1167" t="s">
        <v>28126</v>
      </c>
      <c r="I1167" t="s">
        <v>13972</v>
      </c>
      <c r="J1167" t="s">
        <v>10873</v>
      </c>
    </row>
    <row r="1168" spans="1:10" hidden="1" x14ac:dyDescent="0.3">
      <c r="A1168">
        <v>2005</v>
      </c>
      <c r="B1168" t="s">
        <v>7754</v>
      </c>
      <c r="C1168">
        <v>16</v>
      </c>
      <c r="D1168" t="s">
        <v>28127</v>
      </c>
      <c r="E1168" t="s">
        <v>24400</v>
      </c>
      <c r="I1168" t="s">
        <v>13972</v>
      </c>
      <c r="J1168" t="s">
        <v>10873</v>
      </c>
    </row>
    <row r="1169" spans="1:10" hidden="1" x14ac:dyDescent="0.3">
      <c r="A1169">
        <v>2005</v>
      </c>
      <c r="B1169" t="s">
        <v>7754</v>
      </c>
      <c r="C1169">
        <v>17</v>
      </c>
      <c r="D1169" t="s">
        <v>28128</v>
      </c>
      <c r="E1169" t="s">
        <v>28129</v>
      </c>
      <c r="I1169" t="s">
        <v>13972</v>
      </c>
      <c r="J1169" t="s">
        <v>10873</v>
      </c>
    </row>
    <row r="1170" spans="1:10" hidden="1" x14ac:dyDescent="0.3">
      <c r="A1170">
        <v>2005</v>
      </c>
      <c r="B1170" t="s">
        <v>7754</v>
      </c>
      <c r="C1170">
        <v>18</v>
      </c>
      <c r="D1170" t="s">
        <v>28130</v>
      </c>
      <c r="E1170" t="s">
        <v>24414</v>
      </c>
      <c r="I1170" t="s">
        <v>13972</v>
      </c>
      <c r="J1170" t="s">
        <v>10873</v>
      </c>
    </row>
    <row r="1171" spans="1:10" hidden="1" x14ac:dyDescent="0.3">
      <c r="A1171">
        <v>2005</v>
      </c>
      <c r="B1171" t="s">
        <v>7754</v>
      </c>
      <c r="C1171">
        <v>19</v>
      </c>
      <c r="D1171" t="s">
        <v>28131</v>
      </c>
      <c r="E1171" t="s">
        <v>24414</v>
      </c>
      <c r="I1171" t="s">
        <v>13972</v>
      </c>
      <c r="J1171" t="s">
        <v>10873</v>
      </c>
    </row>
    <row r="1172" spans="1:10" hidden="1" x14ac:dyDescent="0.3">
      <c r="A1172">
        <v>2005</v>
      </c>
      <c r="B1172" t="s">
        <v>7754</v>
      </c>
      <c r="C1172">
        <v>20</v>
      </c>
      <c r="D1172" t="s">
        <v>28132</v>
      </c>
      <c r="E1172" t="s">
        <v>24447</v>
      </c>
      <c r="I1172" t="s">
        <v>13972</v>
      </c>
      <c r="J1172" t="s">
        <v>10873</v>
      </c>
    </row>
    <row r="1173" spans="1:10" hidden="1" x14ac:dyDescent="0.3">
      <c r="A1173">
        <v>2018</v>
      </c>
      <c r="B1173" t="s">
        <v>1109</v>
      </c>
      <c r="C1173">
        <v>1</v>
      </c>
      <c r="D1173" t="s">
        <v>28133</v>
      </c>
      <c r="E1173" t="s">
        <v>24614</v>
      </c>
    </row>
    <row r="1174" spans="1:10" hidden="1" x14ac:dyDescent="0.3">
      <c r="A1174">
        <v>2018</v>
      </c>
      <c r="B1174" t="s">
        <v>1109</v>
      </c>
      <c r="C1174">
        <v>2</v>
      </c>
      <c r="D1174" t="s">
        <v>28134</v>
      </c>
      <c r="E1174" t="s">
        <v>24614</v>
      </c>
    </row>
    <row r="1175" spans="1:10" hidden="1" x14ac:dyDescent="0.3">
      <c r="A1175">
        <v>2018</v>
      </c>
      <c r="B1175" t="s">
        <v>1109</v>
      </c>
      <c r="C1175">
        <v>3</v>
      </c>
      <c r="D1175" t="s">
        <v>28135</v>
      </c>
      <c r="E1175" t="s">
        <v>24614</v>
      </c>
    </row>
    <row r="1176" spans="1:10" hidden="1" x14ac:dyDescent="0.3">
      <c r="A1176">
        <v>2018</v>
      </c>
      <c r="B1176" t="s">
        <v>1109</v>
      </c>
      <c r="C1176">
        <v>4</v>
      </c>
      <c r="D1176" t="s">
        <v>28136</v>
      </c>
      <c r="E1176" t="s">
        <v>24388</v>
      </c>
    </row>
    <row r="1177" spans="1:10" hidden="1" x14ac:dyDescent="0.3">
      <c r="A1177">
        <v>2018</v>
      </c>
      <c r="B1177" t="s">
        <v>1109</v>
      </c>
      <c r="C1177">
        <v>5</v>
      </c>
      <c r="D1177" t="s">
        <v>28137</v>
      </c>
      <c r="E1177" t="s">
        <v>24397</v>
      </c>
    </row>
    <row r="1178" spans="1:10" hidden="1" x14ac:dyDescent="0.3">
      <c r="A1178">
        <v>2018</v>
      </c>
      <c r="B1178" t="s">
        <v>1109</v>
      </c>
      <c r="C1178">
        <v>6</v>
      </c>
      <c r="D1178" t="s">
        <v>28138</v>
      </c>
      <c r="E1178" t="s">
        <v>24388</v>
      </c>
    </row>
    <row r="1179" spans="1:10" hidden="1" x14ac:dyDescent="0.3">
      <c r="A1179">
        <v>2018</v>
      </c>
      <c r="B1179" t="s">
        <v>1109</v>
      </c>
      <c r="C1179">
        <v>7</v>
      </c>
      <c r="D1179" t="s">
        <v>28139</v>
      </c>
      <c r="E1179" t="s">
        <v>24388</v>
      </c>
    </row>
    <row r="1180" spans="1:10" hidden="1" x14ac:dyDescent="0.3">
      <c r="A1180">
        <v>2018</v>
      </c>
      <c r="B1180" t="s">
        <v>1109</v>
      </c>
      <c r="C1180">
        <v>8</v>
      </c>
      <c r="D1180" t="s">
        <v>28140</v>
      </c>
      <c r="E1180" t="s">
        <v>24388</v>
      </c>
    </row>
    <row r="1181" spans="1:10" hidden="1" x14ac:dyDescent="0.3">
      <c r="A1181">
        <v>2018</v>
      </c>
      <c r="B1181" t="s">
        <v>1109</v>
      </c>
      <c r="C1181">
        <v>9</v>
      </c>
      <c r="D1181" t="s">
        <v>28141</v>
      </c>
      <c r="E1181" t="s">
        <v>24388</v>
      </c>
    </row>
    <row r="1182" spans="1:10" hidden="1" x14ac:dyDescent="0.3">
      <c r="A1182">
        <v>2018</v>
      </c>
      <c r="B1182" t="s">
        <v>1109</v>
      </c>
      <c r="C1182">
        <v>10</v>
      </c>
      <c r="D1182" t="s">
        <v>28142</v>
      </c>
      <c r="E1182" t="s">
        <v>24383</v>
      </c>
    </row>
    <row r="1183" spans="1:10" hidden="1" x14ac:dyDescent="0.3">
      <c r="A1183">
        <v>2018</v>
      </c>
      <c r="B1183" t="s">
        <v>1109</v>
      </c>
      <c r="C1183">
        <v>11</v>
      </c>
      <c r="D1183" t="s">
        <v>28143</v>
      </c>
      <c r="E1183" t="s">
        <v>24383</v>
      </c>
    </row>
    <row r="1184" spans="1:10" hidden="1" x14ac:dyDescent="0.3">
      <c r="A1184">
        <v>2018</v>
      </c>
      <c r="B1184" t="s">
        <v>1109</v>
      </c>
      <c r="C1184">
        <v>12</v>
      </c>
      <c r="D1184" t="s">
        <v>28144</v>
      </c>
      <c r="E1184" t="s">
        <v>24383</v>
      </c>
    </row>
    <row r="1185" spans="1:5" hidden="1" x14ac:dyDescent="0.3">
      <c r="A1185">
        <v>2018</v>
      </c>
      <c r="B1185" t="s">
        <v>1109</v>
      </c>
      <c r="C1185">
        <v>13</v>
      </c>
      <c r="D1185" t="s">
        <v>28145</v>
      </c>
      <c r="E1185" t="s">
        <v>25235</v>
      </c>
    </row>
    <row r="1186" spans="1:5" hidden="1" x14ac:dyDescent="0.3">
      <c r="A1186">
        <v>2018</v>
      </c>
      <c r="B1186" t="s">
        <v>1109</v>
      </c>
      <c r="C1186">
        <v>14</v>
      </c>
      <c r="D1186" t="s">
        <v>28146</v>
      </c>
      <c r="E1186" t="s">
        <v>24383</v>
      </c>
    </row>
    <row r="1187" spans="1:5" hidden="1" x14ac:dyDescent="0.3">
      <c r="A1187">
        <v>2018</v>
      </c>
      <c r="B1187" t="s">
        <v>1109</v>
      </c>
      <c r="C1187">
        <v>15</v>
      </c>
      <c r="D1187" t="s">
        <v>28147</v>
      </c>
      <c r="E1187" t="s">
        <v>24383</v>
      </c>
    </row>
    <row r="1188" spans="1:5" hidden="1" x14ac:dyDescent="0.3">
      <c r="A1188">
        <v>2018</v>
      </c>
      <c r="B1188" t="s">
        <v>1109</v>
      </c>
      <c r="C1188">
        <v>16</v>
      </c>
      <c r="D1188" t="s">
        <v>28148</v>
      </c>
      <c r="E1188" t="s">
        <v>24383</v>
      </c>
    </row>
    <row r="1189" spans="1:5" hidden="1" x14ac:dyDescent="0.3">
      <c r="A1189">
        <v>2018</v>
      </c>
      <c r="B1189" t="s">
        <v>1109</v>
      </c>
      <c r="C1189">
        <v>17</v>
      </c>
      <c r="D1189" t="s">
        <v>28149</v>
      </c>
      <c r="E1189" t="s">
        <v>24383</v>
      </c>
    </row>
    <row r="1190" spans="1:5" hidden="1" x14ac:dyDescent="0.3">
      <c r="A1190">
        <v>2018</v>
      </c>
      <c r="B1190" t="s">
        <v>1109</v>
      </c>
      <c r="C1190">
        <v>18</v>
      </c>
      <c r="D1190" t="s">
        <v>28150</v>
      </c>
      <c r="E1190" t="s">
        <v>25297</v>
      </c>
    </row>
    <row r="1191" spans="1:5" hidden="1" x14ac:dyDescent="0.3">
      <c r="A1191">
        <v>2018</v>
      </c>
      <c r="B1191" t="s">
        <v>1109</v>
      </c>
      <c r="C1191">
        <v>19</v>
      </c>
      <c r="D1191" t="s">
        <v>28151</v>
      </c>
      <c r="E1191" t="s">
        <v>24383</v>
      </c>
    </row>
    <row r="1192" spans="1:5" hidden="1" x14ac:dyDescent="0.3">
      <c r="A1192">
        <v>2018</v>
      </c>
      <c r="B1192" t="s">
        <v>1109</v>
      </c>
      <c r="C1192">
        <v>20</v>
      </c>
      <c r="D1192" t="s">
        <v>28152</v>
      </c>
      <c r="E1192" t="s">
        <v>24383</v>
      </c>
    </row>
    <row r="1193" spans="1:5" hidden="1" x14ac:dyDescent="0.3">
      <c r="A1193">
        <v>2018</v>
      </c>
      <c r="B1193" t="s">
        <v>1109</v>
      </c>
      <c r="C1193">
        <v>21</v>
      </c>
      <c r="D1193" t="s">
        <v>28153</v>
      </c>
      <c r="E1193" t="s">
        <v>24383</v>
      </c>
    </row>
    <row r="1194" spans="1:5" hidden="1" x14ac:dyDescent="0.3">
      <c r="A1194">
        <v>2018</v>
      </c>
      <c r="B1194" t="s">
        <v>1109</v>
      </c>
      <c r="C1194">
        <v>22</v>
      </c>
      <c r="D1194" t="s">
        <v>28154</v>
      </c>
      <c r="E1194" t="s">
        <v>24381</v>
      </c>
    </row>
    <row r="1195" spans="1:5" hidden="1" x14ac:dyDescent="0.3">
      <c r="A1195">
        <v>2018</v>
      </c>
      <c r="B1195" t="s">
        <v>1109</v>
      </c>
      <c r="C1195">
        <v>23</v>
      </c>
      <c r="D1195" t="s">
        <v>28155</v>
      </c>
      <c r="E1195" t="s">
        <v>24381</v>
      </c>
    </row>
    <row r="1196" spans="1:5" hidden="1" x14ac:dyDescent="0.3">
      <c r="A1196">
        <v>2018</v>
      </c>
      <c r="B1196" t="s">
        <v>1109</v>
      </c>
      <c r="C1196">
        <v>24</v>
      </c>
      <c r="D1196" t="s">
        <v>28156</v>
      </c>
      <c r="E1196" t="s">
        <v>24381</v>
      </c>
    </row>
    <row r="1197" spans="1:5" hidden="1" x14ac:dyDescent="0.3">
      <c r="A1197">
        <v>2018</v>
      </c>
      <c r="B1197" t="s">
        <v>1109</v>
      </c>
      <c r="C1197">
        <v>25</v>
      </c>
      <c r="D1197" t="s">
        <v>28157</v>
      </c>
      <c r="E1197" t="s">
        <v>24381</v>
      </c>
    </row>
    <row r="1198" spans="1:5" hidden="1" x14ac:dyDescent="0.3">
      <c r="A1198">
        <v>2018</v>
      </c>
      <c r="B1198" t="s">
        <v>1109</v>
      </c>
      <c r="C1198">
        <v>26</v>
      </c>
      <c r="D1198" t="s">
        <v>28158</v>
      </c>
      <c r="E1198" t="s">
        <v>28159</v>
      </c>
    </row>
    <row r="1199" spans="1:5" hidden="1" x14ac:dyDescent="0.3">
      <c r="A1199">
        <v>2018</v>
      </c>
      <c r="B1199" t="s">
        <v>1109</v>
      </c>
      <c r="C1199">
        <v>27</v>
      </c>
      <c r="D1199" t="s">
        <v>28160</v>
      </c>
      <c r="E1199" t="s">
        <v>24381</v>
      </c>
    </row>
    <row r="1200" spans="1:5" hidden="1" x14ac:dyDescent="0.3">
      <c r="A1200">
        <v>2018</v>
      </c>
      <c r="B1200" t="s">
        <v>1109</v>
      </c>
      <c r="C1200">
        <v>28</v>
      </c>
      <c r="D1200" t="s">
        <v>28161</v>
      </c>
      <c r="E1200" t="s">
        <v>28162</v>
      </c>
    </row>
    <row r="1201" spans="1:5" hidden="1" x14ac:dyDescent="0.3">
      <c r="A1201">
        <v>2018</v>
      </c>
      <c r="B1201" t="s">
        <v>1109</v>
      </c>
      <c r="C1201">
        <v>29</v>
      </c>
      <c r="D1201" t="s">
        <v>28163</v>
      </c>
      <c r="E1201" t="s">
        <v>24381</v>
      </c>
    </row>
    <row r="1202" spans="1:5" hidden="1" x14ac:dyDescent="0.3">
      <c r="A1202">
        <v>2018</v>
      </c>
      <c r="B1202" t="s">
        <v>1109</v>
      </c>
      <c r="C1202">
        <v>30</v>
      </c>
      <c r="D1202" t="s">
        <v>28164</v>
      </c>
      <c r="E1202" t="s">
        <v>24381</v>
      </c>
    </row>
    <row r="1203" spans="1:5" hidden="1" x14ac:dyDescent="0.3">
      <c r="A1203">
        <v>2018</v>
      </c>
      <c r="B1203" t="s">
        <v>1109</v>
      </c>
      <c r="C1203">
        <v>31</v>
      </c>
      <c r="D1203" t="s">
        <v>28165</v>
      </c>
      <c r="E1203" t="s">
        <v>28166</v>
      </c>
    </row>
    <row r="1204" spans="1:5" hidden="1" x14ac:dyDescent="0.3">
      <c r="A1204">
        <v>2018</v>
      </c>
      <c r="B1204" t="s">
        <v>1109</v>
      </c>
      <c r="C1204">
        <v>32</v>
      </c>
      <c r="D1204" t="s">
        <v>28167</v>
      </c>
      <c r="E1204" t="s">
        <v>28168</v>
      </c>
    </row>
    <row r="1205" spans="1:5" hidden="1" x14ac:dyDescent="0.3">
      <c r="A1205">
        <v>2018</v>
      </c>
      <c r="B1205" t="s">
        <v>1109</v>
      </c>
      <c r="C1205">
        <v>33</v>
      </c>
      <c r="D1205" t="s">
        <v>28169</v>
      </c>
      <c r="E1205" t="s">
        <v>28170</v>
      </c>
    </row>
    <row r="1206" spans="1:5" hidden="1" x14ac:dyDescent="0.3">
      <c r="A1206">
        <v>2018</v>
      </c>
      <c r="B1206" t="s">
        <v>1109</v>
      </c>
      <c r="C1206">
        <v>34</v>
      </c>
      <c r="D1206" t="s">
        <v>28171</v>
      </c>
      <c r="E1206" t="s">
        <v>24388</v>
      </c>
    </row>
    <row r="1207" spans="1:5" hidden="1" x14ac:dyDescent="0.3">
      <c r="A1207">
        <v>2018</v>
      </c>
      <c r="B1207" t="s">
        <v>1109</v>
      </c>
      <c r="C1207">
        <v>35</v>
      </c>
      <c r="D1207" t="s">
        <v>28172</v>
      </c>
      <c r="E1207" t="s">
        <v>24388</v>
      </c>
    </row>
    <row r="1208" spans="1:5" hidden="1" x14ac:dyDescent="0.3">
      <c r="A1208">
        <v>2018</v>
      </c>
      <c r="B1208" t="s">
        <v>1109</v>
      </c>
      <c r="C1208">
        <v>36</v>
      </c>
      <c r="D1208" t="s">
        <v>28173</v>
      </c>
      <c r="E1208" t="s">
        <v>24618</v>
      </c>
    </row>
    <row r="1209" spans="1:5" hidden="1" x14ac:dyDescent="0.3">
      <c r="A1209">
        <v>2018</v>
      </c>
      <c r="B1209" t="s">
        <v>1109</v>
      </c>
      <c r="C1209">
        <v>37</v>
      </c>
      <c r="D1209" t="s">
        <v>28174</v>
      </c>
      <c r="E1209" t="s">
        <v>28175</v>
      </c>
    </row>
    <row r="1210" spans="1:5" hidden="1" x14ac:dyDescent="0.3">
      <c r="A1210">
        <v>2018</v>
      </c>
      <c r="B1210" t="s">
        <v>1109</v>
      </c>
      <c r="C1210">
        <v>38</v>
      </c>
      <c r="D1210" t="s">
        <v>28176</v>
      </c>
      <c r="E1210" t="s">
        <v>24383</v>
      </c>
    </row>
    <row r="1211" spans="1:5" hidden="1" x14ac:dyDescent="0.3">
      <c r="A1211">
        <v>2018</v>
      </c>
      <c r="B1211" t="s">
        <v>1109</v>
      </c>
      <c r="C1211">
        <v>39</v>
      </c>
      <c r="D1211" t="s">
        <v>28177</v>
      </c>
      <c r="E1211" t="s">
        <v>24618</v>
      </c>
    </row>
    <row r="1212" spans="1:5" hidden="1" x14ac:dyDescent="0.3">
      <c r="A1212">
        <v>2018</v>
      </c>
      <c r="B1212" t="s">
        <v>1109</v>
      </c>
      <c r="C1212">
        <v>40</v>
      </c>
      <c r="D1212" t="s">
        <v>28178</v>
      </c>
      <c r="E1212" t="s">
        <v>24381</v>
      </c>
    </row>
    <row r="1213" spans="1:5" hidden="1" x14ac:dyDescent="0.3">
      <c r="A1213">
        <v>2018</v>
      </c>
      <c r="B1213" t="s">
        <v>1109</v>
      </c>
      <c r="C1213">
        <v>41</v>
      </c>
      <c r="D1213" t="s">
        <v>28179</v>
      </c>
      <c r="E1213" t="s">
        <v>24381</v>
      </c>
    </row>
    <row r="1214" spans="1:5" hidden="1" x14ac:dyDescent="0.3">
      <c r="A1214">
        <v>2018</v>
      </c>
      <c r="B1214" t="s">
        <v>1109</v>
      </c>
      <c r="C1214">
        <v>42</v>
      </c>
      <c r="D1214" t="s">
        <v>28180</v>
      </c>
      <c r="E1214" t="s">
        <v>28181</v>
      </c>
    </row>
    <row r="1215" spans="1:5" hidden="1" x14ac:dyDescent="0.3">
      <c r="A1215">
        <v>2018</v>
      </c>
      <c r="B1215" t="s">
        <v>1109</v>
      </c>
      <c r="C1215">
        <v>43</v>
      </c>
      <c r="D1215" t="s">
        <v>28182</v>
      </c>
      <c r="E1215" t="s">
        <v>24381</v>
      </c>
    </row>
    <row r="1216" spans="1:5" hidden="1" x14ac:dyDescent="0.3">
      <c r="A1216">
        <v>2018</v>
      </c>
      <c r="B1216" t="s">
        <v>1109</v>
      </c>
      <c r="C1216">
        <v>44</v>
      </c>
      <c r="D1216" t="s">
        <v>28183</v>
      </c>
      <c r="E1216" t="s">
        <v>24390</v>
      </c>
    </row>
    <row r="1217" spans="1:10" hidden="1" x14ac:dyDescent="0.3">
      <c r="A1217">
        <v>2018</v>
      </c>
      <c r="B1217" t="s">
        <v>1109</v>
      </c>
      <c r="C1217">
        <v>45</v>
      </c>
      <c r="D1217" t="s">
        <v>28184</v>
      </c>
      <c r="E1217" t="s">
        <v>24379</v>
      </c>
    </row>
    <row r="1218" spans="1:10" hidden="1" x14ac:dyDescent="0.3">
      <c r="A1218">
        <v>2018</v>
      </c>
      <c r="B1218" t="s">
        <v>1109</v>
      </c>
      <c r="C1218">
        <v>46</v>
      </c>
      <c r="D1218" t="s">
        <v>28185</v>
      </c>
      <c r="E1218" t="s">
        <v>24379</v>
      </c>
    </row>
    <row r="1219" spans="1:10" hidden="1" x14ac:dyDescent="0.3">
      <c r="A1219">
        <v>2018</v>
      </c>
      <c r="B1219" t="s">
        <v>1109</v>
      </c>
      <c r="C1219">
        <v>47</v>
      </c>
      <c r="D1219" t="s">
        <v>28186</v>
      </c>
      <c r="E1219" t="s">
        <v>24379</v>
      </c>
    </row>
    <row r="1220" spans="1:10" hidden="1" x14ac:dyDescent="0.3">
      <c r="A1220">
        <v>2018</v>
      </c>
      <c r="B1220" t="s">
        <v>1109</v>
      </c>
      <c r="C1220">
        <v>48</v>
      </c>
      <c r="D1220" t="s">
        <v>28187</v>
      </c>
      <c r="E1220" t="s">
        <v>24379</v>
      </c>
    </row>
    <row r="1221" spans="1:10" hidden="1" x14ac:dyDescent="0.3">
      <c r="A1221">
        <v>2018</v>
      </c>
      <c r="B1221" t="s">
        <v>1109</v>
      </c>
      <c r="C1221">
        <v>49</v>
      </c>
      <c r="D1221" t="s">
        <v>28188</v>
      </c>
      <c r="E1221" t="s">
        <v>24379</v>
      </c>
    </row>
    <row r="1222" spans="1:10" hidden="1" x14ac:dyDescent="0.3">
      <c r="A1222">
        <v>2018</v>
      </c>
      <c r="B1222" t="s">
        <v>1109</v>
      </c>
      <c r="C1222">
        <v>50</v>
      </c>
      <c r="D1222" t="s">
        <v>28189</v>
      </c>
      <c r="E1222" t="s">
        <v>24445</v>
      </c>
    </row>
    <row r="1223" spans="1:10" hidden="1" x14ac:dyDescent="0.3">
      <c r="A1223">
        <v>2012</v>
      </c>
      <c r="B1223" t="s">
        <v>6179</v>
      </c>
      <c r="C1223">
        <v>1</v>
      </c>
      <c r="D1223" t="s">
        <v>28190</v>
      </c>
      <c r="E1223" t="s">
        <v>28191</v>
      </c>
    </row>
    <row r="1224" spans="1:10" hidden="1" x14ac:dyDescent="0.3">
      <c r="A1224">
        <v>2003</v>
      </c>
      <c r="B1224" t="s">
        <v>10727</v>
      </c>
      <c r="C1224">
        <v>1</v>
      </c>
      <c r="D1224" t="s">
        <v>28049</v>
      </c>
      <c r="E1224" t="s">
        <v>24390</v>
      </c>
      <c r="I1224" t="s">
        <v>13972</v>
      </c>
      <c r="J1224" t="s">
        <v>10873</v>
      </c>
    </row>
    <row r="1225" spans="1:10" hidden="1" x14ac:dyDescent="0.3">
      <c r="A1225">
        <v>2003</v>
      </c>
      <c r="B1225" t="s">
        <v>10727</v>
      </c>
      <c r="C1225">
        <v>2</v>
      </c>
      <c r="D1225" t="s">
        <v>28192</v>
      </c>
      <c r="E1225" t="s">
        <v>24396</v>
      </c>
      <c r="I1225" t="s">
        <v>13972</v>
      </c>
      <c r="J1225" t="s">
        <v>10873</v>
      </c>
    </row>
    <row r="1226" spans="1:10" hidden="1" x14ac:dyDescent="0.3">
      <c r="A1226">
        <v>2003</v>
      </c>
      <c r="B1226" t="s">
        <v>10727</v>
      </c>
      <c r="C1226">
        <v>3</v>
      </c>
      <c r="D1226" t="s">
        <v>28193</v>
      </c>
      <c r="E1226" t="s">
        <v>24514</v>
      </c>
      <c r="I1226" t="s">
        <v>13972</v>
      </c>
      <c r="J1226" t="s">
        <v>10873</v>
      </c>
    </row>
    <row r="1227" spans="1:10" hidden="1" x14ac:dyDescent="0.3">
      <c r="A1227">
        <v>2003</v>
      </c>
      <c r="B1227" t="s">
        <v>10727</v>
      </c>
      <c r="C1227">
        <v>4</v>
      </c>
      <c r="D1227" t="s">
        <v>28194</v>
      </c>
      <c r="E1227" t="s">
        <v>24614</v>
      </c>
      <c r="I1227" t="s">
        <v>13972</v>
      </c>
      <c r="J1227" t="s">
        <v>10873</v>
      </c>
    </row>
    <row r="1228" spans="1:10" hidden="1" x14ac:dyDescent="0.3">
      <c r="A1228">
        <v>2003</v>
      </c>
      <c r="B1228" t="s">
        <v>10727</v>
      </c>
      <c r="C1228">
        <v>5</v>
      </c>
      <c r="D1228" t="s">
        <v>28195</v>
      </c>
      <c r="E1228" t="s">
        <v>24397</v>
      </c>
      <c r="I1228" t="s">
        <v>13972</v>
      </c>
      <c r="J1228" t="s">
        <v>10873</v>
      </c>
    </row>
    <row r="1229" spans="1:10" hidden="1" x14ac:dyDescent="0.3">
      <c r="A1229">
        <v>2003</v>
      </c>
      <c r="B1229" t="s">
        <v>10727</v>
      </c>
      <c r="C1229">
        <v>6</v>
      </c>
      <c r="D1229" t="s">
        <v>28196</v>
      </c>
      <c r="E1229" t="s">
        <v>24465</v>
      </c>
      <c r="I1229" t="s">
        <v>13972</v>
      </c>
      <c r="J1229" t="s">
        <v>10873</v>
      </c>
    </row>
    <row r="1230" spans="1:10" hidden="1" x14ac:dyDescent="0.3">
      <c r="A1230">
        <v>2003</v>
      </c>
      <c r="B1230" t="s">
        <v>10727</v>
      </c>
      <c r="C1230">
        <v>7</v>
      </c>
      <c r="D1230" t="s">
        <v>28197</v>
      </c>
      <c r="E1230" t="s">
        <v>24395</v>
      </c>
      <c r="I1230" t="s">
        <v>13972</v>
      </c>
      <c r="J1230" t="s">
        <v>10873</v>
      </c>
    </row>
    <row r="1231" spans="1:10" hidden="1" x14ac:dyDescent="0.3">
      <c r="A1231">
        <v>2003</v>
      </c>
      <c r="B1231" t="s">
        <v>10727</v>
      </c>
      <c r="C1231">
        <v>8</v>
      </c>
      <c r="D1231" t="s">
        <v>28198</v>
      </c>
      <c r="E1231" t="s">
        <v>28199</v>
      </c>
      <c r="I1231" t="s">
        <v>13972</v>
      </c>
      <c r="J1231" t="s">
        <v>10873</v>
      </c>
    </row>
    <row r="1232" spans="1:10" hidden="1" x14ac:dyDescent="0.3">
      <c r="A1232">
        <v>2009</v>
      </c>
      <c r="B1232" t="s">
        <v>6018</v>
      </c>
      <c r="C1232">
        <v>1</v>
      </c>
      <c r="D1232" t="s">
        <v>28051</v>
      </c>
      <c r="E1232" t="s">
        <v>24393</v>
      </c>
    </row>
    <row r="1233" spans="1:10" hidden="1" x14ac:dyDescent="0.3">
      <c r="A1233">
        <v>2009</v>
      </c>
      <c r="B1233" t="s">
        <v>6018</v>
      </c>
      <c r="C1233">
        <v>2</v>
      </c>
      <c r="D1233" t="s">
        <v>28200</v>
      </c>
      <c r="E1233" t="s">
        <v>24381</v>
      </c>
    </row>
    <row r="1234" spans="1:10" hidden="1" x14ac:dyDescent="0.3">
      <c r="A1234">
        <v>2009</v>
      </c>
      <c r="B1234" t="s">
        <v>6018</v>
      </c>
      <c r="C1234">
        <v>3</v>
      </c>
      <c r="D1234" t="s">
        <v>28201</v>
      </c>
      <c r="E1234" t="s">
        <v>24390</v>
      </c>
    </row>
    <row r="1235" spans="1:10" hidden="1" x14ac:dyDescent="0.3">
      <c r="A1235">
        <v>2009</v>
      </c>
      <c r="B1235" t="s">
        <v>6018</v>
      </c>
      <c r="C1235">
        <v>4</v>
      </c>
      <c r="D1235" t="s">
        <v>28202</v>
      </c>
      <c r="E1235" t="s">
        <v>24445</v>
      </c>
    </row>
    <row r="1236" spans="1:10" hidden="1" x14ac:dyDescent="0.3">
      <c r="A1236">
        <v>2009</v>
      </c>
      <c r="B1236" t="s">
        <v>6018</v>
      </c>
      <c r="C1236">
        <v>5</v>
      </c>
      <c r="D1236" t="s">
        <v>28203</v>
      </c>
      <c r="E1236" t="s">
        <v>24394</v>
      </c>
    </row>
    <row r="1237" spans="1:10" hidden="1" x14ac:dyDescent="0.3">
      <c r="A1237">
        <v>2009</v>
      </c>
      <c r="B1237" t="s">
        <v>6018</v>
      </c>
      <c r="C1237">
        <v>6</v>
      </c>
      <c r="D1237" t="s">
        <v>28204</v>
      </c>
      <c r="E1237" t="s">
        <v>28205</v>
      </c>
    </row>
    <row r="1238" spans="1:10" hidden="1" x14ac:dyDescent="0.3">
      <c r="A1238">
        <v>2011</v>
      </c>
      <c r="B1238" t="s">
        <v>4819</v>
      </c>
      <c r="C1238">
        <v>1</v>
      </c>
      <c r="D1238" t="s">
        <v>28344</v>
      </c>
      <c r="E1238">
        <v>2022</v>
      </c>
      <c r="I1238" t="s">
        <v>13972</v>
      </c>
      <c r="J1238" t="s">
        <v>10977</v>
      </c>
    </row>
    <row r="1239" spans="1:10" hidden="1" x14ac:dyDescent="0.3">
      <c r="A1239">
        <v>2011</v>
      </c>
      <c r="B1239" t="s">
        <v>4819</v>
      </c>
      <c r="C1239">
        <v>2</v>
      </c>
      <c r="D1239" t="s">
        <v>28345</v>
      </c>
      <c r="E1239">
        <v>2024</v>
      </c>
      <c r="I1239" t="s">
        <v>13972</v>
      </c>
      <c r="J1239" t="s">
        <v>10977</v>
      </c>
    </row>
    <row r="1240" spans="1:10" hidden="1" x14ac:dyDescent="0.3">
      <c r="A1240">
        <v>2011</v>
      </c>
      <c r="B1240" t="s">
        <v>4819</v>
      </c>
      <c r="C1240">
        <v>3</v>
      </c>
      <c r="D1240" t="s">
        <v>28346</v>
      </c>
      <c r="E1240">
        <v>2012</v>
      </c>
      <c r="I1240" t="s">
        <v>13972</v>
      </c>
      <c r="J1240" t="s">
        <v>10977</v>
      </c>
    </row>
    <row r="1241" spans="1:10" hidden="1" x14ac:dyDescent="0.3">
      <c r="A1241">
        <v>2011</v>
      </c>
      <c r="B1241" t="s">
        <v>4819</v>
      </c>
      <c r="C1241">
        <v>4</v>
      </c>
      <c r="D1241" t="s">
        <v>28347</v>
      </c>
      <c r="E1241">
        <v>2019</v>
      </c>
      <c r="I1241" t="s">
        <v>13972</v>
      </c>
      <c r="J1241" t="s">
        <v>10977</v>
      </c>
    </row>
    <row r="1242" spans="1:10" hidden="1" x14ac:dyDescent="0.3">
      <c r="A1242">
        <v>2011</v>
      </c>
      <c r="B1242" t="s">
        <v>4819</v>
      </c>
      <c r="C1242">
        <v>5</v>
      </c>
      <c r="D1242" t="s">
        <v>28348</v>
      </c>
      <c r="E1242">
        <v>2019</v>
      </c>
      <c r="I1242" t="s">
        <v>13972</v>
      </c>
      <c r="J1242" t="s">
        <v>10977</v>
      </c>
    </row>
    <row r="1243" spans="1:10" hidden="1" x14ac:dyDescent="0.3">
      <c r="A1243">
        <v>2011</v>
      </c>
      <c r="B1243" t="s">
        <v>4819</v>
      </c>
      <c r="C1243">
        <v>6</v>
      </c>
      <c r="D1243" t="s">
        <v>28349</v>
      </c>
      <c r="E1243">
        <v>2012</v>
      </c>
      <c r="I1243" t="s">
        <v>13972</v>
      </c>
      <c r="J1243" t="s">
        <v>10977</v>
      </c>
    </row>
    <row r="1244" spans="1:10" hidden="1" x14ac:dyDescent="0.3">
      <c r="A1244">
        <v>2011</v>
      </c>
      <c r="B1244" t="s">
        <v>4819</v>
      </c>
      <c r="C1244">
        <v>7</v>
      </c>
      <c r="D1244" t="s">
        <v>28350</v>
      </c>
      <c r="E1244">
        <v>2024</v>
      </c>
      <c r="I1244" t="s">
        <v>13972</v>
      </c>
      <c r="J1244" t="s">
        <v>10977</v>
      </c>
    </row>
    <row r="1245" spans="1:10" hidden="1" x14ac:dyDescent="0.3">
      <c r="A1245">
        <v>2011</v>
      </c>
      <c r="B1245" t="s">
        <v>4819</v>
      </c>
      <c r="C1245">
        <v>8</v>
      </c>
      <c r="D1245" t="s">
        <v>28351</v>
      </c>
      <c r="E1245">
        <v>2012</v>
      </c>
      <c r="I1245" t="s">
        <v>13972</v>
      </c>
      <c r="J1245" t="s">
        <v>10977</v>
      </c>
    </row>
    <row r="1246" spans="1:10" hidden="1" x14ac:dyDescent="0.3">
      <c r="A1246">
        <v>2011</v>
      </c>
      <c r="B1246" t="s">
        <v>4819</v>
      </c>
      <c r="C1246">
        <v>9</v>
      </c>
      <c r="D1246" t="s">
        <v>28352</v>
      </c>
      <c r="E1246">
        <v>2023</v>
      </c>
      <c r="I1246" t="s">
        <v>13972</v>
      </c>
      <c r="J1246" t="s">
        <v>10977</v>
      </c>
    </row>
    <row r="1247" spans="1:10" hidden="1" x14ac:dyDescent="0.3">
      <c r="A1247">
        <v>2011</v>
      </c>
      <c r="B1247" t="s">
        <v>4819</v>
      </c>
      <c r="C1247">
        <v>10</v>
      </c>
      <c r="D1247" t="s">
        <v>28353</v>
      </c>
      <c r="E1247">
        <v>2015</v>
      </c>
      <c r="I1247" t="s">
        <v>13972</v>
      </c>
      <c r="J1247" t="s">
        <v>10977</v>
      </c>
    </row>
    <row r="1248" spans="1:10" hidden="1" x14ac:dyDescent="0.3">
      <c r="A1248">
        <v>2011</v>
      </c>
      <c r="B1248" t="s">
        <v>4819</v>
      </c>
      <c r="C1248">
        <v>11</v>
      </c>
      <c r="D1248" t="s">
        <v>28354</v>
      </c>
      <c r="E1248">
        <v>2024</v>
      </c>
      <c r="I1248" t="s">
        <v>13972</v>
      </c>
      <c r="J1248" t="s">
        <v>10977</v>
      </c>
    </row>
    <row r="1249" spans="1:10" hidden="1" x14ac:dyDescent="0.3">
      <c r="A1249">
        <v>2011</v>
      </c>
      <c r="B1249" t="s">
        <v>4819</v>
      </c>
      <c r="C1249">
        <v>12</v>
      </c>
      <c r="D1249" t="s">
        <v>28355</v>
      </c>
      <c r="E1249">
        <v>2019</v>
      </c>
      <c r="I1249" t="s">
        <v>13972</v>
      </c>
      <c r="J1249" t="s">
        <v>10977</v>
      </c>
    </row>
    <row r="1250" spans="1:10" hidden="1" x14ac:dyDescent="0.3">
      <c r="A1250">
        <v>2011</v>
      </c>
      <c r="B1250" t="s">
        <v>4819</v>
      </c>
      <c r="C1250">
        <v>13</v>
      </c>
      <c r="D1250" t="s">
        <v>28356</v>
      </c>
      <c r="E1250">
        <v>2019</v>
      </c>
      <c r="I1250" t="s">
        <v>13972</v>
      </c>
      <c r="J1250" t="s">
        <v>10977</v>
      </c>
    </row>
    <row r="1251" spans="1:10" hidden="1" x14ac:dyDescent="0.3">
      <c r="A1251">
        <v>2011</v>
      </c>
      <c r="B1251" t="s">
        <v>4819</v>
      </c>
      <c r="C1251">
        <v>14</v>
      </c>
      <c r="D1251" t="s">
        <v>28357</v>
      </c>
      <c r="E1251">
        <v>2021</v>
      </c>
      <c r="I1251" t="s">
        <v>13972</v>
      </c>
      <c r="J1251" t="s">
        <v>10977</v>
      </c>
    </row>
    <row r="1252" spans="1:10" hidden="1" x14ac:dyDescent="0.3">
      <c r="A1252">
        <v>2011</v>
      </c>
      <c r="B1252" t="s">
        <v>4819</v>
      </c>
      <c r="C1252">
        <v>15</v>
      </c>
      <c r="D1252" t="s">
        <v>28358</v>
      </c>
      <c r="E1252">
        <v>2014</v>
      </c>
      <c r="I1252" t="s">
        <v>13972</v>
      </c>
      <c r="J1252" t="s">
        <v>10977</v>
      </c>
    </row>
    <row r="1253" spans="1:10" hidden="1" x14ac:dyDescent="0.3">
      <c r="A1253">
        <v>2011</v>
      </c>
      <c r="B1253" t="s">
        <v>4819</v>
      </c>
      <c r="C1253">
        <v>16</v>
      </c>
      <c r="D1253" t="s">
        <v>28359</v>
      </c>
      <c r="E1253">
        <v>2022</v>
      </c>
      <c r="I1253" t="s">
        <v>13972</v>
      </c>
      <c r="J1253" t="s">
        <v>10977</v>
      </c>
    </row>
    <row r="1254" spans="1:10" hidden="1" x14ac:dyDescent="0.3">
      <c r="A1254">
        <v>2011</v>
      </c>
      <c r="B1254" t="s">
        <v>4819</v>
      </c>
      <c r="C1254">
        <v>17</v>
      </c>
      <c r="D1254" t="s">
        <v>28360</v>
      </c>
      <c r="E1254">
        <v>2024</v>
      </c>
      <c r="I1254" t="s">
        <v>13972</v>
      </c>
      <c r="J1254" t="s">
        <v>10977</v>
      </c>
    </row>
    <row r="1255" spans="1:10" hidden="1" x14ac:dyDescent="0.3">
      <c r="A1255">
        <v>2011</v>
      </c>
      <c r="B1255" t="s">
        <v>4819</v>
      </c>
      <c r="C1255">
        <v>18</v>
      </c>
      <c r="D1255" t="s">
        <v>28361</v>
      </c>
      <c r="E1255">
        <v>2015</v>
      </c>
      <c r="I1255" t="s">
        <v>13972</v>
      </c>
      <c r="J1255" t="s">
        <v>10977</v>
      </c>
    </row>
    <row r="1256" spans="1:10" hidden="1" x14ac:dyDescent="0.3">
      <c r="A1256">
        <v>2011</v>
      </c>
      <c r="B1256" t="s">
        <v>4819</v>
      </c>
      <c r="C1256">
        <v>19</v>
      </c>
      <c r="D1256" t="s">
        <v>28362</v>
      </c>
      <c r="E1256">
        <v>2017</v>
      </c>
      <c r="I1256" t="s">
        <v>13972</v>
      </c>
      <c r="J1256" t="s">
        <v>10977</v>
      </c>
    </row>
    <row r="1257" spans="1:10" hidden="1" x14ac:dyDescent="0.3">
      <c r="A1257">
        <v>2011</v>
      </c>
      <c r="B1257" t="s">
        <v>4819</v>
      </c>
      <c r="C1257">
        <v>20</v>
      </c>
      <c r="D1257" t="s">
        <v>28363</v>
      </c>
      <c r="E1257">
        <v>2019</v>
      </c>
      <c r="I1257" t="s">
        <v>13972</v>
      </c>
      <c r="J1257" t="s">
        <v>10977</v>
      </c>
    </row>
    <row r="1258" spans="1:10" hidden="1" x14ac:dyDescent="0.3">
      <c r="A1258">
        <v>2011</v>
      </c>
      <c r="B1258" t="s">
        <v>4819</v>
      </c>
      <c r="C1258">
        <v>21</v>
      </c>
      <c r="D1258" s="5" t="s">
        <v>28364</v>
      </c>
      <c r="E1258" s="5">
        <v>2013</v>
      </c>
      <c r="F1258" s="5"/>
      <c r="I1258" t="s">
        <v>13972</v>
      </c>
      <c r="J1258" t="s">
        <v>10977</v>
      </c>
    </row>
    <row r="1259" spans="1:10" hidden="1" x14ac:dyDescent="0.3">
      <c r="A1259">
        <v>2011</v>
      </c>
      <c r="B1259" t="s">
        <v>4819</v>
      </c>
      <c r="C1259">
        <v>22</v>
      </c>
      <c r="D1259" s="5" t="s">
        <v>28365</v>
      </c>
      <c r="E1259" s="5">
        <v>2014</v>
      </c>
      <c r="F1259" s="5"/>
      <c r="I1259" t="s">
        <v>13972</v>
      </c>
      <c r="J1259" t="s">
        <v>10977</v>
      </c>
    </row>
    <row r="1260" spans="1:10" hidden="1" x14ac:dyDescent="0.3">
      <c r="A1260">
        <v>2011</v>
      </c>
      <c r="B1260" t="s">
        <v>4819</v>
      </c>
      <c r="C1260">
        <v>23</v>
      </c>
      <c r="D1260" s="5" t="s">
        <v>28366</v>
      </c>
      <c r="E1260" s="5">
        <v>2014</v>
      </c>
      <c r="F1260" s="5"/>
      <c r="I1260" t="s">
        <v>13972</v>
      </c>
      <c r="J1260" t="s">
        <v>10977</v>
      </c>
    </row>
    <row r="1261" spans="1:10" hidden="1" x14ac:dyDescent="0.3">
      <c r="A1261">
        <v>2011</v>
      </c>
      <c r="B1261" t="s">
        <v>4819</v>
      </c>
      <c r="C1261">
        <v>24</v>
      </c>
      <c r="D1261" s="5" t="s">
        <v>28367</v>
      </c>
      <c r="E1261" s="5">
        <v>2018</v>
      </c>
      <c r="F1261" s="5"/>
      <c r="I1261" t="s">
        <v>13972</v>
      </c>
      <c r="J1261" t="s">
        <v>10977</v>
      </c>
    </row>
    <row r="1262" spans="1:10" hidden="1" x14ac:dyDescent="0.3">
      <c r="A1262">
        <v>2011</v>
      </c>
      <c r="B1262" t="s">
        <v>4819</v>
      </c>
      <c r="C1262">
        <v>25</v>
      </c>
      <c r="D1262" s="5" t="s">
        <v>28368</v>
      </c>
      <c r="E1262" s="5">
        <v>2024</v>
      </c>
      <c r="F1262" s="5"/>
      <c r="I1262" t="s">
        <v>13972</v>
      </c>
      <c r="J1262" t="s">
        <v>10977</v>
      </c>
    </row>
    <row r="1263" spans="1:10" hidden="1" x14ac:dyDescent="0.3">
      <c r="A1263">
        <v>2011</v>
      </c>
      <c r="B1263" t="s">
        <v>4819</v>
      </c>
      <c r="C1263">
        <v>26</v>
      </c>
      <c r="D1263" s="5" t="s">
        <v>28369</v>
      </c>
      <c r="E1263" s="5">
        <v>2022</v>
      </c>
      <c r="F1263" s="5"/>
      <c r="I1263" t="s">
        <v>13972</v>
      </c>
      <c r="J1263" t="s">
        <v>10977</v>
      </c>
    </row>
    <row r="1264" spans="1:10" hidden="1" x14ac:dyDescent="0.3">
      <c r="A1264">
        <v>2011</v>
      </c>
      <c r="B1264" t="s">
        <v>4819</v>
      </c>
      <c r="C1264">
        <v>27</v>
      </c>
      <c r="D1264" s="5" t="s">
        <v>28370</v>
      </c>
      <c r="E1264" s="5">
        <v>2025</v>
      </c>
      <c r="F1264" s="5"/>
      <c r="I1264" t="s">
        <v>13972</v>
      </c>
      <c r="J1264" t="s">
        <v>10977</v>
      </c>
    </row>
    <row r="1265" spans="1:10" hidden="1" x14ac:dyDescent="0.3">
      <c r="A1265">
        <v>2011</v>
      </c>
      <c r="B1265" t="s">
        <v>4819</v>
      </c>
      <c r="C1265">
        <v>28</v>
      </c>
      <c r="D1265" s="5" t="s">
        <v>28371</v>
      </c>
      <c r="E1265" s="5">
        <v>2016</v>
      </c>
      <c r="F1265" s="5"/>
      <c r="I1265" t="s">
        <v>13972</v>
      </c>
      <c r="J1265" t="s">
        <v>10977</v>
      </c>
    </row>
    <row r="1266" spans="1:10" hidden="1" x14ac:dyDescent="0.3">
      <c r="A1266">
        <v>2011</v>
      </c>
      <c r="B1266" t="s">
        <v>4819</v>
      </c>
      <c r="C1266">
        <v>29</v>
      </c>
      <c r="D1266" s="5" t="s">
        <v>28372</v>
      </c>
      <c r="E1266" s="5">
        <v>2021</v>
      </c>
      <c r="F1266" s="5"/>
      <c r="I1266" t="s">
        <v>13972</v>
      </c>
      <c r="J1266" t="s">
        <v>10977</v>
      </c>
    </row>
    <row r="1267" spans="1:10" hidden="1" x14ac:dyDescent="0.3">
      <c r="A1267">
        <v>2011</v>
      </c>
      <c r="B1267" t="s">
        <v>4819</v>
      </c>
      <c r="C1267">
        <v>30</v>
      </c>
      <c r="D1267" s="5" t="s">
        <v>28373</v>
      </c>
      <c r="E1267" s="5">
        <v>2021</v>
      </c>
      <c r="F1267" s="5"/>
      <c r="I1267" t="s">
        <v>13972</v>
      </c>
      <c r="J1267" t="s">
        <v>10977</v>
      </c>
    </row>
    <row r="1268" spans="1:10" hidden="1" x14ac:dyDescent="0.3">
      <c r="A1268">
        <v>2011</v>
      </c>
      <c r="B1268" t="s">
        <v>4819</v>
      </c>
      <c r="C1268">
        <v>31</v>
      </c>
      <c r="D1268" t="s">
        <v>28374</v>
      </c>
      <c r="E1268">
        <v>2012</v>
      </c>
      <c r="I1268" t="s">
        <v>13972</v>
      </c>
      <c r="J1268" t="s">
        <v>10977</v>
      </c>
    </row>
    <row r="1269" spans="1:10" hidden="1" x14ac:dyDescent="0.3">
      <c r="A1269">
        <v>2011</v>
      </c>
      <c r="B1269" t="s">
        <v>4819</v>
      </c>
      <c r="C1269">
        <v>32</v>
      </c>
      <c r="D1269" t="s">
        <v>28375</v>
      </c>
      <c r="E1269">
        <v>2020</v>
      </c>
      <c r="I1269" t="s">
        <v>13972</v>
      </c>
      <c r="J1269" t="s">
        <v>10977</v>
      </c>
    </row>
    <row r="1270" spans="1:10" hidden="1" x14ac:dyDescent="0.3">
      <c r="A1270">
        <v>2011</v>
      </c>
      <c r="B1270" t="s">
        <v>4819</v>
      </c>
      <c r="C1270">
        <v>33</v>
      </c>
      <c r="D1270" t="s">
        <v>28376</v>
      </c>
      <c r="E1270">
        <v>2020</v>
      </c>
      <c r="I1270" t="s">
        <v>13972</v>
      </c>
      <c r="J1270" t="s">
        <v>10977</v>
      </c>
    </row>
    <row r="1271" spans="1:10" hidden="1" x14ac:dyDescent="0.3">
      <c r="A1271">
        <v>2011</v>
      </c>
      <c r="B1271" t="s">
        <v>4819</v>
      </c>
      <c r="C1271">
        <v>34</v>
      </c>
      <c r="D1271" t="s">
        <v>28377</v>
      </c>
      <c r="E1271">
        <v>2018</v>
      </c>
      <c r="I1271" t="s">
        <v>13972</v>
      </c>
      <c r="J1271" t="s">
        <v>10977</v>
      </c>
    </row>
    <row r="1272" spans="1:10" hidden="1" x14ac:dyDescent="0.3">
      <c r="A1272">
        <v>2011</v>
      </c>
      <c r="B1272" t="s">
        <v>4819</v>
      </c>
      <c r="C1272">
        <v>35</v>
      </c>
      <c r="D1272" t="s">
        <v>28378</v>
      </c>
      <c r="E1272">
        <v>2021</v>
      </c>
      <c r="I1272" t="s">
        <v>13972</v>
      </c>
      <c r="J1272" t="s">
        <v>10977</v>
      </c>
    </row>
    <row r="1273" spans="1:10" hidden="1" x14ac:dyDescent="0.3">
      <c r="A1273">
        <v>2011</v>
      </c>
      <c r="B1273" t="s">
        <v>4819</v>
      </c>
      <c r="C1273">
        <v>36</v>
      </c>
      <c r="D1273" t="s">
        <v>28379</v>
      </c>
      <c r="E1273">
        <v>2014</v>
      </c>
      <c r="I1273" t="s">
        <v>13972</v>
      </c>
      <c r="J1273" t="s">
        <v>10977</v>
      </c>
    </row>
    <row r="1274" spans="1:10" hidden="1" x14ac:dyDescent="0.3">
      <c r="A1274">
        <v>2011</v>
      </c>
      <c r="B1274" t="s">
        <v>4819</v>
      </c>
      <c r="C1274">
        <v>37</v>
      </c>
      <c r="D1274" t="s">
        <v>28380</v>
      </c>
      <c r="E1274">
        <v>2025</v>
      </c>
      <c r="I1274" t="s">
        <v>13972</v>
      </c>
      <c r="J1274" t="s">
        <v>10977</v>
      </c>
    </row>
    <row r="1275" spans="1:10" hidden="1" x14ac:dyDescent="0.3">
      <c r="A1275">
        <v>2011</v>
      </c>
      <c r="B1275" t="s">
        <v>4819</v>
      </c>
      <c r="C1275">
        <v>38</v>
      </c>
      <c r="D1275" t="s">
        <v>28381</v>
      </c>
      <c r="E1275">
        <v>2013</v>
      </c>
      <c r="I1275" t="s">
        <v>13972</v>
      </c>
      <c r="J1275" t="s">
        <v>10977</v>
      </c>
    </row>
    <row r="1276" spans="1:10" hidden="1" x14ac:dyDescent="0.3">
      <c r="A1276">
        <v>2011</v>
      </c>
      <c r="B1276" t="s">
        <v>4819</v>
      </c>
      <c r="C1276">
        <v>39</v>
      </c>
      <c r="D1276" t="s">
        <v>28382</v>
      </c>
      <c r="E1276">
        <v>2015</v>
      </c>
      <c r="I1276" t="s">
        <v>13972</v>
      </c>
      <c r="J1276" t="s">
        <v>10977</v>
      </c>
    </row>
    <row r="1277" spans="1:10" hidden="1" x14ac:dyDescent="0.3">
      <c r="A1277">
        <v>2011</v>
      </c>
      <c r="B1277" t="s">
        <v>4819</v>
      </c>
      <c r="C1277">
        <v>40</v>
      </c>
      <c r="D1277" t="s">
        <v>28383</v>
      </c>
      <c r="E1277">
        <v>2023</v>
      </c>
      <c r="I1277" t="s">
        <v>13972</v>
      </c>
      <c r="J1277" t="s">
        <v>10977</v>
      </c>
    </row>
    <row r="1278" spans="1:10" hidden="1" x14ac:dyDescent="0.3">
      <c r="A1278">
        <v>2011</v>
      </c>
      <c r="B1278" t="s">
        <v>4819</v>
      </c>
      <c r="C1278">
        <v>41</v>
      </c>
      <c r="D1278" t="s">
        <v>28384</v>
      </c>
      <c r="E1278">
        <v>2021</v>
      </c>
      <c r="I1278" t="s">
        <v>13972</v>
      </c>
      <c r="J1278" t="s">
        <v>10977</v>
      </c>
    </row>
    <row r="1279" spans="1:10" hidden="1" x14ac:dyDescent="0.3">
      <c r="A1279">
        <v>2011</v>
      </c>
      <c r="B1279" t="s">
        <v>4819</v>
      </c>
      <c r="C1279">
        <v>42</v>
      </c>
      <c r="D1279" t="s">
        <v>28385</v>
      </c>
      <c r="E1279">
        <v>2017</v>
      </c>
      <c r="I1279" t="s">
        <v>13972</v>
      </c>
      <c r="J1279" t="s">
        <v>10977</v>
      </c>
    </row>
    <row r="1280" spans="1:10" hidden="1" x14ac:dyDescent="0.3">
      <c r="A1280">
        <v>2011</v>
      </c>
      <c r="B1280" t="s">
        <v>4819</v>
      </c>
      <c r="C1280">
        <v>43</v>
      </c>
      <c r="D1280" t="s">
        <v>28386</v>
      </c>
      <c r="E1280">
        <v>2013</v>
      </c>
      <c r="I1280" t="s">
        <v>13972</v>
      </c>
      <c r="J1280" t="s">
        <v>10977</v>
      </c>
    </row>
    <row r="1281" spans="1:10" hidden="1" x14ac:dyDescent="0.3">
      <c r="A1281">
        <v>2011</v>
      </c>
      <c r="B1281" t="s">
        <v>4819</v>
      </c>
      <c r="C1281">
        <v>44</v>
      </c>
      <c r="D1281" t="s">
        <v>28387</v>
      </c>
      <c r="E1281">
        <v>2024</v>
      </c>
      <c r="I1281" t="s">
        <v>13972</v>
      </c>
      <c r="J1281" t="s">
        <v>10977</v>
      </c>
    </row>
    <row r="1282" spans="1:10" hidden="1" x14ac:dyDescent="0.3">
      <c r="A1282">
        <v>2011</v>
      </c>
      <c r="B1282" t="s">
        <v>4819</v>
      </c>
      <c r="C1282">
        <v>45</v>
      </c>
      <c r="D1282" t="s">
        <v>28388</v>
      </c>
      <c r="E1282">
        <v>2023</v>
      </c>
      <c r="I1282" t="s">
        <v>13972</v>
      </c>
      <c r="J1282" t="s">
        <v>10977</v>
      </c>
    </row>
    <row r="1283" spans="1:10" hidden="1" x14ac:dyDescent="0.3">
      <c r="A1283">
        <v>2011</v>
      </c>
      <c r="B1283" t="s">
        <v>4819</v>
      </c>
      <c r="C1283">
        <v>46</v>
      </c>
      <c r="D1283" t="s">
        <v>28389</v>
      </c>
      <c r="E1283">
        <v>2021</v>
      </c>
      <c r="I1283" t="s">
        <v>13972</v>
      </c>
      <c r="J1283" t="s">
        <v>10977</v>
      </c>
    </row>
    <row r="1284" spans="1:10" hidden="1" x14ac:dyDescent="0.3">
      <c r="A1284">
        <v>2011</v>
      </c>
      <c r="B1284" t="s">
        <v>4819</v>
      </c>
      <c r="C1284">
        <v>47</v>
      </c>
      <c r="D1284" t="s">
        <v>28390</v>
      </c>
      <c r="E1284">
        <v>2024</v>
      </c>
      <c r="I1284" t="s">
        <v>13972</v>
      </c>
      <c r="J1284" t="s">
        <v>10977</v>
      </c>
    </row>
    <row r="1285" spans="1:10" hidden="1" x14ac:dyDescent="0.3">
      <c r="A1285">
        <v>2011</v>
      </c>
      <c r="B1285" t="s">
        <v>4819</v>
      </c>
      <c r="C1285">
        <v>48</v>
      </c>
      <c r="D1285" t="s">
        <v>28391</v>
      </c>
      <c r="E1285">
        <v>2012</v>
      </c>
      <c r="I1285" t="s">
        <v>13972</v>
      </c>
      <c r="J1285" t="s">
        <v>10977</v>
      </c>
    </row>
    <row r="1286" spans="1:10" hidden="1" x14ac:dyDescent="0.3">
      <c r="A1286">
        <v>2011</v>
      </c>
      <c r="B1286" t="s">
        <v>4819</v>
      </c>
      <c r="C1286">
        <v>49</v>
      </c>
      <c r="D1286" t="s">
        <v>28392</v>
      </c>
      <c r="E1286">
        <v>2013</v>
      </c>
      <c r="I1286" t="s">
        <v>13972</v>
      </c>
      <c r="J1286" t="s">
        <v>10977</v>
      </c>
    </row>
    <row r="1287" spans="1:10" hidden="1" x14ac:dyDescent="0.3">
      <c r="A1287">
        <v>2011</v>
      </c>
      <c r="B1287" t="s">
        <v>4819</v>
      </c>
      <c r="C1287">
        <v>50</v>
      </c>
      <c r="D1287" t="s">
        <v>28393</v>
      </c>
      <c r="E1287">
        <v>2022</v>
      </c>
      <c r="I1287" t="s">
        <v>13972</v>
      </c>
      <c r="J1287" t="s">
        <v>10977</v>
      </c>
    </row>
    <row r="1288" spans="1:10" hidden="1" x14ac:dyDescent="0.3">
      <c r="A1288">
        <v>2011</v>
      </c>
      <c r="B1288" t="s">
        <v>4819</v>
      </c>
      <c r="C1288">
        <v>51</v>
      </c>
      <c r="D1288" t="s">
        <v>28394</v>
      </c>
      <c r="E1288">
        <v>2023</v>
      </c>
      <c r="I1288" t="s">
        <v>13972</v>
      </c>
      <c r="J1288" t="s">
        <v>10977</v>
      </c>
    </row>
    <row r="1289" spans="1:10" hidden="1" x14ac:dyDescent="0.3">
      <c r="A1289">
        <v>2011</v>
      </c>
      <c r="B1289" t="s">
        <v>4819</v>
      </c>
      <c r="C1289">
        <v>52</v>
      </c>
      <c r="D1289" t="s">
        <v>28395</v>
      </c>
      <c r="E1289">
        <v>2024</v>
      </c>
      <c r="I1289" t="s">
        <v>13972</v>
      </c>
      <c r="J1289" t="s">
        <v>10977</v>
      </c>
    </row>
    <row r="1290" spans="1:10" hidden="1" x14ac:dyDescent="0.3">
      <c r="A1290">
        <v>2011</v>
      </c>
      <c r="B1290" t="s">
        <v>4819</v>
      </c>
      <c r="C1290">
        <v>53</v>
      </c>
      <c r="D1290" t="s">
        <v>28396</v>
      </c>
      <c r="E1290">
        <v>2014</v>
      </c>
      <c r="I1290" t="s">
        <v>13972</v>
      </c>
      <c r="J1290" t="s">
        <v>10977</v>
      </c>
    </row>
    <row r="1291" spans="1:10" hidden="1" x14ac:dyDescent="0.3">
      <c r="A1291">
        <v>2011</v>
      </c>
      <c r="B1291" t="s">
        <v>4819</v>
      </c>
      <c r="C1291">
        <v>54</v>
      </c>
      <c r="D1291" t="s">
        <v>28397</v>
      </c>
      <c r="E1291">
        <v>2021</v>
      </c>
      <c r="I1291" t="s">
        <v>13972</v>
      </c>
      <c r="J1291" t="s">
        <v>10977</v>
      </c>
    </row>
    <row r="1292" spans="1:10" hidden="1" x14ac:dyDescent="0.3">
      <c r="A1292">
        <v>2011</v>
      </c>
      <c r="B1292" t="s">
        <v>4819</v>
      </c>
      <c r="C1292">
        <v>55</v>
      </c>
      <c r="D1292" t="s">
        <v>28398</v>
      </c>
      <c r="E1292">
        <v>2023</v>
      </c>
      <c r="I1292" t="s">
        <v>13972</v>
      </c>
      <c r="J1292" t="s">
        <v>10977</v>
      </c>
    </row>
    <row r="1293" spans="1:10" hidden="1" x14ac:dyDescent="0.3">
      <c r="A1293">
        <v>2011</v>
      </c>
      <c r="B1293" t="s">
        <v>4819</v>
      </c>
      <c r="C1293">
        <v>56</v>
      </c>
      <c r="D1293" t="s">
        <v>28399</v>
      </c>
      <c r="E1293">
        <v>2016</v>
      </c>
      <c r="I1293" t="s">
        <v>13972</v>
      </c>
      <c r="J1293" t="s">
        <v>10977</v>
      </c>
    </row>
    <row r="1294" spans="1:10" hidden="1" x14ac:dyDescent="0.3">
      <c r="A1294">
        <v>2011</v>
      </c>
      <c r="B1294" t="s">
        <v>4819</v>
      </c>
      <c r="C1294">
        <v>57</v>
      </c>
      <c r="D1294" t="s">
        <v>28400</v>
      </c>
      <c r="E1294">
        <v>2023</v>
      </c>
      <c r="I1294" t="s">
        <v>13972</v>
      </c>
      <c r="J1294" t="s">
        <v>10977</v>
      </c>
    </row>
    <row r="1295" spans="1:10" hidden="1" x14ac:dyDescent="0.3">
      <c r="A1295">
        <v>2011</v>
      </c>
      <c r="B1295" t="s">
        <v>4819</v>
      </c>
      <c r="C1295">
        <v>58</v>
      </c>
      <c r="D1295" t="s">
        <v>28401</v>
      </c>
      <c r="E1295">
        <v>2014</v>
      </c>
      <c r="I1295" t="s">
        <v>13972</v>
      </c>
      <c r="J1295" t="s">
        <v>10977</v>
      </c>
    </row>
    <row r="1296" spans="1:10" hidden="1" x14ac:dyDescent="0.3">
      <c r="A1296">
        <v>2011</v>
      </c>
      <c r="B1296" t="s">
        <v>4819</v>
      </c>
      <c r="C1296">
        <v>59</v>
      </c>
      <c r="D1296" t="s">
        <v>28402</v>
      </c>
      <c r="E1296">
        <v>2018</v>
      </c>
      <c r="I1296" t="s">
        <v>13972</v>
      </c>
      <c r="J1296" t="s">
        <v>10977</v>
      </c>
    </row>
    <row r="1297" spans="1:10" hidden="1" x14ac:dyDescent="0.3">
      <c r="A1297">
        <v>2011</v>
      </c>
      <c r="B1297" t="s">
        <v>4819</v>
      </c>
      <c r="C1297">
        <v>60</v>
      </c>
      <c r="D1297" t="s">
        <v>28403</v>
      </c>
      <c r="E1297">
        <v>2019</v>
      </c>
      <c r="I1297" t="s">
        <v>13972</v>
      </c>
      <c r="J1297" t="s">
        <v>10977</v>
      </c>
    </row>
    <row r="1298" spans="1:10" hidden="1" x14ac:dyDescent="0.3">
      <c r="A1298">
        <v>2011</v>
      </c>
      <c r="B1298" t="s">
        <v>4819</v>
      </c>
      <c r="C1298">
        <v>61</v>
      </c>
      <c r="D1298" t="s">
        <v>28404</v>
      </c>
      <c r="E1298">
        <v>2019</v>
      </c>
      <c r="I1298" t="s">
        <v>13972</v>
      </c>
      <c r="J1298" t="s">
        <v>10977</v>
      </c>
    </row>
    <row r="1299" spans="1:10" hidden="1" x14ac:dyDescent="0.3">
      <c r="A1299">
        <v>2011</v>
      </c>
      <c r="B1299" t="s">
        <v>4819</v>
      </c>
      <c r="C1299">
        <v>62</v>
      </c>
      <c r="D1299" t="s">
        <v>28405</v>
      </c>
      <c r="E1299">
        <v>2017</v>
      </c>
      <c r="I1299" t="s">
        <v>13972</v>
      </c>
      <c r="J1299" t="s">
        <v>10977</v>
      </c>
    </row>
    <row r="1300" spans="1:10" hidden="1" x14ac:dyDescent="0.3">
      <c r="A1300">
        <v>2011</v>
      </c>
      <c r="B1300" t="s">
        <v>4819</v>
      </c>
      <c r="C1300">
        <v>63</v>
      </c>
      <c r="D1300" t="s">
        <v>28406</v>
      </c>
      <c r="E1300">
        <v>2019</v>
      </c>
      <c r="I1300" t="s">
        <v>13972</v>
      </c>
      <c r="J1300" t="s">
        <v>10977</v>
      </c>
    </row>
    <row r="1301" spans="1:10" hidden="1" x14ac:dyDescent="0.3">
      <c r="A1301">
        <v>2011</v>
      </c>
      <c r="B1301" t="s">
        <v>4819</v>
      </c>
      <c r="C1301">
        <v>64</v>
      </c>
      <c r="D1301" t="s">
        <v>28407</v>
      </c>
      <c r="E1301">
        <v>2020</v>
      </c>
      <c r="I1301" t="s">
        <v>13972</v>
      </c>
      <c r="J1301" t="s">
        <v>10977</v>
      </c>
    </row>
    <row r="1302" spans="1:10" hidden="1" x14ac:dyDescent="0.3">
      <c r="A1302">
        <v>2011</v>
      </c>
      <c r="B1302" t="s">
        <v>4819</v>
      </c>
      <c r="C1302">
        <v>65</v>
      </c>
      <c r="D1302" t="s">
        <v>28408</v>
      </c>
      <c r="E1302">
        <v>2021</v>
      </c>
      <c r="I1302" t="s">
        <v>13972</v>
      </c>
      <c r="J1302" t="s">
        <v>10977</v>
      </c>
    </row>
    <row r="1303" spans="1:10" hidden="1" x14ac:dyDescent="0.3">
      <c r="A1303">
        <v>2011</v>
      </c>
      <c r="B1303" t="s">
        <v>4819</v>
      </c>
      <c r="C1303">
        <v>66</v>
      </c>
      <c r="D1303" t="s">
        <v>28409</v>
      </c>
      <c r="E1303">
        <v>2022</v>
      </c>
      <c r="I1303" t="s">
        <v>13972</v>
      </c>
      <c r="J1303" t="s">
        <v>10977</v>
      </c>
    </row>
    <row r="1304" spans="1:10" hidden="1" x14ac:dyDescent="0.3">
      <c r="A1304">
        <v>2011</v>
      </c>
      <c r="B1304" t="s">
        <v>4819</v>
      </c>
      <c r="C1304">
        <v>67</v>
      </c>
      <c r="D1304" t="s">
        <v>28410</v>
      </c>
      <c r="E1304">
        <v>2017</v>
      </c>
      <c r="I1304" t="s">
        <v>13972</v>
      </c>
      <c r="J1304" t="s">
        <v>10977</v>
      </c>
    </row>
    <row r="1305" spans="1:10" hidden="1" x14ac:dyDescent="0.3">
      <c r="A1305">
        <v>2011</v>
      </c>
      <c r="B1305" t="s">
        <v>4819</v>
      </c>
      <c r="C1305">
        <v>68</v>
      </c>
      <c r="D1305" t="s">
        <v>28411</v>
      </c>
      <c r="E1305">
        <v>2024</v>
      </c>
      <c r="I1305" t="s">
        <v>13972</v>
      </c>
      <c r="J1305" t="s">
        <v>10977</v>
      </c>
    </row>
    <row r="1306" spans="1:10" hidden="1" x14ac:dyDescent="0.3">
      <c r="A1306">
        <v>2011</v>
      </c>
      <c r="B1306" t="s">
        <v>4819</v>
      </c>
      <c r="C1306">
        <v>69</v>
      </c>
      <c r="D1306" t="s">
        <v>28412</v>
      </c>
      <c r="E1306">
        <v>2012</v>
      </c>
      <c r="I1306" t="s">
        <v>13972</v>
      </c>
      <c r="J1306" t="s">
        <v>10977</v>
      </c>
    </row>
    <row r="1307" spans="1:10" hidden="1" x14ac:dyDescent="0.3">
      <c r="A1307">
        <v>2011</v>
      </c>
      <c r="B1307" t="s">
        <v>4819</v>
      </c>
      <c r="C1307">
        <v>70</v>
      </c>
      <c r="D1307" t="s">
        <v>28413</v>
      </c>
      <c r="I1307" t="s">
        <v>13972</v>
      </c>
      <c r="J1307" t="s">
        <v>10977</v>
      </c>
    </row>
    <row r="1308" spans="1:10" hidden="1" x14ac:dyDescent="0.3">
      <c r="A1308">
        <v>2011</v>
      </c>
      <c r="B1308" t="s">
        <v>4819</v>
      </c>
      <c r="C1308">
        <v>71</v>
      </c>
      <c r="D1308" t="s">
        <v>28414</v>
      </c>
      <c r="E1308">
        <v>2022</v>
      </c>
      <c r="I1308" t="s">
        <v>13972</v>
      </c>
      <c r="J1308" t="s">
        <v>10977</v>
      </c>
    </row>
    <row r="1309" spans="1:10" hidden="1" x14ac:dyDescent="0.3">
      <c r="A1309">
        <v>2011</v>
      </c>
      <c r="B1309" t="s">
        <v>4819</v>
      </c>
      <c r="C1309">
        <v>72</v>
      </c>
      <c r="D1309" t="s">
        <v>28415</v>
      </c>
      <c r="E1309">
        <v>2022</v>
      </c>
      <c r="I1309" t="s">
        <v>13972</v>
      </c>
      <c r="J1309" t="s">
        <v>10977</v>
      </c>
    </row>
    <row r="1310" spans="1:10" hidden="1" x14ac:dyDescent="0.3">
      <c r="A1310">
        <v>2011</v>
      </c>
      <c r="B1310" t="s">
        <v>4819</v>
      </c>
      <c r="C1310">
        <v>73</v>
      </c>
      <c r="D1310" t="s">
        <v>28416</v>
      </c>
      <c r="E1310">
        <v>2018</v>
      </c>
      <c r="I1310" t="s">
        <v>13972</v>
      </c>
      <c r="J1310" t="s">
        <v>10977</v>
      </c>
    </row>
    <row r="1311" spans="1:10" hidden="1" x14ac:dyDescent="0.3">
      <c r="A1311">
        <v>2011</v>
      </c>
      <c r="B1311" t="s">
        <v>4819</v>
      </c>
      <c r="C1311">
        <v>74</v>
      </c>
      <c r="D1311" t="s">
        <v>28417</v>
      </c>
      <c r="E1311">
        <v>2015</v>
      </c>
      <c r="I1311" t="s">
        <v>13972</v>
      </c>
      <c r="J1311" t="s">
        <v>10977</v>
      </c>
    </row>
    <row r="1312" spans="1:10" hidden="1" x14ac:dyDescent="0.3">
      <c r="A1312">
        <v>2011</v>
      </c>
      <c r="B1312" t="s">
        <v>4819</v>
      </c>
      <c r="C1312">
        <v>75</v>
      </c>
      <c r="D1312" t="s">
        <v>28418</v>
      </c>
      <c r="E1312">
        <v>2016</v>
      </c>
      <c r="I1312" t="s">
        <v>13972</v>
      </c>
      <c r="J1312" t="s">
        <v>10977</v>
      </c>
    </row>
    <row r="1313" spans="1:10" hidden="1" x14ac:dyDescent="0.3">
      <c r="A1313">
        <v>2011</v>
      </c>
      <c r="B1313" t="s">
        <v>4819</v>
      </c>
      <c r="C1313">
        <v>76</v>
      </c>
      <c r="D1313" t="s">
        <v>28419</v>
      </c>
      <c r="E1313">
        <v>2023</v>
      </c>
      <c r="I1313" t="s">
        <v>13972</v>
      </c>
      <c r="J1313" t="s">
        <v>10977</v>
      </c>
    </row>
    <row r="1314" spans="1:10" hidden="1" x14ac:dyDescent="0.3">
      <c r="A1314">
        <v>2011</v>
      </c>
      <c r="B1314" t="s">
        <v>4819</v>
      </c>
      <c r="C1314">
        <v>77</v>
      </c>
      <c r="D1314" t="s">
        <v>28420</v>
      </c>
      <c r="E1314">
        <v>2019</v>
      </c>
      <c r="I1314" t="s">
        <v>13972</v>
      </c>
      <c r="J1314" t="s">
        <v>10977</v>
      </c>
    </row>
    <row r="1315" spans="1:10" hidden="1" x14ac:dyDescent="0.3">
      <c r="A1315">
        <v>2011</v>
      </c>
      <c r="B1315" t="s">
        <v>4819</v>
      </c>
      <c r="C1315">
        <v>78</v>
      </c>
      <c r="D1315" t="s">
        <v>28421</v>
      </c>
      <c r="E1315">
        <v>2013</v>
      </c>
      <c r="I1315" t="s">
        <v>13972</v>
      </c>
      <c r="J1315" t="s">
        <v>10977</v>
      </c>
    </row>
    <row r="1316" spans="1:10" hidden="1" x14ac:dyDescent="0.3">
      <c r="A1316">
        <v>2011</v>
      </c>
      <c r="B1316" t="s">
        <v>4819</v>
      </c>
      <c r="C1316">
        <v>79</v>
      </c>
      <c r="D1316" t="s">
        <v>28422</v>
      </c>
      <c r="E1316">
        <v>2023</v>
      </c>
      <c r="I1316" t="s">
        <v>13972</v>
      </c>
      <c r="J1316" t="s">
        <v>10977</v>
      </c>
    </row>
    <row r="1317" spans="1:10" hidden="1" x14ac:dyDescent="0.3">
      <c r="A1317">
        <v>2011</v>
      </c>
      <c r="B1317" t="s">
        <v>4819</v>
      </c>
      <c r="C1317">
        <v>80</v>
      </c>
      <c r="D1317" t="s">
        <v>28423</v>
      </c>
      <c r="I1317" t="s">
        <v>13972</v>
      </c>
      <c r="J1317" t="s">
        <v>10977</v>
      </c>
    </row>
    <row r="1318" spans="1:10" hidden="1" x14ac:dyDescent="0.3">
      <c r="A1318">
        <v>2011</v>
      </c>
      <c r="B1318" t="s">
        <v>4819</v>
      </c>
      <c r="C1318">
        <v>81</v>
      </c>
      <c r="D1318" t="s">
        <v>28424</v>
      </c>
      <c r="E1318">
        <v>2022</v>
      </c>
      <c r="I1318" t="s">
        <v>13972</v>
      </c>
      <c r="J1318" t="s">
        <v>10977</v>
      </c>
    </row>
    <row r="1319" spans="1:10" hidden="1" x14ac:dyDescent="0.3">
      <c r="A1319">
        <v>2011</v>
      </c>
      <c r="B1319" t="s">
        <v>4819</v>
      </c>
      <c r="C1319">
        <v>82</v>
      </c>
      <c r="D1319" t="s">
        <v>28425</v>
      </c>
      <c r="E1319">
        <v>2019</v>
      </c>
      <c r="I1319" t="s">
        <v>13972</v>
      </c>
      <c r="J1319" t="s">
        <v>10977</v>
      </c>
    </row>
    <row r="1320" spans="1:10" hidden="1" x14ac:dyDescent="0.3">
      <c r="A1320">
        <v>2011</v>
      </c>
      <c r="B1320" t="s">
        <v>4819</v>
      </c>
      <c r="C1320">
        <v>83</v>
      </c>
      <c r="D1320" t="s">
        <v>28426</v>
      </c>
      <c r="E1320">
        <v>2017</v>
      </c>
      <c r="I1320" t="s">
        <v>13972</v>
      </c>
      <c r="J1320" t="s">
        <v>10977</v>
      </c>
    </row>
    <row r="1321" spans="1:10" hidden="1" x14ac:dyDescent="0.3">
      <c r="A1321">
        <v>2011</v>
      </c>
      <c r="B1321" t="s">
        <v>4819</v>
      </c>
      <c r="C1321">
        <v>84</v>
      </c>
      <c r="D1321" t="s">
        <v>28427</v>
      </c>
      <c r="E1321">
        <v>2014</v>
      </c>
      <c r="I1321" t="s">
        <v>13972</v>
      </c>
      <c r="J1321" t="s">
        <v>10977</v>
      </c>
    </row>
    <row r="1322" spans="1:10" hidden="1" x14ac:dyDescent="0.3">
      <c r="A1322">
        <v>2011</v>
      </c>
      <c r="B1322" t="s">
        <v>4819</v>
      </c>
      <c r="C1322">
        <v>85</v>
      </c>
      <c r="D1322" t="s">
        <v>28428</v>
      </c>
      <c r="E1322">
        <v>2020</v>
      </c>
      <c r="I1322" t="s">
        <v>13972</v>
      </c>
      <c r="J1322" t="s">
        <v>10977</v>
      </c>
    </row>
    <row r="1323" spans="1:10" hidden="1" x14ac:dyDescent="0.3">
      <c r="A1323">
        <v>2011</v>
      </c>
      <c r="B1323" t="s">
        <v>4819</v>
      </c>
      <c r="C1323">
        <v>86</v>
      </c>
      <c r="D1323" t="s">
        <v>28429</v>
      </c>
      <c r="E1323">
        <v>2021</v>
      </c>
      <c r="I1323" t="s">
        <v>13972</v>
      </c>
      <c r="J1323" t="s">
        <v>10977</v>
      </c>
    </row>
    <row r="1324" spans="1:10" hidden="1" x14ac:dyDescent="0.3">
      <c r="A1324">
        <v>2011</v>
      </c>
      <c r="B1324" t="s">
        <v>4819</v>
      </c>
      <c r="C1324">
        <v>87</v>
      </c>
      <c r="D1324" t="s">
        <v>28430</v>
      </c>
      <c r="E1324">
        <v>2017</v>
      </c>
      <c r="I1324" t="s">
        <v>13972</v>
      </c>
      <c r="J1324" t="s">
        <v>10977</v>
      </c>
    </row>
    <row r="1325" spans="1:10" hidden="1" x14ac:dyDescent="0.3">
      <c r="A1325">
        <v>2011</v>
      </c>
      <c r="B1325" t="s">
        <v>4819</v>
      </c>
      <c r="C1325">
        <v>88</v>
      </c>
      <c r="D1325" t="s">
        <v>28431</v>
      </c>
      <c r="E1325">
        <v>2015</v>
      </c>
      <c r="I1325" t="s">
        <v>13972</v>
      </c>
      <c r="J1325" t="s">
        <v>10977</v>
      </c>
    </row>
    <row r="1326" spans="1:10" hidden="1" x14ac:dyDescent="0.3">
      <c r="A1326">
        <v>2011</v>
      </c>
      <c r="B1326" t="s">
        <v>4819</v>
      </c>
      <c r="C1326">
        <v>89</v>
      </c>
      <c r="D1326" t="s">
        <v>28432</v>
      </c>
      <c r="E1326">
        <v>2021</v>
      </c>
      <c r="I1326" t="s">
        <v>13972</v>
      </c>
      <c r="J1326" t="s">
        <v>10977</v>
      </c>
    </row>
    <row r="1327" spans="1:10" hidden="1" x14ac:dyDescent="0.3">
      <c r="A1327">
        <v>2011</v>
      </c>
      <c r="B1327" t="s">
        <v>4819</v>
      </c>
      <c r="C1327">
        <v>90</v>
      </c>
      <c r="D1327" t="s">
        <v>28433</v>
      </c>
      <c r="E1327">
        <v>2024</v>
      </c>
      <c r="I1327" t="s">
        <v>13972</v>
      </c>
      <c r="J1327" t="s">
        <v>10977</v>
      </c>
    </row>
    <row r="1328" spans="1:10" hidden="1" x14ac:dyDescent="0.3">
      <c r="A1328">
        <v>2011</v>
      </c>
      <c r="B1328" t="s">
        <v>4819</v>
      </c>
      <c r="C1328">
        <v>91</v>
      </c>
      <c r="D1328" s="5" t="s">
        <v>28434</v>
      </c>
      <c r="E1328" s="5">
        <v>2013</v>
      </c>
      <c r="F1328" s="5"/>
      <c r="I1328" t="s">
        <v>13972</v>
      </c>
      <c r="J1328" t="s">
        <v>10977</v>
      </c>
    </row>
    <row r="1329" spans="1:10" hidden="1" x14ac:dyDescent="0.3">
      <c r="A1329">
        <v>2011</v>
      </c>
      <c r="B1329" t="s">
        <v>4819</v>
      </c>
      <c r="C1329">
        <v>92</v>
      </c>
      <c r="D1329" s="5" t="s">
        <v>28435</v>
      </c>
      <c r="E1329" s="5">
        <v>2024</v>
      </c>
      <c r="F1329" s="5"/>
      <c r="I1329" t="s">
        <v>13972</v>
      </c>
      <c r="J1329" t="s">
        <v>10977</v>
      </c>
    </row>
    <row r="1330" spans="1:10" hidden="1" x14ac:dyDescent="0.3">
      <c r="A1330">
        <v>2011</v>
      </c>
      <c r="B1330" t="s">
        <v>4819</v>
      </c>
      <c r="C1330">
        <v>93</v>
      </c>
      <c r="D1330" s="5" t="s">
        <v>28436</v>
      </c>
      <c r="E1330" s="5">
        <v>2019</v>
      </c>
      <c r="F1330" s="5"/>
      <c r="I1330" t="s">
        <v>13972</v>
      </c>
      <c r="J1330" t="s">
        <v>10977</v>
      </c>
    </row>
    <row r="1331" spans="1:10" hidden="1" x14ac:dyDescent="0.3">
      <c r="A1331">
        <v>2011</v>
      </c>
      <c r="B1331" t="s">
        <v>4819</v>
      </c>
      <c r="C1331">
        <v>94</v>
      </c>
      <c r="D1331" s="5" t="s">
        <v>28437</v>
      </c>
      <c r="E1331" s="5">
        <v>2022</v>
      </c>
      <c r="F1331" s="5"/>
      <c r="I1331" t="s">
        <v>13972</v>
      </c>
      <c r="J1331" t="s">
        <v>10977</v>
      </c>
    </row>
    <row r="1332" spans="1:10" hidden="1" x14ac:dyDescent="0.3">
      <c r="A1332">
        <v>2011</v>
      </c>
      <c r="B1332" t="s">
        <v>4819</v>
      </c>
      <c r="C1332">
        <v>95</v>
      </c>
      <c r="D1332" s="5" t="s">
        <v>28438</v>
      </c>
      <c r="E1332" s="5">
        <v>2021</v>
      </c>
      <c r="F1332" s="5"/>
      <c r="I1332" t="s">
        <v>13972</v>
      </c>
      <c r="J1332" t="s">
        <v>10977</v>
      </c>
    </row>
    <row r="1333" spans="1:10" hidden="1" x14ac:dyDescent="0.3">
      <c r="A1333">
        <v>2011</v>
      </c>
      <c r="B1333" t="s">
        <v>4819</v>
      </c>
      <c r="C1333">
        <v>96</v>
      </c>
      <c r="D1333" s="5" t="s">
        <v>28439</v>
      </c>
      <c r="E1333" s="5">
        <v>2012</v>
      </c>
      <c r="F1333" s="5"/>
      <c r="I1333" t="s">
        <v>13972</v>
      </c>
      <c r="J1333" t="s">
        <v>10977</v>
      </c>
    </row>
    <row r="1334" spans="1:10" hidden="1" x14ac:dyDescent="0.3">
      <c r="A1334">
        <v>2011</v>
      </c>
      <c r="B1334" t="s">
        <v>4819</v>
      </c>
      <c r="C1334">
        <v>97</v>
      </c>
      <c r="D1334" s="5" t="s">
        <v>28440</v>
      </c>
      <c r="E1334" s="5">
        <v>2017</v>
      </c>
      <c r="F1334" s="5"/>
      <c r="I1334" t="s">
        <v>13972</v>
      </c>
      <c r="J1334" t="s">
        <v>10977</v>
      </c>
    </row>
    <row r="1335" spans="1:10" hidden="1" x14ac:dyDescent="0.3">
      <c r="A1335">
        <v>2011</v>
      </c>
      <c r="B1335" t="s">
        <v>4819</v>
      </c>
      <c r="C1335">
        <v>98</v>
      </c>
      <c r="D1335" s="5" t="s">
        <v>28441</v>
      </c>
      <c r="E1335" s="5">
        <v>2017</v>
      </c>
      <c r="F1335" s="5"/>
      <c r="I1335" t="s">
        <v>13972</v>
      </c>
      <c r="J1335" t="s">
        <v>10977</v>
      </c>
    </row>
    <row r="1336" spans="1:10" hidden="1" x14ac:dyDescent="0.3">
      <c r="A1336">
        <v>2011</v>
      </c>
      <c r="B1336" t="s">
        <v>4819</v>
      </c>
      <c r="C1336">
        <v>99</v>
      </c>
      <c r="D1336" s="5" t="s">
        <v>28442</v>
      </c>
      <c r="E1336" s="5">
        <v>2019</v>
      </c>
      <c r="F1336" s="5"/>
      <c r="I1336" t="s">
        <v>13972</v>
      </c>
      <c r="J1336" t="s">
        <v>10977</v>
      </c>
    </row>
    <row r="1337" spans="1:10" hidden="1" x14ac:dyDescent="0.3">
      <c r="A1337">
        <v>2011</v>
      </c>
      <c r="B1337" t="s">
        <v>4819</v>
      </c>
      <c r="C1337">
        <v>100</v>
      </c>
      <c r="D1337" s="5" t="s">
        <v>28443</v>
      </c>
      <c r="E1337" s="5">
        <v>2023</v>
      </c>
      <c r="F1337" s="5"/>
      <c r="I1337" t="s">
        <v>13972</v>
      </c>
      <c r="J1337" t="s">
        <v>10977</v>
      </c>
    </row>
    <row r="1338" spans="1:10" hidden="1" x14ac:dyDescent="0.3">
      <c r="A1338">
        <v>2011</v>
      </c>
      <c r="B1338" t="s">
        <v>4819</v>
      </c>
      <c r="C1338">
        <v>101</v>
      </c>
      <c r="D1338" t="s">
        <v>28444</v>
      </c>
      <c r="E1338">
        <v>2021</v>
      </c>
      <c r="I1338" t="s">
        <v>13972</v>
      </c>
      <c r="J1338" t="s">
        <v>10977</v>
      </c>
    </row>
    <row r="1339" spans="1:10" hidden="1" x14ac:dyDescent="0.3">
      <c r="A1339">
        <v>2011</v>
      </c>
      <c r="B1339" t="s">
        <v>4819</v>
      </c>
      <c r="C1339">
        <v>102</v>
      </c>
      <c r="D1339" t="s">
        <v>28445</v>
      </c>
      <c r="E1339">
        <v>2022</v>
      </c>
      <c r="I1339" t="s">
        <v>13972</v>
      </c>
      <c r="J1339" t="s">
        <v>10977</v>
      </c>
    </row>
    <row r="1340" spans="1:10" hidden="1" x14ac:dyDescent="0.3">
      <c r="A1340">
        <v>2011</v>
      </c>
      <c r="B1340" t="s">
        <v>4819</v>
      </c>
      <c r="C1340">
        <v>103</v>
      </c>
      <c r="D1340" t="s">
        <v>28446</v>
      </c>
      <c r="E1340">
        <v>2013</v>
      </c>
      <c r="I1340" t="s">
        <v>13972</v>
      </c>
      <c r="J1340" t="s">
        <v>10977</v>
      </c>
    </row>
    <row r="1341" spans="1:10" hidden="1" x14ac:dyDescent="0.3">
      <c r="A1341">
        <v>2011</v>
      </c>
      <c r="B1341" t="s">
        <v>4819</v>
      </c>
      <c r="C1341">
        <v>104</v>
      </c>
      <c r="D1341" t="s">
        <v>28447</v>
      </c>
      <c r="E1341">
        <v>2016</v>
      </c>
      <c r="I1341" t="s">
        <v>13972</v>
      </c>
      <c r="J1341" t="s">
        <v>10977</v>
      </c>
    </row>
    <row r="1342" spans="1:10" hidden="1" x14ac:dyDescent="0.3">
      <c r="A1342">
        <v>2011</v>
      </c>
      <c r="B1342" t="s">
        <v>4819</v>
      </c>
      <c r="C1342">
        <v>105</v>
      </c>
      <c r="D1342" t="s">
        <v>28448</v>
      </c>
      <c r="E1342">
        <v>2016</v>
      </c>
      <c r="I1342" t="s">
        <v>13972</v>
      </c>
      <c r="J1342" t="s">
        <v>10977</v>
      </c>
    </row>
    <row r="1343" spans="1:10" hidden="1" x14ac:dyDescent="0.3">
      <c r="A1343">
        <v>2011</v>
      </c>
      <c r="B1343" t="s">
        <v>4819</v>
      </c>
      <c r="C1343">
        <v>106</v>
      </c>
      <c r="D1343" t="s">
        <v>28449</v>
      </c>
      <c r="E1343">
        <v>2015</v>
      </c>
      <c r="I1343" t="s">
        <v>13972</v>
      </c>
      <c r="J1343" t="s">
        <v>10977</v>
      </c>
    </row>
    <row r="1344" spans="1:10" hidden="1" x14ac:dyDescent="0.3">
      <c r="A1344">
        <v>2011</v>
      </c>
      <c r="B1344" t="s">
        <v>4819</v>
      </c>
      <c r="C1344">
        <v>107</v>
      </c>
      <c r="D1344" t="s">
        <v>28450</v>
      </c>
      <c r="E1344">
        <v>2015</v>
      </c>
      <c r="I1344" t="s">
        <v>13972</v>
      </c>
      <c r="J1344" t="s">
        <v>10977</v>
      </c>
    </row>
    <row r="1345" spans="1:10" hidden="1" x14ac:dyDescent="0.3">
      <c r="A1345">
        <v>2011</v>
      </c>
      <c r="B1345" t="s">
        <v>4819</v>
      </c>
      <c r="C1345">
        <v>108</v>
      </c>
      <c r="D1345" t="s">
        <v>28451</v>
      </c>
      <c r="E1345">
        <v>2018</v>
      </c>
      <c r="I1345" t="s">
        <v>13972</v>
      </c>
      <c r="J1345" t="s">
        <v>10977</v>
      </c>
    </row>
    <row r="1346" spans="1:10" hidden="1" x14ac:dyDescent="0.3">
      <c r="A1346">
        <v>2011</v>
      </c>
      <c r="B1346" t="s">
        <v>4819</v>
      </c>
      <c r="C1346">
        <v>109</v>
      </c>
      <c r="D1346" t="s">
        <v>28452</v>
      </c>
      <c r="E1346">
        <v>2021</v>
      </c>
      <c r="I1346" t="s">
        <v>13972</v>
      </c>
      <c r="J1346" t="s">
        <v>10977</v>
      </c>
    </row>
    <row r="1347" spans="1:10" hidden="1" x14ac:dyDescent="0.3">
      <c r="A1347">
        <v>2011</v>
      </c>
      <c r="B1347" t="s">
        <v>4819</v>
      </c>
      <c r="C1347">
        <v>110</v>
      </c>
      <c r="D1347" t="s">
        <v>28453</v>
      </c>
      <c r="E1347">
        <v>2012</v>
      </c>
      <c r="I1347" t="s">
        <v>13972</v>
      </c>
      <c r="J1347" t="s">
        <v>10977</v>
      </c>
    </row>
    <row r="1348" spans="1:10" hidden="1" x14ac:dyDescent="0.3">
      <c r="A1348">
        <v>2011</v>
      </c>
      <c r="B1348" t="s">
        <v>4819</v>
      </c>
      <c r="C1348">
        <v>111</v>
      </c>
      <c r="D1348" t="s">
        <v>28454</v>
      </c>
      <c r="E1348">
        <v>2017</v>
      </c>
      <c r="I1348" t="s">
        <v>13972</v>
      </c>
      <c r="J1348" t="s">
        <v>10977</v>
      </c>
    </row>
    <row r="1349" spans="1:10" hidden="1" x14ac:dyDescent="0.3">
      <c r="A1349">
        <v>2011</v>
      </c>
      <c r="B1349" t="s">
        <v>4819</v>
      </c>
      <c r="C1349">
        <v>112</v>
      </c>
      <c r="D1349" t="s">
        <v>28455</v>
      </c>
      <c r="E1349">
        <v>2013</v>
      </c>
      <c r="I1349" t="s">
        <v>13972</v>
      </c>
      <c r="J1349" t="s">
        <v>10977</v>
      </c>
    </row>
    <row r="1350" spans="1:10" hidden="1" x14ac:dyDescent="0.3">
      <c r="A1350">
        <v>2011</v>
      </c>
      <c r="B1350" t="s">
        <v>4819</v>
      </c>
      <c r="C1350">
        <v>113</v>
      </c>
      <c r="D1350" t="s">
        <v>28456</v>
      </c>
      <c r="E1350">
        <v>2021</v>
      </c>
      <c r="I1350" t="s">
        <v>13972</v>
      </c>
      <c r="J1350" t="s">
        <v>10977</v>
      </c>
    </row>
    <row r="1351" spans="1:10" hidden="1" x14ac:dyDescent="0.3">
      <c r="A1351">
        <v>2011</v>
      </c>
      <c r="B1351" t="s">
        <v>4819</v>
      </c>
      <c r="C1351">
        <v>114</v>
      </c>
      <c r="D1351" t="s">
        <v>28457</v>
      </c>
      <c r="E1351">
        <v>2017</v>
      </c>
      <c r="I1351" t="s">
        <v>13972</v>
      </c>
      <c r="J1351" t="s">
        <v>10977</v>
      </c>
    </row>
    <row r="1352" spans="1:10" hidden="1" x14ac:dyDescent="0.3">
      <c r="A1352">
        <v>2011</v>
      </c>
      <c r="B1352" t="s">
        <v>4819</v>
      </c>
      <c r="C1352">
        <v>115</v>
      </c>
      <c r="D1352" t="s">
        <v>28458</v>
      </c>
      <c r="E1352">
        <v>2014</v>
      </c>
      <c r="I1352" t="s">
        <v>13972</v>
      </c>
      <c r="J1352" t="s">
        <v>10977</v>
      </c>
    </row>
    <row r="1353" spans="1:10" hidden="1" x14ac:dyDescent="0.3">
      <c r="A1353">
        <v>2011</v>
      </c>
      <c r="B1353" t="s">
        <v>4819</v>
      </c>
      <c r="C1353">
        <v>116</v>
      </c>
      <c r="D1353" t="s">
        <v>28459</v>
      </c>
      <c r="E1353">
        <v>2013</v>
      </c>
      <c r="I1353" t="s">
        <v>13972</v>
      </c>
      <c r="J1353" t="s">
        <v>10977</v>
      </c>
    </row>
    <row r="1354" spans="1:10" hidden="1" x14ac:dyDescent="0.3">
      <c r="A1354">
        <v>2011</v>
      </c>
      <c r="B1354" t="s">
        <v>4819</v>
      </c>
      <c r="C1354">
        <v>117</v>
      </c>
      <c r="D1354" t="s">
        <v>28460</v>
      </c>
      <c r="E1354">
        <v>2011</v>
      </c>
      <c r="I1354" t="s">
        <v>13972</v>
      </c>
      <c r="J1354" t="s">
        <v>10977</v>
      </c>
    </row>
    <row r="1355" spans="1:10" hidden="1" x14ac:dyDescent="0.3">
      <c r="A1355">
        <v>2011</v>
      </c>
      <c r="B1355" t="s">
        <v>4819</v>
      </c>
      <c r="C1355">
        <v>118</v>
      </c>
      <c r="D1355" t="s">
        <v>28461</v>
      </c>
      <c r="E1355">
        <v>2015</v>
      </c>
      <c r="I1355" t="s">
        <v>13972</v>
      </c>
      <c r="J1355" t="s">
        <v>10977</v>
      </c>
    </row>
    <row r="1356" spans="1:10" hidden="1" x14ac:dyDescent="0.3">
      <c r="A1356">
        <v>2011</v>
      </c>
      <c r="B1356" t="s">
        <v>4819</v>
      </c>
      <c r="C1356">
        <v>119</v>
      </c>
      <c r="D1356" t="s">
        <v>28462</v>
      </c>
      <c r="E1356">
        <v>2014</v>
      </c>
      <c r="I1356" t="s">
        <v>13972</v>
      </c>
      <c r="J1356" t="s">
        <v>10977</v>
      </c>
    </row>
    <row r="1357" spans="1:10" hidden="1" x14ac:dyDescent="0.3">
      <c r="A1357">
        <v>2011</v>
      </c>
      <c r="B1357" t="s">
        <v>4819</v>
      </c>
      <c r="C1357">
        <v>120</v>
      </c>
      <c r="D1357" t="s">
        <v>28463</v>
      </c>
      <c r="E1357">
        <v>2020</v>
      </c>
      <c r="I1357" t="s">
        <v>13972</v>
      </c>
      <c r="J1357" t="s">
        <v>10977</v>
      </c>
    </row>
    <row r="1358" spans="1:10" hidden="1" x14ac:dyDescent="0.3">
      <c r="A1358">
        <v>2011</v>
      </c>
      <c r="B1358" t="s">
        <v>4819</v>
      </c>
      <c r="C1358">
        <v>121</v>
      </c>
      <c r="D1358" t="s">
        <v>28464</v>
      </c>
      <c r="E1358">
        <v>2019</v>
      </c>
      <c r="I1358" t="s">
        <v>13972</v>
      </c>
      <c r="J1358" t="s">
        <v>10977</v>
      </c>
    </row>
    <row r="1359" spans="1:10" hidden="1" x14ac:dyDescent="0.3">
      <c r="A1359">
        <v>2011</v>
      </c>
      <c r="B1359" t="s">
        <v>4819</v>
      </c>
      <c r="C1359">
        <v>122</v>
      </c>
      <c r="D1359" t="s">
        <v>28465</v>
      </c>
      <c r="E1359">
        <v>2011</v>
      </c>
      <c r="I1359" t="s">
        <v>13972</v>
      </c>
      <c r="J1359" t="s">
        <v>10977</v>
      </c>
    </row>
    <row r="1360" spans="1:10" hidden="1" x14ac:dyDescent="0.3">
      <c r="A1360">
        <v>2011</v>
      </c>
      <c r="B1360" t="s">
        <v>4819</v>
      </c>
      <c r="C1360">
        <v>123</v>
      </c>
      <c r="D1360" t="s">
        <v>28466</v>
      </c>
      <c r="E1360">
        <v>2018</v>
      </c>
      <c r="I1360" t="s">
        <v>13972</v>
      </c>
      <c r="J1360" t="s">
        <v>10977</v>
      </c>
    </row>
    <row r="1361" spans="1:10" hidden="1" x14ac:dyDescent="0.3">
      <c r="A1361">
        <v>2011</v>
      </c>
      <c r="B1361" t="s">
        <v>4819</v>
      </c>
      <c r="C1361">
        <v>124</v>
      </c>
      <c r="D1361" t="s">
        <v>28467</v>
      </c>
      <c r="E1361">
        <v>2018</v>
      </c>
      <c r="I1361" t="s">
        <v>13972</v>
      </c>
      <c r="J1361" t="s">
        <v>10977</v>
      </c>
    </row>
    <row r="1362" spans="1:10" hidden="1" x14ac:dyDescent="0.3">
      <c r="A1362">
        <v>2011</v>
      </c>
      <c r="B1362" t="s">
        <v>4819</v>
      </c>
      <c r="C1362">
        <v>125</v>
      </c>
      <c r="D1362" t="s">
        <v>28468</v>
      </c>
      <c r="E1362">
        <v>2017</v>
      </c>
      <c r="I1362" t="s">
        <v>13972</v>
      </c>
      <c r="J1362" t="s">
        <v>10977</v>
      </c>
    </row>
    <row r="1363" spans="1:10" hidden="1" x14ac:dyDescent="0.3">
      <c r="A1363">
        <v>2011</v>
      </c>
      <c r="B1363" t="s">
        <v>4819</v>
      </c>
      <c r="C1363">
        <v>126</v>
      </c>
      <c r="D1363" t="s">
        <v>28469</v>
      </c>
      <c r="E1363">
        <v>2017</v>
      </c>
      <c r="I1363" t="s">
        <v>13972</v>
      </c>
      <c r="J1363" t="s">
        <v>10977</v>
      </c>
    </row>
    <row r="1364" spans="1:10" hidden="1" x14ac:dyDescent="0.3">
      <c r="A1364">
        <v>2011</v>
      </c>
      <c r="B1364" t="s">
        <v>4819</v>
      </c>
      <c r="C1364">
        <v>127</v>
      </c>
      <c r="D1364" t="s">
        <v>28470</v>
      </c>
      <c r="E1364">
        <v>2021</v>
      </c>
      <c r="I1364" t="s">
        <v>13972</v>
      </c>
      <c r="J1364" t="s">
        <v>10977</v>
      </c>
    </row>
    <row r="1365" spans="1:10" hidden="1" x14ac:dyDescent="0.3">
      <c r="A1365">
        <v>2011</v>
      </c>
      <c r="B1365" t="s">
        <v>4819</v>
      </c>
      <c r="C1365">
        <v>128</v>
      </c>
      <c r="D1365" t="s">
        <v>28471</v>
      </c>
      <c r="E1365">
        <v>2014</v>
      </c>
      <c r="I1365" t="s">
        <v>13972</v>
      </c>
      <c r="J1365" t="s">
        <v>10977</v>
      </c>
    </row>
    <row r="1366" spans="1:10" hidden="1" x14ac:dyDescent="0.3">
      <c r="A1366">
        <v>2011</v>
      </c>
      <c r="B1366" t="s">
        <v>4819</v>
      </c>
      <c r="C1366">
        <v>129</v>
      </c>
      <c r="D1366" t="s">
        <v>28472</v>
      </c>
      <c r="E1366">
        <v>2011</v>
      </c>
      <c r="I1366" t="s">
        <v>13972</v>
      </c>
      <c r="J1366" t="s">
        <v>10977</v>
      </c>
    </row>
    <row r="1367" spans="1:10" hidden="1" x14ac:dyDescent="0.3">
      <c r="A1367">
        <v>2011</v>
      </c>
      <c r="B1367" t="s">
        <v>4819</v>
      </c>
      <c r="C1367">
        <v>130</v>
      </c>
      <c r="D1367" t="s">
        <v>28473</v>
      </c>
      <c r="E1367">
        <v>2019</v>
      </c>
      <c r="I1367" t="s">
        <v>13972</v>
      </c>
      <c r="J1367" t="s">
        <v>10977</v>
      </c>
    </row>
    <row r="1368" spans="1:10" hidden="1" x14ac:dyDescent="0.3">
      <c r="A1368">
        <v>2018</v>
      </c>
      <c r="B1368" t="s">
        <v>29641</v>
      </c>
      <c r="C1368">
        <v>1</v>
      </c>
      <c r="D1368" t="s">
        <v>30749</v>
      </c>
      <c r="E1368" t="s">
        <v>24445</v>
      </c>
    </row>
    <row r="1369" spans="1:10" hidden="1" x14ac:dyDescent="0.3">
      <c r="A1369">
        <v>2018</v>
      </c>
      <c r="B1369" t="s">
        <v>10149</v>
      </c>
      <c r="C1369">
        <v>1</v>
      </c>
      <c r="D1369" t="s">
        <v>30750</v>
      </c>
      <c r="E1369" t="s">
        <v>30751</v>
      </c>
    </row>
    <row r="1370" spans="1:10" hidden="1" x14ac:dyDescent="0.3">
      <c r="A1370">
        <v>2018</v>
      </c>
      <c r="B1370" t="s">
        <v>10149</v>
      </c>
      <c r="C1370">
        <v>2</v>
      </c>
      <c r="D1370" t="s">
        <v>30752</v>
      </c>
      <c r="E1370" t="s">
        <v>24388</v>
      </c>
    </row>
    <row r="1371" spans="1:10" hidden="1" x14ac:dyDescent="0.3">
      <c r="A1371">
        <v>2018</v>
      </c>
      <c r="B1371" t="s">
        <v>10149</v>
      </c>
      <c r="C1371">
        <v>3</v>
      </c>
      <c r="D1371" t="s">
        <v>30753</v>
      </c>
      <c r="E1371" t="s">
        <v>24383</v>
      </c>
    </row>
    <row r="1372" spans="1:10" hidden="1" x14ac:dyDescent="0.3">
      <c r="A1372">
        <v>2018</v>
      </c>
      <c r="B1372" t="s">
        <v>10149</v>
      </c>
      <c r="C1372">
        <v>4</v>
      </c>
      <c r="D1372" t="s">
        <v>30754</v>
      </c>
      <c r="E1372" t="s">
        <v>24383</v>
      </c>
    </row>
    <row r="1373" spans="1:10" hidden="1" x14ac:dyDescent="0.3">
      <c r="A1373">
        <v>2018</v>
      </c>
      <c r="B1373" t="s">
        <v>10149</v>
      </c>
      <c r="C1373">
        <v>5</v>
      </c>
      <c r="D1373" t="s">
        <v>30755</v>
      </c>
      <c r="E1373" t="s">
        <v>24381</v>
      </c>
    </row>
    <row r="1374" spans="1:10" hidden="1" x14ac:dyDescent="0.3">
      <c r="A1374">
        <v>2018</v>
      </c>
      <c r="B1374" t="s">
        <v>10149</v>
      </c>
      <c r="C1374">
        <v>6</v>
      </c>
      <c r="D1374" t="s">
        <v>30756</v>
      </c>
      <c r="E1374" t="s">
        <v>24390</v>
      </c>
    </row>
    <row r="1375" spans="1:10" hidden="1" x14ac:dyDescent="0.3">
      <c r="A1375">
        <v>2018</v>
      </c>
      <c r="B1375" t="s">
        <v>10149</v>
      </c>
      <c r="C1375">
        <v>7</v>
      </c>
      <c r="D1375" t="s">
        <v>30757</v>
      </c>
      <c r="E1375" t="s">
        <v>24390</v>
      </c>
    </row>
    <row r="1376" spans="1:10" hidden="1" x14ac:dyDescent="0.3">
      <c r="A1376">
        <v>2018</v>
      </c>
      <c r="B1376" t="s">
        <v>10149</v>
      </c>
      <c r="C1376">
        <v>8</v>
      </c>
      <c r="D1376" t="s">
        <v>30758</v>
      </c>
      <c r="E1376" t="s">
        <v>24381</v>
      </c>
    </row>
    <row r="1377" spans="1:5" hidden="1" x14ac:dyDescent="0.3">
      <c r="A1377">
        <v>2017</v>
      </c>
      <c r="B1377" t="s">
        <v>10174</v>
      </c>
      <c r="C1377">
        <v>1</v>
      </c>
      <c r="D1377" t="s">
        <v>30759</v>
      </c>
      <c r="E1377" t="s">
        <v>24383</v>
      </c>
    </row>
    <row r="1378" spans="1:5" hidden="1" x14ac:dyDescent="0.3">
      <c r="A1378">
        <v>2010</v>
      </c>
      <c r="B1378" t="s">
        <v>10732</v>
      </c>
      <c r="C1378">
        <v>1</v>
      </c>
      <c r="D1378" t="s">
        <v>28059</v>
      </c>
      <c r="E1378" t="s">
        <v>24411</v>
      </c>
    </row>
    <row r="1379" spans="1:5" hidden="1" x14ac:dyDescent="0.3">
      <c r="A1379">
        <v>2010</v>
      </c>
      <c r="B1379" t="s">
        <v>10732</v>
      </c>
      <c r="C1379">
        <v>2</v>
      </c>
      <c r="D1379" t="s">
        <v>28060</v>
      </c>
      <c r="E1379" t="s">
        <v>24466</v>
      </c>
    </row>
    <row r="1380" spans="1:5" hidden="1" x14ac:dyDescent="0.3">
      <c r="A1380">
        <v>2006</v>
      </c>
      <c r="B1380" t="s">
        <v>10718</v>
      </c>
      <c r="C1380">
        <v>1</v>
      </c>
      <c r="D1380" t="s">
        <v>28045</v>
      </c>
      <c r="E1380" t="s">
        <v>24383</v>
      </c>
    </row>
    <row r="1381" spans="1:5" hidden="1" x14ac:dyDescent="0.3">
      <c r="A1381">
        <v>2006</v>
      </c>
      <c r="B1381" t="s">
        <v>10718</v>
      </c>
      <c r="C1381">
        <v>2</v>
      </c>
      <c r="D1381" t="s">
        <v>28046</v>
      </c>
      <c r="E1381" t="s">
        <v>24381</v>
      </c>
    </row>
    <row r="1382" spans="1:5" hidden="1" x14ac:dyDescent="0.3">
      <c r="A1382">
        <v>2006</v>
      </c>
      <c r="B1382" t="s">
        <v>10718</v>
      </c>
      <c r="C1382">
        <v>3</v>
      </c>
      <c r="D1382" t="s">
        <v>28047</v>
      </c>
      <c r="E1382" t="s">
        <v>24390</v>
      </c>
    </row>
    <row r="1383" spans="1:5" hidden="1" x14ac:dyDescent="0.3">
      <c r="A1383">
        <v>2006</v>
      </c>
      <c r="B1383" t="s">
        <v>10718</v>
      </c>
      <c r="C1383">
        <v>4</v>
      </c>
      <c r="D1383" t="s">
        <v>28048</v>
      </c>
      <c r="E1383" t="s">
        <v>24390</v>
      </c>
    </row>
    <row r="1384" spans="1:5" hidden="1" x14ac:dyDescent="0.3">
      <c r="A1384">
        <v>2006</v>
      </c>
      <c r="B1384" t="s">
        <v>10718</v>
      </c>
      <c r="C1384">
        <v>5</v>
      </c>
      <c r="D1384" t="s">
        <v>28049</v>
      </c>
      <c r="E1384" t="s">
        <v>24390</v>
      </c>
    </row>
    <row r="1385" spans="1:5" hidden="1" x14ac:dyDescent="0.3">
      <c r="A1385">
        <v>2006</v>
      </c>
      <c r="B1385" t="s">
        <v>10718</v>
      </c>
      <c r="C1385">
        <v>6</v>
      </c>
      <c r="D1385" t="s">
        <v>28050</v>
      </c>
      <c r="E1385" t="s">
        <v>24445</v>
      </c>
    </row>
    <row r="1386" spans="1:5" hidden="1" x14ac:dyDescent="0.3">
      <c r="A1386">
        <v>2006</v>
      </c>
      <c r="B1386" t="s">
        <v>10718</v>
      </c>
      <c r="C1386">
        <v>7</v>
      </c>
      <c r="D1386" t="s">
        <v>28051</v>
      </c>
      <c r="E1386" t="s">
        <v>24393</v>
      </c>
    </row>
    <row r="1387" spans="1:5" hidden="1" x14ac:dyDescent="0.3">
      <c r="A1387">
        <v>2006</v>
      </c>
      <c r="B1387" t="s">
        <v>10718</v>
      </c>
      <c r="C1387">
        <v>8</v>
      </c>
      <c r="D1387" t="s">
        <v>28052</v>
      </c>
      <c r="E1387" t="s">
        <v>24466</v>
      </c>
    </row>
    <row r="1388" spans="1:5" hidden="1" x14ac:dyDescent="0.3">
      <c r="A1388">
        <v>2006</v>
      </c>
      <c r="B1388" t="s">
        <v>10718</v>
      </c>
      <c r="C1388">
        <v>9</v>
      </c>
      <c r="D1388" t="s">
        <v>28053</v>
      </c>
      <c r="E1388" t="s">
        <v>24388</v>
      </c>
    </row>
    <row r="1389" spans="1:5" hidden="1" x14ac:dyDescent="0.3">
      <c r="A1389">
        <v>2006</v>
      </c>
      <c r="B1389" t="s">
        <v>10718</v>
      </c>
      <c r="C1389">
        <v>10</v>
      </c>
      <c r="D1389" t="s">
        <v>28054</v>
      </c>
      <c r="E1389" t="s">
        <v>24379</v>
      </c>
    </row>
    <row r="1390" spans="1:5" hidden="1" x14ac:dyDescent="0.3">
      <c r="A1390">
        <v>2006</v>
      </c>
      <c r="B1390" t="s">
        <v>10718</v>
      </c>
      <c r="C1390">
        <v>11</v>
      </c>
      <c r="D1390" t="s">
        <v>28055</v>
      </c>
      <c r="E1390" t="s">
        <v>27759</v>
      </c>
    </row>
    <row r="1391" spans="1:5" hidden="1" x14ac:dyDescent="0.3">
      <c r="A1391">
        <v>2006</v>
      </c>
      <c r="B1391" t="s">
        <v>10718</v>
      </c>
      <c r="C1391">
        <v>12</v>
      </c>
      <c r="D1391" t="s">
        <v>28056</v>
      </c>
      <c r="E1391" t="s">
        <v>28057</v>
      </c>
    </row>
    <row r="1392" spans="1:5" hidden="1" x14ac:dyDescent="0.3">
      <c r="A1392">
        <v>2006</v>
      </c>
      <c r="B1392" t="s">
        <v>10718</v>
      </c>
      <c r="C1392">
        <v>13</v>
      </c>
      <c r="D1392" t="s">
        <v>28058</v>
      </c>
      <c r="E1392" t="s">
        <v>28057</v>
      </c>
    </row>
    <row r="1393" spans="1:5" hidden="1" x14ac:dyDescent="0.3">
      <c r="A1393">
        <v>2005</v>
      </c>
      <c r="B1393" t="s">
        <v>10724</v>
      </c>
      <c r="C1393">
        <v>1</v>
      </c>
      <c r="D1393" t="s">
        <v>28061</v>
      </c>
      <c r="E1393" t="s">
        <v>24379</v>
      </c>
    </row>
    <row r="1394" spans="1:5" hidden="1" x14ac:dyDescent="0.3">
      <c r="A1394">
        <v>2005</v>
      </c>
      <c r="B1394" t="s">
        <v>10724</v>
      </c>
      <c r="C1394">
        <v>2</v>
      </c>
      <c r="D1394" t="s">
        <v>28083</v>
      </c>
      <c r="E1394" t="s">
        <v>24466</v>
      </c>
    </row>
    <row r="1395" spans="1:5" hidden="1" x14ac:dyDescent="0.3">
      <c r="A1395">
        <v>2005</v>
      </c>
      <c r="B1395" t="s">
        <v>10724</v>
      </c>
      <c r="C1395">
        <v>3</v>
      </c>
      <c r="D1395" t="s">
        <v>28084</v>
      </c>
      <c r="E1395" t="s">
        <v>24395</v>
      </c>
    </row>
    <row r="1396" spans="1:5" hidden="1" x14ac:dyDescent="0.3">
      <c r="A1396">
        <v>2005</v>
      </c>
      <c r="B1396" t="s">
        <v>10724</v>
      </c>
      <c r="C1396">
        <v>4</v>
      </c>
      <c r="D1396" t="s">
        <v>28085</v>
      </c>
      <c r="E1396" t="s">
        <v>24400</v>
      </c>
    </row>
    <row r="1397" spans="1:5" hidden="1" x14ac:dyDescent="0.3">
      <c r="A1397">
        <v>2005</v>
      </c>
      <c r="B1397" t="s">
        <v>10724</v>
      </c>
      <c r="C1397">
        <v>5</v>
      </c>
      <c r="D1397" t="s">
        <v>28086</v>
      </c>
      <c r="E1397" t="s">
        <v>24396</v>
      </c>
    </row>
    <row r="1398" spans="1:5" hidden="1" x14ac:dyDescent="0.3">
      <c r="A1398">
        <v>2005</v>
      </c>
      <c r="B1398" t="s">
        <v>10724</v>
      </c>
      <c r="C1398">
        <v>6</v>
      </c>
      <c r="D1398" t="s">
        <v>28087</v>
      </c>
      <c r="E1398" t="s">
        <v>24396</v>
      </c>
    </row>
    <row r="1399" spans="1:5" hidden="1" x14ac:dyDescent="0.3">
      <c r="A1399">
        <v>2005</v>
      </c>
      <c r="B1399" t="s">
        <v>10724</v>
      </c>
      <c r="C1399">
        <v>7</v>
      </c>
      <c r="D1399" t="s">
        <v>28088</v>
      </c>
      <c r="E1399" t="s">
        <v>24410</v>
      </c>
    </row>
    <row r="1400" spans="1:5" hidden="1" x14ac:dyDescent="0.3">
      <c r="A1400">
        <v>2005</v>
      </c>
      <c r="B1400" t="s">
        <v>10724</v>
      </c>
      <c r="C1400">
        <v>8</v>
      </c>
      <c r="D1400" t="s">
        <v>28089</v>
      </c>
      <c r="E1400" t="s">
        <v>24410</v>
      </c>
    </row>
    <row r="1401" spans="1:5" hidden="1" x14ac:dyDescent="0.3">
      <c r="A1401">
        <v>2005</v>
      </c>
      <c r="B1401" t="s">
        <v>7754</v>
      </c>
      <c r="C1401">
        <v>1</v>
      </c>
      <c r="D1401" t="s">
        <v>28110</v>
      </c>
      <c r="E1401" t="s">
        <v>24445</v>
      </c>
    </row>
    <row r="1402" spans="1:5" hidden="1" x14ac:dyDescent="0.3">
      <c r="A1402">
        <v>2005</v>
      </c>
      <c r="B1402" t="s">
        <v>7754</v>
      </c>
      <c r="C1402">
        <v>2</v>
      </c>
      <c r="D1402" t="s">
        <v>28111</v>
      </c>
      <c r="E1402" t="s">
        <v>24402</v>
      </c>
    </row>
    <row r="1403" spans="1:5" hidden="1" x14ac:dyDescent="0.3">
      <c r="A1403">
        <v>2005</v>
      </c>
      <c r="B1403" t="s">
        <v>7754</v>
      </c>
      <c r="C1403">
        <v>3</v>
      </c>
      <c r="D1403" t="s">
        <v>28112</v>
      </c>
      <c r="E1403" t="s">
        <v>24466</v>
      </c>
    </row>
    <row r="1404" spans="1:5" hidden="1" x14ac:dyDescent="0.3">
      <c r="A1404">
        <v>2005</v>
      </c>
      <c r="B1404" t="s">
        <v>7754</v>
      </c>
      <c r="C1404">
        <v>4</v>
      </c>
      <c r="D1404" t="s">
        <v>28113</v>
      </c>
      <c r="E1404" t="s">
        <v>24400</v>
      </c>
    </row>
    <row r="1405" spans="1:5" hidden="1" x14ac:dyDescent="0.3">
      <c r="A1405">
        <v>2005</v>
      </c>
      <c r="B1405" t="s">
        <v>7754</v>
      </c>
      <c r="C1405">
        <v>5</v>
      </c>
      <c r="D1405" t="s">
        <v>28114</v>
      </c>
      <c r="E1405" t="s">
        <v>24414</v>
      </c>
    </row>
    <row r="1406" spans="1:5" hidden="1" x14ac:dyDescent="0.3">
      <c r="A1406">
        <v>2005</v>
      </c>
      <c r="B1406" t="s">
        <v>7754</v>
      </c>
      <c r="C1406">
        <v>6</v>
      </c>
      <c r="D1406" t="s">
        <v>28115</v>
      </c>
      <c r="E1406" t="s">
        <v>24414</v>
      </c>
    </row>
    <row r="1407" spans="1:5" hidden="1" x14ac:dyDescent="0.3">
      <c r="A1407">
        <v>2005</v>
      </c>
      <c r="B1407" t="s">
        <v>7754</v>
      </c>
      <c r="C1407">
        <v>7</v>
      </c>
      <c r="D1407" t="s">
        <v>28116</v>
      </c>
      <c r="E1407" t="s">
        <v>24396</v>
      </c>
    </row>
    <row r="1408" spans="1:5" hidden="1" x14ac:dyDescent="0.3">
      <c r="A1408">
        <v>2005</v>
      </c>
      <c r="B1408" t="s">
        <v>7754</v>
      </c>
      <c r="C1408">
        <v>8</v>
      </c>
      <c r="D1408" t="s">
        <v>28117</v>
      </c>
      <c r="E1408" t="s">
        <v>24391</v>
      </c>
    </row>
    <row r="1409" spans="1:5" hidden="1" x14ac:dyDescent="0.3">
      <c r="A1409">
        <v>2005</v>
      </c>
      <c r="B1409" t="s">
        <v>7754</v>
      </c>
      <c r="C1409">
        <v>9</v>
      </c>
      <c r="D1409" t="s">
        <v>28118</v>
      </c>
      <c r="E1409" t="s">
        <v>24388</v>
      </c>
    </row>
    <row r="1410" spans="1:5" hidden="1" x14ac:dyDescent="0.3">
      <c r="A1410">
        <v>2005</v>
      </c>
      <c r="B1410" t="s">
        <v>7754</v>
      </c>
      <c r="C1410">
        <v>10</v>
      </c>
      <c r="D1410" t="s">
        <v>28119</v>
      </c>
      <c r="E1410" t="s">
        <v>24383</v>
      </c>
    </row>
    <row r="1411" spans="1:5" hidden="1" x14ac:dyDescent="0.3">
      <c r="A1411">
        <v>2005</v>
      </c>
      <c r="B1411" t="s">
        <v>7754</v>
      </c>
      <c r="C1411">
        <v>11</v>
      </c>
      <c r="D1411" t="s">
        <v>28120</v>
      </c>
      <c r="E1411" t="s">
        <v>28121</v>
      </c>
    </row>
    <row r="1412" spans="1:5" hidden="1" x14ac:dyDescent="0.3">
      <c r="A1412">
        <v>2005</v>
      </c>
      <c r="B1412" t="s">
        <v>7754</v>
      </c>
      <c r="C1412">
        <v>12</v>
      </c>
      <c r="D1412" t="s">
        <v>28122</v>
      </c>
      <c r="E1412" t="s">
        <v>24394</v>
      </c>
    </row>
    <row r="1413" spans="1:5" hidden="1" x14ac:dyDescent="0.3">
      <c r="A1413">
        <v>2005</v>
      </c>
      <c r="B1413" t="s">
        <v>7754</v>
      </c>
      <c r="C1413">
        <v>13</v>
      </c>
      <c r="D1413" t="s">
        <v>28123</v>
      </c>
      <c r="E1413" t="s">
        <v>24394</v>
      </c>
    </row>
    <row r="1414" spans="1:5" hidden="1" x14ac:dyDescent="0.3">
      <c r="A1414">
        <v>2005</v>
      </c>
      <c r="B1414" t="s">
        <v>7754</v>
      </c>
      <c r="C1414">
        <v>14</v>
      </c>
      <c r="D1414" t="s">
        <v>28124</v>
      </c>
      <c r="E1414" t="s">
        <v>24466</v>
      </c>
    </row>
    <row r="1415" spans="1:5" hidden="1" x14ac:dyDescent="0.3">
      <c r="A1415">
        <v>2005</v>
      </c>
      <c r="B1415" t="s">
        <v>7754</v>
      </c>
      <c r="C1415">
        <v>15</v>
      </c>
      <c r="D1415" t="s">
        <v>28125</v>
      </c>
      <c r="E1415" t="s">
        <v>28126</v>
      </c>
    </row>
    <row r="1416" spans="1:5" hidden="1" x14ac:dyDescent="0.3">
      <c r="A1416">
        <v>2005</v>
      </c>
      <c r="B1416" t="s">
        <v>7754</v>
      </c>
      <c r="C1416">
        <v>16</v>
      </c>
      <c r="D1416" t="s">
        <v>28127</v>
      </c>
      <c r="E1416" t="s">
        <v>24400</v>
      </c>
    </row>
    <row r="1417" spans="1:5" hidden="1" x14ac:dyDescent="0.3">
      <c r="A1417">
        <v>2005</v>
      </c>
      <c r="B1417" t="s">
        <v>7754</v>
      </c>
      <c r="C1417">
        <v>17</v>
      </c>
      <c r="D1417" t="s">
        <v>28128</v>
      </c>
      <c r="E1417" t="s">
        <v>28129</v>
      </c>
    </row>
    <row r="1418" spans="1:5" hidden="1" x14ac:dyDescent="0.3">
      <c r="A1418">
        <v>2005</v>
      </c>
      <c r="B1418" t="s">
        <v>7754</v>
      </c>
      <c r="C1418">
        <v>18</v>
      </c>
      <c r="D1418" t="s">
        <v>28130</v>
      </c>
      <c r="E1418" t="s">
        <v>24414</v>
      </c>
    </row>
    <row r="1419" spans="1:5" hidden="1" x14ac:dyDescent="0.3">
      <c r="A1419">
        <v>2005</v>
      </c>
      <c r="B1419" t="s">
        <v>7754</v>
      </c>
      <c r="C1419">
        <v>19</v>
      </c>
      <c r="D1419" t="s">
        <v>28131</v>
      </c>
      <c r="E1419" t="s">
        <v>24414</v>
      </c>
    </row>
    <row r="1420" spans="1:5" hidden="1" x14ac:dyDescent="0.3">
      <c r="A1420">
        <v>2005</v>
      </c>
      <c r="B1420" t="s">
        <v>7754</v>
      </c>
      <c r="C1420">
        <v>20</v>
      </c>
      <c r="D1420" t="s">
        <v>28132</v>
      </c>
      <c r="E1420" t="s">
        <v>24447</v>
      </c>
    </row>
    <row r="1421" spans="1:5" hidden="1" x14ac:dyDescent="0.3">
      <c r="A1421">
        <v>2003</v>
      </c>
      <c r="B1421" t="s">
        <v>10727</v>
      </c>
      <c r="C1421">
        <v>1</v>
      </c>
      <c r="D1421" t="s">
        <v>28049</v>
      </c>
      <c r="E1421" t="s">
        <v>24390</v>
      </c>
    </row>
    <row r="1422" spans="1:5" hidden="1" x14ac:dyDescent="0.3">
      <c r="A1422">
        <v>2003</v>
      </c>
      <c r="B1422" t="s">
        <v>10727</v>
      </c>
      <c r="C1422">
        <v>2</v>
      </c>
      <c r="D1422" t="s">
        <v>28192</v>
      </c>
      <c r="E1422" t="s">
        <v>24396</v>
      </c>
    </row>
    <row r="1423" spans="1:5" hidden="1" x14ac:dyDescent="0.3">
      <c r="A1423">
        <v>2003</v>
      </c>
      <c r="B1423" t="s">
        <v>10727</v>
      </c>
      <c r="C1423">
        <v>3</v>
      </c>
      <c r="D1423" t="s">
        <v>28193</v>
      </c>
      <c r="E1423" t="s">
        <v>24514</v>
      </c>
    </row>
    <row r="1424" spans="1:5" hidden="1" x14ac:dyDescent="0.3">
      <c r="A1424">
        <v>2003</v>
      </c>
      <c r="B1424" t="s">
        <v>10727</v>
      </c>
      <c r="C1424">
        <v>4</v>
      </c>
      <c r="D1424" t="s">
        <v>28194</v>
      </c>
      <c r="E1424" t="s">
        <v>24614</v>
      </c>
    </row>
    <row r="1425" spans="1:5" hidden="1" x14ac:dyDescent="0.3">
      <c r="A1425">
        <v>2003</v>
      </c>
      <c r="B1425" t="s">
        <v>10727</v>
      </c>
      <c r="C1425">
        <v>5</v>
      </c>
      <c r="D1425" t="s">
        <v>28195</v>
      </c>
      <c r="E1425" t="s">
        <v>24397</v>
      </c>
    </row>
    <row r="1426" spans="1:5" hidden="1" x14ac:dyDescent="0.3">
      <c r="A1426">
        <v>2003</v>
      </c>
      <c r="B1426" t="s">
        <v>10727</v>
      </c>
      <c r="C1426">
        <v>6</v>
      </c>
      <c r="D1426" t="s">
        <v>28196</v>
      </c>
      <c r="E1426" t="s">
        <v>24465</v>
      </c>
    </row>
    <row r="1427" spans="1:5" hidden="1" x14ac:dyDescent="0.3">
      <c r="A1427">
        <v>2003</v>
      </c>
      <c r="B1427" t="s">
        <v>10727</v>
      </c>
      <c r="C1427">
        <v>7</v>
      </c>
      <c r="D1427" t="s">
        <v>28197</v>
      </c>
      <c r="E1427" t="s">
        <v>24395</v>
      </c>
    </row>
    <row r="1428" spans="1:5" hidden="1" x14ac:dyDescent="0.3">
      <c r="A1428">
        <v>2003</v>
      </c>
      <c r="B1428" t="s">
        <v>10727</v>
      </c>
      <c r="C1428">
        <v>8</v>
      </c>
      <c r="D1428" t="s">
        <v>28198</v>
      </c>
      <c r="E1428" t="s">
        <v>28199</v>
      </c>
    </row>
    <row r="1429" spans="1:5" hidden="1" x14ac:dyDescent="0.3">
      <c r="A1429">
        <v>2017</v>
      </c>
      <c r="B1429" t="s">
        <v>1210</v>
      </c>
      <c r="C1429">
        <v>1</v>
      </c>
      <c r="D1429" t="s">
        <v>30760</v>
      </c>
      <c r="E1429" t="s">
        <v>24388</v>
      </c>
    </row>
    <row r="1430" spans="1:5" hidden="1" x14ac:dyDescent="0.3">
      <c r="A1430">
        <v>2017</v>
      </c>
      <c r="B1430" t="s">
        <v>1210</v>
      </c>
      <c r="C1430">
        <v>2</v>
      </c>
      <c r="D1430" t="s">
        <v>30761</v>
      </c>
      <c r="E1430" t="s">
        <v>24388</v>
      </c>
    </row>
    <row r="1431" spans="1:5" hidden="1" x14ac:dyDescent="0.3">
      <c r="A1431">
        <v>2017</v>
      </c>
      <c r="B1431" t="s">
        <v>1210</v>
      </c>
      <c r="C1431">
        <v>3</v>
      </c>
      <c r="D1431" t="s">
        <v>30762</v>
      </c>
      <c r="E1431" t="s">
        <v>24381</v>
      </c>
    </row>
    <row r="1432" spans="1:5" hidden="1" x14ac:dyDescent="0.3">
      <c r="A1432">
        <v>2017</v>
      </c>
      <c r="B1432" t="s">
        <v>1210</v>
      </c>
      <c r="C1432">
        <v>4</v>
      </c>
      <c r="D1432" t="s">
        <v>30763</v>
      </c>
      <c r="E1432" t="s">
        <v>24390</v>
      </c>
    </row>
    <row r="1433" spans="1:5" hidden="1" x14ac:dyDescent="0.3">
      <c r="A1433">
        <v>2015</v>
      </c>
      <c r="B1433" t="s">
        <v>14874</v>
      </c>
      <c r="C1433">
        <v>1</v>
      </c>
      <c r="D1433" t="s">
        <v>28090</v>
      </c>
      <c r="E1433" t="s">
        <v>24614</v>
      </c>
    </row>
    <row r="1434" spans="1:5" hidden="1" x14ac:dyDescent="0.3">
      <c r="A1434">
        <v>2015</v>
      </c>
      <c r="B1434" t="s">
        <v>14874</v>
      </c>
      <c r="C1434">
        <v>2</v>
      </c>
      <c r="D1434" t="s">
        <v>28091</v>
      </c>
      <c r="E1434" t="s">
        <v>28092</v>
      </c>
    </row>
    <row r="1435" spans="1:5" hidden="1" x14ac:dyDescent="0.3">
      <c r="A1435">
        <v>2015</v>
      </c>
      <c r="B1435" t="s">
        <v>14874</v>
      </c>
      <c r="C1435">
        <v>3</v>
      </c>
      <c r="D1435" t="s">
        <v>28093</v>
      </c>
      <c r="E1435" t="s">
        <v>24388</v>
      </c>
    </row>
    <row r="1436" spans="1:5" hidden="1" x14ac:dyDescent="0.3">
      <c r="A1436">
        <v>2015</v>
      </c>
      <c r="B1436" t="s">
        <v>14874</v>
      </c>
      <c r="C1436">
        <v>4</v>
      </c>
      <c r="D1436" t="s">
        <v>28094</v>
      </c>
      <c r="E1436" t="s">
        <v>24388</v>
      </c>
    </row>
    <row r="1437" spans="1:5" hidden="1" x14ac:dyDescent="0.3">
      <c r="A1437">
        <v>2015</v>
      </c>
      <c r="B1437" t="s">
        <v>14874</v>
      </c>
      <c r="C1437">
        <v>5</v>
      </c>
      <c r="D1437" t="s">
        <v>28095</v>
      </c>
      <c r="E1437" t="s">
        <v>24383</v>
      </c>
    </row>
    <row r="1438" spans="1:5" hidden="1" x14ac:dyDescent="0.3">
      <c r="A1438">
        <v>2015</v>
      </c>
      <c r="B1438" t="s">
        <v>14874</v>
      </c>
      <c r="C1438">
        <v>6</v>
      </c>
      <c r="D1438" t="s">
        <v>28096</v>
      </c>
      <c r="E1438" t="s">
        <v>24383</v>
      </c>
    </row>
    <row r="1439" spans="1:5" hidden="1" x14ac:dyDescent="0.3">
      <c r="A1439">
        <v>2015</v>
      </c>
      <c r="B1439" t="s">
        <v>14874</v>
      </c>
      <c r="C1439">
        <v>7</v>
      </c>
      <c r="D1439" t="s">
        <v>28097</v>
      </c>
      <c r="E1439" t="s">
        <v>24383</v>
      </c>
    </row>
    <row r="1440" spans="1:5" hidden="1" x14ac:dyDescent="0.3">
      <c r="A1440">
        <v>2015</v>
      </c>
      <c r="B1440" t="s">
        <v>14874</v>
      </c>
      <c r="C1440">
        <v>8</v>
      </c>
      <c r="D1440" t="s">
        <v>28098</v>
      </c>
      <c r="E1440" t="s">
        <v>24383</v>
      </c>
    </row>
    <row r="1441" spans="1:5" hidden="1" x14ac:dyDescent="0.3">
      <c r="A1441">
        <v>2015</v>
      </c>
      <c r="B1441" t="s">
        <v>14874</v>
      </c>
      <c r="C1441">
        <v>9</v>
      </c>
      <c r="D1441" t="s">
        <v>28099</v>
      </c>
      <c r="E1441" t="s">
        <v>24379</v>
      </c>
    </row>
    <row r="1442" spans="1:5" hidden="1" x14ac:dyDescent="0.3">
      <c r="A1442">
        <v>2015</v>
      </c>
      <c r="B1442" t="s">
        <v>14874</v>
      </c>
      <c r="C1442">
        <v>10</v>
      </c>
      <c r="D1442" t="s">
        <v>28100</v>
      </c>
      <c r="E1442" t="s">
        <v>24379</v>
      </c>
    </row>
    <row r="1443" spans="1:5" hidden="1" x14ac:dyDescent="0.3">
      <c r="A1443">
        <v>2015</v>
      </c>
      <c r="B1443" t="s">
        <v>14874</v>
      </c>
      <c r="C1443">
        <v>11</v>
      </c>
      <c r="D1443" t="s">
        <v>28101</v>
      </c>
      <c r="E1443" t="s">
        <v>24394</v>
      </c>
    </row>
    <row r="1444" spans="1:5" hidden="1" x14ac:dyDescent="0.3">
      <c r="A1444">
        <v>2015</v>
      </c>
      <c r="B1444" t="s">
        <v>14874</v>
      </c>
      <c r="C1444">
        <v>12</v>
      </c>
      <c r="D1444" t="s">
        <v>28102</v>
      </c>
      <c r="E1444" t="s">
        <v>24614</v>
      </c>
    </row>
    <row r="1445" spans="1:5" hidden="1" x14ac:dyDescent="0.3">
      <c r="A1445">
        <v>2015</v>
      </c>
      <c r="B1445" t="s">
        <v>14874</v>
      </c>
      <c r="C1445">
        <v>13</v>
      </c>
      <c r="D1445" t="s">
        <v>28103</v>
      </c>
      <c r="E1445" t="s">
        <v>24388</v>
      </c>
    </row>
    <row r="1446" spans="1:5" hidden="1" x14ac:dyDescent="0.3">
      <c r="A1446">
        <v>2015</v>
      </c>
      <c r="B1446" t="s">
        <v>14874</v>
      </c>
      <c r="C1446">
        <v>14</v>
      </c>
      <c r="D1446" t="s">
        <v>28104</v>
      </c>
      <c r="E1446" t="s">
        <v>25148</v>
      </c>
    </row>
    <row r="1447" spans="1:5" hidden="1" x14ac:dyDescent="0.3">
      <c r="A1447">
        <v>2015</v>
      </c>
      <c r="B1447" t="s">
        <v>14874</v>
      </c>
      <c r="C1447">
        <v>15</v>
      </c>
      <c r="D1447" t="s">
        <v>28105</v>
      </c>
      <c r="E1447" t="s">
        <v>24388</v>
      </c>
    </row>
    <row r="1448" spans="1:5" hidden="1" x14ac:dyDescent="0.3">
      <c r="A1448">
        <v>2015</v>
      </c>
      <c r="B1448" t="s">
        <v>14874</v>
      </c>
      <c r="C1448">
        <v>16</v>
      </c>
      <c r="D1448" t="s">
        <v>28106</v>
      </c>
      <c r="E1448" t="s">
        <v>24397</v>
      </c>
    </row>
    <row r="1449" spans="1:5" hidden="1" x14ac:dyDescent="0.3">
      <c r="A1449">
        <v>2021</v>
      </c>
      <c r="B1449" t="s">
        <v>5569</v>
      </c>
      <c r="C1449">
        <v>1</v>
      </c>
      <c r="D1449" t="s">
        <v>28107</v>
      </c>
      <c r="E1449" t="s">
        <v>24614</v>
      </c>
    </row>
    <row r="1450" spans="1:5" hidden="1" x14ac:dyDescent="0.3">
      <c r="A1450">
        <v>2021</v>
      </c>
      <c r="B1450" t="s">
        <v>5569</v>
      </c>
      <c r="C1450">
        <v>2</v>
      </c>
      <c r="D1450" t="s">
        <v>28108</v>
      </c>
      <c r="E1450" t="s">
        <v>24614</v>
      </c>
    </row>
    <row r="1451" spans="1:5" hidden="1" x14ac:dyDescent="0.3">
      <c r="A1451">
        <v>2021</v>
      </c>
      <c r="B1451" t="s">
        <v>5569</v>
      </c>
      <c r="C1451">
        <v>3</v>
      </c>
      <c r="D1451" t="s">
        <v>28109</v>
      </c>
      <c r="E1451" t="s">
        <v>24388</v>
      </c>
    </row>
    <row r="1452" spans="1:5" hidden="1" x14ac:dyDescent="0.3">
      <c r="A1452">
        <v>1994</v>
      </c>
      <c r="B1452" t="s">
        <v>10729</v>
      </c>
      <c r="C1452">
        <v>1</v>
      </c>
      <c r="D1452" t="s">
        <v>28031</v>
      </c>
      <c r="E1452" t="s">
        <v>24394</v>
      </c>
    </row>
    <row r="1453" spans="1:5" hidden="1" x14ac:dyDescent="0.3">
      <c r="A1453">
        <v>1994</v>
      </c>
      <c r="B1453" t="s">
        <v>10729</v>
      </c>
      <c r="C1453">
        <v>2</v>
      </c>
      <c r="D1453" t="s">
        <v>28032</v>
      </c>
      <c r="E1453" t="s">
        <v>24411</v>
      </c>
    </row>
    <row r="1454" spans="1:5" hidden="1" x14ac:dyDescent="0.3">
      <c r="A1454">
        <v>1994</v>
      </c>
      <c r="B1454" t="s">
        <v>10729</v>
      </c>
      <c r="C1454">
        <v>3</v>
      </c>
      <c r="D1454" t="s">
        <v>28033</v>
      </c>
      <c r="E1454" t="s">
        <v>28034</v>
      </c>
    </row>
    <row r="1455" spans="1:5" hidden="1" x14ac:dyDescent="0.3">
      <c r="A1455">
        <v>1994</v>
      </c>
      <c r="B1455" t="s">
        <v>10729</v>
      </c>
      <c r="C1455">
        <v>4</v>
      </c>
      <c r="D1455" t="s">
        <v>28035</v>
      </c>
      <c r="E1455" t="s">
        <v>28036</v>
      </c>
    </row>
    <row r="1456" spans="1:5" hidden="1" x14ac:dyDescent="0.3">
      <c r="A1456">
        <v>1994</v>
      </c>
      <c r="B1456" t="s">
        <v>10729</v>
      </c>
      <c r="C1456">
        <v>5</v>
      </c>
      <c r="D1456" t="s">
        <v>28037</v>
      </c>
      <c r="E1456" t="s">
        <v>24396</v>
      </c>
    </row>
    <row r="1457" spans="1:5" hidden="1" x14ac:dyDescent="0.3">
      <c r="A1457">
        <v>1994</v>
      </c>
      <c r="B1457" t="s">
        <v>10729</v>
      </c>
      <c r="C1457">
        <v>6</v>
      </c>
      <c r="D1457" t="s">
        <v>28038</v>
      </c>
      <c r="E1457" t="s">
        <v>24405</v>
      </c>
    </row>
    <row r="1458" spans="1:5" hidden="1" x14ac:dyDescent="0.3">
      <c r="A1458">
        <v>1994</v>
      </c>
      <c r="B1458" t="s">
        <v>10729</v>
      </c>
      <c r="C1458">
        <v>7</v>
      </c>
      <c r="D1458" t="s">
        <v>28039</v>
      </c>
      <c r="E1458" t="s">
        <v>28040</v>
      </c>
    </row>
    <row r="1459" spans="1:5" hidden="1" x14ac:dyDescent="0.3">
      <c r="A1459">
        <v>1994</v>
      </c>
      <c r="B1459" t="s">
        <v>10729</v>
      </c>
      <c r="C1459">
        <v>8</v>
      </c>
      <c r="D1459" t="s">
        <v>28041</v>
      </c>
      <c r="E1459" t="s">
        <v>24473</v>
      </c>
    </row>
    <row r="1460" spans="1:5" hidden="1" x14ac:dyDescent="0.3">
      <c r="A1460">
        <v>1994</v>
      </c>
      <c r="B1460" t="s">
        <v>10729</v>
      </c>
      <c r="C1460">
        <v>9</v>
      </c>
      <c r="D1460" t="s">
        <v>28042</v>
      </c>
      <c r="E1460" t="s">
        <v>27766</v>
      </c>
    </row>
    <row r="1461" spans="1:5" hidden="1" x14ac:dyDescent="0.3">
      <c r="A1461">
        <v>1994</v>
      </c>
      <c r="B1461" t="s">
        <v>10729</v>
      </c>
      <c r="C1461">
        <v>10</v>
      </c>
      <c r="D1461" t="s">
        <v>28043</v>
      </c>
      <c r="E1461" t="s">
        <v>24383</v>
      </c>
    </row>
    <row r="1462" spans="1:5" hidden="1" x14ac:dyDescent="0.3">
      <c r="A1462">
        <v>1994</v>
      </c>
      <c r="B1462" t="s">
        <v>10729</v>
      </c>
      <c r="C1462">
        <v>11</v>
      </c>
      <c r="D1462" t="s">
        <v>28044</v>
      </c>
      <c r="E1462" t="s">
        <v>24400</v>
      </c>
    </row>
    <row r="1463" spans="1:5" hidden="1" x14ac:dyDescent="0.3">
      <c r="A1463">
        <v>2018</v>
      </c>
      <c r="B1463" t="s">
        <v>1109</v>
      </c>
      <c r="C1463">
        <v>1</v>
      </c>
      <c r="D1463" t="s">
        <v>28133</v>
      </c>
      <c r="E1463" t="s">
        <v>24614</v>
      </c>
    </row>
    <row r="1464" spans="1:5" hidden="1" x14ac:dyDescent="0.3">
      <c r="A1464">
        <v>2018</v>
      </c>
      <c r="B1464" t="s">
        <v>1109</v>
      </c>
      <c r="C1464">
        <v>2</v>
      </c>
      <c r="D1464" t="s">
        <v>28134</v>
      </c>
      <c r="E1464" t="s">
        <v>24614</v>
      </c>
    </row>
    <row r="1465" spans="1:5" hidden="1" x14ac:dyDescent="0.3">
      <c r="A1465">
        <v>2018</v>
      </c>
      <c r="B1465" t="s">
        <v>1109</v>
      </c>
      <c r="C1465">
        <v>3</v>
      </c>
      <c r="D1465" t="s">
        <v>28135</v>
      </c>
      <c r="E1465" t="s">
        <v>24614</v>
      </c>
    </row>
    <row r="1466" spans="1:5" hidden="1" x14ac:dyDescent="0.3">
      <c r="A1466">
        <v>2018</v>
      </c>
      <c r="B1466" t="s">
        <v>1109</v>
      </c>
      <c r="C1466">
        <v>4</v>
      </c>
      <c r="D1466" t="s">
        <v>28136</v>
      </c>
      <c r="E1466" t="s">
        <v>24388</v>
      </c>
    </row>
    <row r="1467" spans="1:5" hidden="1" x14ac:dyDescent="0.3">
      <c r="A1467">
        <v>2018</v>
      </c>
      <c r="B1467" t="s">
        <v>1109</v>
      </c>
      <c r="C1467">
        <v>5</v>
      </c>
      <c r="D1467" t="s">
        <v>28137</v>
      </c>
      <c r="E1467" t="s">
        <v>24397</v>
      </c>
    </row>
    <row r="1468" spans="1:5" hidden="1" x14ac:dyDescent="0.3">
      <c r="A1468">
        <v>2018</v>
      </c>
      <c r="B1468" t="s">
        <v>1109</v>
      </c>
      <c r="C1468">
        <v>6</v>
      </c>
      <c r="D1468" t="s">
        <v>28138</v>
      </c>
      <c r="E1468" t="s">
        <v>24388</v>
      </c>
    </row>
    <row r="1469" spans="1:5" hidden="1" x14ac:dyDescent="0.3">
      <c r="A1469">
        <v>2018</v>
      </c>
      <c r="B1469" t="s">
        <v>1109</v>
      </c>
      <c r="C1469">
        <v>7</v>
      </c>
      <c r="D1469" t="s">
        <v>28139</v>
      </c>
      <c r="E1469" t="s">
        <v>24388</v>
      </c>
    </row>
    <row r="1470" spans="1:5" hidden="1" x14ac:dyDescent="0.3">
      <c r="A1470">
        <v>2018</v>
      </c>
      <c r="B1470" t="s">
        <v>1109</v>
      </c>
      <c r="C1470">
        <v>8</v>
      </c>
      <c r="D1470" t="s">
        <v>28140</v>
      </c>
      <c r="E1470" t="s">
        <v>24388</v>
      </c>
    </row>
    <row r="1471" spans="1:5" hidden="1" x14ac:dyDescent="0.3">
      <c r="A1471">
        <v>2018</v>
      </c>
      <c r="B1471" t="s">
        <v>1109</v>
      </c>
      <c r="C1471">
        <v>9</v>
      </c>
      <c r="D1471" t="s">
        <v>28141</v>
      </c>
      <c r="E1471" t="s">
        <v>24388</v>
      </c>
    </row>
    <row r="1472" spans="1:5" hidden="1" x14ac:dyDescent="0.3">
      <c r="A1472">
        <v>2018</v>
      </c>
      <c r="B1472" t="s">
        <v>1109</v>
      </c>
      <c r="C1472">
        <v>10</v>
      </c>
      <c r="D1472" t="s">
        <v>28142</v>
      </c>
      <c r="E1472" t="s">
        <v>24383</v>
      </c>
    </row>
    <row r="1473" spans="1:5" hidden="1" x14ac:dyDescent="0.3">
      <c r="A1473">
        <v>2018</v>
      </c>
      <c r="B1473" t="s">
        <v>1109</v>
      </c>
      <c r="C1473">
        <v>11</v>
      </c>
      <c r="D1473" t="s">
        <v>28143</v>
      </c>
      <c r="E1473" t="s">
        <v>24383</v>
      </c>
    </row>
    <row r="1474" spans="1:5" hidden="1" x14ac:dyDescent="0.3">
      <c r="A1474">
        <v>2018</v>
      </c>
      <c r="B1474" t="s">
        <v>1109</v>
      </c>
      <c r="C1474">
        <v>12</v>
      </c>
      <c r="D1474" t="s">
        <v>28144</v>
      </c>
      <c r="E1474" t="s">
        <v>24383</v>
      </c>
    </row>
    <row r="1475" spans="1:5" hidden="1" x14ac:dyDescent="0.3">
      <c r="A1475">
        <v>2018</v>
      </c>
      <c r="B1475" t="s">
        <v>1109</v>
      </c>
      <c r="C1475">
        <v>13</v>
      </c>
      <c r="D1475" t="s">
        <v>28145</v>
      </c>
      <c r="E1475" t="s">
        <v>25235</v>
      </c>
    </row>
    <row r="1476" spans="1:5" hidden="1" x14ac:dyDescent="0.3">
      <c r="A1476">
        <v>2018</v>
      </c>
      <c r="B1476" t="s">
        <v>1109</v>
      </c>
      <c r="C1476">
        <v>14</v>
      </c>
      <c r="D1476" t="s">
        <v>28146</v>
      </c>
      <c r="E1476" t="s">
        <v>24383</v>
      </c>
    </row>
    <row r="1477" spans="1:5" hidden="1" x14ac:dyDescent="0.3">
      <c r="A1477">
        <v>2018</v>
      </c>
      <c r="B1477" t="s">
        <v>1109</v>
      </c>
      <c r="C1477">
        <v>15</v>
      </c>
      <c r="D1477" t="s">
        <v>28147</v>
      </c>
      <c r="E1477" t="s">
        <v>24383</v>
      </c>
    </row>
    <row r="1478" spans="1:5" hidden="1" x14ac:dyDescent="0.3">
      <c r="A1478">
        <v>2018</v>
      </c>
      <c r="B1478" t="s">
        <v>1109</v>
      </c>
      <c r="C1478">
        <v>16</v>
      </c>
      <c r="D1478" t="s">
        <v>28148</v>
      </c>
      <c r="E1478" t="s">
        <v>24383</v>
      </c>
    </row>
    <row r="1479" spans="1:5" hidden="1" x14ac:dyDescent="0.3">
      <c r="A1479">
        <v>2018</v>
      </c>
      <c r="B1479" t="s">
        <v>1109</v>
      </c>
      <c r="C1479">
        <v>17</v>
      </c>
      <c r="D1479" t="s">
        <v>28149</v>
      </c>
      <c r="E1479" t="s">
        <v>24383</v>
      </c>
    </row>
    <row r="1480" spans="1:5" hidden="1" x14ac:dyDescent="0.3">
      <c r="A1480">
        <v>2018</v>
      </c>
      <c r="B1480" t="s">
        <v>1109</v>
      </c>
      <c r="C1480">
        <v>18</v>
      </c>
      <c r="D1480" t="s">
        <v>28150</v>
      </c>
      <c r="E1480" t="s">
        <v>25297</v>
      </c>
    </row>
    <row r="1481" spans="1:5" hidden="1" x14ac:dyDescent="0.3">
      <c r="A1481">
        <v>2018</v>
      </c>
      <c r="B1481" t="s">
        <v>1109</v>
      </c>
      <c r="C1481">
        <v>19</v>
      </c>
      <c r="D1481" t="s">
        <v>28151</v>
      </c>
      <c r="E1481" t="s">
        <v>24383</v>
      </c>
    </row>
    <row r="1482" spans="1:5" hidden="1" x14ac:dyDescent="0.3">
      <c r="A1482">
        <v>2018</v>
      </c>
      <c r="B1482" t="s">
        <v>1109</v>
      </c>
      <c r="C1482">
        <v>20</v>
      </c>
      <c r="D1482" t="s">
        <v>28152</v>
      </c>
      <c r="E1482" t="s">
        <v>24383</v>
      </c>
    </row>
    <row r="1483" spans="1:5" hidden="1" x14ac:dyDescent="0.3">
      <c r="A1483">
        <v>2018</v>
      </c>
      <c r="B1483" t="s">
        <v>1109</v>
      </c>
      <c r="C1483">
        <v>21</v>
      </c>
      <c r="D1483" t="s">
        <v>28153</v>
      </c>
      <c r="E1483" t="s">
        <v>24383</v>
      </c>
    </row>
    <row r="1484" spans="1:5" hidden="1" x14ac:dyDescent="0.3">
      <c r="A1484">
        <v>2018</v>
      </c>
      <c r="B1484" t="s">
        <v>1109</v>
      </c>
      <c r="C1484">
        <v>22</v>
      </c>
      <c r="D1484" t="s">
        <v>28154</v>
      </c>
      <c r="E1484" t="s">
        <v>24381</v>
      </c>
    </row>
    <row r="1485" spans="1:5" hidden="1" x14ac:dyDescent="0.3">
      <c r="A1485">
        <v>2018</v>
      </c>
      <c r="B1485" t="s">
        <v>1109</v>
      </c>
      <c r="C1485">
        <v>23</v>
      </c>
      <c r="D1485" t="s">
        <v>28155</v>
      </c>
      <c r="E1485" t="s">
        <v>24381</v>
      </c>
    </row>
    <row r="1486" spans="1:5" hidden="1" x14ac:dyDescent="0.3">
      <c r="A1486">
        <v>2018</v>
      </c>
      <c r="B1486" t="s">
        <v>1109</v>
      </c>
      <c r="C1486">
        <v>24</v>
      </c>
      <c r="D1486" t="s">
        <v>28156</v>
      </c>
      <c r="E1486" t="s">
        <v>24381</v>
      </c>
    </row>
    <row r="1487" spans="1:5" hidden="1" x14ac:dyDescent="0.3">
      <c r="A1487">
        <v>2018</v>
      </c>
      <c r="B1487" t="s">
        <v>1109</v>
      </c>
      <c r="C1487">
        <v>25</v>
      </c>
      <c r="D1487" t="s">
        <v>28157</v>
      </c>
      <c r="E1487" t="s">
        <v>24381</v>
      </c>
    </row>
    <row r="1488" spans="1:5" hidden="1" x14ac:dyDescent="0.3">
      <c r="A1488">
        <v>2018</v>
      </c>
      <c r="B1488" t="s">
        <v>1109</v>
      </c>
      <c r="C1488">
        <v>26</v>
      </c>
      <c r="D1488" t="s">
        <v>28158</v>
      </c>
      <c r="E1488" t="s">
        <v>28159</v>
      </c>
    </row>
    <row r="1489" spans="1:5" hidden="1" x14ac:dyDescent="0.3">
      <c r="A1489">
        <v>2018</v>
      </c>
      <c r="B1489" t="s">
        <v>1109</v>
      </c>
      <c r="C1489">
        <v>27</v>
      </c>
      <c r="D1489" t="s">
        <v>28160</v>
      </c>
      <c r="E1489" t="s">
        <v>24381</v>
      </c>
    </row>
    <row r="1490" spans="1:5" hidden="1" x14ac:dyDescent="0.3">
      <c r="A1490">
        <v>2018</v>
      </c>
      <c r="B1490" t="s">
        <v>1109</v>
      </c>
      <c r="C1490">
        <v>28</v>
      </c>
      <c r="D1490" t="s">
        <v>28161</v>
      </c>
      <c r="E1490" t="s">
        <v>28162</v>
      </c>
    </row>
    <row r="1491" spans="1:5" hidden="1" x14ac:dyDescent="0.3">
      <c r="A1491">
        <v>2018</v>
      </c>
      <c r="B1491" t="s">
        <v>1109</v>
      </c>
      <c r="C1491">
        <v>29</v>
      </c>
      <c r="D1491" t="s">
        <v>28163</v>
      </c>
      <c r="E1491" t="s">
        <v>24381</v>
      </c>
    </row>
    <row r="1492" spans="1:5" hidden="1" x14ac:dyDescent="0.3">
      <c r="A1492">
        <v>2018</v>
      </c>
      <c r="B1492" t="s">
        <v>1109</v>
      </c>
      <c r="C1492">
        <v>30</v>
      </c>
      <c r="D1492" t="s">
        <v>28164</v>
      </c>
      <c r="E1492" t="s">
        <v>24381</v>
      </c>
    </row>
    <row r="1493" spans="1:5" hidden="1" x14ac:dyDescent="0.3">
      <c r="A1493">
        <v>2018</v>
      </c>
      <c r="B1493" t="s">
        <v>1109</v>
      </c>
      <c r="C1493">
        <v>31</v>
      </c>
      <c r="D1493" t="s">
        <v>28165</v>
      </c>
      <c r="E1493" t="s">
        <v>28166</v>
      </c>
    </row>
    <row r="1494" spans="1:5" hidden="1" x14ac:dyDescent="0.3">
      <c r="A1494">
        <v>2018</v>
      </c>
      <c r="B1494" t="s">
        <v>1109</v>
      </c>
      <c r="C1494">
        <v>32</v>
      </c>
      <c r="D1494" t="s">
        <v>28167</v>
      </c>
      <c r="E1494" t="s">
        <v>28168</v>
      </c>
    </row>
    <row r="1495" spans="1:5" hidden="1" x14ac:dyDescent="0.3">
      <c r="A1495">
        <v>2018</v>
      </c>
      <c r="B1495" t="s">
        <v>1109</v>
      </c>
      <c r="C1495">
        <v>33</v>
      </c>
      <c r="D1495" t="s">
        <v>28169</v>
      </c>
      <c r="E1495" t="s">
        <v>28170</v>
      </c>
    </row>
    <row r="1496" spans="1:5" hidden="1" x14ac:dyDescent="0.3">
      <c r="A1496">
        <v>2018</v>
      </c>
      <c r="B1496" t="s">
        <v>1109</v>
      </c>
      <c r="C1496">
        <v>34</v>
      </c>
      <c r="D1496" t="s">
        <v>28171</v>
      </c>
      <c r="E1496" t="s">
        <v>24388</v>
      </c>
    </row>
    <row r="1497" spans="1:5" hidden="1" x14ac:dyDescent="0.3">
      <c r="A1497">
        <v>2018</v>
      </c>
      <c r="B1497" t="s">
        <v>1109</v>
      </c>
      <c r="C1497">
        <v>35</v>
      </c>
      <c r="D1497" t="s">
        <v>28172</v>
      </c>
      <c r="E1497" t="s">
        <v>24388</v>
      </c>
    </row>
    <row r="1498" spans="1:5" hidden="1" x14ac:dyDescent="0.3">
      <c r="A1498">
        <v>2018</v>
      </c>
      <c r="B1498" t="s">
        <v>1109</v>
      </c>
      <c r="C1498">
        <v>36</v>
      </c>
      <c r="D1498" t="s">
        <v>28173</v>
      </c>
      <c r="E1498" t="s">
        <v>24618</v>
      </c>
    </row>
    <row r="1499" spans="1:5" hidden="1" x14ac:dyDescent="0.3">
      <c r="A1499">
        <v>2018</v>
      </c>
      <c r="B1499" t="s">
        <v>1109</v>
      </c>
      <c r="C1499">
        <v>37</v>
      </c>
      <c r="D1499" t="s">
        <v>28174</v>
      </c>
      <c r="E1499" t="s">
        <v>28175</v>
      </c>
    </row>
    <row r="1500" spans="1:5" hidden="1" x14ac:dyDescent="0.3">
      <c r="A1500">
        <v>2018</v>
      </c>
      <c r="B1500" t="s">
        <v>1109</v>
      </c>
      <c r="C1500">
        <v>38</v>
      </c>
      <c r="D1500" t="s">
        <v>28176</v>
      </c>
      <c r="E1500" t="s">
        <v>24383</v>
      </c>
    </row>
    <row r="1501" spans="1:5" hidden="1" x14ac:dyDescent="0.3">
      <c r="A1501">
        <v>2018</v>
      </c>
      <c r="B1501" t="s">
        <v>1109</v>
      </c>
      <c r="C1501">
        <v>39</v>
      </c>
      <c r="D1501" t="s">
        <v>28177</v>
      </c>
      <c r="E1501" t="s">
        <v>24618</v>
      </c>
    </row>
    <row r="1502" spans="1:5" hidden="1" x14ac:dyDescent="0.3">
      <c r="A1502">
        <v>2018</v>
      </c>
      <c r="B1502" t="s">
        <v>1109</v>
      </c>
      <c r="C1502">
        <v>40</v>
      </c>
      <c r="D1502" t="s">
        <v>28178</v>
      </c>
      <c r="E1502" t="s">
        <v>24381</v>
      </c>
    </row>
    <row r="1503" spans="1:5" hidden="1" x14ac:dyDescent="0.3">
      <c r="A1503">
        <v>2018</v>
      </c>
      <c r="B1503" t="s">
        <v>1109</v>
      </c>
      <c r="C1503">
        <v>41</v>
      </c>
      <c r="D1503" t="s">
        <v>28179</v>
      </c>
      <c r="E1503" t="s">
        <v>24381</v>
      </c>
    </row>
    <row r="1504" spans="1:5" hidden="1" x14ac:dyDescent="0.3">
      <c r="A1504">
        <v>2018</v>
      </c>
      <c r="B1504" t="s">
        <v>1109</v>
      </c>
      <c r="C1504">
        <v>42</v>
      </c>
      <c r="D1504" t="s">
        <v>28180</v>
      </c>
      <c r="E1504" t="s">
        <v>28181</v>
      </c>
    </row>
    <row r="1505" spans="1:5" hidden="1" x14ac:dyDescent="0.3">
      <c r="A1505">
        <v>2018</v>
      </c>
      <c r="B1505" t="s">
        <v>1109</v>
      </c>
      <c r="C1505">
        <v>43</v>
      </c>
      <c r="D1505" t="s">
        <v>28182</v>
      </c>
      <c r="E1505" t="s">
        <v>24381</v>
      </c>
    </row>
    <row r="1506" spans="1:5" hidden="1" x14ac:dyDescent="0.3">
      <c r="A1506">
        <v>2018</v>
      </c>
      <c r="B1506" t="s">
        <v>1109</v>
      </c>
      <c r="C1506">
        <v>44</v>
      </c>
      <c r="D1506" t="s">
        <v>28183</v>
      </c>
      <c r="E1506" t="s">
        <v>24390</v>
      </c>
    </row>
    <row r="1507" spans="1:5" hidden="1" x14ac:dyDescent="0.3">
      <c r="A1507">
        <v>2018</v>
      </c>
      <c r="B1507" t="s">
        <v>1109</v>
      </c>
      <c r="C1507">
        <v>45</v>
      </c>
      <c r="D1507" t="s">
        <v>28184</v>
      </c>
      <c r="E1507" t="s">
        <v>24379</v>
      </c>
    </row>
    <row r="1508" spans="1:5" hidden="1" x14ac:dyDescent="0.3">
      <c r="A1508">
        <v>2018</v>
      </c>
      <c r="B1508" t="s">
        <v>1109</v>
      </c>
      <c r="C1508">
        <v>46</v>
      </c>
      <c r="D1508" t="s">
        <v>28185</v>
      </c>
      <c r="E1508" t="s">
        <v>24379</v>
      </c>
    </row>
    <row r="1509" spans="1:5" hidden="1" x14ac:dyDescent="0.3">
      <c r="A1509">
        <v>2018</v>
      </c>
      <c r="B1509" t="s">
        <v>1109</v>
      </c>
      <c r="C1509">
        <v>47</v>
      </c>
      <c r="D1509" t="s">
        <v>28186</v>
      </c>
      <c r="E1509" t="s">
        <v>24379</v>
      </c>
    </row>
    <row r="1510" spans="1:5" hidden="1" x14ac:dyDescent="0.3">
      <c r="A1510">
        <v>2018</v>
      </c>
      <c r="B1510" t="s">
        <v>1109</v>
      </c>
      <c r="C1510">
        <v>48</v>
      </c>
      <c r="D1510" t="s">
        <v>28187</v>
      </c>
      <c r="E1510" t="s">
        <v>24379</v>
      </c>
    </row>
    <row r="1511" spans="1:5" hidden="1" x14ac:dyDescent="0.3">
      <c r="A1511">
        <v>2018</v>
      </c>
      <c r="B1511" t="s">
        <v>1109</v>
      </c>
      <c r="C1511">
        <v>49</v>
      </c>
      <c r="D1511" t="s">
        <v>28188</v>
      </c>
      <c r="E1511" t="s">
        <v>24379</v>
      </c>
    </row>
    <row r="1512" spans="1:5" hidden="1" x14ac:dyDescent="0.3">
      <c r="A1512">
        <v>2018</v>
      </c>
      <c r="B1512" t="s">
        <v>1109</v>
      </c>
      <c r="C1512">
        <v>50</v>
      </c>
      <c r="D1512" t="s">
        <v>28189</v>
      </c>
      <c r="E1512" t="s">
        <v>24445</v>
      </c>
    </row>
    <row r="1513" spans="1:5" hidden="1" x14ac:dyDescent="0.3">
      <c r="A1513">
        <v>2018</v>
      </c>
      <c r="B1513" t="s">
        <v>11277</v>
      </c>
      <c r="C1513">
        <v>1</v>
      </c>
      <c r="D1513" t="s">
        <v>30764</v>
      </c>
      <c r="E1513" t="s">
        <v>24388</v>
      </c>
    </row>
    <row r="1514" spans="1:5" hidden="1" x14ac:dyDescent="0.3">
      <c r="A1514">
        <v>2018</v>
      </c>
      <c r="B1514" t="s">
        <v>11277</v>
      </c>
      <c r="C1514">
        <v>2</v>
      </c>
      <c r="D1514" t="s">
        <v>30765</v>
      </c>
      <c r="E1514" t="s">
        <v>24381</v>
      </c>
    </row>
    <row r="1515" spans="1:5" hidden="1" x14ac:dyDescent="0.3">
      <c r="A1515">
        <v>2018</v>
      </c>
      <c r="B1515" t="s">
        <v>11277</v>
      </c>
      <c r="C1515">
        <v>3</v>
      </c>
      <c r="D1515" t="s">
        <v>30766</v>
      </c>
      <c r="E1515" t="s">
        <v>24390</v>
      </c>
    </row>
    <row r="1516" spans="1:5" hidden="1" x14ac:dyDescent="0.3">
      <c r="A1516">
        <v>2018</v>
      </c>
      <c r="B1516" t="s">
        <v>11277</v>
      </c>
      <c r="C1516">
        <v>4</v>
      </c>
      <c r="D1516" t="s">
        <v>30767</v>
      </c>
      <c r="E1516" t="s">
        <v>24614</v>
      </c>
    </row>
    <row r="1517" spans="1:5" hidden="1" x14ac:dyDescent="0.3">
      <c r="A1517">
        <v>2018</v>
      </c>
      <c r="B1517" t="s">
        <v>11277</v>
      </c>
      <c r="C1517">
        <v>5</v>
      </c>
      <c r="D1517" t="s">
        <v>30768</v>
      </c>
      <c r="E1517" t="s">
        <v>30769</v>
      </c>
    </row>
    <row r="1518" spans="1:5" hidden="1" x14ac:dyDescent="0.3">
      <c r="A1518">
        <v>2016</v>
      </c>
      <c r="B1518" t="s">
        <v>946</v>
      </c>
      <c r="C1518">
        <v>1</v>
      </c>
      <c r="D1518" t="s">
        <v>30770</v>
      </c>
      <c r="E1518" t="s">
        <v>24614</v>
      </c>
    </row>
    <row r="1519" spans="1:5" hidden="1" x14ac:dyDescent="0.3">
      <c r="A1519">
        <v>2016</v>
      </c>
      <c r="B1519" t="s">
        <v>946</v>
      </c>
      <c r="C1519">
        <v>2</v>
      </c>
      <c r="D1519" t="s">
        <v>30754</v>
      </c>
      <c r="E1519" t="s">
        <v>24383</v>
      </c>
    </row>
    <row r="1520" spans="1:5" hidden="1" x14ac:dyDescent="0.3">
      <c r="A1520">
        <v>2016</v>
      </c>
      <c r="B1520" t="s">
        <v>946</v>
      </c>
      <c r="C1520">
        <v>3</v>
      </c>
      <c r="D1520" t="s">
        <v>30771</v>
      </c>
      <c r="E1520" t="s">
        <v>24379</v>
      </c>
    </row>
    <row r="1521" spans="1:5" hidden="1" x14ac:dyDescent="0.3">
      <c r="A1521">
        <v>2016</v>
      </c>
      <c r="B1521" t="s">
        <v>946</v>
      </c>
      <c r="C1521">
        <v>4</v>
      </c>
      <c r="D1521" t="s">
        <v>30772</v>
      </c>
      <c r="E1521" t="s">
        <v>24379</v>
      </c>
    </row>
    <row r="1522" spans="1:5" hidden="1" x14ac:dyDescent="0.3">
      <c r="A1522">
        <v>2016</v>
      </c>
      <c r="B1522" t="s">
        <v>946</v>
      </c>
      <c r="C1522">
        <v>5</v>
      </c>
      <c r="D1522" t="s">
        <v>30773</v>
      </c>
      <c r="E1522" t="s">
        <v>24614</v>
      </c>
    </row>
    <row r="1523" spans="1:5" hidden="1" x14ac:dyDescent="0.3">
      <c r="A1523">
        <v>2016</v>
      </c>
      <c r="B1523" t="s">
        <v>946</v>
      </c>
      <c r="C1523">
        <v>6</v>
      </c>
      <c r="D1523" t="s">
        <v>28043</v>
      </c>
      <c r="E1523" t="s">
        <v>24383</v>
      </c>
    </row>
    <row r="1524" spans="1:5" hidden="1" x14ac:dyDescent="0.3">
      <c r="A1524">
        <v>2017</v>
      </c>
      <c r="B1524" t="s">
        <v>7640</v>
      </c>
      <c r="C1524">
        <v>1</v>
      </c>
      <c r="D1524" t="s">
        <v>30774</v>
      </c>
      <c r="E1524" t="s">
        <v>24379</v>
      </c>
    </row>
    <row r="1525" spans="1:5" hidden="1" x14ac:dyDescent="0.3">
      <c r="A1525">
        <v>2017</v>
      </c>
      <c r="B1525" t="s">
        <v>10116</v>
      </c>
      <c r="C1525">
        <v>1</v>
      </c>
      <c r="D1525" t="s">
        <v>30775</v>
      </c>
      <c r="E1525" t="s">
        <v>24379</v>
      </c>
    </row>
    <row r="1526" spans="1:5" hidden="1" x14ac:dyDescent="0.3">
      <c r="A1526">
        <v>2017</v>
      </c>
      <c r="B1526" t="s">
        <v>10116</v>
      </c>
      <c r="C1526">
        <v>2</v>
      </c>
      <c r="D1526" t="s">
        <v>30776</v>
      </c>
      <c r="E1526" t="s">
        <v>24445</v>
      </c>
    </row>
    <row r="1527" spans="1:5" hidden="1" x14ac:dyDescent="0.3">
      <c r="A1527">
        <v>2017</v>
      </c>
      <c r="B1527" t="s">
        <v>10116</v>
      </c>
      <c r="C1527">
        <v>3</v>
      </c>
      <c r="D1527" t="s">
        <v>30777</v>
      </c>
      <c r="E1527" t="s">
        <v>24445</v>
      </c>
    </row>
    <row r="1528" spans="1:5" hidden="1" x14ac:dyDescent="0.3">
      <c r="A1528">
        <v>2017</v>
      </c>
      <c r="B1528" t="s">
        <v>10116</v>
      </c>
      <c r="C1528">
        <v>4</v>
      </c>
      <c r="D1528" t="s">
        <v>30778</v>
      </c>
      <c r="E1528" t="s">
        <v>24445</v>
      </c>
    </row>
    <row r="1529" spans="1:5" hidden="1" x14ac:dyDescent="0.3">
      <c r="A1529">
        <v>2017</v>
      </c>
      <c r="B1529" t="s">
        <v>10116</v>
      </c>
      <c r="C1529">
        <v>5</v>
      </c>
      <c r="D1529" t="s">
        <v>30779</v>
      </c>
      <c r="E1529" t="s">
        <v>24383</v>
      </c>
    </row>
    <row r="1530" spans="1:5" hidden="1" x14ac:dyDescent="0.3">
      <c r="A1530">
        <v>2017</v>
      </c>
      <c r="B1530" t="s">
        <v>10116</v>
      </c>
      <c r="C1530">
        <v>6</v>
      </c>
      <c r="D1530" t="s">
        <v>28043</v>
      </c>
      <c r="E1530" t="s">
        <v>24383</v>
      </c>
    </row>
    <row r="1531" spans="1:5" hidden="1" x14ac:dyDescent="0.3">
      <c r="A1531">
        <v>2017</v>
      </c>
      <c r="B1531" t="s">
        <v>10116</v>
      </c>
      <c r="C1531">
        <v>7</v>
      </c>
      <c r="D1531" t="s">
        <v>30780</v>
      </c>
      <c r="E1531" t="s">
        <v>24381</v>
      </c>
    </row>
    <row r="1532" spans="1:5" hidden="1" x14ac:dyDescent="0.3">
      <c r="A1532">
        <v>2016</v>
      </c>
      <c r="B1532" t="s">
        <v>7293</v>
      </c>
      <c r="C1532">
        <v>1</v>
      </c>
      <c r="D1532" t="s">
        <v>30781</v>
      </c>
      <c r="E1532" t="s">
        <v>24445</v>
      </c>
    </row>
    <row r="1533" spans="1:5" hidden="1" x14ac:dyDescent="0.3">
      <c r="A1533">
        <v>2016</v>
      </c>
      <c r="B1533" t="s">
        <v>7293</v>
      </c>
      <c r="C1533">
        <v>2</v>
      </c>
      <c r="D1533" t="s">
        <v>30782</v>
      </c>
      <c r="E1533" t="s">
        <v>24445</v>
      </c>
    </row>
    <row r="1534" spans="1:5" hidden="1" x14ac:dyDescent="0.3">
      <c r="A1534">
        <v>2017</v>
      </c>
      <c r="B1534" t="s">
        <v>8161</v>
      </c>
      <c r="C1534">
        <v>1</v>
      </c>
      <c r="D1534" t="s">
        <v>30783</v>
      </c>
      <c r="E1534" t="s">
        <v>24388</v>
      </c>
    </row>
    <row r="1535" spans="1:5" hidden="1" x14ac:dyDescent="0.3">
      <c r="A1535">
        <v>2017</v>
      </c>
      <c r="B1535" t="s">
        <v>8161</v>
      </c>
      <c r="C1535">
        <v>2</v>
      </c>
      <c r="D1535" t="s">
        <v>30784</v>
      </c>
      <c r="E1535" t="s">
        <v>24388</v>
      </c>
    </row>
    <row r="1536" spans="1:5" hidden="1" x14ac:dyDescent="0.3">
      <c r="A1536">
        <v>2016</v>
      </c>
      <c r="B1536" t="s">
        <v>1837</v>
      </c>
      <c r="C1536">
        <v>1</v>
      </c>
      <c r="D1536" t="s">
        <v>30785</v>
      </c>
      <c r="E1536" t="s">
        <v>28170</v>
      </c>
    </row>
    <row r="1537" spans="1:5" hidden="1" x14ac:dyDescent="0.3">
      <c r="A1537">
        <v>2016</v>
      </c>
      <c r="B1537" t="s">
        <v>10739</v>
      </c>
      <c r="C1537">
        <v>1</v>
      </c>
      <c r="D1537" t="s">
        <v>30786</v>
      </c>
      <c r="E1537" t="s">
        <v>24388</v>
      </c>
    </row>
    <row r="1538" spans="1:5" hidden="1" x14ac:dyDescent="0.3">
      <c r="A1538">
        <v>2016</v>
      </c>
      <c r="B1538" t="s">
        <v>10739</v>
      </c>
      <c r="C1538">
        <v>2</v>
      </c>
      <c r="D1538" t="s">
        <v>30787</v>
      </c>
      <c r="E1538" t="s">
        <v>24388</v>
      </c>
    </row>
    <row r="1539" spans="1:5" hidden="1" x14ac:dyDescent="0.3">
      <c r="A1539">
        <v>2016</v>
      </c>
      <c r="B1539" t="s">
        <v>10739</v>
      </c>
      <c r="C1539">
        <v>3</v>
      </c>
      <c r="D1539" t="s">
        <v>30788</v>
      </c>
      <c r="E1539" t="s">
        <v>24383</v>
      </c>
    </row>
    <row r="1540" spans="1:5" hidden="1" x14ac:dyDescent="0.3">
      <c r="A1540">
        <v>2016</v>
      </c>
      <c r="B1540" t="s">
        <v>10739</v>
      </c>
      <c r="C1540">
        <v>4</v>
      </c>
      <c r="D1540" t="s">
        <v>30789</v>
      </c>
      <c r="E1540" t="s">
        <v>24381</v>
      </c>
    </row>
    <row r="1541" spans="1:5" hidden="1" x14ac:dyDescent="0.3">
      <c r="A1541">
        <v>2016</v>
      </c>
      <c r="B1541" t="s">
        <v>10739</v>
      </c>
      <c r="C1541">
        <v>5</v>
      </c>
      <c r="D1541" t="s">
        <v>30790</v>
      </c>
      <c r="E1541" t="s">
        <v>24381</v>
      </c>
    </row>
    <row r="1542" spans="1:5" hidden="1" x14ac:dyDescent="0.3">
      <c r="A1542">
        <v>2016</v>
      </c>
      <c r="B1542" t="s">
        <v>10739</v>
      </c>
      <c r="C1542">
        <v>6</v>
      </c>
      <c r="D1542" t="s">
        <v>30791</v>
      </c>
      <c r="E1542" t="s">
        <v>24381</v>
      </c>
    </row>
    <row r="1543" spans="1:5" hidden="1" x14ac:dyDescent="0.3">
      <c r="A1543">
        <v>2016</v>
      </c>
      <c r="B1543" t="s">
        <v>10739</v>
      </c>
      <c r="C1543">
        <v>7</v>
      </c>
      <c r="D1543" t="s">
        <v>30792</v>
      </c>
      <c r="E1543" t="s">
        <v>24381</v>
      </c>
    </row>
    <row r="1544" spans="1:5" hidden="1" x14ac:dyDescent="0.3">
      <c r="A1544">
        <v>2016</v>
      </c>
      <c r="B1544" t="s">
        <v>10739</v>
      </c>
      <c r="C1544">
        <v>8</v>
      </c>
      <c r="D1544" t="s">
        <v>30793</v>
      </c>
      <c r="E1544" t="s">
        <v>24381</v>
      </c>
    </row>
    <row r="1545" spans="1:5" hidden="1" x14ac:dyDescent="0.3">
      <c r="A1545">
        <v>2016</v>
      </c>
      <c r="B1545" t="s">
        <v>10739</v>
      </c>
      <c r="C1545">
        <v>9</v>
      </c>
      <c r="D1545" t="s">
        <v>30794</v>
      </c>
      <c r="E1545" t="s">
        <v>30795</v>
      </c>
    </row>
    <row r="1546" spans="1:5" hidden="1" x14ac:dyDescent="0.3">
      <c r="A1546">
        <v>2016</v>
      </c>
      <c r="B1546" t="s">
        <v>10739</v>
      </c>
      <c r="C1546">
        <v>10</v>
      </c>
      <c r="D1546" t="s">
        <v>30796</v>
      </c>
      <c r="E1546" t="s">
        <v>24394</v>
      </c>
    </row>
    <row r="1547" spans="1:5" hidden="1" x14ac:dyDescent="0.3">
      <c r="A1547">
        <v>2016</v>
      </c>
      <c r="B1547" t="s">
        <v>10739</v>
      </c>
      <c r="C1547">
        <v>11</v>
      </c>
      <c r="D1547" t="s">
        <v>30797</v>
      </c>
      <c r="E1547" t="s">
        <v>24394</v>
      </c>
    </row>
    <row r="1548" spans="1:5" hidden="1" x14ac:dyDescent="0.3">
      <c r="A1548">
        <v>2016</v>
      </c>
      <c r="B1548" t="s">
        <v>10739</v>
      </c>
      <c r="C1548">
        <v>12</v>
      </c>
      <c r="D1548" t="s">
        <v>30798</v>
      </c>
      <c r="E1548" t="s">
        <v>24394</v>
      </c>
    </row>
    <row r="1549" spans="1:5" hidden="1" x14ac:dyDescent="0.3">
      <c r="A1549">
        <v>2016</v>
      </c>
      <c r="B1549" t="s">
        <v>10739</v>
      </c>
      <c r="C1549">
        <v>13</v>
      </c>
      <c r="D1549" t="s">
        <v>30799</v>
      </c>
      <c r="E1549" t="s">
        <v>24614</v>
      </c>
    </row>
    <row r="1550" spans="1:5" hidden="1" x14ac:dyDescent="0.3">
      <c r="A1550">
        <v>2016</v>
      </c>
      <c r="B1550" t="s">
        <v>10739</v>
      </c>
      <c r="C1550">
        <v>14</v>
      </c>
      <c r="D1550" t="s">
        <v>30800</v>
      </c>
      <c r="E1550" t="s">
        <v>24614</v>
      </c>
    </row>
    <row r="1551" spans="1:5" hidden="1" x14ac:dyDescent="0.3">
      <c r="A1551">
        <v>2016</v>
      </c>
      <c r="B1551" t="s">
        <v>10739</v>
      </c>
      <c r="C1551">
        <v>15</v>
      </c>
      <c r="D1551" t="s">
        <v>30784</v>
      </c>
      <c r="E1551" t="s">
        <v>24388</v>
      </c>
    </row>
    <row r="1552" spans="1:5" hidden="1" x14ac:dyDescent="0.3">
      <c r="A1552">
        <v>2016</v>
      </c>
      <c r="B1552" t="s">
        <v>10739</v>
      </c>
      <c r="C1552">
        <v>16</v>
      </c>
      <c r="D1552" t="s">
        <v>30801</v>
      </c>
      <c r="E1552" t="s">
        <v>24388</v>
      </c>
    </row>
    <row r="1553" spans="1:5" hidden="1" x14ac:dyDescent="0.3">
      <c r="A1553">
        <v>2016</v>
      </c>
      <c r="B1553" t="s">
        <v>10739</v>
      </c>
      <c r="C1553">
        <v>17</v>
      </c>
      <c r="D1553" t="s">
        <v>30802</v>
      </c>
      <c r="E1553" t="s">
        <v>30803</v>
      </c>
    </row>
    <row r="1554" spans="1:5" hidden="1" x14ac:dyDescent="0.3">
      <c r="A1554">
        <v>2016</v>
      </c>
      <c r="B1554" t="s">
        <v>10739</v>
      </c>
      <c r="C1554">
        <v>18</v>
      </c>
      <c r="D1554" t="s">
        <v>30804</v>
      </c>
      <c r="E1554" t="s">
        <v>25339</v>
      </c>
    </row>
    <row r="1555" spans="1:5" hidden="1" x14ac:dyDescent="0.3">
      <c r="A1555">
        <v>2016</v>
      </c>
      <c r="B1555" t="s">
        <v>10739</v>
      </c>
      <c r="C1555">
        <v>19</v>
      </c>
      <c r="D1555" t="s">
        <v>30805</v>
      </c>
      <c r="E1555" t="s">
        <v>30806</v>
      </c>
    </row>
    <row r="1556" spans="1:5" hidden="1" x14ac:dyDescent="0.3">
      <c r="A1556">
        <v>2016</v>
      </c>
      <c r="B1556" t="s">
        <v>10739</v>
      </c>
      <c r="C1556">
        <v>20</v>
      </c>
      <c r="D1556" t="s">
        <v>30807</v>
      </c>
      <c r="E1556" t="s">
        <v>24383</v>
      </c>
    </row>
    <row r="1557" spans="1:5" hidden="1" x14ac:dyDescent="0.3">
      <c r="A1557">
        <v>2016</v>
      </c>
      <c r="B1557" t="s">
        <v>10739</v>
      </c>
      <c r="C1557">
        <v>21</v>
      </c>
      <c r="D1557" t="s">
        <v>30808</v>
      </c>
      <c r="E1557" t="s">
        <v>25194</v>
      </c>
    </row>
    <row r="1558" spans="1:5" hidden="1" x14ac:dyDescent="0.3">
      <c r="A1558">
        <v>2016</v>
      </c>
      <c r="B1558" t="s">
        <v>10739</v>
      </c>
      <c r="C1558">
        <v>22</v>
      </c>
      <c r="D1558" t="s">
        <v>30809</v>
      </c>
      <c r="E1558" t="s">
        <v>24390</v>
      </c>
    </row>
    <row r="1559" spans="1:5" hidden="1" x14ac:dyDescent="0.3">
      <c r="A1559">
        <v>2016</v>
      </c>
      <c r="B1559" t="s">
        <v>10739</v>
      </c>
      <c r="C1559">
        <v>23</v>
      </c>
      <c r="D1559" t="s">
        <v>30810</v>
      </c>
      <c r="E1559" t="s">
        <v>30811</v>
      </c>
    </row>
    <row r="1560" spans="1:5" hidden="1" x14ac:dyDescent="0.3">
      <c r="A1560">
        <v>2016</v>
      </c>
      <c r="B1560" t="s">
        <v>10739</v>
      </c>
      <c r="C1560">
        <v>24</v>
      </c>
      <c r="D1560" t="s">
        <v>30812</v>
      </c>
      <c r="E1560" t="s">
        <v>24379</v>
      </c>
    </row>
    <row r="1561" spans="1:5" hidden="1" x14ac:dyDescent="0.3">
      <c r="A1561">
        <v>2016</v>
      </c>
      <c r="B1561" t="s">
        <v>10739</v>
      </c>
      <c r="C1561">
        <v>25</v>
      </c>
      <c r="D1561" t="s">
        <v>30813</v>
      </c>
      <c r="E1561" t="s">
        <v>24445</v>
      </c>
    </row>
    <row r="1562" spans="1:5" hidden="1" x14ac:dyDescent="0.3">
      <c r="A1562">
        <v>2016</v>
      </c>
      <c r="B1562" t="s">
        <v>10739</v>
      </c>
      <c r="C1562">
        <v>26</v>
      </c>
      <c r="D1562" t="s">
        <v>30814</v>
      </c>
      <c r="E1562" t="s">
        <v>24394</v>
      </c>
    </row>
    <row r="1563" spans="1:5" hidden="1" x14ac:dyDescent="0.3">
      <c r="A1563">
        <v>2016</v>
      </c>
      <c r="B1563" t="s">
        <v>10739</v>
      </c>
      <c r="C1563">
        <v>27</v>
      </c>
      <c r="D1563" t="s">
        <v>30815</v>
      </c>
      <c r="E1563" t="s">
        <v>24394</v>
      </c>
    </row>
    <row r="1564" spans="1:5" hidden="1" x14ac:dyDescent="0.3">
      <c r="A1564">
        <v>2016</v>
      </c>
      <c r="B1564" t="s">
        <v>2199</v>
      </c>
      <c r="C1564">
        <v>1</v>
      </c>
      <c r="D1564" t="s">
        <v>30816</v>
      </c>
      <c r="E1564" t="s">
        <v>24614</v>
      </c>
    </row>
    <row r="1565" spans="1:5" hidden="1" x14ac:dyDescent="0.3">
      <c r="A1565">
        <v>2016</v>
      </c>
      <c r="B1565" t="s">
        <v>2199</v>
      </c>
      <c r="C1565">
        <v>2</v>
      </c>
      <c r="D1565" t="s">
        <v>30817</v>
      </c>
      <c r="E1565" t="s">
        <v>24388</v>
      </c>
    </row>
    <row r="1566" spans="1:5" hidden="1" x14ac:dyDescent="0.3">
      <c r="A1566">
        <v>2016</v>
      </c>
      <c r="B1566" t="s">
        <v>2199</v>
      </c>
      <c r="C1566">
        <v>3</v>
      </c>
      <c r="D1566" t="s">
        <v>30818</v>
      </c>
      <c r="E1566" t="s">
        <v>24383</v>
      </c>
    </row>
    <row r="1567" spans="1:5" hidden="1" x14ac:dyDescent="0.3">
      <c r="A1567">
        <v>2016</v>
      </c>
      <c r="B1567" t="s">
        <v>2199</v>
      </c>
      <c r="C1567">
        <v>4</v>
      </c>
      <c r="D1567" t="s">
        <v>30819</v>
      </c>
      <c r="E1567" t="s">
        <v>24381</v>
      </c>
    </row>
    <row r="1568" spans="1:5" hidden="1" x14ac:dyDescent="0.3">
      <c r="A1568">
        <v>2016</v>
      </c>
      <c r="B1568" t="s">
        <v>2199</v>
      </c>
      <c r="C1568">
        <v>5</v>
      </c>
      <c r="D1568" t="s">
        <v>28099</v>
      </c>
      <c r="E1568" t="s">
        <v>24379</v>
      </c>
    </row>
    <row r="1569" spans="1:5" hidden="1" x14ac:dyDescent="0.3">
      <c r="A1569">
        <v>2016</v>
      </c>
      <c r="B1569" t="s">
        <v>2199</v>
      </c>
      <c r="C1569">
        <v>6</v>
      </c>
      <c r="D1569" t="s">
        <v>28100</v>
      </c>
      <c r="E1569" t="s">
        <v>24379</v>
      </c>
    </row>
    <row r="1570" spans="1:5" hidden="1" x14ac:dyDescent="0.3">
      <c r="A1570">
        <v>2016</v>
      </c>
      <c r="B1570" t="s">
        <v>2199</v>
      </c>
      <c r="C1570">
        <v>7</v>
      </c>
      <c r="D1570" t="s">
        <v>28101</v>
      </c>
      <c r="E1570" t="s">
        <v>24394</v>
      </c>
    </row>
    <row r="1571" spans="1:5" hidden="1" x14ac:dyDescent="0.3">
      <c r="A1571">
        <v>2015</v>
      </c>
      <c r="B1571" t="s">
        <v>5440</v>
      </c>
      <c r="C1571">
        <v>1</v>
      </c>
      <c r="D1571" t="s">
        <v>30820</v>
      </c>
      <c r="E1571" t="s">
        <v>24388</v>
      </c>
    </row>
    <row r="1572" spans="1:5" hidden="1" x14ac:dyDescent="0.3">
      <c r="A1572">
        <v>2015</v>
      </c>
      <c r="B1572" t="s">
        <v>2265</v>
      </c>
      <c r="C1572">
        <v>1</v>
      </c>
      <c r="D1572" t="s">
        <v>30821</v>
      </c>
      <c r="E1572" t="s">
        <v>30822</v>
      </c>
    </row>
    <row r="1573" spans="1:5" hidden="1" x14ac:dyDescent="0.3">
      <c r="A1573">
        <v>2016</v>
      </c>
      <c r="B1573" t="s">
        <v>10146</v>
      </c>
      <c r="C1573">
        <v>1</v>
      </c>
      <c r="D1573" t="s">
        <v>30823</v>
      </c>
      <c r="E1573" t="s">
        <v>30824</v>
      </c>
    </row>
    <row r="1574" spans="1:5" hidden="1" x14ac:dyDescent="0.3">
      <c r="A1574">
        <v>2016</v>
      </c>
      <c r="B1574" t="s">
        <v>10146</v>
      </c>
      <c r="C1574">
        <v>2</v>
      </c>
      <c r="D1574" t="s">
        <v>30825</v>
      </c>
      <c r="E1574" t="s">
        <v>30826</v>
      </c>
    </row>
    <row r="1575" spans="1:5" hidden="1" x14ac:dyDescent="0.3">
      <c r="A1575">
        <v>2016</v>
      </c>
      <c r="B1575" t="s">
        <v>10146</v>
      </c>
      <c r="C1575">
        <v>3</v>
      </c>
      <c r="D1575" t="s">
        <v>30827</v>
      </c>
      <c r="E1575" t="s">
        <v>24614</v>
      </c>
    </row>
    <row r="1576" spans="1:5" hidden="1" x14ac:dyDescent="0.3">
      <c r="A1576">
        <v>2016</v>
      </c>
      <c r="B1576" t="s">
        <v>10146</v>
      </c>
      <c r="C1576">
        <v>4</v>
      </c>
      <c r="D1576" t="s">
        <v>30828</v>
      </c>
      <c r="E1576" t="s">
        <v>24614</v>
      </c>
    </row>
    <row r="1577" spans="1:5" hidden="1" x14ac:dyDescent="0.3">
      <c r="A1577">
        <v>2016</v>
      </c>
      <c r="B1577" t="s">
        <v>10146</v>
      </c>
      <c r="C1577">
        <v>5</v>
      </c>
      <c r="D1577" t="s">
        <v>30829</v>
      </c>
      <c r="E1577" t="s">
        <v>24388</v>
      </c>
    </row>
    <row r="1578" spans="1:5" hidden="1" x14ac:dyDescent="0.3">
      <c r="A1578">
        <v>2016</v>
      </c>
      <c r="B1578" t="s">
        <v>10146</v>
      </c>
      <c r="C1578">
        <v>6</v>
      </c>
      <c r="D1578" t="s">
        <v>30830</v>
      </c>
      <c r="E1578" t="s">
        <v>24388</v>
      </c>
    </row>
    <row r="1579" spans="1:5" hidden="1" x14ac:dyDescent="0.3">
      <c r="A1579">
        <v>2016</v>
      </c>
      <c r="B1579" t="s">
        <v>10146</v>
      </c>
      <c r="C1579">
        <v>7</v>
      </c>
      <c r="D1579" t="s">
        <v>30831</v>
      </c>
      <c r="E1579" t="s">
        <v>30832</v>
      </c>
    </row>
    <row r="1580" spans="1:5" hidden="1" x14ac:dyDescent="0.3">
      <c r="A1580">
        <v>2016</v>
      </c>
      <c r="B1580" t="s">
        <v>10146</v>
      </c>
      <c r="C1580">
        <v>8</v>
      </c>
      <c r="D1580" t="s">
        <v>30833</v>
      </c>
      <c r="E1580" t="s">
        <v>24711</v>
      </c>
    </row>
    <row r="1581" spans="1:5" hidden="1" x14ac:dyDescent="0.3">
      <c r="A1581">
        <v>2016</v>
      </c>
      <c r="B1581" t="s">
        <v>10146</v>
      </c>
      <c r="C1581">
        <v>9</v>
      </c>
      <c r="D1581" t="s">
        <v>30834</v>
      </c>
      <c r="E1581" t="s">
        <v>30835</v>
      </c>
    </row>
    <row r="1582" spans="1:5" hidden="1" x14ac:dyDescent="0.3">
      <c r="A1582">
        <v>2016</v>
      </c>
      <c r="B1582" t="s">
        <v>10146</v>
      </c>
      <c r="C1582">
        <v>10</v>
      </c>
      <c r="D1582" t="s">
        <v>30836</v>
      </c>
      <c r="E1582" t="s">
        <v>24383</v>
      </c>
    </row>
    <row r="1583" spans="1:5" hidden="1" x14ac:dyDescent="0.3">
      <c r="A1583">
        <v>2016</v>
      </c>
      <c r="B1583" t="s">
        <v>10146</v>
      </c>
      <c r="C1583">
        <v>11</v>
      </c>
      <c r="D1583" t="s">
        <v>30837</v>
      </c>
      <c r="E1583" t="s">
        <v>24383</v>
      </c>
    </row>
    <row r="1584" spans="1:5" hidden="1" x14ac:dyDescent="0.3">
      <c r="A1584">
        <v>2016</v>
      </c>
      <c r="B1584" t="s">
        <v>10146</v>
      </c>
      <c r="C1584">
        <v>12</v>
      </c>
      <c r="D1584" t="s">
        <v>30838</v>
      </c>
      <c r="E1584" t="s">
        <v>30839</v>
      </c>
    </row>
    <row r="1585" spans="1:5" hidden="1" x14ac:dyDescent="0.3">
      <c r="A1585">
        <v>2016</v>
      </c>
      <c r="B1585" t="s">
        <v>10146</v>
      </c>
      <c r="C1585">
        <v>13</v>
      </c>
      <c r="D1585" t="s">
        <v>30840</v>
      </c>
      <c r="E1585" t="s">
        <v>24381</v>
      </c>
    </row>
    <row r="1586" spans="1:5" hidden="1" x14ac:dyDescent="0.3">
      <c r="A1586">
        <v>2016</v>
      </c>
      <c r="B1586" t="s">
        <v>10146</v>
      </c>
      <c r="C1586">
        <v>14</v>
      </c>
      <c r="D1586" t="s">
        <v>30841</v>
      </c>
      <c r="E1586" t="s">
        <v>30842</v>
      </c>
    </row>
    <row r="1587" spans="1:5" hidden="1" x14ac:dyDescent="0.3">
      <c r="A1587">
        <v>2016</v>
      </c>
      <c r="B1587" t="s">
        <v>10146</v>
      </c>
      <c r="C1587">
        <v>15</v>
      </c>
      <c r="D1587" t="s">
        <v>30843</v>
      </c>
      <c r="E1587" t="s">
        <v>24390</v>
      </c>
    </row>
    <row r="1588" spans="1:5" hidden="1" x14ac:dyDescent="0.3">
      <c r="A1588">
        <v>2016</v>
      </c>
      <c r="B1588" t="s">
        <v>10146</v>
      </c>
      <c r="C1588">
        <v>16</v>
      </c>
      <c r="D1588" t="s">
        <v>30844</v>
      </c>
      <c r="E1588" t="s">
        <v>24390</v>
      </c>
    </row>
    <row r="1589" spans="1:5" hidden="1" x14ac:dyDescent="0.3">
      <c r="A1589">
        <v>2016</v>
      </c>
      <c r="B1589" t="s">
        <v>10146</v>
      </c>
      <c r="C1589">
        <v>17</v>
      </c>
      <c r="D1589" t="s">
        <v>30845</v>
      </c>
      <c r="E1589" t="s">
        <v>24390</v>
      </c>
    </row>
    <row r="1590" spans="1:5" hidden="1" x14ac:dyDescent="0.3">
      <c r="A1590">
        <v>2016</v>
      </c>
      <c r="B1590" t="s">
        <v>10146</v>
      </c>
      <c r="C1590">
        <v>18</v>
      </c>
      <c r="D1590" t="s">
        <v>30846</v>
      </c>
      <c r="E1590" t="s">
        <v>24379</v>
      </c>
    </row>
    <row r="1591" spans="1:5" hidden="1" x14ac:dyDescent="0.3">
      <c r="A1591">
        <v>2016</v>
      </c>
      <c r="B1591" t="s">
        <v>10146</v>
      </c>
      <c r="C1591">
        <v>19</v>
      </c>
      <c r="D1591" t="s">
        <v>30847</v>
      </c>
      <c r="E1591" t="s">
        <v>24379</v>
      </c>
    </row>
    <row r="1592" spans="1:5" hidden="1" x14ac:dyDescent="0.3">
      <c r="A1592">
        <v>2016</v>
      </c>
      <c r="B1592" t="s">
        <v>10146</v>
      </c>
      <c r="C1592">
        <v>20</v>
      </c>
      <c r="D1592" t="s">
        <v>30848</v>
      </c>
      <c r="E1592" t="s">
        <v>24445</v>
      </c>
    </row>
    <row r="1593" spans="1:5" hidden="1" x14ac:dyDescent="0.3">
      <c r="A1593">
        <v>2016</v>
      </c>
      <c r="B1593" t="s">
        <v>10146</v>
      </c>
      <c r="C1593">
        <v>21</v>
      </c>
      <c r="D1593" t="s">
        <v>30849</v>
      </c>
      <c r="E1593" t="s">
        <v>24445</v>
      </c>
    </row>
    <row r="1594" spans="1:5" hidden="1" x14ac:dyDescent="0.3">
      <c r="A1594">
        <v>2016</v>
      </c>
      <c r="B1594" t="s">
        <v>10146</v>
      </c>
      <c r="C1594">
        <v>22</v>
      </c>
      <c r="D1594" t="s">
        <v>30850</v>
      </c>
      <c r="E1594" t="s">
        <v>24394</v>
      </c>
    </row>
    <row r="1595" spans="1:5" hidden="1" x14ac:dyDescent="0.3">
      <c r="A1595">
        <v>2016</v>
      </c>
      <c r="B1595" t="s">
        <v>10146</v>
      </c>
      <c r="C1595">
        <v>23</v>
      </c>
      <c r="D1595" t="s">
        <v>30851</v>
      </c>
      <c r="E1595" t="s">
        <v>24394</v>
      </c>
    </row>
    <row r="1596" spans="1:5" hidden="1" x14ac:dyDescent="0.3">
      <c r="A1596">
        <v>2016</v>
      </c>
      <c r="B1596" t="s">
        <v>10146</v>
      </c>
      <c r="C1596">
        <v>24</v>
      </c>
      <c r="D1596" t="s">
        <v>30852</v>
      </c>
      <c r="E1596" t="s">
        <v>24394</v>
      </c>
    </row>
    <row r="1597" spans="1:5" hidden="1" x14ac:dyDescent="0.3">
      <c r="A1597">
        <v>2016</v>
      </c>
      <c r="B1597" t="s">
        <v>10146</v>
      </c>
      <c r="C1597">
        <v>25</v>
      </c>
      <c r="D1597" t="s">
        <v>30853</v>
      </c>
      <c r="E1597" t="s">
        <v>24394</v>
      </c>
    </row>
    <row r="1598" spans="1:5" hidden="1" x14ac:dyDescent="0.3">
      <c r="A1598">
        <v>2016</v>
      </c>
      <c r="B1598" t="s">
        <v>10146</v>
      </c>
      <c r="C1598">
        <v>26</v>
      </c>
      <c r="D1598" t="s">
        <v>30854</v>
      </c>
      <c r="E1598" t="s">
        <v>24390</v>
      </c>
    </row>
    <row r="1599" spans="1:5" hidden="1" x14ac:dyDescent="0.3">
      <c r="A1599">
        <v>2016</v>
      </c>
      <c r="B1599" t="s">
        <v>10218</v>
      </c>
      <c r="C1599">
        <v>1</v>
      </c>
      <c r="D1599" t="s">
        <v>30855</v>
      </c>
      <c r="E1599" t="s">
        <v>24614</v>
      </c>
    </row>
    <row r="1600" spans="1:5" hidden="1" x14ac:dyDescent="0.3">
      <c r="A1600">
        <v>2014</v>
      </c>
      <c r="B1600" t="s">
        <v>11118</v>
      </c>
      <c r="C1600">
        <v>1</v>
      </c>
      <c r="D1600" t="s">
        <v>30856</v>
      </c>
      <c r="E1600" t="s">
        <v>24388</v>
      </c>
    </row>
    <row r="1601" spans="1:5" hidden="1" x14ac:dyDescent="0.3">
      <c r="A1601">
        <v>2014</v>
      </c>
      <c r="B1601" t="s">
        <v>11118</v>
      </c>
      <c r="C1601">
        <v>2</v>
      </c>
      <c r="D1601" t="s">
        <v>30857</v>
      </c>
      <c r="E1601" t="s">
        <v>24383</v>
      </c>
    </row>
    <row r="1602" spans="1:5" hidden="1" x14ac:dyDescent="0.3">
      <c r="A1602">
        <v>2014</v>
      </c>
      <c r="B1602" t="s">
        <v>11118</v>
      </c>
      <c r="C1602">
        <v>3</v>
      </c>
      <c r="D1602" t="s">
        <v>30858</v>
      </c>
      <c r="E1602" t="s">
        <v>24381</v>
      </c>
    </row>
    <row r="1603" spans="1:5" hidden="1" x14ac:dyDescent="0.3">
      <c r="A1603">
        <v>2014</v>
      </c>
      <c r="B1603" t="s">
        <v>11118</v>
      </c>
      <c r="C1603">
        <v>4</v>
      </c>
      <c r="D1603" t="s">
        <v>30859</v>
      </c>
      <c r="E1603" t="s">
        <v>24381</v>
      </c>
    </row>
    <row r="1604" spans="1:5" hidden="1" x14ac:dyDescent="0.3">
      <c r="A1604">
        <v>2014</v>
      </c>
      <c r="B1604" t="s">
        <v>11118</v>
      </c>
      <c r="C1604">
        <v>5</v>
      </c>
      <c r="D1604" t="s">
        <v>30860</v>
      </c>
      <c r="E1604" t="s">
        <v>30861</v>
      </c>
    </row>
    <row r="1605" spans="1:5" hidden="1" x14ac:dyDescent="0.3">
      <c r="A1605">
        <v>2014</v>
      </c>
      <c r="B1605" t="s">
        <v>11118</v>
      </c>
      <c r="C1605">
        <v>6</v>
      </c>
      <c r="D1605" t="s">
        <v>30862</v>
      </c>
      <c r="E1605" t="s">
        <v>24383</v>
      </c>
    </row>
    <row r="1606" spans="1:5" hidden="1" x14ac:dyDescent="0.3">
      <c r="A1606">
        <v>2013</v>
      </c>
      <c r="B1606" t="s">
        <v>8270</v>
      </c>
      <c r="C1606">
        <v>1</v>
      </c>
      <c r="D1606" t="s">
        <v>30863</v>
      </c>
      <c r="E1606" t="s">
        <v>30864</v>
      </c>
    </row>
    <row r="1607" spans="1:5" hidden="1" x14ac:dyDescent="0.3">
      <c r="A1607">
        <v>2013</v>
      </c>
      <c r="B1607" t="s">
        <v>8270</v>
      </c>
      <c r="C1607">
        <v>2</v>
      </c>
      <c r="D1607" t="s">
        <v>30865</v>
      </c>
      <c r="E1607" t="s">
        <v>24381</v>
      </c>
    </row>
    <row r="1608" spans="1:5" hidden="1" x14ac:dyDescent="0.3">
      <c r="A1608">
        <v>2013</v>
      </c>
      <c r="B1608" t="s">
        <v>8270</v>
      </c>
      <c r="C1608">
        <v>3</v>
      </c>
      <c r="D1608" t="s">
        <v>30866</v>
      </c>
      <c r="E1608" t="s">
        <v>24390</v>
      </c>
    </row>
    <row r="1609" spans="1:5" hidden="1" x14ac:dyDescent="0.3">
      <c r="A1609">
        <v>2013</v>
      </c>
      <c r="B1609" t="s">
        <v>8270</v>
      </c>
      <c r="C1609">
        <v>4</v>
      </c>
      <c r="D1609" t="s">
        <v>30867</v>
      </c>
      <c r="E1609" t="s">
        <v>30868</v>
      </c>
    </row>
    <row r="1610" spans="1:5" hidden="1" x14ac:dyDescent="0.3">
      <c r="A1610">
        <v>2013</v>
      </c>
      <c r="B1610" t="s">
        <v>8270</v>
      </c>
      <c r="C1610">
        <v>5</v>
      </c>
      <c r="D1610" t="s">
        <v>30869</v>
      </c>
      <c r="E1610" t="s">
        <v>30870</v>
      </c>
    </row>
    <row r="1611" spans="1:5" hidden="1" x14ac:dyDescent="0.3">
      <c r="A1611">
        <v>2013</v>
      </c>
      <c r="B1611" t="s">
        <v>8270</v>
      </c>
      <c r="C1611">
        <v>6</v>
      </c>
      <c r="D1611" t="s">
        <v>30871</v>
      </c>
      <c r="E1611" t="s">
        <v>24397</v>
      </c>
    </row>
    <row r="1612" spans="1:5" hidden="1" x14ac:dyDescent="0.3">
      <c r="A1612">
        <v>2013</v>
      </c>
      <c r="B1612" t="s">
        <v>8270</v>
      </c>
      <c r="C1612">
        <v>7</v>
      </c>
      <c r="D1612" t="s">
        <v>30872</v>
      </c>
      <c r="E1612" t="s">
        <v>24411</v>
      </c>
    </row>
    <row r="1613" spans="1:5" hidden="1" x14ac:dyDescent="0.3">
      <c r="A1613">
        <v>2013</v>
      </c>
      <c r="B1613" t="s">
        <v>8270</v>
      </c>
      <c r="C1613">
        <v>8</v>
      </c>
      <c r="D1613" t="s">
        <v>30873</v>
      </c>
      <c r="E1613" t="s">
        <v>24381</v>
      </c>
    </row>
    <row r="1614" spans="1:5" hidden="1" x14ac:dyDescent="0.3">
      <c r="A1614">
        <v>2013</v>
      </c>
      <c r="B1614" t="s">
        <v>8270</v>
      </c>
      <c r="C1614">
        <v>9</v>
      </c>
      <c r="D1614" t="s">
        <v>30874</v>
      </c>
      <c r="E1614" t="s">
        <v>24381</v>
      </c>
    </row>
    <row r="1615" spans="1:5" hidden="1" x14ac:dyDescent="0.3">
      <c r="A1615">
        <v>2013</v>
      </c>
      <c r="B1615" t="s">
        <v>8270</v>
      </c>
      <c r="C1615">
        <v>10</v>
      </c>
      <c r="D1615" t="s">
        <v>30875</v>
      </c>
      <c r="E1615" t="s">
        <v>24390</v>
      </c>
    </row>
    <row r="1616" spans="1:5" hidden="1" x14ac:dyDescent="0.3">
      <c r="A1616">
        <v>2013</v>
      </c>
      <c r="B1616" t="s">
        <v>8270</v>
      </c>
      <c r="C1616">
        <v>11</v>
      </c>
      <c r="D1616" t="s">
        <v>30876</v>
      </c>
      <c r="E1616" t="s">
        <v>24379</v>
      </c>
    </row>
    <row r="1617" spans="1:5" hidden="1" x14ac:dyDescent="0.3">
      <c r="A1617">
        <v>2013</v>
      </c>
      <c r="B1617" t="s">
        <v>8270</v>
      </c>
      <c r="C1617">
        <v>12</v>
      </c>
      <c r="D1617" t="s">
        <v>30877</v>
      </c>
      <c r="E1617" t="s">
        <v>24394</v>
      </c>
    </row>
    <row r="1618" spans="1:5" hidden="1" x14ac:dyDescent="0.3">
      <c r="A1618">
        <v>2013</v>
      </c>
      <c r="B1618" t="s">
        <v>8270</v>
      </c>
      <c r="C1618">
        <v>13</v>
      </c>
      <c r="D1618" t="s">
        <v>30878</v>
      </c>
      <c r="E1618" t="s">
        <v>24411</v>
      </c>
    </row>
    <row r="1619" spans="1:5" hidden="1" x14ac:dyDescent="0.3">
      <c r="A1619">
        <v>2013</v>
      </c>
      <c r="B1619" t="s">
        <v>7827</v>
      </c>
      <c r="C1619">
        <v>1</v>
      </c>
      <c r="D1619" t="s">
        <v>30879</v>
      </c>
      <c r="E1619" t="s">
        <v>30880</v>
      </c>
    </row>
    <row r="1620" spans="1:5" hidden="1" x14ac:dyDescent="0.3">
      <c r="A1620">
        <v>2013</v>
      </c>
      <c r="B1620" t="s">
        <v>10098</v>
      </c>
      <c r="C1620">
        <v>1</v>
      </c>
      <c r="D1620" t="s">
        <v>30881</v>
      </c>
      <c r="E1620" t="s">
        <v>24388</v>
      </c>
    </row>
    <row r="1621" spans="1:5" hidden="1" x14ac:dyDescent="0.3">
      <c r="A1621">
        <v>2013</v>
      </c>
      <c r="B1621" t="s">
        <v>10098</v>
      </c>
      <c r="C1621">
        <v>2</v>
      </c>
      <c r="D1621" t="s">
        <v>30882</v>
      </c>
      <c r="E1621" t="s">
        <v>24388</v>
      </c>
    </row>
    <row r="1622" spans="1:5" hidden="1" x14ac:dyDescent="0.3">
      <c r="A1622">
        <v>2013</v>
      </c>
      <c r="B1622" t="s">
        <v>10098</v>
      </c>
      <c r="C1622">
        <v>3</v>
      </c>
      <c r="D1622" t="s">
        <v>30883</v>
      </c>
      <c r="E1622" t="s">
        <v>24699</v>
      </c>
    </row>
    <row r="1623" spans="1:5" hidden="1" x14ac:dyDescent="0.3">
      <c r="A1623">
        <v>2013</v>
      </c>
      <c r="B1623" t="s">
        <v>10098</v>
      </c>
      <c r="C1623">
        <v>4</v>
      </c>
      <c r="D1623" t="s">
        <v>30884</v>
      </c>
      <c r="E1623" t="s">
        <v>24381</v>
      </c>
    </row>
    <row r="1624" spans="1:5" hidden="1" x14ac:dyDescent="0.3">
      <c r="A1624">
        <v>2013</v>
      </c>
      <c r="B1624" t="s">
        <v>10098</v>
      </c>
      <c r="C1624">
        <v>5</v>
      </c>
      <c r="D1624" t="s">
        <v>30885</v>
      </c>
      <c r="E1624" t="s">
        <v>24390</v>
      </c>
    </row>
    <row r="1625" spans="1:5" hidden="1" x14ac:dyDescent="0.3">
      <c r="A1625">
        <v>2013</v>
      </c>
      <c r="B1625" t="s">
        <v>10098</v>
      </c>
      <c r="C1625">
        <v>6</v>
      </c>
      <c r="D1625" t="s">
        <v>30886</v>
      </c>
      <c r="E1625" t="s">
        <v>24397</v>
      </c>
    </row>
    <row r="1626" spans="1:5" hidden="1" x14ac:dyDescent="0.3">
      <c r="A1626">
        <v>2013</v>
      </c>
      <c r="B1626" t="s">
        <v>10098</v>
      </c>
      <c r="C1626">
        <v>7</v>
      </c>
      <c r="D1626" t="s">
        <v>30887</v>
      </c>
      <c r="E1626" t="s">
        <v>24614</v>
      </c>
    </row>
    <row r="1627" spans="1:5" hidden="1" x14ac:dyDescent="0.3">
      <c r="A1627">
        <v>2013</v>
      </c>
      <c r="B1627" t="s">
        <v>10098</v>
      </c>
      <c r="C1627">
        <v>8</v>
      </c>
      <c r="D1627" t="s">
        <v>30888</v>
      </c>
      <c r="E1627" t="s">
        <v>24394</v>
      </c>
    </row>
    <row r="1628" spans="1:5" hidden="1" x14ac:dyDescent="0.3">
      <c r="A1628">
        <v>2014</v>
      </c>
      <c r="B1628" t="s">
        <v>8202</v>
      </c>
      <c r="C1628">
        <v>1</v>
      </c>
      <c r="D1628" t="s">
        <v>30889</v>
      </c>
      <c r="E1628" t="s">
        <v>24379</v>
      </c>
    </row>
    <row r="1629" spans="1:5" hidden="1" x14ac:dyDescent="0.3">
      <c r="A1629">
        <v>2014</v>
      </c>
      <c r="B1629" t="s">
        <v>12693</v>
      </c>
      <c r="C1629">
        <v>1</v>
      </c>
      <c r="D1629" t="s">
        <v>30890</v>
      </c>
      <c r="E1629" t="s">
        <v>24381</v>
      </c>
    </row>
    <row r="1630" spans="1:5" hidden="1" x14ac:dyDescent="0.3">
      <c r="A1630">
        <v>2014</v>
      </c>
      <c r="B1630" t="s">
        <v>12693</v>
      </c>
      <c r="C1630">
        <v>2</v>
      </c>
      <c r="D1630" t="s">
        <v>30891</v>
      </c>
      <c r="E1630" t="s">
        <v>24394</v>
      </c>
    </row>
    <row r="1631" spans="1:5" hidden="1" x14ac:dyDescent="0.3">
      <c r="A1631">
        <v>2014</v>
      </c>
      <c r="B1631" t="s">
        <v>12693</v>
      </c>
      <c r="C1631">
        <v>3</v>
      </c>
      <c r="D1631" t="s">
        <v>30892</v>
      </c>
      <c r="E1631" t="s">
        <v>24821</v>
      </c>
    </row>
    <row r="1632" spans="1:5" hidden="1" x14ac:dyDescent="0.3">
      <c r="A1632">
        <v>2014</v>
      </c>
      <c r="B1632" t="s">
        <v>12693</v>
      </c>
      <c r="C1632">
        <v>4</v>
      </c>
      <c r="D1632" t="s">
        <v>30893</v>
      </c>
      <c r="E1632" t="s">
        <v>30894</v>
      </c>
    </row>
    <row r="1633" spans="1:5" hidden="1" x14ac:dyDescent="0.3">
      <c r="A1633">
        <v>2014</v>
      </c>
      <c r="B1633" t="s">
        <v>12693</v>
      </c>
      <c r="C1633">
        <v>5</v>
      </c>
      <c r="D1633" t="s">
        <v>30895</v>
      </c>
      <c r="E1633" t="s">
        <v>29779</v>
      </c>
    </row>
    <row r="1634" spans="1:5" hidden="1" x14ac:dyDescent="0.3">
      <c r="A1634">
        <v>2014</v>
      </c>
      <c r="B1634" t="s">
        <v>12693</v>
      </c>
      <c r="C1634">
        <v>6</v>
      </c>
      <c r="D1634" t="s">
        <v>30896</v>
      </c>
      <c r="E1634" t="s">
        <v>24381</v>
      </c>
    </row>
    <row r="1635" spans="1:5" hidden="1" x14ac:dyDescent="0.3">
      <c r="A1635">
        <v>2014</v>
      </c>
      <c r="B1635" t="s">
        <v>12693</v>
      </c>
      <c r="C1635">
        <v>7</v>
      </c>
      <c r="D1635" t="s">
        <v>30897</v>
      </c>
      <c r="E1635" t="s">
        <v>30898</v>
      </c>
    </row>
    <row r="1636" spans="1:5" hidden="1" x14ac:dyDescent="0.3">
      <c r="A1636">
        <v>2014</v>
      </c>
      <c r="B1636" t="s">
        <v>12693</v>
      </c>
      <c r="C1636">
        <v>8</v>
      </c>
      <c r="D1636" t="s">
        <v>30899</v>
      </c>
      <c r="E1636" t="s">
        <v>24390</v>
      </c>
    </row>
    <row r="1637" spans="1:5" hidden="1" x14ac:dyDescent="0.3">
      <c r="A1637">
        <v>2014</v>
      </c>
      <c r="B1637" t="s">
        <v>12693</v>
      </c>
      <c r="C1637">
        <v>9</v>
      </c>
      <c r="D1637" t="s">
        <v>30900</v>
      </c>
      <c r="E1637" t="s">
        <v>30901</v>
      </c>
    </row>
    <row r="1638" spans="1:5" hidden="1" x14ac:dyDescent="0.3">
      <c r="A1638">
        <v>2014</v>
      </c>
      <c r="B1638" t="s">
        <v>12693</v>
      </c>
      <c r="C1638">
        <v>10</v>
      </c>
      <c r="D1638" t="s">
        <v>30902</v>
      </c>
      <c r="E1638" t="s">
        <v>24390</v>
      </c>
    </row>
    <row r="1639" spans="1:5" hidden="1" x14ac:dyDescent="0.3">
      <c r="A1639">
        <v>2014</v>
      </c>
      <c r="B1639" t="s">
        <v>12693</v>
      </c>
      <c r="C1639">
        <v>11</v>
      </c>
      <c r="D1639" t="s">
        <v>30903</v>
      </c>
      <c r="E1639" t="s">
        <v>24445</v>
      </c>
    </row>
    <row r="1640" spans="1:5" hidden="1" x14ac:dyDescent="0.3">
      <c r="A1640">
        <v>2014</v>
      </c>
      <c r="B1640" t="s">
        <v>12693</v>
      </c>
      <c r="C1640">
        <v>12</v>
      </c>
      <c r="D1640" t="s">
        <v>30904</v>
      </c>
      <c r="E1640" t="s">
        <v>24411</v>
      </c>
    </row>
    <row r="1641" spans="1:5" hidden="1" x14ac:dyDescent="0.3">
      <c r="A1641">
        <v>2014</v>
      </c>
      <c r="B1641" t="s">
        <v>12693</v>
      </c>
      <c r="C1641">
        <v>13</v>
      </c>
      <c r="D1641" t="s">
        <v>30905</v>
      </c>
      <c r="E1641" t="s">
        <v>24411</v>
      </c>
    </row>
    <row r="1642" spans="1:5" hidden="1" x14ac:dyDescent="0.3">
      <c r="A1642">
        <v>2014</v>
      </c>
      <c r="B1642" t="s">
        <v>8721</v>
      </c>
      <c r="C1642">
        <v>1</v>
      </c>
      <c r="D1642" t="s">
        <v>30906</v>
      </c>
      <c r="E1642" t="s">
        <v>24383</v>
      </c>
    </row>
    <row r="1643" spans="1:5" hidden="1" x14ac:dyDescent="0.3">
      <c r="A1643">
        <v>2014</v>
      </c>
      <c r="B1643" t="s">
        <v>8721</v>
      </c>
      <c r="C1643">
        <v>2</v>
      </c>
      <c r="D1643" t="s">
        <v>30907</v>
      </c>
      <c r="E1643" t="s">
        <v>24445</v>
      </c>
    </row>
    <row r="1644" spans="1:5" hidden="1" x14ac:dyDescent="0.3">
      <c r="A1644">
        <v>2013</v>
      </c>
      <c r="B1644" t="s">
        <v>4311</v>
      </c>
      <c r="C1644">
        <v>1</v>
      </c>
      <c r="D1644" t="s">
        <v>30908</v>
      </c>
      <c r="E1644" t="s">
        <v>24445</v>
      </c>
    </row>
    <row r="1645" spans="1:5" hidden="1" x14ac:dyDescent="0.3">
      <c r="A1645">
        <v>2013</v>
      </c>
      <c r="B1645" t="s">
        <v>4311</v>
      </c>
      <c r="C1645">
        <v>2</v>
      </c>
      <c r="D1645" t="s">
        <v>30909</v>
      </c>
      <c r="E1645" t="s">
        <v>24445</v>
      </c>
    </row>
    <row r="1646" spans="1:5" hidden="1" x14ac:dyDescent="0.3">
      <c r="A1646">
        <v>2012</v>
      </c>
      <c r="B1646" t="s">
        <v>8635</v>
      </c>
      <c r="C1646">
        <v>1</v>
      </c>
      <c r="D1646" t="s">
        <v>30910</v>
      </c>
      <c r="E1646" t="s">
        <v>24388</v>
      </c>
    </row>
    <row r="1647" spans="1:5" hidden="1" x14ac:dyDescent="0.3">
      <c r="A1647">
        <v>2012</v>
      </c>
      <c r="B1647" t="s">
        <v>8635</v>
      </c>
      <c r="C1647">
        <v>2</v>
      </c>
      <c r="D1647" t="s">
        <v>30911</v>
      </c>
      <c r="E1647" t="s">
        <v>24383</v>
      </c>
    </row>
    <row r="1648" spans="1:5" hidden="1" x14ac:dyDescent="0.3">
      <c r="A1648">
        <v>2012</v>
      </c>
      <c r="B1648" t="s">
        <v>8635</v>
      </c>
      <c r="C1648">
        <v>3</v>
      </c>
      <c r="D1648" t="s">
        <v>30912</v>
      </c>
      <c r="E1648" t="s">
        <v>24379</v>
      </c>
    </row>
    <row r="1649" spans="1:5" hidden="1" x14ac:dyDescent="0.3">
      <c r="A1649">
        <v>2012</v>
      </c>
      <c r="B1649" t="s">
        <v>8635</v>
      </c>
      <c r="C1649">
        <v>4</v>
      </c>
      <c r="D1649" t="s">
        <v>30913</v>
      </c>
      <c r="E1649" t="s">
        <v>24379</v>
      </c>
    </row>
    <row r="1650" spans="1:5" hidden="1" x14ac:dyDescent="0.3">
      <c r="A1650">
        <v>2012</v>
      </c>
      <c r="B1650" t="s">
        <v>8635</v>
      </c>
      <c r="C1650">
        <v>5</v>
      </c>
      <c r="D1650" t="s">
        <v>30749</v>
      </c>
      <c r="E1650" t="s">
        <v>24445</v>
      </c>
    </row>
    <row r="1651" spans="1:5" hidden="1" x14ac:dyDescent="0.3">
      <c r="A1651">
        <v>2012</v>
      </c>
      <c r="B1651" t="s">
        <v>8635</v>
      </c>
      <c r="C1651">
        <v>6</v>
      </c>
      <c r="D1651" t="s">
        <v>30914</v>
      </c>
      <c r="E1651" t="s">
        <v>24445</v>
      </c>
    </row>
    <row r="1652" spans="1:5" hidden="1" x14ac:dyDescent="0.3">
      <c r="A1652">
        <v>2012</v>
      </c>
      <c r="B1652" t="s">
        <v>8635</v>
      </c>
      <c r="C1652">
        <v>7</v>
      </c>
      <c r="D1652" t="s">
        <v>30915</v>
      </c>
      <c r="E1652" t="s">
        <v>24394</v>
      </c>
    </row>
    <row r="1653" spans="1:5" hidden="1" x14ac:dyDescent="0.3">
      <c r="A1653">
        <v>2012</v>
      </c>
      <c r="B1653" t="s">
        <v>8635</v>
      </c>
      <c r="C1653">
        <v>8</v>
      </c>
      <c r="D1653" t="s">
        <v>30916</v>
      </c>
      <c r="E1653" t="s">
        <v>24397</v>
      </c>
    </row>
    <row r="1654" spans="1:5" hidden="1" x14ac:dyDescent="0.3">
      <c r="A1654">
        <v>2012</v>
      </c>
      <c r="B1654" t="s">
        <v>8635</v>
      </c>
      <c r="C1654">
        <v>9</v>
      </c>
      <c r="D1654" t="s">
        <v>30917</v>
      </c>
      <c r="E1654" t="s">
        <v>24411</v>
      </c>
    </row>
    <row r="1655" spans="1:5" hidden="1" x14ac:dyDescent="0.3">
      <c r="A1655">
        <v>2012</v>
      </c>
      <c r="B1655" t="s">
        <v>8635</v>
      </c>
      <c r="C1655">
        <v>10</v>
      </c>
      <c r="D1655" t="s">
        <v>30918</v>
      </c>
      <c r="E1655" t="s">
        <v>24614</v>
      </c>
    </row>
    <row r="1656" spans="1:5" hidden="1" x14ac:dyDescent="0.3">
      <c r="A1656">
        <v>2012</v>
      </c>
      <c r="B1656" t="s">
        <v>8635</v>
      </c>
      <c r="C1656">
        <v>11</v>
      </c>
      <c r="D1656" t="s">
        <v>30919</v>
      </c>
      <c r="E1656" t="s">
        <v>30920</v>
      </c>
    </row>
    <row r="1657" spans="1:5" hidden="1" x14ac:dyDescent="0.3">
      <c r="A1657">
        <v>2012</v>
      </c>
      <c r="B1657" t="s">
        <v>776</v>
      </c>
      <c r="C1657">
        <v>1</v>
      </c>
      <c r="D1657" t="s">
        <v>30921</v>
      </c>
      <c r="E1657" t="s">
        <v>24411</v>
      </c>
    </row>
    <row r="1658" spans="1:5" hidden="1" x14ac:dyDescent="0.3">
      <c r="A1658">
        <v>2012</v>
      </c>
      <c r="B1658" t="s">
        <v>776</v>
      </c>
      <c r="C1658">
        <v>2</v>
      </c>
      <c r="D1658" t="s">
        <v>30922</v>
      </c>
      <c r="E1658" t="s">
        <v>24411</v>
      </c>
    </row>
    <row r="1659" spans="1:5" hidden="1" x14ac:dyDescent="0.3">
      <c r="A1659">
        <v>2012</v>
      </c>
      <c r="B1659" t="s">
        <v>776</v>
      </c>
      <c r="C1659">
        <v>3</v>
      </c>
      <c r="D1659" t="s">
        <v>30923</v>
      </c>
      <c r="E1659" t="s">
        <v>24402</v>
      </c>
    </row>
    <row r="1660" spans="1:5" hidden="1" x14ac:dyDescent="0.3">
      <c r="A1660">
        <v>2012</v>
      </c>
      <c r="B1660" t="s">
        <v>776</v>
      </c>
      <c r="C1660">
        <v>4</v>
      </c>
      <c r="D1660" t="s">
        <v>30924</v>
      </c>
      <c r="E1660" t="s">
        <v>24681</v>
      </c>
    </row>
    <row r="1661" spans="1:5" hidden="1" x14ac:dyDescent="0.3">
      <c r="A1661">
        <v>2012</v>
      </c>
      <c r="B1661" t="s">
        <v>776</v>
      </c>
      <c r="C1661">
        <v>5</v>
      </c>
      <c r="D1661" t="s">
        <v>30925</v>
      </c>
      <c r="E1661" t="s">
        <v>24390</v>
      </c>
    </row>
    <row r="1662" spans="1:5" hidden="1" x14ac:dyDescent="0.3">
      <c r="A1662">
        <v>2012</v>
      </c>
      <c r="B1662" t="s">
        <v>5676</v>
      </c>
      <c r="C1662">
        <v>1</v>
      </c>
      <c r="D1662" t="s">
        <v>30926</v>
      </c>
      <c r="E1662" t="s">
        <v>24388</v>
      </c>
    </row>
    <row r="1663" spans="1:5" hidden="1" x14ac:dyDescent="0.3">
      <c r="A1663">
        <v>2012</v>
      </c>
      <c r="B1663" t="s">
        <v>5676</v>
      </c>
      <c r="C1663">
        <v>2</v>
      </c>
      <c r="D1663" t="s">
        <v>30927</v>
      </c>
      <c r="E1663" t="s">
        <v>24383</v>
      </c>
    </row>
    <row r="1664" spans="1:5" hidden="1" x14ac:dyDescent="0.3">
      <c r="A1664">
        <v>2012</v>
      </c>
      <c r="B1664" t="s">
        <v>5676</v>
      </c>
      <c r="C1664">
        <v>3</v>
      </c>
      <c r="D1664" t="s">
        <v>30928</v>
      </c>
      <c r="E1664" t="s">
        <v>30929</v>
      </c>
    </row>
    <row r="1665" spans="1:5" hidden="1" x14ac:dyDescent="0.3">
      <c r="A1665">
        <v>2012</v>
      </c>
      <c r="B1665" t="s">
        <v>5676</v>
      </c>
      <c r="C1665">
        <v>4</v>
      </c>
      <c r="D1665" t="s">
        <v>30930</v>
      </c>
      <c r="E1665" t="s">
        <v>24394</v>
      </c>
    </row>
    <row r="1666" spans="1:5" hidden="1" x14ac:dyDescent="0.3">
      <c r="A1666">
        <v>2012</v>
      </c>
      <c r="B1666" t="s">
        <v>5676</v>
      </c>
      <c r="C1666">
        <v>5</v>
      </c>
      <c r="D1666" t="s">
        <v>30931</v>
      </c>
      <c r="E1666" t="s">
        <v>30932</v>
      </c>
    </row>
    <row r="1667" spans="1:5" hidden="1" x14ac:dyDescent="0.3">
      <c r="A1667">
        <v>2012</v>
      </c>
      <c r="B1667" t="s">
        <v>5676</v>
      </c>
      <c r="C1667">
        <v>6</v>
      </c>
      <c r="D1667" t="s">
        <v>30933</v>
      </c>
      <c r="E1667" t="s">
        <v>24397</v>
      </c>
    </row>
    <row r="1668" spans="1:5" hidden="1" x14ac:dyDescent="0.3">
      <c r="A1668">
        <v>2012</v>
      </c>
      <c r="B1668" t="s">
        <v>5676</v>
      </c>
      <c r="C1668">
        <v>7</v>
      </c>
      <c r="D1668" t="s">
        <v>30934</v>
      </c>
      <c r="E1668" t="s">
        <v>24397</v>
      </c>
    </row>
    <row r="1669" spans="1:5" hidden="1" x14ac:dyDescent="0.3">
      <c r="A1669">
        <v>2012</v>
      </c>
      <c r="B1669" t="s">
        <v>5676</v>
      </c>
      <c r="C1669">
        <v>8</v>
      </c>
      <c r="D1669" t="s">
        <v>30935</v>
      </c>
      <c r="E1669" t="s">
        <v>24397</v>
      </c>
    </row>
    <row r="1670" spans="1:5" hidden="1" x14ac:dyDescent="0.3">
      <c r="A1670">
        <v>2012</v>
      </c>
      <c r="B1670" t="s">
        <v>5676</v>
      </c>
      <c r="C1670">
        <v>9</v>
      </c>
      <c r="D1670" t="s">
        <v>30936</v>
      </c>
      <c r="E1670" t="s">
        <v>24397</v>
      </c>
    </row>
    <row r="1671" spans="1:5" hidden="1" x14ac:dyDescent="0.3">
      <c r="A1671">
        <v>2012</v>
      </c>
      <c r="B1671" t="s">
        <v>5676</v>
      </c>
      <c r="C1671">
        <v>10</v>
      </c>
      <c r="D1671" t="s">
        <v>30937</v>
      </c>
      <c r="E1671" t="s">
        <v>24397</v>
      </c>
    </row>
    <row r="1672" spans="1:5" hidden="1" x14ac:dyDescent="0.3">
      <c r="A1672">
        <v>2012</v>
      </c>
      <c r="B1672" t="s">
        <v>5676</v>
      </c>
      <c r="C1672">
        <v>11</v>
      </c>
      <c r="D1672" t="s">
        <v>30938</v>
      </c>
      <c r="E1672" t="s">
        <v>24397</v>
      </c>
    </row>
    <row r="1673" spans="1:5" hidden="1" x14ac:dyDescent="0.3">
      <c r="A1673">
        <v>2012</v>
      </c>
      <c r="B1673" t="s">
        <v>5676</v>
      </c>
      <c r="C1673">
        <v>12</v>
      </c>
      <c r="D1673" t="s">
        <v>30939</v>
      </c>
      <c r="E1673" t="s">
        <v>24411</v>
      </c>
    </row>
    <row r="1674" spans="1:5" hidden="1" x14ac:dyDescent="0.3">
      <c r="A1674">
        <v>2012</v>
      </c>
      <c r="B1674" t="s">
        <v>5676</v>
      </c>
      <c r="C1674">
        <v>13</v>
      </c>
      <c r="D1674" t="s">
        <v>30940</v>
      </c>
      <c r="E1674" t="s">
        <v>24411</v>
      </c>
    </row>
    <row r="1675" spans="1:5" hidden="1" x14ac:dyDescent="0.3">
      <c r="A1675">
        <v>2012</v>
      </c>
      <c r="B1675" t="s">
        <v>5676</v>
      </c>
      <c r="C1675">
        <v>14</v>
      </c>
      <c r="D1675" t="s">
        <v>30941</v>
      </c>
      <c r="E1675" t="s">
        <v>30942</v>
      </c>
    </row>
    <row r="1676" spans="1:5" hidden="1" x14ac:dyDescent="0.3">
      <c r="A1676">
        <v>2012</v>
      </c>
      <c r="B1676" t="s">
        <v>5676</v>
      </c>
      <c r="C1676">
        <v>15</v>
      </c>
      <c r="D1676" t="s">
        <v>30943</v>
      </c>
      <c r="E1676" t="s">
        <v>24614</v>
      </c>
    </row>
    <row r="1677" spans="1:5" hidden="1" x14ac:dyDescent="0.3">
      <c r="A1677">
        <v>2012</v>
      </c>
      <c r="B1677" t="s">
        <v>5676</v>
      </c>
      <c r="C1677">
        <v>16</v>
      </c>
      <c r="D1677" t="s">
        <v>30944</v>
      </c>
      <c r="E1677" t="s">
        <v>30945</v>
      </c>
    </row>
    <row r="1678" spans="1:5" hidden="1" x14ac:dyDescent="0.3">
      <c r="A1678">
        <v>2012</v>
      </c>
      <c r="B1678" t="s">
        <v>5676</v>
      </c>
      <c r="C1678">
        <v>17</v>
      </c>
      <c r="D1678" t="s">
        <v>30946</v>
      </c>
      <c r="E1678" t="s">
        <v>30947</v>
      </c>
    </row>
    <row r="1679" spans="1:5" hidden="1" x14ac:dyDescent="0.3">
      <c r="A1679">
        <v>2012</v>
      </c>
      <c r="B1679" t="s">
        <v>5676</v>
      </c>
      <c r="C1679">
        <v>18</v>
      </c>
      <c r="D1679" t="s">
        <v>30948</v>
      </c>
      <c r="E1679" t="s">
        <v>30949</v>
      </c>
    </row>
    <row r="1680" spans="1:5" hidden="1" x14ac:dyDescent="0.3">
      <c r="A1680">
        <v>2012</v>
      </c>
      <c r="B1680" t="s">
        <v>5676</v>
      </c>
      <c r="C1680">
        <v>19</v>
      </c>
      <c r="D1680" t="s">
        <v>30950</v>
      </c>
      <c r="E1680" t="s">
        <v>30951</v>
      </c>
    </row>
    <row r="1681" spans="1:5" hidden="1" x14ac:dyDescent="0.3">
      <c r="A1681">
        <v>2012</v>
      </c>
      <c r="B1681" t="s">
        <v>5676</v>
      </c>
      <c r="C1681">
        <v>20</v>
      </c>
      <c r="D1681" t="s">
        <v>30952</v>
      </c>
      <c r="E1681" t="s">
        <v>24379</v>
      </c>
    </row>
    <row r="1682" spans="1:5" hidden="1" x14ac:dyDescent="0.3">
      <c r="A1682">
        <v>2012</v>
      </c>
      <c r="B1682" t="s">
        <v>5676</v>
      </c>
      <c r="C1682">
        <v>21</v>
      </c>
      <c r="D1682" t="s">
        <v>30953</v>
      </c>
      <c r="E1682" t="s">
        <v>24445</v>
      </c>
    </row>
    <row r="1683" spans="1:5" hidden="1" x14ac:dyDescent="0.3">
      <c r="A1683">
        <v>2012</v>
      </c>
      <c r="B1683" t="s">
        <v>5676</v>
      </c>
      <c r="C1683">
        <v>22</v>
      </c>
      <c r="D1683" t="s">
        <v>30954</v>
      </c>
      <c r="E1683" t="s">
        <v>24445</v>
      </c>
    </row>
    <row r="1684" spans="1:5" hidden="1" x14ac:dyDescent="0.3">
      <c r="A1684">
        <v>2012</v>
      </c>
      <c r="B1684" t="s">
        <v>5676</v>
      </c>
      <c r="C1684">
        <v>23</v>
      </c>
      <c r="D1684" t="s">
        <v>30955</v>
      </c>
      <c r="E1684" t="s">
        <v>24394</v>
      </c>
    </row>
    <row r="1685" spans="1:5" hidden="1" x14ac:dyDescent="0.3">
      <c r="A1685">
        <v>2012</v>
      </c>
      <c r="B1685" t="s">
        <v>5676</v>
      </c>
      <c r="C1685">
        <v>24</v>
      </c>
      <c r="D1685" t="s">
        <v>30956</v>
      </c>
      <c r="E1685" t="s">
        <v>24394</v>
      </c>
    </row>
    <row r="1686" spans="1:5" hidden="1" x14ac:dyDescent="0.3">
      <c r="A1686">
        <v>2012</v>
      </c>
      <c r="B1686" t="s">
        <v>5676</v>
      </c>
      <c r="C1686">
        <v>25</v>
      </c>
      <c r="D1686" t="s">
        <v>30957</v>
      </c>
      <c r="E1686" t="s">
        <v>24394</v>
      </c>
    </row>
    <row r="1687" spans="1:5" hidden="1" x14ac:dyDescent="0.3">
      <c r="A1687">
        <v>2012</v>
      </c>
      <c r="B1687" t="s">
        <v>5676</v>
      </c>
      <c r="C1687">
        <v>26</v>
      </c>
      <c r="D1687" t="s">
        <v>30958</v>
      </c>
      <c r="E1687" t="s">
        <v>24397</v>
      </c>
    </row>
    <row r="1688" spans="1:5" hidden="1" x14ac:dyDescent="0.3">
      <c r="A1688">
        <v>2012</v>
      </c>
      <c r="B1688" t="s">
        <v>5676</v>
      </c>
      <c r="C1688">
        <v>27</v>
      </c>
      <c r="D1688" t="s">
        <v>30959</v>
      </c>
      <c r="E1688" t="s">
        <v>24397</v>
      </c>
    </row>
    <row r="1689" spans="1:5" hidden="1" x14ac:dyDescent="0.3">
      <c r="A1689">
        <v>2012</v>
      </c>
      <c r="B1689" t="s">
        <v>5676</v>
      </c>
      <c r="C1689">
        <v>28</v>
      </c>
      <c r="D1689" t="s">
        <v>30960</v>
      </c>
      <c r="E1689" t="s">
        <v>24411</v>
      </c>
    </row>
    <row r="1690" spans="1:5" hidden="1" x14ac:dyDescent="0.3">
      <c r="A1690">
        <v>2012</v>
      </c>
      <c r="B1690" t="s">
        <v>5676</v>
      </c>
      <c r="C1690">
        <v>29</v>
      </c>
      <c r="D1690" t="s">
        <v>30961</v>
      </c>
      <c r="E1690" t="s">
        <v>24411</v>
      </c>
    </row>
    <row r="1691" spans="1:5" hidden="1" x14ac:dyDescent="0.3">
      <c r="A1691">
        <v>2012</v>
      </c>
      <c r="B1691" t="s">
        <v>5676</v>
      </c>
      <c r="C1691">
        <v>30</v>
      </c>
      <c r="D1691" t="s">
        <v>30962</v>
      </c>
      <c r="E1691" t="s">
        <v>30963</v>
      </c>
    </row>
    <row r="1692" spans="1:5" hidden="1" x14ac:dyDescent="0.3">
      <c r="A1692">
        <v>2012</v>
      </c>
      <c r="B1692" t="s">
        <v>5676</v>
      </c>
      <c r="C1692">
        <v>31</v>
      </c>
      <c r="D1692" t="s">
        <v>30964</v>
      </c>
      <c r="E1692" t="s">
        <v>24393</v>
      </c>
    </row>
    <row r="1693" spans="1:5" hidden="1" x14ac:dyDescent="0.3">
      <c r="A1693">
        <v>2012</v>
      </c>
      <c r="B1693" t="s">
        <v>5676</v>
      </c>
      <c r="C1693">
        <v>32</v>
      </c>
      <c r="D1693" t="s">
        <v>30965</v>
      </c>
      <c r="E1693" t="s">
        <v>28121</v>
      </c>
    </row>
    <row r="1694" spans="1:5" hidden="1" x14ac:dyDescent="0.3">
      <c r="A1694">
        <v>2012</v>
      </c>
      <c r="B1694" t="s">
        <v>5676</v>
      </c>
      <c r="C1694">
        <v>33</v>
      </c>
      <c r="D1694" t="s">
        <v>30966</v>
      </c>
      <c r="E1694" t="s">
        <v>30967</v>
      </c>
    </row>
    <row r="1695" spans="1:5" hidden="1" x14ac:dyDescent="0.3">
      <c r="A1695">
        <v>2012</v>
      </c>
      <c r="B1695" t="s">
        <v>10139</v>
      </c>
      <c r="C1695">
        <v>1</v>
      </c>
      <c r="D1695" t="s">
        <v>30968</v>
      </c>
      <c r="E1695" t="s">
        <v>24551</v>
      </c>
    </row>
    <row r="1696" spans="1:5" hidden="1" x14ac:dyDescent="0.3">
      <c r="A1696">
        <v>2012</v>
      </c>
      <c r="B1696" t="s">
        <v>7966</v>
      </c>
      <c r="C1696">
        <v>1</v>
      </c>
      <c r="D1696" t="s">
        <v>30969</v>
      </c>
      <c r="E1696" t="s">
        <v>24614</v>
      </c>
    </row>
    <row r="1697" spans="1:5" hidden="1" x14ac:dyDescent="0.3">
      <c r="A1697">
        <v>2012</v>
      </c>
      <c r="B1697" t="s">
        <v>7966</v>
      </c>
      <c r="C1697">
        <v>2</v>
      </c>
      <c r="D1697" t="s">
        <v>30970</v>
      </c>
      <c r="E1697" t="s">
        <v>24388</v>
      </c>
    </row>
    <row r="1698" spans="1:5" hidden="1" x14ac:dyDescent="0.3">
      <c r="A1698">
        <v>2012</v>
      </c>
      <c r="B1698" t="s">
        <v>7966</v>
      </c>
      <c r="C1698">
        <v>3</v>
      </c>
      <c r="D1698" t="s">
        <v>30971</v>
      </c>
      <c r="E1698" t="s">
        <v>30972</v>
      </c>
    </row>
    <row r="1699" spans="1:5" hidden="1" x14ac:dyDescent="0.3">
      <c r="A1699">
        <v>2012</v>
      </c>
      <c r="B1699" t="s">
        <v>7966</v>
      </c>
      <c r="C1699">
        <v>4</v>
      </c>
      <c r="D1699" t="s">
        <v>30973</v>
      </c>
      <c r="E1699" t="s">
        <v>24397</v>
      </c>
    </row>
    <row r="1700" spans="1:5" hidden="1" x14ac:dyDescent="0.3">
      <c r="A1700">
        <v>2012</v>
      </c>
      <c r="B1700" t="s">
        <v>7966</v>
      </c>
      <c r="C1700">
        <v>5</v>
      </c>
      <c r="D1700" t="s">
        <v>30974</v>
      </c>
      <c r="E1700" t="s">
        <v>24614</v>
      </c>
    </row>
    <row r="1701" spans="1:5" hidden="1" x14ac:dyDescent="0.3">
      <c r="A1701">
        <v>2012</v>
      </c>
      <c r="B1701" t="s">
        <v>7966</v>
      </c>
      <c r="C1701">
        <v>6</v>
      </c>
      <c r="D1701" t="s">
        <v>30975</v>
      </c>
      <c r="E1701" t="s">
        <v>24379</v>
      </c>
    </row>
    <row r="1702" spans="1:5" hidden="1" x14ac:dyDescent="0.3">
      <c r="A1702">
        <v>2012</v>
      </c>
      <c r="B1702" t="s">
        <v>7966</v>
      </c>
      <c r="C1702">
        <v>7</v>
      </c>
      <c r="D1702" t="s">
        <v>30976</v>
      </c>
      <c r="E1702" t="s">
        <v>24379</v>
      </c>
    </row>
    <row r="1703" spans="1:5" hidden="1" x14ac:dyDescent="0.3">
      <c r="A1703">
        <v>2012</v>
      </c>
      <c r="B1703" t="s">
        <v>7966</v>
      </c>
      <c r="C1703">
        <v>8</v>
      </c>
      <c r="D1703" t="s">
        <v>28106</v>
      </c>
      <c r="E1703" t="s">
        <v>24397</v>
      </c>
    </row>
    <row r="1704" spans="1:5" hidden="1" x14ac:dyDescent="0.3">
      <c r="A1704">
        <v>2012</v>
      </c>
      <c r="B1704" t="s">
        <v>8385</v>
      </c>
      <c r="C1704">
        <v>1</v>
      </c>
      <c r="D1704" t="s">
        <v>30977</v>
      </c>
      <c r="E1704" t="s">
        <v>24379</v>
      </c>
    </row>
    <row r="1705" spans="1:5" hidden="1" x14ac:dyDescent="0.3">
      <c r="A1705">
        <v>2012</v>
      </c>
      <c r="B1705" t="s">
        <v>8385</v>
      </c>
      <c r="C1705">
        <v>2</v>
      </c>
      <c r="D1705" t="s">
        <v>30978</v>
      </c>
      <c r="E1705" t="s">
        <v>24393</v>
      </c>
    </row>
    <row r="1706" spans="1:5" hidden="1" x14ac:dyDescent="0.3">
      <c r="A1706">
        <v>2012</v>
      </c>
      <c r="B1706" t="s">
        <v>8385</v>
      </c>
      <c r="C1706">
        <v>3</v>
      </c>
      <c r="D1706" t="s">
        <v>30979</v>
      </c>
      <c r="E1706" t="s">
        <v>24411</v>
      </c>
    </row>
    <row r="1707" spans="1:5" hidden="1" x14ac:dyDescent="0.3">
      <c r="A1707">
        <v>2012</v>
      </c>
      <c r="B1707" t="s">
        <v>7643</v>
      </c>
      <c r="C1707">
        <v>1</v>
      </c>
      <c r="D1707" t="s">
        <v>30793</v>
      </c>
      <c r="E1707" t="s">
        <v>24381</v>
      </c>
    </row>
    <row r="1708" spans="1:5" hidden="1" x14ac:dyDescent="0.3">
      <c r="A1708">
        <v>2012</v>
      </c>
      <c r="B1708" t="s">
        <v>7643</v>
      </c>
      <c r="C1708">
        <v>2</v>
      </c>
      <c r="D1708" t="s">
        <v>30980</v>
      </c>
      <c r="E1708" t="s">
        <v>25195</v>
      </c>
    </row>
    <row r="1709" spans="1:5" hidden="1" x14ac:dyDescent="0.3">
      <c r="A1709">
        <v>2012</v>
      </c>
      <c r="B1709" t="s">
        <v>7643</v>
      </c>
      <c r="C1709">
        <v>3</v>
      </c>
      <c r="D1709" t="s">
        <v>30981</v>
      </c>
      <c r="E1709" t="s">
        <v>24393</v>
      </c>
    </row>
    <row r="1710" spans="1:5" hidden="1" x14ac:dyDescent="0.3">
      <c r="A1710">
        <v>2012</v>
      </c>
      <c r="B1710" t="s">
        <v>10742</v>
      </c>
      <c r="C1710">
        <v>1</v>
      </c>
      <c r="D1710" t="s">
        <v>30982</v>
      </c>
      <c r="E1710" t="s">
        <v>24410</v>
      </c>
    </row>
    <row r="1711" spans="1:5" hidden="1" x14ac:dyDescent="0.3">
      <c r="A1711">
        <v>2012</v>
      </c>
      <c r="B1711" t="s">
        <v>10742</v>
      </c>
      <c r="C1711">
        <v>2</v>
      </c>
      <c r="D1711" t="s">
        <v>30983</v>
      </c>
      <c r="E1711" t="s">
        <v>24381</v>
      </c>
    </row>
    <row r="1712" spans="1:5" hidden="1" x14ac:dyDescent="0.3">
      <c r="A1712">
        <v>2012</v>
      </c>
      <c r="B1712" t="s">
        <v>10742</v>
      </c>
      <c r="C1712">
        <v>3</v>
      </c>
      <c r="D1712" t="s">
        <v>30984</v>
      </c>
      <c r="E1712" t="s">
        <v>24397</v>
      </c>
    </row>
    <row r="1713" spans="1:5" hidden="1" x14ac:dyDescent="0.3">
      <c r="A1713">
        <v>2012</v>
      </c>
      <c r="B1713" t="s">
        <v>8113</v>
      </c>
      <c r="C1713">
        <v>1</v>
      </c>
      <c r="D1713" t="s">
        <v>30985</v>
      </c>
      <c r="E1713" t="s">
        <v>24393</v>
      </c>
    </row>
    <row r="1714" spans="1:5" hidden="1" x14ac:dyDescent="0.3">
      <c r="A1714">
        <v>2012</v>
      </c>
      <c r="B1714" t="s">
        <v>6179</v>
      </c>
      <c r="C1714">
        <v>1</v>
      </c>
      <c r="D1714" t="s">
        <v>28190</v>
      </c>
      <c r="E1714" t="s">
        <v>28191</v>
      </c>
    </row>
    <row r="1715" spans="1:5" hidden="1" x14ac:dyDescent="0.3">
      <c r="A1715">
        <v>2011</v>
      </c>
      <c r="B1715" t="s">
        <v>4086</v>
      </c>
      <c r="C1715">
        <v>1</v>
      </c>
      <c r="D1715" t="s">
        <v>30986</v>
      </c>
      <c r="E1715" t="s">
        <v>24383</v>
      </c>
    </row>
    <row r="1716" spans="1:5" hidden="1" x14ac:dyDescent="0.3">
      <c r="A1716">
        <v>2011</v>
      </c>
      <c r="B1716" t="s">
        <v>10148</v>
      </c>
      <c r="C1716">
        <v>1</v>
      </c>
      <c r="D1716" t="s">
        <v>30987</v>
      </c>
      <c r="E1716" t="s">
        <v>24402</v>
      </c>
    </row>
    <row r="1717" spans="1:5" hidden="1" x14ac:dyDescent="0.3">
      <c r="A1717">
        <v>2011</v>
      </c>
      <c r="B1717" t="s">
        <v>10148</v>
      </c>
      <c r="C1717">
        <v>2</v>
      </c>
      <c r="D1717" t="s">
        <v>30988</v>
      </c>
      <c r="E1717" t="s">
        <v>24456</v>
      </c>
    </row>
    <row r="1718" spans="1:5" hidden="1" x14ac:dyDescent="0.3">
      <c r="A1718">
        <v>2011</v>
      </c>
      <c r="B1718" t="s">
        <v>10148</v>
      </c>
      <c r="C1718">
        <v>3</v>
      </c>
      <c r="D1718" t="s">
        <v>30989</v>
      </c>
      <c r="E1718" t="s">
        <v>24402</v>
      </c>
    </row>
    <row r="1719" spans="1:5" hidden="1" x14ac:dyDescent="0.3">
      <c r="A1719">
        <v>2011</v>
      </c>
      <c r="B1719" t="s">
        <v>10148</v>
      </c>
      <c r="C1719">
        <v>4</v>
      </c>
      <c r="D1719" t="s">
        <v>30990</v>
      </c>
      <c r="E1719" t="s">
        <v>30991</v>
      </c>
    </row>
    <row r="1720" spans="1:5" hidden="1" x14ac:dyDescent="0.3">
      <c r="A1720">
        <v>2011</v>
      </c>
      <c r="B1720" t="s">
        <v>8346</v>
      </c>
      <c r="C1720">
        <v>1</v>
      </c>
      <c r="D1720" t="s">
        <v>30992</v>
      </c>
      <c r="E1720" t="s">
        <v>24379</v>
      </c>
    </row>
    <row r="1721" spans="1:5" hidden="1" x14ac:dyDescent="0.3">
      <c r="A1721">
        <v>2011</v>
      </c>
      <c r="B1721" t="s">
        <v>8346</v>
      </c>
      <c r="C1721">
        <v>2</v>
      </c>
      <c r="D1721" t="s">
        <v>30993</v>
      </c>
      <c r="E1721" t="s">
        <v>24379</v>
      </c>
    </row>
    <row r="1722" spans="1:5" hidden="1" x14ac:dyDescent="0.3">
      <c r="A1722">
        <v>2011</v>
      </c>
      <c r="B1722" t="s">
        <v>8346</v>
      </c>
      <c r="C1722">
        <v>3</v>
      </c>
      <c r="D1722" t="s">
        <v>30994</v>
      </c>
      <c r="E1722" t="s">
        <v>24411</v>
      </c>
    </row>
    <row r="1723" spans="1:5" hidden="1" x14ac:dyDescent="0.3">
      <c r="A1723">
        <v>2011</v>
      </c>
      <c r="B1723" t="s">
        <v>8346</v>
      </c>
      <c r="C1723">
        <v>4</v>
      </c>
      <c r="D1723" t="s">
        <v>30995</v>
      </c>
      <c r="E1723" t="s">
        <v>24393</v>
      </c>
    </row>
    <row r="1724" spans="1:5" hidden="1" x14ac:dyDescent="0.3">
      <c r="A1724">
        <v>2011</v>
      </c>
      <c r="B1724" t="s">
        <v>8346</v>
      </c>
      <c r="C1724">
        <v>5</v>
      </c>
      <c r="D1724" t="s">
        <v>30996</v>
      </c>
      <c r="E1724" t="s">
        <v>24402</v>
      </c>
    </row>
    <row r="1725" spans="1:5" hidden="1" x14ac:dyDescent="0.3">
      <c r="A1725">
        <v>2011</v>
      </c>
      <c r="B1725" t="s">
        <v>8346</v>
      </c>
      <c r="C1725">
        <v>6</v>
      </c>
      <c r="D1725" t="s">
        <v>30997</v>
      </c>
      <c r="E1725" t="s">
        <v>24402</v>
      </c>
    </row>
    <row r="1726" spans="1:5" hidden="1" x14ac:dyDescent="0.3">
      <c r="A1726">
        <v>2011</v>
      </c>
      <c r="B1726" t="s">
        <v>8346</v>
      </c>
      <c r="C1726">
        <v>7</v>
      </c>
      <c r="D1726" t="s">
        <v>30998</v>
      </c>
      <c r="E1726" t="s">
        <v>24402</v>
      </c>
    </row>
    <row r="1727" spans="1:5" hidden="1" x14ac:dyDescent="0.3">
      <c r="A1727">
        <v>2011</v>
      </c>
      <c r="B1727" t="s">
        <v>8346</v>
      </c>
      <c r="C1727">
        <v>8</v>
      </c>
      <c r="D1727" t="s">
        <v>30999</v>
      </c>
      <c r="E1727" t="s">
        <v>24381</v>
      </c>
    </row>
    <row r="1728" spans="1:5" hidden="1" x14ac:dyDescent="0.3">
      <c r="A1728">
        <v>2011</v>
      </c>
      <c r="B1728" t="s">
        <v>8346</v>
      </c>
      <c r="C1728">
        <v>9</v>
      </c>
      <c r="D1728" t="s">
        <v>31000</v>
      </c>
      <c r="E1728" t="s">
        <v>24390</v>
      </c>
    </row>
    <row r="1729" spans="1:5" hidden="1" x14ac:dyDescent="0.3">
      <c r="A1729">
        <v>2011</v>
      </c>
      <c r="B1729" t="s">
        <v>13527</v>
      </c>
      <c r="C1729">
        <v>1</v>
      </c>
      <c r="D1729" t="s">
        <v>31001</v>
      </c>
      <c r="E1729" t="s">
        <v>24411</v>
      </c>
    </row>
    <row r="1730" spans="1:5" hidden="1" x14ac:dyDescent="0.3">
      <c r="A1730">
        <v>2011</v>
      </c>
      <c r="B1730" t="s">
        <v>13527</v>
      </c>
      <c r="C1730">
        <v>2</v>
      </c>
      <c r="D1730" t="s">
        <v>31002</v>
      </c>
      <c r="E1730" t="s">
        <v>24466</v>
      </c>
    </row>
    <row r="1731" spans="1:5" hidden="1" x14ac:dyDescent="0.3">
      <c r="A1731">
        <v>2011</v>
      </c>
      <c r="B1731" t="s">
        <v>13527</v>
      </c>
      <c r="C1731">
        <v>3</v>
      </c>
      <c r="D1731" t="s">
        <v>31003</v>
      </c>
      <c r="E1731" t="s">
        <v>24466</v>
      </c>
    </row>
    <row r="1732" spans="1:5" hidden="1" x14ac:dyDescent="0.3">
      <c r="A1732">
        <v>2011</v>
      </c>
      <c r="B1732" t="s">
        <v>13527</v>
      </c>
      <c r="C1732">
        <v>4</v>
      </c>
      <c r="D1732" t="s">
        <v>31004</v>
      </c>
      <c r="E1732" t="s">
        <v>24466</v>
      </c>
    </row>
    <row r="1733" spans="1:5" hidden="1" x14ac:dyDescent="0.3">
      <c r="A1733">
        <v>2011</v>
      </c>
      <c r="B1733" t="s">
        <v>13527</v>
      </c>
      <c r="C1733">
        <v>5</v>
      </c>
      <c r="D1733" t="s">
        <v>31005</v>
      </c>
      <c r="E1733" t="s">
        <v>24466</v>
      </c>
    </row>
    <row r="1734" spans="1:5" hidden="1" x14ac:dyDescent="0.3">
      <c r="A1734">
        <v>2011</v>
      </c>
      <c r="B1734" t="s">
        <v>13527</v>
      </c>
      <c r="C1734">
        <v>6</v>
      </c>
      <c r="D1734" t="s">
        <v>31006</v>
      </c>
      <c r="E1734" t="s">
        <v>24395</v>
      </c>
    </row>
    <row r="1735" spans="1:5" hidden="1" x14ac:dyDescent="0.3">
      <c r="A1735">
        <v>2011</v>
      </c>
      <c r="B1735" t="s">
        <v>13536</v>
      </c>
      <c r="C1735">
        <v>1</v>
      </c>
      <c r="D1735" t="s">
        <v>31002</v>
      </c>
      <c r="E1735" t="s">
        <v>24466</v>
      </c>
    </row>
    <row r="1736" spans="1:5" hidden="1" x14ac:dyDescent="0.3">
      <c r="A1736">
        <v>2011</v>
      </c>
      <c r="B1736" t="s">
        <v>13536</v>
      </c>
      <c r="C1736">
        <v>2</v>
      </c>
      <c r="D1736" t="s">
        <v>31004</v>
      </c>
      <c r="E1736" t="s">
        <v>24466</v>
      </c>
    </row>
    <row r="1737" spans="1:5" hidden="1" x14ac:dyDescent="0.3">
      <c r="A1737">
        <v>2011</v>
      </c>
      <c r="B1737" t="s">
        <v>13536</v>
      </c>
      <c r="C1737">
        <v>3</v>
      </c>
      <c r="D1737" t="s">
        <v>31005</v>
      </c>
      <c r="E1737" t="s">
        <v>24466</v>
      </c>
    </row>
    <row r="1738" spans="1:5" hidden="1" x14ac:dyDescent="0.3">
      <c r="A1738">
        <v>2011</v>
      </c>
      <c r="B1738" t="s">
        <v>3388</v>
      </c>
      <c r="C1738">
        <v>1</v>
      </c>
      <c r="D1738" t="s">
        <v>31007</v>
      </c>
      <c r="E1738" t="s">
        <v>24614</v>
      </c>
    </row>
    <row r="1739" spans="1:5" hidden="1" x14ac:dyDescent="0.3">
      <c r="A1739">
        <v>2011</v>
      </c>
      <c r="B1739" t="s">
        <v>3388</v>
      </c>
      <c r="C1739">
        <v>2</v>
      </c>
      <c r="D1739" t="s">
        <v>31008</v>
      </c>
      <c r="E1739" t="s">
        <v>24388</v>
      </c>
    </row>
    <row r="1740" spans="1:5" hidden="1" x14ac:dyDescent="0.3">
      <c r="A1740">
        <v>2011</v>
      </c>
      <c r="B1740" t="s">
        <v>3388</v>
      </c>
      <c r="C1740">
        <v>3</v>
      </c>
      <c r="D1740" t="s">
        <v>31009</v>
      </c>
      <c r="E1740" t="s">
        <v>24617</v>
      </c>
    </row>
    <row r="1741" spans="1:5" hidden="1" x14ac:dyDescent="0.3">
      <c r="A1741">
        <v>2011</v>
      </c>
      <c r="B1741" t="s">
        <v>3388</v>
      </c>
      <c r="C1741">
        <v>4</v>
      </c>
      <c r="D1741" t="s">
        <v>31010</v>
      </c>
      <c r="E1741" t="s">
        <v>24381</v>
      </c>
    </row>
    <row r="1742" spans="1:5" hidden="1" x14ac:dyDescent="0.3">
      <c r="A1742">
        <v>2011</v>
      </c>
      <c r="B1742" t="s">
        <v>3388</v>
      </c>
      <c r="C1742">
        <v>5</v>
      </c>
      <c r="D1742" t="s">
        <v>31011</v>
      </c>
      <c r="E1742" t="s">
        <v>31012</v>
      </c>
    </row>
    <row r="1743" spans="1:5" hidden="1" x14ac:dyDescent="0.3">
      <c r="A1743">
        <v>2011</v>
      </c>
      <c r="B1743" t="s">
        <v>3388</v>
      </c>
      <c r="C1743">
        <v>6</v>
      </c>
      <c r="D1743" t="s">
        <v>31013</v>
      </c>
      <c r="E1743" t="s">
        <v>31014</v>
      </c>
    </row>
    <row r="1744" spans="1:5" hidden="1" x14ac:dyDescent="0.3">
      <c r="A1744">
        <v>2011</v>
      </c>
      <c r="B1744" t="s">
        <v>3388</v>
      </c>
      <c r="C1744">
        <v>7</v>
      </c>
      <c r="D1744" t="s">
        <v>31015</v>
      </c>
      <c r="E1744" t="s">
        <v>24379</v>
      </c>
    </row>
    <row r="1745" spans="1:5" hidden="1" x14ac:dyDescent="0.3">
      <c r="A1745">
        <v>2011</v>
      </c>
      <c r="B1745" t="s">
        <v>3388</v>
      </c>
      <c r="C1745">
        <v>8</v>
      </c>
      <c r="D1745" t="s">
        <v>31016</v>
      </c>
      <c r="E1745" t="s">
        <v>24445</v>
      </c>
    </row>
    <row r="1746" spans="1:5" hidden="1" x14ac:dyDescent="0.3">
      <c r="A1746">
        <v>2011</v>
      </c>
      <c r="B1746" t="s">
        <v>3388</v>
      </c>
      <c r="C1746">
        <v>9</v>
      </c>
      <c r="D1746" t="s">
        <v>31017</v>
      </c>
      <c r="E1746" t="s">
        <v>24445</v>
      </c>
    </row>
    <row r="1747" spans="1:5" hidden="1" x14ac:dyDescent="0.3">
      <c r="A1747">
        <v>2011</v>
      </c>
      <c r="B1747" t="s">
        <v>3388</v>
      </c>
      <c r="C1747">
        <v>10</v>
      </c>
      <c r="D1747" t="s">
        <v>31018</v>
      </c>
      <c r="E1747" t="s">
        <v>24445</v>
      </c>
    </row>
    <row r="1748" spans="1:5" hidden="1" x14ac:dyDescent="0.3">
      <c r="A1748">
        <v>2011</v>
      </c>
      <c r="B1748" t="s">
        <v>3388</v>
      </c>
      <c r="C1748">
        <v>11</v>
      </c>
      <c r="D1748" t="s">
        <v>31019</v>
      </c>
      <c r="E1748" t="s">
        <v>24445</v>
      </c>
    </row>
    <row r="1749" spans="1:5" hidden="1" x14ac:dyDescent="0.3">
      <c r="A1749">
        <v>2011</v>
      </c>
      <c r="B1749" t="s">
        <v>3388</v>
      </c>
      <c r="C1749">
        <v>12</v>
      </c>
      <c r="D1749" t="s">
        <v>31020</v>
      </c>
      <c r="E1749" t="s">
        <v>24445</v>
      </c>
    </row>
    <row r="1750" spans="1:5" hidden="1" x14ac:dyDescent="0.3">
      <c r="A1750">
        <v>2011</v>
      </c>
      <c r="B1750" t="s">
        <v>3388</v>
      </c>
      <c r="C1750">
        <v>13</v>
      </c>
      <c r="D1750" t="s">
        <v>31021</v>
      </c>
      <c r="E1750" t="s">
        <v>24394</v>
      </c>
    </row>
    <row r="1751" spans="1:5" hidden="1" x14ac:dyDescent="0.3">
      <c r="A1751">
        <v>2011</v>
      </c>
      <c r="B1751" t="s">
        <v>3388</v>
      </c>
      <c r="C1751">
        <v>14</v>
      </c>
      <c r="D1751" t="s">
        <v>31022</v>
      </c>
      <c r="E1751" t="s">
        <v>31023</v>
      </c>
    </row>
    <row r="1752" spans="1:5" hidden="1" x14ac:dyDescent="0.3">
      <c r="A1752">
        <v>2011</v>
      </c>
      <c r="B1752" t="s">
        <v>3388</v>
      </c>
      <c r="C1752">
        <v>15</v>
      </c>
      <c r="D1752" t="s">
        <v>31024</v>
      </c>
      <c r="E1752" t="s">
        <v>31025</v>
      </c>
    </row>
    <row r="1753" spans="1:5" hidden="1" x14ac:dyDescent="0.3">
      <c r="A1753">
        <v>2011</v>
      </c>
      <c r="B1753" t="s">
        <v>3388</v>
      </c>
      <c r="C1753">
        <v>16</v>
      </c>
      <c r="D1753" t="s">
        <v>31026</v>
      </c>
      <c r="E1753" t="s">
        <v>31027</v>
      </c>
    </row>
    <row r="1754" spans="1:5" hidden="1" x14ac:dyDescent="0.3">
      <c r="A1754">
        <v>2011</v>
      </c>
      <c r="B1754" t="s">
        <v>3388</v>
      </c>
      <c r="C1754">
        <v>17</v>
      </c>
      <c r="D1754" t="s">
        <v>31028</v>
      </c>
      <c r="E1754" t="s">
        <v>31029</v>
      </c>
    </row>
    <row r="1755" spans="1:5" hidden="1" x14ac:dyDescent="0.3">
      <c r="A1755">
        <v>2011</v>
      </c>
      <c r="B1755" t="s">
        <v>3388</v>
      </c>
      <c r="C1755">
        <v>18</v>
      </c>
      <c r="D1755" t="s">
        <v>31030</v>
      </c>
      <c r="E1755" t="s">
        <v>24394</v>
      </c>
    </row>
    <row r="1756" spans="1:5" hidden="1" x14ac:dyDescent="0.3">
      <c r="A1756">
        <v>2011</v>
      </c>
      <c r="B1756" t="s">
        <v>3388</v>
      </c>
      <c r="C1756">
        <v>19</v>
      </c>
      <c r="D1756" t="s">
        <v>31031</v>
      </c>
      <c r="E1756" t="s">
        <v>31032</v>
      </c>
    </row>
    <row r="1757" spans="1:5" hidden="1" x14ac:dyDescent="0.3">
      <c r="A1757">
        <v>2011</v>
      </c>
      <c r="B1757" t="s">
        <v>3388</v>
      </c>
      <c r="C1757">
        <v>20</v>
      </c>
      <c r="D1757" t="s">
        <v>31033</v>
      </c>
      <c r="E1757" t="s">
        <v>31034</v>
      </c>
    </row>
    <row r="1758" spans="1:5" hidden="1" x14ac:dyDescent="0.3">
      <c r="A1758">
        <v>2011</v>
      </c>
      <c r="B1758" t="s">
        <v>3388</v>
      </c>
      <c r="C1758">
        <v>21</v>
      </c>
      <c r="D1758" t="s">
        <v>31035</v>
      </c>
      <c r="E1758" t="s">
        <v>31036</v>
      </c>
    </row>
    <row r="1759" spans="1:5" hidden="1" x14ac:dyDescent="0.3">
      <c r="A1759">
        <v>2011</v>
      </c>
      <c r="B1759" t="s">
        <v>3388</v>
      </c>
      <c r="C1759">
        <v>22</v>
      </c>
      <c r="D1759" t="s">
        <v>31037</v>
      </c>
      <c r="E1759" t="s">
        <v>24397</v>
      </c>
    </row>
    <row r="1760" spans="1:5" hidden="1" x14ac:dyDescent="0.3">
      <c r="A1760">
        <v>2011</v>
      </c>
      <c r="B1760" t="s">
        <v>3388</v>
      </c>
      <c r="C1760">
        <v>23</v>
      </c>
      <c r="D1760" t="s">
        <v>31038</v>
      </c>
      <c r="E1760" t="s">
        <v>24397</v>
      </c>
    </row>
    <row r="1761" spans="1:5" hidden="1" x14ac:dyDescent="0.3">
      <c r="A1761">
        <v>2011</v>
      </c>
      <c r="B1761" t="s">
        <v>3388</v>
      </c>
      <c r="C1761">
        <v>24</v>
      </c>
      <c r="D1761" t="s">
        <v>31039</v>
      </c>
      <c r="E1761" t="s">
        <v>24411</v>
      </c>
    </row>
    <row r="1762" spans="1:5" hidden="1" x14ac:dyDescent="0.3">
      <c r="A1762">
        <v>2011</v>
      </c>
      <c r="B1762" t="s">
        <v>3388</v>
      </c>
      <c r="C1762">
        <v>25</v>
      </c>
      <c r="D1762" t="s">
        <v>31040</v>
      </c>
      <c r="E1762" t="s">
        <v>24411</v>
      </c>
    </row>
    <row r="1763" spans="1:5" hidden="1" x14ac:dyDescent="0.3">
      <c r="A1763">
        <v>2011</v>
      </c>
      <c r="B1763" t="s">
        <v>3388</v>
      </c>
      <c r="C1763">
        <v>26</v>
      </c>
      <c r="D1763" t="s">
        <v>31041</v>
      </c>
      <c r="E1763" t="s">
        <v>24411</v>
      </c>
    </row>
    <row r="1764" spans="1:5" hidden="1" x14ac:dyDescent="0.3">
      <c r="A1764">
        <v>2011</v>
      </c>
      <c r="B1764" t="s">
        <v>3388</v>
      </c>
      <c r="C1764">
        <v>27</v>
      </c>
      <c r="D1764" t="s">
        <v>31042</v>
      </c>
      <c r="E1764" t="s">
        <v>24411</v>
      </c>
    </row>
    <row r="1765" spans="1:5" hidden="1" x14ac:dyDescent="0.3">
      <c r="A1765">
        <v>2011</v>
      </c>
      <c r="B1765" t="s">
        <v>3388</v>
      </c>
      <c r="C1765">
        <v>28</v>
      </c>
      <c r="D1765" t="s">
        <v>31043</v>
      </c>
      <c r="E1765" t="s">
        <v>24393</v>
      </c>
    </row>
    <row r="1766" spans="1:5" hidden="1" x14ac:dyDescent="0.3">
      <c r="A1766">
        <v>2011</v>
      </c>
      <c r="B1766" t="s">
        <v>3388</v>
      </c>
      <c r="C1766">
        <v>29</v>
      </c>
      <c r="D1766" t="s">
        <v>31044</v>
      </c>
      <c r="E1766" t="s">
        <v>24393</v>
      </c>
    </row>
    <row r="1767" spans="1:5" hidden="1" x14ac:dyDescent="0.3">
      <c r="A1767">
        <v>2011</v>
      </c>
      <c r="B1767" t="s">
        <v>3388</v>
      </c>
      <c r="C1767">
        <v>30</v>
      </c>
      <c r="D1767" t="s">
        <v>31045</v>
      </c>
      <c r="E1767" t="s">
        <v>24393</v>
      </c>
    </row>
    <row r="1768" spans="1:5" hidden="1" x14ac:dyDescent="0.3">
      <c r="A1768">
        <v>2011</v>
      </c>
      <c r="B1768" t="s">
        <v>3388</v>
      </c>
      <c r="C1768">
        <v>31</v>
      </c>
      <c r="D1768" t="s">
        <v>31046</v>
      </c>
      <c r="E1768" t="s">
        <v>24614</v>
      </c>
    </row>
    <row r="1769" spans="1:5" hidden="1" x14ac:dyDescent="0.3">
      <c r="A1769">
        <v>2011</v>
      </c>
      <c r="B1769" t="s">
        <v>3388</v>
      </c>
      <c r="C1769">
        <v>32</v>
      </c>
      <c r="D1769" t="s">
        <v>31047</v>
      </c>
      <c r="E1769" t="s">
        <v>31048</v>
      </c>
    </row>
    <row r="1770" spans="1:5" hidden="1" x14ac:dyDescent="0.3">
      <c r="A1770">
        <v>2011</v>
      </c>
      <c r="B1770" t="s">
        <v>3388</v>
      </c>
      <c r="C1770">
        <v>33</v>
      </c>
      <c r="D1770" t="s">
        <v>31049</v>
      </c>
      <c r="E1770" t="s">
        <v>31050</v>
      </c>
    </row>
    <row r="1771" spans="1:5" hidden="1" x14ac:dyDescent="0.3">
      <c r="A1771">
        <v>2011</v>
      </c>
      <c r="B1771" t="s">
        <v>3388</v>
      </c>
      <c r="C1771">
        <v>34</v>
      </c>
      <c r="D1771" t="s">
        <v>31051</v>
      </c>
      <c r="E1771" t="s">
        <v>25019</v>
      </c>
    </row>
    <row r="1772" spans="1:5" hidden="1" x14ac:dyDescent="0.3">
      <c r="A1772">
        <v>2011</v>
      </c>
      <c r="B1772" t="s">
        <v>3388</v>
      </c>
      <c r="C1772">
        <v>35</v>
      </c>
      <c r="D1772" t="s">
        <v>31052</v>
      </c>
      <c r="E1772" t="s">
        <v>31053</v>
      </c>
    </row>
    <row r="1773" spans="1:5" hidden="1" x14ac:dyDescent="0.3">
      <c r="A1773">
        <v>2011</v>
      </c>
      <c r="B1773" t="s">
        <v>3388</v>
      </c>
      <c r="C1773">
        <v>36</v>
      </c>
      <c r="D1773" t="s">
        <v>31054</v>
      </c>
      <c r="E1773" t="s">
        <v>24824</v>
      </c>
    </row>
    <row r="1774" spans="1:5" hidden="1" x14ac:dyDescent="0.3">
      <c r="A1774">
        <v>2011</v>
      </c>
      <c r="B1774" t="s">
        <v>3388</v>
      </c>
      <c r="C1774">
        <v>37</v>
      </c>
      <c r="D1774" t="s">
        <v>31055</v>
      </c>
      <c r="E1774" t="s">
        <v>24388</v>
      </c>
    </row>
    <row r="1775" spans="1:5" hidden="1" x14ac:dyDescent="0.3">
      <c r="A1775">
        <v>2011</v>
      </c>
      <c r="B1775" t="s">
        <v>3388</v>
      </c>
      <c r="C1775">
        <v>38</v>
      </c>
      <c r="D1775" t="s">
        <v>31056</v>
      </c>
      <c r="E1775" t="s">
        <v>24388</v>
      </c>
    </row>
    <row r="1776" spans="1:5" hidden="1" x14ac:dyDescent="0.3">
      <c r="A1776">
        <v>2011</v>
      </c>
      <c r="B1776" t="s">
        <v>3388</v>
      </c>
      <c r="C1776">
        <v>39</v>
      </c>
      <c r="D1776" t="s">
        <v>31057</v>
      </c>
      <c r="E1776" t="s">
        <v>24383</v>
      </c>
    </row>
    <row r="1777" spans="1:5" hidden="1" x14ac:dyDescent="0.3">
      <c r="A1777">
        <v>2011</v>
      </c>
      <c r="B1777" t="s">
        <v>3388</v>
      </c>
      <c r="C1777">
        <v>40</v>
      </c>
      <c r="D1777" t="s">
        <v>31058</v>
      </c>
      <c r="E1777" t="s">
        <v>31059</v>
      </c>
    </row>
    <row r="1778" spans="1:5" hidden="1" x14ac:dyDescent="0.3">
      <c r="A1778">
        <v>2011</v>
      </c>
      <c r="B1778" t="s">
        <v>3388</v>
      </c>
      <c r="C1778">
        <v>41</v>
      </c>
      <c r="D1778" t="s">
        <v>31060</v>
      </c>
      <c r="E1778" t="s">
        <v>31061</v>
      </c>
    </row>
    <row r="1779" spans="1:5" hidden="1" x14ac:dyDescent="0.3">
      <c r="A1779">
        <v>2011</v>
      </c>
      <c r="B1779" t="s">
        <v>3388</v>
      </c>
      <c r="C1779">
        <v>42</v>
      </c>
      <c r="D1779" t="s">
        <v>31062</v>
      </c>
      <c r="E1779" t="s">
        <v>31063</v>
      </c>
    </row>
    <row r="1780" spans="1:5" hidden="1" x14ac:dyDescent="0.3">
      <c r="A1780">
        <v>2011</v>
      </c>
      <c r="B1780" t="s">
        <v>3388</v>
      </c>
      <c r="C1780">
        <v>43</v>
      </c>
      <c r="D1780" t="s">
        <v>31064</v>
      </c>
      <c r="E1780" t="s">
        <v>31065</v>
      </c>
    </row>
    <row r="1781" spans="1:5" hidden="1" x14ac:dyDescent="0.3">
      <c r="A1781">
        <v>2011</v>
      </c>
      <c r="B1781" t="s">
        <v>3388</v>
      </c>
      <c r="C1781">
        <v>44</v>
      </c>
      <c r="D1781" t="s">
        <v>31066</v>
      </c>
      <c r="E1781" t="s">
        <v>31067</v>
      </c>
    </row>
    <row r="1782" spans="1:5" hidden="1" x14ac:dyDescent="0.3">
      <c r="A1782">
        <v>2011</v>
      </c>
      <c r="B1782" t="s">
        <v>3388</v>
      </c>
      <c r="C1782">
        <v>45</v>
      </c>
      <c r="D1782" t="s">
        <v>31068</v>
      </c>
      <c r="E1782" t="s">
        <v>24383</v>
      </c>
    </row>
    <row r="1783" spans="1:5" hidden="1" x14ac:dyDescent="0.3">
      <c r="A1783">
        <v>2011</v>
      </c>
      <c r="B1783" t="s">
        <v>3388</v>
      </c>
      <c r="C1783">
        <v>46</v>
      </c>
      <c r="D1783" t="s">
        <v>31069</v>
      </c>
      <c r="E1783" t="s">
        <v>24383</v>
      </c>
    </row>
    <row r="1784" spans="1:5" hidden="1" x14ac:dyDescent="0.3">
      <c r="A1784">
        <v>2011</v>
      </c>
      <c r="B1784" t="s">
        <v>3388</v>
      </c>
      <c r="C1784">
        <v>47</v>
      </c>
      <c r="D1784" t="s">
        <v>31070</v>
      </c>
      <c r="E1784" t="s">
        <v>24381</v>
      </c>
    </row>
    <row r="1785" spans="1:5" hidden="1" x14ac:dyDescent="0.3">
      <c r="A1785">
        <v>2011</v>
      </c>
      <c r="B1785" t="s">
        <v>3388</v>
      </c>
      <c r="C1785">
        <v>48</v>
      </c>
      <c r="D1785" t="s">
        <v>31071</v>
      </c>
      <c r="E1785" t="s">
        <v>31072</v>
      </c>
    </row>
    <row r="1786" spans="1:5" hidden="1" x14ac:dyDescent="0.3">
      <c r="A1786">
        <v>2011</v>
      </c>
      <c r="B1786" t="s">
        <v>3388</v>
      </c>
      <c r="C1786">
        <v>49</v>
      </c>
      <c r="D1786" t="s">
        <v>31073</v>
      </c>
      <c r="E1786" t="s">
        <v>31074</v>
      </c>
    </row>
    <row r="1787" spans="1:5" hidden="1" x14ac:dyDescent="0.3">
      <c r="A1787">
        <v>2011</v>
      </c>
      <c r="B1787" t="s">
        <v>3388</v>
      </c>
      <c r="C1787">
        <v>50</v>
      </c>
      <c r="D1787" t="s">
        <v>31075</v>
      </c>
      <c r="E1787" t="s">
        <v>24405</v>
      </c>
    </row>
    <row r="1788" spans="1:5" hidden="1" x14ac:dyDescent="0.3">
      <c r="A1788">
        <v>2011</v>
      </c>
      <c r="B1788" t="s">
        <v>3388</v>
      </c>
      <c r="C1788">
        <v>51</v>
      </c>
      <c r="D1788" t="s">
        <v>31076</v>
      </c>
      <c r="E1788" t="s">
        <v>31077</v>
      </c>
    </row>
    <row r="1789" spans="1:5" hidden="1" x14ac:dyDescent="0.3">
      <c r="A1789">
        <v>2011</v>
      </c>
      <c r="B1789" t="s">
        <v>3388</v>
      </c>
      <c r="C1789">
        <v>52</v>
      </c>
      <c r="D1789" t="s">
        <v>31078</v>
      </c>
      <c r="E1789" t="s">
        <v>25297</v>
      </c>
    </row>
    <row r="1790" spans="1:5" hidden="1" x14ac:dyDescent="0.3">
      <c r="A1790">
        <v>2011</v>
      </c>
      <c r="B1790" t="s">
        <v>3388</v>
      </c>
      <c r="C1790">
        <v>53</v>
      </c>
      <c r="D1790" t="s">
        <v>31079</v>
      </c>
      <c r="E1790" t="s">
        <v>24390</v>
      </c>
    </row>
    <row r="1791" spans="1:5" hidden="1" x14ac:dyDescent="0.3">
      <c r="A1791">
        <v>2011</v>
      </c>
      <c r="B1791" t="s">
        <v>3388</v>
      </c>
      <c r="C1791">
        <v>54</v>
      </c>
      <c r="D1791" t="s">
        <v>31080</v>
      </c>
      <c r="E1791" t="s">
        <v>24379</v>
      </c>
    </row>
    <row r="1792" spans="1:5" hidden="1" x14ac:dyDescent="0.3">
      <c r="A1792">
        <v>2011</v>
      </c>
      <c r="B1792" t="s">
        <v>3388</v>
      </c>
      <c r="C1792">
        <v>55</v>
      </c>
      <c r="D1792" t="s">
        <v>31081</v>
      </c>
      <c r="E1792" t="s">
        <v>24379</v>
      </c>
    </row>
    <row r="1793" spans="1:5" hidden="1" x14ac:dyDescent="0.3">
      <c r="A1793">
        <v>2011</v>
      </c>
      <c r="B1793" t="s">
        <v>3388</v>
      </c>
      <c r="C1793">
        <v>56</v>
      </c>
      <c r="D1793" t="s">
        <v>31082</v>
      </c>
      <c r="E1793" t="s">
        <v>24379</v>
      </c>
    </row>
    <row r="1794" spans="1:5" hidden="1" x14ac:dyDescent="0.3">
      <c r="A1794">
        <v>2011</v>
      </c>
      <c r="B1794" t="s">
        <v>3388</v>
      </c>
      <c r="C1794">
        <v>57</v>
      </c>
      <c r="D1794" t="s">
        <v>31083</v>
      </c>
      <c r="E1794" t="s">
        <v>24379</v>
      </c>
    </row>
    <row r="1795" spans="1:5" hidden="1" x14ac:dyDescent="0.3">
      <c r="A1795">
        <v>2011</v>
      </c>
      <c r="B1795" t="s">
        <v>3388</v>
      </c>
      <c r="C1795">
        <v>58</v>
      </c>
      <c r="D1795" t="s">
        <v>31084</v>
      </c>
      <c r="E1795" t="s">
        <v>24445</v>
      </c>
    </row>
    <row r="1796" spans="1:5" hidden="1" x14ac:dyDescent="0.3">
      <c r="A1796">
        <v>2011</v>
      </c>
      <c r="B1796" t="s">
        <v>3388</v>
      </c>
      <c r="C1796">
        <v>59</v>
      </c>
      <c r="D1796" t="s">
        <v>31085</v>
      </c>
      <c r="E1796" t="s">
        <v>24445</v>
      </c>
    </row>
    <row r="1797" spans="1:5" hidden="1" x14ac:dyDescent="0.3">
      <c r="A1797">
        <v>2011</v>
      </c>
      <c r="B1797" t="s">
        <v>3388</v>
      </c>
      <c r="C1797">
        <v>60</v>
      </c>
      <c r="D1797" t="s">
        <v>31086</v>
      </c>
      <c r="E1797" t="s">
        <v>24445</v>
      </c>
    </row>
    <row r="1798" spans="1:5" hidden="1" x14ac:dyDescent="0.3">
      <c r="A1798">
        <v>2010</v>
      </c>
      <c r="B1798" t="s">
        <v>11113</v>
      </c>
      <c r="C1798">
        <v>1</v>
      </c>
      <c r="D1798" t="s">
        <v>31087</v>
      </c>
      <c r="E1798" t="s">
        <v>31088</v>
      </c>
    </row>
    <row r="1799" spans="1:5" hidden="1" x14ac:dyDescent="0.3">
      <c r="A1799">
        <v>2010</v>
      </c>
      <c r="B1799" t="s">
        <v>5464</v>
      </c>
      <c r="C1799">
        <v>1</v>
      </c>
      <c r="D1799" t="s">
        <v>28033</v>
      </c>
      <c r="E1799" t="s">
        <v>28034</v>
      </c>
    </row>
    <row r="1800" spans="1:5" hidden="1" x14ac:dyDescent="0.3">
      <c r="A1800">
        <v>2010</v>
      </c>
      <c r="B1800" t="s">
        <v>5464</v>
      </c>
      <c r="C1800">
        <v>2</v>
      </c>
      <c r="D1800" t="s">
        <v>31089</v>
      </c>
      <c r="E1800" t="s">
        <v>24411</v>
      </c>
    </row>
    <row r="1801" spans="1:5" hidden="1" x14ac:dyDescent="0.3">
      <c r="A1801">
        <v>2011</v>
      </c>
      <c r="B1801" t="s">
        <v>11370</v>
      </c>
      <c r="C1801">
        <v>1</v>
      </c>
      <c r="D1801" t="s">
        <v>31090</v>
      </c>
      <c r="E1801" t="s">
        <v>24466</v>
      </c>
    </row>
    <row r="1802" spans="1:5" hidden="1" x14ac:dyDescent="0.3">
      <c r="A1802">
        <v>2011</v>
      </c>
      <c r="B1802" t="s">
        <v>11370</v>
      </c>
      <c r="C1802">
        <v>2</v>
      </c>
      <c r="D1802" t="s">
        <v>31091</v>
      </c>
      <c r="E1802" t="s">
        <v>24466</v>
      </c>
    </row>
    <row r="1803" spans="1:5" hidden="1" x14ac:dyDescent="0.3">
      <c r="A1803">
        <v>2011</v>
      </c>
      <c r="B1803" t="s">
        <v>11370</v>
      </c>
      <c r="C1803">
        <v>3</v>
      </c>
      <c r="D1803" t="s">
        <v>31092</v>
      </c>
      <c r="E1803" t="s">
        <v>24466</v>
      </c>
    </row>
    <row r="1804" spans="1:5" x14ac:dyDescent="0.3">
      <c r="A1804">
        <v>1994</v>
      </c>
      <c r="B1804" t="s">
        <v>10726</v>
      </c>
      <c r="C1804">
        <v>1</v>
      </c>
      <c r="D1804" t="s">
        <v>28061</v>
      </c>
      <c r="E1804" t="s">
        <v>24379</v>
      </c>
    </row>
    <row r="1805" spans="1:5" x14ac:dyDescent="0.3">
      <c r="A1805">
        <v>1994</v>
      </c>
      <c r="B1805" t="s">
        <v>10726</v>
      </c>
      <c r="C1805">
        <v>2</v>
      </c>
      <c r="D1805" t="s">
        <v>31093</v>
      </c>
      <c r="E1805" t="s">
        <v>24445</v>
      </c>
    </row>
    <row r="1806" spans="1:5" x14ac:dyDescent="0.3">
      <c r="A1806">
        <v>1994</v>
      </c>
      <c r="B1806" t="s">
        <v>10726</v>
      </c>
      <c r="C1806">
        <v>3</v>
      </c>
      <c r="D1806" t="s">
        <v>31094</v>
      </c>
      <c r="E1806" t="s">
        <v>24445</v>
      </c>
    </row>
    <row r="1807" spans="1:5" x14ac:dyDescent="0.3">
      <c r="A1807">
        <v>1994</v>
      </c>
      <c r="B1807" t="s">
        <v>10726</v>
      </c>
      <c r="C1807">
        <v>4</v>
      </c>
      <c r="D1807" t="s">
        <v>30988</v>
      </c>
      <c r="E1807" t="s">
        <v>24456</v>
      </c>
    </row>
    <row r="1808" spans="1:5" x14ac:dyDescent="0.3">
      <c r="A1808">
        <v>1994</v>
      </c>
      <c r="B1808" t="s">
        <v>10726</v>
      </c>
      <c r="C1808">
        <v>5</v>
      </c>
      <c r="D1808" t="s">
        <v>31095</v>
      </c>
      <c r="E1808" t="s">
        <v>24466</v>
      </c>
    </row>
    <row r="1809" spans="1:5" x14ac:dyDescent="0.3">
      <c r="A1809">
        <v>1994</v>
      </c>
      <c r="B1809" t="s">
        <v>10726</v>
      </c>
      <c r="C1809">
        <v>6</v>
      </c>
      <c r="D1809" t="s">
        <v>31092</v>
      </c>
      <c r="E1809" t="s">
        <v>24466</v>
      </c>
    </row>
    <row r="1810" spans="1:5" x14ac:dyDescent="0.3">
      <c r="A1810">
        <v>1994</v>
      </c>
      <c r="B1810" t="s">
        <v>10726</v>
      </c>
      <c r="C1810">
        <v>7</v>
      </c>
      <c r="D1810" t="s">
        <v>31096</v>
      </c>
      <c r="E1810" t="s">
        <v>24395</v>
      </c>
    </row>
    <row r="1811" spans="1:5" x14ac:dyDescent="0.3">
      <c r="A1811">
        <v>1994</v>
      </c>
      <c r="B1811" t="s">
        <v>10726</v>
      </c>
      <c r="C1811">
        <v>8</v>
      </c>
      <c r="D1811" t="s">
        <v>31097</v>
      </c>
      <c r="E1811" t="s">
        <v>24414</v>
      </c>
    </row>
    <row r="1812" spans="1:5" x14ac:dyDescent="0.3">
      <c r="A1812">
        <v>1994</v>
      </c>
      <c r="B1812" t="s">
        <v>10726</v>
      </c>
      <c r="C1812">
        <v>9</v>
      </c>
      <c r="D1812" t="s">
        <v>31098</v>
      </c>
      <c r="E1812" t="s">
        <v>24414</v>
      </c>
    </row>
    <row r="1813" spans="1:5" x14ac:dyDescent="0.3">
      <c r="A1813">
        <v>1994</v>
      </c>
      <c r="B1813" t="s">
        <v>10726</v>
      </c>
      <c r="C1813">
        <v>10</v>
      </c>
      <c r="D1813" t="s">
        <v>31099</v>
      </c>
      <c r="E1813" t="s">
        <v>24414</v>
      </c>
    </row>
    <row r="1814" spans="1:5" x14ac:dyDescent="0.3">
      <c r="A1814">
        <v>1994</v>
      </c>
      <c r="B1814" t="s">
        <v>10726</v>
      </c>
      <c r="C1814">
        <v>11</v>
      </c>
      <c r="D1814" t="s">
        <v>31100</v>
      </c>
      <c r="E1814" t="s">
        <v>24396</v>
      </c>
    </row>
    <row r="1815" spans="1:5" x14ac:dyDescent="0.3">
      <c r="A1815">
        <v>1994</v>
      </c>
      <c r="B1815" t="s">
        <v>10726</v>
      </c>
      <c r="C1815">
        <v>12</v>
      </c>
      <c r="D1815" t="s">
        <v>31101</v>
      </c>
      <c r="E1815" t="s">
        <v>24396</v>
      </c>
    </row>
    <row r="1816" spans="1:5" x14ac:dyDescent="0.3">
      <c r="A1816">
        <v>1994</v>
      </c>
      <c r="B1816" t="s">
        <v>10726</v>
      </c>
      <c r="C1816">
        <v>13</v>
      </c>
      <c r="D1816" t="s">
        <v>31102</v>
      </c>
      <c r="E1816" t="s">
        <v>24391</v>
      </c>
    </row>
    <row r="1817" spans="1:5" x14ac:dyDescent="0.3">
      <c r="A1817">
        <v>1994</v>
      </c>
      <c r="B1817" t="s">
        <v>10726</v>
      </c>
      <c r="C1817">
        <v>14</v>
      </c>
      <c r="D1817" t="s">
        <v>31103</v>
      </c>
      <c r="E1817" t="s">
        <v>24391</v>
      </c>
    </row>
    <row r="1818" spans="1:5" x14ac:dyDescent="0.3">
      <c r="A1818">
        <v>1994</v>
      </c>
      <c r="B1818" t="s">
        <v>10726</v>
      </c>
      <c r="C1818">
        <v>15</v>
      </c>
      <c r="D1818" t="s">
        <v>31104</v>
      </c>
      <c r="E1818" t="s">
        <v>24391</v>
      </c>
    </row>
    <row r="1819" spans="1:5" x14ac:dyDescent="0.3">
      <c r="A1819">
        <v>1994</v>
      </c>
      <c r="B1819" t="s">
        <v>10726</v>
      </c>
      <c r="C1819">
        <v>16</v>
      </c>
      <c r="D1819" t="s">
        <v>31105</v>
      </c>
      <c r="E1819" t="s">
        <v>24514</v>
      </c>
    </row>
    <row r="1820" spans="1:5" x14ac:dyDescent="0.3">
      <c r="A1820">
        <v>1994</v>
      </c>
      <c r="B1820" t="s">
        <v>10726</v>
      </c>
      <c r="C1820">
        <v>17</v>
      </c>
      <c r="D1820" t="s">
        <v>31106</v>
      </c>
      <c r="E1820" t="s">
        <v>24514</v>
      </c>
    </row>
    <row r="1821" spans="1:5" x14ac:dyDescent="0.3">
      <c r="A1821">
        <v>1994</v>
      </c>
      <c r="B1821" t="s">
        <v>10726</v>
      </c>
      <c r="C1821">
        <v>18</v>
      </c>
      <c r="D1821" t="s">
        <v>31107</v>
      </c>
      <c r="E1821" t="s">
        <v>24514</v>
      </c>
    </row>
    <row r="1822" spans="1:5" x14ac:dyDescent="0.3">
      <c r="A1822">
        <v>1994</v>
      </c>
      <c r="B1822" t="s">
        <v>10726</v>
      </c>
      <c r="C1822">
        <v>19</v>
      </c>
      <c r="D1822" t="s">
        <v>31108</v>
      </c>
      <c r="E1822" t="s">
        <v>24514</v>
      </c>
    </row>
    <row r="1823" spans="1:5" x14ac:dyDescent="0.3">
      <c r="A1823">
        <v>1994</v>
      </c>
      <c r="B1823" t="s">
        <v>10726</v>
      </c>
      <c r="C1823">
        <v>20</v>
      </c>
      <c r="D1823" t="s">
        <v>31109</v>
      </c>
      <c r="E1823" t="s">
        <v>25391</v>
      </c>
    </row>
    <row r="1824" spans="1:5" x14ac:dyDescent="0.3">
      <c r="A1824">
        <v>1994</v>
      </c>
      <c r="B1824" t="s">
        <v>10726</v>
      </c>
      <c r="C1824">
        <v>21</v>
      </c>
      <c r="D1824" t="s">
        <v>31110</v>
      </c>
      <c r="E1824" t="s">
        <v>24428</v>
      </c>
    </row>
    <row r="1825" spans="1:5" x14ac:dyDescent="0.3">
      <c r="A1825">
        <v>1994</v>
      </c>
      <c r="B1825" t="s">
        <v>10726</v>
      </c>
      <c r="C1825">
        <v>22</v>
      </c>
      <c r="D1825" t="s">
        <v>31111</v>
      </c>
      <c r="E1825" t="s">
        <v>24428</v>
      </c>
    </row>
    <row r="1826" spans="1:5" x14ac:dyDescent="0.3">
      <c r="A1826">
        <v>1994</v>
      </c>
      <c r="B1826" t="s">
        <v>10726</v>
      </c>
      <c r="C1826">
        <v>23</v>
      </c>
      <c r="D1826" t="s">
        <v>31112</v>
      </c>
      <c r="E1826" t="s">
        <v>24434</v>
      </c>
    </row>
    <row r="1827" spans="1:5" x14ac:dyDescent="0.3">
      <c r="A1827">
        <v>1994</v>
      </c>
      <c r="B1827" t="s">
        <v>10726</v>
      </c>
      <c r="C1827">
        <v>24</v>
      </c>
      <c r="D1827" t="s">
        <v>31113</v>
      </c>
      <c r="E1827" t="s">
        <v>24434</v>
      </c>
    </row>
    <row r="1828" spans="1:5" x14ac:dyDescent="0.3">
      <c r="A1828">
        <v>1994</v>
      </c>
      <c r="B1828" t="s">
        <v>10726</v>
      </c>
      <c r="C1828">
        <v>25</v>
      </c>
      <c r="D1828" t="s">
        <v>31114</v>
      </c>
      <c r="E1828" t="s">
        <v>31115</v>
      </c>
    </row>
    <row r="1829" spans="1:5" x14ac:dyDescent="0.3">
      <c r="A1829">
        <v>1994</v>
      </c>
      <c r="B1829" t="s">
        <v>10726</v>
      </c>
      <c r="C1829">
        <v>26</v>
      </c>
      <c r="D1829" t="s">
        <v>31116</v>
      </c>
      <c r="E1829" t="s">
        <v>24434</v>
      </c>
    </row>
    <row r="1830" spans="1:5" x14ac:dyDescent="0.3">
      <c r="A1830">
        <v>1994</v>
      </c>
      <c r="B1830" t="s">
        <v>10726</v>
      </c>
      <c r="C1830">
        <v>27</v>
      </c>
      <c r="D1830" t="s">
        <v>31117</v>
      </c>
      <c r="E1830" t="s">
        <v>24429</v>
      </c>
    </row>
    <row r="1831" spans="1:5" x14ac:dyDescent="0.3">
      <c r="A1831">
        <v>1994</v>
      </c>
      <c r="B1831" t="s">
        <v>10726</v>
      </c>
      <c r="C1831">
        <v>28</v>
      </c>
      <c r="D1831" t="s">
        <v>31118</v>
      </c>
      <c r="E1831" t="s">
        <v>31119</v>
      </c>
    </row>
    <row r="1832" spans="1:5" x14ac:dyDescent="0.3">
      <c r="A1832">
        <v>1994</v>
      </c>
      <c r="B1832" t="s">
        <v>10726</v>
      </c>
      <c r="C1832">
        <v>29</v>
      </c>
      <c r="D1832" t="s">
        <v>31120</v>
      </c>
      <c r="E1832" t="s">
        <v>24407</v>
      </c>
    </row>
    <row r="1833" spans="1:5" x14ac:dyDescent="0.3">
      <c r="A1833">
        <v>1994</v>
      </c>
      <c r="B1833" t="s">
        <v>10726</v>
      </c>
      <c r="C1833">
        <v>30</v>
      </c>
      <c r="D1833" t="s">
        <v>31121</v>
      </c>
      <c r="E1833" t="s">
        <v>24407</v>
      </c>
    </row>
    <row r="1834" spans="1:5" x14ac:dyDescent="0.3">
      <c r="A1834">
        <v>1994</v>
      </c>
      <c r="B1834" t="s">
        <v>10726</v>
      </c>
      <c r="C1834">
        <v>31</v>
      </c>
      <c r="D1834" t="s">
        <v>28062</v>
      </c>
      <c r="E1834" t="s">
        <v>24390</v>
      </c>
    </row>
    <row r="1835" spans="1:5" x14ac:dyDescent="0.3">
      <c r="A1835">
        <v>1994</v>
      </c>
      <c r="B1835" t="s">
        <v>10726</v>
      </c>
      <c r="C1835">
        <v>32</v>
      </c>
      <c r="D1835" t="s">
        <v>28063</v>
      </c>
      <c r="E1835" t="s">
        <v>24445</v>
      </c>
    </row>
    <row r="1836" spans="1:5" x14ac:dyDescent="0.3">
      <c r="A1836">
        <v>1994</v>
      </c>
      <c r="B1836" t="s">
        <v>10726</v>
      </c>
      <c r="C1836">
        <v>33</v>
      </c>
      <c r="D1836" t="s">
        <v>28064</v>
      </c>
      <c r="E1836" t="s">
        <v>31122</v>
      </c>
    </row>
    <row r="1837" spans="1:5" x14ac:dyDescent="0.3">
      <c r="A1837">
        <v>1994</v>
      </c>
      <c r="B1837" t="s">
        <v>10726</v>
      </c>
      <c r="C1837">
        <v>34</v>
      </c>
      <c r="D1837" t="s">
        <v>28044</v>
      </c>
      <c r="E1837" t="s">
        <v>24400</v>
      </c>
    </row>
    <row r="1838" spans="1:5" x14ac:dyDescent="0.3">
      <c r="A1838">
        <v>1994</v>
      </c>
      <c r="B1838" t="s">
        <v>10726</v>
      </c>
      <c r="C1838">
        <v>35</v>
      </c>
      <c r="D1838" t="s">
        <v>28065</v>
      </c>
      <c r="E1838" t="s">
        <v>29727</v>
      </c>
    </row>
    <row r="1839" spans="1:5" x14ac:dyDescent="0.3">
      <c r="A1839">
        <v>1994</v>
      </c>
      <c r="B1839" t="s">
        <v>10726</v>
      </c>
      <c r="C1839">
        <v>36</v>
      </c>
      <c r="D1839" t="s">
        <v>28066</v>
      </c>
      <c r="E1839" t="s">
        <v>24391</v>
      </c>
    </row>
    <row r="1840" spans="1:5" x14ac:dyDescent="0.3">
      <c r="A1840">
        <v>1994</v>
      </c>
      <c r="B1840" t="s">
        <v>10726</v>
      </c>
      <c r="C1840">
        <v>37</v>
      </c>
      <c r="D1840" t="s">
        <v>28067</v>
      </c>
      <c r="E1840" t="s">
        <v>24391</v>
      </c>
    </row>
    <row r="1841" spans="1:5" x14ac:dyDescent="0.3">
      <c r="A1841">
        <v>1994</v>
      </c>
      <c r="B1841" t="s">
        <v>10726</v>
      </c>
      <c r="C1841">
        <v>38</v>
      </c>
      <c r="D1841" t="s">
        <v>28068</v>
      </c>
      <c r="E1841" t="s">
        <v>24410</v>
      </c>
    </row>
    <row r="1842" spans="1:5" x14ac:dyDescent="0.3">
      <c r="A1842">
        <v>1994</v>
      </c>
      <c r="B1842" t="s">
        <v>10726</v>
      </c>
      <c r="C1842">
        <v>39</v>
      </c>
      <c r="D1842" t="s">
        <v>28069</v>
      </c>
      <c r="E1842" t="s">
        <v>24514</v>
      </c>
    </row>
    <row r="1843" spans="1:5" x14ac:dyDescent="0.3">
      <c r="A1843">
        <v>1994</v>
      </c>
      <c r="B1843" t="s">
        <v>10726</v>
      </c>
      <c r="C1843">
        <v>40</v>
      </c>
      <c r="D1843" t="s">
        <v>28070</v>
      </c>
      <c r="E1843" t="s">
        <v>24428</v>
      </c>
    </row>
    <row r="1844" spans="1:5" x14ac:dyDescent="0.3">
      <c r="A1844">
        <v>1994</v>
      </c>
      <c r="B1844" t="s">
        <v>10726</v>
      </c>
      <c r="C1844">
        <v>41</v>
      </c>
      <c r="D1844" t="s">
        <v>28071</v>
      </c>
      <c r="E1844" t="s">
        <v>24434</v>
      </c>
    </row>
    <row r="1845" spans="1:5" x14ac:dyDescent="0.3">
      <c r="A1845">
        <v>1994</v>
      </c>
      <c r="B1845" t="s">
        <v>10726</v>
      </c>
      <c r="C1845">
        <v>42</v>
      </c>
      <c r="D1845" t="s">
        <v>28072</v>
      </c>
      <c r="E1845" t="s">
        <v>24407</v>
      </c>
    </row>
    <row r="1846" spans="1:5" x14ac:dyDescent="0.3">
      <c r="A1846">
        <v>1994</v>
      </c>
      <c r="B1846" t="s">
        <v>10726</v>
      </c>
      <c r="C1846">
        <v>43</v>
      </c>
      <c r="D1846" t="s">
        <v>28073</v>
      </c>
      <c r="E1846" t="s">
        <v>24407</v>
      </c>
    </row>
    <row r="1847" spans="1:5" x14ac:dyDescent="0.3">
      <c r="A1847">
        <v>1994</v>
      </c>
      <c r="B1847" t="s">
        <v>10726</v>
      </c>
      <c r="C1847">
        <v>44</v>
      </c>
      <c r="D1847" t="s">
        <v>28074</v>
      </c>
      <c r="E1847" t="s">
        <v>24407</v>
      </c>
    </row>
    <row r="1848" spans="1:5" x14ac:dyDescent="0.3">
      <c r="A1848">
        <v>1994</v>
      </c>
      <c r="B1848" t="s">
        <v>10726</v>
      </c>
      <c r="C1848">
        <v>45</v>
      </c>
      <c r="D1848" t="s">
        <v>28075</v>
      </c>
      <c r="E1848" t="s">
        <v>24407</v>
      </c>
    </row>
    <row r="1849" spans="1:5" x14ac:dyDescent="0.3">
      <c r="A1849">
        <v>1994</v>
      </c>
      <c r="B1849" t="s">
        <v>10726</v>
      </c>
      <c r="C1849">
        <v>46</v>
      </c>
      <c r="D1849" t="s">
        <v>28076</v>
      </c>
      <c r="E1849" t="s">
        <v>24405</v>
      </c>
    </row>
    <row r="1850" spans="1:5" x14ac:dyDescent="0.3">
      <c r="A1850">
        <v>1994</v>
      </c>
      <c r="B1850" t="s">
        <v>10726</v>
      </c>
      <c r="C1850">
        <v>47</v>
      </c>
      <c r="D1850" t="s">
        <v>28077</v>
      </c>
      <c r="E1850" t="s">
        <v>24405</v>
      </c>
    </row>
    <row r="1851" spans="1:5" x14ac:dyDescent="0.3">
      <c r="A1851">
        <v>1994</v>
      </c>
      <c r="B1851" t="s">
        <v>10726</v>
      </c>
      <c r="C1851">
        <v>48</v>
      </c>
      <c r="D1851" t="s">
        <v>28078</v>
      </c>
      <c r="E1851" t="s">
        <v>24405</v>
      </c>
    </row>
    <row r="1852" spans="1:5" x14ac:dyDescent="0.3">
      <c r="A1852">
        <v>1994</v>
      </c>
      <c r="B1852" t="s">
        <v>10726</v>
      </c>
      <c r="C1852">
        <v>49</v>
      </c>
      <c r="D1852" t="s">
        <v>28079</v>
      </c>
      <c r="E1852" t="s">
        <v>24503</v>
      </c>
    </row>
    <row r="1853" spans="1:5" x14ac:dyDescent="0.3">
      <c r="A1853">
        <v>1994</v>
      </c>
      <c r="B1853" t="s">
        <v>10726</v>
      </c>
      <c r="C1853">
        <v>50</v>
      </c>
      <c r="D1853" t="s">
        <v>28080</v>
      </c>
      <c r="E1853" t="s">
        <v>24503</v>
      </c>
    </row>
    <row r="1854" spans="1:5" x14ac:dyDescent="0.3">
      <c r="A1854">
        <v>1994</v>
      </c>
      <c r="B1854" t="s">
        <v>10726</v>
      </c>
      <c r="C1854">
        <v>51</v>
      </c>
      <c r="D1854" t="s">
        <v>28081</v>
      </c>
      <c r="E1854" t="s">
        <v>25173</v>
      </c>
    </row>
    <row r="1855" spans="1:5" x14ac:dyDescent="0.3">
      <c r="A1855">
        <v>1994</v>
      </c>
      <c r="B1855" t="s">
        <v>10726</v>
      </c>
      <c r="C1855">
        <v>52</v>
      </c>
      <c r="D1855" t="s">
        <v>28082</v>
      </c>
      <c r="E1855" t="s">
        <v>24681</v>
      </c>
    </row>
    <row r="1856" spans="1:5" hidden="1" x14ac:dyDescent="0.3">
      <c r="A1856">
        <v>2009</v>
      </c>
      <c r="B1856" t="s">
        <v>2451</v>
      </c>
      <c r="C1856">
        <v>1</v>
      </c>
      <c r="D1856" t="s">
        <v>31123</v>
      </c>
      <c r="E1856" t="s">
        <v>24381</v>
      </c>
    </row>
    <row r="1857" spans="1:5" hidden="1" x14ac:dyDescent="0.3">
      <c r="A1857">
        <v>2009</v>
      </c>
      <c r="B1857" t="s">
        <v>2451</v>
      </c>
      <c r="C1857">
        <v>2</v>
      </c>
      <c r="D1857" t="s">
        <v>31124</v>
      </c>
      <c r="E1857" t="s">
        <v>24411</v>
      </c>
    </row>
    <row r="1858" spans="1:5" hidden="1" x14ac:dyDescent="0.3">
      <c r="A1858">
        <v>2009</v>
      </c>
      <c r="B1858" t="s">
        <v>2451</v>
      </c>
      <c r="C1858">
        <v>3</v>
      </c>
      <c r="D1858" t="s">
        <v>31125</v>
      </c>
      <c r="E1858" t="s">
        <v>24393</v>
      </c>
    </row>
    <row r="1859" spans="1:5" hidden="1" x14ac:dyDescent="0.3">
      <c r="A1859">
        <v>2009</v>
      </c>
      <c r="B1859" t="s">
        <v>2451</v>
      </c>
      <c r="C1859">
        <v>4</v>
      </c>
      <c r="D1859" t="s">
        <v>31126</v>
      </c>
      <c r="E1859" t="s">
        <v>24466</v>
      </c>
    </row>
    <row r="1860" spans="1:5" hidden="1" x14ac:dyDescent="0.3">
      <c r="A1860">
        <v>2009</v>
      </c>
      <c r="B1860" t="s">
        <v>2451</v>
      </c>
      <c r="C1860">
        <v>5</v>
      </c>
      <c r="D1860" t="s">
        <v>31127</v>
      </c>
      <c r="E1860" t="s">
        <v>24395</v>
      </c>
    </row>
    <row r="1861" spans="1:5" hidden="1" x14ac:dyDescent="0.3">
      <c r="A1861">
        <v>2009</v>
      </c>
      <c r="B1861" t="s">
        <v>2451</v>
      </c>
      <c r="C1861">
        <v>6</v>
      </c>
      <c r="D1861" t="s">
        <v>31128</v>
      </c>
      <c r="E1861" t="s">
        <v>24400</v>
      </c>
    </row>
    <row r="1862" spans="1:5" hidden="1" x14ac:dyDescent="0.3">
      <c r="A1862">
        <v>2010</v>
      </c>
      <c r="B1862" t="s">
        <v>10125</v>
      </c>
      <c r="C1862">
        <v>1</v>
      </c>
      <c r="D1862" t="s">
        <v>31129</v>
      </c>
      <c r="E1862" t="s">
        <v>24388</v>
      </c>
    </row>
    <row r="1863" spans="1:5" hidden="1" x14ac:dyDescent="0.3">
      <c r="A1863">
        <v>2010</v>
      </c>
      <c r="B1863" t="s">
        <v>10125</v>
      </c>
      <c r="C1863">
        <v>2</v>
      </c>
      <c r="D1863" t="s">
        <v>31130</v>
      </c>
      <c r="E1863" t="s">
        <v>24393</v>
      </c>
    </row>
    <row r="1864" spans="1:5" hidden="1" x14ac:dyDescent="0.3">
      <c r="A1864">
        <v>2010</v>
      </c>
      <c r="B1864" t="s">
        <v>10125</v>
      </c>
      <c r="C1864">
        <v>3</v>
      </c>
      <c r="D1864" t="s">
        <v>28203</v>
      </c>
      <c r="E1864" t="s">
        <v>24394</v>
      </c>
    </row>
    <row r="1865" spans="1:5" hidden="1" x14ac:dyDescent="0.3">
      <c r="A1865">
        <v>2010</v>
      </c>
      <c r="B1865" t="s">
        <v>3406</v>
      </c>
      <c r="C1865">
        <v>1</v>
      </c>
      <c r="D1865" t="s">
        <v>31131</v>
      </c>
      <c r="E1865" t="s">
        <v>24383</v>
      </c>
    </row>
    <row r="1866" spans="1:5" hidden="1" x14ac:dyDescent="0.3">
      <c r="A1866">
        <v>2010</v>
      </c>
      <c r="B1866" t="s">
        <v>3406</v>
      </c>
      <c r="C1866">
        <v>2</v>
      </c>
      <c r="D1866" t="s">
        <v>31132</v>
      </c>
      <c r="E1866" t="s">
        <v>24393</v>
      </c>
    </row>
    <row r="1867" spans="1:5" hidden="1" x14ac:dyDescent="0.3">
      <c r="A1867">
        <v>2010</v>
      </c>
      <c r="B1867" t="s">
        <v>3406</v>
      </c>
      <c r="C1867">
        <v>3</v>
      </c>
      <c r="D1867" t="s">
        <v>31133</v>
      </c>
      <c r="E1867" t="s">
        <v>24466</v>
      </c>
    </row>
    <row r="1868" spans="1:5" hidden="1" x14ac:dyDescent="0.3">
      <c r="A1868">
        <v>2009</v>
      </c>
      <c r="B1868" t="s">
        <v>5467</v>
      </c>
      <c r="C1868">
        <v>1</v>
      </c>
      <c r="D1868" t="s">
        <v>31134</v>
      </c>
      <c r="E1868" t="s">
        <v>31135</v>
      </c>
    </row>
    <row r="1869" spans="1:5" hidden="1" x14ac:dyDescent="0.3">
      <c r="A1869">
        <v>2009</v>
      </c>
      <c r="B1869" t="s">
        <v>5467</v>
      </c>
      <c r="C1869">
        <v>2</v>
      </c>
      <c r="D1869" t="s">
        <v>31136</v>
      </c>
      <c r="E1869" t="s">
        <v>24394</v>
      </c>
    </row>
    <row r="1870" spans="1:5" hidden="1" x14ac:dyDescent="0.3">
      <c r="A1870">
        <v>2009</v>
      </c>
      <c r="B1870" t="s">
        <v>5467</v>
      </c>
      <c r="C1870">
        <v>3</v>
      </c>
      <c r="D1870" t="s">
        <v>30985</v>
      </c>
      <c r="E1870" t="s">
        <v>24393</v>
      </c>
    </row>
    <row r="1871" spans="1:5" hidden="1" x14ac:dyDescent="0.3">
      <c r="A1871">
        <v>2009</v>
      </c>
      <c r="B1871" t="s">
        <v>5467</v>
      </c>
      <c r="C1871">
        <v>4</v>
      </c>
      <c r="D1871" t="s">
        <v>31137</v>
      </c>
      <c r="E1871" t="s">
        <v>24393</v>
      </c>
    </row>
    <row r="1872" spans="1:5" hidden="1" x14ac:dyDescent="0.3">
      <c r="A1872">
        <v>2009</v>
      </c>
      <c r="B1872" t="s">
        <v>5467</v>
      </c>
      <c r="C1872">
        <v>5</v>
      </c>
      <c r="D1872" t="s">
        <v>31089</v>
      </c>
      <c r="E1872" t="s">
        <v>24411</v>
      </c>
    </row>
    <row r="1873" spans="1:5" hidden="1" x14ac:dyDescent="0.3">
      <c r="A1873">
        <v>2008</v>
      </c>
      <c r="B1873" t="s">
        <v>8178</v>
      </c>
      <c r="C1873">
        <v>1</v>
      </c>
      <c r="D1873" t="s">
        <v>31138</v>
      </c>
      <c r="E1873" t="s">
        <v>24394</v>
      </c>
    </row>
    <row r="1874" spans="1:5" hidden="1" x14ac:dyDescent="0.3">
      <c r="A1874">
        <v>2008</v>
      </c>
      <c r="B1874" t="s">
        <v>8178</v>
      </c>
      <c r="C1874">
        <v>2</v>
      </c>
      <c r="D1874" t="s">
        <v>31139</v>
      </c>
      <c r="E1874" t="s">
        <v>24466</v>
      </c>
    </row>
    <row r="1875" spans="1:5" hidden="1" x14ac:dyDescent="0.3">
      <c r="A1875">
        <v>2008</v>
      </c>
      <c r="B1875" t="s">
        <v>8178</v>
      </c>
      <c r="C1875">
        <v>3</v>
      </c>
      <c r="D1875" t="s">
        <v>31140</v>
      </c>
      <c r="E1875" t="s">
        <v>24395</v>
      </c>
    </row>
    <row r="1876" spans="1:5" hidden="1" x14ac:dyDescent="0.3">
      <c r="A1876">
        <v>2008</v>
      </c>
      <c r="B1876" t="s">
        <v>8178</v>
      </c>
      <c r="C1876">
        <v>4</v>
      </c>
      <c r="D1876" t="s">
        <v>31141</v>
      </c>
      <c r="E1876" t="s">
        <v>24395</v>
      </c>
    </row>
    <row r="1877" spans="1:5" hidden="1" x14ac:dyDescent="0.3">
      <c r="A1877">
        <v>2008</v>
      </c>
      <c r="B1877" t="s">
        <v>8178</v>
      </c>
      <c r="C1877">
        <v>5</v>
      </c>
      <c r="D1877" t="s">
        <v>31142</v>
      </c>
      <c r="E1877" t="s">
        <v>31143</v>
      </c>
    </row>
    <row r="1878" spans="1:5" hidden="1" x14ac:dyDescent="0.3">
      <c r="A1878">
        <v>2008</v>
      </c>
      <c r="B1878" t="s">
        <v>9676</v>
      </c>
      <c r="C1878">
        <v>1</v>
      </c>
      <c r="D1878" t="s">
        <v>31144</v>
      </c>
      <c r="E1878" t="s">
        <v>24400</v>
      </c>
    </row>
    <row r="1879" spans="1:5" hidden="1" x14ac:dyDescent="0.3">
      <c r="A1879">
        <v>2008</v>
      </c>
      <c r="B1879" t="s">
        <v>9676</v>
      </c>
      <c r="C1879">
        <v>2</v>
      </c>
      <c r="D1879" t="s">
        <v>31145</v>
      </c>
      <c r="E1879" t="s">
        <v>24400</v>
      </c>
    </row>
    <row r="1880" spans="1:5" hidden="1" x14ac:dyDescent="0.3">
      <c r="A1880">
        <v>2008</v>
      </c>
      <c r="B1880" t="s">
        <v>9638</v>
      </c>
      <c r="C1880">
        <v>1</v>
      </c>
      <c r="D1880" t="s">
        <v>31146</v>
      </c>
      <c r="E1880" t="s">
        <v>31147</v>
      </c>
    </row>
    <row r="1881" spans="1:5" hidden="1" x14ac:dyDescent="0.3">
      <c r="A1881">
        <v>2008</v>
      </c>
      <c r="B1881" t="s">
        <v>9638</v>
      </c>
      <c r="C1881">
        <v>2</v>
      </c>
      <c r="D1881" t="s">
        <v>28033</v>
      </c>
      <c r="E1881" t="s">
        <v>28034</v>
      </c>
    </row>
    <row r="1882" spans="1:5" hidden="1" x14ac:dyDescent="0.3">
      <c r="A1882">
        <v>2009</v>
      </c>
      <c r="B1882" t="s">
        <v>8596</v>
      </c>
      <c r="C1882">
        <v>1</v>
      </c>
      <c r="D1882" t="s">
        <v>31148</v>
      </c>
      <c r="E1882" t="s">
        <v>24400</v>
      </c>
    </row>
    <row r="1883" spans="1:5" hidden="1" x14ac:dyDescent="0.3">
      <c r="A1883">
        <v>2009</v>
      </c>
      <c r="B1883" t="s">
        <v>10214</v>
      </c>
      <c r="C1883">
        <v>1</v>
      </c>
      <c r="D1883" t="s">
        <v>31149</v>
      </c>
      <c r="E1883" t="s">
        <v>24393</v>
      </c>
    </row>
    <row r="1884" spans="1:5" hidden="1" x14ac:dyDescent="0.3">
      <c r="A1884">
        <v>2009</v>
      </c>
      <c r="B1884" t="s">
        <v>10109</v>
      </c>
      <c r="C1884">
        <v>1</v>
      </c>
      <c r="D1884" t="s">
        <v>31150</v>
      </c>
      <c r="E1884" t="s">
        <v>31151</v>
      </c>
    </row>
    <row r="1885" spans="1:5" hidden="1" x14ac:dyDescent="0.3">
      <c r="A1885">
        <v>2009</v>
      </c>
      <c r="B1885" t="s">
        <v>10109</v>
      </c>
      <c r="C1885">
        <v>2</v>
      </c>
      <c r="D1885" t="s">
        <v>30977</v>
      </c>
      <c r="E1885" t="s">
        <v>24379</v>
      </c>
    </row>
    <row r="1886" spans="1:5" hidden="1" x14ac:dyDescent="0.3">
      <c r="A1886">
        <v>2009</v>
      </c>
      <c r="B1886" t="s">
        <v>10109</v>
      </c>
      <c r="C1886">
        <v>3</v>
      </c>
      <c r="D1886" t="s">
        <v>31152</v>
      </c>
      <c r="E1886" t="s">
        <v>24397</v>
      </c>
    </row>
    <row r="1887" spans="1:5" hidden="1" x14ac:dyDescent="0.3">
      <c r="A1887">
        <v>2009</v>
      </c>
      <c r="B1887" t="s">
        <v>10109</v>
      </c>
      <c r="C1887">
        <v>4</v>
      </c>
      <c r="D1887" t="s">
        <v>31153</v>
      </c>
      <c r="E1887" t="s">
        <v>24411</v>
      </c>
    </row>
    <row r="1888" spans="1:5" hidden="1" x14ac:dyDescent="0.3">
      <c r="A1888">
        <v>2009</v>
      </c>
      <c r="B1888" t="s">
        <v>10109</v>
      </c>
      <c r="C1888">
        <v>5</v>
      </c>
      <c r="D1888" t="s">
        <v>31154</v>
      </c>
      <c r="E1888" t="s">
        <v>24393</v>
      </c>
    </row>
    <row r="1889" spans="1:5" hidden="1" x14ac:dyDescent="0.3">
      <c r="A1889">
        <v>2009</v>
      </c>
      <c r="B1889" t="s">
        <v>10109</v>
      </c>
      <c r="C1889">
        <v>6</v>
      </c>
      <c r="D1889" t="s">
        <v>31155</v>
      </c>
      <c r="E1889" t="s">
        <v>28199</v>
      </c>
    </row>
    <row r="1890" spans="1:5" hidden="1" x14ac:dyDescent="0.3">
      <c r="A1890">
        <v>2009</v>
      </c>
      <c r="B1890" t="s">
        <v>6018</v>
      </c>
      <c r="C1890">
        <v>1</v>
      </c>
      <c r="D1890" t="s">
        <v>28051</v>
      </c>
      <c r="E1890" t="s">
        <v>24393</v>
      </c>
    </row>
    <row r="1891" spans="1:5" hidden="1" x14ac:dyDescent="0.3">
      <c r="A1891">
        <v>2009</v>
      </c>
      <c r="B1891" t="s">
        <v>6018</v>
      </c>
      <c r="C1891">
        <v>2</v>
      </c>
      <c r="D1891" t="s">
        <v>28200</v>
      </c>
      <c r="E1891" t="s">
        <v>24381</v>
      </c>
    </row>
    <row r="1892" spans="1:5" hidden="1" x14ac:dyDescent="0.3">
      <c r="A1892">
        <v>2009</v>
      </c>
      <c r="B1892" t="s">
        <v>6018</v>
      </c>
      <c r="C1892">
        <v>3</v>
      </c>
      <c r="D1892" t="s">
        <v>28201</v>
      </c>
      <c r="E1892" t="s">
        <v>24390</v>
      </c>
    </row>
    <row r="1893" spans="1:5" hidden="1" x14ac:dyDescent="0.3">
      <c r="A1893">
        <v>2009</v>
      </c>
      <c r="B1893" t="s">
        <v>6018</v>
      </c>
      <c r="C1893">
        <v>4</v>
      </c>
      <c r="D1893" t="s">
        <v>28202</v>
      </c>
      <c r="E1893" t="s">
        <v>24445</v>
      </c>
    </row>
    <row r="1894" spans="1:5" hidden="1" x14ac:dyDescent="0.3">
      <c r="A1894">
        <v>2009</v>
      </c>
      <c r="B1894" t="s">
        <v>6018</v>
      </c>
      <c r="C1894">
        <v>5</v>
      </c>
      <c r="D1894" t="s">
        <v>28203</v>
      </c>
      <c r="E1894" t="s">
        <v>24394</v>
      </c>
    </row>
    <row r="1895" spans="1:5" hidden="1" x14ac:dyDescent="0.3">
      <c r="A1895">
        <v>2009</v>
      </c>
      <c r="B1895" t="s">
        <v>6018</v>
      </c>
      <c r="C1895">
        <v>6</v>
      </c>
      <c r="D1895" t="s">
        <v>28204</v>
      </c>
      <c r="E1895" t="s">
        <v>28205</v>
      </c>
    </row>
    <row r="1896" spans="1:5" hidden="1" x14ac:dyDescent="0.3">
      <c r="A1896">
        <v>2008</v>
      </c>
      <c r="B1896" t="s">
        <v>10117</v>
      </c>
      <c r="C1896">
        <v>1</v>
      </c>
      <c r="D1896" t="s">
        <v>31156</v>
      </c>
      <c r="E1896" t="s">
        <v>24388</v>
      </c>
    </row>
    <row r="1897" spans="1:5" hidden="1" x14ac:dyDescent="0.3">
      <c r="A1897">
        <v>2008</v>
      </c>
      <c r="B1897" t="s">
        <v>10117</v>
      </c>
      <c r="C1897">
        <v>2</v>
      </c>
      <c r="D1897" t="s">
        <v>31157</v>
      </c>
      <c r="E1897" t="s">
        <v>24402</v>
      </c>
    </row>
    <row r="1898" spans="1:5" hidden="1" x14ac:dyDescent="0.3">
      <c r="A1898">
        <v>2008</v>
      </c>
      <c r="B1898" t="s">
        <v>10117</v>
      </c>
      <c r="C1898">
        <v>3</v>
      </c>
      <c r="D1898" t="s">
        <v>31158</v>
      </c>
      <c r="E1898" t="s">
        <v>24395</v>
      </c>
    </row>
    <row r="1899" spans="1:5" hidden="1" x14ac:dyDescent="0.3">
      <c r="A1899">
        <v>2008</v>
      </c>
      <c r="B1899" t="s">
        <v>10117</v>
      </c>
      <c r="C1899">
        <v>4</v>
      </c>
      <c r="D1899" t="s">
        <v>31159</v>
      </c>
      <c r="E1899" t="s">
        <v>24388</v>
      </c>
    </row>
    <row r="1900" spans="1:5" hidden="1" x14ac:dyDescent="0.3">
      <c r="A1900">
        <v>2008</v>
      </c>
      <c r="B1900" t="s">
        <v>10117</v>
      </c>
      <c r="C1900">
        <v>5</v>
      </c>
      <c r="D1900" t="s">
        <v>31160</v>
      </c>
      <c r="E1900" t="s">
        <v>31161</v>
      </c>
    </row>
    <row r="1901" spans="1:5" hidden="1" x14ac:dyDescent="0.3">
      <c r="A1901">
        <v>2008</v>
      </c>
      <c r="B1901" t="s">
        <v>10117</v>
      </c>
      <c r="C1901">
        <v>6</v>
      </c>
      <c r="D1901" t="s">
        <v>31162</v>
      </c>
      <c r="E1901" t="s">
        <v>25255</v>
      </c>
    </row>
    <row r="1902" spans="1:5" hidden="1" x14ac:dyDescent="0.3">
      <c r="A1902">
        <v>2008</v>
      </c>
      <c r="B1902" t="s">
        <v>10217</v>
      </c>
      <c r="C1902">
        <v>1</v>
      </c>
      <c r="D1902" t="s">
        <v>31163</v>
      </c>
      <c r="E1902" t="s">
        <v>24466</v>
      </c>
    </row>
    <row r="1903" spans="1:5" hidden="1" x14ac:dyDescent="0.3">
      <c r="A1903">
        <v>2007</v>
      </c>
      <c r="B1903" t="s">
        <v>425</v>
      </c>
      <c r="C1903">
        <v>1</v>
      </c>
      <c r="D1903" t="s">
        <v>31164</v>
      </c>
      <c r="E1903" t="s">
        <v>24614</v>
      </c>
    </row>
    <row r="1904" spans="1:5" hidden="1" x14ac:dyDescent="0.3">
      <c r="A1904">
        <v>2007</v>
      </c>
      <c r="B1904" t="s">
        <v>425</v>
      </c>
      <c r="C1904">
        <v>2</v>
      </c>
      <c r="D1904" t="s">
        <v>31165</v>
      </c>
      <c r="E1904" t="s">
        <v>24614</v>
      </c>
    </row>
    <row r="1905" spans="1:5" hidden="1" x14ac:dyDescent="0.3">
      <c r="A1905">
        <v>2007</v>
      </c>
      <c r="B1905" t="s">
        <v>425</v>
      </c>
      <c r="C1905">
        <v>3</v>
      </c>
      <c r="D1905" t="s">
        <v>31166</v>
      </c>
      <c r="E1905" t="s">
        <v>24422</v>
      </c>
    </row>
    <row r="1906" spans="1:5" hidden="1" x14ac:dyDescent="0.3">
      <c r="A1906">
        <v>2007</v>
      </c>
      <c r="B1906" t="s">
        <v>425</v>
      </c>
      <c r="C1906">
        <v>4</v>
      </c>
      <c r="D1906" t="s">
        <v>31167</v>
      </c>
      <c r="E1906" t="s">
        <v>31168</v>
      </c>
    </row>
    <row r="1907" spans="1:5" hidden="1" x14ac:dyDescent="0.3">
      <c r="A1907">
        <v>2007</v>
      </c>
      <c r="B1907" t="s">
        <v>425</v>
      </c>
      <c r="C1907">
        <v>5</v>
      </c>
      <c r="D1907" t="s">
        <v>31169</v>
      </c>
      <c r="E1907" t="s">
        <v>24388</v>
      </c>
    </row>
    <row r="1908" spans="1:5" hidden="1" x14ac:dyDescent="0.3">
      <c r="A1908">
        <v>2007</v>
      </c>
      <c r="B1908" t="s">
        <v>425</v>
      </c>
      <c r="C1908">
        <v>6</v>
      </c>
      <c r="D1908" t="s">
        <v>31170</v>
      </c>
      <c r="E1908" t="s">
        <v>24388</v>
      </c>
    </row>
    <row r="1909" spans="1:5" hidden="1" x14ac:dyDescent="0.3">
      <c r="A1909">
        <v>2007</v>
      </c>
      <c r="B1909" t="s">
        <v>425</v>
      </c>
      <c r="C1909">
        <v>7</v>
      </c>
      <c r="D1909" t="s">
        <v>31171</v>
      </c>
      <c r="E1909" t="s">
        <v>24383</v>
      </c>
    </row>
    <row r="1910" spans="1:5" hidden="1" x14ac:dyDescent="0.3">
      <c r="A1910">
        <v>2007</v>
      </c>
      <c r="B1910" t="s">
        <v>425</v>
      </c>
      <c r="C1910">
        <v>8</v>
      </c>
      <c r="D1910" t="s">
        <v>31172</v>
      </c>
      <c r="E1910" t="s">
        <v>24383</v>
      </c>
    </row>
    <row r="1911" spans="1:5" hidden="1" x14ac:dyDescent="0.3">
      <c r="A1911">
        <v>2007</v>
      </c>
      <c r="B1911" t="s">
        <v>425</v>
      </c>
      <c r="C1911">
        <v>9</v>
      </c>
      <c r="D1911" t="s">
        <v>31173</v>
      </c>
      <c r="E1911" t="s">
        <v>24381</v>
      </c>
    </row>
    <row r="1912" spans="1:5" hidden="1" x14ac:dyDescent="0.3">
      <c r="A1912">
        <v>2007</v>
      </c>
      <c r="B1912" t="s">
        <v>425</v>
      </c>
      <c r="C1912">
        <v>10</v>
      </c>
      <c r="D1912" t="s">
        <v>31174</v>
      </c>
      <c r="E1912" t="s">
        <v>24381</v>
      </c>
    </row>
    <row r="1913" spans="1:5" hidden="1" x14ac:dyDescent="0.3">
      <c r="A1913">
        <v>2007</v>
      </c>
      <c r="B1913" t="s">
        <v>425</v>
      </c>
      <c r="C1913">
        <v>11</v>
      </c>
      <c r="D1913" t="s">
        <v>31175</v>
      </c>
      <c r="E1913" t="s">
        <v>31176</v>
      </c>
    </row>
    <row r="1914" spans="1:5" hidden="1" x14ac:dyDescent="0.3">
      <c r="A1914">
        <v>2007</v>
      </c>
      <c r="B1914" t="s">
        <v>425</v>
      </c>
      <c r="C1914">
        <v>12</v>
      </c>
      <c r="D1914" t="s">
        <v>31177</v>
      </c>
      <c r="E1914" t="s">
        <v>24445</v>
      </c>
    </row>
    <row r="1915" spans="1:5" hidden="1" x14ac:dyDescent="0.3">
      <c r="A1915">
        <v>2007</v>
      </c>
      <c r="B1915" t="s">
        <v>425</v>
      </c>
      <c r="C1915">
        <v>13</v>
      </c>
      <c r="D1915" t="s">
        <v>31178</v>
      </c>
      <c r="E1915" t="s">
        <v>24445</v>
      </c>
    </row>
    <row r="1916" spans="1:5" hidden="1" x14ac:dyDescent="0.3">
      <c r="A1916">
        <v>2007</v>
      </c>
      <c r="B1916" t="s">
        <v>425</v>
      </c>
      <c r="C1916">
        <v>14</v>
      </c>
      <c r="D1916" t="s">
        <v>31179</v>
      </c>
      <c r="E1916" t="s">
        <v>31180</v>
      </c>
    </row>
    <row r="1917" spans="1:5" hidden="1" x14ac:dyDescent="0.3">
      <c r="A1917">
        <v>2007</v>
      </c>
      <c r="B1917" t="s">
        <v>425</v>
      </c>
      <c r="C1917">
        <v>15</v>
      </c>
      <c r="D1917" t="s">
        <v>31181</v>
      </c>
      <c r="E1917" t="s">
        <v>31182</v>
      </c>
    </row>
    <row r="1918" spans="1:5" hidden="1" x14ac:dyDescent="0.3">
      <c r="A1918">
        <v>2007</v>
      </c>
      <c r="B1918" t="s">
        <v>425</v>
      </c>
      <c r="C1918">
        <v>16</v>
      </c>
      <c r="D1918" t="s">
        <v>31183</v>
      </c>
      <c r="E1918" t="s">
        <v>24394</v>
      </c>
    </row>
    <row r="1919" spans="1:5" hidden="1" x14ac:dyDescent="0.3">
      <c r="A1919">
        <v>2007</v>
      </c>
      <c r="B1919" t="s">
        <v>425</v>
      </c>
      <c r="C1919">
        <v>17</v>
      </c>
      <c r="D1919" t="s">
        <v>31184</v>
      </c>
      <c r="E1919" t="s">
        <v>24394</v>
      </c>
    </row>
    <row r="1920" spans="1:5" hidden="1" x14ac:dyDescent="0.3">
      <c r="A1920">
        <v>2007</v>
      </c>
      <c r="B1920" t="s">
        <v>425</v>
      </c>
      <c r="C1920">
        <v>18</v>
      </c>
      <c r="D1920" t="s">
        <v>31185</v>
      </c>
      <c r="E1920" t="s">
        <v>24394</v>
      </c>
    </row>
    <row r="1921" spans="1:5" hidden="1" x14ac:dyDescent="0.3">
      <c r="A1921">
        <v>2007</v>
      </c>
      <c r="B1921" t="s">
        <v>425</v>
      </c>
      <c r="C1921">
        <v>19</v>
      </c>
      <c r="D1921" t="s">
        <v>31186</v>
      </c>
      <c r="E1921" t="s">
        <v>24394</v>
      </c>
    </row>
    <row r="1922" spans="1:5" hidden="1" x14ac:dyDescent="0.3">
      <c r="A1922">
        <v>2007</v>
      </c>
      <c r="B1922" t="s">
        <v>425</v>
      </c>
      <c r="C1922">
        <v>20</v>
      </c>
      <c r="D1922" t="s">
        <v>31187</v>
      </c>
      <c r="E1922" t="s">
        <v>24394</v>
      </c>
    </row>
    <row r="1923" spans="1:5" hidden="1" x14ac:dyDescent="0.3">
      <c r="A1923">
        <v>2007</v>
      </c>
      <c r="B1923" t="s">
        <v>425</v>
      </c>
      <c r="C1923">
        <v>21</v>
      </c>
      <c r="D1923" t="s">
        <v>31188</v>
      </c>
      <c r="E1923" t="s">
        <v>24394</v>
      </c>
    </row>
    <row r="1924" spans="1:5" hidden="1" x14ac:dyDescent="0.3">
      <c r="A1924">
        <v>2007</v>
      </c>
      <c r="B1924" t="s">
        <v>425</v>
      </c>
      <c r="C1924">
        <v>22</v>
      </c>
      <c r="D1924" t="s">
        <v>31189</v>
      </c>
      <c r="E1924" t="s">
        <v>24394</v>
      </c>
    </row>
    <row r="1925" spans="1:5" hidden="1" x14ac:dyDescent="0.3">
      <c r="A1925">
        <v>2007</v>
      </c>
      <c r="B1925" t="s">
        <v>425</v>
      </c>
      <c r="C1925">
        <v>23</v>
      </c>
      <c r="D1925" t="s">
        <v>31190</v>
      </c>
      <c r="E1925" t="s">
        <v>24397</v>
      </c>
    </row>
    <row r="1926" spans="1:5" hidden="1" x14ac:dyDescent="0.3">
      <c r="A1926">
        <v>2007</v>
      </c>
      <c r="B1926" t="s">
        <v>425</v>
      </c>
      <c r="C1926">
        <v>24</v>
      </c>
      <c r="D1926" t="s">
        <v>31191</v>
      </c>
      <c r="E1926" t="s">
        <v>31192</v>
      </c>
    </row>
    <row r="1927" spans="1:5" hidden="1" x14ac:dyDescent="0.3">
      <c r="A1927">
        <v>2007</v>
      </c>
      <c r="B1927" t="s">
        <v>425</v>
      </c>
      <c r="C1927">
        <v>25</v>
      </c>
      <c r="D1927" t="s">
        <v>31193</v>
      </c>
      <c r="E1927" t="s">
        <v>24766</v>
      </c>
    </row>
    <row r="1928" spans="1:5" hidden="1" x14ac:dyDescent="0.3">
      <c r="A1928">
        <v>2007</v>
      </c>
      <c r="B1928" t="s">
        <v>425</v>
      </c>
      <c r="C1928">
        <v>26</v>
      </c>
      <c r="D1928" t="s">
        <v>31194</v>
      </c>
      <c r="E1928" t="s">
        <v>24411</v>
      </c>
    </row>
    <row r="1929" spans="1:5" hidden="1" x14ac:dyDescent="0.3">
      <c r="A1929">
        <v>2007</v>
      </c>
      <c r="B1929" t="s">
        <v>425</v>
      </c>
      <c r="C1929">
        <v>27</v>
      </c>
      <c r="D1929" t="s">
        <v>31195</v>
      </c>
      <c r="E1929" t="s">
        <v>24411</v>
      </c>
    </row>
    <row r="1930" spans="1:5" hidden="1" x14ac:dyDescent="0.3">
      <c r="A1930">
        <v>2007</v>
      </c>
      <c r="B1930" t="s">
        <v>425</v>
      </c>
      <c r="C1930">
        <v>28</v>
      </c>
      <c r="D1930" t="s">
        <v>31196</v>
      </c>
      <c r="E1930" t="s">
        <v>31197</v>
      </c>
    </row>
    <row r="1931" spans="1:5" hidden="1" x14ac:dyDescent="0.3">
      <c r="A1931">
        <v>2007</v>
      </c>
      <c r="B1931" t="s">
        <v>425</v>
      </c>
      <c r="C1931">
        <v>29</v>
      </c>
      <c r="D1931" t="s">
        <v>31198</v>
      </c>
      <c r="E1931" t="s">
        <v>24393</v>
      </c>
    </row>
    <row r="1932" spans="1:5" hidden="1" x14ac:dyDescent="0.3">
      <c r="A1932">
        <v>2007</v>
      </c>
      <c r="B1932" t="s">
        <v>425</v>
      </c>
      <c r="C1932">
        <v>30</v>
      </c>
      <c r="D1932" t="s">
        <v>31199</v>
      </c>
      <c r="E1932" t="s">
        <v>24393</v>
      </c>
    </row>
    <row r="1933" spans="1:5" hidden="1" x14ac:dyDescent="0.3">
      <c r="A1933">
        <v>2007</v>
      </c>
      <c r="B1933" t="s">
        <v>425</v>
      </c>
      <c r="C1933">
        <v>31</v>
      </c>
      <c r="D1933" t="s">
        <v>31200</v>
      </c>
      <c r="E1933" t="s">
        <v>28036</v>
      </c>
    </row>
    <row r="1934" spans="1:5" hidden="1" x14ac:dyDescent="0.3">
      <c r="A1934">
        <v>2007</v>
      </c>
      <c r="B1934" t="s">
        <v>425</v>
      </c>
      <c r="C1934">
        <v>32</v>
      </c>
      <c r="D1934" t="s">
        <v>31201</v>
      </c>
      <c r="E1934" t="s">
        <v>24383</v>
      </c>
    </row>
    <row r="1935" spans="1:5" hidden="1" x14ac:dyDescent="0.3">
      <c r="A1935">
        <v>2007</v>
      </c>
      <c r="B1935" t="s">
        <v>425</v>
      </c>
      <c r="C1935">
        <v>33</v>
      </c>
      <c r="D1935" t="s">
        <v>31202</v>
      </c>
      <c r="E1935" t="s">
        <v>31203</v>
      </c>
    </row>
    <row r="1936" spans="1:5" hidden="1" x14ac:dyDescent="0.3">
      <c r="A1936">
        <v>2007</v>
      </c>
      <c r="B1936" t="s">
        <v>425</v>
      </c>
      <c r="C1936">
        <v>34</v>
      </c>
      <c r="D1936" t="s">
        <v>31204</v>
      </c>
      <c r="E1936" t="s">
        <v>27750</v>
      </c>
    </row>
    <row r="1937" spans="1:5" hidden="1" x14ac:dyDescent="0.3">
      <c r="A1937">
        <v>2007</v>
      </c>
      <c r="B1937" t="s">
        <v>425</v>
      </c>
      <c r="C1937">
        <v>35</v>
      </c>
      <c r="D1937" t="s">
        <v>31205</v>
      </c>
      <c r="E1937" t="s">
        <v>24381</v>
      </c>
    </row>
    <row r="1938" spans="1:5" hidden="1" x14ac:dyDescent="0.3">
      <c r="A1938">
        <v>2007</v>
      </c>
      <c r="B1938" t="s">
        <v>425</v>
      </c>
      <c r="C1938">
        <v>36</v>
      </c>
      <c r="D1938" t="s">
        <v>31206</v>
      </c>
      <c r="E1938" t="s">
        <v>30947</v>
      </c>
    </row>
    <row r="1939" spans="1:5" hidden="1" x14ac:dyDescent="0.3">
      <c r="A1939">
        <v>2007</v>
      </c>
      <c r="B1939" t="s">
        <v>425</v>
      </c>
      <c r="C1939">
        <v>37</v>
      </c>
      <c r="D1939" t="s">
        <v>31207</v>
      </c>
      <c r="E1939" t="s">
        <v>24381</v>
      </c>
    </row>
    <row r="1940" spans="1:5" hidden="1" x14ac:dyDescent="0.3">
      <c r="A1940">
        <v>2007</v>
      </c>
      <c r="B1940" t="s">
        <v>425</v>
      </c>
      <c r="C1940">
        <v>38</v>
      </c>
      <c r="D1940" t="s">
        <v>31208</v>
      </c>
      <c r="E1940" t="s">
        <v>24390</v>
      </c>
    </row>
    <row r="1941" spans="1:5" hidden="1" x14ac:dyDescent="0.3">
      <c r="A1941">
        <v>2007</v>
      </c>
      <c r="B1941" t="s">
        <v>425</v>
      </c>
      <c r="C1941">
        <v>39</v>
      </c>
      <c r="D1941" t="s">
        <v>31209</v>
      </c>
      <c r="E1941" t="s">
        <v>24390</v>
      </c>
    </row>
    <row r="1942" spans="1:5" hidden="1" x14ac:dyDescent="0.3">
      <c r="A1942">
        <v>2007</v>
      </c>
      <c r="B1942" t="s">
        <v>425</v>
      </c>
      <c r="C1942">
        <v>40</v>
      </c>
      <c r="D1942" t="s">
        <v>31210</v>
      </c>
      <c r="E1942" t="s">
        <v>24600</v>
      </c>
    </row>
    <row r="1943" spans="1:5" hidden="1" x14ac:dyDescent="0.3">
      <c r="A1943">
        <v>2007</v>
      </c>
      <c r="B1943" t="s">
        <v>425</v>
      </c>
      <c r="C1943">
        <v>41</v>
      </c>
      <c r="D1943" t="s">
        <v>31211</v>
      </c>
      <c r="E1943" t="s">
        <v>24379</v>
      </c>
    </row>
    <row r="1944" spans="1:5" hidden="1" x14ac:dyDescent="0.3">
      <c r="A1944">
        <v>2007</v>
      </c>
      <c r="B1944" t="s">
        <v>425</v>
      </c>
      <c r="C1944">
        <v>42</v>
      </c>
      <c r="D1944" t="s">
        <v>31212</v>
      </c>
      <c r="E1944" t="s">
        <v>31213</v>
      </c>
    </row>
    <row r="1945" spans="1:5" hidden="1" x14ac:dyDescent="0.3">
      <c r="A1945">
        <v>2007</v>
      </c>
      <c r="B1945" t="s">
        <v>425</v>
      </c>
      <c r="C1945">
        <v>43</v>
      </c>
      <c r="D1945" t="s">
        <v>31214</v>
      </c>
      <c r="E1945" t="s">
        <v>24397</v>
      </c>
    </row>
    <row r="1946" spans="1:5" hidden="1" x14ac:dyDescent="0.3">
      <c r="A1946">
        <v>2007</v>
      </c>
      <c r="B1946" t="s">
        <v>425</v>
      </c>
      <c r="C1946">
        <v>44</v>
      </c>
      <c r="D1946" t="s">
        <v>31215</v>
      </c>
      <c r="E1946" t="s">
        <v>24608</v>
      </c>
    </row>
    <row r="1947" spans="1:5" hidden="1" x14ac:dyDescent="0.3">
      <c r="A1947">
        <v>2007</v>
      </c>
      <c r="B1947" t="s">
        <v>425</v>
      </c>
      <c r="C1947">
        <v>45</v>
      </c>
      <c r="D1947" t="s">
        <v>31216</v>
      </c>
      <c r="E1947" t="s">
        <v>24397</v>
      </c>
    </row>
    <row r="1948" spans="1:5" hidden="1" x14ac:dyDescent="0.3">
      <c r="A1948">
        <v>2007</v>
      </c>
      <c r="B1948" t="s">
        <v>425</v>
      </c>
      <c r="C1948">
        <v>46</v>
      </c>
      <c r="D1948" t="s">
        <v>31217</v>
      </c>
      <c r="E1948" t="s">
        <v>24411</v>
      </c>
    </row>
    <row r="1949" spans="1:5" hidden="1" x14ac:dyDescent="0.3">
      <c r="A1949">
        <v>2007</v>
      </c>
      <c r="B1949" t="s">
        <v>425</v>
      </c>
      <c r="C1949">
        <v>47</v>
      </c>
      <c r="D1949" t="s">
        <v>31218</v>
      </c>
      <c r="E1949" t="s">
        <v>24411</v>
      </c>
    </row>
    <row r="1950" spans="1:5" hidden="1" x14ac:dyDescent="0.3">
      <c r="A1950">
        <v>2007</v>
      </c>
      <c r="B1950" t="s">
        <v>425</v>
      </c>
      <c r="C1950">
        <v>48</v>
      </c>
      <c r="D1950" t="s">
        <v>31219</v>
      </c>
      <c r="E1950" t="s">
        <v>24411</v>
      </c>
    </row>
    <row r="1951" spans="1:5" hidden="1" x14ac:dyDescent="0.3">
      <c r="A1951">
        <v>2007</v>
      </c>
      <c r="B1951" t="s">
        <v>425</v>
      </c>
      <c r="C1951">
        <v>49</v>
      </c>
      <c r="D1951" t="s">
        <v>31220</v>
      </c>
      <c r="E1951" t="s">
        <v>31221</v>
      </c>
    </row>
    <row r="1952" spans="1:5" hidden="1" x14ac:dyDescent="0.3">
      <c r="A1952">
        <v>2007</v>
      </c>
      <c r="B1952" t="s">
        <v>425</v>
      </c>
      <c r="C1952">
        <v>50</v>
      </c>
      <c r="D1952" t="s">
        <v>31222</v>
      </c>
      <c r="E1952" t="s">
        <v>24402</v>
      </c>
    </row>
    <row r="1953" spans="1:5" hidden="1" x14ac:dyDescent="0.3">
      <c r="A1953">
        <v>2007</v>
      </c>
      <c r="B1953" t="s">
        <v>425</v>
      </c>
      <c r="C1953">
        <v>51</v>
      </c>
      <c r="D1953" t="s">
        <v>31223</v>
      </c>
      <c r="E1953" t="s">
        <v>24414</v>
      </c>
    </row>
    <row r="1954" spans="1:5" hidden="1" x14ac:dyDescent="0.3">
      <c r="A1954">
        <v>2007</v>
      </c>
      <c r="B1954" t="s">
        <v>425</v>
      </c>
      <c r="C1954">
        <v>52</v>
      </c>
      <c r="D1954" t="s">
        <v>31224</v>
      </c>
      <c r="E1954" t="s">
        <v>25182</v>
      </c>
    </row>
    <row r="1955" spans="1:5" hidden="1" x14ac:dyDescent="0.3">
      <c r="A1955">
        <v>2007</v>
      </c>
      <c r="B1955" t="s">
        <v>10105</v>
      </c>
      <c r="C1955">
        <v>1</v>
      </c>
      <c r="D1955" t="s">
        <v>31225</v>
      </c>
      <c r="E1955" t="s">
        <v>24414</v>
      </c>
    </row>
    <row r="1956" spans="1:5" hidden="1" x14ac:dyDescent="0.3">
      <c r="A1956">
        <v>2007</v>
      </c>
      <c r="B1956" t="s">
        <v>10105</v>
      </c>
      <c r="C1956">
        <v>2</v>
      </c>
      <c r="D1956" t="s">
        <v>31226</v>
      </c>
      <c r="E1956" t="s">
        <v>24394</v>
      </c>
    </row>
    <row r="1957" spans="1:5" hidden="1" x14ac:dyDescent="0.3">
      <c r="A1957">
        <v>2007</v>
      </c>
      <c r="B1957" t="s">
        <v>10105</v>
      </c>
      <c r="C1957">
        <v>3</v>
      </c>
      <c r="D1957" t="s">
        <v>31227</v>
      </c>
      <c r="E1957" t="s">
        <v>24402</v>
      </c>
    </row>
    <row r="1958" spans="1:5" hidden="1" x14ac:dyDescent="0.3">
      <c r="A1958">
        <v>2007</v>
      </c>
      <c r="B1958" t="s">
        <v>10105</v>
      </c>
      <c r="C1958">
        <v>4</v>
      </c>
      <c r="D1958" t="s">
        <v>31228</v>
      </c>
      <c r="E1958" t="s">
        <v>24400</v>
      </c>
    </row>
    <row r="1959" spans="1:5" hidden="1" x14ac:dyDescent="0.3">
      <c r="A1959">
        <v>2007</v>
      </c>
      <c r="B1959" t="s">
        <v>10105</v>
      </c>
      <c r="C1959">
        <v>5</v>
      </c>
      <c r="D1959" t="s">
        <v>31229</v>
      </c>
      <c r="E1959" t="s">
        <v>24400</v>
      </c>
    </row>
    <row r="1960" spans="1:5" hidden="1" x14ac:dyDescent="0.3">
      <c r="A1960">
        <v>2007</v>
      </c>
      <c r="B1960" t="s">
        <v>10201</v>
      </c>
      <c r="C1960">
        <v>1</v>
      </c>
      <c r="D1960" t="s">
        <v>31230</v>
      </c>
      <c r="E1960" t="s">
        <v>24414</v>
      </c>
    </row>
    <row r="1961" spans="1:5" hidden="1" x14ac:dyDescent="0.3">
      <c r="A1961">
        <v>2007</v>
      </c>
      <c r="B1961" t="s">
        <v>10201</v>
      </c>
      <c r="C1961">
        <v>2</v>
      </c>
      <c r="D1961" t="s">
        <v>31231</v>
      </c>
      <c r="E1961" t="s">
        <v>24414</v>
      </c>
    </row>
    <row r="1962" spans="1:5" hidden="1" x14ac:dyDescent="0.3">
      <c r="A1962">
        <v>2007</v>
      </c>
      <c r="B1962" t="s">
        <v>11092</v>
      </c>
      <c r="C1962">
        <v>1</v>
      </c>
      <c r="D1962" t="s">
        <v>31232</v>
      </c>
      <c r="E1962" t="s">
        <v>24393</v>
      </c>
    </row>
    <row r="1963" spans="1:5" hidden="1" x14ac:dyDescent="0.3">
      <c r="A1963">
        <v>2007</v>
      </c>
      <c r="B1963" t="s">
        <v>11092</v>
      </c>
      <c r="C1963">
        <v>2</v>
      </c>
      <c r="D1963" t="s">
        <v>31233</v>
      </c>
      <c r="E1963" t="s">
        <v>30192</v>
      </c>
    </row>
    <row r="1964" spans="1:5" hidden="1" x14ac:dyDescent="0.3">
      <c r="A1964">
        <v>2007</v>
      </c>
      <c r="B1964" t="s">
        <v>11092</v>
      </c>
      <c r="C1964">
        <v>3</v>
      </c>
      <c r="D1964" t="s">
        <v>31234</v>
      </c>
      <c r="E1964" t="s">
        <v>24381</v>
      </c>
    </row>
    <row r="1965" spans="1:5" hidden="1" x14ac:dyDescent="0.3">
      <c r="A1965">
        <v>2007</v>
      </c>
      <c r="B1965" t="s">
        <v>11092</v>
      </c>
      <c r="C1965">
        <v>4</v>
      </c>
      <c r="D1965" t="s">
        <v>31235</v>
      </c>
      <c r="E1965" t="s">
        <v>24400</v>
      </c>
    </row>
    <row r="1966" spans="1:5" hidden="1" x14ac:dyDescent="0.3">
      <c r="A1966">
        <v>2007</v>
      </c>
      <c r="B1966" t="s">
        <v>10215</v>
      </c>
      <c r="C1966">
        <v>1</v>
      </c>
      <c r="D1966" t="s">
        <v>31236</v>
      </c>
      <c r="E1966" t="s">
        <v>24390</v>
      </c>
    </row>
    <row r="1967" spans="1:5" hidden="1" x14ac:dyDescent="0.3">
      <c r="A1967">
        <v>2007</v>
      </c>
      <c r="B1967" t="s">
        <v>10215</v>
      </c>
      <c r="C1967">
        <v>2</v>
      </c>
      <c r="D1967" t="s">
        <v>31237</v>
      </c>
      <c r="E1967" t="s">
        <v>24395</v>
      </c>
    </row>
    <row r="1968" spans="1:5" hidden="1" x14ac:dyDescent="0.3">
      <c r="A1968">
        <v>2006</v>
      </c>
      <c r="B1968" t="s">
        <v>10213</v>
      </c>
      <c r="C1968">
        <v>1</v>
      </c>
      <c r="D1968" t="s">
        <v>31238</v>
      </c>
      <c r="E1968" t="s">
        <v>24614</v>
      </c>
    </row>
    <row r="1969" spans="1:5" hidden="1" x14ac:dyDescent="0.3">
      <c r="A1969">
        <v>2006</v>
      </c>
      <c r="B1969" t="s">
        <v>10213</v>
      </c>
      <c r="C1969">
        <v>2</v>
      </c>
      <c r="D1969" t="s">
        <v>30793</v>
      </c>
      <c r="E1969" t="s">
        <v>24381</v>
      </c>
    </row>
    <row r="1970" spans="1:5" hidden="1" x14ac:dyDescent="0.3">
      <c r="A1970">
        <v>2006</v>
      </c>
      <c r="B1970" t="s">
        <v>10213</v>
      </c>
      <c r="C1970">
        <v>3</v>
      </c>
      <c r="D1970" t="s">
        <v>31239</v>
      </c>
      <c r="E1970" t="s">
        <v>24379</v>
      </c>
    </row>
    <row r="1971" spans="1:5" hidden="1" x14ac:dyDescent="0.3">
      <c r="A1971">
        <v>2006</v>
      </c>
      <c r="B1971" t="s">
        <v>10213</v>
      </c>
      <c r="C1971">
        <v>4</v>
      </c>
      <c r="D1971" t="s">
        <v>31240</v>
      </c>
      <c r="E1971" t="s">
        <v>24379</v>
      </c>
    </row>
    <row r="1972" spans="1:5" hidden="1" x14ac:dyDescent="0.3">
      <c r="A1972">
        <v>2006</v>
      </c>
      <c r="B1972" t="s">
        <v>421</v>
      </c>
      <c r="C1972">
        <v>1</v>
      </c>
      <c r="D1972" t="s">
        <v>31241</v>
      </c>
      <c r="E1972" t="s">
        <v>24466</v>
      </c>
    </row>
    <row r="1973" spans="1:5" hidden="1" x14ac:dyDescent="0.3">
      <c r="A1973">
        <v>2006</v>
      </c>
      <c r="B1973" t="s">
        <v>421</v>
      </c>
      <c r="C1973">
        <v>2</v>
      </c>
      <c r="D1973" t="s">
        <v>31242</v>
      </c>
      <c r="E1973" t="s">
        <v>24391</v>
      </c>
    </row>
    <row r="1974" spans="1:5" hidden="1" x14ac:dyDescent="0.3">
      <c r="A1974">
        <v>2006</v>
      </c>
      <c r="B1974" t="s">
        <v>421</v>
      </c>
      <c r="C1974">
        <v>3</v>
      </c>
      <c r="D1974" t="s">
        <v>31243</v>
      </c>
      <c r="E1974" t="s">
        <v>24381</v>
      </c>
    </row>
    <row r="1975" spans="1:5" hidden="1" x14ac:dyDescent="0.3">
      <c r="A1975">
        <v>2006</v>
      </c>
      <c r="B1975" t="s">
        <v>421</v>
      </c>
      <c r="C1975">
        <v>4</v>
      </c>
      <c r="D1975" t="s">
        <v>31244</v>
      </c>
      <c r="E1975" t="s">
        <v>24393</v>
      </c>
    </row>
    <row r="1976" spans="1:5" hidden="1" x14ac:dyDescent="0.3">
      <c r="A1976">
        <v>2006</v>
      </c>
      <c r="B1976" t="s">
        <v>8242</v>
      </c>
      <c r="C1976">
        <v>1</v>
      </c>
      <c r="D1976" t="s">
        <v>31098</v>
      </c>
      <c r="E1976" t="s">
        <v>24414</v>
      </c>
    </row>
    <row r="1977" spans="1:5" hidden="1" x14ac:dyDescent="0.3">
      <c r="A1977">
        <v>2006</v>
      </c>
      <c r="B1977" t="s">
        <v>7902</v>
      </c>
      <c r="C1977">
        <v>1</v>
      </c>
      <c r="D1977" t="s">
        <v>31245</v>
      </c>
      <c r="E1977" t="s">
        <v>24414</v>
      </c>
    </row>
    <row r="1978" spans="1:5" hidden="1" x14ac:dyDescent="0.3">
      <c r="A1978">
        <v>2006</v>
      </c>
      <c r="B1978" t="s">
        <v>3901</v>
      </c>
      <c r="C1978">
        <v>1</v>
      </c>
      <c r="D1978" t="s">
        <v>31246</v>
      </c>
      <c r="E1978" t="s">
        <v>24411</v>
      </c>
    </row>
    <row r="1979" spans="1:5" hidden="1" x14ac:dyDescent="0.3">
      <c r="A1979">
        <v>2006</v>
      </c>
      <c r="B1979" t="s">
        <v>3901</v>
      </c>
      <c r="C1979">
        <v>2</v>
      </c>
      <c r="D1979" t="s">
        <v>31247</v>
      </c>
      <c r="E1979" t="s">
        <v>24393</v>
      </c>
    </row>
    <row r="1980" spans="1:5" hidden="1" x14ac:dyDescent="0.3">
      <c r="A1980">
        <v>2006</v>
      </c>
      <c r="B1980" t="s">
        <v>3901</v>
      </c>
      <c r="C1980">
        <v>3</v>
      </c>
      <c r="D1980" t="s">
        <v>31248</v>
      </c>
      <c r="E1980" t="s">
        <v>24393</v>
      </c>
    </row>
    <row r="1981" spans="1:5" hidden="1" x14ac:dyDescent="0.3">
      <c r="A1981">
        <v>2006</v>
      </c>
      <c r="B1981" t="s">
        <v>3901</v>
      </c>
      <c r="C1981">
        <v>4</v>
      </c>
      <c r="D1981" t="s">
        <v>31249</v>
      </c>
      <c r="E1981" t="s">
        <v>24395</v>
      </c>
    </row>
    <row r="1982" spans="1:5" hidden="1" x14ac:dyDescent="0.3">
      <c r="A1982">
        <v>2006</v>
      </c>
      <c r="B1982" t="s">
        <v>3901</v>
      </c>
      <c r="C1982">
        <v>5</v>
      </c>
      <c r="D1982" t="s">
        <v>31250</v>
      </c>
      <c r="E1982" t="s">
        <v>24400</v>
      </c>
    </row>
    <row r="1983" spans="1:5" hidden="1" x14ac:dyDescent="0.3">
      <c r="A1983">
        <v>2006</v>
      </c>
      <c r="B1983" t="s">
        <v>3901</v>
      </c>
      <c r="C1983">
        <v>6</v>
      </c>
      <c r="D1983" t="s">
        <v>31251</v>
      </c>
      <c r="E1983" t="s">
        <v>24396</v>
      </c>
    </row>
    <row r="1984" spans="1:5" hidden="1" x14ac:dyDescent="0.3">
      <c r="A1984">
        <v>2006</v>
      </c>
      <c r="B1984" t="s">
        <v>3901</v>
      </c>
      <c r="C1984">
        <v>7</v>
      </c>
      <c r="D1984" t="s">
        <v>31252</v>
      </c>
      <c r="E1984" t="s">
        <v>24379</v>
      </c>
    </row>
    <row r="1985" spans="1:5" hidden="1" x14ac:dyDescent="0.3">
      <c r="A1985">
        <v>2006</v>
      </c>
      <c r="B1985" t="s">
        <v>5704</v>
      </c>
      <c r="C1985">
        <v>1</v>
      </c>
      <c r="D1985" t="s">
        <v>31253</v>
      </c>
      <c r="E1985" t="s">
        <v>24466</v>
      </c>
    </row>
    <row r="1986" spans="1:5" hidden="1" x14ac:dyDescent="0.3">
      <c r="A1986">
        <v>2005</v>
      </c>
      <c r="B1986" t="s">
        <v>5954</v>
      </c>
      <c r="C1986">
        <v>1</v>
      </c>
      <c r="D1986" t="s">
        <v>31254</v>
      </c>
      <c r="E1986" t="s">
        <v>24388</v>
      </c>
    </row>
    <row r="1987" spans="1:5" hidden="1" x14ac:dyDescent="0.3">
      <c r="A1987">
        <v>2005</v>
      </c>
      <c r="B1987" t="s">
        <v>5954</v>
      </c>
      <c r="C1987">
        <v>2</v>
      </c>
      <c r="D1987" t="s">
        <v>31255</v>
      </c>
      <c r="E1987" t="s">
        <v>24388</v>
      </c>
    </row>
    <row r="1988" spans="1:5" hidden="1" x14ac:dyDescent="0.3">
      <c r="A1988">
        <v>2005</v>
      </c>
      <c r="B1988" t="s">
        <v>5954</v>
      </c>
      <c r="C1988">
        <v>3</v>
      </c>
      <c r="D1988" t="s">
        <v>31256</v>
      </c>
      <c r="E1988" t="s">
        <v>24388</v>
      </c>
    </row>
    <row r="1989" spans="1:5" hidden="1" x14ac:dyDescent="0.3">
      <c r="A1989">
        <v>2005</v>
      </c>
      <c r="B1989" t="s">
        <v>5954</v>
      </c>
      <c r="C1989">
        <v>4</v>
      </c>
      <c r="D1989" t="s">
        <v>31257</v>
      </c>
      <c r="E1989" t="s">
        <v>24383</v>
      </c>
    </row>
    <row r="1990" spans="1:5" hidden="1" x14ac:dyDescent="0.3">
      <c r="A1990">
        <v>2005</v>
      </c>
      <c r="B1990" t="s">
        <v>5954</v>
      </c>
      <c r="C1990">
        <v>5</v>
      </c>
      <c r="D1990" t="s">
        <v>31258</v>
      </c>
      <c r="E1990" t="s">
        <v>24383</v>
      </c>
    </row>
    <row r="1991" spans="1:5" hidden="1" x14ac:dyDescent="0.3">
      <c r="A1991">
        <v>2005</v>
      </c>
      <c r="B1991" t="s">
        <v>5954</v>
      </c>
      <c r="C1991">
        <v>6</v>
      </c>
      <c r="D1991" t="s">
        <v>31259</v>
      </c>
      <c r="E1991" t="s">
        <v>24402</v>
      </c>
    </row>
    <row r="1992" spans="1:5" hidden="1" x14ac:dyDescent="0.3">
      <c r="A1992">
        <v>2005</v>
      </c>
      <c r="B1992" t="s">
        <v>5954</v>
      </c>
      <c r="C1992">
        <v>7</v>
      </c>
      <c r="D1992" t="s">
        <v>31260</v>
      </c>
      <c r="E1992" t="s">
        <v>31261</v>
      </c>
    </row>
    <row r="1993" spans="1:5" hidden="1" x14ac:dyDescent="0.3">
      <c r="A1993">
        <v>2005</v>
      </c>
      <c r="B1993" t="s">
        <v>5954</v>
      </c>
      <c r="C1993">
        <v>8</v>
      </c>
      <c r="D1993" t="s">
        <v>31262</v>
      </c>
      <c r="E1993" t="s">
        <v>24614</v>
      </c>
    </row>
    <row r="1994" spans="1:5" hidden="1" x14ac:dyDescent="0.3">
      <c r="A1994">
        <v>2005</v>
      </c>
      <c r="B1994" t="s">
        <v>5954</v>
      </c>
      <c r="C1994">
        <v>9</v>
      </c>
      <c r="D1994" t="s">
        <v>31263</v>
      </c>
      <c r="E1994" t="s">
        <v>24383</v>
      </c>
    </row>
    <row r="1995" spans="1:5" hidden="1" x14ac:dyDescent="0.3">
      <c r="A1995">
        <v>2005</v>
      </c>
      <c r="B1995" t="s">
        <v>5954</v>
      </c>
      <c r="C1995">
        <v>10</v>
      </c>
      <c r="D1995" t="s">
        <v>31264</v>
      </c>
      <c r="E1995" t="s">
        <v>31265</v>
      </c>
    </row>
    <row r="1996" spans="1:5" hidden="1" x14ac:dyDescent="0.3">
      <c r="A1996">
        <v>2005</v>
      </c>
      <c r="B1996" t="s">
        <v>5954</v>
      </c>
      <c r="C1996">
        <v>11</v>
      </c>
      <c r="D1996" t="s">
        <v>31266</v>
      </c>
      <c r="E1996" t="s">
        <v>24466</v>
      </c>
    </row>
    <row r="1997" spans="1:5" hidden="1" x14ac:dyDescent="0.3">
      <c r="A1997">
        <v>2005</v>
      </c>
      <c r="B1997" t="s">
        <v>5954</v>
      </c>
      <c r="C1997">
        <v>12</v>
      </c>
      <c r="D1997" t="s">
        <v>31267</v>
      </c>
      <c r="E1997" t="s">
        <v>24466</v>
      </c>
    </row>
    <row r="1998" spans="1:5" hidden="1" x14ac:dyDescent="0.3">
      <c r="A1998">
        <v>2005</v>
      </c>
      <c r="B1998" t="s">
        <v>1368</v>
      </c>
      <c r="C1998">
        <v>1</v>
      </c>
      <c r="D1998" t="s">
        <v>31268</v>
      </c>
      <c r="E1998" t="s">
        <v>24414</v>
      </c>
    </row>
    <row r="1999" spans="1:5" hidden="1" x14ac:dyDescent="0.3">
      <c r="A1999">
        <v>2005</v>
      </c>
      <c r="B1999" t="s">
        <v>1368</v>
      </c>
      <c r="C1999">
        <v>2</v>
      </c>
      <c r="D1999" t="s">
        <v>31269</v>
      </c>
      <c r="E1999" t="s">
        <v>24396</v>
      </c>
    </row>
    <row r="2000" spans="1:5" hidden="1" x14ac:dyDescent="0.3">
      <c r="A2000">
        <v>2005</v>
      </c>
      <c r="B2000" t="s">
        <v>1368</v>
      </c>
      <c r="C2000">
        <v>3</v>
      </c>
      <c r="D2000" t="s">
        <v>31270</v>
      </c>
      <c r="E2000" t="s">
        <v>24396</v>
      </c>
    </row>
    <row r="2001" spans="1:5" hidden="1" x14ac:dyDescent="0.3">
      <c r="A2001">
        <v>2005</v>
      </c>
      <c r="B2001" t="s">
        <v>1368</v>
      </c>
      <c r="C2001">
        <v>4</v>
      </c>
      <c r="D2001" t="s">
        <v>31271</v>
      </c>
      <c r="E2001" t="s">
        <v>24410</v>
      </c>
    </row>
    <row r="2002" spans="1:5" hidden="1" x14ac:dyDescent="0.3">
      <c r="A2002">
        <v>2005</v>
      </c>
      <c r="B2002" t="s">
        <v>1368</v>
      </c>
      <c r="C2002">
        <v>5</v>
      </c>
      <c r="D2002" t="s">
        <v>31272</v>
      </c>
      <c r="E2002" t="s">
        <v>24400</v>
      </c>
    </row>
    <row r="2003" spans="1:5" hidden="1" x14ac:dyDescent="0.3">
      <c r="A2003">
        <v>2005</v>
      </c>
      <c r="B2003" t="s">
        <v>1368</v>
      </c>
      <c r="C2003">
        <v>6</v>
      </c>
      <c r="D2003" t="s">
        <v>28044</v>
      </c>
      <c r="E2003" t="s">
        <v>24400</v>
      </c>
    </row>
    <row r="2004" spans="1:5" hidden="1" x14ac:dyDescent="0.3">
      <c r="A2004">
        <v>2005</v>
      </c>
      <c r="B2004" t="s">
        <v>1368</v>
      </c>
      <c r="C2004">
        <v>7</v>
      </c>
      <c r="D2004" t="s">
        <v>31273</v>
      </c>
      <c r="E2004" t="s">
        <v>24453</v>
      </c>
    </row>
    <row r="2005" spans="1:5" hidden="1" x14ac:dyDescent="0.3">
      <c r="A2005">
        <v>2004</v>
      </c>
      <c r="B2005" t="s">
        <v>8659</v>
      </c>
      <c r="C2005">
        <v>1</v>
      </c>
      <c r="D2005" t="s">
        <v>31274</v>
      </c>
      <c r="E2005" t="s">
        <v>24410</v>
      </c>
    </row>
    <row r="2006" spans="1:5" hidden="1" x14ac:dyDescent="0.3">
      <c r="A2006">
        <v>2004</v>
      </c>
      <c r="B2006" t="s">
        <v>8659</v>
      </c>
      <c r="C2006">
        <v>2</v>
      </c>
      <c r="D2006" t="s">
        <v>31275</v>
      </c>
      <c r="E2006" t="s">
        <v>24410</v>
      </c>
    </row>
    <row r="2007" spans="1:5" hidden="1" x14ac:dyDescent="0.3">
      <c r="A2007">
        <v>2004</v>
      </c>
      <c r="B2007" t="s">
        <v>8659</v>
      </c>
      <c r="C2007">
        <v>3</v>
      </c>
      <c r="D2007" t="s">
        <v>31276</v>
      </c>
      <c r="E2007" t="s">
        <v>24410</v>
      </c>
    </row>
    <row r="2008" spans="1:5" hidden="1" x14ac:dyDescent="0.3">
      <c r="A2008">
        <v>2004</v>
      </c>
      <c r="B2008" t="s">
        <v>8659</v>
      </c>
      <c r="C2008">
        <v>4</v>
      </c>
      <c r="D2008" t="s">
        <v>31277</v>
      </c>
      <c r="E2008" t="s">
        <v>24514</v>
      </c>
    </row>
    <row r="2009" spans="1:5" hidden="1" x14ac:dyDescent="0.3">
      <c r="A2009">
        <v>2003</v>
      </c>
      <c r="B2009" t="s">
        <v>10046</v>
      </c>
      <c r="C2009">
        <v>1</v>
      </c>
      <c r="D2009" t="s">
        <v>31278</v>
      </c>
      <c r="E2009" t="s">
        <v>24397</v>
      </c>
    </row>
    <row r="2010" spans="1:5" hidden="1" x14ac:dyDescent="0.3">
      <c r="A2010">
        <v>2003</v>
      </c>
      <c r="B2010" t="s">
        <v>10046</v>
      </c>
      <c r="C2010">
        <v>2</v>
      </c>
      <c r="D2010" t="s">
        <v>31279</v>
      </c>
      <c r="E2010" t="s">
        <v>24395</v>
      </c>
    </row>
    <row r="2011" spans="1:5" hidden="1" x14ac:dyDescent="0.3">
      <c r="A2011">
        <v>2003</v>
      </c>
      <c r="B2011" t="s">
        <v>10046</v>
      </c>
      <c r="C2011">
        <v>3</v>
      </c>
      <c r="D2011" t="s">
        <v>31280</v>
      </c>
      <c r="E2011" t="s">
        <v>24400</v>
      </c>
    </row>
    <row r="2012" spans="1:5" hidden="1" x14ac:dyDescent="0.3">
      <c r="A2012">
        <v>2003</v>
      </c>
      <c r="B2012" t="s">
        <v>10046</v>
      </c>
      <c r="C2012">
        <v>4</v>
      </c>
      <c r="D2012" t="s">
        <v>31281</v>
      </c>
      <c r="E2012" t="s">
        <v>24396</v>
      </c>
    </row>
    <row r="2013" spans="1:5" hidden="1" x14ac:dyDescent="0.3">
      <c r="A2013">
        <v>2003</v>
      </c>
      <c r="B2013" t="s">
        <v>10046</v>
      </c>
      <c r="C2013">
        <v>5</v>
      </c>
      <c r="D2013" t="s">
        <v>31282</v>
      </c>
      <c r="E2013" t="s">
        <v>24391</v>
      </c>
    </row>
    <row r="2014" spans="1:5" hidden="1" x14ac:dyDescent="0.3">
      <c r="A2014">
        <v>2003</v>
      </c>
      <c r="B2014" t="s">
        <v>10046</v>
      </c>
      <c r="C2014">
        <v>6</v>
      </c>
      <c r="D2014" t="s">
        <v>31283</v>
      </c>
      <c r="E2014" t="s">
        <v>24428</v>
      </c>
    </row>
    <row r="2015" spans="1:5" hidden="1" x14ac:dyDescent="0.3">
      <c r="A2015">
        <v>2003</v>
      </c>
      <c r="B2015" t="s">
        <v>10046</v>
      </c>
      <c r="C2015">
        <v>7</v>
      </c>
      <c r="D2015" t="s">
        <v>30979</v>
      </c>
      <c r="E2015" t="s">
        <v>24411</v>
      </c>
    </row>
    <row r="2016" spans="1:5" hidden="1" x14ac:dyDescent="0.3">
      <c r="A2016">
        <v>2003</v>
      </c>
      <c r="B2016" t="s">
        <v>9996</v>
      </c>
      <c r="C2016">
        <v>1</v>
      </c>
      <c r="D2016" t="s">
        <v>31284</v>
      </c>
      <c r="E2016" t="s">
        <v>24396</v>
      </c>
    </row>
    <row r="2017" spans="1:5" hidden="1" x14ac:dyDescent="0.3">
      <c r="A2017">
        <v>2003</v>
      </c>
      <c r="B2017" t="s">
        <v>9996</v>
      </c>
      <c r="C2017">
        <v>2</v>
      </c>
      <c r="D2017" t="s">
        <v>31285</v>
      </c>
      <c r="E2017" t="s">
        <v>24402</v>
      </c>
    </row>
    <row r="2018" spans="1:5" hidden="1" x14ac:dyDescent="0.3">
      <c r="A2018">
        <v>2002</v>
      </c>
      <c r="B2018" t="s">
        <v>8078</v>
      </c>
      <c r="C2018">
        <v>1</v>
      </c>
      <c r="D2018" t="s">
        <v>28061</v>
      </c>
      <c r="E2018" t="s">
        <v>24379</v>
      </c>
    </row>
    <row r="2019" spans="1:5" hidden="1" x14ac:dyDescent="0.3">
      <c r="A2019">
        <v>2002</v>
      </c>
      <c r="B2019" t="s">
        <v>8078</v>
      </c>
      <c r="C2019">
        <v>2</v>
      </c>
      <c r="D2019" t="s">
        <v>31286</v>
      </c>
      <c r="E2019" t="s">
        <v>24393</v>
      </c>
    </row>
    <row r="2020" spans="1:5" hidden="1" x14ac:dyDescent="0.3">
      <c r="A2020">
        <v>2002</v>
      </c>
      <c r="B2020" t="s">
        <v>8078</v>
      </c>
      <c r="C2020">
        <v>3</v>
      </c>
      <c r="D2020" t="s">
        <v>31287</v>
      </c>
      <c r="E2020" t="s">
        <v>24402</v>
      </c>
    </row>
    <row r="2021" spans="1:5" hidden="1" x14ac:dyDescent="0.3">
      <c r="A2021">
        <v>2002</v>
      </c>
      <c r="B2021" t="s">
        <v>8078</v>
      </c>
      <c r="C2021">
        <v>4</v>
      </c>
      <c r="D2021" t="s">
        <v>31288</v>
      </c>
      <c r="E2021" t="s">
        <v>24402</v>
      </c>
    </row>
    <row r="2022" spans="1:5" hidden="1" x14ac:dyDescent="0.3">
      <c r="A2022">
        <v>2002</v>
      </c>
      <c r="B2022" t="s">
        <v>8078</v>
      </c>
      <c r="C2022">
        <v>5</v>
      </c>
      <c r="D2022" t="s">
        <v>31100</v>
      </c>
      <c r="E2022" t="s">
        <v>24396</v>
      </c>
    </row>
    <row r="2023" spans="1:5" hidden="1" x14ac:dyDescent="0.3">
      <c r="A2023">
        <v>2002</v>
      </c>
      <c r="B2023" t="s">
        <v>8078</v>
      </c>
      <c r="C2023">
        <v>6</v>
      </c>
      <c r="D2023" t="s">
        <v>31289</v>
      </c>
      <c r="E2023" t="s">
        <v>24391</v>
      </c>
    </row>
    <row r="2024" spans="1:5" hidden="1" x14ac:dyDescent="0.3">
      <c r="A2024">
        <v>2002</v>
      </c>
      <c r="B2024" t="s">
        <v>8078</v>
      </c>
      <c r="C2024">
        <v>7</v>
      </c>
      <c r="D2024" t="s">
        <v>31290</v>
      </c>
      <c r="E2024" t="s">
        <v>24410</v>
      </c>
    </row>
    <row r="2025" spans="1:5" hidden="1" x14ac:dyDescent="0.3">
      <c r="A2025">
        <v>2002</v>
      </c>
      <c r="B2025" t="s">
        <v>8078</v>
      </c>
      <c r="C2025">
        <v>8</v>
      </c>
      <c r="D2025" t="s">
        <v>31291</v>
      </c>
      <c r="E2025" t="s">
        <v>24428</v>
      </c>
    </row>
    <row r="2026" spans="1:5" hidden="1" x14ac:dyDescent="0.3">
      <c r="A2026">
        <v>2002</v>
      </c>
      <c r="B2026" t="s">
        <v>8078</v>
      </c>
      <c r="C2026">
        <v>9</v>
      </c>
      <c r="D2026" t="s">
        <v>31292</v>
      </c>
      <c r="E2026" t="s">
        <v>24434</v>
      </c>
    </row>
    <row r="2027" spans="1:5" hidden="1" x14ac:dyDescent="0.3">
      <c r="A2027">
        <v>2001</v>
      </c>
      <c r="B2027" t="s">
        <v>4717</v>
      </c>
      <c r="C2027">
        <v>1</v>
      </c>
      <c r="D2027" t="s">
        <v>31293</v>
      </c>
      <c r="E2027" t="s">
        <v>24383</v>
      </c>
    </row>
    <row r="2028" spans="1:5" hidden="1" x14ac:dyDescent="0.3">
      <c r="A2028">
        <v>2001</v>
      </c>
      <c r="B2028" t="s">
        <v>4717</v>
      </c>
      <c r="C2028">
        <v>2</v>
      </c>
      <c r="D2028" t="s">
        <v>31294</v>
      </c>
      <c r="E2028" t="s">
        <v>24445</v>
      </c>
    </row>
    <row r="2029" spans="1:5" hidden="1" x14ac:dyDescent="0.3">
      <c r="A2029">
        <v>2001</v>
      </c>
      <c r="B2029" t="s">
        <v>4717</v>
      </c>
      <c r="C2029">
        <v>3</v>
      </c>
      <c r="D2029" t="s">
        <v>31295</v>
      </c>
      <c r="E2029" t="s">
        <v>24402</v>
      </c>
    </row>
    <row r="2030" spans="1:5" hidden="1" x14ac:dyDescent="0.3">
      <c r="A2030">
        <v>2001</v>
      </c>
      <c r="B2030" t="s">
        <v>4717</v>
      </c>
      <c r="C2030">
        <v>4</v>
      </c>
      <c r="D2030" t="s">
        <v>31296</v>
      </c>
      <c r="E2030" t="s">
        <v>24402</v>
      </c>
    </row>
    <row r="2031" spans="1:5" hidden="1" x14ac:dyDescent="0.3">
      <c r="A2031">
        <v>2001</v>
      </c>
      <c r="B2031" t="s">
        <v>4717</v>
      </c>
      <c r="C2031">
        <v>5</v>
      </c>
      <c r="D2031" t="s">
        <v>31297</v>
      </c>
      <c r="E2031" t="s">
        <v>24395</v>
      </c>
    </row>
    <row r="2032" spans="1:5" hidden="1" x14ac:dyDescent="0.3">
      <c r="A2032">
        <v>2001</v>
      </c>
      <c r="B2032" t="s">
        <v>4717</v>
      </c>
      <c r="C2032">
        <v>6</v>
      </c>
      <c r="D2032" t="s">
        <v>31298</v>
      </c>
      <c r="E2032" t="s">
        <v>24414</v>
      </c>
    </row>
    <row r="2033" spans="1:5" hidden="1" x14ac:dyDescent="0.3">
      <c r="A2033">
        <v>2001</v>
      </c>
      <c r="B2033" t="s">
        <v>4717</v>
      </c>
      <c r="C2033">
        <v>7</v>
      </c>
      <c r="D2033" t="s">
        <v>31299</v>
      </c>
      <c r="E2033" t="s">
        <v>24414</v>
      </c>
    </row>
    <row r="2034" spans="1:5" hidden="1" x14ac:dyDescent="0.3">
      <c r="A2034">
        <v>2001</v>
      </c>
      <c r="B2034" t="s">
        <v>4717</v>
      </c>
      <c r="C2034">
        <v>8</v>
      </c>
      <c r="D2034" t="s">
        <v>31300</v>
      </c>
      <c r="E2034" t="s">
        <v>24391</v>
      </c>
    </row>
    <row r="2035" spans="1:5" hidden="1" x14ac:dyDescent="0.3">
      <c r="A2035">
        <v>2001</v>
      </c>
      <c r="B2035" t="s">
        <v>4717</v>
      </c>
      <c r="C2035">
        <v>9</v>
      </c>
      <c r="D2035" t="s">
        <v>31301</v>
      </c>
      <c r="E2035" t="s">
        <v>24410</v>
      </c>
    </row>
    <row r="2036" spans="1:5" hidden="1" x14ac:dyDescent="0.3">
      <c r="A2036">
        <v>2001</v>
      </c>
      <c r="B2036" t="s">
        <v>4717</v>
      </c>
      <c r="C2036">
        <v>10</v>
      </c>
      <c r="D2036" t="s">
        <v>31302</v>
      </c>
      <c r="E2036" t="s">
        <v>24410</v>
      </c>
    </row>
    <row r="2037" spans="1:5" hidden="1" x14ac:dyDescent="0.3">
      <c r="A2037">
        <v>2001</v>
      </c>
      <c r="B2037" t="s">
        <v>4717</v>
      </c>
      <c r="C2037">
        <v>11</v>
      </c>
      <c r="D2037" t="s">
        <v>31303</v>
      </c>
      <c r="E2037" t="s">
        <v>24410</v>
      </c>
    </row>
    <row r="2038" spans="1:5" hidden="1" x14ac:dyDescent="0.3">
      <c r="A2038">
        <v>2001</v>
      </c>
      <c r="B2038" t="s">
        <v>4717</v>
      </c>
      <c r="C2038">
        <v>12</v>
      </c>
      <c r="D2038" t="s">
        <v>31304</v>
      </c>
      <c r="E2038" t="s">
        <v>24410</v>
      </c>
    </row>
    <row r="2039" spans="1:5" hidden="1" x14ac:dyDescent="0.3">
      <c r="A2039">
        <v>2001</v>
      </c>
      <c r="B2039" t="s">
        <v>4717</v>
      </c>
      <c r="C2039">
        <v>13</v>
      </c>
      <c r="D2039" t="s">
        <v>31305</v>
      </c>
      <c r="E2039" t="s">
        <v>24428</v>
      </c>
    </row>
    <row r="2040" spans="1:5" hidden="1" x14ac:dyDescent="0.3">
      <c r="A2040">
        <v>2001</v>
      </c>
      <c r="B2040" t="s">
        <v>4717</v>
      </c>
      <c r="C2040">
        <v>14</v>
      </c>
      <c r="D2040" t="s">
        <v>31306</v>
      </c>
      <c r="E2040" t="s">
        <v>24429</v>
      </c>
    </row>
    <row r="2041" spans="1:5" hidden="1" x14ac:dyDescent="0.3">
      <c r="A2041">
        <v>2001</v>
      </c>
      <c r="B2041" t="s">
        <v>4717</v>
      </c>
      <c r="C2041">
        <v>15</v>
      </c>
      <c r="D2041" t="s">
        <v>31307</v>
      </c>
      <c r="E2041" t="s">
        <v>24396</v>
      </c>
    </row>
    <row r="2042" spans="1:5" hidden="1" x14ac:dyDescent="0.3">
      <c r="A2042">
        <v>2001</v>
      </c>
      <c r="B2042" t="s">
        <v>4717</v>
      </c>
      <c r="C2042">
        <v>16</v>
      </c>
      <c r="D2042" t="s">
        <v>31308</v>
      </c>
      <c r="E2042" t="s">
        <v>24514</v>
      </c>
    </row>
    <row r="2043" spans="1:5" hidden="1" x14ac:dyDescent="0.3">
      <c r="A2043">
        <v>2000</v>
      </c>
      <c r="B2043" t="s">
        <v>8044</v>
      </c>
      <c r="C2043">
        <v>1</v>
      </c>
      <c r="D2043" t="s">
        <v>31309</v>
      </c>
      <c r="E2043" t="s">
        <v>24391</v>
      </c>
    </row>
    <row r="2044" spans="1:5" hidden="1" x14ac:dyDescent="0.3">
      <c r="A2044">
        <v>2000</v>
      </c>
      <c r="B2044" t="s">
        <v>8044</v>
      </c>
      <c r="C2044">
        <v>2</v>
      </c>
      <c r="D2044" t="s">
        <v>31310</v>
      </c>
      <c r="E2044" t="s">
        <v>24391</v>
      </c>
    </row>
    <row r="2045" spans="1:5" hidden="1" x14ac:dyDescent="0.3">
      <c r="A2045">
        <v>2000</v>
      </c>
      <c r="B2045" t="s">
        <v>8044</v>
      </c>
      <c r="C2045">
        <v>3</v>
      </c>
      <c r="D2045" t="s">
        <v>31311</v>
      </c>
      <c r="E2045" t="s">
        <v>24514</v>
      </c>
    </row>
    <row r="2046" spans="1:5" hidden="1" x14ac:dyDescent="0.3">
      <c r="A2046">
        <v>1996</v>
      </c>
      <c r="B2046" t="s">
        <v>5742</v>
      </c>
      <c r="C2046">
        <v>1</v>
      </c>
      <c r="D2046" t="s">
        <v>31312</v>
      </c>
      <c r="E2046" t="s">
        <v>24429</v>
      </c>
    </row>
    <row r="2047" spans="1:5" hidden="1" x14ac:dyDescent="0.3">
      <c r="A2047">
        <v>1996</v>
      </c>
      <c r="B2047" t="s">
        <v>5742</v>
      </c>
      <c r="C2047">
        <v>2</v>
      </c>
      <c r="D2047" t="s">
        <v>31313</v>
      </c>
      <c r="E2047" t="s">
        <v>24503</v>
      </c>
    </row>
    <row r="2048" spans="1:5" hidden="1" x14ac:dyDescent="0.3">
      <c r="A2048">
        <v>1996</v>
      </c>
      <c r="B2048" t="s">
        <v>5742</v>
      </c>
      <c r="C2048">
        <v>3</v>
      </c>
      <c r="D2048" t="s">
        <v>31314</v>
      </c>
      <c r="E2048" t="s">
        <v>24413</v>
      </c>
    </row>
    <row r="2049" spans="2:5" hidden="1" x14ac:dyDescent="0.3">
      <c r="B2049" t="s">
        <v>13469</v>
      </c>
      <c r="C2049">
        <v>1</v>
      </c>
      <c r="D2049" t="s">
        <v>31315</v>
      </c>
      <c r="E2049" t="s">
        <v>31316</v>
      </c>
    </row>
    <row r="2050" spans="2:5" hidden="1" x14ac:dyDescent="0.3">
      <c r="B2050" t="s">
        <v>13469</v>
      </c>
      <c r="C2050">
        <v>2</v>
      </c>
      <c r="D2050" t="s">
        <v>31317</v>
      </c>
      <c r="E2050" t="s">
        <v>24614</v>
      </c>
    </row>
    <row r="2051" spans="2:5" hidden="1" x14ac:dyDescent="0.3">
      <c r="B2051" t="s">
        <v>13469</v>
      </c>
      <c r="C2051">
        <v>3</v>
      </c>
      <c r="D2051" t="s">
        <v>31318</v>
      </c>
      <c r="E2051" t="s">
        <v>24614</v>
      </c>
    </row>
    <row r="2052" spans="2:5" hidden="1" x14ac:dyDescent="0.3">
      <c r="B2052" t="s">
        <v>13469</v>
      </c>
      <c r="C2052">
        <v>4</v>
      </c>
      <c r="D2052" t="s">
        <v>31319</v>
      </c>
      <c r="E2052" t="s">
        <v>24614</v>
      </c>
    </row>
    <row r="2053" spans="2:5" hidden="1" x14ac:dyDescent="0.3">
      <c r="B2053" t="s">
        <v>13469</v>
      </c>
      <c r="C2053">
        <v>5</v>
      </c>
      <c r="D2053" t="s">
        <v>31320</v>
      </c>
      <c r="E2053" t="s">
        <v>24388</v>
      </c>
    </row>
    <row r="2054" spans="2:5" hidden="1" x14ac:dyDescent="0.3">
      <c r="B2054" t="s">
        <v>13469</v>
      </c>
      <c r="C2054">
        <v>6</v>
      </c>
      <c r="D2054" t="s">
        <v>31321</v>
      </c>
      <c r="E2054" t="s">
        <v>24388</v>
      </c>
    </row>
    <row r="2055" spans="2:5" hidden="1" x14ac:dyDescent="0.3">
      <c r="B2055" t="s">
        <v>13469</v>
      </c>
      <c r="C2055">
        <v>7</v>
      </c>
      <c r="D2055" t="s">
        <v>31322</v>
      </c>
      <c r="E2055" t="s">
        <v>24383</v>
      </c>
    </row>
    <row r="2056" spans="2:5" hidden="1" x14ac:dyDescent="0.3">
      <c r="B2056" t="s">
        <v>13469</v>
      </c>
      <c r="C2056">
        <v>8</v>
      </c>
      <c r="D2056" t="s">
        <v>31323</v>
      </c>
      <c r="E2056" t="s">
        <v>24383</v>
      </c>
    </row>
    <row r="2057" spans="2:5" hidden="1" x14ac:dyDescent="0.3">
      <c r="B2057" t="s">
        <v>13469</v>
      </c>
      <c r="C2057">
        <v>9</v>
      </c>
      <c r="D2057" t="s">
        <v>31324</v>
      </c>
      <c r="E2057" t="s">
        <v>31325</v>
      </c>
    </row>
    <row r="2058" spans="2:5" hidden="1" x14ac:dyDescent="0.3">
      <c r="B2058" t="s">
        <v>13469</v>
      </c>
      <c r="C2058">
        <v>10</v>
      </c>
      <c r="D2058" t="s">
        <v>31326</v>
      </c>
      <c r="E2058" t="s">
        <v>24379</v>
      </c>
    </row>
    <row r="2059" spans="2:5" hidden="1" x14ac:dyDescent="0.3">
      <c r="B2059" t="s">
        <v>13469</v>
      </c>
      <c r="C2059">
        <v>11</v>
      </c>
      <c r="D2059" t="s">
        <v>31327</v>
      </c>
      <c r="E2059" t="s">
        <v>24445</v>
      </c>
    </row>
    <row r="2060" spans="2:5" hidden="1" x14ac:dyDescent="0.3">
      <c r="B2060" t="s">
        <v>13469</v>
      </c>
      <c r="C2060">
        <v>12</v>
      </c>
      <c r="D2060" t="s">
        <v>31328</v>
      </c>
      <c r="E2060" t="s">
        <v>24445</v>
      </c>
    </row>
    <row r="2061" spans="2:5" hidden="1" x14ac:dyDescent="0.3">
      <c r="B2061" t="s">
        <v>13469</v>
      </c>
      <c r="C2061">
        <v>13</v>
      </c>
      <c r="D2061" t="s">
        <v>31329</v>
      </c>
      <c r="E2061" t="s">
        <v>24445</v>
      </c>
    </row>
    <row r="2062" spans="2:5" hidden="1" x14ac:dyDescent="0.3">
      <c r="B2062" t="s">
        <v>13469</v>
      </c>
      <c r="C2062">
        <v>14</v>
      </c>
      <c r="D2062" t="s">
        <v>31330</v>
      </c>
      <c r="E2062" t="s">
        <v>31331</v>
      </c>
    </row>
    <row r="2063" spans="2:5" hidden="1" x14ac:dyDescent="0.3">
      <c r="B2063" t="s">
        <v>13469</v>
      </c>
      <c r="C2063">
        <v>15</v>
      </c>
      <c r="D2063" t="s">
        <v>31332</v>
      </c>
      <c r="E2063" t="s">
        <v>24394</v>
      </c>
    </row>
    <row r="2064" spans="2:5" hidden="1" x14ac:dyDescent="0.3">
      <c r="B2064" t="s">
        <v>13469</v>
      </c>
      <c r="C2064">
        <v>16</v>
      </c>
      <c r="D2064" t="s">
        <v>31333</v>
      </c>
      <c r="E2064" t="s">
        <v>24397</v>
      </c>
    </row>
    <row r="2065" spans="2:5" hidden="1" x14ac:dyDescent="0.3">
      <c r="B2065" t="s">
        <v>13469</v>
      </c>
      <c r="C2065">
        <v>17</v>
      </c>
      <c r="D2065" t="s">
        <v>31334</v>
      </c>
      <c r="E2065" t="s">
        <v>24397</v>
      </c>
    </row>
    <row r="2066" spans="2:5" hidden="1" x14ac:dyDescent="0.3">
      <c r="B2066" t="s">
        <v>13469</v>
      </c>
      <c r="C2066">
        <v>18</v>
      </c>
      <c r="D2066" t="s">
        <v>31335</v>
      </c>
      <c r="E2066" t="s">
        <v>24393</v>
      </c>
    </row>
    <row r="2067" spans="2:5" hidden="1" x14ac:dyDescent="0.3">
      <c r="B2067" t="s">
        <v>13469</v>
      </c>
      <c r="C2067">
        <v>19</v>
      </c>
      <c r="D2067" t="s">
        <v>31336</v>
      </c>
      <c r="E2067" t="s">
        <v>31337</v>
      </c>
    </row>
    <row r="2068" spans="2:5" hidden="1" x14ac:dyDescent="0.3">
      <c r="B2068" t="s">
        <v>13469</v>
      </c>
      <c r="C2068">
        <v>20</v>
      </c>
      <c r="D2068" t="s">
        <v>31338</v>
      </c>
      <c r="E2068" t="s">
        <v>24466</v>
      </c>
    </row>
    <row r="2069" spans="2:5" hidden="1" x14ac:dyDescent="0.3">
      <c r="B2069" t="s">
        <v>13469</v>
      </c>
      <c r="C2069">
        <v>21</v>
      </c>
      <c r="D2069" t="s">
        <v>31339</v>
      </c>
      <c r="E2069" t="s">
        <v>31340</v>
      </c>
    </row>
    <row r="2070" spans="2:5" hidden="1" x14ac:dyDescent="0.3">
      <c r="B2070" t="s">
        <v>13469</v>
      </c>
      <c r="C2070">
        <v>22</v>
      </c>
      <c r="D2070" t="s">
        <v>31341</v>
      </c>
      <c r="E2070" t="s">
        <v>24395</v>
      </c>
    </row>
    <row r="2071" spans="2:5" hidden="1" x14ac:dyDescent="0.3">
      <c r="B2071" t="s">
        <v>13469</v>
      </c>
      <c r="C2071">
        <v>23</v>
      </c>
      <c r="D2071" t="s">
        <v>31342</v>
      </c>
      <c r="E2071" t="s">
        <v>24400</v>
      </c>
    </row>
    <row r="2072" spans="2:5" hidden="1" x14ac:dyDescent="0.3">
      <c r="B2072" t="s">
        <v>13469</v>
      </c>
      <c r="C2072">
        <v>24</v>
      </c>
      <c r="D2072" t="s">
        <v>31343</v>
      </c>
      <c r="E2072" t="s">
        <v>24400</v>
      </c>
    </row>
    <row r="2073" spans="2:5" hidden="1" x14ac:dyDescent="0.3">
      <c r="B2073" t="s">
        <v>13469</v>
      </c>
      <c r="C2073">
        <v>25</v>
      </c>
      <c r="D2073" t="s">
        <v>31344</v>
      </c>
      <c r="E2073" t="s">
        <v>24414</v>
      </c>
    </row>
    <row r="2074" spans="2:5" hidden="1" x14ac:dyDescent="0.3">
      <c r="B2074" t="s">
        <v>13469</v>
      </c>
      <c r="C2074">
        <v>26</v>
      </c>
      <c r="D2074" t="s">
        <v>31345</v>
      </c>
      <c r="E2074" t="s">
        <v>24414</v>
      </c>
    </row>
    <row r="2075" spans="2:5" hidden="1" x14ac:dyDescent="0.3">
      <c r="B2075" t="s">
        <v>13469</v>
      </c>
      <c r="C2075">
        <v>27</v>
      </c>
      <c r="D2075" t="s">
        <v>31346</v>
      </c>
      <c r="E2075" t="s">
        <v>24396</v>
      </c>
    </row>
    <row r="2076" spans="2:5" hidden="1" x14ac:dyDescent="0.3">
      <c r="B2076" t="s">
        <v>13469</v>
      </c>
      <c r="C2076">
        <v>28</v>
      </c>
      <c r="D2076" t="s">
        <v>31347</v>
      </c>
      <c r="E2076" t="s">
        <v>24396</v>
      </c>
    </row>
    <row r="2077" spans="2:5" hidden="1" x14ac:dyDescent="0.3">
      <c r="B2077" t="s">
        <v>13469</v>
      </c>
      <c r="C2077">
        <v>29</v>
      </c>
      <c r="D2077" t="s">
        <v>31348</v>
      </c>
      <c r="E2077" t="s">
        <v>24391</v>
      </c>
    </row>
    <row r="2078" spans="2:5" hidden="1" x14ac:dyDescent="0.3">
      <c r="B2078" t="s">
        <v>13469</v>
      </c>
      <c r="C2078">
        <v>30</v>
      </c>
      <c r="D2078" t="s">
        <v>31349</v>
      </c>
      <c r="E2078" t="s">
        <v>24410</v>
      </c>
    </row>
    <row r="2079" spans="2:5" hidden="1" x14ac:dyDescent="0.3">
      <c r="B2079" t="s">
        <v>13469</v>
      </c>
      <c r="C2079">
        <v>31</v>
      </c>
      <c r="D2079" t="s">
        <v>28056</v>
      </c>
      <c r="E2079" t="s">
        <v>28057</v>
      </c>
    </row>
    <row r="2080" spans="2:5" hidden="1" x14ac:dyDescent="0.3">
      <c r="B2080" t="s">
        <v>13469</v>
      </c>
      <c r="C2080">
        <v>32</v>
      </c>
      <c r="D2080" t="s">
        <v>31350</v>
      </c>
      <c r="E2080" t="s">
        <v>30084</v>
      </c>
    </row>
    <row r="2081" spans="1:5" hidden="1" x14ac:dyDescent="0.3">
      <c r="A2081">
        <v>2015</v>
      </c>
      <c r="B2081" t="s">
        <v>13808</v>
      </c>
      <c r="C2081">
        <v>1</v>
      </c>
      <c r="D2081" t="s">
        <v>32392</v>
      </c>
      <c r="E2081" t="s">
        <v>24614</v>
      </c>
    </row>
    <row r="2082" spans="1:5" hidden="1" x14ac:dyDescent="0.3">
      <c r="A2082">
        <v>2015</v>
      </c>
      <c r="B2082" t="s">
        <v>13808</v>
      </c>
      <c r="C2082">
        <v>2</v>
      </c>
      <c r="D2082" t="s">
        <v>32393</v>
      </c>
      <c r="E2082" t="s">
        <v>24388</v>
      </c>
    </row>
    <row r="2083" spans="1:5" hidden="1" x14ac:dyDescent="0.3">
      <c r="A2083">
        <v>2015</v>
      </c>
      <c r="B2083" t="s">
        <v>13808</v>
      </c>
      <c r="C2083">
        <v>3</v>
      </c>
      <c r="D2083" t="s">
        <v>32394</v>
      </c>
      <c r="E2083" t="s">
        <v>24383</v>
      </c>
    </row>
    <row r="2084" spans="1:5" hidden="1" x14ac:dyDescent="0.3">
      <c r="A2084">
        <v>2015</v>
      </c>
      <c r="B2084" t="s">
        <v>13808</v>
      </c>
      <c r="C2084">
        <v>4</v>
      </c>
      <c r="D2084" t="s">
        <v>32395</v>
      </c>
      <c r="E2084" t="s">
        <v>24383</v>
      </c>
    </row>
    <row r="2085" spans="1:5" hidden="1" x14ac:dyDescent="0.3">
      <c r="A2085">
        <v>2015</v>
      </c>
      <c r="B2085" t="s">
        <v>13808</v>
      </c>
      <c r="C2085">
        <v>5</v>
      </c>
      <c r="D2085" t="s">
        <v>32396</v>
      </c>
      <c r="E2085" t="s">
        <v>24383</v>
      </c>
    </row>
    <row r="2086" spans="1:5" hidden="1" x14ac:dyDescent="0.3">
      <c r="A2086">
        <v>2015</v>
      </c>
      <c r="B2086" t="s">
        <v>13808</v>
      </c>
      <c r="C2086">
        <v>6</v>
      </c>
      <c r="D2086" t="s">
        <v>32397</v>
      </c>
      <c r="E2086" t="s">
        <v>24383</v>
      </c>
    </row>
    <row r="2087" spans="1:5" hidden="1" x14ac:dyDescent="0.3">
      <c r="A2087">
        <v>2015</v>
      </c>
      <c r="B2087" t="s">
        <v>13808</v>
      </c>
      <c r="C2087">
        <v>7</v>
      </c>
      <c r="D2087" t="s">
        <v>32398</v>
      </c>
      <c r="E2087" t="s">
        <v>24379</v>
      </c>
    </row>
    <row r="2088" spans="1:5" hidden="1" x14ac:dyDescent="0.3">
      <c r="A2088">
        <v>2015</v>
      </c>
      <c r="B2088" t="s">
        <v>13808</v>
      </c>
      <c r="C2088">
        <v>8</v>
      </c>
      <c r="D2088" t="s">
        <v>31152</v>
      </c>
      <c r="E2088" t="s">
        <v>24397</v>
      </c>
    </row>
    <row r="2089" spans="1:5" hidden="1" x14ac:dyDescent="0.3">
      <c r="A2089">
        <v>2015</v>
      </c>
      <c r="B2089" t="s">
        <v>13808</v>
      </c>
      <c r="C2089">
        <v>9</v>
      </c>
      <c r="D2089" t="s">
        <v>32399</v>
      </c>
      <c r="E2089" t="s">
        <v>24397</v>
      </c>
    </row>
    <row r="2090" spans="1:5" hidden="1" x14ac:dyDescent="0.3">
      <c r="A2090">
        <v>2015</v>
      </c>
      <c r="B2090" t="s">
        <v>13808</v>
      </c>
      <c r="C2090">
        <v>10</v>
      </c>
      <c r="D2090" t="s">
        <v>32400</v>
      </c>
      <c r="E2090" t="s">
        <v>24383</v>
      </c>
    </row>
    <row r="2091" spans="1:5" hidden="1" x14ac:dyDescent="0.3">
      <c r="A2091">
        <v>2015</v>
      </c>
      <c r="B2091" t="s">
        <v>13808</v>
      </c>
      <c r="C2091">
        <v>11</v>
      </c>
      <c r="D2091" t="s">
        <v>32401</v>
      </c>
      <c r="E2091" t="s">
        <v>30901</v>
      </c>
    </row>
    <row r="2092" spans="1:5" hidden="1" x14ac:dyDescent="0.3">
      <c r="A2092">
        <v>2015</v>
      </c>
      <c r="B2092" t="s">
        <v>13808</v>
      </c>
      <c r="C2092">
        <v>12</v>
      </c>
      <c r="D2092" t="s">
        <v>32402</v>
      </c>
      <c r="E2092" t="s">
        <v>24381</v>
      </c>
    </row>
    <row r="2093" spans="1:5" hidden="1" x14ac:dyDescent="0.3">
      <c r="A2093">
        <v>2015</v>
      </c>
      <c r="B2093" t="s">
        <v>13808</v>
      </c>
      <c r="C2093">
        <v>13</v>
      </c>
      <c r="D2093" t="s">
        <v>32403</v>
      </c>
      <c r="E2093" t="s">
        <v>32404</v>
      </c>
    </row>
    <row r="2094" spans="1:5" hidden="1" x14ac:dyDescent="0.3">
      <c r="A2094">
        <v>2015</v>
      </c>
      <c r="B2094" t="s">
        <v>13808</v>
      </c>
      <c r="C2094">
        <v>14</v>
      </c>
      <c r="D2094" t="s">
        <v>32405</v>
      </c>
      <c r="E2094" t="s">
        <v>24390</v>
      </c>
    </row>
    <row r="2095" spans="1:5" hidden="1" x14ac:dyDescent="0.3">
      <c r="A2095">
        <v>2015</v>
      </c>
      <c r="B2095" t="s">
        <v>13808</v>
      </c>
      <c r="C2095">
        <v>15</v>
      </c>
      <c r="D2095" t="s">
        <v>32406</v>
      </c>
      <c r="E2095" t="s">
        <v>24390</v>
      </c>
    </row>
    <row r="2096" spans="1:5" hidden="1" x14ac:dyDescent="0.3">
      <c r="A2096">
        <v>2015</v>
      </c>
      <c r="B2096" t="s">
        <v>13808</v>
      </c>
      <c r="C2096">
        <v>16</v>
      </c>
      <c r="D2096" t="s">
        <v>31209</v>
      </c>
      <c r="E2096" t="s">
        <v>24390</v>
      </c>
    </row>
    <row r="2097" spans="1:5" hidden="1" x14ac:dyDescent="0.3">
      <c r="A2097">
        <v>2015</v>
      </c>
      <c r="B2097" t="s">
        <v>13808</v>
      </c>
      <c r="C2097">
        <v>17</v>
      </c>
      <c r="D2097" t="s">
        <v>32407</v>
      </c>
      <c r="E2097" t="s">
        <v>24379</v>
      </c>
    </row>
    <row r="2098" spans="1:5" hidden="1" x14ac:dyDescent="0.3">
      <c r="A2098">
        <v>2015</v>
      </c>
      <c r="B2098" t="s">
        <v>13808</v>
      </c>
      <c r="C2098">
        <v>18</v>
      </c>
      <c r="D2098" t="s">
        <v>32408</v>
      </c>
      <c r="E2098" t="s">
        <v>24394</v>
      </c>
    </row>
    <row r="2099" spans="1:5" hidden="1" x14ac:dyDescent="0.3">
      <c r="A2099">
        <v>2015</v>
      </c>
      <c r="B2099" t="s">
        <v>13808</v>
      </c>
      <c r="C2099">
        <v>19</v>
      </c>
      <c r="D2099" t="s">
        <v>31212</v>
      </c>
      <c r="E2099" t="s">
        <v>31213</v>
      </c>
    </row>
    <row r="2100" spans="1:5" hidden="1" x14ac:dyDescent="0.3">
      <c r="A2100">
        <v>2015</v>
      </c>
      <c r="B2100" t="s">
        <v>13808</v>
      </c>
      <c r="C2100">
        <v>20</v>
      </c>
      <c r="D2100" t="s">
        <v>32409</v>
      </c>
      <c r="E2100" t="s">
        <v>24394</v>
      </c>
    </row>
    <row r="2101" spans="1:5" hidden="1" x14ac:dyDescent="0.3">
      <c r="A2101">
        <v>2015</v>
      </c>
      <c r="B2101" t="s">
        <v>13808</v>
      </c>
      <c r="C2101">
        <v>21</v>
      </c>
      <c r="D2101" t="s">
        <v>32410</v>
      </c>
      <c r="E2101" t="s">
        <v>24394</v>
      </c>
    </row>
    <row r="2102" spans="1:5" hidden="1" x14ac:dyDescent="0.3">
      <c r="A2102">
        <v>2015</v>
      </c>
      <c r="B2102" t="s">
        <v>13808</v>
      </c>
      <c r="C2102">
        <v>22</v>
      </c>
      <c r="D2102" t="s">
        <v>31215</v>
      </c>
      <c r="E2102" t="s">
        <v>24608</v>
      </c>
    </row>
    <row r="2103" spans="1:5" hidden="1" x14ac:dyDescent="0.3">
      <c r="A2103">
        <v>2015</v>
      </c>
      <c r="B2103" t="s">
        <v>13808</v>
      </c>
      <c r="C2103">
        <v>23</v>
      </c>
      <c r="D2103" t="s">
        <v>32411</v>
      </c>
      <c r="E2103" t="s">
        <v>24397</v>
      </c>
    </row>
    <row r="2104" spans="1:5" hidden="1" x14ac:dyDescent="0.3">
      <c r="A2104">
        <v>2009</v>
      </c>
      <c r="B2104" t="s">
        <v>5973</v>
      </c>
      <c r="C2104">
        <v>1</v>
      </c>
      <c r="D2104" t="s">
        <v>28107</v>
      </c>
      <c r="E2104" t="s">
        <v>24614</v>
      </c>
    </row>
    <row r="2105" spans="1:5" hidden="1" x14ac:dyDescent="0.3">
      <c r="A2105">
        <v>2009</v>
      </c>
      <c r="B2105" t="s">
        <v>5973</v>
      </c>
      <c r="C2105">
        <v>2</v>
      </c>
      <c r="D2105" t="s">
        <v>28049</v>
      </c>
      <c r="E2105" t="s">
        <v>24390</v>
      </c>
    </row>
    <row r="2106" spans="1:5" hidden="1" x14ac:dyDescent="0.3">
      <c r="A2106">
        <v>2009</v>
      </c>
      <c r="B2106" t="s">
        <v>5973</v>
      </c>
      <c r="C2106">
        <v>3</v>
      </c>
      <c r="D2106" t="s">
        <v>30981</v>
      </c>
      <c r="E2106" t="s">
        <v>24393</v>
      </c>
    </row>
    <row r="2107" spans="1:5" hidden="1" x14ac:dyDescent="0.3">
      <c r="A2107">
        <v>2009</v>
      </c>
      <c r="B2107" t="s">
        <v>5973</v>
      </c>
      <c r="C2107">
        <v>4</v>
      </c>
      <c r="D2107" t="s">
        <v>30918</v>
      </c>
      <c r="E2107" t="s">
        <v>24614</v>
      </c>
    </row>
    <row r="2108" spans="1:5" hidden="1" x14ac:dyDescent="0.3">
      <c r="A2108">
        <v>2009</v>
      </c>
      <c r="B2108" t="s">
        <v>5973</v>
      </c>
      <c r="C2108">
        <v>5</v>
      </c>
      <c r="D2108" t="s">
        <v>28202</v>
      </c>
      <c r="E2108" t="s">
        <v>24445</v>
      </c>
    </row>
    <row r="2109" spans="1:5" hidden="1" x14ac:dyDescent="0.3">
      <c r="A2109">
        <v>2009</v>
      </c>
      <c r="B2109" t="s">
        <v>5973</v>
      </c>
      <c r="C2109">
        <v>6</v>
      </c>
      <c r="D2109" t="s">
        <v>28203</v>
      </c>
      <c r="E2109" t="s">
        <v>24394</v>
      </c>
    </row>
    <row r="2110" spans="1:5" hidden="1" x14ac:dyDescent="0.3">
      <c r="A2110">
        <v>2009</v>
      </c>
      <c r="B2110" t="s">
        <v>5973</v>
      </c>
      <c r="C2110">
        <v>7</v>
      </c>
      <c r="D2110" t="s">
        <v>28204</v>
      </c>
      <c r="E2110" t="s">
        <v>28205</v>
      </c>
    </row>
    <row r="2111" spans="1:5" hidden="1" x14ac:dyDescent="0.3">
      <c r="A2111">
        <v>2009</v>
      </c>
      <c r="B2111" t="s">
        <v>5973</v>
      </c>
      <c r="C2111">
        <v>8</v>
      </c>
      <c r="D2111" t="s">
        <v>32412</v>
      </c>
      <c r="E2111" t="s">
        <v>24466</v>
      </c>
    </row>
    <row r="2112" spans="1:5" hidden="1" x14ac:dyDescent="0.3">
      <c r="A2112">
        <v>2015</v>
      </c>
      <c r="B2112" t="s">
        <v>10030</v>
      </c>
      <c r="C2112">
        <v>1</v>
      </c>
      <c r="D2112" t="s">
        <v>30749</v>
      </c>
      <c r="E2112" t="s">
        <v>24445</v>
      </c>
    </row>
    <row r="2113" spans="1:5" hidden="1" x14ac:dyDescent="0.3">
      <c r="A2113">
        <v>2015</v>
      </c>
      <c r="B2113" t="s">
        <v>10030</v>
      </c>
      <c r="C2113">
        <v>2</v>
      </c>
      <c r="D2113" t="s">
        <v>32413</v>
      </c>
      <c r="E2113" t="s">
        <v>24445</v>
      </c>
    </row>
    <row r="2114" spans="1:5" hidden="1" x14ac:dyDescent="0.3">
      <c r="A2114">
        <v>2000</v>
      </c>
      <c r="B2114" t="s">
        <v>1204</v>
      </c>
      <c r="C2114">
        <v>1</v>
      </c>
      <c r="D2114" t="s">
        <v>32414</v>
      </c>
      <c r="E2114" t="s">
        <v>24405</v>
      </c>
    </row>
    <row r="2115" spans="1:5" hidden="1" x14ac:dyDescent="0.3">
      <c r="A2115">
        <v>2000</v>
      </c>
      <c r="B2115" t="s">
        <v>7693</v>
      </c>
      <c r="C2115">
        <v>1</v>
      </c>
      <c r="D2115" t="s">
        <v>32415</v>
      </c>
      <c r="E2115" t="s">
        <v>24414</v>
      </c>
    </row>
    <row r="2116" spans="1:5" hidden="1" x14ac:dyDescent="0.3">
      <c r="A2116">
        <v>2000</v>
      </c>
      <c r="B2116" t="s">
        <v>7693</v>
      </c>
      <c r="C2116">
        <v>2</v>
      </c>
      <c r="D2116" t="s">
        <v>32416</v>
      </c>
      <c r="E2116" t="s">
        <v>24396</v>
      </c>
    </row>
    <row r="2117" spans="1:5" hidden="1" x14ac:dyDescent="0.3">
      <c r="A2117">
        <v>2000</v>
      </c>
      <c r="B2117" t="s">
        <v>7693</v>
      </c>
      <c r="C2117">
        <v>3</v>
      </c>
      <c r="D2117" t="s">
        <v>32417</v>
      </c>
      <c r="E2117" t="s">
        <v>24429</v>
      </c>
    </row>
    <row r="2118" spans="1:5" hidden="1" x14ac:dyDescent="0.3">
      <c r="A2118">
        <v>2000</v>
      </c>
      <c r="B2118" t="s">
        <v>7693</v>
      </c>
      <c r="C2118">
        <v>4</v>
      </c>
      <c r="D2118" t="s">
        <v>32418</v>
      </c>
      <c r="E2118" t="s">
        <v>24405</v>
      </c>
    </row>
    <row r="2119" spans="1:5" hidden="1" x14ac:dyDescent="0.3">
      <c r="A2119">
        <v>2000</v>
      </c>
      <c r="B2119" t="s">
        <v>7693</v>
      </c>
      <c r="C2119">
        <v>5</v>
      </c>
      <c r="D2119" t="s">
        <v>30983</v>
      </c>
      <c r="E2119" t="s">
        <v>24381</v>
      </c>
    </row>
    <row r="2120" spans="1:5" hidden="1" x14ac:dyDescent="0.3">
      <c r="A2120">
        <v>2009</v>
      </c>
      <c r="B2120" t="s">
        <v>1424</v>
      </c>
      <c r="C2120">
        <v>1</v>
      </c>
      <c r="D2120" t="s">
        <v>32419</v>
      </c>
      <c r="E2120" t="s">
        <v>24445</v>
      </c>
    </row>
    <row r="2121" spans="1:5" hidden="1" x14ac:dyDescent="0.3">
      <c r="A2121">
        <v>2004</v>
      </c>
      <c r="B2121" t="s">
        <v>1568</v>
      </c>
      <c r="C2121">
        <v>1</v>
      </c>
      <c r="D2121" t="s">
        <v>32420</v>
      </c>
      <c r="E2121" t="s">
        <v>24390</v>
      </c>
    </row>
    <row r="2122" spans="1:5" hidden="1" x14ac:dyDescent="0.3">
      <c r="A2122">
        <v>2004</v>
      </c>
      <c r="B2122" t="s">
        <v>1568</v>
      </c>
      <c r="C2122">
        <v>2</v>
      </c>
      <c r="D2122" t="s">
        <v>32421</v>
      </c>
      <c r="E2122" t="s">
        <v>24379</v>
      </c>
    </row>
    <row r="2123" spans="1:5" hidden="1" x14ac:dyDescent="0.3">
      <c r="A2123">
        <v>2004</v>
      </c>
      <c r="B2123" t="s">
        <v>1568</v>
      </c>
      <c r="C2123">
        <v>3</v>
      </c>
      <c r="D2123" t="s">
        <v>32422</v>
      </c>
      <c r="E2123" t="s">
        <v>24379</v>
      </c>
    </row>
    <row r="2124" spans="1:5" hidden="1" x14ac:dyDescent="0.3">
      <c r="A2124">
        <v>2004</v>
      </c>
      <c r="B2124" t="s">
        <v>1568</v>
      </c>
      <c r="C2124">
        <v>4</v>
      </c>
      <c r="D2124" t="s">
        <v>32423</v>
      </c>
      <c r="E2124" t="s">
        <v>24402</v>
      </c>
    </row>
    <row r="2125" spans="1:5" hidden="1" x14ac:dyDescent="0.3">
      <c r="A2125">
        <v>2004</v>
      </c>
      <c r="B2125" t="s">
        <v>1568</v>
      </c>
      <c r="C2125">
        <v>5</v>
      </c>
      <c r="D2125" t="s">
        <v>32424</v>
      </c>
      <c r="E2125" t="s">
        <v>24395</v>
      </c>
    </row>
    <row r="2126" spans="1:5" hidden="1" x14ac:dyDescent="0.3">
      <c r="A2126">
        <v>2004</v>
      </c>
      <c r="B2126" t="s">
        <v>1568</v>
      </c>
      <c r="C2126">
        <v>6</v>
      </c>
      <c r="D2126" t="s">
        <v>32425</v>
      </c>
      <c r="E2126" t="s">
        <v>24400</v>
      </c>
    </row>
    <row r="2127" spans="1:5" hidden="1" x14ac:dyDescent="0.3">
      <c r="A2127">
        <v>2007</v>
      </c>
      <c r="B2127" t="s">
        <v>1858</v>
      </c>
      <c r="C2127">
        <v>1</v>
      </c>
      <c r="D2127" t="s">
        <v>32426</v>
      </c>
      <c r="E2127" t="s">
        <v>24396</v>
      </c>
    </row>
    <row r="2128" spans="1:5" hidden="1" x14ac:dyDescent="0.3">
      <c r="A2128">
        <v>2007</v>
      </c>
      <c r="B2128" t="s">
        <v>1858</v>
      </c>
      <c r="C2128">
        <v>2</v>
      </c>
      <c r="D2128" t="s">
        <v>32427</v>
      </c>
      <c r="E2128" t="s">
        <v>24614</v>
      </c>
    </row>
    <row r="2129" spans="1:5" hidden="1" x14ac:dyDescent="0.3">
      <c r="A2129">
        <v>2007</v>
      </c>
      <c r="B2129" t="s">
        <v>1858</v>
      </c>
      <c r="C2129">
        <v>3</v>
      </c>
      <c r="D2129" t="s">
        <v>32428</v>
      </c>
      <c r="E2129" t="s">
        <v>24379</v>
      </c>
    </row>
    <row r="2130" spans="1:5" hidden="1" x14ac:dyDescent="0.3">
      <c r="A2130">
        <v>2007</v>
      </c>
      <c r="B2130" t="s">
        <v>1858</v>
      </c>
      <c r="C2130">
        <v>4</v>
      </c>
      <c r="D2130" t="s">
        <v>32429</v>
      </c>
      <c r="E2130" t="s">
        <v>24445</v>
      </c>
    </row>
    <row r="2131" spans="1:5" hidden="1" x14ac:dyDescent="0.3">
      <c r="A2131">
        <v>2007</v>
      </c>
      <c r="B2131" t="s">
        <v>1858</v>
      </c>
      <c r="C2131">
        <v>5</v>
      </c>
      <c r="D2131" t="s">
        <v>32430</v>
      </c>
      <c r="E2131" t="s">
        <v>24394</v>
      </c>
    </row>
    <row r="2132" spans="1:5" hidden="1" x14ac:dyDescent="0.3">
      <c r="A2132">
        <v>2007</v>
      </c>
      <c r="B2132" t="s">
        <v>1858</v>
      </c>
      <c r="C2132">
        <v>6</v>
      </c>
      <c r="D2132" t="s">
        <v>32431</v>
      </c>
      <c r="E2132" t="s">
        <v>24393</v>
      </c>
    </row>
    <row r="2133" spans="1:5" hidden="1" x14ac:dyDescent="0.3">
      <c r="A2133">
        <v>2011</v>
      </c>
      <c r="B2133" t="s">
        <v>8255</v>
      </c>
      <c r="C2133">
        <v>1</v>
      </c>
      <c r="D2133" t="s">
        <v>32432</v>
      </c>
      <c r="E2133" t="s">
        <v>24397</v>
      </c>
    </row>
    <row r="2134" spans="1:5" hidden="1" x14ac:dyDescent="0.3">
      <c r="A2134">
        <v>2011</v>
      </c>
      <c r="B2134" t="s">
        <v>8255</v>
      </c>
      <c r="C2134">
        <v>2</v>
      </c>
      <c r="D2134" t="s">
        <v>32433</v>
      </c>
      <c r="E2134" t="s">
        <v>32434</v>
      </c>
    </row>
    <row r="2135" spans="1:5" hidden="1" x14ac:dyDescent="0.3">
      <c r="A2135">
        <v>2011</v>
      </c>
      <c r="B2135" t="s">
        <v>8255</v>
      </c>
      <c r="C2135">
        <v>3</v>
      </c>
      <c r="D2135" t="s">
        <v>32435</v>
      </c>
      <c r="E2135" t="s">
        <v>24388</v>
      </c>
    </row>
    <row r="2136" spans="1:5" hidden="1" x14ac:dyDescent="0.3">
      <c r="A2136">
        <v>2011</v>
      </c>
      <c r="B2136" t="s">
        <v>8255</v>
      </c>
      <c r="C2136">
        <v>4</v>
      </c>
      <c r="D2136" t="s">
        <v>32436</v>
      </c>
      <c r="E2136" t="s">
        <v>24388</v>
      </c>
    </row>
    <row r="2137" spans="1:5" hidden="1" x14ac:dyDescent="0.3">
      <c r="A2137">
        <v>2011</v>
      </c>
      <c r="B2137" t="s">
        <v>8255</v>
      </c>
      <c r="C2137">
        <v>5</v>
      </c>
      <c r="D2137" t="s">
        <v>32437</v>
      </c>
      <c r="E2137" t="s">
        <v>24618</v>
      </c>
    </row>
    <row r="2138" spans="1:5" hidden="1" x14ac:dyDescent="0.3">
      <c r="A2138">
        <v>2011</v>
      </c>
      <c r="B2138" t="s">
        <v>8255</v>
      </c>
      <c r="C2138">
        <v>6</v>
      </c>
      <c r="D2138" t="s">
        <v>32438</v>
      </c>
      <c r="E2138" t="s">
        <v>24388</v>
      </c>
    </row>
    <row r="2139" spans="1:5" hidden="1" x14ac:dyDescent="0.3">
      <c r="A2139">
        <v>2011</v>
      </c>
      <c r="B2139" t="s">
        <v>8255</v>
      </c>
      <c r="C2139">
        <v>7</v>
      </c>
      <c r="D2139" t="s">
        <v>31264</v>
      </c>
      <c r="E2139" t="s">
        <v>31265</v>
      </c>
    </row>
    <row r="2140" spans="1:5" hidden="1" x14ac:dyDescent="0.3">
      <c r="A2140">
        <v>2011</v>
      </c>
      <c r="B2140" t="s">
        <v>8255</v>
      </c>
      <c r="C2140">
        <v>8</v>
      </c>
      <c r="D2140" t="s">
        <v>32439</v>
      </c>
      <c r="E2140" t="s">
        <v>28121</v>
      </c>
    </row>
    <row r="2141" spans="1:5" hidden="1" x14ac:dyDescent="0.3">
      <c r="A2141">
        <v>2011</v>
      </c>
      <c r="B2141" t="s">
        <v>8255</v>
      </c>
      <c r="C2141">
        <v>9</v>
      </c>
      <c r="D2141" t="s">
        <v>32440</v>
      </c>
      <c r="E2141" t="s">
        <v>24383</v>
      </c>
    </row>
    <row r="2142" spans="1:5" hidden="1" x14ac:dyDescent="0.3">
      <c r="A2142">
        <v>2011</v>
      </c>
      <c r="B2142" t="s">
        <v>8255</v>
      </c>
      <c r="C2142">
        <v>10</v>
      </c>
      <c r="D2142" t="s">
        <v>32441</v>
      </c>
      <c r="E2142" t="s">
        <v>24381</v>
      </c>
    </row>
    <row r="2143" spans="1:5" hidden="1" x14ac:dyDescent="0.3">
      <c r="A2143">
        <v>2011</v>
      </c>
      <c r="B2143" t="s">
        <v>8255</v>
      </c>
      <c r="C2143">
        <v>11</v>
      </c>
      <c r="D2143" t="s">
        <v>32442</v>
      </c>
      <c r="E2143" t="s">
        <v>24390</v>
      </c>
    </row>
    <row r="2144" spans="1:5" hidden="1" x14ac:dyDescent="0.3">
      <c r="A2144">
        <v>2011</v>
      </c>
      <c r="B2144" t="s">
        <v>8255</v>
      </c>
      <c r="C2144">
        <v>12</v>
      </c>
      <c r="D2144" t="s">
        <v>32443</v>
      </c>
      <c r="E2144" t="s">
        <v>32444</v>
      </c>
    </row>
    <row r="2145" spans="1:5" hidden="1" x14ac:dyDescent="0.3">
      <c r="A2145">
        <v>2011</v>
      </c>
      <c r="B2145" t="s">
        <v>8255</v>
      </c>
      <c r="C2145">
        <v>13</v>
      </c>
      <c r="D2145" t="s">
        <v>32445</v>
      </c>
      <c r="E2145" t="s">
        <v>24445</v>
      </c>
    </row>
    <row r="2146" spans="1:5" hidden="1" x14ac:dyDescent="0.3">
      <c r="A2146">
        <v>2011</v>
      </c>
      <c r="B2146" t="s">
        <v>8255</v>
      </c>
      <c r="C2146">
        <v>14</v>
      </c>
      <c r="D2146" t="s">
        <v>32446</v>
      </c>
      <c r="E2146" t="s">
        <v>32447</v>
      </c>
    </row>
    <row r="2147" spans="1:5" hidden="1" x14ac:dyDescent="0.3">
      <c r="A2147">
        <v>2011</v>
      </c>
      <c r="B2147" t="s">
        <v>8255</v>
      </c>
      <c r="C2147">
        <v>15</v>
      </c>
      <c r="D2147" t="s">
        <v>32448</v>
      </c>
      <c r="E2147" t="s">
        <v>24394</v>
      </c>
    </row>
    <row r="2148" spans="1:5" hidden="1" x14ac:dyDescent="0.3">
      <c r="A2148">
        <v>2011</v>
      </c>
      <c r="B2148" t="s">
        <v>8255</v>
      </c>
      <c r="C2148">
        <v>16</v>
      </c>
      <c r="D2148" t="s">
        <v>32449</v>
      </c>
      <c r="E2148" t="s">
        <v>24394</v>
      </c>
    </row>
    <row r="2149" spans="1:5" hidden="1" x14ac:dyDescent="0.3">
      <c r="A2149">
        <v>2011</v>
      </c>
      <c r="B2149" t="s">
        <v>8255</v>
      </c>
      <c r="C2149">
        <v>17</v>
      </c>
      <c r="D2149" t="s">
        <v>32450</v>
      </c>
      <c r="E2149" t="s">
        <v>24397</v>
      </c>
    </row>
    <row r="2150" spans="1:5" hidden="1" x14ac:dyDescent="0.3">
      <c r="A2150">
        <v>2011</v>
      </c>
      <c r="B2150" t="s">
        <v>8255</v>
      </c>
      <c r="C2150">
        <v>18</v>
      </c>
      <c r="D2150" t="s">
        <v>32451</v>
      </c>
      <c r="E2150" t="s">
        <v>24411</v>
      </c>
    </row>
    <row r="2151" spans="1:5" hidden="1" x14ac:dyDescent="0.3">
      <c r="A2151">
        <v>2011</v>
      </c>
      <c r="B2151" t="s">
        <v>8255</v>
      </c>
      <c r="C2151">
        <v>19</v>
      </c>
      <c r="D2151" t="s">
        <v>32452</v>
      </c>
      <c r="E2151" t="s">
        <v>25166</v>
      </c>
    </row>
    <row r="2152" spans="1:5" hidden="1" x14ac:dyDescent="0.3">
      <c r="A2152">
        <v>2011</v>
      </c>
      <c r="B2152" t="s">
        <v>8255</v>
      </c>
      <c r="C2152">
        <v>20</v>
      </c>
      <c r="D2152" t="s">
        <v>32453</v>
      </c>
      <c r="E2152" t="s">
        <v>24393</v>
      </c>
    </row>
    <row r="2153" spans="1:5" hidden="1" x14ac:dyDescent="0.3">
      <c r="A2153">
        <v>2011</v>
      </c>
      <c r="B2153" t="s">
        <v>8255</v>
      </c>
      <c r="C2153">
        <v>21</v>
      </c>
      <c r="D2153" t="s">
        <v>32454</v>
      </c>
      <c r="E2153" t="s">
        <v>24393</v>
      </c>
    </row>
    <row r="2154" spans="1:5" hidden="1" x14ac:dyDescent="0.3">
      <c r="A2154">
        <v>2011</v>
      </c>
      <c r="B2154" t="s">
        <v>8255</v>
      </c>
      <c r="C2154">
        <v>22</v>
      </c>
      <c r="D2154" t="s">
        <v>32455</v>
      </c>
      <c r="E2154" t="s">
        <v>32456</v>
      </c>
    </row>
    <row r="2155" spans="1:5" hidden="1" x14ac:dyDescent="0.3">
      <c r="A2155">
        <v>2011</v>
      </c>
      <c r="B2155" t="s">
        <v>8255</v>
      </c>
      <c r="C2155">
        <v>23</v>
      </c>
      <c r="D2155" t="s">
        <v>32457</v>
      </c>
      <c r="E2155" t="s">
        <v>32458</v>
      </c>
    </row>
    <row r="2156" spans="1:5" hidden="1" x14ac:dyDescent="0.3">
      <c r="A2156">
        <v>2011</v>
      </c>
      <c r="B2156" t="s">
        <v>8255</v>
      </c>
      <c r="C2156">
        <v>24</v>
      </c>
      <c r="D2156" t="s">
        <v>32459</v>
      </c>
      <c r="E2156" t="s">
        <v>32460</v>
      </c>
    </row>
    <row r="2157" spans="1:5" hidden="1" x14ac:dyDescent="0.3">
      <c r="A2157">
        <v>2011</v>
      </c>
      <c r="B2157" t="s">
        <v>8255</v>
      </c>
      <c r="C2157">
        <v>25</v>
      </c>
      <c r="D2157" t="s">
        <v>32461</v>
      </c>
      <c r="E2157" t="s">
        <v>32462</v>
      </c>
    </row>
    <row r="2158" spans="1:5" hidden="1" x14ac:dyDescent="0.3">
      <c r="A2158">
        <v>2011</v>
      </c>
      <c r="B2158" t="s">
        <v>8255</v>
      </c>
      <c r="C2158">
        <v>26</v>
      </c>
      <c r="D2158" t="s">
        <v>32463</v>
      </c>
      <c r="E2158" t="s">
        <v>24393</v>
      </c>
    </row>
    <row r="2159" spans="1:5" hidden="1" x14ac:dyDescent="0.3">
      <c r="A2159">
        <v>2011</v>
      </c>
      <c r="B2159" t="s">
        <v>8255</v>
      </c>
      <c r="C2159">
        <v>27</v>
      </c>
      <c r="D2159" t="s">
        <v>32464</v>
      </c>
      <c r="E2159" t="s">
        <v>24402</v>
      </c>
    </row>
    <row r="2160" spans="1:5" hidden="1" x14ac:dyDescent="0.3">
      <c r="A2160">
        <v>2011</v>
      </c>
      <c r="B2160" t="s">
        <v>8255</v>
      </c>
      <c r="C2160">
        <v>28</v>
      </c>
      <c r="D2160" t="s">
        <v>32465</v>
      </c>
      <c r="E2160" t="s">
        <v>24402</v>
      </c>
    </row>
    <row r="2161" spans="1:5" hidden="1" x14ac:dyDescent="0.3">
      <c r="A2161">
        <v>2011</v>
      </c>
      <c r="B2161" t="s">
        <v>8255</v>
      </c>
      <c r="C2161">
        <v>29</v>
      </c>
      <c r="D2161" t="s">
        <v>32466</v>
      </c>
      <c r="E2161" t="s">
        <v>24466</v>
      </c>
    </row>
    <row r="2162" spans="1:5" hidden="1" x14ac:dyDescent="0.3">
      <c r="A2162">
        <v>2006</v>
      </c>
      <c r="B2162" t="s">
        <v>7520</v>
      </c>
      <c r="C2162">
        <v>1</v>
      </c>
      <c r="D2162" t="s">
        <v>32467</v>
      </c>
      <c r="E2162" t="s">
        <v>24381</v>
      </c>
    </row>
    <row r="2163" spans="1:5" hidden="1" x14ac:dyDescent="0.3">
      <c r="A2163">
        <v>2006</v>
      </c>
      <c r="B2163" t="s">
        <v>7520</v>
      </c>
      <c r="C2163">
        <v>2</v>
      </c>
      <c r="D2163" t="s">
        <v>32468</v>
      </c>
      <c r="E2163" t="s">
        <v>24394</v>
      </c>
    </row>
    <row r="2164" spans="1:5" hidden="1" x14ac:dyDescent="0.3">
      <c r="A2164">
        <v>2009</v>
      </c>
      <c r="B2164" t="s">
        <v>8522</v>
      </c>
      <c r="C2164">
        <v>1</v>
      </c>
      <c r="D2164" t="s">
        <v>32469</v>
      </c>
      <c r="E2164" t="s">
        <v>24402</v>
      </c>
    </row>
    <row r="2165" spans="1:5" hidden="1" x14ac:dyDescent="0.3">
      <c r="A2165">
        <v>2009</v>
      </c>
      <c r="B2165" t="s">
        <v>8522</v>
      </c>
      <c r="C2165">
        <v>2</v>
      </c>
      <c r="D2165" t="s">
        <v>32470</v>
      </c>
      <c r="E2165" t="s">
        <v>24466</v>
      </c>
    </row>
    <row r="2166" spans="1:5" hidden="1" x14ac:dyDescent="0.3">
      <c r="A2166">
        <v>2009</v>
      </c>
      <c r="B2166" t="s">
        <v>8522</v>
      </c>
      <c r="C2166">
        <v>3</v>
      </c>
      <c r="D2166" t="s">
        <v>32471</v>
      </c>
      <c r="E2166" t="s">
        <v>24395</v>
      </c>
    </row>
    <row r="2167" spans="1:5" hidden="1" x14ac:dyDescent="0.3">
      <c r="A2167">
        <v>2009</v>
      </c>
      <c r="B2167" t="s">
        <v>8522</v>
      </c>
      <c r="C2167">
        <v>4</v>
      </c>
      <c r="D2167" t="s">
        <v>32472</v>
      </c>
      <c r="E2167" t="s">
        <v>24400</v>
      </c>
    </row>
    <row r="2168" spans="1:5" hidden="1" x14ac:dyDescent="0.3">
      <c r="A2168">
        <v>2009</v>
      </c>
      <c r="B2168" t="s">
        <v>8522</v>
      </c>
      <c r="C2168">
        <v>5</v>
      </c>
      <c r="D2168" t="s">
        <v>32473</v>
      </c>
      <c r="E2168" t="s">
        <v>24614</v>
      </c>
    </row>
    <row r="2169" spans="1:5" hidden="1" x14ac:dyDescent="0.3">
      <c r="A2169">
        <v>1996</v>
      </c>
      <c r="B2169" t="s">
        <v>2347</v>
      </c>
      <c r="C2169">
        <v>1</v>
      </c>
      <c r="D2169" t="s">
        <v>32474</v>
      </c>
      <c r="E2169" t="s">
        <v>24413</v>
      </c>
    </row>
    <row r="2170" spans="1:5" hidden="1" x14ac:dyDescent="0.3">
      <c r="A2170">
        <v>2005</v>
      </c>
      <c r="B2170" t="s">
        <v>2390</v>
      </c>
      <c r="C2170">
        <v>1</v>
      </c>
      <c r="D2170" t="s">
        <v>32475</v>
      </c>
      <c r="E2170" t="s">
        <v>24388</v>
      </c>
    </row>
    <row r="2171" spans="1:5" hidden="1" x14ac:dyDescent="0.3">
      <c r="A2171">
        <v>2005</v>
      </c>
      <c r="B2171" t="s">
        <v>2390</v>
      </c>
      <c r="C2171">
        <v>2</v>
      </c>
      <c r="D2171" t="s">
        <v>32476</v>
      </c>
      <c r="E2171" t="s">
        <v>24591</v>
      </c>
    </row>
    <row r="2172" spans="1:5" hidden="1" x14ac:dyDescent="0.3">
      <c r="A2172">
        <v>1996</v>
      </c>
      <c r="B2172" t="s">
        <v>2844</v>
      </c>
      <c r="C2172">
        <v>1</v>
      </c>
      <c r="D2172" t="s">
        <v>32477</v>
      </c>
      <c r="E2172" t="s">
        <v>32478</v>
      </c>
    </row>
    <row r="2173" spans="1:5" hidden="1" x14ac:dyDescent="0.3">
      <c r="A2173">
        <v>1996</v>
      </c>
      <c r="B2173" t="s">
        <v>2844</v>
      </c>
      <c r="C2173">
        <v>2</v>
      </c>
      <c r="D2173" t="s">
        <v>32479</v>
      </c>
      <c r="E2173" t="s">
        <v>24395</v>
      </c>
    </row>
    <row r="2174" spans="1:5" hidden="1" x14ac:dyDescent="0.3">
      <c r="A2174">
        <v>1996</v>
      </c>
      <c r="B2174" t="s">
        <v>2844</v>
      </c>
      <c r="C2174">
        <v>3</v>
      </c>
      <c r="D2174" t="s">
        <v>32480</v>
      </c>
      <c r="E2174" t="s">
        <v>24473</v>
      </c>
    </row>
    <row r="2175" spans="1:5" hidden="1" x14ac:dyDescent="0.3">
      <c r="A2175">
        <v>1996</v>
      </c>
      <c r="B2175" t="s">
        <v>2844</v>
      </c>
      <c r="C2175">
        <v>4</v>
      </c>
      <c r="D2175" t="s">
        <v>32481</v>
      </c>
      <c r="E2175" t="s">
        <v>24591</v>
      </c>
    </row>
    <row r="2176" spans="1:5" hidden="1" x14ac:dyDescent="0.3">
      <c r="A2176">
        <v>2004</v>
      </c>
      <c r="B2176" t="s">
        <v>2975</v>
      </c>
      <c r="C2176">
        <v>1</v>
      </c>
      <c r="D2176" t="s">
        <v>32482</v>
      </c>
      <c r="E2176" t="s">
        <v>24614</v>
      </c>
    </row>
    <row r="2177" spans="1:5" hidden="1" x14ac:dyDescent="0.3">
      <c r="A2177">
        <v>2004</v>
      </c>
      <c r="B2177" t="s">
        <v>2975</v>
      </c>
      <c r="C2177">
        <v>2</v>
      </c>
      <c r="D2177" t="s">
        <v>32483</v>
      </c>
      <c r="E2177" t="s">
        <v>24614</v>
      </c>
    </row>
    <row r="2178" spans="1:5" hidden="1" x14ac:dyDescent="0.3">
      <c r="A2178">
        <v>2004</v>
      </c>
      <c r="B2178" t="s">
        <v>2975</v>
      </c>
      <c r="C2178">
        <v>3</v>
      </c>
      <c r="D2178" t="s">
        <v>32484</v>
      </c>
      <c r="E2178" t="s">
        <v>24388</v>
      </c>
    </row>
    <row r="2179" spans="1:5" hidden="1" x14ac:dyDescent="0.3">
      <c r="A2179">
        <v>2004</v>
      </c>
      <c r="B2179" t="s">
        <v>2975</v>
      </c>
      <c r="C2179">
        <v>4</v>
      </c>
      <c r="D2179" t="s">
        <v>32485</v>
      </c>
      <c r="E2179" t="s">
        <v>24390</v>
      </c>
    </row>
    <row r="2180" spans="1:5" hidden="1" x14ac:dyDescent="0.3">
      <c r="A2180">
        <v>2004</v>
      </c>
      <c r="B2180" t="s">
        <v>2975</v>
      </c>
      <c r="C2180">
        <v>5</v>
      </c>
      <c r="D2180" t="s">
        <v>32486</v>
      </c>
      <c r="E2180" t="s">
        <v>25086</v>
      </c>
    </row>
    <row r="2181" spans="1:5" hidden="1" x14ac:dyDescent="0.3">
      <c r="A2181">
        <v>2004</v>
      </c>
      <c r="B2181" t="s">
        <v>2975</v>
      </c>
      <c r="C2181">
        <v>6</v>
      </c>
      <c r="D2181" t="s">
        <v>32487</v>
      </c>
      <c r="E2181" t="s">
        <v>24390</v>
      </c>
    </row>
    <row r="2182" spans="1:5" hidden="1" x14ac:dyDescent="0.3">
      <c r="A2182">
        <v>2004</v>
      </c>
      <c r="B2182" t="s">
        <v>2975</v>
      </c>
      <c r="C2182">
        <v>7</v>
      </c>
      <c r="D2182" t="s">
        <v>32488</v>
      </c>
      <c r="E2182" t="s">
        <v>24445</v>
      </c>
    </row>
    <row r="2183" spans="1:5" hidden="1" x14ac:dyDescent="0.3">
      <c r="A2183">
        <v>2004</v>
      </c>
      <c r="B2183" t="s">
        <v>2975</v>
      </c>
      <c r="C2183">
        <v>8</v>
      </c>
      <c r="D2183" t="s">
        <v>32489</v>
      </c>
      <c r="E2183" t="s">
        <v>24445</v>
      </c>
    </row>
    <row r="2184" spans="1:5" hidden="1" x14ac:dyDescent="0.3">
      <c r="A2184">
        <v>2004</v>
      </c>
      <c r="B2184" t="s">
        <v>2975</v>
      </c>
      <c r="C2184">
        <v>9</v>
      </c>
      <c r="D2184" t="s">
        <v>32490</v>
      </c>
      <c r="E2184" t="s">
        <v>24394</v>
      </c>
    </row>
    <row r="2185" spans="1:5" hidden="1" x14ac:dyDescent="0.3">
      <c r="A2185">
        <v>2004</v>
      </c>
      <c r="B2185" t="s">
        <v>2975</v>
      </c>
      <c r="C2185">
        <v>10</v>
      </c>
      <c r="D2185" t="s">
        <v>32491</v>
      </c>
      <c r="E2185" t="s">
        <v>24394</v>
      </c>
    </row>
    <row r="2186" spans="1:5" hidden="1" x14ac:dyDescent="0.3">
      <c r="A2186">
        <v>2004</v>
      </c>
      <c r="B2186" t="s">
        <v>2975</v>
      </c>
      <c r="C2186">
        <v>11</v>
      </c>
      <c r="D2186" t="s">
        <v>32492</v>
      </c>
      <c r="E2186" t="s">
        <v>24394</v>
      </c>
    </row>
    <row r="2187" spans="1:5" hidden="1" x14ac:dyDescent="0.3">
      <c r="A2187">
        <v>2004</v>
      </c>
      <c r="B2187" t="s">
        <v>2975</v>
      </c>
      <c r="C2187">
        <v>12</v>
      </c>
      <c r="D2187" t="s">
        <v>32493</v>
      </c>
      <c r="E2187" t="s">
        <v>24397</v>
      </c>
    </row>
    <row r="2188" spans="1:5" hidden="1" x14ac:dyDescent="0.3">
      <c r="A2188">
        <v>2004</v>
      </c>
      <c r="B2188" t="s">
        <v>2975</v>
      </c>
      <c r="C2188">
        <v>13</v>
      </c>
      <c r="D2188" t="s">
        <v>32494</v>
      </c>
      <c r="E2188" t="s">
        <v>24411</v>
      </c>
    </row>
    <row r="2189" spans="1:5" hidden="1" x14ac:dyDescent="0.3">
      <c r="A2189">
        <v>2004</v>
      </c>
      <c r="B2189" t="s">
        <v>2975</v>
      </c>
      <c r="C2189">
        <v>14</v>
      </c>
      <c r="D2189" t="s">
        <v>32495</v>
      </c>
      <c r="E2189" t="s">
        <v>24411</v>
      </c>
    </row>
    <row r="2190" spans="1:5" hidden="1" x14ac:dyDescent="0.3">
      <c r="A2190">
        <v>2004</v>
      </c>
      <c r="B2190" t="s">
        <v>2975</v>
      </c>
      <c r="C2190">
        <v>15</v>
      </c>
      <c r="D2190" t="s">
        <v>32496</v>
      </c>
      <c r="E2190" t="s">
        <v>24402</v>
      </c>
    </row>
    <row r="2191" spans="1:5" hidden="1" x14ac:dyDescent="0.3">
      <c r="A2191">
        <v>2004</v>
      </c>
      <c r="B2191" t="s">
        <v>2975</v>
      </c>
      <c r="C2191">
        <v>16</v>
      </c>
      <c r="D2191" t="s">
        <v>32497</v>
      </c>
      <c r="E2191" t="s">
        <v>24402</v>
      </c>
    </row>
    <row r="2192" spans="1:5" hidden="1" x14ac:dyDescent="0.3">
      <c r="A2192">
        <v>2004</v>
      </c>
      <c r="B2192" t="s">
        <v>2975</v>
      </c>
      <c r="C2192">
        <v>17</v>
      </c>
      <c r="D2192" t="s">
        <v>32498</v>
      </c>
      <c r="E2192" t="s">
        <v>24466</v>
      </c>
    </row>
    <row r="2193" spans="1:5" hidden="1" x14ac:dyDescent="0.3">
      <c r="A2193">
        <v>2004</v>
      </c>
      <c r="B2193" t="s">
        <v>2975</v>
      </c>
      <c r="C2193">
        <v>18</v>
      </c>
      <c r="D2193" t="s">
        <v>32499</v>
      </c>
      <c r="E2193" t="s">
        <v>24395</v>
      </c>
    </row>
    <row r="2194" spans="1:5" hidden="1" x14ac:dyDescent="0.3">
      <c r="A2194">
        <v>2004</v>
      </c>
      <c r="B2194" t="s">
        <v>2975</v>
      </c>
      <c r="C2194">
        <v>19</v>
      </c>
      <c r="D2194" t="s">
        <v>32500</v>
      </c>
      <c r="E2194" t="s">
        <v>24395</v>
      </c>
    </row>
    <row r="2195" spans="1:5" hidden="1" x14ac:dyDescent="0.3">
      <c r="A2195">
        <v>2004</v>
      </c>
      <c r="B2195" t="s">
        <v>2975</v>
      </c>
      <c r="C2195">
        <v>20</v>
      </c>
      <c r="D2195" t="s">
        <v>32501</v>
      </c>
      <c r="E2195" t="s">
        <v>24400</v>
      </c>
    </row>
    <row r="2196" spans="1:5" hidden="1" x14ac:dyDescent="0.3">
      <c r="A2196">
        <v>2004</v>
      </c>
      <c r="B2196" t="s">
        <v>2975</v>
      </c>
      <c r="C2196">
        <v>21</v>
      </c>
      <c r="D2196" t="s">
        <v>32502</v>
      </c>
      <c r="E2196" t="s">
        <v>24414</v>
      </c>
    </row>
    <row r="2197" spans="1:5" hidden="1" x14ac:dyDescent="0.3">
      <c r="A2197">
        <v>2004</v>
      </c>
      <c r="B2197" t="s">
        <v>2975</v>
      </c>
      <c r="C2197">
        <v>22</v>
      </c>
      <c r="D2197" t="s">
        <v>32503</v>
      </c>
      <c r="E2197" t="s">
        <v>24396</v>
      </c>
    </row>
    <row r="2198" spans="1:5" hidden="1" x14ac:dyDescent="0.3">
      <c r="A2198">
        <v>2004</v>
      </c>
      <c r="B2198" t="s">
        <v>2975</v>
      </c>
      <c r="C2198">
        <v>23</v>
      </c>
      <c r="D2198" t="s">
        <v>32504</v>
      </c>
      <c r="E2198" t="s">
        <v>24391</v>
      </c>
    </row>
    <row r="2199" spans="1:5" hidden="1" x14ac:dyDescent="0.3">
      <c r="A2199">
        <v>2004</v>
      </c>
      <c r="B2199" t="s">
        <v>2975</v>
      </c>
      <c r="C2199">
        <v>24</v>
      </c>
      <c r="D2199" t="s">
        <v>32505</v>
      </c>
      <c r="E2199" t="s">
        <v>24410</v>
      </c>
    </row>
    <row r="2200" spans="1:5" hidden="1" x14ac:dyDescent="0.3">
      <c r="A2200">
        <v>2004</v>
      </c>
      <c r="B2200" t="s">
        <v>2975</v>
      </c>
      <c r="C2200">
        <v>25</v>
      </c>
      <c r="D2200" t="s">
        <v>32506</v>
      </c>
      <c r="E2200" t="s">
        <v>24410</v>
      </c>
    </row>
    <row r="2201" spans="1:5" hidden="1" x14ac:dyDescent="0.3">
      <c r="A2201">
        <v>2004</v>
      </c>
      <c r="B2201" t="s">
        <v>2975</v>
      </c>
      <c r="C2201">
        <v>26</v>
      </c>
      <c r="D2201" t="s">
        <v>32507</v>
      </c>
      <c r="E2201" t="s">
        <v>24410</v>
      </c>
    </row>
    <row r="2202" spans="1:5" hidden="1" x14ac:dyDescent="0.3">
      <c r="A2202">
        <v>2004</v>
      </c>
      <c r="B2202" t="s">
        <v>2975</v>
      </c>
      <c r="C2202">
        <v>27</v>
      </c>
      <c r="D2202" t="s">
        <v>32508</v>
      </c>
      <c r="E2202" t="s">
        <v>24410</v>
      </c>
    </row>
    <row r="2203" spans="1:5" hidden="1" x14ac:dyDescent="0.3">
      <c r="A2203">
        <v>2004</v>
      </c>
      <c r="B2203" t="s">
        <v>2975</v>
      </c>
      <c r="C2203">
        <v>28</v>
      </c>
      <c r="D2203" t="s">
        <v>32509</v>
      </c>
      <c r="E2203" t="s">
        <v>24410</v>
      </c>
    </row>
    <row r="2204" spans="1:5" hidden="1" x14ac:dyDescent="0.3">
      <c r="A2204">
        <v>2004</v>
      </c>
      <c r="B2204" t="s">
        <v>2975</v>
      </c>
      <c r="C2204">
        <v>29</v>
      </c>
      <c r="D2204" t="s">
        <v>32510</v>
      </c>
      <c r="E2204" t="s">
        <v>24410</v>
      </c>
    </row>
    <row r="2205" spans="1:5" hidden="1" x14ac:dyDescent="0.3">
      <c r="A2205">
        <v>2004</v>
      </c>
      <c r="B2205" t="s">
        <v>2975</v>
      </c>
      <c r="C2205">
        <v>30</v>
      </c>
      <c r="D2205" t="s">
        <v>32511</v>
      </c>
      <c r="E2205" t="s">
        <v>24410</v>
      </c>
    </row>
    <row r="2206" spans="1:5" hidden="1" x14ac:dyDescent="0.3">
      <c r="A2206">
        <v>2004</v>
      </c>
      <c r="B2206" t="s">
        <v>2975</v>
      </c>
      <c r="C2206">
        <v>31</v>
      </c>
      <c r="D2206" t="s">
        <v>32512</v>
      </c>
      <c r="E2206" t="s">
        <v>24391</v>
      </c>
    </row>
    <row r="2207" spans="1:5" hidden="1" x14ac:dyDescent="0.3">
      <c r="A2207">
        <v>2004</v>
      </c>
      <c r="B2207" t="s">
        <v>8085</v>
      </c>
      <c r="C2207">
        <v>1</v>
      </c>
      <c r="D2207" t="s">
        <v>32513</v>
      </c>
      <c r="E2207" t="s">
        <v>24428</v>
      </c>
    </row>
    <row r="2208" spans="1:5" hidden="1" x14ac:dyDescent="0.3">
      <c r="A2208">
        <v>2008</v>
      </c>
      <c r="B2208" t="s">
        <v>3531</v>
      </c>
      <c r="C2208">
        <v>1</v>
      </c>
      <c r="D2208" t="s">
        <v>32514</v>
      </c>
      <c r="E2208" t="s">
        <v>24390</v>
      </c>
    </row>
    <row r="2209" spans="1:5" hidden="1" x14ac:dyDescent="0.3">
      <c r="A2209">
        <v>2008</v>
      </c>
      <c r="B2209" t="s">
        <v>3531</v>
      </c>
      <c r="C2209">
        <v>2</v>
      </c>
      <c r="D2209" t="s">
        <v>32515</v>
      </c>
      <c r="E2209" t="s">
        <v>32516</v>
      </c>
    </row>
    <row r="2210" spans="1:5" hidden="1" x14ac:dyDescent="0.3">
      <c r="A2210">
        <v>2008</v>
      </c>
      <c r="B2210" t="s">
        <v>3531</v>
      </c>
      <c r="C2210">
        <v>3</v>
      </c>
      <c r="D2210" t="s">
        <v>32517</v>
      </c>
      <c r="E2210" t="s">
        <v>24397</v>
      </c>
    </row>
    <row r="2211" spans="1:5" hidden="1" x14ac:dyDescent="0.3">
      <c r="A2211">
        <v>2008</v>
      </c>
      <c r="B2211" t="s">
        <v>3531</v>
      </c>
      <c r="C2211">
        <v>4</v>
      </c>
      <c r="D2211" t="s">
        <v>32518</v>
      </c>
      <c r="E2211" t="s">
        <v>24402</v>
      </c>
    </row>
    <row r="2212" spans="1:5" hidden="1" x14ac:dyDescent="0.3">
      <c r="A2212">
        <v>2008</v>
      </c>
      <c r="B2212" t="s">
        <v>3531</v>
      </c>
      <c r="C2212">
        <v>5</v>
      </c>
      <c r="D2212" t="s">
        <v>32519</v>
      </c>
      <c r="E2212" t="s">
        <v>24414</v>
      </c>
    </row>
    <row r="2213" spans="1:5" hidden="1" x14ac:dyDescent="0.3">
      <c r="A2213">
        <v>2008</v>
      </c>
      <c r="B2213" t="s">
        <v>3531</v>
      </c>
      <c r="C2213">
        <v>6</v>
      </c>
      <c r="D2213" t="s">
        <v>32520</v>
      </c>
      <c r="E2213" t="s">
        <v>32521</v>
      </c>
    </row>
    <row r="2214" spans="1:5" hidden="1" x14ac:dyDescent="0.3">
      <c r="A2214">
        <v>2008</v>
      </c>
      <c r="B2214" t="s">
        <v>3531</v>
      </c>
      <c r="C2214">
        <v>7</v>
      </c>
      <c r="D2214" t="s">
        <v>32522</v>
      </c>
      <c r="E2214" t="s">
        <v>32523</v>
      </c>
    </row>
    <row r="2215" spans="1:5" hidden="1" x14ac:dyDescent="0.3">
      <c r="A2215">
        <v>2008</v>
      </c>
      <c r="B2215" t="s">
        <v>3531</v>
      </c>
      <c r="C2215">
        <v>8</v>
      </c>
      <c r="D2215" t="s">
        <v>32524</v>
      </c>
      <c r="E2215" t="s">
        <v>24393</v>
      </c>
    </row>
    <row r="2216" spans="1:5" hidden="1" x14ac:dyDescent="0.3">
      <c r="A2216">
        <v>2008</v>
      </c>
      <c r="B2216" t="s">
        <v>3531</v>
      </c>
      <c r="C2216">
        <v>9</v>
      </c>
      <c r="D2216" t="s">
        <v>32525</v>
      </c>
      <c r="E2216" t="s">
        <v>24466</v>
      </c>
    </row>
    <row r="2217" spans="1:5" hidden="1" x14ac:dyDescent="0.3">
      <c r="A2217">
        <v>2008</v>
      </c>
      <c r="B2217" t="s">
        <v>3531</v>
      </c>
      <c r="C2217">
        <v>10</v>
      </c>
      <c r="D2217" t="s">
        <v>32526</v>
      </c>
      <c r="E2217" t="s">
        <v>24395</v>
      </c>
    </row>
    <row r="2218" spans="1:5" hidden="1" x14ac:dyDescent="0.3">
      <c r="A2218">
        <v>2009</v>
      </c>
      <c r="B2218" t="s">
        <v>4082</v>
      </c>
      <c r="C2218">
        <v>1</v>
      </c>
      <c r="D2218" t="s">
        <v>32527</v>
      </c>
      <c r="E2218" t="s">
        <v>24383</v>
      </c>
    </row>
    <row r="2219" spans="1:5" hidden="1" x14ac:dyDescent="0.3">
      <c r="A2219">
        <v>2014</v>
      </c>
      <c r="B2219" t="s">
        <v>10839</v>
      </c>
      <c r="C2219">
        <v>1</v>
      </c>
      <c r="D2219" t="s">
        <v>28202</v>
      </c>
      <c r="E2219" t="s">
        <v>24445</v>
      </c>
    </row>
    <row r="2220" spans="1:5" hidden="1" x14ac:dyDescent="0.3">
      <c r="A2220">
        <v>1992</v>
      </c>
      <c r="B2220" t="s">
        <v>5601</v>
      </c>
      <c r="C2220">
        <v>1</v>
      </c>
      <c r="D2220" t="s">
        <v>32528</v>
      </c>
      <c r="E2220" t="s">
        <v>24434</v>
      </c>
    </row>
    <row r="2221" spans="1:5" hidden="1" x14ac:dyDescent="0.3">
      <c r="A2221">
        <v>1992</v>
      </c>
      <c r="B2221" t="s">
        <v>5601</v>
      </c>
      <c r="C2221">
        <v>2</v>
      </c>
      <c r="D2221" t="s">
        <v>32529</v>
      </c>
      <c r="E2221" t="s">
        <v>24407</v>
      </c>
    </row>
    <row r="2222" spans="1:5" hidden="1" x14ac:dyDescent="0.3">
      <c r="A2222">
        <v>1992</v>
      </c>
      <c r="B2222" t="s">
        <v>5601</v>
      </c>
      <c r="C2222">
        <v>3</v>
      </c>
      <c r="D2222" t="s">
        <v>32530</v>
      </c>
      <c r="E2222" t="s">
        <v>24405</v>
      </c>
    </row>
    <row r="2223" spans="1:5" hidden="1" x14ac:dyDescent="0.3">
      <c r="A2223">
        <v>1992</v>
      </c>
      <c r="B2223" t="s">
        <v>5601</v>
      </c>
      <c r="C2223">
        <v>4</v>
      </c>
      <c r="D2223" t="s">
        <v>32531</v>
      </c>
      <c r="E2223" t="s">
        <v>24503</v>
      </c>
    </row>
    <row r="2224" spans="1:5" hidden="1" x14ac:dyDescent="0.3">
      <c r="A2224">
        <v>1992</v>
      </c>
      <c r="B2224" t="s">
        <v>5601</v>
      </c>
      <c r="C2224">
        <v>5</v>
      </c>
      <c r="D2224" t="s">
        <v>32532</v>
      </c>
      <c r="E2224" t="s">
        <v>32533</v>
      </c>
    </row>
    <row r="2225" spans="1:5" hidden="1" x14ac:dyDescent="0.3">
      <c r="A2225">
        <v>1992</v>
      </c>
      <c r="B2225" t="s">
        <v>5601</v>
      </c>
      <c r="C2225">
        <v>6</v>
      </c>
      <c r="D2225" t="s">
        <v>32534</v>
      </c>
      <c r="E2225" t="s">
        <v>24473</v>
      </c>
    </row>
    <row r="2226" spans="1:5" hidden="1" x14ac:dyDescent="0.3">
      <c r="A2226">
        <v>1992</v>
      </c>
      <c r="B2226" t="s">
        <v>5601</v>
      </c>
      <c r="C2226">
        <v>7</v>
      </c>
      <c r="D2226" t="s">
        <v>32535</v>
      </c>
      <c r="E2226" t="s">
        <v>24483</v>
      </c>
    </row>
    <row r="2227" spans="1:5" hidden="1" x14ac:dyDescent="0.3">
      <c r="A2227">
        <v>1992</v>
      </c>
      <c r="B2227" t="s">
        <v>5601</v>
      </c>
      <c r="C2227">
        <v>8</v>
      </c>
      <c r="D2227" t="s">
        <v>32536</v>
      </c>
      <c r="E2227" t="s">
        <v>24483</v>
      </c>
    </row>
    <row r="2228" spans="1:5" hidden="1" x14ac:dyDescent="0.3">
      <c r="A2228">
        <v>1992</v>
      </c>
      <c r="B2228" t="s">
        <v>5601</v>
      </c>
      <c r="C2228">
        <v>9</v>
      </c>
      <c r="D2228" t="s">
        <v>32537</v>
      </c>
      <c r="E2228" t="s">
        <v>24483</v>
      </c>
    </row>
    <row r="2229" spans="1:5" hidden="1" x14ac:dyDescent="0.3">
      <c r="A2229">
        <v>1992</v>
      </c>
      <c r="B2229" t="s">
        <v>5601</v>
      </c>
      <c r="C2229">
        <v>10</v>
      </c>
      <c r="D2229" t="s">
        <v>32538</v>
      </c>
      <c r="E2229" t="s">
        <v>24483</v>
      </c>
    </row>
    <row r="2230" spans="1:5" hidden="1" x14ac:dyDescent="0.3">
      <c r="A2230">
        <v>1992</v>
      </c>
      <c r="B2230" t="s">
        <v>5601</v>
      </c>
      <c r="C2230">
        <v>11</v>
      </c>
      <c r="D2230" t="s">
        <v>32539</v>
      </c>
      <c r="E2230" t="s">
        <v>24483</v>
      </c>
    </row>
    <row r="2231" spans="1:5" hidden="1" x14ac:dyDescent="0.3">
      <c r="A2231">
        <v>1992</v>
      </c>
      <c r="B2231" t="s">
        <v>5601</v>
      </c>
      <c r="C2231">
        <v>12</v>
      </c>
      <c r="D2231" t="s">
        <v>32540</v>
      </c>
      <c r="E2231" t="s">
        <v>24523</v>
      </c>
    </row>
    <row r="2232" spans="1:5" hidden="1" x14ac:dyDescent="0.3">
      <c r="A2232">
        <v>1992</v>
      </c>
      <c r="B2232" t="s">
        <v>5601</v>
      </c>
      <c r="C2232">
        <v>13</v>
      </c>
      <c r="D2232" t="s">
        <v>32541</v>
      </c>
      <c r="E2232" t="s">
        <v>24523</v>
      </c>
    </row>
    <row r="2233" spans="1:5" hidden="1" x14ac:dyDescent="0.3">
      <c r="A2233">
        <v>1992</v>
      </c>
      <c r="B2233" t="s">
        <v>5601</v>
      </c>
      <c r="C2233">
        <v>14</v>
      </c>
      <c r="D2233" t="s">
        <v>32542</v>
      </c>
      <c r="E2233" t="s">
        <v>24523</v>
      </c>
    </row>
    <row r="2234" spans="1:5" hidden="1" x14ac:dyDescent="0.3">
      <c r="A2234">
        <v>1992</v>
      </c>
      <c r="B2234" t="s">
        <v>5601</v>
      </c>
      <c r="C2234">
        <v>15</v>
      </c>
      <c r="D2234" t="s">
        <v>32543</v>
      </c>
      <c r="E2234" t="s">
        <v>24523</v>
      </c>
    </row>
    <row r="2235" spans="1:5" hidden="1" x14ac:dyDescent="0.3">
      <c r="A2235">
        <v>1992</v>
      </c>
      <c r="B2235" t="s">
        <v>5601</v>
      </c>
      <c r="C2235">
        <v>16</v>
      </c>
      <c r="D2235" t="s">
        <v>32544</v>
      </c>
      <c r="E2235" t="s">
        <v>24524</v>
      </c>
    </row>
    <row r="2236" spans="1:5" hidden="1" x14ac:dyDescent="0.3">
      <c r="A2236">
        <v>1992</v>
      </c>
      <c r="B2236" t="s">
        <v>5601</v>
      </c>
      <c r="C2236">
        <v>17</v>
      </c>
      <c r="D2236" t="s">
        <v>32545</v>
      </c>
      <c r="E2236" t="s">
        <v>24524</v>
      </c>
    </row>
    <row r="2237" spans="1:5" hidden="1" x14ac:dyDescent="0.3">
      <c r="A2237">
        <v>1992</v>
      </c>
      <c r="B2237" t="s">
        <v>5601</v>
      </c>
      <c r="C2237">
        <v>18</v>
      </c>
      <c r="D2237" t="s">
        <v>32546</v>
      </c>
      <c r="E2237" t="s">
        <v>24524</v>
      </c>
    </row>
    <row r="2238" spans="1:5" hidden="1" x14ac:dyDescent="0.3">
      <c r="A2238">
        <v>1992</v>
      </c>
      <c r="B2238" t="s">
        <v>5601</v>
      </c>
      <c r="C2238">
        <v>19</v>
      </c>
      <c r="D2238" t="s">
        <v>32547</v>
      </c>
      <c r="E2238" t="s">
        <v>24413</v>
      </c>
    </row>
    <row r="2239" spans="1:5" hidden="1" x14ac:dyDescent="0.3">
      <c r="A2239">
        <v>1992</v>
      </c>
      <c r="B2239" t="s">
        <v>5601</v>
      </c>
      <c r="C2239">
        <v>20</v>
      </c>
      <c r="D2239" t="s">
        <v>32548</v>
      </c>
      <c r="E2239" t="s">
        <v>24524</v>
      </c>
    </row>
    <row r="2240" spans="1:5" hidden="1" x14ac:dyDescent="0.3">
      <c r="A2240">
        <v>2010</v>
      </c>
      <c r="B2240" t="s">
        <v>7983</v>
      </c>
      <c r="C2240">
        <v>1</v>
      </c>
      <c r="D2240" t="s">
        <v>32549</v>
      </c>
      <c r="E2240" t="s">
        <v>24388</v>
      </c>
    </row>
    <row r="2241" spans="1:5" hidden="1" x14ac:dyDescent="0.3">
      <c r="A2241">
        <v>2010</v>
      </c>
      <c r="B2241" t="s">
        <v>7983</v>
      </c>
      <c r="C2241">
        <v>2</v>
      </c>
      <c r="D2241" t="s">
        <v>32550</v>
      </c>
      <c r="E2241" t="s">
        <v>24383</v>
      </c>
    </row>
    <row r="2242" spans="1:5" hidden="1" x14ac:dyDescent="0.3">
      <c r="A2242">
        <v>2010</v>
      </c>
      <c r="B2242" t="s">
        <v>7983</v>
      </c>
      <c r="C2242">
        <v>3</v>
      </c>
      <c r="D2242" t="s">
        <v>32551</v>
      </c>
      <c r="E2242" t="s">
        <v>24381</v>
      </c>
    </row>
    <row r="2243" spans="1:5" hidden="1" x14ac:dyDescent="0.3">
      <c r="A2243">
        <v>2010</v>
      </c>
      <c r="B2243" t="s">
        <v>7983</v>
      </c>
      <c r="C2243">
        <v>4</v>
      </c>
      <c r="D2243" t="s">
        <v>32552</v>
      </c>
      <c r="E2243" t="s">
        <v>25152</v>
      </c>
    </row>
    <row r="2244" spans="1:5" hidden="1" x14ac:dyDescent="0.3">
      <c r="A2244">
        <v>2010</v>
      </c>
      <c r="B2244" t="s">
        <v>7983</v>
      </c>
      <c r="C2244">
        <v>5</v>
      </c>
      <c r="D2244" t="s">
        <v>32553</v>
      </c>
      <c r="E2244" t="s">
        <v>24379</v>
      </c>
    </row>
    <row r="2245" spans="1:5" hidden="1" x14ac:dyDescent="0.3">
      <c r="A2245">
        <v>2010</v>
      </c>
      <c r="B2245" t="s">
        <v>7983</v>
      </c>
      <c r="C2245">
        <v>6</v>
      </c>
      <c r="D2245" t="s">
        <v>32554</v>
      </c>
      <c r="E2245" t="s">
        <v>24445</v>
      </c>
    </row>
    <row r="2246" spans="1:5" hidden="1" x14ac:dyDescent="0.3">
      <c r="A2246">
        <v>2010</v>
      </c>
      <c r="B2246" t="s">
        <v>7983</v>
      </c>
      <c r="C2246">
        <v>7</v>
      </c>
      <c r="D2246" t="s">
        <v>32555</v>
      </c>
      <c r="E2246" t="s">
        <v>24445</v>
      </c>
    </row>
    <row r="2247" spans="1:5" hidden="1" x14ac:dyDescent="0.3">
      <c r="A2247">
        <v>2010</v>
      </c>
      <c r="B2247" t="s">
        <v>7983</v>
      </c>
      <c r="C2247">
        <v>8</v>
      </c>
      <c r="D2247" t="s">
        <v>32556</v>
      </c>
      <c r="E2247" t="s">
        <v>24394</v>
      </c>
    </row>
    <row r="2248" spans="1:5" hidden="1" x14ac:dyDescent="0.3">
      <c r="A2248">
        <v>2010</v>
      </c>
      <c r="B2248" t="s">
        <v>7983</v>
      </c>
      <c r="C2248">
        <v>9</v>
      </c>
      <c r="D2248" t="s">
        <v>32557</v>
      </c>
      <c r="E2248" t="s">
        <v>24397</v>
      </c>
    </row>
    <row r="2249" spans="1:5" hidden="1" x14ac:dyDescent="0.3">
      <c r="A2249">
        <v>2010</v>
      </c>
      <c r="B2249" t="s">
        <v>7983</v>
      </c>
      <c r="C2249">
        <v>10</v>
      </c>
      <c r="D2249" t="s">
        <v>32558</v>
      </c>
      <c r="E2249" t="s">
        <v>24397</v>
      </c>
    </row>
    <row r="2250" spans="1:5" hidden="1" x14ac:dyDescent="0.3">
      <c r="A2250">
        <v>2010</v>
      </c>
      <c r="B2250" t="s">
        <v>7983</v>
      </c>
      <c r="C2250">
        <v>11</v>
      </c>
      <c r="D2250" t="s">
        <v>32559</v>
      </c>
      <c r="E2250" t="s">
        <v>24397</v>
      </c>
    </row>
    <row r="2251" spans="1:5" hidden="1" x14ac:dyDescent="0.3">
      <c r="A2251">
        <v>2010</v>
      </c>
      <c r="B2251" t="s">
        <v>7983</v>
      </c>
      <c r="C2251">
        <v>12</v>
      </c>
      <c r="D2251" t="s">
        <v>32560</v>
      </c>
      <c r="E2251" t="s">
        <v>24411</v>
      </c>
    </row>
    <row r="2252" spans="1:5" hidden="1" x14ac:dyDescent="0.3">
      <c r="A2252">
        <v>2010</v>
      </c>
      <c r="B2252" t="s">
        <v>7983</v>
      </c>
      <c r="C2252">
        <v>13</v>
      </c>
      <c r="D2252" t="s">
        <v>32561</v>
      </c>
      <c r="E2252" t="s">
        <v>24411</v>
      </c>
    </row>
    <row r="2253" spans="1:5" hidden="1" x14ac:dyDescent="0.3">
      <c r="A2253">
        <v>2010</v>
      </c>
      <c r="B2253" t="s">
        <v>7983</v>
      </c>
      <c r="C2253">
        <v>14</v>
      </c>
      <c r="D2253" t="s">
        <v>32562</v>
      </c>
      <c r="E2253" t="s">
        <v>24393</v>
      </c>
    </row>
    <row r="2254" spans="1:5" hidden="1" x14ac:dyDescent="0.3">
      <c r="A2254">
        <v>2010</v>
      </c>
      <c r="B2254" t="s">
        <v>7983</v>
      </c>
      <c r="C2254">
        <v>15</v>
      </c>
      <c r="D2254" t="s">
        <v>32563</v>
      </c>
      <c r="E2254" t="s">
        <v>24402</v>
      </c>
    </row>
    <row r="2255" spans="1:5" hidden="1" x14ac:dyDescent="0.3">
      <c r="A2255">
        <v>2010</v>
      </c>
      <c r="B2255" t="s">
        <v>7983</v>
      </c>
      <c r="C2255">
        <v>16</v>
      </c>
      <c r="D2255" t="s">
        <v>32564</v>
      </c>
      <c r="E2255" t="s">
        <v>24710</v>
      </c>
    </row>
    <row r="2256" spans="1:5" hidden="1" x14ac:dyDescent="0.3">
      <c r="A2256">
        <v>2010</v>
      </c>
      <c r="B2256" t="s">
        <v>7983</v>
      </c>
      <c r="C2256">
        <v>17</v>
      </c>
      <c r="D2256" t="s">
        <v>32565</v>
      </c>
      <c r="E2256" t="s">
        <v>32566</v>
      </c>
    </row>
    <row r="2257" spans="1:5" hidden="1" x14ac:dyDescent="0.3">
      <c r="A2257">
        <v>2010</v>
      </c>
      <c r="B2257" t="s">
        <v>7983</v>
      </c>
      <c r="C2257">
        <v>18</v>
      </c>
      <c r="D2257" t="s">
        <v>32567</v>
      </c>
      <c r="E2257" t="s">
        <v>24383</v>
      </c>
    </row>
    <row r="2258" spans="1:5" hidden="1" x14ac:dyDescent="0.3">
      <c r="A2258">
        <v>2010</v>
      </c>
      <c r="B2258" t="s">
        <v>7983</v>
      </c>
      <c r="C2258">
        <v>19</v>
      </c>
      <c r="D2258" t="s">
        <v>32568</v>
      </c>
      <c r="E2258" t="s">
        <v>24445</v>
      </c>
    </row>
    <row r="2259" spans="1:5" hidden="1" x14ac:dyDescent="0.3">
      <c r="A2259">
        <v>2010</v>
      </c>
      <c r="B2259" t="s">
        <v>7983</v>
      </c>
      <c r="C2259">
        <v>20</v>
      </c>
      <c r="D2259" t="s">
        <v>32569</v>
      </c>
      <c r="E2259" t="s">
        <v>24393</v>
      </c>
    </row>
    <row r="2260" spans="1:5" hidden="1" x14ac:dyDescent="0.3">
      <c r="A2260">
        <v>2010</v>
      </c>
      <c r="B2260" t="s">
        <v>7983</v>
      </c>
      <c r="C2260">
        <v>21</v>
      </c>
      <c r="D2260" t="s">
        <v>32570</v>
      </c>
      <c r="E2260" t="s">
        <v>24393</v>
      </c>
    </row>
    <row r="2261" spans="1:5" hidden="1" x14ac:dyDescent="0.3">
      <c r="A2261">
        <v>2010</v>
      </c>
      <c r="B2261" t="s">
        <v>7983</v>
      </c>
      <c r="C2261">
        <v>22</v>
      </c>
      <c r="D2261" t="s">
        <v>32571</v>
      </c>
      <c r="E2261" t="s">
        <v>24393</v>
      </c>
    </row>
    <row r="2262" spans="1:5" hidden="1" x14ac:dyDescent="0.3">
      <c r="A2262">
        <v>2010</v>
      </c>
      <c r="B2262" t="s">
        <v>7983</v>
      </c>
      <c r="C2262">
        <v>23</v>
      </c>
      <c r="D2262" t="s">
        <v>32572</v>
      </c>
      <c r="E2262" t="s">
        <v>24402</v>
      </c>
    </row>
    <row r="2263" spans="1:5" hidden="1" x14ac:dyDescent="0.3">
      <c r="A2263">
        <v>2010</v>
      </c>
      <c r="B2263" t="s">
        <v>7983</v>
      </c>
      <c r="C2263">
        <v>24</v>
      </c>
      <c r="D2263" t="s">
        <v>32573</v>
      </c>
      <c r="E2263" t="s">
        <v>25308</v>
      </c>
    </row>
    <row r="2264" spans="1:5" hidden="1" x14ac:dyDescent="0.3">
      <c r="A2264">
        <v>2010</v>
      </c>
      <c r="B2264" t="s">
        <v>7983</v>
      </c>
      <c r="C2264">
        <v>25</v>
      </c>
      <c r="D2264" t="s">
        <v>32574</v>
      </c>
      <c r="E2264" t="s">
        <v>28199</v>
      </c>
    </row>
    <row r="2265" spans="1:5" hidden="1" x14ac:dyDescent="0.3">
      <c r="A2265">
        <v>2009</v>
      </c>
      <c r="B2265" t="s">
        <v>13463</v>
      </c>
      <c r="C2265">
        <v>1</v>
      </c>
      <c r="D2265" t="s">
        <v>32575</v>
      </c>
      <c r="E2265" t="s">
        <v>24383</v>
      </c>
    </row>
    <row r="2266" spans="1:5" hidden="1" x14ac:dyDescent="0.3">
      <c r="A2266">
        <v>2009</v>
      </c>
      <c r="B2266" t="s">
        <v>13463</v>
      </c>
      <c r="C2266">
        <v>2</v>
      </c>
      <c r="D2266" t="s">
        <v>32576</v>
      </c>
      <c r="E2266" t="s">
        <v>24383</v>
      </c>
    </row>
    <row r="2267" spans="1:5" hidden="1" x14ac:dyDescent="0.3">
      <c r="A2267">
        <v>2009</v>
      </c>
      <c r="B2267" t="s">
        <v>13463</v>
      </c>
      <c r="C2267">
        <v>3</v>
      </c>
      <c r="D2267" t="s">
        <v>31322</v>
      </c>
      <c r="E2267" t="s">
        <v>24383</v>
      </c>
    </row>
    <row r="2268" spans="1:5" hidden="1" x14ac:dyDescent="0.3">
      <c r="A2268">
        <v>2009</v>
      </c>
      <c r="B2268" t="s">
        <v>13463</v>
      </c>
      <c r="C2268">
        <v>4</v>
      </c>
      <c r="D2268" t="s">
        <v>32577</v>
      </c>
      <c r="E2268" t="s">
        <v>24383</v>
      </c>
    </row>
    <row r="2269" spans="1:5" hidden="1" x14ac:dyDescent="0.3">
      <c r="A2269">
        <v>2009</v>
      </c>
      <c r="B2269" t="s">
        <v>13463</v>
      </c>
      <c r="C2269">
        <v>5</v>
      </c>
      <c r="D2269" t="s">
        <v>32578</v>
      </c>
      <c r="E2269" t="s">
        <v>24383</v>
      </c>
    </row>
    <row r="2270" spans="1:5" hidden="1" x14ac:dyDescent="0.3">
      <c r="A2270">
        <v>2009</v>
      </c>
      <c r="B2270" t="s">
        <v>13463</v>
      </c>
      <c r="C2270">
        <v>6</v>
      </c>
      <c r="D2270" t="s">
        <v>32579</v>
      </c>
      <c r="E2270" t="s">
        <v>24383</v>
      </c>
    </row>
    <row r="2271" spans="1:5" hidden="1" x14ac:dyDescent="0.3">
      <c r="A2271">
        <v>2009</v>
      </c>
      <c r="B2271" t="s">
        <v>13463</v>
      </c>
      <c r="C2271">
        <v>7</v>
      </c>
      <c r="D2271" t="s">
        <v>32580</v>
      </c>
      <c r="E2271" t="s">
        <v>24383</v>
      </c>
    </row>
    <row r="2272" spans="1:5" hidden="1" x14ac:dyDescent="0.3">
      <c r="A2272">
        <v>2009</v>
      </c>
      <c r="B2272" t="s">
        <v>13463</v>
      </c>
      <c r="C2272">
        <v>8</v>
      </c>
      <c r="D2272" t="s">
        <v>32581</v>
      </c>
      <c r="E2272" t="s">
        <v>24381</v>
      </c>
    </row>
    <row r="2273" spans="1:5" hidden="1" x14ac:dyDescent="0.3">
      <c r="A2273">
        <v>2009</v>
      </c>
      <c r="B2273" t="s">
        <v>13463</v>
      </c>
      <c r="C2273">
        <v>9</v>
      </c>
      <c r="D2273" t="s">
        <v>32582</v>
      </c>
      <c r="E2273" t="s">
        <v>24390</v>
      </c>
    </row>
    <row r="2274" spans="1:5" hidden="1" x14ac:dyDescent="0.3">
      <c r="A2274">
        <v>2009</v>
      </c>
      <c r="B2274" t="s">
        <v>13463</v>
      </c>
      <c r="C2274">
        <v>10</v>
      </c>
      <c r="D2274" t="s">
        <v>32583</v>
      </c>
      <c r="E2274" t="s">
        <v>24390</v>
      </c>
    </row>
    <row r="2275" spans="1:5" hidden="1" x14ac:dyDescent="0.3">
      <c r="A2275">
        <v>2009</v>
      </c>
      <c r="B2275" t="s">
        <v>13463</v>
      </c>
      <c r="C2275">
        <v>11</v>
      </c>
      <c r="D2275" t="s">
        <v>32584</v>
      </c>
      <c r="E2275" t="s">
        <v>24390</v>
      </c>
    </row>
    <row r="2276" spans="1:5" hidden="1" x14ac:dyDescent="0.3">
      <c r="A2276">
        <v>2009</v>
      </c>
      <c r="B2276" t="s">
        <v>13463</v>
      </c>
      <c r="C2276">
        <v>12</v>
      </c>
      <c r="D2276" t="s">
        <v>32585</v>
      </c>
      <c r="E2276" t="s">
        <v>24379</v>
      </c>
    </row>
    <row r="2277" spans="1:5" hidden="1" x14ac:dyDescent="0.3">
      <c r="A2277">
        <v>2009</v>
      </c>
      <c r="B2277" t="s">
        <v>13463</v>
      </c>
      <c r="C2277">
        <v>13</v>
      </c>
      <c r="D2277" t="s">
        <v>32586</v>
      </c>
      <c r="E2277" t="s">
        <v>24397</v>
      </c>
    </row>
    <row r="2278" spans="1:5" hidden="1" x14ac:dyDescent="0.3">
      <c r="A2278">
        <v>2009</v>
      </c>
      <c r="B2278" t="s">
        <v>13463</v>
      </c>
      <c r="C2278">
        <v>14</v>
      </c>
      <c r="D2278" t="s">
        <v>32587</v>
      </c>
      <c r="E2278" t="s">
        <v>24397</v>
      </c>
    </row>
    <row r="2279" spans="1:5" hidden="1" x14ac:dyDescent="0.3">
      <c r="A2279">
        <v>2009</v>
      </c>
      <c r="B2279" t="s">
        <v>13463</v>
      </c>
      <c r="C2279">
        <v>15</v>
      </c>
      <c r="D2279" t="s">
        <v>32588</v>
      </c>
      <c r="E2279" t="s">
        <v>24397</v>
      </c>
    </row>
    <row r="2280" spans="1:5" hidden="1" x14ac:dyDescent="0.3">
      <c r="A2280">
        <v>2009</v>
      </c>
      <c r="B2280" t="s">
        <v>13463</v>
      </c>
      <c r="C2280">
        <v>16</v>
      </c>
      <c r="D2280" t="s">
        <v>32589</v>
      </c>
      <c r="E2280" t="s">
        <v>24411</v>
      </c>
    </row>
    <row r="2281" spans="1:5" hidden="1" x14ac:dyDescent="0.3">
      <c r="A2281">
        <v>2009</v>
      </c>
      <c r="B2281" t="s">
        <v>13463</v>
      </c>
      <c r="C2281">
        <v>17</v>
      </c>
      <c r="D2281" t="s">
        <v>32590</v>
      </c>
      <c r="E2281" t="s">
        <v>24411</v>
      </c>
    </row>
    <row r="2282" spans="1:5" hidden="1" x14ac:dyDescent="0.3">
      <c r="A2282">
        <v>2009</v>
      </c>
      <c r="B2282" t="s">
        <v>13463</v>
      </c>
      <c r="C2282">
        <v>18</v>
      </c>
      <c r="D2282" t="s">
        <v>32591</v>
      </c>
      <c r="E2282" t="s">
        <v>24393</v>
      </c>
    </row>
    <row r="2283" spans="1:5" hidden="1" x14ac:dyDescent="0.3">
      <c r="A2283">
        <v>2009</v>
      </c>
      <c r="B2283" t="s">
        <v>13463</v>
      </c>
      <c r="C2283">
        <v>19</v>
      </c>
      <c r="D2283" t="s">
        <v>31149</v>
      </c>
      <c r="E2283" t="s">
        <v>24393</v>
      </c>
    </row>
    <row r="2284" spans="1:5" hidden="1" x14ac:dyDescent="0.3">
      <c r="A2284">
        <v>2009</v>
      </c>
      <c r="B2284" t="s">
        <v>13463</v>
      </c>
      <c r="C2284">
        <v>20</v>
      </c>
      <c r="D2284" t="s">
        <v>32592</v>
      </c>
      <c r="E2284" t="s">
        <v>24402</v>
      </c>
    </row>
    <row r="2285" spans="1:5" hidden="1" x14ac:dyDescent="0.3">
      <c r="A2285">
        <v>2009</v>
      </c>
      <c r="B2285" t="s">
        <v>13463</v>
      </c>
      <c r="C2285">
        <v>21</v>
      </c>
      <c r="D2285" t="s">
        <v>32593</v>
      </c>
      <c r="E2285" t="s">
        <v>24466</v>
      </c>
    </row>
    <row r="2286" spans="1:5" hidden="1" x14ac:dyDescent="0.3">
      <c r="A2286">
        <v>2009</v>
      </c>
      <c r="B2286" t="s">
        <v>13463</v>
      </c>
      <c r="C2286">
        <v>22</v>
      </c>
      <c r="D2286" t="s">
        <v>32594</v>
      </c>
      <c r="E2286" t="s">
        <v>24466</v>
      </c>
    </row>
    <row r="2287" spans="1:5" hidden="1" x14ac:dyDescent="0.3">
      <c r="A2287">
        <v>2009</v>
      </c>
      <c r="B2287" t="s">
        <v>13463</v>
      </c>
      <c r="C2287">
        <v>23</v>
      </c>
      <c r="D2287" t="s">
        <v>32595</v>
      </c>
      <c r="E2287" t="s">
        <v>24395</v>
      </c>
    </row>
    <row r="2288" spans="1:5" hidden="1" x14ac:dyDescent="0.3">
      <c r="A2288">
        <v>2009</v>
      </c>
      <c r="B2288" t="s">
        <v>13463</v>
      </c>
      <c r="C2288">
        <v>24</v>
      </c>
      <c r="D2288" t="s">
        <v>32596</v>
      </c>
      <c r="E2288" t="s">
        <v>24395</v>
      </c>
    </row>
    <row r="2289" spans="1:5" hidden="1" x14ac:dyDescent="0.3">
      <c r="A2289">
        <v>2009</v>
      </c>
      <c r="B2289" t="s">
        <v>13463</v>
      </c>
      <c r="C2289">
        <v>25</v>
      </c>
      <c r="D2289" t="s">
        <v>32597</v>
      </c>
      <c r="E2289" t="s">
        <v>24395</v>
      </c>
    </row>
    <row r="2290" spans="1:5" hidden="1" x14ac:dyDescent="0.3">
      <c r="A2290">
        <v>2009</v>
      </c>
      <c r="B2290" t="s">
        <v>13463</v>
      </c>
      <c r="C2290">
        <v>26</v>
      </c>
      <c r="D2290" t="s">
        <v>32598</v>
      </c>
      <c r="E2290" t="s">
        <v>24383</v>
      </c>
    </row>
    <row r="2291" spans="1:5" hidden="1" x14ac:dyDescent="0.3">
      <c r="A2291">
        <v>2009</v>
      </c>
      <c r="B2291" t="s">
        <v>13463</v>
      </c>
      <c r="C2291">
        <v>27</v>
      </c>
      <c r="D2291" t="s">
        <v>32599</v>
      </c>
      <c r="E2291" t="s">
        <v>24394</v>
      </c>
    </row>
    <row r="2292" spans="1:5" hidden="1" x14ac:dyDescent="0.3">
      <c r="A2292">
        <v>2009</v>
      </c>
      <c r="B2292" t="s">
        <v>13463</v>
      </c>
      <c r="C2292">
        <v>28</v>
      </c>
      <c r="D2292" t="s">
        <v>32600</v>
      </c>
      <c r="E2292" t="s">
        <v>24393</v>
      </c>
    </row>
    <row r="2293" spans="1:5" hidden="1" x14ac:dyDescent="0.3">
      <c r="A2293">
        <v>2009</v>
      </c>
      <c r="B2293" t="s">
        <v>13463</v>
      </c>
      <c r="C2293">
        <v>29</v>
      </c>
      <c r="D2293" t="s">
        <v>32601</v>
      </c>
      <c r="E2293" t="s">
        <v>24466</v>
      </c>
    </row>
    <row r="2294" spans="1:5" hidden="1" x14ac:dyDescent="0.3">
      <c r="A2294">
        <v>2012</v>
      </c>
      <c r="B2294" t="s">
        <v>5481</v>
      </c>
      <c r="C2294">
        <v>1</v>
      </c>
      <c r="D2294" t="s">
        <v>32602</v>
      </c>
      <c r="E2294" t="s">
        <v>24383</v>
      </c>
    </row>
    <row r="2295" spans="1:5" hidden="1" x14ac:dyDescent="0.3">
      <c r="A2295">
        <v>2012</v>
      </c>
      <c r="B2295" t="s">
        <v>5481</v>
      </c>
      <c r="C2295">
        <v>2</v>
      </c>
      <c r="D2295" t="s">
        <v>32603</v>
      </c>
      <c r="E2295" t="s">
        <v>24383</v>
      </c>
    </row>
    <row r="2296" spans="1:5" hidden="1" x14ac:dyDescent="0.3">
      <c r="A2296">
        <v>2012</v>
      </c>
      <c r="B2296" t="s">
        <v>5481</v>
      </c>
      <c r="C2296">
        <v>3</v>
      </c>
      <c r="D2296" t="s">
        <v>32604</v>
      </c>
      <c r="E2296" t="s">
        <v>24381</v>
      </c>
    </row>
    <row r="2297" spans="1:5" hidden="1" x14ac:dyDescent="0.3">
      <c r="A2297">
        <v>2012</v>
      </c>
      <c r="B2297" t="s">
        <v>5481</v>
      </c>
      <c r="C2297">
        <v>4</v>
      </c>
      <c r="D2297" t="s">
        <v>32605</v>
      </c>
      <c r="E2297" t="s">
        <v>24390</v>
      </c>
    </row>
    <row r="2298" spans="1:5" hidden="1" x14ac:dyDescent="0.3">
      <c r="A2298">
        <v>2012</v>
      </c>
      <c r="B2298" t="s">
        <v>5481</v>
      </c>
      <c r="C2298">
        <v>5</v>
      </c>
      <c r="D2298" t="s">
        <v>32606</v>
      </c>
      <c r="E2298" t="s">
        <v>24445</v>
      </c>
    </row>
    <row r="2299" spans="1:5" hidden="1" x14ac:dyDescent="0.3">
      <c r="A2299">
        <v>2012</v>
      </c>
      <c r="B2299" t="s">
        <v>5481</v>
      </c>
      <c r="C2299">
        <v>6</v>
      </c>
      <c r="D2299" t="s">
        <v>32607</v>
      </c>
      <c r="E2299" t="s">
        <v>24445</v>
      </c>
    </row>
    <row r="2300" spans="1:5" hidden="1" x14ac:dyDescent="0.3">
      <c r="A2300">
        <v>2012</v>
      </c>
      <c r="B2300" t="s">
        <v>5481</v>
      </c>
      <c r="C2300">
        <v>7</v>
      </c>
      <c r="D2300" t="s">
        <v>32608</v>
      </c>
      <c r="E2300" t="s">
        <v>24445</v>
      </c>
    </row>
    <row r="2301" spans="1:5" hidden="1" x14ac:dyDescent="0.3">
      <c r="A2301">
        <v>2012</v>
      </c>
      <c r="B2301" t="s">
        <v>5481</v>
      </c>
      <c r="C2301">
        <v>8</v>
      </c>
      <c r="D2301" t="s">
        <v>32609</v>
      </c>
      <c r="E2301" t="s">
        <v>24394</v>
      </c>
    </row>
    <row r="2302" spans="1:5" hidden="1" x14ac:dyDescent="0.3">
      <c r="A2302">
        <v>2012</v>
      </c>
      <c r="B2302" t="s">
        <v>5481</v>
      </c>
      <c r="C2302">
        <v>9</v>
      </c>
      <c r="D2302" t="s">
        <v>32610</v>
      </c>
      <c r="E2302" t="s">
        <v>24394</v>
      </c>
    </row>
    <row r="2303" spans="1:5" hidden="1" x14ac:dyDescent="0.3">
      <c r="A2303">
        <v>2012</v>
      </c>
      <c r="B2303" t="s">
        <v>5481</v>
      </c>
      <c r="C2303">
        <v>10</v>
      </c>
      <c r="D2303" t="s">
        <v>32611</v>
      </c>
      <c r="E2303" t="s">
        <v>24394</v>
      </c>
    </row>
    <row r="2304" spans="1:5" hidden="1" x14ac:dyDescent="0.3">
      <c r="A2304">
        <v>2012</v>
      </c>
      <c r="B2304" t="s">
        <v>5481</v>
      </c>
      <c r="C2304">
        <v>11</v>
      </c>
      <c r="D2304" t="s">
        <v>32612</v>
      </c>
      <c r="E2304" t="s">
        <v>24394</v>
      </c>
    </row>
    <row r="2305" spans="1:5" hidden="1" x14ac:dyDescent="0.3">
      <c r="A2305">
        <v>2012</v>
      </c>
      <c r="B2305" t="s">
        <v>5481</v>
      </c>
      <c r="C2305">
        <v>12</v>
      </c>
      <c r="D2305" t="s">
        <v>32613</v>
      </c>
      <c r="E2305" t="s">
        <v>24411</v>
      </c>
    </row>
    <row r="2306" spans="1:5" hidden="1" x14ac:dyDescent="0.3">
      <c r="A2306">
        <v>2012</v>
      </c>
      <c r="B2306" t="s">
        <v>5481</v>
      </c>
      <c r="C2306">
        <v>13</v>
      </c>
      <c r="D2306" t="s">
        <v>32614</v>
      </c>
      <c r="E2306" t="s">
        <v>24402</v>
      </c>
    </row>
    <row r="2307" spans="1:5" hidden="1" x14ac:dyDescent="0.3">
      <c r="A2307">
        <v>2012</v>
      </c>
      <c r="B2307" t="s">
        <v>5481</v>
      </c>
      <c r="C2307">
        <v>14</v>
      </c>
      <c r="D2307" t="s">
        <v>32615</v>
      </c>
      <c r="E2307" t="s">
        <v>24411</v>
      </c>
    </row>
    <row r="2308" spans="1:5" hidden="1" x14ac:dyDescent="0.3">
      <c r="A2308">
        <v>2012</v>
      </c>
      <c r="B2308" t="s">
        <v>5481</v>
      </c>
      <c r="C2308">
        <v>15</v>
      </c>
      <c r="D2308" t="s">
        <v>31089</v>
      </c>
      <c r="E2308" t="s">
        <v>24411</v>
      </c>
    </row>
    <row r="2309" spans="1:5" hidden="1" x14ac:dyDescent="0.3">
      <c r="A2309">
        <v>2009</v>
      </c>
      <c r="B2309" t="s">
        <v>5474</v>
      </c>
      <c r="C2309">
        <v>1</v>
      </c>
      <c r="D2309" t="s">
        <v>28145</v>
      </c>
      <c r="E2309" t="s">
        <v>25235</v>
      </c>
    </row>
    <row r="2310" spans="1:5" hidden="1" x14ac:dyDescent="0.3">
      <c r="A2310">
        <v>2009</v>
      </c>
      <c r="B2310" t="s">
        <v>5474</v>
      </c>
      <c r="C2310">
        <v>2</v>
      </c>
      <c r="D2310" t="s">
        <v>32616</v>
      </c>
      <c r="E2310" t="s">
        <v>24381</v>
      </c>
    </row>
    <row r="2311" spans="1:5" hidden="1" x14ac:dyDescent="0.3">
      <c r="A2311">
        <v>2009</v>
      </c>
      <c r="B2311" t="s">
        <v>5474</v>
      </c>
      <c r="C2311">
        <v>3</v>
      </c>
      <c r="D2311" t="s">
        <v>32617</v>
      </c>
      <c r="E2311" t="s">
        <v>24445</v>
      </c>
    </row>
    <row r="2312" spans="1:5" hidden="1" x14ac:dyDescent="0.3">
      <c r="A2312">
        <v>2009</v>
      </c>
      <c r="B2312" t="s">
        <v>5474</v>
      </c>
      <c r="C2312">
        <v>4</v>
      </c>
      <c r="D2312" t="s">
        <v>32618</v>
      </c>
      <c r="E2312" t="s">
        <v>24445</v>
      </c>
    </row>
    <row r="2313" spans="1:5" hidden="1" x14ac:dyDescent="0.3">
      <c r="A2313">
        <v>2009</v>
      </c>
      <c r="B2313" t="s">
        <v>5474</v>
      </c>
      <c r="C2313">
        <v>5</v>
      </c>
      <c r="D2313" t="s">
        <v>32619</v>
      </c>
      <c r="E2313" t="s">
        <v>27762</v>
      </c>
    </row>
    <row r="2314" spans="1:5" hidden="1" x14ac:dyDescent="0.3">
      <c r="A2314">
        <v>2009</v>
      </c>
      <c r="B2314" t="s">
        <v>5474</v>
      </c>
      <c r="C2314">
        <v>6</v>
      </c>
      <c r="D2314" t="s">
        <v>32620</v>
      </c>
      <c r="E2314" t="s">
        <v>24394</v>
      </c>
    </row>
    <row r="2315" spans="1:5" hidden="1" x14ac:dyDescent="0.3">
      <c r="A2315">
        <v>2009</v>
      </c>
      <c r="B2315" t="s">
        <v>5474</v>
      </c>
      <c r="C2315">
        <v>7</v>
      </c>
      <c r="D2315" t="s">
        <v>32621</v>
      </c>
      <c r="E2315" t="s">
        <v>24397</v>
      </c>
    </row>
    <row r="2316" spans="1:5" hidden="1" x14ac:dyDescent="0.3">
      <c r="A2316">
        <v>2009</v>
      </c>
      <c r="B2316" t="s">
        <v>5474</v>
      </c>
      <c r="C2316">
        <v>8</v>
      </c>
      <c r="D2316" t="s">
        <v>32622</v>
      </c>
      <c r="E2316" t="s">
        <v>24411</v>
      </c>
    </row>
    <row r="2317" spans="1:5" hidden="1" x14ac:dyDescent="0.3">
      <c r="A2317">
        <v>2009</v>
      </c>
      <c r="B2317" t="s">
        <v>5474</v>
      </c>
      <c r="C2317">
        <v>9</v>
      </c>
      <c r="D2317" t="s">
        <v>32623</v>
      </c>
      <c r="E2317" t="s">
        <v>24411</v>
      </c>
    </row>
    <row r="2318" spans="1:5" hidden="1" x14ac:dyDescent="0.3">
      <c r="A2318">
        <v>2009</v>
      </c>
      <c r="B2318" t="s">
        <v>5474</v>
      </c>
      <c r="C2318">
        <v>10</v>
      </c>
      <c r="D2318" t="s">
        <v>32613</v>
      </c>
      <c r="E2318" t="s">
        <v>24411</v>
      </c>
    </row>
    <row r="2319" spans="1:5" hidden="1" x14ac:dyDescent="0.3">
      <c r="A2319">
        <v>2009</v>
      </c>
      <c r="B2319" t="s">
        <v>5474</v>
      </c>
      <c r="C2319">
        <v>11</v>
      </c>
      <c r="D2319" t="s">
        <v>32624</v>
      </c>
      <c r="E2319" t="s">
        <v>24393</v>
      </c>
    </row>
    <row r="2320" spans="1:5" hidden="1" x14ac:dyDescent="0.3">
      <c r="A2320">
        <v>2009</v>
      </c>
      <c r="B2320" t="s">
        <v>5474</v>
      </c>
      <c r="C2320">
        <v>12</v>
      </c>
      <c r="D2320" t="s">
        <v>32625</v>
      </c>
      <c r="E2320" t="s">
        <v>32626</v>
      </c>
    </row>
    <row r="2321" spans="1:5" hidden="1" x14ac:dyDescent="0.3">
      <c r="A2321">
        <v>2009</v>
      </c>
      <c r="B2321" t="s">
        <v>5474</v>
      </c>
      <c r="C2321">
        <v>13</v>
      </c>
      <c r="D2321" t="s">
        <v>32627</v>
      </c>
      <c r="E2321" t="s">
        <v>24402</v>
      </c>
    </row>
    <row r="2322" spans="1:5" hidden="1" x14ac:dyDescent="0.3">
      <c r="A2322">
        <v>2009</v>
      </c>
      <c r="B2322" t="s">
        <v>5474</v>
      </c>
      <c r="C2322">
        <v>14</v>
      </c>
      <c r="D2322" t="s">
        <v>32628</v>
      </c>
      <c r="E2322" t="s">
        <v>24402</v>
      </c>
    </row>
    <row r="2323" spans="1:5" hidden="1" x14ac:dyDescent="0.3">
      <c r="A2323">
        <v>2009</v>
      </c>
      <c r="B2323" t="s">
        <v>5474</v>
      </c>
      <c r="C2323">
        <v>15</v>
      </c>
      <c r="D2323" t="s">
        <v>32629</v>
      </c>
      <c r="E2323" t="s">
        <v>24402</v>
      </c>
    </row>
    <row r="2324" spans="1:5" hidden="1" x14ac:dyDescent="0.3">
      <c r="A2324">
        <v>2009</v>
      </c>
      <c r="B2324" t="s">
        <v>5474</v>
      </c>
      <c r="C2324">
        <v>16</v>
      </c>
      <c r="D2324" t="s">
        <v>32630</v>
      </c>
      <c r="E2324" t="s">
        <v>32631</v>
      </c>
    </row>
    <row r="2325" spans="1:5" hidden="1" x14ac:dyDescent="0.3">
      <c r="A2325">
        <v>2009</v>
      </c>
      <c r="B2325" t="s">
        <v>5474</v>
      </c>
      <c r="C2325">
        <v>17</v>
      </c>
      <c r="D2325" t="s">
        <v>32632</v>
      </c>
      <c r="E2325" t="s">
        <v>24466</v>
      </c>
    </row>
    <row r="2326" spans="1:5" hidden="1" x14ac:dyDescent="0.3">
      <c r="A2326">
        <v>2009</v>
      </c>
      <c r="B2326" t="s">
        <v>5474</v>
      </c>
      <c r="C2326">
        <v>18</v>
      </c>
      <c r="D2326" t="s">
        <v>32633</v>
      </c>
      <c r="E2326" t="s">
        <v>24466</v>
      </c>
    </row>
    <row r="2327" spans="1:5" hidden="1" x14ac:dyDescent="0.3">
      <c r="A2327">
        <v>2009</v>
      </c>
      <c r="B2327" t="s">
        <v>5474</v>
      </c>
      <c r="C2327">
        <v>19</v>
      </c>
      <c r="D2327" t="s">
        <v>32634</v>
      </c>
      <c r="E2327" t="s">
        <v>24466</v>
      </c>
    </row>
    <row r="2328" spans="1:5" hidden="1" x14ac:dyDescent="0.3">
      <c r="A2328">
        <v>2009</v>
      </c>
      <c r="B2328" t="s">
        <v>5474</v>
      </c>
      <c r="C2328">
        <v>20</v>
      </c>
      <c r="D2328" t="s">
        <v>32635</v>
      </c>
      <c r="E2328" t="s">
        <v>24395</v>
      </c>
    </row>
    <row r="2329" spans="1:5" hidden="1" x14ac:dyDescent="0.3">
      <c r="A2329">
        <v>2009</v>
      </c>
      <c r="B2329" t="s">
        <v>5474</v>
      </c>
      <c r="C2329">
        <v>21</v>
      </c>
      <c r="D2329" t="s">
        <v>32636</v>
      </c>
      <c r="E2329" t="s">
        <v>24395</v>
      </c>
    </row>
    <row r="2330" spans="1:5" hidden="1" x14ac:dyDescent="0.3">
      <c r="A2330">
        <v>2009</v>
      </c>
      <c r="B2330" t="s">
        <v>5474</v>
      </c>
      <c r="C2330">
        <v>22</v>
      </c>
      <c r="D2330" t="s">
        <v>32637</v>
      </c>
      <c r="E2330" t="s">
        <v>24395</v>
      </c>
    </row>
    <row r="2331" spans="1:5" hidden="1" x14ac:dyDescent="0.3">
      <c r="A2331">
        <v>2009</v>
      </c>
      <c r="B2331" t="s">
        <v>5474</v>
      </c>
      <c r="C2331">
        <v>23</v>
      </c>
      <c r="D2331" t="s">
        <v>32638</v>
      </c>
      <c r="E2331" t="s">
        <v>24400</v>
      </c>
    </row>
    <row r="2332" spans="1:5" hidden="1" x14ac:dyDescent="0.3">
      <c r="A2332">
        <v>2009</v>
      </c>
      <c r="B2332" t="s">
        <v>5474</v>
      </c>
      <c r="C2332">
        <v>24</v>
      </c>
      <c r="D2332" t="s">
        <v>32639</v>
      </c>
      <c r="E2332" t="s">
        <v>24400</v>
      </c>
    </row>
    <row r="2333" spans="1:5" hidden="1" x14ac:dyDescent="0.3">
      <c r="A2333">
        <v>2009</v>
      </c>
      <c r="B2333" t="s">
        <v>5474</v>
      </c>
      <c r="C2333">
        <v>25</v>
      </c>
      <c r="D2333" t="s">
        <v>32640</v>
      </c>
      <c r="E2333" t="s">
        <v>25240</v>
      </c>
    </row>
    <row r="2334" spans="1:5" hidden="1" x14ac:dyDescent="0.3">
      <c r="A2334">
        <v>2009</v>
      </c>
      <c r="B2334" t="s">
        <v>5474</v>
      </c>
      <c r="C2334">
        <v>26</v>
      </c>
      <c r="D2334" t="s">
        <v>32641</v>
      </c>
      <c r="E2334" t="s">
        <v>24400</v>
      </c>
    </row>
    <row r="2335" spans="1:5" hidden="1" x14ac:dyDescent="0.3">
      <c r="A2335">
        <v>2009</v>
      </c>
      <c r="B2335" t="s">
        <v>5474</v>
      </c>
      <c r="C2335">
        <v>27</v>
      </c>
      <c r="D2335" t="s">
        <v>32642</v>
      </c>
      <c r="E2335" t="s">
        <v>24400</v>
      </c>
    </row>
    <row r="2336" spans="1:5" hidden="1" x14ac:dyDescent="0.3">
      <c r="A2336">
        <v>2009</v>
      </c>
      <c r="B2336" t="s">
        <v>5474</v>
      </c>
      <c r="C2336">
        <v>28</v>
      </c>
      <c r="D2336" t="s">
        <v>32643</v>
      </c>
      <c r="E2336" t="s">
        <v>24414</v>
      </c>
    </row>
    <row r="2337" spans="1:5" hidden="1" x14ac:dyDescent="0.3">
      <c r="A2337">
        <v>2009</v>
      </c>
      <c r="B2337" t="s">
        <v>5474</v>
      </c>
      <c r="C2337">
        <v>29</v>
      </c>
      <c r="D2337" t="s">
        <v>32644</v>
      </c>
      <c r="E2337" t="s">
        <v>24414</v>
      </c>
    </row>
    <row r="2338" spans="1:5" hidden="1" x14ac:dyDescent="0.3">
      <c r="A2338">
        <v>2009</v>
      </c>
      <c r="B2338" t="s">
        <v>5474</v>
      </c>
      <c r="C2338">
        <v>30</v>
      </c>
      <c r="D2338" t="s">
        <v>32645</v>
      </c>
      <c r="E2338" t="s">
        <v>24388</v>
      </c>
    </row>
    <row r="2339" spans="1:5" hidden="1" x14ac:dyDescent="0.3">
      <c r="A2339">
        <v>2009</v>
      </c>
      <c r="B2339" t="s">
        <v>5474</v>
      </c>
      <c r="C2339">
        <v>31</v>
      </c>
      <c r="D2339" t="s">
        <v>32646</v>
      </c>
      <c r="E2339" t="s">
        <v>24388</v>
      </c>
    </row>
    <row r="2340" spans="1:5" hidden="1" x14ac:dyDescent="0.3">
      <c r="A2340">
        <v>2009</v>
      </c>
      <c r="B2340" t="s">
        <v>5474</v>
      </c>
      <c r="C2340">
        <v>32</v>
      </c>
      <c r="D2340" t="s">
        <v>32647</v>
      </c>
      <c r="E2340" t="s">
        <v>32648</v>
      </c>
    </row>
    <row r="2341" spans="1:5" hidden="1" x14ac:dyDescent="0.3">
      <c r="A2341">
        <v>2009</v>
      </c>
      <c r="B2341" t="s">
        <v>5474</v>
      </c>
      <c r="C2341">
        <v>33</v>
      </c>
      <c r="D2341" t="s">
        <v>32649</v>
      </c>
      <c r="E2341" t="s">
        <v>32650</v>
      </c>
    </row>
    <row r="2342" spans="1:5" hidden="1" x14ac:dyDescent="0.3">
      <c r="A2342">
        <v>2009</v>
      </c>
      <c r="B2342" t="s">
        <v>5474</v>
      </c>
      <c r="C2342">
        <v>34</v>
      </c>
      <c r="D2342" t="s">
        <v>32651</v>
      </c>
      <c r="E2342" t="s">
        <v>24381</v>
      </c>
    </row>
    <row r="2343" spans="1:5" hidden="1" x14ac:dyDescent="0.3">
      <c r="A2343">
        <v>2009</v>
      </c>
      <c r="B2343" t="s">
        <v>5474</v>
      </c>
      <c r="C2343">
        <v>35</v>
      </c>
      <c r="D2343" t="s">
        <v>32652</v>
      </c>
      <c r="E2343" t="s">
        <v>24381</v>
      </c>
    </row>
    <row r="2344" spans="1:5" hidden="1" x14ac:dyDescent="0.3">
      <c r="A2344">
        <v>2009</v>
      </c>
      <c r="B2344" t="s">
        <v>5474</v>
      </c>
      <c r="C2344">
        <v>36</v>
      </c>
      <c r="D2344" t="s">
        <v>28178</v>
      </c>
      <c r="E2344" t="s">
        <v>24381</v>
      </c>
    </row>
    <row r="2345" spans="1:5" hidden="1" x14ac:dyDescent="0.3">
      <c r="A2345">
        <v>2009</v>
      </c>
      <c r="B2345" t="s">
        <v>5474</v>
      </c>
      <c r="C2345">
        <v>37</v>
      </c>
      <c r="D2345" t="s">
        <v>28184</v>
      </c>
      <c r="E2345" t="s">
        <v>24379</v>
      </c>
    </row>
    <row r="2346" spans="1:5" hidden="1" x14ac:dyDescent="0.3">
      <c r="A2346">
        <v>2009</v>
      </c>
      <c r="B2346" t="s">
        <v>5474</v>
      </c>
      <c r="C2346">
        <v>38</v>
      </c>
      <c r="D2346" t="s">
        <v>28186</v>
      </c>
      <c r="E2346" t="s">
        <v>24379</v>
      </c>
    </row>
    <row r="2347" spans="1:5" hidden="1" x14ac:dyDescent="0.3">
      <c r="A2347">
        <v>2009</v>
      </c>
      <c r="B2347" t="s">
        <v>5474</v>
      </c>
      <c r="C2347">
        <v>39</v>
      </c>
      <c r="D2347" t="s">
        <v>31089</v>
      </c>
      <c r="E2347" t="s">
        <v>24411</v>
      </c>
    </row>
    <row r="2348" spans="1:5" hidden="1" x14ac:dyDescent="0.3">
      <c r="A2348">
        <v>2009</v>
      </c>
      <c r="B2348" t="s">
        <v>5474</v>
      </c>
      <c r="C2348">
        <v>40</v>
      </c>
      <c r="D2348" t="s">
        <v>32653</v>
      </c>
      <c r="E2348" t="s">
        <v>24402</v>
      </c>
    </row>
    <row r="2349" spans="1:5" hidden="1" x14ac:dyDescent="0.3">
      <c r="A2349">
        <v>1996</v>
      </c>
      <c r="B2349" t="s">
        <v>582</v>
      </c>
      <c r="C2349">
        <v>1</v>
      </c>
      <c r="D2349" t="s">
        <v>32654</v>
      </c>
      <c r="E2349" t="s">
        <v>24390</v>
      </c>
    </row>
    <row r="2350" spans="1:5" hidden="1" x14ac:dyDescent="0.3">
      <c r="A2350">
        <v>1996</v>
      </c>
      <c r="B2350" t="s">
        <v>582</v>
      </c>
      <c r="C2350">
        <v>2</v>
      </c>
      <c r="D2350" t="s">
        <v>32655</v>
      </c>
      <c r="E2350" t="s">
        <v>24390</v>
      </c>
    </row>
    <row r="2351" spans="1:5" hidden="1" x14ac:dyDescent="0.3">
      <c r="A2351">
        <v>1996</v>
      </c>
      <c r="B2351" t="s">
        <v>582</v>
      </c>
      <c r="C2351">
        <v>3</v>
      </c>
      <c r="D2351" t="s">
        <v>32656</v>
      </c>
      <c r="E2351" t="s">
        <v>24379</v>
      </c>
    </row>
    <row r="2352" spans="1:5" hidden="1" x14ac:dyDescent="0.3">
      <c r="A2352">
        <v>1996</v>
      </c>
      <c r="B2352" t="s">
        <v>582</v>
      </c>
      <c r="C2352">
        <v>4</v>
      </c>
      <c r="D2352" t="s">
        <v>32657</v>
      </c>
      <c r="E2352" t="s">
        <v>24393</v>
      </c>
    </row>
    <row r="2353" spans="1:5" hidden="1" x14ac:dyDescent="0.3">
      <c r="A2353">
        <v>1996</v>
      </c>
      <c r="B2353" t="s">
        <v>582</v>
      </c>
      <c r="C2353">
        <v>5</v>
      </c>
      <c r="D2353" t="s">
        <v>32658</v>
      </c>
      <c r="E2353" t="s">
        <v>24402</v>
      </c>
    </row>
    <row r="2354" spans="1:5" hidden="1" x14ac:dyDescent="0.3">
      <c r="A2354">
        <v>1996</v>
      </c>
      <c r="B2354" t="s">
        <v>582</v>
      </c>
      <c r="C2354">
        <v>6</v>
      </c>
      <c r="D2354" t="s">
        <v>31102</v>
      </c>
      <c r="E2354" t="s">
        <v>24391</v>
      </c>
    </row>
    <row r="2355" spans="1:5" hidden="1" x14ac:dyDescent="0.3">
      <c r="A2355">
        <v>1996</v>
      </c>
      <c r="B2355" t="s">
        <v>582</v>
      </c>
      <c r="C2355">
        <v>7</v>
      </c>
      <c r="D2355" t="s">
        <v>32659</v>
      </c>
      <c r="E2355" t="s">
        <v>24514</v>
      </c>
    </row>
    <row r="2356" spans="1:5" hidden="1" x14ac:dyDescent="0.3">
      <c r="A2356">
        <v>1996</v>
      </c>
      <c r="B2356" t="s">
        <v>582</v>
      </c>
      <c r="C2356">
        <v>8</v>
      </c>
      <c r="D2356" t="s">
        <v>32660</v>
      </c>
      <c r="E2356" t="s">
        <v>24514</v>
      </c>
    </row>
    <row r="2357" spans="1:5" hidden="1" x14ac:dyDescent="0.3">
      <c r="A2357">
        <v>1996</v>
      </c>
      <c r="B2357" t="s">
        <v>582</v>
      </c>
      <c r="C2357">
        <v>9</v>
      </c>
      <c r="D2357" t="s">
        <v>32661</v>
      </c>
      <c r="E2357" t="s">
        <v>24429</v>
      </c>
    </row>
    <row r="2358" spans="1:5" hidden="1" x14ac:dyDescent="0.3">
      <c r="A2358">
        <v>1996</v>
      </c>
      <c r="B2358" t="s">
        <v>582</v>
      </c>
      <c r="C2358">
        <v>10</v>
      </c>
      <c r="D2358" t="s">
        <v>32662</v>
      </c>
      <c r="E2358" t="s">
        <v>24405</v>
      </c>
    </row>
    <row r="2359" spans="1:5" hidden="1" x14ac:dyDescent="0.3">
      <c r="A2359">
        <v>1996</v>
      </c>
      <c r="B2359" t="s">
        <v>582</v>
      </c>
      <c r="C2359">
        <v>11</v>
      </c>
      <c r="D2359" t="s">
        <v>32663</v>
      </c>
      <c r="E2359" t="s">
        <v>24473</v>
      </c>
    </row>
    <row r="2360" spans="1:5" hidden="1" x14ac:dyDescent="0.3">
      <c r="A2360">
        <v>1996</v>
      </c>
      <c r="B2360" t="s">
        <v>582</v>
      </c>
      <c r="C2360">
        <v>12</v>
      </c>
      <c r="D2360" t="s">
        <v>32664</v>
      </c>
      <c r="E2360" t="s">
        <v>24473</v>
      </c>
    </row>
    <row r="2361" spans="1:5" hidden="1" x14ac:dyDescent="0.3">
      <c r="A2361">
        <v>1996</v>
      </c>
      <c r="B2361" t="s">
        <v>582</v>
      </c>
      <c r="C2361">
        <v>13</v>
      </c>
      <c r="D2361" t="s">
        <v>32665</v>
      </c>
      <c r="E2361" t="s">
        <v>25247</v>
      </c>
    </row>
    <row r="2362" spans="1:5" hidden="1" x14ac:dyDescent="0.3">
      <c r="A2362">
        <v>1996</v>
      </c>
      <c r="B2362" t="s">
        <v>582</v>
      </c>
      <c r="C2362">
        <v>14</v>
      </c>
      <c r="D2362" t="s">
        <v>32666</v>
      </c>
      <c r="E2362" t="s">
        <v>24618</v>
      </c>
    </row>
    <row r="2363" spans="1:5" hidden="1" x14ac:dyDescent="0.3">
      <c r="A2363">
        <v>1996</v>
      </c>
      <c r="B2363" t="s">
        <v>582</v>
      </c>
      <c r="C2363">
        <v>15</v>
      </c>
      <c r="D2363" t="s">
        <v>32667</v>
      </c>
      <c r="E2363" t="s">
        <v>24832</v>
      </c>
    </row>
    <row r="2364" spans="1:5" hidden="1" x14ac:dyDescent="0.3">
      <c r="A2364">
        <v>1996</v>
      </c>
      <c r="B2364" t="s">
        <v>582</v>
      </c>
      <c r="C2364">
        <v>16</v>
      </c>
      <c r="D2364" t="s">
        <v>32668</v>
      </c>
      <c r="E2364" t="s">
        <v>24379</v>
      </c>
    </row>
    <row r="2365" spans="1:5" hidden="1" x14ac:dyDescent="0.3">
      <c r="A2365">
        <v>1996</v>
      </c>
      <c r="B2365" t="s">
        <v>582</v>
      </c>
      <c r="C2365">
        <v>17</v>
      </c>
      <c r="D2365" t="s">
        <v>32669</v>
      </c>
      <c r="E2365" t="s">
        <v>25097</v>
      </c>
    </row>
    <row r="2366" spans="1:5" hidden="1" x14ac:dyDescent="0.3">
      <c r="A2366">
        <v>1996</v>
      </c>
      <c r="B2366" t="s">
        <v>582</v>
      </c>
      <c r="C2366">
        <v>18</v>
      </c>
      <c r="D2366" t="s">
        <v>32670</v>
      </c>
      <c r="E2366" t="s">
        <v>24379</v>
      </c>
    </row>
    <row r="2367" spans="1:5" hidden="1" x14ac:dyDescent="0.3">
      <c r="A2367">
        <v>1996</v>
      </c>
      <c r="B2367" t="s">
        <v>582</v>
      </c>
      <c r="C2367">
        <v>19</v>
      </c>
      <c r="D2367" t="s">
        <v>32671</v>
      </c>
      <c r="E2367" t="s">
        <v>24394</v>
      </c>
    </row>
    <row r="2368" spans="1:5" hidden="1" x14ac:dyDescent="0.3">
      <c r="A2368">
        <v>1996</v>
      </c>
      <c r="B2368" t="s">
        <v>582</v>
      </c>
      <c r="C2368">
        <v>20</v>
      </c>
      <c r="D2368" t="s">
        <v>32672</v>
      </c>
      <c r="E2368" t="s">
        <v>27758</v>
      </c>
    </row>
    <row r="2369" spans="1:5" hidden="1" x14ac:dyDescent="0.3">
      <c r="A2369">
        <v>1996</v>
      </c>
      <c r="B2369" t="s">
        <v>582</v>
      </c>
      <c r="C2369">
        <v>21</v>
      </c>
      <c r="D2369" t="s">
        <v>32673</v>
      </c>
      <c r="E2369" t="s">
        <v>24411</v>
      </c>
    </row>
    <row r="2370" spans="1:5" hidden="1" x14ac:dyDescent="0.3">
      <c r="A2370">
        <v>1996</v>
      </c>
      <c r="B2370" t="s">
        <v>582</v>
      </c>
      <c r="C2370">
        <v>22</v>
      </c>
      <c r="D2370" t="s">
        <v>32674</v>
      </c>
      <c r="E2370" t="s">
        <v>24393</v>
      </c>
    </row>
    <row r="2371" spans="1:5" hidden="1" x14ac:dyDescent="0.3">
      <c r="A2371">
        <v>1996</v>
      </c>
      <c r="B2371" t="s">
        <v>582</v>
      </c>
      <c r="C2371">
        <v>23</v>
      </c>
      <c r="D2371" t="s">
        <v>32675</v>
      </c>
      <c r="E2371" t="s">
        <v>24395</v>
      </c>
    </row>
    <row r="2372" spans="1:5" hidden="1" x14ac:dyDescent="0.3">
      <c r="A2372">
        <v>1996</v>
      </c>
      <c r="B2372" t="s">
        <v>582</v>
      </c>
      <c r="C2372">
        <v>24</v>
      </c>
      <c r="D2372" t="s">
        <v>32676</v>
      </c>
      <c r="E2372" t="s">
        <v>24395</v>
      </c>
    </row>
    <row r="2373" spans="1:5" hidden="1" x14ac:dyDescent="0.3">
      <c r="A2373">
        <v>1996</v>
      </c>
      <c r="B2373" t="s">
        <v>582</v>
      </c>
      <c r="C2373">
        <v>25</v>
      </c>
      <c r="D2373" t="s">
        <v>31273</v>
      </c>
      <c r="E2373" t="s">
        <v>24453</v>
      </c>
    </row>
    <row r="2374" spans="1:5" hidden="1" x14ac:dyDescent="0.3">
      <c r="A2374">
        <v>1996</v>
      </c>
      <c r="B2374" t="s">
        <v>582</v>
      </c>
      <c r="C2374">
        <v>26</v>
      </c>
      <c r="D2374" t="s">
        <v>32677</v>
      </c>
      <c r="E2374" t="s">
        <v>24414</v>
      </c>
    </row>
    <row r="2375" spans="1:5" hidden="1" x14ac:dyDescent="0.3">
      <c r="A2375">
        <v>1996</v>
      </c>
      <c r="B2375" t="s">
        <v>582</v>
      </c>
      <c r="C2375">
        <v>27</v>
      </c>
      <c r="D2375" t="s">
        <v>28067</v>
      </c>
      <c r="E2375" t="s">
        <v>24391</v>
      </c>
    </row>
    <row r="2376" spans="1:5" hidden="1" x14ac:dyDescent="0.3">
      <c r="A2376">
        <v>1996</v>
      </c>
      <c r="B2376" t="s">
        <v>582</v>
      </c>
      <c r="C2376">
        <v>28</v>
      </c>
      <c r="D2376" t="s">
        <v>32678</v>
      </c>
      <c r="E2376" t="s">
        <v>32679</v>
      </c>
    </row>
    <row r="2377" spans="1:5" hidden="1" x14ac:dyDescent="0.3">
      <c r="A2377">
        <v>1996</v>
      </c>
      <c r="B2377" t="s">
        <v>582</v>
      </c>
      <c r="C2377">
        <v>29</v>
      </c>
      <c r="D2377" t="s">
        <v>32680</v>
      </c>
      <c r="E2377" t="s">
        <v>31803</v>
      </c>
    </row>
    <row r="2378" spans="1:5" hidden="1" x14ac:dyDescent="0.3">
      <c r="A2378">
        <v>1996</v>
      </c>
      <c r="B2378" t="s">
        <v>582</v>
      </c>
      <c r="C2378">
        <v>30</v>
      </c>
      <c r="D2378" t="s">
        <v>32681</v>
      </c>
      <c r="E2378" t="s">
        <v>32682</v>
      </c>
    </row>
    <row r="2379" spans="1:5" hidden="1" x14ac:dyDescent="0.3">
      <c r="A2379">
        <v>1996</v>
      </c>
      <c r="B2379" t="s">
        <v>582</v>
      </c>
      <c r="C2379">
        <v>31</v>
      </c>
      <c r="D2379" t="s">
        <v>32683</v>
      </c>
      <c r="E2379" t="s">
        <v>32684</v>
      </c>
    </row>
    <row r="2380" spans="1:5" hidden="1" x14ac:dyDescent="0.3">
      <c r="A2380">
        <v>1996</v>
      </c>
      <c r="B2380" t="s">
        <v>582</v>
      </c>
      <c r="C2380">
        <v>32</v>
      </c>
      <c r="D2380" t="s">
        <v>32685</v>
      </c>
      <c r="E2380" t="s">
        <v>24429</v>
      </c>
    </row>
    <row r="2381" spans="1:5" hidden="1" x14ac:dyDescent="0.3">
      <c r="A2381">
        <v>1996</v>
      </c>
      <c r="B2381" t="s">
        <v>582</v>
      </c>
      <c r="C2381">
        <v>33</v>
      </c>
      <c r="D2381" t="s">
        <v>28073</v>
      </c>
      <c r="E2381" t="s">
        <v>24407</v>
      </c>
    </row>
    <row r="2382" spans="1:5" hidden="1" x14ac:dyDescent="0.3">
      <c r="A2382">
        <v>1996</v>
      </c>
      <c r="B2382" t="s">
        <v>582</v>
      </c>
      <c r="C2382">
        <v>34</v>
      </c>
      <c r="D2382" t="s">
        <v>28073</v>
      </c>
      <c r="E2382" t="s">
        <v>24407</v>
      </c>
    </row>
    <row r="2383" spans="1:5" hidden="1" x14ac:dyDescent="0.3">
      <c r="A2383">
        <v>1996</v>
      </c>
      <c r="B2383" t="s">
        <v>582</v>
      </c>
      <c r="C2383">
        <v>35</v>
      </c>
      <c r="D2383" t="s">
        <v>32686</v>
      </c>
      <c r="E2383" t="s">
        <v>24405</v>
      </c>
    </row>
    <row r="2384" spans="1:5" hidden="1" x14ac:dyDescent="0.3">
      <c r="A2384">
        <v>1996</v>
      </c>
      <c r="B2384" t="s">
        <v>582</v>
      </c>
      <c r="C2384">
        <v>36</v>
      </c>
      <c r="D2384" t="s">
        <v>28077</v>
      </c>
      <c r="E2384" t="s">
        <v>24405</v>
      </c>
    </row>
    <row r="2385" spans="1:5" hidden="1" x14ac:dyDescent="0.3">
      <c r="A2385">
        <v>1996</v>
      </c>
      <c r="B2385" t="s">
        <v>582</v>
      </c>
      <c r="C2385">
        <v>37</v>
      </c>
      <c r="D2385" t="s">
        <v>32687</v>
      </c>
      <c r="E2385" t="s">
        <v>27765</v>
      </c>
    </row>
    <row r="2386" spans="1:5" hidden="1" x14ac:dyDescent="0.3">
      <c r="A2386">
        <v>1996</v>
      </c>
      <c r="B2386" t="s">
        <v>582</v>
      </c>
      <c r="C2386">
        <v>38</v>
      </c>
      <c r="D2386" t="s">
        <v>32688</v>
      </c>
      <c r="E2386" t="s">
        <v>24413</v>
      </c>
    </row>
    <row r="2387" spans="1:5" hidden="1" x14ac:dyDescent="0.3">
      <c r="A2387">
        <v>1996</v>
      </c>
      <c r="B2387" t="s">
        <v>582</v>
      </c>
      <c r="C2387">
        <v>39</v>
      </c>
      <c r="D2387" t="s">
        <v>32689</v>
      </c>
      <c r="E2387" t="s">
        <v>24473</v>
      </c>
    </row>
    <row r="2388" spans="1:5" hidden="1" x14ac:dyDescent="0.3">
      <c r="A2388">
        <v>1996</v>
      </c>
      <c r="B2388" t="s">
        <v>582</v>
      </c>
      <c r="C2388">
        <v>40</v>
      </c>
      <c r="D2388" t="s">
        <v>32690</v>
      </c>
      <c r="E2388" t="s">
        <v>24473</v>
      </c>
    </row>
    <row r="2389" spans="1:5" hidden="1" x14ac:dyDescent="0.3">
      <c r="A2389">
        <v>2006</v>
      </c>
      <c r="B2389" t="s">
        <v>10800</v>
      </c>
      <c r="C2389">
        <v>1</v>
      </c>
      <c r="D2389" t="s">
        <v>32691</v>
      </c>
      <c r="E2389" t="s">
        <v>32692</v>
      </c>
    </row>
    <row r="2390" spans="1:5" hidden="1" x14ac:dyDescent="0.3">
      <c r="A2390">
        <v>2006</v>
      </c>
      <c r="B2390" t="s">
        <v>10800</v>
      </c>
      <c r="C2390">
        <v>2</v>
      </c>
      <c r="D2390" t="s">
        <v>32693</v>
      </c>
      <c r="E2390" t="s">
        <v>24414</v>
      </c>
    </row>
    <row r="2391" spans="1:5" hidden="1" x14ac:dyDescent="0.3">
      <c r="A2391">
        <v>2002</v>
      </c>
      <c r="B2391" t="s">
        <v>10162</v>
      </c>
      <c r="C2391">
        <v>1</v>
      </c>
      <c r="D2391" t="s">
        <v>31289</v>
      </c>
      <c r="E2391" t="s">
        <v>24391</v>
      </c>
    </row>
    <row r="2392" spans="1:5" hidden="1" x14ac:dyDescent="0.3">
      <c r="A2392">
        <v>2002</v>
      </c>
      <c r="B2392" t="s">
        <v>10162</v>
      </c>
      <c r="C2392">
        <v>2</v>
      </c>
      <c r="D2392" t="s">
        <v>32694</v>
      </c>
      <c r="E2392" t="s">
        <v>24429</v>
      </c>
    </row>
    <row r="2393" spans="1:5" hidden="1" x14ac:dyDescent="0.3">
      <c r="A2393">
        <v>2002</v>
      </c>
      <c r="B2393" t="s">
        <v>10162</v>
      </c>
      <c r="C2393">
        <v>3</v>
      </c>
      <c r="D2393" t="s">
        <v>31306</v>
      </c>
      <c r="E2393" t="s">
        <v>24429</v>
      </c>
    </row>
    <row r="2394" spans="1:5" hidden="1" x14ac:dyDescent="0.3">
      <c r="A2394">
        <v>2002</v>
      </c>
      <c r="B2394" t="s">
        <v>10162</v>
      </c>
      <c r="C2394">
        <v>4</v>
      </c>
      <c r="D2394" t="s">
        <v>32695</v>
      </c>
      <c r="E2394" t="s">
        <v>24466</v>
      </c>
    </row>
    <row r="2395" spans="1:5" hidden="1" x14ac:dyDescent="0.3">
      <c r="A2395">
        <v>2008</v>
      </c>
      <c r="B2395" t="s">
        <v>7330</v>
      </c>
      <c r="C2395">
        <v>1</v>
      </c>
      <c r="D2395" t="s">
        <v>32696</v>
      </c>
      <c r="E2395" t="s">
        <v>24395</v>
      </c>
    </row>
    <row r="2396" spans="1:5" hidden="1" x14ac:dyDescent="0.3">
      <c r="A2396">
        <v>2010</v>
      </c>
      <c r="B2396" t="s">
        <v>10153</v>
      </c>
      <c r="C2396">
        <v>1</v>
      </c>
      <c r="D2396" t="s">
        <v>32697</v>
      </c>
      <c r="E2396" t="s">
        <v>24379</v>
      </c>
    </row>
    <row r="2397" spans="1:5" hidden="1" x14ac:dyDescent="0.3">
      <c r="A2397">
        <v>2010</v>
      </c>
      <c r="B2397" t="s">
        <v>10153</v>
      </c>
      <c r="C2397">
        <v>2</v>
      </c>
      <c r="D2397" t="s">
        <v>32698</v>
      </c>
      <c r="E2397" t="s">
        <v>24445</v>
      </c>
    </row>
    <row r="2398" spans="1:5" hidden="1" x14ac:dyDescent="0.3">
      <c r="A2398">
        <v>2010</v>
      </c>
      <c r="B2398" t="s">
        <v>10153</v>
      </c>
      <c r="C2398">
        <v>3</v>
      </c>
      <c r="D2398" t="s">
        <v>32699</v>
      </c>
      <c r="E2398" t="s">
        <v>24411</v>
      </c>
    </row>
    <row r="2399" spans="1:5" hidden="1" x14ac:dyDescent="0.3">
      <c r="A2399">
        <v>2010</v>
      </c>
      <c r="B2399" t="s">
        <v>10153</v>
      </c>
      <c r="C2399">
        <v>4</v>
      </c>
      <c r="D2399" t="s">
        <v>32700</v>
      </c>
      <c r="E2399" t="s">
        <v>24393</v>
      </c>
    </row>
    <row r="2400" spans="1:5" hidden="1" x14ac:dyDescent="0.3">
      <c r="A2400">
        <v>2010</v>
      </c>
      <c r="B2400" t="s">
        <v>10153</v>
      </c>
      <c r="C2400">
        <v>5</v>
      </c>
      <c r="D2400" t="s">
        <v>32701</v>
      </c>
      <c r="E2400" t="s">
        <v>24393</v>
      </c>
    </row>
    <row r="2401" spans="1:5" hidden="1" x14ac:dyDescent="0.3">
      <c r="A2401">
        <v>2010</v>
      </c>
      <c r="B2401" t="s">
        <v>10153</v>
      </c>
      <c r="C2401">
        <v>6</v>
      </c>
      <c r="D2401" t="s">
        <v>32702</v>
      </c>
      <c r="E2401" t="s">
        <v>24393</v>
      </c>
    </row>
    <row r="2402" spans="1:5" hidden="1" x14ac:dyDescent="0.3">
      <c r="A2402">
        <v>2010</v>
      </c>
      <c r="B2402" t="s">
        <v>10153</v>
      </c>
      <c r="C2402">
        <v>7</v>
      </c>
      <c r="D2402" t="s">
        <v>32703</v>
      </c>
      <c r="E2402" t="s">
        <v>24402</v>
      </c>
    </row>
    <row r="2403" spans="1:5" hidden="1" x14ac:dyDescent="0.3">
      <c r="A2403">
        <v>2010</v>
      </c>
      <c r="B2403" t="s">
        <v>10153</v>
      </c>
      <c r="C2403">
        <v>8</v>
      </c>
      <c r="D2403" t="s">
        <v>32704</v>
      </c>
      <c r="E2403" t="s">
        <v>24402</v>
      </c>
    </row>
    <row r="2404" spans="1:5" hidden="1" x14ac:dyDescent="0.3">
      <c r="A2404">
        <v>2010</v>
      </c>
      <c r="B2404" t="s">
        <v>10153</v>
      </c>
      <c r="C2404">
        <v>9</v>
      </c>
      <c r="D2404" t="s">
        <v>32705</v>
      </c>
      <c r="E2404" t="s">
        <v>24466</v>
      </c>
    </row>
    <row r="2405" spans="1:5" hidden="1" x14ac:dyDescent="0.3">
      <c r="A2405">
        <v>2010</v>
      </c>
      <c r="B2405" t="s">
        <v>10153</v>
      </c>
      <c r="C2405">
        <v>10</v>
      </c>
      <c r="D2405" t="s">
        <v>32706</v>
      </c>
      <c r="E2405" t="s">
        <v>24466</v>
      </c>
    </row>
    <row r="2406" spans="1:5" hidden="1" x14ac:dyDescent="0.3">
      <c r="A2406">
        <v>2010</v>
      </c>
      <c r="B2406" t="s">
        <v>10153</v>
      </c>
      <c r="C2406">
        <v>11</v>
      </c>
      <c r="D2406" t="s">
        <v>32707</v>
      </c>
      <c r="E2406" t="s">
        <v>24466</v>
      </c>
    </row>
    <row r="2407" spans="1:5" hidden="1" x14ac:dyDescent="0.3">
      <c r="A2407">
        <v>2010</v>
      </c>
      <c r="B2407" t="s">
        <v>10153</v>
      </c>
      <c r="C2407">
        <v>12</v>
      </c>
      <c r="D2407" t="s">
        <v>32708</v>
      </c>
      <c r="E2407" t="s">
        <v>24466</v>
      </c>
    </row>
    <row r="2408" spans="1:5" hidden="1" x14ac:dyDescent="0.3">
      <c r="A2408">
        <v>2010</v>
      </c>
      <c r="B2408" t="s">
        <v>10153</v>
      </c>
      <c r="C2408">
        <v>13</v>
      </c>
      <c r="D2408" t="s">
        <v>32709</v>
      </c>
      <c r="E2408" t="s">
        <v>24466</v>
      </c>
    </row>
    <row r="2409" spans="1:5" hidden="1" x14ac:dyDescent="0.3">
      <c r="A2409">
        <v>2010</v>
      </c>
      <c r="B2409" t="s">
        <v>10153</v>
      </c>
      <c r="C2409">
        <v>14</v>
      </c>
      <c r="D2409" t="s">
        <v>32710</v>
      </c>
      <c r="E2409" t="s">
        <v>24466</v>
      </c>
    </row>
    <row r="2410" spans="1:5" hidden="1" x14ac:dyDescent="0.3">
      <c r="A2410">
        <v>2010</v>
      </c>
      <c r="B2410" t="s">
        <v>10153</v>
      </c>
      <c r="C2410">
        <v>15</v>
      </c>
      <c r="D2410" t="s">
        <v>32711</v>
      </c>
      <c r="E2410" t="s">
        <v>24466</v>
      </c>
    </row>
    <row r="2411" spans="1:5" hidden="1" x14ac:dyDescent="0.3">
      <c r="A2411">
        <v>2010</v>
      </c>
      <c r="B2411" t="s">
        <v>10153</v>
      </c>
      <c r="C2411">
        <v>16</v>
      </c>
      <c r="D2411" t="s">
        <v>32712</v>
      </c>
      <c r="E2411" t="s">
        <v>24395</v>
      </c>
    </row>
    <row r="2412" spans="1:5" hidden="1" x14ac:dyDescent="0.3">
      <c r="A2412">
        <v>2010</v>
      </c>
      <c r="B2412" t="s">
        <v>10153</v>
      </c>
      <c r="C2412">
        <v>17</v>
      </c>
      <c r="D2412" t="s">
        <v>32713</v>
      </c>
      <c r="E2412" t="s">
        <v>24395</v>
      </c>
    </row>
    <row r="2413" spans="1:5" hidden="1" x14ac:dyDescent="0.3">
      <c r="A2413">
        <v>2010</v>
      </c>
      <c r="B2413" t="s">
        <v>10153</v>
      </c>
      <c r="C2413">
        <v>18</v>
      </c>
      <c r="D2413" t="s">
        <v>32714</v>
      </c>
      <c r="E2413" t="s">
        <v>24395</v>
      </c>
    </row>
    <row r="2414" spans="1:5" hidden="1" x14ac:dyDescent="0.3">
      <c r="A2414">
        <v>2010</v>
      </c>
      <c r="B2414" t="s">
        <v>10153</v>
      </c>
      <c r="C2414">
        <v>19</v>
      </c>
      <c r="D2414" t="s">
        <v>32715</v>
      </c>
      <c r="E2414" t="s">
        <v>24395</v>
      </c>
    </row>
    <row r="2415" spans="1:5" hidden="1" x14ac:dyDescent="0.3">
      <c r="A2415">
        <v>2010</v>
      </c>
      <c r="B2415" t="s">
        <v>10153</v>
      </c>
      <c r="C2415">
        <v>20</v>
      </c>
      <c r="D2415" t="s">
        <v>32645</v>
      </c>
      <c r="E2415" t="s">
        <v>24388</v>
      </c>
    </row>
    <row r="2416" spans="1:5" hidden="1" x14ac:dyDescent="0.3">
      <c r="A2416">
        <v>2010</v>
      </c>
      <c r="B2416" t="s">
        <v>10153</v>
      </c>
      <c r="C2416">
        <v>21</v>
      </c>
      <c r="D2416" t="s">
        <v>28178</v>
      </c>
      <c r="E2416" t="s">
        <v>24381</v>
      </c>
    </row>
    <row r="2417" spans="1:5" hidden="1" x14ac:dyDescent="0.3">
      <c r="A2417">
        <v>2010</v>
      </c>
      <c r="B2417" t="s">
        <v>10153</v>
      </c>
      <c r="C2417">
        <v>22</v>
      </c>
      <c r="D2417" t="s">
        <v>32716</v>
      </c>
      <c r="E2417" t="s">
        <v>24390</v>
      </c>
    </row>
    <row r="2418" spans="1:5" hidden="1" x14ac:dyDescent="0.3">
      <c r="A2418">
        <v>2010</v>
      </c>
      <c r="B2418" t="s">
        <v>10153</v>
      </c>
      <c r="C2418">
        <v>23</v>
      </c>
      <c r="D2418" t="s">
        <v>32717</v>
      </c>
      <c r="E2418" t="s">
        <v>24397</v>
      </c>
    </row>
    <row r="2419" spans="1:5" hidden="1" x14ac:dyDescent="0.3">
      <c r="A2419">
        <v>2010</v>
      </c>
      <c r="B2419" t="s">
        <v>10153</v>
      </c>
      <c r="C2419">
        <v>24</v>
      </c>
      <c r="D2419" t="s">
        <v>32718</v>
      </c>
      <c r="E2419" t="s">
        <v>32719</v>
      </c>
    </row>
    <row r="2420" spans="1:5" hidden="1" x14ac:dyDescent="0.3">
      <c r="A2420">
        <v>1998</v>
      </c>
      <c r="B2420" t="s">
        <v>2945</v>
      </c>
      <c r="C2420">
        <v>1</v>
      </c>
      <c r="D2420" t="s">
        <v>32720</v>
      </c>
      <c r="E2420" t="s">
        <v>24429</v>
      </c>
    </row>
    <row r="2421" spans="1:5" hidden="1" x14ac:dyDescent="0.3">
      <c r="A2421">
        <v>1998</v>
      </c>
      <c r="B2421" t="s">
        <v>2945</v>
      </c>
      <c r="C2421">
        <v>2</v>
      </c>
      <c r="D2421" t="s">
        <v>32721</v>
      </c>
      <c r="E2421" t="s">
        <v>24407</v>
      </c>
    </row>
    <row r="2422" spans="1:5" hidden="1" x14ac:dyDescent="0.3">
      <c r="A2422">
        <v>1998</v>
      </c>
      <c r="B2422" t="s">
        <v>2945</v>
      </c>
      <c r="C2422">
        <v>3</v>
      </c>
      <c r="D2422" t="s">
        <v>32722</v>
      </c>
      <c r="E2422" t="s">
        <v>24405</v>
      </c>
    </row>
    <row r="2423" spans="1:5" hidden="1" x14ac:dyDescent="0.3">
      <c r="A2423">
        <v>2008</v>
      </c>
      <c r="B2423" t="s">
        <v>9614</v>
      </c>
      <c r="C2423">
        <v>1</v>
      </c>
      <c r="D2423" t="s">
        <v>32723</v>
      </c>
      <c r="E2423" t="s">
        <v>24394</v>
      </c>
    </row>
    <row r="2424" spans="1:5" hidden="1" x14ac:dyDescent="0.3">
      <c r="A2424">
        <v>2008</v>
      </c>
      <c r="B2424" t="s">
        <v>9614</v>
      </c>
      <c r="C2424">
        <v>2</v>
      </c>
      <c r="D2424" t="s">
        <v>32724</v>
      </c>
      <c r="E2424" t="s">
        <v>24397</v>
      </c>
    </row>
    <row r="2425" spans="1:5" hidden="1" x14ac:dyDescent="0.3">
      <c r="A2425">
        <v>2008</v>
      </c>
      <c r="B2425" t="s">
        <v>9614</v>
      </c>
      <c r="C2425">
        <v>3</v>
      </c>
      <c r="D2425" t="s">
        <v>32725</v>
      </c>
      <c r="E2425" t="s">
        <v>24402</v>
      </c>
    </row>
    <row r="2426" spans="1:5" hidden="1" x14ac:dyDescent="0.3">
      <c r="A2426">
        <v>2008</v>
      </c>
      <c r="B2426" t="s">
        <v>9614</v>
      </c>
      <c r="C2426">
        <v>4</v>
      </c>
      <c r="D2426" t="s">
        <v>32726</v>
      </c>
      <c r="E2426" t="s">
        <v>24400</v>
      </c>
    </row>
    <row r="2427" spans="1:5" hidden="1" x14ac:dyDescent="0.3">
      <c r="A2427">
        <v>2008</v>
      </c>
      <c r="B2427" t="s">
        <v>9614</v>
      </c>
      <c r="C2427">
        <v>5</v>
      </c>
      <c r="D2427" t="s">
        <v>32727</v>
      </c>
      <c r="E2427" t="s">
        <v>24400</v>
      </c>
    </row>
    <row r="2428" spans="1:5" hidden="1" x14ac:dyDescent="0.3">
      <c r="A2428">
        <v>2008</v>
      </c>
      <c r="B2428" t="s">
        <v>9614</v>
      </c>
      <c r="C2428">
        <v>6</v>
      </c>
      <c r="D2428" t="s">
        <v>32728</v>
      </c>
      <c r="E2428" t="s">
        <v>24414</v>
      </c>
    </row>
    <row r="2429" spans="1:5" hidden="1" x14ac:dyDescent="0.3">
      <c r="A2429">
        <v>2008</v>
      </c>
      <c r="B2429" t="s">
        <v>9614</v>
      </c>
      <c r="C2429">
        <v>7</v>
      </c>
      <c r="D2429" t="s">
        <v>32729</v>
      </c>
      <c r="E2429" t="s">
        <v>24414</v>
      </c>
    </row>
    <row r="2430" spans="1:5" hidden="1" x14ac:dyDescent="0.3">
      <c r="A2430">
        <v>2008</v>
      </c>
      <c r="B2430" t="s">
        <v>9614</v>
      </c>
      <c r="C2430">
        <v>8</v>
      </c>
      <c r="D2430" t="s">
        <v>32730</v>
      </c>
      <c r="E2430" t="s">
        <v>24395</v>
      </c>
    </row>
    <row r="2431" spans="1:5" hidden="1" x14ac:dyDescent="0.3">
      <c r="A2431">
        <v>2011</v>
      </c>
      <c r="B2431" t="s">
        <v>10129</v>
      </c>
      <c r="C2431">
        <v>1</v>
      </c>
      <c r="D2431" t="s">
        <v>32731</v>
      </c>
      <c r="E2431" t="s">
        <v>24614</v>
      </c>
    </row>
    <row r="2432" spans="1:5" hidden="1" x14ac:dyDescent="0.3">
      <c r="A2432">
        <v>2011</v>
      </c>
      <c r="B2432" t="s">
        <v>10129</v>
      </c>
      <c r="C2432">
        <v>2</v>
      </c>
      <c r="D2432" t="s">
        <v>32732</v>
      </c>
      <c r="E2432" t="s">
        <v>24614</v>
      </c>
    </row>
    <row r="2433" spans="1:5" hidden="1" x14ac:dyDescent="0.3">
      <c r="A2433">
        <v>2011</v>
      </c>
      <c r="B2433" t="s">
        <v>10129</v>
      </c>
      <c r="C2433">
        <v>3</v>
      </c>
      <c r="D2433" t="s">
        <v>32733</v>
      </c>
      <c r="E2433" t="s">
        <v>24614</v>
      </c>
    </row>
    <row r="2434" spans="1:5" hidden="1" x14ac:dyDescent="0.3">
      <c r="A2434">
        <v>2011</v>
      </c>
      <c r="B2434" t="s">
        <v>10129</v>
      </c>
      <c r="C2434">
        <v>4</v>
      </c>
      <c r="D2434" t="s">
        <v>32734</v>
      </c>
      <c r="E2434" t="s">
        <v>24614</v>
      </c>
    </row>
    <row r="2435" spans="1:5" hidden="1" x14ac:dyDescent="0.3">
      <c r="A2435">
        <v>2011</v>
      </c>
      <c r="B2435" t="s">
        <v>10129</v>
      </c>
      <c r="C2435">
        <v>5</v>
      </c>
      <c r="D2435" t="s">
        <v>32486</v>
      </c>
      <c r="E2435" t="s">
        <v>25086</v>
      </c>
    </row>
    <row r="2436" spans="1:5" hidden="1" x14ac:dyDescent="0.3">
      <c r="A2436">
        <v>2011</v>
      </c>
      <c r="B2436" t="s">
        <v>10129</v>
      </c>
      <c r="C2436">
        <v>6</v>
      </c>
      <c r="D2436" t="s">
        <v>32735</v>
      </c>
      <c r="E2436" t="s">
        <v>24397</v>
      </c>
    </row>
    <row r="2437" spans="1:5" hidden="1" x14ac:dyDescent="0.3">
      <c r="A2437">
        <v>2011</v>
      </c>
      <c r="B2437" t="s">
        <v>10129</v>
      </c>
      <c r="C2437">
        <v>7</v>
      </c>
      <c r="D2437" t="s">
        <v>32736</v>
      </c>
      <c r="E2437" t="s">
        <v>24397</v>
      </c>
    </row>
    <row r="2438" spans="1:5" hidden="1" x14ac:dyDescent="0.3">
      <c r="A2438">
        <v>2011</v>
      </c>
      <c r="B2438" t="s">
        <v>10129</v>
      </c>
      <c r="C2438">
        <v>8</v>
      </c>
      <c r="D2438" t="s">
        <v>32737</v>
      </c>
      <c r="E2438" t="s">
        <v>32738</v>
      </c>
    </row>
    <row r="2439" spans="1:5" hidden="1" x14ac:dyDescent="0.3">
      <c r="A2439">
        <v>2011</v>
      </c>
      <c r="B2439" t="s">
        <v>10129</v>
      </c>
      <c r="C2439">
        <v>9</v>
      </c>
      <c r="D2439" t="s">
        <v>32739</v>
      </c>
      <c r="E2439" t="s">
        <v>25247</v>
      </c>
    </row>
    <row r="2440" spans="1:5" hidden="1" x14ac:dyDescent="0.3">
      <c r="A2440">
        <v>2011</v>
      </c>
      <c r="B2440" t="s">
        <v>10129</v>
      </c>
      <c r="C2440">
        <v>10</v>
      </c>
      <c r="D2440" t="s">
        <v>32740</v>
      </c>
      <c r="E2440" t="s">
        <v>32741</v>
      </c>
    </row>
    <row r="2441" spans="1:5" hidden="1" x14ac:dyDescent="0.3">
      <c r="A2441">
        <v>2011</v>
      </c>
      <c r="B2441" t="s">
        <v>10129</v>
      </c>
      <c r="C2441">
        <v>11</v>
      </c>
      <c r="D2441" t="s">
        <v>32742</v>
      </c>
      <c r="E2441" t="s">
        <v>24614</v>
      </c>
    </row>
    <row r="2442" spans="1:5" hidden="1" x14ac:dyDescent="0.3">
      <c r="A2442">
        <v>2011</v>
      </c>
      <c r="B2442" t="s">
        <v>10129</v>
      </c>
      <c r="C2442">
        <v>12</v>
      </c>
      <c r="D2442" t="s">
        <v>30924</v>
      </c>
      <c r="E2442" t="s">
        <v>24681</v>
      </c>
    </row>
    <row r="2443" spans="1:5" hidden="1" x14ac:dyDescent="0.3">
      <c r="A2443">
        <v>2011</v>
      </c>
      <c r="B2443" t="s">
        <v>10129</v>
      </c>
      <c r="C2443">
        <v>13</v>
      </c>
      <c r="D2443" t="s">
        <v>32743</v>
      </c>
      <c r="E2443" t="s">
        <v>24383</v>
      </c>
    </row>
    <row r="2444" spans="1:5" hidden="1" x14ac:dyDescent="0.3">
      <c r="A2444">
        <v>2011</v>
      </c>
      <c r="B2444" t="s">
        <v>10129</v>
      </c>
      <c r="C2444">
        <v>14</v>
      </c>
      <c r="D2444" t="s">
        <v>32744</v>
      </c>
      <c r="E2444" t="s">
        <v>24977</v>
      </c>
    </row>
    <row r="2445" spans="1:5" hidden="1" x14ac:dyDescent="0.3">
      <c r="A2445">
        <v>2011</v>
      </c>
      <c r="B2445" t="s">
        <v>10129</v>
      </c>
      <c r="C2445">
        <v>15</v>
      </c>
      <c r="D2445" t="s">
        <v>32745</v>
      </c>
      <c r="E2445" t="s">
        <v>24390</v>
      </c>
    </row>
    <row r="2446" spans="1:5" hidden="1" x14ac:dyDescent="0.3">
      <c r="A2446">
        <v>2011</v>
      </c>
      <c r="B2446" t="s">
        <v>10129</v>
      </c>
      <c r="C2446">
        <v>16</v>
      </c>
      <c r="D2446" t="s">
        <v>30925</v>
      </c>
      <c r="E2446" t="s">
        <v>24390</v>
      </c>
    </row>
    <row r="2447" spans="1:5" hidden="1" x14ac:dyDescent="0.3">
      <c r="A2447">
        <v>2011</v>
      </c>
      <c r="B2447" t="s">
        <v>10129</v>
      </c>
      <c r="C2447">
        <v>17</v>
      </c>
      <c r="D2447" t="s">
        <v>32746</v>
      </c>
      <c r="E2447" t="s">
        <v>32684</v>
      </c>
    </row>
    <row r="2448" spans="1:5" hidden="1" x14ac:dyDescent="0.3">
      <c r="A2448">
        <v>2011</v>
      </c>
      <c r="B2448" t="s">
        <v>10129</v>
      </c>
      <c r="C2448">
        <v>18</v>
      </c>
      <c r="D2448" t="s">
        <v>32747</v>
      </c>
      <c r="E2448" t="s">
        <v>24445</v>
      </c>
    </row>
    <row r="2449" spans="1:5" hidden="1" x14ac:dyDescent="0.3">
      <c r="A2449">
        <v>2011</v>
      </c>
      <c r="B2449" t="s">
        <v>10129</v>
      </c>
      <c r="C2449">
        <v>19</v>
      </c>
      <c r="D2449" t="s">
        <v>32748</v>
      </c>
      <c r="E2449" t="s">
        <v>32749</v>
      </c>
    </row>
    <row r="2450" spans="1:5" hidden="1" x14ac:dyDescent="0.3">
      <c r="A2450">
        <v>2011</v>
      </c>
      <c r="B2450" t="s">
        <v>10129</v>
      </c>
      <c r="C2450">
        <v>20</v>
      </c>
      <c r="D2450" t="s">
        <v>32750</v>
      </c>
      <c r="E2450" t="s">
        <v>24393</v>
      </c>
    </row>
    <row r="2451" spans="1:5" hidden="1" x14ac:dyDescent="0.3">
      <c r="A2451">
        <v>1993</v>
      </c>
      <c r="B2451" t="s">
        <v>3013</v>
      </c>
      <c r="C2451">
        <v>1</v>
      </c>
      <c r="D2451" t="s">
        <v>31006</v>
      </c>
      <c r="E2451" t="s">
        <v>24395</v>
      </c>
    </row>
    <row r="2452" spans="1:5" hidden="1" x14ac:dyDescent="0.3">
      <c r="A2452">
        <v>1993</v>
      </c>
      <c r="B2452" t="s">
        <v>3013</v>
      </c>
      <c r="C2452">
        <v>2</v>
      </c>
      <c r="D2452" t="s">
        <v>31344</v>
      </c>
      <c r="E2452" t="s">
        <v>24414</v>
      </c>
    </row>
    <row r="2453" spans="1:5" hidden="1" x14ac:dyDescent="0.3">
      <c r="A2453">
        <v>1993</v>
      </c>
      <c r="B2453" t="s">
        <v>3013</v>
      </c>
      <c r="C2453">
        <v>3</v>
      </c>
      <c r="D2453" t="s">
        <v>32751</v>
      </c>
      <c r="E2453" t="s">
        <v>24396</v>
      </c>
    </row>
    <row r="2454" spans="1:5" hidden="1" x14ac:dyDescent="0.3">
      <c r="A2454">
        <v>1993</v>
      </c>
      <c r="B2454" t="s">
        <v>3013</v>
      </c>
      <c r="C2454">
        <v>4</v>
      </c>
      <c r="D2454" t="s">
        <v>32752</v>
      </c>
      <c r="E2454" t="s">
        <v>24405</v>
      </c>
    </row>
    <row r="2455" spans="1:5" hidden="1" x14ac:dyDescent="0.3">
      <c r="A2455">
        <v>1993</v>
      </c>
      <c r="B2455" t="s">
        <v>3013</v>
      </c>
      <c r="C2455">
        <v>5</v>
      </c>
      <c r="D2455" t="s">
        <v>32753</v>
      </c>
      <c r="E2455" t="s">
        <v>24405</v>
      </c>
    </row>
    <row r="2456" spans="1:5" hidden="1" x14ac:dyDescent="0.3">
      <c r="A2456">
        <v>1993</v>
      </c>
      <c r="B2456" t="s">
        <v>3013</v>
      </c>
      <c r="C2456">
        <v>6</v>
      </c>
      <c r="D2456" t="s">
        <v>32754</v>
      </c>
      <c r="E2456" t="s">
        <v>24413</v>
      </c>
    </row>
    <row r="2457" spans="1:5" hidden="1" x14ac:dyDescent="0.3">
      <c r="A2457">
        <v>1993</v>
      </c>
      <c r="B2457" t="s">
        <v>3013</v>
      </c>
      <c r="C2457">
        <v>7</v>
      </c>
      <c r="D2457" t="s">
        <v>32755</v>
      </c>
      <c r="E2457" t="s">
        <v>24508</v>
      </c>
    </row>
    <row r="2458" spans="1:5" hidden="1" x14ac:dyDescent="0.3">
      <c r="A2458">
        <v>1993</v>
      </c>
      <c r="B2458" t="s">
        <v>3013</v>
      </c>
      <c r="C2458">
        <v>8</v>
      </c>
      <c r="D2458" t="s">
        <v>32756</v>
      </c>
      <c r="E2458" t="s">
        <v>24483</v>
      </c>
    </row>
    <row r="2459" spans="1:5" hidden="1" x14ac:dyDescent="0.3">
      <c r="A2459">
        <v>1993</v>
      </c>
      <c r="B2459" t="s">
        <v>3013</v>
      </c>
      <c r="C2459">
        <v>9</v>
      </c>
      <c r="D2459" t="s">
        <v>32757</v>
      </c>
      <c r="E2459" t="s">
        <v>24483</v>
      </c>
    </row>
    <row r="2460" spans="1:5" hidden="1" x14ac:dyDescent="0.3">
      <c r="A2460">
        <v>1993</v>
      </c>
      <c r="B2460" t="s">
        <v>3013</v>
      </c>
      <c r="C2460">
        <v>10</v>
      </c>
      <c r="D2460" t="s">
        <v>32539</v>
      </c>
      <c r="E2460" t="s">
        <v>24483</v>
      </c>
    </row>
    <row r="2461" spans="1:5" hidden="1" x14ac:dyDescent="0.3">
      <c r="A2461">
        <v>1993</v>
      </c>
      <c r="B2461" t="s">
        <v>3013</v>
      </c>
      <c r="C2461">
        <v>11</v>
      </c>
      <c r="D2461" t="s">
        <v>32542</v>
      </c>
      <c r="E2461" t="s">
        <v>24523</v>
      </c>
    </row>
    <row r="2462" spans="1:5" hidden="1" x14ac:dyDescent="0.3">
      <c r="A2462">
        <v>1993</v>
      </c>
      <c r="B2462" t="s">
        <v>3013</v>
      </c>
      <c r="C2462">
        <v>12</v>
      </c>
      <c r="D2462" t="s">
        <v>32545</v>
      </c>
      <c r="E2462" t="s">
        <v>24524</v>
      </c>
    </row>
    <row r="2463" spans="1:5" hidden="1" x14ac:dyDescent="0.3">
      <c r="A2463">
        <v>1993</v>
      </c>
      <c r="B2463" t="s">
        <v>3013</v>
      </c>
      <c r="C2463">
        <v>13</v>
      </c>
      <c r="D2463" t="s">
        <v>32670</v>
      </c>
      <c r="E2463" t="s">
        <v>24379</v>
      </c>
    </row>
    <row r="2464" spans="1:5" hidden="1" x14ac:dyDescent="0.3">
      <c r="A2464">
        <v>1993</v>
      </c>
      <c r="B2464" t="s">
        <v>3013</v>
      </c>
      <c r="C2464">
        <v>14</v>
      </c>
      <c r="D2464" t="s">
        <v>32758</v>
      </c>
      <c r="E2464" t="s">
        <v>24395</v>
      </c>
    </row>
    <row r="2465" spans="1:5" hidden="1" x14ac:dyDescent="0.3">
      <c r="A2465">
        <v>1993</v>
      </c>
      <c r="B2465" t="s">
        <v>3013</v>
      </c>
      <c r="C2465">
        <v>15</v>
      </c>
      <c r="D2465" t="s">
        <v>32759</v>
      </c>
      <c r="E2465" t="s">
        <v>24395</v>
      </c>
    </row>
    <row r="2466" spans="1:5" hidden="1" x14ac:dyDescent="0.3">
      <c r="A2466">
        <v>1993</v>
      </c>
      <c r="B2466" t="s">
        <v>3013</v>
      </c>
      <c r="C2466">
        <v>16</v>
      </c>
      <c r="D2466" t="s">
        <v>32760</v>
      </c>
      <c r="E2466" t="s">
        <v>24395</v>
      </c>
    </row>
    <row r="2467" spans="1:5" hidden="1" x14ac:dyDescent="0.3">
      <c r="A2467">
        <v>1993</v>
      </c>
      <c r="B2467" t="s">
        <v>3013</v>
      </c>
      <c r="C2467">
        <v>17</v>
      </c>
      <c r="D2467" t="s">
        <v>32761</v>
      </c>
      <c r="E2467" t="s">
        <v>24395</v>
      </c>
    </row>
    <row r="2468" spans="1:5" hidden="1" x14ac:dyDescent="0.3">
      <c r="A2468">
        <v>1993</v>
      </c>
      <c r="B2468" t="s">
        <v>3013</v>
      </c>
      <c r="C2468">
        <v>18</v>
      </c>
      <c r="D2468" t="s">
        <v>32677</v>
      </c>
      <c r="E2468" t="s">
        <v>24414</v>
      </c>
    </row>
    <row r="2469" spans="1:5" hidden="1" x14ac:dyDescent="0.3">
      <c r="A2469">
        <v>1993</v>
      </c>
      <c r="B2469" t="s">
        <v>3013</v>
      </c>
      <c r="C2469">
        <v>19</v>
      </c>
      <c r="D2469" t="s">
        <v>32762</v>
      </c>
      <c r="E2469" t="s">
        <v>32763</v>
      </c>
    </row>
    <row r="2470" spans="1:5" hidden="1" x14ac:dyDescent="0.3">
      <c r="A2470">
        <v>1993</v>
      </c>
      <c r="B2470" t="s">
        <v>3013</v>
      </c>
      <c r="C2470">
        <v>20</v>
      </c>
      <c r="D2470" t="s">
        <v>32764</v>
      </c>
      <c r="E2470" t="s">
        <v>24508</v>
      </c>
    </row>
    <row r="2471" spans="1:5" hidden="1" x14ac:dyDescent="0.3">
      <c r="A2471">
        <v>2009</v>
      </c>
      <c r="B2471" t="s">
        <v>10118</v>
      </c>
      <c r="C2471">
        <v>1</v>
      </c>
      <c r="D2471" t="s">
        <v>31163</v>
      </c>
      <c r="E2471" t="s">
        <v>24466</v>
      </c>
    </row>
    <row r="2472" spans="1:5" hidden="1" x14ac:dyDescent="0.3">
      <c r="A2472">
        <v>1996</v>
      </c>
      <c r="B2472" t="s">
        <v>3700</v>
      </c>
      <c r="C2472">
        <v>1</v>
      </c>
      <c r="D2472" t="s">
        <v>32765</v>
      </c>
      <c r="E2472" t="s">
        <v>24388</v>
      </c>
    </row>
    <row r="2473" spans="1:5" hidden="1" x14ac:dyDescent="0.3">
      <c r="A2473">
        <v>1996</v>
      </c>
      <c r="B2473" t="s">
        <v>3700</v>
      </c>
      <c r="C2473">
        <v>2</v>
      </c>
      <c r="D2473" t="s">
        <v>32766</v>
      </c>
      <c r="E2473" t="s">
        <v>32767</v>
      </c>
    </row>
    <row r="2474" spans="1:5" hidden="1" x14ac:dyDescent="0.3">
      <c r="A2474">
        <v>1996</v>
      </c>
      <c r="B2474" t="s">
        <v>3700</v>
      </c>
      <c r="C2474">
        <v>3</v>
      </c>
      <c r="D2474" t="s">
        <v>32768</v>
      </c>
      <c r="E2474" t="s">
        <v>24391</v>
      </c>
    </row>
    <row r="2475" spans="1:5" hidden="1" x14ac:dyDescent="0.3">
      <c r="A2475">
        <v>1996</v>
      </c>
      <c r="B2475" t="s">
        <v>3700</v>
      </c>
      <c r="C2475">
        <v>4</v>
      </c>
      <c r="D2475" t="s">
        <v>32769</v>
      </c>
      <c r="E2475" t="s">
        <v>24429</v>
      </c>
    </row>
    <row r="2476" spans="1:5" hidden="1" x14ac:dyDescent="0.3">
      <c r="A2476">
        <v>1996</v>
      </c>
      <c r="B2476" t="s">
        <v>3700</v>
      </c>
      <c r="C2476">
        <v>5</v>
      </c>
      <c r="D2476" t="s">
        <v>32770</v>
      </c>
      <c r="E2476" t="s">
        <v>24429</v>
      </c>
    </row>
    <row r="2477" spans="1:5" hidden="1" x14ac:dyDescent="0.3">
      <c r="A2477">
        <v>1996</v>
      </c>
      <c r="B2477" t="s">
        <v>3700</v>
      </c>
      <c r="C2477">
        <v>6</v>
      </c>
      <c r="D2477" t="s">
        <v>32771</v>
      </c>
      <c r="E2477" t="s">
        <v>24407</v>
      </c>
    </row>
    <row r="2478" spans="1:5" hidden="1" x14ac:dyDescent="0.3">
      <c r="A2478">
        <v>1996</v>
      </c>
      <c r="B2478" t="s">
        <v>3700</v>
      </c>
      <c r="C2478">
        <v>7</v>
      </c>
      <c r="D2478" t="s">
        <v>32772</v>
      </c>
      <c r="E2478" t="s">
        <v>24473</v>
      </c>
    </row>
    <row r="2479" spans="1:5" hidden="1" x14ac:dyDescent="0.3">
      <c r="A2479">
        <v>1996</v>
      </c>
      <c r="B2479" t="s">
        <v>3700</v>
      </c>
      <c r="C2479">
        <v>8</v>
      </c>
      <c r="D2479" t="s">
        <v>32773</v>
      </c>
      <c r="E2479" t="s">
        <v>24473</v>
      </c>
    </row>
    <row r="2480" spans="1:5" hidden="1" x14ac:dyDescent="0.3">
      <c r="A2480">
        <v>1996</v>
      </c>
      <c r="B2480" t="s">
        <v>3700</v>
      </c>
      <c r="C2480">
        <v>9</v>
      </c>
      <c r="D2480" t="s">
        <v>32774</v>
      </c>
      <c r="E2480" t="s">
        <v>24986</v>
      </c>
    </row>
    <row r="2481" spans="1:5" hidden="1" x14ac:dyDescent="0.3">
      <c r="A2481">
        <v>1996</v>
      </c>
      <c r="B2481" t="s">
        <v>3700</v>
      </c>
      <c r="C2481">
        <v>10</v>
      </c>
      <c r="D2481" t="s">
        <v>32775</v>
      </c>
      <c r="E2481" t="s">
        <v>24402</v>
      </c>
    </row>
    <row r="2482" spans="1:5" hidden="1" x14ac:dyDescent="0.3">
      <c r="A2482">
        <v>1996</v>
      </c>
      <c r="B2482" t="s">
        <v>3700</v>
      </c>
      <c r="C2482">
        <v>11</v>
      </c>
      <c r="D2482" t="s">
        <v>32776</v>
      </c>
      <c r="E2482" t="s">
        <v>24414</v>
      </c>
    </row>
    <row r="2483" spans="1:5" hidden="1" x14ac:dyDescent="0.3">
      <c r="A2483">
        <v>1996</v>
      </c>
      <c r="B2483" t="s">
        <v>3700</v>
      </c>
      <c r="C2483">
        <v>12</v>
      </c>
      <c r="D2483" t="s">
        <v>32777</v>
      </c>
      <c r="E2483" t="s">
        <v>24429</v>
      </c>
    </row>
    <row r="2484" spans="1:5" hidden="1" x14ac:dyDescent="0.3">
      <c r="A2484">
        <v>2016</v>
      </c>
      <c r="B2484" t="s">
        <v>4229</v>
      </c>
      <c r="C2484">
        <v>1</v>
      </c>
      <c r="D2484" t="s">
        <v>32778</v>
      </c>
      <c r="E2484" t="s">
        <v>24614</v>
      </c>
    </row>
    <row r="2485" spans="1:5" hidden="1" x14ac:dyDescent="0.3">
      <c r="A2485">
        <v>2016</v>
      </c>
      <c r="B2485" t="s">
        <v>4229</v>
      </c>
      <c r="C2485">
        <v>2</v>
      </c>
      <c r="D2485" t="s">
        <v>32779</v>
      </c>
      <c r="E2485" t="s">
        <v>24388</v>
      </c>
    </row>
    <row r="2486" spans="1:5" hidden="1" x14ac:dyDescent="0.3">
      <c r="A2486">
        <v>2016</v>
      </c>
      <c r="B2486" t="s">
        <v>4229</v>
      </c>
      <c r="C2486">
        <v>3</v>
      </c>
      <c r="D2486" t="s">
        <v>32780</v>
      </c>
      <c r="E2486" t="s">
        <v>24383</v>
      </c>
    </row>
    <row r="2487" spans="1:5" hidden="1" x14ac:dyDescent="0.3">
      <c r="A2487">
        <v>2016</v>
      </c>
      <c r="B2487" t="s">
        <v>4229</v>
      </c>
      <c r="C2487">
        <v>4</v>
      </c>
      <c r="D2487" t="s">
        <v>32781</v>
      </c>
      <c r="E2487" t="s">
        <v>24381</v>
      </c>
    </row>
    <row r="2488" spans="1:5" hidden="1" x14ac:dyDescent="0.3">
      <c r="A2488">
        <v>2016</v>
      </c>
      <c r="B2488" t="s">
        <v>4229</v>
      </c>
      <c r="C2488">
        <v>5</v>
      </c>
      <c r="D2488" t="s">
        <v>32782</v>
      </c>
      <c r="E2488" t="s">
        <v>24394</v>
      </c>
    </row>
    <row r="2489" spans="1:5" hidden="1" x14ac:dyDescent="0.3">
      <c r="A2489">
        <v>2016</v>
      </c>
      <c r="B2489" t="s">
        <v>4229</v>
      </c>
      <c r="C2489">
        <v>6</v>
      </c>
      <c r="D2489" t="s">
        <v>32783</v>
      </c>
      <c r="E2489" t="s">
        <v>24394</v>
      </c>
    </row>
    <row r="2490" spans="1:5" hidden="1" x14ac:dyDescent="0.3">
      <c r="A2490">
        <v>2016</v>
      </c>
      <c r="B2490" t="s">
        <v>4229</v>
      </c>
      <c r="C2490">
        <v>7</v>
      </c>
      <c r="D2490" t="s">
        <v>32556</v>
      </c>
      <c r="E2490" t="s">
        <v>24394</v>
      </c>
    </row>
    <row r="2491" spans="1:5" hidden="1" x14ac:dyDescent="0.3">
      <c r="A2491">
        <v>2016</v>
      </c>
      <c r="B2491" t="s">
        <v>4229</v>
      </c>
      <c r="C2491">
        <v>8</v>
      </c>
      <c r="D2491" t="s">
        <v>32784</v>
      </c>
      <c r="E2491" t="s">
        <v>24397</v>
      </c>
    </row>
    <row r="2492" spans="1:5" hidden="1" x14ac:dyDescent="0.3">
      <c r="A2492">
        <v>2016</v>
      </c>
      <c r="B2492" t="s">
        <v>4229</v>
      </c>
      <c r="C2492">
        <v>9</v>
      </c>
      <c r="D2492" t="s">
        <v>32785</v>
      </c>
      <c r="E2492" t="s">
        <v>32786</v>
      </c>
    </row>
    <row r="2493" spans="1:5" hidden="1" x14ac:dyDescent="0.3">
      <c r="A2493">
        <v>2016</v>
      </c>
      <c r="B2493" t="s">
        <v>4229</v>
      </c>
      <c r="C2493">
        <v>10</v>
      </c>
      <c r="D2493" t="s">
        <v>28043</v>
      </c>
      <c r="E2493" t="s">
        <v>24383</v>
      </c>
    </row>
    <row r="2494" spans="1:5" hidden="1" x14ac:dyDescent="0.3">
      <c r="A2494">
        <v>2016</v>
      </c>
      <c r="B2494" t="s">
        <v>4229</v>
      </c>
      <c r="C2494">
        <v>11</v>
      </c>
      <c r="D2494" t="s">
        <v>32787</v>
      </c>
      <c r="E2494" t="s">
        <v>30870</v>
      </c>
    </row>
    <row r="2495" spans="1:5" hidden="1" x14ac:dyDescent="0.3">
      <c r="A2495">
        <v>2016</v>
      </c>
      <c r="B2495" t="s">
        <v>4229</v>
      </c>
      <c r="C2495">
        <v>12</v>
      </c>
      <c r="D2495" t="s">
        <v>32788</v>
      </c>
      <c r="E2495" t="s">
        <v>32789</v>
      </c>
    </row>
    <row r="2496" spans="1:5" hidden="1" x14ac:dyDescent="0.3">
      <c r="A2496">
        <v>2016</v>
      </c>
      <c r="B2496" t="s">
        <v>4229</v>
      </c>
      <c r="C2496">
        <v>13</v>
      </c>
      <c r="D2496" t="s">
        <v>32790</v>
      </c>
      <c r="E2496" t="s">
        <v>30826</v>
      </c>
    </row>
    <row r="2497" spans="1:5" hidden="1" x14ac:dyDescent="0.3">
      <c r="A2497">
        <v>2008</v>
      </c>
      <c r="B2497" t="s">
        <v>7813</v>
      </c>
      <c r="C2497">
        <v>1</v>
      </c>
      <c r="D2497" t="s">
        <v>32791</v>
      </c>
      <c r="E2497" t="s">
        <v>32792</v>
      </c>
    </row>
    <row r="2498" spans="1:5" hidden="1" x14ac:dyDescent="0.3">
      <c r="A2498">
        <v>2008</v>
      </c>
      <c r="B2498" t="s">
        <v>7813</v>
      </c>
      <c r="C2498">
        <v>2</v>
      </c>
      <c r="D2498" t="s">
        <v>32793</v>
      </c>
      <c r="E2498" t="s">
        <v>32794</v>
      </c>
    </row>
    <row r="2499" spans="1:5" hidden="1" x14ac:dyDescent="0.3">
      <c r="A2499">
        <v>2008</v>
      </c>
      <c r="B2499" t="s">
        <v>7813</v>
      </c>
      <c r="C2499">
        <v>3</v>
      </c>
      <c r="D2499" t="s">
        <v>32795</v>
      </c>
      <c r="E2499" t="s">
        <v>24383</v>
      </c>
    </row>
    <row r="2500" spans="1:5" hidden="1" x14ac:dyDescent="0.3">
      <c r="A2500">
        <v>2008</v>
      </c>
      <c r="B2500" t="s">
        <v>7813</v>
      </c>
      <c r="C2500">
        <v>4</v>
      </c>
      <c r="D2500" t="s">
        <v>32796</v>
      </c>
      <c r="E2500" t="s">
        <v>24381</v>
      </c>
    </row>
    <row r="2501" spans="1:5" hidden="1" x14ac:dyDescent="0.3">
      <c r="A2501">
        <v>2008</v>
      </c>
      <c r="B2501" t="s">
        <v>7813</v>
      </c>
      <c r="C2501">
        <v>5</v>
      </c>
      <c r="D2501" t="s">
        <v>30757</v>
      </c>
      <c r="E2501" t="s">
        <v>24390</v>
      </c>
    </row>
    <row r="2502" spans="1:5" hidden="1" x14ac:dyDescent="0.3">
      <c r="A2502">
        <v>2008</v>
      </c>
      <c r="B2502" t="s">
        <v>7813</v>
      </c>
      <c r="C2502">
        <v>6</v>
      </c>
      <c r="D2502" t="s">
        <v>32797</v>
      </c>
      <c r="E2502" t="s">
        <v>24390</v>
      </c>
    </row>
    <row r="2503" spans="1:5" hidden="1" x14ac:dyDescent="0.3">
      <c r="A2503">
        <v>2008</v>
      </c>
      <c r="B2503" t="s">
        <v>7813</v>
      </c>
      <c r="C2503">
        <v>7</v>
      </c>
      <c r="D2503" t="s">
        <v>32798</v>
      </c>
      <c r="E2503" t="s">
        <v>24390</v>
      </c>
    </row>
    <row r="2504" spans="1:5" hidden="1" x14ac:dyDescent="0.3">
      <c r="A2504">
        <v>2008</v>
      </c>
      <c r="B2504" t="s">
        <v>7813</v>
      </c>
      <c r="C2504">
        <v>8</v>
      </c>
      <c r="D2504" t="s">
        <v>32799</v>
      </c>
      <c r="E2504" t="s">
        <v>32800</v>
      </c>
    </row>
    <row r="2505" spans="1:5" hidden="1" x14ac:dyDescent="0.3">
      <c r="A2505">
        <v>2008</v>
      </c>
      <c r="B2505" t="s">
        <v>7813</v>
      </c>
      <c r="C2505">
        <v>9</v>
      </c>
      <c r="D2505" t="s">
        <v>32801</v>
      </c>
      <c r="E2505" t="s">
        <v>24393</v>
      </c>
    </row>
    <row r="2506" spans="1:5" hidden="1" x14ac:dyDescent="0.3">
      <c r="A2506">
        <v>2008</v>
      </c>
      <c r="B2506" t="s">
        <v>7813</v>
      </c>
      <c r="C2506">
        <v>10</v>
      </c>
      <c r="D2506" t="s">
        <v>32802</v>
      </c>
      <c r="E2506" t="s">
        <v>24402</v>
      </c>
    </row>
    <row r="2507" spans="1:5" hidden="1" x14ac:dyDescent="0.3">
      <c r="A2507">
        <v>2008</v>
      </c>
      <c r="B2507" t="s">
        <v>7813</v>
      </c>
      <c r="C2507">
        <v>11</v>
      </c>
      <c r="D2507" t="s">
        <v>32803</v>
      </c>
      <c r="E2507" t="s">
        <v>24466</v>
      </c>
    </row>
    <row r="2508" spans="1:5" hidden="1" x14ac:dyDescent="0.3">
      <c r="A2508">
        <v>2008</v>
      </c>
      <c r="B2508" t="s">
        <v>7813</v>
      </c>
      <c r="C2508">
        <v>12</v>
      </c>
      <c r="D2508" t="s">
        <v>32804</v>
      </c>
      <c r="E2508" t="s">
        <v>24395</v>
      </c>
    </row>
    <row r="2509" spans="1:5" hidden="1" x14ac:dyDescent="0.3">
      <c r="A2509">
        <v>2008</v>
      </c>
      <c r="B2509" t="s">
        <v>7813</v>
      </c>
      <c r="C2509">
        <v>13</v>
      </c>
      <c r="D2509" t="s">
        <v>32805</v>
      </c>
      <c r="E2509" t="s">
        <v>24395</v>
      </c>
    </row>
    <row r="2510" spans="1:5" hidden="1" x14ac:dyDescent="0.3">
      <c r="A2510">
        <v>2008</v>
      </c>
      <c r="B2510" t="s">
        <v>7813</v>
      </c>
      <c r="C2510">
        <v>14</v>
      </c>
      <c r="D2510" t="s">
        <v>32806</v>
      </c>
      <c r="E2510" t="s">
        <v>24395</v>
      </c>
    </row>
    <row r="2511" spans="1:5" hidden="1" x14ac:dyDescent="0.3">
      <c r="A2511">
        <v>2008</v>
      </c>
      <c r="B2511" t="s">
        <v>7813</v>
      </c>
      <c r="C2511">
        <v>15</v>
      </c>
      <c r="D2511" t="s">
        <v>32807</v>
      </c>
      <c r="E2511" t="s">
        <v>24400</v>
      </c>
    </row>
    <row r="2512" spans="1:5" hidden="1" x14ac:dyDescent="0.3">
      <c r="A2512">
        <v>2008</v>
      </c>
      <c r="B2512" t="s">
        <v>7813</v>
      </c>
      <c r="C2512">
        <v>16</v>
      </c>
      <c r="D2512" t="s">
        <v>32808</v>
      </c>
      <c r="E2512" t="s">
        <v>24414</v>
      </c>
    </row>
    <row r="2513" spans="1:5" hidden="1" x14ac:dyDescent="0.3">
      <c r="A2513">
        <v>2008</v>
      </c>
      <c r="B2513" t="s">
        <v>7813</v>
      </c>
      <c r="C2513">
        <v>17</v>
      </c>
      <c r="D2513" t="s">
        <v>32809</v>
      </c>
      <c r="E2513" t="s">
        <v>24466</v>
      </c>
    </row>
    <row r="2514" spans="1:5" hidden="1" x14ac:dyDescent="0.3">
      <c r="A2514">
        <v>2008</v>
      </c>
      <c r="B2514" t="s">
        <v>7813</v>
      </c>
      <c r="C2514">
        <v>18</v>
      </c>
      <c r="D2514" t="s">
        <v>32810</v>
      </c>
      <c r="E2514" t="s">
        <v>24466</v>
      </c>
    </row>
    <row r="2515" spans="1:5" hidden="1" x14ac:dyDescent="0.3">
      <c r="A2515">
        <v>2008</v>
      </c>
      <c r="B2515" t="s">
        <v>7813</v>
      </c>
      <c r="C2515">
        <v>19</v>
      </c>
      <c r="D2515" t="s">
        <v>32811</v>
      </c>
      <c r="E2515" t="s">
        <v>24466</v>
      </c>
    </row>
    <row r="2516" spans="1:5" hidden="1" x14ac:dyDescent="0.3">
      <c r="A2516">
        <v>2008</v>
      </c>
      <c r="B2516" t="s">
        <v>7813</v>
      </c>
      <c r="C2516">
        <v>20</v>
      </c>
      <c r="D2516" t="s">
        <v>32812</v>
      </c>
      <c r="E2516" t="s">
        <v>24395</v>
      </c>
    </row>
    <row r="2517" spans="1:5" hidden="1" x14ac:dyDescent="0.3">
      <c r="A2517">
        <v>2008</v>
      </c>
      <c r="B2517" t="s">
        <v>7813</v>
      </c>
      <c r="C2517">
        <v>21</v>
      </c>
      <c r="D2517" t="s">
        <v>32813</v>
      </c>
      <c r="E2517" t="s">
        <v>24395</v>
      </c>
    </row>
    <row r="2518" spans="1:5" hidden="1" x14ac:dyDescent="0.3">
      <c r="A2518">
        <v>2008</v>
      </c>
      <c r="B2518" t="s">
        <v>7813</v>
      </c>
      <c r="C2518">
        <v>22</v>
      </c>
      <c r="D2518" t="s">
        <v>32814</v>
      </c>
      <c r="E2518" t="s">
        <v>24400</v>
      </c>
    </row>
    <row r="2519" spans="1:5" hidden="1" x14ac:dyDescent="0.3">
      <c r="A2519">
        <v>2008</v>
      </c>
      <c r="B2519" t="s">
        <v>7813</v>
      </c>
      <c r="C2519">
        <v>23</v>
      </c>
      <c r="D2519" t="s">
        <v>32815</v>
      </c>
      <c r="E2519" t="s">
        <v>24414</v>
      </c>
    </row>
    <row r="2520" spans="1:5" hidden="1" x14ac:dyDescent="0.3">
      <c r="A2520">
        <v>2008</v>
      </c>
      <c r="B2520" t="s">
        <v>7813</v>
      </c>
      <c r="C2520">
        <v>24</v>
      </c>
      <c r="D2520" t="s">
        <v>32816</v>
      </c>
      <c r="E2520" t="s">
        <v>32817</v>
      </c>
    </row>
    <row r="2521" spans="1:5" hidden="1" x14ac:dyDescent="0.3">
      <c r="A2521">
        <v>2008</v>
      </c>
      <c r="B2521" t="s">
        <v>10126</v>
      </c>
      <c r="C2521">
        <v>1</v>
      </c>
      <c r="D2521" t="s">
        <v>32818</v>
      </c>
      <c r="E2521" t="s">
        <v>24388</v>
      </c>
    </row>
    <row r="2522" spans="1:5" hidden="1" x14ac:dyDescent="0.3">
      <c r="A2522">
        <v>2008</v>
      </c>
      <c r="B2522" t="s">
        <v>10126</v>
      </c>
      <c r="C2522">
        <v>2</v>
      </c>
      <c r="D2522" t="s">
        <v>32819</v>
      </c>
      <c r="E2522" t="s">
        <v>24383</v>
      </c>
    </row>
    <row r="2523" spans="1:5" hidden="1" x14ac:dyDescent="0.3">
      <c r="A2523">
        <v>2008</v>
      </c>
      <c r="B2523" t="s">
        <v>10126</v>
      </c>
      <c r="C2523">
        <v>3</v>
      </c>
      <c r="D2523" t="s">
        <v>32820</v>
      </c>
      <c r="E2523" t="s">
        <v>24381</v>
      </c>
    </row>
    <row r="2524" spans="1:5" hidden="1" x14ac:dyDescent="0.3">
      <c r="A2524">
        <v>2008</v>
      </c>
      <c r="B2524" t="s">
        <v>10126</v>
      </c>
      <c r="C2524">
        <v>4</v>
      </c>
      <c r="D2524" t="s">
        <v>32821</v>
      </c>
      <c r="E2524" t="s">
        <v>24379</v>
      </c>
    </row>
    <row r="2525" spans="1:5" hidden="1" x14ac:dyDescent="0.3">
      <c r="A2525">
        <v>2008</v>
      </c>
      <c r="B2525" t="s">
        <v>10126</v>
      </c>
      <c r="C2525">
        <v>5</v>
      </c>
      <c r="D2525" t="s">
        <v>32822</v>
      </c>
      <c r="E2525" t="s">
        <v>24394</v>
      </c>
    </row>
    <row r="2526" spans="1:5" hidden="1" x14ac:dyDescent="0.3">
      <c r="A2526">
        <v>2008</v>
      </c>
      <c r="B2526" t="s">
        <v>10126</v>
      </c>
      <c r="C2526">
        <v>6</v>
      </c>
      <c r="D2526" t="s">
        <v>32736</v>
      </c>
      <c r="E2526" t="s">
        <v>24397</v>
      </c>
    </row>
    <row r="2527" spans="1:5" hidden="1" x14ac:dyDescent="0.3">
      <c r="A2527">
        <v>2008</v>
      </c>
      <c r="B2527" t="s">
        <v>10126</v>
      </c>
      <c r="C2527">
        <v>7</v>
      </c>
      <c r="D2527" t="s">
        <v>32823</v>
      </c>
      <c r="E2527" t="s">
        <v>24411</v>
      </c>
    </row>
    <row r="2528" spans="1:5" hidden="1" x14ac:dyDescent="0.3">
      <c r="A2528">
        <v>2008</v>
      </c>
      <c r="B2528" t="s">
        <v>10126</v>
      </c>
      <c r="C2528">
        <v>8</v>
      </c>
      <c r="D2528" t="s">
        <v>32824</v>
      </c>
      <c r="E2528" t="s">
        <v>31337</v>
      </c>
    </row>
    <row r="2529" spans="1:5" hidden="1" x14ac:dyDescent="0.3">
      <c r="A2529">
        <v>2008</v>
      </c>
      <c r="B2529" t="s">
        <v>10126</v>
      </c>
      <c r="C2529">
        <v>9</v>
      </c>
      <c r="D2529" t="s">
        <v>32825</v>
      </c>
      <c r="E2529" t="s">
        <v>24393</v>
      </c>
    </row>
    <row r="2530" spans="1:5" hidden="1" x14ac:dyDescent="0.3">
      <c r="A2530">
        <v>2008</v>
      </c>
      <c r="B2530" t="s">
        <v>10126</v>
      </c>
      <c r="C2530">
        <v>10</v>
      </c>
      <c r="D2530" t="s">
        <v>32826</v>
      </c>
      <c r="E2530" t="s">
        <v>24402</v>
      </c>
    </row>
    <row r="2531" spans="1:5" hidden="1" x14ac:dyDescent="0.3">
      <c r="A2531">
        <v>2008</v>
      </c>
      <c r="B2531" t="s">
        <v>10126</v>
      </c>
      <c r="C2531">
        <v>11</v>
      </c>
      <c r="D2531" t="s">
        <v>32827</v>
      </c>
      <c r="E2531" t="s">
        <v>24466</v>
      </c>
    </row>
    <row r="2532" spans="1:5" hidden="1" x14ac:dyDescent="0.3">
      <c r="A2532">
        <v>2008</v>
      </c>
      <c r="B2532" t="s">
        <v>10126</v>
      </c>
      <c r="C2532">
        <v>12</v>
      </c>
      <c r="D2532" t="s">
        <v>32828</v>
      </c>
      <c r="E2532" t="s">
        <v>24395</v>
      </c>
    </row>
    <row r="2533" spans="1:5" hidden="1" x14ac:dyDescent="0.3">
      <c r="A2533">
        <v>2008</v>
      </c>
      <c r="B2533" t="s">
        <v>10126</v>
      </c>
      <c r="C2533">
        <v>13</v>
      </c>
      <c r="D2533" t="s">
        <v>32829</v>
      </c>
      <c r="E2533" t="s">
        <v>24400</v>
      </c>
    </row>
    <row r="2534" spans="1:5" hidden="1" x14ac:dyDescent="0.3">
      <c r="A2534">
        <v>2008</v>
      </c>
      <c r="B2534" t="s">
        <v>10126</v>
      </c>
      <c r="C2534">
        <v>14</v>
      </c>
      <c r="D2534" t="s">
        <v>32830</v>
      </c>
      <c r="E2534" t="s">
        <v>24414</v>
      </c>
    </row>
    <row r="2535" spans="1:5" hidden="1" x14ac:dyDescent="0.3">
      <c r="A2535">
        <v>2008</v>
      </c>
      <c r="B2535" t="s">
        <v>10126</v>
      </c>
      <c r="C2535">
        <v>15</v>
      </c>
      <c r="D2535" t="s">
        <v>32831</v>
      </c>
      <c r="E2535" t="s">
        <v>24396</v>
      </c>
    </row>
    <row r="2536" spans="1:5" hidden="1" x14ac:dyDescent="0.3">
      <c r="A2536">
        <v>2008</v>
      </c>
      <c r="B2536" t="s">
        <v>10126</v>
      </c>
      <c r="C2536">
        <v>16</v>
      </c>
      <c r="D2536" t="s">
        <v>32832</v>
      </c>
      <c r="E2536" t="s">
        <v>24381</v>
      </c>
    </row>
    <row r="2537" spans="1:5" hidden="1" x14ac:dyDescent="0.3">
      <c r="A2537">
        <v>2008</v>
      </c>
      <c r="B2537" t="s">
        <v>10126</v>
      </c>
      <c r="C2537">
        <v>17</v>
      </c>
      <c r="D2537" t="s">
        <v>32833</v>
      </c>
      <c r="E2537" t="s">
        <v>32834</v>
      </c>
    </row>
    <row r="2538" spans="1:5" hidden="1" x14ac:dyDescent="0.3">
      <c r="A2538">
        <v>2008</v>
      </c>
      <c r="B2538" t="s">
        <v>10126</v>
      </c>
      <c r="C2538">
        <v>18</v>
      </c>
      <c r="D2538" t="s">
        <v>32835</v>
      </c>
      <c r="E2538" t="s">
        <v>24394</v>
      </c>
    </row>
  </sheetData>
  <hyperlinks>
    <hyperlink ref="F1102" r:id="rId1" xr:uid="{91366A89-DC85-40ED-BB72-B81681F946AB}"/>
    <hyperlink ref="F1101" r:id="rId2" location="navpanes=0&amp;view=FitH" xr:uid="{2A95966A-3293-45B3-89C1-6072245540D2}"/>
    <hyperlink ref="F1116" r:id="rId3" display="https://doi.org/10.1002/1097-4628(20010124)79:4%3C652::AID-APP90%3E3.0.CO;2-U" xr:uid="{1BC688BE-3942-4287-BA04-7584185BCF66}"/>
    <hyperlink ref="F1113" r:id="rId4" location=":~:text=A%20method%20to%20measure%20moisture%20in%20encapsulant%20resin,moisture%20directly%20without%20drying%20and%20weighing%20the%20pack-ages." xr:uid="{6EB8E614-70BD-449D-93BA-5A28759E7E5D}"/>
    <hyperlink ref="F1106" r:id="rId5" xr:uid="{539A643F-FE23-4963-AF42-51A049E195A5}"/>
    <hyperlink ref="F1104" r:id="rId6" tooltip="Persistent link using digital object identifier" display="https://doi.org/10.1016/B978-0-08-102532-1.00005-6" xr:uid="{C59710E4-DB65-41D0-A879-A96E70EB7D68}"/>
    <hyperlink ref="F1078" r:id="rId7" xr:uid="{FA78194D-606C-49E1-BD12-451546FE868D}"/>
    <hyperlink ref="F1074" r:id="rId8" location="navpanes=0&amp;view=FitH" xr:uid="{3F66C036-A286-442B-842E-B6A8DC6F0288}"/>
    <hyperlink ref="F1112" r:id="rId9" location="navpanes=0&amp;view=FitH" xr:uid="{7D8D0BAE-CF21-40A4-93C4-DD1FB1A79770}"/>
  </hyperlinks>
  <pageMargins left="0.7" right="0.7" top="0.75" bottom="0.75" header="0.3" footer="0.3"/>
  <pageSetup paperSize="9" orientation="portrait" r:id="rId10"/>
  <legacyDrawing r:id="rId11"/>
  <tableParts count="1">
    <tablePart r:id="rId1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F7263-CA1C-4820-A11B-25D527ADD62C}">
  <dimension ref="A1:J249"/>
  <sheetViews>
    <sheetView topLeftCell="A42" workbookViewId="0">
      <selection activeCell="B61" sqref="B61"/>
    </sheetView>
  </sheetViews>
  <sheetFormatPr baseColWidth="10" defaultRowHeight="14.4" x14ac:dyDescent="0.3"/>
  <cols>
    <col min="1" max="1" width="6.6640625" customWidth="1"/>
    <col min="2" max="2" width="51.6640625" bestFit="1" customWidth="1"/>
    <col min="8" max="8" width="9.109375" customWidth="1"/>
    <col min="9" max="9" width="24.88671875" customWidth="1"/>
  </cols>
  <sheetData>
    <row r="1" spans="1:10" x14ac:dyDescent="0.3">
      <c r="A1" t="s">
        <v>13265</v>
      </c>
    </row>
    <row r="3" spans="1:10" x14ac:dyDescent="0.3">
      <c r="A3" s="31" t="s">
        <v>13445</v>
      </c>
      <c r="B3" s="31" t="s">
        <v>12071</v>
      </c>
      <c r="C3" s="31" t="s">
        <v>13446</v>
      </c>
      <c r="H3" t="s">
        <v>13664</v>
      </c>
      <c r="I3" t="s">
        <v>13662</v>
      </c>
      <c r="J3" t="s">
        <v>13663</v>
      </c>
    </row>
    <row r="4" spans="1:10" x14ac:dyDescent="0.3">
      <c r="A4" s="31">
        <v>1</v>
      </c>
      <c r="B4" s="31" t="s">
        <v>13282</v>
      </c>
      <c r="C4" s="31" t="s">
        <v>13266</v>
      </c>
      <c r="I4" t="s">
        <v>13656</v>
      </c>
      <c r="J4">
        <v>1</v>
      </c>
    </row>
    <row r="5" spans="1:10" x14ac:dyDescent="0.3">
      <c r="A5" s="31">
        <v>2</v>
      </c>
      <c r="B5" s="31" t="s">
        <v>13267</v>
      </c>
      <c r="C5" s="31" t="s">
        <v>13268</v>
      </c>
      <c r="I5" t="s">
        <v>5303</v>
      </c>
      <c r="J5">
        <v>1</v>
      </c>
    </row>
    <row r="6" spans="1:10" x14ac:dyDescent="0.3">
      <c r="A6" s="31">
        <v>3</v>
      </c>
      <c r="B6" s="31" t="s">
        <v>13269</v>
      </c>
      <c r="C6" s="31" t="s">
        <v>13270</v>
      </c>
      <c r="I6" t="s">
        <v>4910</v>
      </c>
      <c r="J6">
        <v>3</v>
      </c>
    </row>
    <row r="7" spans="1:10" x14ac:dyDescent="0.3">
      <c r="A7" s="31">
        <v>4</v>
      </c>
      <c r="B7" s="31" t="s">
        <v>13271</v>
      </c>
      <c r="C7" s="31" t="s">
        <v>13266</v>
      </c>
      <c r="I7" t="s">
        <v>13643</v>
      </c>
      <c r="J7">
        <v>1</v>
      </c>
    </row>
    <row r="8" spans="1:10" x14ac:dyDescent="0.3">
      <c r="A8" s="31">
        <v>5</v>
      </c>
      <c r="B8" s="31" t="s">
        <v>13272</v>
      </c>
      <c r="C8" s="31" t="s">
        <v>13273</v>
      </c>
      <c r="I8" t="s">
        <v>5227</v>
      </c>
      <c r="J8">
        <v>1</v>
      </c>
    </row>
    <row r="9" spans="1:10" x14ac:dyDescent="0.3">
      <c r="A9" s="31">
        <v>6</v>
      </c>
      <c r="B9" s="31" t="s">
        <v>13274</v>
      </c>
      <c r="C9" s="31" t="s">
        <v>13275</v>
      </c>
      <c r="I9" t="s">
        <v>5288</v>
      </c>
      <c r="J9">
        <v>2</v>
      </c>
    </row>
    <row r="10" spans="1:10" x14ac:dyDescent="0.3">
      <c r="A10" s="31">
        <v>7</v>
      </c>
      <c r="B10" s="31" t="s">
        <v>13276</v>
      </c>
      <c r="C10" s="31" t="s">
        <v>13277</v>
      </c>
      <c r="I10" t="s">
        <v>13621</v>
      </c>
      <c r="J10">
        <v>1</v>
      </c>
    </row>
    <row r="11" spans="1:10" x14ac:dyDescent="0.3">
      <c r="A11" s="31">
        <v>8</v>
      </c>
      <c r="B11" s="31" t="s">
        <v>13278</v>
      </c>
      <c r="C11" s="31" t="s">
        <v>13066</v>
      </c>
      <c r="I11" t="s">
        <v>5264</v>
      </c>
      <c r="J11">
        <v>1</v>
      </c>
    </row>
    <row r="12" spans="1:10" x14ac:dyDescent="0.3">
      <c r="A12" s="31">
        <v>9</v>
      </c>
      <c r="B12" s="31" t="s">
        <v>13279</v>
      </c>
      <c r="C12" s="31" t="s">
        <v>13268</v>
      </c>
      <c r="I12" t="s">
        <v>4872</v>
      </c>
      <c r="J12">
        <v>1</v>
      </c>
    </row>
    <row r="13" spans="1:10" x14ac:dyDescent="0.3">
      <c r="A13" s="31">
        <v>10</v>
      </c>
      <c r="B13" s="31" t="s">
        <v>13280</v>
      </c>
      <c r="C13" s="31" t="s">
        <v>13281</v>
      </c>
      <c r="I13" t="s">
        <v>13649</v>
      </c>
      <c r="J13">
        <v>1</v>
      </c>
    </row>
    <row r="14" spans="1:10" x14ac:dyDescent="0.3">
      <c r="A14" s="31">
        <v>11</v>
      </c>
      <c r="B14" s="31" t="s">
        <v>5547</v>
      </c>
      <c r="C14" s="31" t="s">
        <v>13283</v>
      </c>
      <c r="I14" t="s">
        <v>5513</v>
      </c>
      <c r="J14">
        <v>1</v>
      </c>
    </row>
    <row r="15" spans="1:10" x14ac:dyDescent="0.3">
      <c r="A15" s="31">
        <v>12</v>
      </c>
      <c r="B15" s="31" t="s">
        <v>13284</v>
      </c>
      <c r="C15" s="31" t="s">
        <v>13285</v>
      </c>
      <c r="I15" t="s">
        <v>10760</v>
      </c>
      <c r="J15">
        <v>1</v>
      </c>
    </row>
    <row r="16" spans="1:10" x14ac:dyDescent="0.3">
      <c r="A16" s="31">
        <v>13</v>
      </c>
      <c r="B16" s="31" t="s">
        <v>13286</v>
      </c>
      <c r="C16" s="31" t="s">
        <v>13287</v>
      </c>
      <c r="I16" t="s">
        <v>13580</v>
      </c>
      <c r="J16">
        <v>1</v>
      </c>
    </row>
    <row r="17" spans="1:10" x14ac:dyDescent="0.3">
      <c r="A17" s="31">
        <v>14</v>
      </c>
      <c r="B17" s="31" t="s">
        <v>13288</v>
      </c>
      <c r="C17" s="31" t="s">
        <v>13289</v>
      </c>
      <c r="I17" t="s">
        <v>11202</v>
      </c>
      <c r="J17">
        <v>1</v>
      </c>
    </row>
    <row r="18" spans="1:10" x14ac:dyDescent="0.3">
      <c r="A18" s="31">
        <v>15</v>
      </c>
      <c r="B18" s="31" t="s">
        <v>13290</v>
      </c>
      <c r="C18" s="31" t="s">
        <v>13066</v>
      </c>
      <c r="I18" t="s">
        <v>13626</v>
      </c>
      <c r="J18">
        <v>2</v>
      </c>
    </row>
    <row r="19" spans="1:10" x14ac:dyDescent="0.3">
      <c r="A19" s="31">
        <v>16</v>
      </c>
      <c r="B19" s="31" t="s">
        <v>9553</v>
      </c>
      <c r="C19" s="31" t="s">
        <v>13291</v>
      </c>
      <c r="I19" t="s">
        <v>9308</v>
      </c>
      <c r="J19">
        <v>1</v>
      </c>
    </row>
    <row r="20" spans="1:10" x14ac:dyDescent="0.3">
      <c r="A20" s="31">
        <v>17</v>
      </c>
      <c r="B20" s="31" t="s">
        <v>13292</v>
      </c>
      <c r="C20" s="31" t="s">
        <v>13293</v>
      </c>
      <c r="I20" t="s">
        <v>13577</v>
      </c>
      <c r="J20">
        <v>1</v>
      </c>
    </row>
    <row r="21" spans="1:10" x14ac:dyDescent="0.3">
      <c r="A21" s="31">
        <v>18</v>
      </c>
      <c r="B21" s="31" t="s">
        <v>13294</v>
      </c>
      <c r="C21" s="31" t="s">
        <v>13295</v>
      </c>
      <c r="I21" t="s">
        <v>13633</v>
      </c>
      <c r="J21">
        <v>1</v>
      </c>
    </row>
    <row r="22" spans="1:10" x14ac:dyDescent="0.3">
      <c r="A22" s="31">
        <v>19</v>
      </c>
      <c r="B22" s="31" t="s">
        <v>13296</v>
      </c>
      <c r="C22" s="31" t="s">
        <v>13295</v>
      </c>
      <c r="I22" t="s">
        <v>13622</v>
      </c>
      <c r="J22">
        <v>1</v>
      </c>
    </row>
    <row r="23" spans="1:10" x14ac:dyDescent="0.3">
      <c r="A23" s="31">
        <v>20</v>
      </c>
      <c r="B23" s="31" t="s">
        <v>13297</v>
      </c>
      <c r="C23" s="31" t="s">
        <v>13289</v>
      </c>
      <c r="I23" t="s">
        <v>5114</v>
      </c>
      <c r="J23">
        <v>1</v>
      </c>
    </row>
    <row r="24" spans="1:10" x14ac:dyDescent="0.3">
      <c r="A24" s="31">
        <v>21</v>
      </c>
      <c r="B24" s="31" t="s">
        <v>13298</v>
      </c>
      <c r="C24" s="31" t="s">
        <v>13299</v>
      </c>
      <c r="H24">
        <v>16</v>
      </c>
      <c r="I24" t="s">
        <v>9553</v>
      </c>
      <c r="J24">
        <v>2</v>
      </c>
    </row>
    <row r="25" spans="1:10" x14ac:dyDescent="0.3">
      <c r="A25" s="31">
        <v>22</v>
      </c>
      <c r="B25" s="31" t="s">
        <v>13300</v>
      </c>
      <c r="C25" s="31" t="s">
        <v>13301</v>
      </c>
      <c r="I25" t="s">
        <v>13587</v>
      </c>
      <c r="J25">
        <v>1</v>
      </c>
    </row>
    <row r="26" spans="1:10" x14ac:dyDescent="0.3">
      <c r="A26" s="31">
        <v>23</v>
      </c>
      <c r="B26" s="31" t="s">
        <v>13302</v>
      </c>
      <c r="C26" s="31" t="s">
        <v>13303</v>
      </c>
      <c r="H26">
        <v>49</v>
      </c>
      <c r="I26" t="s">
        <v>5136</v>
      </c>
      <c r="J26">
        <f>11+7+14+4</f>
        <v>36</v>
      </c>
    </row>
    <row r="27" spans="1:10" x14ac:dyDescent="0.3">
      <c r="A27" s="31">
        <v>24</v>
      </c>
      <c r="B27" s="31" t="s">
        <v>13304</v>
      </c>
      <c r="C27" s="31" t="s">
        <v>13305</v>
      </c>
      <c r="I27" t="s">
        <v>13629</v>
      </c>
      <c r="J27">
        <v>1</v>
      </c>
    </row>
    <row r="28" spans="1:10" x14ac:dyDescent="0.3">
      <c r="A28" s="31">
        <v>25</v>
      </c>
      <c r="B28" s="31" t="s">
        <v>13306</v>
      </c>
      <c r="C28" s="31" t="s">
        <v>13307</v>
      </c>
      <c r="I28" t="s">
        <v>13618</v>
      </c>
      <c r="J28">
        <v>1</v>
      </c>
    </row>
    <row r="29" spans="1:10" x14ac:dyDescent="0.3">
      <c r="A29" s="31">
        <v>26</v>
      </c>
      <c r="B29" s="31" t="s">
        <v>13308</v>
      </c>
      <c r="C29" s="31" t="s">
        <v>13309</v>
      </c>
      <c r="I29" t="s">
        <v>9520</v>
      </c>
      <c r="J29">
        <v>1</v>
      </c>
    </row>
    <row r="30" spans="1:10" x14ac:dyDescent="0.3">
      <c r="A30" s="31">
        <v>27</v>
      </c>
      <c r="B30" s="31" t="s">
        <v>13310</v>
      </c>
      <c r="C30" s="31" t="s">
        <v>13311</v>
      </c>
      <c r="I30" t="s">
        <v>13553</v>
      </c>
      <c r="J30">
        <v>1</v>
      </c>
    </row>
    <row r="31" spans="1:10" x14ac:dyDescent="0.3">
      <c r="A31" s="31">
        <v>28</v>
      </c>
      <c r="B31" s="31" t="s">
        <v>13312</v>
      </c>
      <c r="C31" s="31" t="s">
        <v>13313</v>
      </c>
      <c r="I31" t="s">
        <v>9739</v>
      </c>
      <c r="J31">
        <v>1</v>
      </c>
    </row>
    <row r="32" spans="1:10" x14ac:dyDescent="0.3">
      <c r="A32" s="31">
        <v>29</v>
      </c>
      <c r="B32" s="31" t="s">
        <v>13314</v>
      </c>
      <c r="C32" s="31" t="s">
        <v>13315</v>
      </c>
      <c r="I32" t="s">
        <v>13624</v>
      </c>
      <c r="J32">
        <v>1</v>
      </c>
    </row>
    <row r="33" spans="1:10" x14ac:dyDescent="0.3">
      <c r="A33" s="31">
        <v>30</v>
      </c>
      <c r="B33" s="31" t="s">
        <v>13316</v>
      </c>
      <c r="C33" s="31" t="s">
        <v>13317</v>
      </c>
      <c r="I33" t="s">
        <v>9586</v>
      </c>
      <c r="J33">
        <v>1</v>
      </c>
    </row>
    <row r="34" spans="1:10" x14ac:dyDescent="0.3">
      <c r="A34" s="31">
        <v>31</v>
      </c>
      <c r="B34" s="31" t="s">
        <v>13318</v>
      </c>
      <c r="C34" s="31" t="s">
        <v>13319</v>
      </c>
      <c r="I34" t="s">
        <v>5307</v>
      </c>
      <c r="J34">
        <v>1</v>
      </c>
    </row>
    <row r="35" spans="1:10" x14ac:dyDescent="0.3">
      <c r="A35" s="31">
        <f>32</f>
        <v>32</v>
      </c>
      <c r="B35" s="31" t="s">
        <v>13320</v>
      </c>
      <c r="C35" s="31" t="s">
        <v>13321</v>
      </c>
      <c r="H35">
        <v>39</v>
      </c>
      <c r="I35" t="s">
        <v>13562</v>
      </c>
      <c r="J35">
        <f>2+5</f>
        <v>7</v>
      </c>
    </row>
    <row r="36" spans="1:10" x14ac:dyDescent="0.3">
      <c r="A36" s="31">
        <f>32</f>
        <v>32</v>
      </c>
      <c r="B36" s="31" t="s">
        <v>13322</v>
      </c>
      <c r="C36" s="31" t="s">
        <v>13323</v>
      </c>
      <c r="I36" t="s">
        <v>9590</v>
      </c>
      <c r="J36">
        <v>3</v>
      </c>
    </row>
    <row r="37" spans="1:10" x14ac:dyDescent="0.3">
      <c r="A37" s="31">
        <f>34</f>
        <v>34</v>
      </c>
      <c r="B37" s="31" t="s">
        <v>13324</v>
      </c>
      <c r="C37" s="31" t="s">
        <v>13325</v>
      </c>
      <c r="I37" t="s">
        <v>5048</v>
      </c>
      <c r="J37">
        <v>1</v>
      </c>
    </row>
    <row r="38" spans="1:10" x14ac:dyDescent="0.3">
      <c r="A38" s="31">
        <f>34</f>
        <v>34</v>
      </c>
      <c r="B38" s="31" t="s">
        <v>13326</v>
      </c>
      <c r="C38" s="31" t="s">
        <v>13327</v>
      </c>
      <c r="I38" t="s">
        <v>10772</v>
      </c>
      <c r="J38">
        <v>1</v>
      </c>
    </row>
    <row r="39" spans="1:10" x14ac:dyDescent="0.3">
      <c r="A39" s="31">
        <v>36</v>
      </c>
      <c r="B39" s="31" t="s">
        <v>13328</v>
      </c>
      <c r="C39" s="31" t="s">
        <v>13293</v>
      </c>
      <c r="I39" t="s">
        <v>13592</v>
      </c>
      <c r="J39">
        <v>1</v>
      </c>
    </row>
    <row r="40" spans="1:10" x14ac:dyDescent="0.3">
      <c r="A40" s="31">
        <v>37</v>
      </c>
      <c r="B40" s="31" t="s">
        <v>13329</v>
      </c>
      <c r="C40" s="31" t="s">
        <v>13330</v>
      </c>
      <c r="I40" t="s">
        <v>10566</v>
      </c>
      <c r="J40">
        <v>1</v>
      </c>
    </row>
    <row r="41" spans="1:10" x14ac:dyDescent="0.3">
      <c r="A41" s="31">
        <v>38</v>
      </c>
      <c r="B41" s="31" t="s">
        <v>13331</v>
      </c>
      <c r="C41" s="31" t="s">
        <v>13332</v>
      </c>
      <c r="I41" t="s">
        <v>13558</v>
      </c>
      <c r="J41">
        <v>3</v>
      </c>
    </row>
    <row r="42" spans="1:10" x14ac:dyDescent="0.3">
      <c r="A42" s="31">
        <v>39</v>
      </c>
      <c r="B42" s="31" t="s">
        <v>13333</v>
      </c>
      <c r="C42" s="31" t="s">
        <v>13334</v>
      </c>
      <c r="I42" t="s">
        <v>10560</v>
      </c>
      <c r="J42">
        <v>1</v>
      </c>
    </row>
    <row r="43" spans="1:10" x14ac:dyDescent="0.3">
      <c r="A43" s="31">
        <f>40</f>
        <v>40</v>
      </c>
      <c r="B43" s="31" t="s">
        <v>13335</v>
      </c>
      <c r="C43" s="31" t="s">
        <v>13268</v>
      </c>
      <c r="I43" t="s">
        <v>13574</v>
      </c>
      <c r="J43">
        <v>1</v>
      </c>
    </row>
    <row r="44" spans="1:10" x14ac:dyDescent="0.3">
      <c r="A44" s="31">
        <f>40</f>
        <v>40</v>
      </c>
      <c r="B44" s="31" t="s">
        <v>13336</v>
      </c>
      <c r="C44" s="31" t="s">
        <v>13337</v>
      </c>
      <c r="I44" t="s">
        <v>13560</v>
      </c>
      <c r="J44">
        <v>2</v>
      </c>
    </row>
    <row r="45" spans="1:10" x14ac:dyDescent="0.3">
      <c r="A45" s="31">
        <v>42</v>
      </c>
      <c r="B45" s="31" t="s">
        <v>13338</v>
      </c>
      <c r="C45" s="31" t="s">
        <v>13339</v>
      </c>
      <c r="I45" t="s">
        <v>5935</v>
      </c>
      <c r="J45">
        <v>1</v>
      </c>
    </row>
    <row r="46" spans="1:10" x14ac:dyDescent="0.3">
      <c r="A46" s="31">
        <v>43</v>
      </c>
      <c r="B46" s="31" t="s">
        <v>13340</v>
      </c>
      <c r="C46" s="31" t="s">
        <v>13325</v>
      </c>
      <c r="I46" t="s">
        <v>13613</v>
      </c>
      <c r="J46">
        <v>1</v>
      </c>
    </row>
    <row r="47" spans="1:10" x14ac:dyDescent="0.3">
      <c r="A47" s="31">
        <v>44</v>
      </c>
      <c r="B47" s="31" t="s">
        <v>13341</v>
      </c>
      <c r="C47" s="31" t="s">
        <v>13342</v>
      </c>
      <c r="I47" t="s">
        <v>13616</v>
      </c>
      <c r="J47">
        <v>1</v>
      </c>
    </row>
    <row r="48" spans="1:10" x14ac:dyDescent="0.3">
      <c r="A48" s="31">
        <v>45</v>
      </c>
      <c r="B48" s="31" t="s">
        <v>13343</v>
      </c>
      <c r="C48" s="31" t="s">
        <v>13334</v>
      </c>
      <c r="I48" t="s">
        <v>13578</v>
      </c>
      <c r="J48">
        <v>1</v>
      </c>
    </row>
    <row r="49" spans="1:10" x14ac:dyDescent="0.3">
      <c r="A49" s="31">
        <v>46</v>
      </c>
      <c r="B49" s="31" t="s">
        <v>13344</v>
      </c>
      <c r="C49" s="31" t="s">
        <v>13345</v>
      </c>
      <c r="I49" t="s">
        <v>13615</v>
      </c>
      <c r="J49">
        <v>1</v>
      </c>
    </row>
    <row r="50" spans="1:10" x14ac:dyDescent="0.3">
      <c r="A50" s="31">
        <f>47</f>
        <v>47</v>
      </c>
      <c r="B50" s="31" t="s">
        <v>13346</v>
      </c>
      <c r="C50" s="31" t="s">
        <v>13293</v>
      </c>
      <c r="I50" t="s">
        <v>13647</v>
      </c>
      <c r="J50">
        <v>1</v>
      </c>
    </row>
    <row r="51" spans="1:10" x14ac:dyDescent="0.3">
      <c r="A51" s="31">
        <f>47</f>
        <v>47</v>
      </c>
      <c r="B51" s="31" t="s">
        <v>13347</v>
      </c>
      <c r="C51" s="31" t="s">
        <v>13348</v>
      </c>
      <c r="I51" t="s">
        <v>10694</v>
      </c>
      <c r="J51">
        <v>1</v>
      </c>
    </row>
    <row r="52" spans="1:10" x14ac:dyDescent="0.3">
      <c r="A52" s="31">
        <v>49</v>
      </c>
      <c r="B52" s="31" t="s">
        <v>13349</v>
      </c>
      <c r="C52" s="31" t="s">
        <v>13350</v>
      </c>
      <c r="I52" t="s">
        <v>11305</v>
      </c>
      <c r="J52">
        <v>1</v>
      </c>
    </row>
    <row r="53" spans="1:10" x14ac:dyDescent="0.3">
      <c r="A53" s="31">
        <f>50</f>
        <v>50</v>
      </c>
      <c r="B53" s="31" t="s">
        <v>13351</v>
      </c>
      <c r="C53" s="31" t="s">
        <v>13352</v>
      </c>
      <c r="I53" t="s">
        <v>9428</v>
      </c>
      <c r="J53">
        <v>1</v>
      </c>
    </row>
    <row r="54" spans="1:10" x14ac:dyDescent="0.3">
      <c r="A54" s="31">
        <f>50</f>
        <v>50</v>
      </c>
      <c r="B54" s="31" t="s">
        <v>13353</v>
      </c>
      <c r="C54" s="31" t="s">
        <v>13354</v>
      </c>
      <c r="I54" t="s">
        <v>5930</v>
      </c>
      <c r="J54">
        <v>2</v>
      </c>
    </row>
    <row r="55" spans="1:10" x14ac:dyDescent="0.3">
      <c r="A55" s="31">
        <f>50</f>
        <v>50</v>
      </c>
      <c r="B55" s="31" t="s">
        <v>13355</v>
      </c>
      <c r="C55" s="31" t="s">
        <v>13268</v>
      </c>
      <c r="I55" t="s">
        <v>4861</v>
      </c>
      <c r="J55">
        <v>5</v>
      </c>
    </row>
    <row r="56" spans="1:10" x14ac:dyDescent="0.3">
      <c r="A56" s="31">
        <v>53</v>
      </c>
      <c r="B56" s="31" t="s">
        <v>13356</v>
      </c>
      <c r="C56" s="31" t="s">
        <v>13357</v>
      </c>
      <c r="I56" t="s">
        <v>5088</v>
      </c>
      <c r="J56">
        <v>1</v>
      </c>
    </row>
    <row r="57" spans="1:10" x14ac:dyDescent="0.3">
      <c r="A57" s="31">
        <v>54</v>
      </c>
      <c r="B57" s="31" t="s">
        <v>13358</v>
      </c>
      <c r="C57" s="31" t="s">
        <v>13359</v>
      </c>
      <c r="I57" t="s">
        <v>11052</v>
      </c>
      <c r="J57">
        <v>1</v>
      </c>
    </row>
    <row r="58" spans="1:10" x14ac:dyDescent="0.3">
      <c r="A58" s="31">
        <v>55</v>
      </c>
      <c r="B58" s="31" t="s">
        <v>13360</v>
      </c>
      <c r="C58" s="31" t="s">
        <v>13361</v>
      </c>
      <c r="I58" t="s">
        <v>5478</v>
      </c>
      <c r="J58">
        <v>1</v>
      </c>
    </row>
    <row r="59" spans="1:10" x14ac:dyDescent="0.3">
      <c r="A59" s="31">
        <v>56</v>
      </c>
      <c r="B59" s="31" t="s">
        <v>13362</v>
      </c>
      <c r="C59" s="31" t="s">
        <v>13319</v>
      </c>
      <c r="I59" t="s">
        <v>9296</v>
      </c>
      <c r="J59">
        <v>1</v>
      </c>
    </row>
    <row r="60" spans="1:10" x14ac:dyDescent="0.3">
      <c r="A60" s="31">
        <v>57</v>
      </c>
      <c r="B60" s="31" t="s">
        <v>13363</v>
      </c>
      <c r="C60" s="31" t="s">
        <v>13293</v>
      </c>
      <c r="I60" t="s">
        <v>13544</v>
      </c>
      <c r="J60">
        <v>1</v>
      </c>
    </row>
    <row r="61" spans="1:10" x14ac:dyDescent="0.3">
      <c r="A61" s="31">
        <v>58</v>
      </c>
      <c r="B61" s="31" t="s">
        <v>13364</v>
      </c>
      <c r="C61" s="31" t="s">
        <v>13365</v>
      </c>
      <c r="I61" t="s">
        <v>9550</v>
      </c>
      <c r="J61">
        <v>1</v>
      </c>
    </row>
    <row r="62" spans="1:10" x14ac:dyDescent="0.3">
      <c r="A62" s="31">
        <v>59</v>
      </c>
      <c r="B62" s="31" t="s">
        <v>13366</v>
      </c>
      <c r="C62" s="31" t="s">
        <v>13313</v>
      </c>
      <c r="I62" t="s">
        <v>5146</v>
      </c>
      <c r="J62">
        <v>1</v>
      </c>
    </row>
    <row r="63" spans="1:10" x14ac:dyDescent="0.3">
      <c r="A63" s="31">
        <v>60</v>
      </c>
      <c r="B63" s="31" t="s">
        <v>13367</v>
      </c>
      <c r="C63" s="31" t="s">
        <v>13368</v>
      </c>
      <c r="I63" t="s">
        <v>13619</v>
      </c>
      <c r="J63">
        <v>1</v>
      </c>
    </row>
    <row r="64" spans="1:10" x14ac:dyDescent="0.3">
      <c r="A64" s="31">
        <v>61</v>
      </c>
      <c r="B64" s="31" t="s">
        <v>13369</v>
      </c>
      <c r="C64" s="31" t="s">
        <v>13370</v>
      </c>
      <c r="I64" t="s">
        <v>13569</v>
      </c>
      <c r="J64">
        <v>1</v>
      </c>
    </row>
    <row r="65" spans="1:10" x14ac:dyDescent="0.3">
      <c r="A65" s="31">
        <v>62</v>
      </c>
      <c r="B65" s="31" t="s">
        <v>13371</v>
      </c>
      <c r="C65" s="31" t="s">
        <v>13372</v>
      </c>
      <c r="I65" t="s">
        <v>13557</v>
      </c>
      <c r="J65">
        <v>3</v>
      </c>
    </row>
    <row r="66" spans="1:10" x14ac:dyDescent="0.3">
      <c r="A66" s="31">
        <f>63</f>
        <v>63</v>
      </c>
      <c r="B66" s="31" t="s">
        <v>13373</v>
      </c>
      <c r="C66" s="31" t="s">
        <v>13374</v>
      </c>
      <c r="I66" t="s">
        <v>5075</v>
      </c>
      <c r="J66">
        <v>1</v>
      </c>
    </row>
    <row r="67" spans="1:10" x14ac:dyDescent="0.3">
      <c r="A67" s="31">
        <f>63</f>
        <v>63</v>
      </c>
      <c r="B67" s="31" t="s">
        <v>13375</v>
      </c>
      <c r="C67" s="31" t="s">
        <v>13305</v>
      </c>
      <c r="I67" t="s">
        <v>13645</v>
      </c>
      <c r="J67">
        <v>1</v>
      </c>
    </row>
    <row r="68" spans="1:10" x14ac:dyDescent="0.3">
      <c r="A68" s="31">
        <v>65</v>
      </c>
      <c r="B68" s="31" t="s">
        <v>13376</v>
      </c>
      <c r="C68" s="31" t="s">
        <v>13377</v>
      </c>
      <c r="I68" t="s">
        <v>13638</v>
      </c>
      <c r="J68">
        <v>1</v>
      </c>
    </row>
    <row r="69" spans="1:10" x14ac:dyDescent="0.3">
      <c r="A69" s="31">
        <v>66</v>
      </c>
      <c r="B69" s="31" t="s">
        <v>13378</v>
      </c>
      <c r="C69" s="31" t="s">
        <v>13379</v>
      </c>
      <c r="I69" t="s">
        <v>13566</v>
      </c>
      <c r="J69">
        <v>1</v>
      </c>
    </row>
    <row r="70" spans="1:10" x14ac:dyDescent="0.3">
      <c r="A70" s="31">
        <v>67</v>
      </c>
      <c r="B70" s="31" t="s">
        <v>13380</v>
      </c>
      <c r="C70" s="31" t="s">
        <v>13319</v>
      </c>
      <c r="I70" t="s">
        <v>13627</v>
      </c>
      <c r="J70">
        <v>1</v>
      </c>
    </row>
    <row r="71" spans="1:10" x14ac:dyDescent="0.3">
      <c r="A71" s="31">
        <v>68</v>
      </c>
      <c r="B71" s="31" t="s">
        <v>13381</v>
      </c>
      <c r="C71" s="31" t="s">
        <v>13382</v>
      </c>
      <c r="I71" t="s">
        <v>5539</v>
      </c>
      <c r="J71">
        <v>1</v>
      </c>
    </row>
    <row r="72" spans="1:10" x14ac:dyDescent="0.3">
      <c r="A72" s="31">
        <f>69</f>
        <v>69</v>
      </c>
      <c r="B72" s="31" t="s">
        <v>13383</v>
      </c>
      <c r="C72" s="31" t="s">
        <v>13384</v>
      </c>
      <c r="I72" t="s">
        <v>13590</v>
      </c>
      <c r="J72">
        <v>1</v>
      </c>
    </row>
    <row r="73" spans="1:10" x14ac:dyDescent="0.3">
      <c r="A73" s="31">
        <f>69</f>
        <v>69</v>
      </c>
      <c r="B73" s="31" t="s">
        <v>13385</v>
      </c>
      <c r="C73" s="31" t="s">
        <v>13386</v>
      </c>
      <c r="I73" t="s">
        <v>9660</v>
      </c>
      <c r="J73">
        <v>1</v>
      </c>
    </row>
    <row r="74" spans="1:10" x14ac:dyDescent="0.3">
      <c r="A74" s="31">
        <v>71</v>
      </c>
      <c r="B74" s="31" t="s">
        <v>13387</v>
      </c>
      <c r="C74" s="31" t="s">
        <v>13388</v>
      </c>
      <c r="I74" t="s">
        <v>13646</v>
      </c>
      <c r="J74">
        <v>1</v>
      </c>
    </row>
    <row r="75" spans="1:10" x14ac:dyDescent="0.3">
      <c r="A75" s="31">
        <v>72</v>
      </c>
      <c r="B75" s="31" t="s">
        <v>13389</v>
      </c>
      <c r="C75" s="31" t="s">
        <v>13390</v>
      </c>
      <c r="I75" t="s">
        <v>13589</v>
      </c>
      <c r="J75">
        <v>1</v>
      </c>
    </row>
    <row r="76" spans="1:10" x14ac:dyDescent="0.3">
      <c r="A76" s="31">
        <v>73</v>
      </c>
      <c r="B76" s="31" t="s">
        <v>13391</v>
      </c>
      <c r="C76" s="31" t="s">
        <v>13392</v>
      </c>
      <c r="I76" t="s">
        <v>5178</v>
      </c>
      <c r="J76">
        <v>1</v>
      </c>
    </row>
    <row r="77" spans="1:10" x14ac:dyDescent="0.3">
      <c r="A77" s="31">
        <v>74</v>
      </c>
      <c r="B77" s="31" t="s">
        <v>13393</v>
      </c>
      <c r="C77" s="31" t="s">
        <v>13394</v>
      </c>
      <c r="I77" t="s">
        <v>13648</v>
      </c>
      <c r="J77">
        <v>1</v>
      </c>
    </row>
    <row r="78" spans="1:10" x14ac:dyDescent="0.3">
      <c r="A78" s="31">
        <v>75</v>
      </c>
      <c r="B78" s="31" t="s">
        <v>13395</v>
      </c>
      <c r="C78" s="31" t="s">
        <v>13396</v>
      </c>
      <c r="I78" t="s">
        <v>13653</v>
      </c>
      <c r="J78">
        <v>1</v>
      </c>
    </row>
    <row r="79" spans="1:10" x14ac:dyDescent="0.3">
      <c r="A79" s="31">
        <v>76</v>
      </c>
      <c r="B79" s="31" t="s">
        <v>13397</v>
      </c>
      <c r="C79" s="31" t="s">
        <v>13398</v>
      </c>
      <c r="I79" t="s">
        <v>10991</v>
      </c>
      <c r="J79">
        <v>1</v>
      </c>
    </row>
    <row r="80" spans="1:10" x14ac:dyDescent="0.3">
      <c r="A80" s="31">
        <v>77</v>
      </c>
      <c r="B80" s="31" t="s">
        <v>13399</v>
      </c>
      <c r="C80" s="31" t="s">
        <v>13400</v>
      </c>
      <c r="I80" t="s">
        <v>9440</v>
      </c>
      <c r="J80">
        <v>1</v>
      </c>
    </row>
    <row r="81" spans="1:10" x14ac:dyDescent="0.3">
      <c r="A81" s="31">
        <v>78</v>
      </c>
      <c r="B81" s="31" t="s">
        <v>13401</v>
      </c>
      <c r="C81" s="31" t="s">
        <v>13402</v>
      </c>
      <c r="I81" t="s">
        <v>13657</v>
      </c>
      <c r="J81">
        <v>1</v>
      </c>
    </row>
    <row r="82" spans="1:10" x14ac:dyDescent="0.3">
      <c r="A82" s="31">
        <v>79</v>
      </c>
      <c r="B82" s="31" t="s">
        <v>5513</v>
      </c>
      <c r="C82" s="31" t="s">
        <v>13403</v>
      </c>
      <c r="I82" t="s">
        <v>9412</v>
      </c>
      <c r="J82">
        <v>1</v>
      </c>
    </row>
    <row r="83" spans="1:10" x14ac:dyDescent="0.3">
      <c r="A83" s="31">
        <f>80</f>
        <v>80</v>
      </c>
      <c r="B83" s="31" t="s">
        <v>13404</v>
      </c>
      <c r="C83" s="31" t="s">
        <v>13405</v>
      </c>
      <c r="I83" t="s">
        <v>13559</v>
      </c>
      <c r="J83">
        <v>2</v>
      </c>
    </row>
    <row r="84" spans="1:10" x14ac:dyDescent="0.3">
      <c r="A84" s="31">
        <f>80</f>
        <v>80</v>
      </c>
      <c r="B84" s="31" t="s">
        <v>13406</v>
      </c>
      <c r="C84" s="31" t="s">
        <v>13407</v>
      </c>
      <c r="I84" t="s">
        <v>13659</v>
      </c>
      <c r="J84">
        <v>1</v>
      </c>
    </row>
    <row r="85" spans="1:10" x14ac:dyDescent="0.3">
      <c r="A85" s="31">
        <f>82</f>
        <v>82</v>
      </c>
      <c r="B85" s="31" t="s">
        <v>13408</v>
      </c>
      <c r="C85" s="31" t="s">
        <v>13409</v>
      </c>
      <c r="I85" t="s">
        <v>9502</v>
      </c>
      <c r="J85">
        <v>1</v>
      </c>
    </row>
    <row r="86" spans="1:10" x14ac:dyDescent="0.3">
      <c r="A86" s="31">
        <f>82</f>
        <v>82</v>
      </c>
      <c r="B86" s="31" t="s">
        <v>13410</v>
      </c>
      <c r="C86" s="31" t="s">
        <v>13411</v>
      </c>
      <c r="I86" t="s">
        <v>5027</v>
      </c>
      <c r="J86">
        <v>1</v>
      </c>
    </row>
    <row r="87" spans="1:10" x14ac:dyDescent="0.3">
      <c r="A87" s="31">
        <f>84</f>
        <v>84</v>
      </c>
      <c r="B87" s="31" t="s">
        <v>13412</v>
      </c>
      <c r="C87" s="31" t="s">
        <v>13413</v>
      </c>
      <c r="I87" t="s">
        <v>4857</v>
      </c>
      <c r="J87">
        <v>1</v>
      </c>
    </row>
    <row r="88" spans="1:10" x14ac:dyDescent="0.3">
      <c r="A88" s="31">
        <f>84</f>
        <v>84</v>
      </c>
      <c r="B88" s="31" t="s">
        <v>13414</v>
      </c>
      <c r="C88" s="31" t="s">
        <v>13323</v>
      </c>
      <c r="I88" t="s">
        <v>13661</v>
      </c>
      <c r="J88">
        <v>1</v>
      </c>
    </row>
    <row r="89" spans="1:10" x14ac:dyDescent="0.3">
      <c r="A89" s="31">
        <v>86</v>
      </c>
      <c r="B89" s="31" t="s">
        <v>13415</v>
      </c>
      <c r="C89" s="31" t="s">
        <v>13416</v>
      </c>
      <c r="I89" t="s">
        <v>5244</v>
      </c>
      <c r="J89">
        <v>2</v>
      </c>
    </row>
    <row r="90" spans="1:10" x14ac:dyDescent="0.3">
      <c r="A90" s="31">
        <v>87</v>
      </c>
      <c r="B90" s="31" t="s">
        <v>13417</v>
      </c>
      <c r="C90" s="31" t="s">
        <v>13418</v>
      </c>
      <c r="I90" t="s">
        <v>5034</v>
      </c>
      <c r="J90">
        <v>1</v>
      </c>
    </row>
    <row r="91" spans="1:10" x14ac:dyDescent="0.3">
      <c r="A91" s="31">
        <v>88</v>
      </c>
      <c r="B91" s="31" t="s">
        <v>13419</v>
      </c>
      <c r="C91" s="31" t="s">
        <v>13420</v>
      </c>
      <c r="I91" t="s">
        <v>5206</v>
      </c>
      <c r="J91">
        <v>3</v>
      </c>
    </row>
    <row r="92" spans="1:10" x14ac:dyDescent="0.3">
      <c r="A92" s="31">
        <f>89</f>
        <v>89</v>
      </c>
      <c r="B92" s="31" t="s">
        <v>13421</v>
      </c>
      <c r="C92" s="31" t="s">
        <v>13422</v>
      </c>
      <c r="I92" t="s">
        <v>13628</v>
      </c>
      <c r="J92">
        <v>1</v>
      </c>
    </row>
    <row r="93" spans="1:10" x14ac:dyDescent="0.3">
      <c r="A93" s="31">
        <f>89</f>
        <v>89</v>
      </c>
      <c r="B93" s="31" t="s">
        <v>13423</v>
      </c>
      <c r="C93" s="31" t="s">
        <v>13424</v>
      </c>
      <c r="I93" t="s">
        <v>13620</v>
      </c>
      <c r="J93">
        <v>1</v>
      </c>
    </row>
    <row r="94" spans="1:10" x14ac:dyDescent="0.3">
      <c r="A94" s="31">
        <f>89</f>
        <v>89</v>
      </c>
      <c r="B94" s="31" t="s">
        <v>13425</v>
      </c>
      <c r="C94" s="31" t="s">
        <v>13426</v>
      </c>
      <c r="I94" t="s">
        <v>13623</v>
      </c>
      <c r="J94">
        <v>1</v>
      </c>
    </row>
    <row r="95" spans="1:10" x14ac:dyDescent="0.3">
      <c r="A95" s="31">
        <v>92</v>
      </c>
      <c r="B95" s="31" t="s">
        <v>13427</v>
      </c>
      <c r="C95" s="31" t="s">
        <v>13428</v>
      </c>
      <c r="I95" t="s">
        <v>13658</v>
      </c>
      <c r="J95">
        <v>1</v>
      </c>
    </row>
    <row r="96" spans="1:10" x14ac:dyDescent="0.3">
      <c r="A96" s="31">
        <v>93</v>
      </c>
      <c r="B96" s="31" t="s">
        <v>13429</v>
      </c>
      <c r="C96" s="31" t="s">
        <v>13430</v>
      </c>
      <c r="I96" t="s">
        <v>13450</v>
      </c>
      <c r="J96">
        <v>1</v>
      </c>
    </row>
    <row r="97" spans="1:10" x14ac:dyDescent="0.3">
      <c r="A97" s="31">
        <f>94</f>
        <v>94</v>
      </c>
      <c r="B97" s="31" t="s">
        <v>13431</v>
      </c>
      <c r="C97" s="31" t="s">
        <v>13432</v>
      </c>
      <c r="I97" t="s">
        <v>13644</v>
      </c>
      <c r="J97">
        <v>1</v>
      </c>
    </row>
    <row r="98" spans="1:10" x14ac:dyDescent="0.3">
      <c r="A98" s="31">
        <f>94</f>
        <v>94</v>
      </c>
      <c r="B98" s="31" t="s">
        <v>13433</v>
      </c>
      <c r="C98" s="31" t="s">
        <v>13434</v>
      </c>
      <c r="I98" t="s">
        <v>13642</v>
      </c>
      <c r="J98">
        <v>1</v>
      </c>
    </row>
    <row r="99" spans="1:10" x14ac:dyDescent="0.3">
      <c r="A99" s="31">
        <v>96</v>
      </c>
      <c r="B99" s="31" t="s">
        <v>13435</v>
      </c>
      <c r="C99" s="31" t="s">
        <v>13436</v>
      </c>
      <c r="I99" t="s">
        <v>13575</v>
      </c>
      <c r="J99">
        <v>1</v>
      </c>
    </row>
    <row r="100" spans="1:10" x14ac:dyDescent="0.3">
      <c r="A100" s="31">
        <v>97</v>
      </c>
      <c r="B100" s="31" t="s">
        <v>13437</v>
      </c>
      <c r="C100" s="31" t="s">
        <v>13438</v>
      </c>
      <c r="I100" t="s">
        <v>12457</v>
      </c>
      <c r="J100">
        <v>1</v>
      </c>
    </row>
    <row r="101" spans="1:10" x14ac:dyDescent="0.3">
      <c r="A101" s="31">
        <v>98</v>
      </c>
      <c r="B101" s="31" t="s">
        <v>13439</v>
      </c>
      <c r="C101" s="31" t="s">
        <v>13440</v>
      </c>
      <c r="I101" t="s">
        <v>13655</v>
      </c>
      <c r="J101">
        <v>1</v>
      </c>
    </row>
    <row r="102" spans="1:10" x14ac:dyDescent="0.3">
      <c r="A102" s="31">
        <v>99</v>
      </c>
      <c r="B102" s="31" t="s">
        <v>13441</v>
      </c>
      <c r="C102" s="31" t="s">
        <v>13442</v>
      </c>
      <c r="I102" t="s">
        <v>13636</v>
      </c>
      <c r="J102">
        <v>1</v>
      </c>
    </row>
    <row r="103" spans="1:10" x14ac:dyDescent="0.3">
      <c r="A103" s="31">
        <v>100</v>
      </c>
      <c r="B103" s="31" t="s">
        <v>13443</v>
      </c>
      <c r="C103" s="31" t="s">
        <v>13444</v>
      </c>
      <c r="I103" t="s">
        <v>5085</v>
      </c>
      <c r="J103">
        <v>1</v>
      </c>
    </row>
    <row r="104" spans="1:10" x14ac:dyDescent="0.3">
      <c r="I104" t="s">
        <v>9278</v>
      </c>
      <c r="J104">
        <v>1</v>
      </c>
    </row>
    <row r="105" spans="1:10" x14ac:dyDescent="0.3">
      <c r="I105" t="s">
        <v>13630</v>
      </c>
      <c r="J105">
        <v>1</v>
      </c>
    </row>
    <row r="106" spans="1:10" x14ac:dyDescent="0.3">
      <c r="I106" t="s">
        <v>10786</v>
      </c>
      <c r="J106">
        <v>1</v>
      </c>
    </row>
    <row r="107" spans="1:10" x14ac:dyDescent="0.3">
      <c r="I107" t="s">
        <v>13632</v>
      </c>
      <c r="J107">
        <v>1</v>
      </c>
    </row>
    <row r="108" spans="1:10" x14ac:dyDescent="0.3">
      <c r="I108" t="s">
        <v>5104</v>
      </c>
      <c r="J108">
        <v>1</v>
      </c>
    </row>
    <row r="109" spans="1:10" x14ac:dyDescent="0.3">
      <c r="I109" t="s">
        <v>13634</v>
      </c>
      <c r="J109">
        <v>1</v>
      </c>
    </row>
    <row r="110" spans="1:10" x14ac:dyDescent="0.3">
      <c r="I110" t="s">
        <v>5101</v>
      </c>
      <c r="J110">
        <v>2</v>
      </c>
    </row>
    <row r="111" spans="1:10" x14ac:dyDescent="0.3">
      <c r="I111" t="s">
        <v>5359</v>
      </c>
      <c r="J111">
        <v>2</v>
      </c>
    </row>
    <row r="112" spans="1:10" x14ac:dyDescent="0.3">
      <c r="I112" t="s">
        <v>5149</v>
      </c>
      <c r="J112">
        <v>1</v>
      </c>
    </row>
    <row r="113" spans="9:10" x14ac:dyDescent="0.3">
      <c r="I113" t="s">
        <v>11306</v>
      </c>
      <c r="J113">
        <v>1</v>
      </c>
    </row>
    <row r="114" spans="9:10" x14ac:dyDescent="0.3">
      <c r="I114" t="s">
        <v>13591</v>
      </c>
      <c r="J114">
        <v>1</v>
      </c>
    </row>
    <row r="115" spans="9:10" x14ac:dyDescent="0.3">
      <c r="I115" t="s">
        <v>5153</v>
      </c>
      <c r="J115">
        <v>1</v>
      </c>
    </row>
    <row r="116" spans="9:10" x14ac:dyDescent="0.3">
      <c r="I116" t="s">
        <v>5172</v>
      </c>
      <c r="J116">
        <v>2</v>
      </c>
    </row>
    <row r="117" spans="9:10" x14ac:dyDescent="0.3">
      <c r="I117" t="s">
        <v>13635</v>
      </c>
      <c r="J117">
        <v>1</v>
      </c>
    </row>
    <row r="118" spans="9:10" x14ac:dyDescent="0.3">
      <c r="I118" t="s">
        <v>5095</v>
      </c>
      <c r="J118">
        <v>2</v>
      </c>
    </row>
    <row r="119" spans="9:10" x14ac:dyDescent="0.3">
      <c r="I119" t="s">
        <v>13637</v>
      </c>
      <c r="J119">
        <v>1</v>
      </c>
    </row>
    <row r="120" spans="9:10" x14ac:dyDescent="0.3">
      <c r="I120" t="s">
        <v>13639</v>
      </c>
      <c r="J120">
        <v>1</v>
      </c>
    </row>
    <row r="121" spans="9:10" x14ac:dyDescent="0.3">
      <c r="I121" t="s">
        <v>13640</v>
      </c>
      <c r="J121">
        <v>1</v>
      </c>
    </row>
    <row r="122" spans="9:10" x14ac:dyDescent="0.3">
      <c r="I122" t="s">
        <v>12207</v>
      </c>
      <c r="J122">
        <v>1</v>
      </c>
    </row>
    <row r="123" spans="9:10" x14ac:dyDescent="0.3">
      <c r="I123" t="s">
        <v>4915</v>
      </c>
      <c r="J123">
        <v>1</v>
      </c>
    </row>
    <row r="124" spans="9:10" x14ac:dyDescent="0.3">
      <c r="I124" t="s">
        <v>9786</v>
      </c>
      <c r="J124">
        <v>1</v>
      </c>
    </row>
    <row r="125" spans="9:10" x14ac:dyDescent="0.3">
      <c r="I125" t="s">
        <v>5223</v>
      </c>
      <c r="J125">
        <v>1</v>
      </c>
    </row>
    <row r="126" spans="9:10" x14ac:dyDescent="0.3">
      <c r="I126" t="s">
        <v>4938</v>
      </c>
      <c r="J126">
        <v>1</v>
      </c>
    </row>
    <row r="127" spans="9:10" x14ac:dyDescent="0.3">
      <c r="I127" t="s">
        <v>5081</v>
      </c>
      <c r="J127">
        <v>1</v>
      </c>
    </row>
    <row r="128" spans="9:10" x14ac:dyDescent="0.3">
      <c r="I128" t="s">
        <v>13550</v>
      </c>
      <c r="J128">
        <v>1</v>
      </c>
    </row>
    <row r="129" spans="8:10" x14ac:dyDescent="0.3">
      <c r="I129" t="s">
        <v>10713</v>
      </c>
      <c r="J129">
        <v>1</v>
      </c>
    </row>
    <row r="130" spans="8:10" x14ac:dyDescent="0.3">
      <c r="I130" t="s">
        <v>13650</v>
      </c>
      <c r="J130">
        <v>1</v>
      </c>
    </row>
    <row r="131" spans="8:10" x14ac:dyDescent="0.3">
      <c r="I131" t="s">
        <v>5030</v>
      </c>
      <c r="J131">
        <v>1</v>
      </c>
    </row>
    <row r="132" spans="8:10" x14ac:dyDescent="0.3">
      <c r="I132" t="s">
        <v>13586</v>
      </c>
      <c r="J132">
        <v>1</v>
      </c>
    </row>
    <row r="133" spans="8:10" x14ac:dyDescent="0.3">
      <c r="I133" t="s">
        <v>13556</v>
      </c>
      <c r="J133">
        <v>3</v>
      </c>
    </row>
    <row r="134" spans="8:10" x14ac:dyDescent="0.3">
      <c r="I134" t="s">
        <v>13584</v>
      </c>
      <c r="J134">
        <v>1</v>
      </c>
    </row>
    <row r="135" spans="8:10" x14ac:dyDescent="0.3">
      <c r="I135" t="s">
        <v>13641</v>
      </c>
      <c r="J135">
        <v>1</v>
      </c>
    </row>
    <row r="136" spans="8:10" x14ac:dyDescent="0.3">
      <c r="I136" t="s">
        <v>13610</v>
      </c>
      <c r="J136">
        <v>1</v>
      </c>
    </row>
    <row r="137" spans="8:10" x14ac:dyDescent="0.3">
      <c r="I137" t="s">
        <v>13617</v>
      </c>
      <c r="J137">
        <v>1</v>
      </c>
    </row>
    <row r="138" spans="8:10" x14ac:dyDescent="0.3">
      <c r="H138">
        <v>31</v>
      </c>
      <c r="I138" t="s">
        <v>5965</v>
      </c>
      <c r="J138">
        <v>2</v>
      </c>
    </row>
    <row r="139" spans="8:10" x14ac:dyDescent="0.3">
      <c r="I139" t="s">
        <v>13573</v>
      </c>
      <c r="J139">
        <v>13</v>
      </c>
    </row>
    <row r="140" spans="8:10" x14ac:dyDescent="0.3">
      <c r="I140" t="s">
        <v>9391</v>
      </c>
      <c r="J140">
        <v>2</v>
      </c>
    </row>
    <row r="142" spans="8:10" x14ac:dyDescent="0.3">
      <c r="I142" t="s">
        <v>13579</v>
      </c>
      <c r="J142">
        <v>1</v>
      </c>
    </row>
    <row r="143" spans="8:10" x14ac:dyDescent="0.3">
      <c r="I143" t="s">
        <v>13568</v>
      </c>
      <c r="J143">
        <v>1</v>
      </c>
    </row>
    <row r="144" spans="8:10" x14ac:dyDescent="0.3">
      <c r="I144" t="s">
        <v>9574</v>
      </c>
      <c r="J144">
        <v>1</v>
      </c>
    </row>
    <row r="145" spans="9:10" x14ac:dyDescent="0.3">
      <c r="I145" t="s">
        <v>5312</v>
      </c>
      <c r="J145">
        <v>1</v>
      </c>
    </row>
    <row r="146" spans="9:10" x14ac:dyDescent="0.3">
      <c r="I146" t="s">
        <v>13576</v>
      </c>
      <c r="J146">
        <v>5</v>
      </c>
    </row>
    <row r="151" spans="9:10" x14ac:dyDescent="0.3">
      <c r="I151" t="s">
        <v>5407</v>
      </c>
      <c r="J151">
        <v>1</v>
      </c>
    </row>
    <row r="152" spans="9:10" x14ac:dyDescent="0.3">
      <c r="I152" t="s">
        <v>9569</v>
      </c>
      <c r="J152">
        <v>1</v>
      </c>
    </row>
    <row r="153" spans="9:10" x14ac:dyDescent="0.3">
      <c r="I153" t="s">
        <v>9558</v>
      </c>
      <c r="J153">
        <v>1</v>
      </c>
    </row>
    <row r="154" spans="9:10" x14ac:dyDescent="0.3">
      <c r="I154" t="s">
        <v>9750</v>
      </c>
      <c r="J154">
        <v>1</v>
      </c>
    </row>
    <row r="155" spans="9:10" x14ac:dyDescent="0.3">
      <c r="I155" t="s">
        <v>10957</v>
      </c>
      <c r="J155">
        <v>1</v>
      </c>
    </row>
    <row r="156" spans="9:10" x14ac:dyDescent="0.3">
      <c r="I156" t="s">
        <v>13625</v>
      </c>
      <c r="J156">
        <v>1</v>
      </c>
    </row>
    <row r="157" spans="9:10" x14ac:dyDescent="0.3">
      <c r="I157" t="s">
        <v>13611</v>
      </c>
      <c r="J157">
        <v>1</v>
      </c>
    </row>
    <row r="158" spans="9:10" x14ac:dyDescent="0.3">
      <c r="I158" t="s">
        <v>4983</v>
      </c>
      <c r="J158">
        <v>1</v>
      </c>
    </row>
    <row r="159" spans="9:10" x14ac:dyDescent="0.3">
      <c r="I159" t="s">
        <v>11254</v>
      </c>
      <c r="J159">
        <v>1</v>
      </c>
    </row>
    <row r="160" spans="9:10" x14ac:dyDescent="0.3">
      <c r="I160" t="s">
        <v>5121</v>
      </c>
      <c r="J160">
        <v>1</v>
      </c>
    </row>
    <row r="161" spans="9:10" x14ac:dyDescent="0.3">
      <c r="I161" t="s">
        <v>11261</v>
      </c>
      <c r="J161">
        <v>1</v>
      </c>
    </row>
    <row r="162" spans="9:10" x14ac:dyDescent="0.3">
      <c r="I162" t="s">
        <v>5253</v>
      </c>
      <c r="J162">
        <v>1</v>
      </c>
    </row>
    <row r="163" spans="9:10" x14ac:dyDescent="0.3">
      <c r="I163" t="s">
        <v>13567</v>
      </c>
      <c r="J163">
        <v>1</v>
      </c>
    </row>
    <row r="164" spans="9:10" x14ac:dyDescent="0.3">
      <c r="I164" t="s">
        <v>9792</v>
      </c>
      <c r="J164">
        <v>1</v>
      </c>
    </row>
    <row r="165" spans="9:10" x14ac:dyDescent="0.3">
      <c r="I165" t="s">
        <v>5092</v>
      </c>
      <c r="J165">
        <v>1</v>
      </c>
    </row>
    <row r="166" spans="9:10" x14ac:dyDescent="0.3">
      <c r="I166" t="s">
        <v>5248</v>
      </c>
      <c r="J166">
        <v>1</v>
      </c>
    </row>
    <row r="167" spans="9:10" x14ac:dyDescent="0.3">
      <c r="I167" t="s">
        <v>13654</v>
      </c>
      <c r="J167">
        <v>1</v>
      </c>
    </row>
    <row r="168" spans="9:10" x14ac:dyDescent="0.3">
      <c r="I168" t="s">
        <v>13570</v>
      </c>
      <c r="J168">
        <v>1</v>
      </c>
    </row>
    <row r="169" spans="9:10" x14ac:dyDescent="0.3">
      <c r="I169" t="s">
        <v>5007</v>
      </c>
      <c r="J169">
        <v>1</v>
      </c>
    </row>
    <row r="170" spans="9:10" x14ac:dyDescent="0.3">
      <c r="I170" t="s">
        <v>13571</v>
      </c>
      <c r="J170">
        <v>1</v>
      </c>
    </row>
    <row r="171" spans="9:10" x14ac:dyDescent="0.3">
      <c r="I171" t="s">
        <v>4903</v>
      </c>
      <c r="J171">
        <v>2</v>
      </c>
    </row>
    <row r="172" spans="9:10" x14ac:dyDescent="0.3">
      <c r="I172" t="s">
        <v>13565</v>
      </c>
      <c r="J172">
        <v>1</v>
      </c>
    </row>
    <row r="173" spans="9:10" x14ac:dyDescent="0.3">
      <c r="I173" t="s">
        <v>13554</v>
      </c>
      <c r="J173">
        <v>3</v>
      </c>
    </row>
    <row r="174" spans="9:10" x14ac:dyDescent="0.3">
      <c r="I174" t="s">
        <v>5236</v>
      </c>
      <c r="J174">
        <v>1</v>
      </c>
    </row>
    <row r="175" spans="9:10" x14ac:dyDescent="0.3">
      <c r="I175" t="s">
        <v>5416</v>
      </c>
      <c r="J175">
        <v>1</v>
      </c>
    </row>
    <row r="176" spans="9:10" x14ac:dyDescent="0.3">
      <c r="I176" t="s">
        <v>11125</v>
      </c>
      <c r="J176">
        <v>1</v>
      </c>
    </row>
    <row r="177" spans="9:10" x14ac:dyDescent="0.3">
      <c r="I177" t="s">
        <v>13561</v>
      </c>
      <c r="J177">
        <v>2</v>
      </c>
    </row>
    <row r="178" spans="9:10" x14ac:dyDescent="0.3">
      <c r="I178" t="s">
        <v>11055</v>
      </c>
      <c r="J178">
        <v>13</v>
      </c>
    </row>
    <row r="179" spans="9:10" x14ac:dyDescent="0.3">
      <c r="I179" t="s">
        <v>13596</v>
      </c>
      <c r="J179">
        <v>1</v>
      </c>
    </row>
    <row r="180" spans="9:10" x14ac:dyDescent="0.3">
      <c r="I180" t="s">
        <v>5947</v>
      </c>
      <c r="J180">
        <v>1</v>
      </c>
    </row>
    <row r="181" spans="9:10" x14ac:dyDescent="0.3">
      <c r="I181" t="s">
        <v>13564</v>
      </c>
      <c r="J181">
        <v>1</v>
      </c>
    </row>
    <row r="182" spans="9:10" x14ac:dyDescent="0.3">
      <c r="I182" t="s">
        <v>13581</v>
      </c>
      <c r="J182">
        <v>1</v>
      </c>
    </row>
    <row r="183" spans="9:10" x14ac:dyDescent="0.3">
      <c r="I183" t="s">
        <v>4866</v>
      </c>
      <c r="J183">
        <v>1</v>
      </c>
    </row>
    <row r="184" spans="9:10" x14ac:dyDescent="0.3">
      <c r="I184" t="s">
        <v>4876</v>
      </c>
      <c r="J184">
        <v>1</v>
      </c>
    </row>
    <row r="185" spans="9:10" x14ac:dyDescent="0.3">
      <c r="I185" t="s">
        <v>9299</v>
      </c>
      <c r="J185">
        <v>1</v>
      </c>
    </row>
    <row r="186" spans="9:10" x14ac:dyDescent="0.3">
      <c r="I186" t="s">
        <v>10781</v>
      </c>
      <c r="J186">
        <v>1</v>
      </c>
    </row>
    <row r="187" spans="9:10" x14ac:dyDescent="0.3">
      <c r="I187" t="s">
        <v>13600</v>
      </c>
      <c r="J187">
        <v>1</v>
      </c>
    </row>
    <row r="188" spans="9:10" x14ac:dyDescent="0.3">
      <c r="I188" t="s">
        <v>5256</v>
      </c>
      <c r="J188">
        <v>1</v>
      </c>
    </row>
    <row r="189" spans="9:10" x14ac:dyDescent="0.3">
      <c r="I189" t="s">
        <v>4991</v>
      </c>
      <c r="J189">
        <v>1</v>
      </c>
    </row>
    <row r="190" spans="9:10" x14ac:dyDescent="0.3">
      <c r="I190" t="s">
        <v>13652</v>
      </c>
      <c r="J190">
        <v>1</v>
      </c>
    </row>
    <row r="191" spans="9:10" x14ac:dyDescent="0.3">
      <c r="I191" t="s">
        <v>13601</v>
      </c>
      <c r="J191">
        <v>1</v>
      </c>
    </row>
    <row r="192" spans="9:10" x14ac:dyDescent="0.3">
      <c r="I192" t="s">
        <v>10975</v>
      </c>
      <c r="J192">
        <v>1</v>
      </c>
    </row>
    <row r="193" spans="9:10" x14ac:dyDescent="0.3">
      <c r="I193" t="s">
        <v>5352</v>
      </c>
      <c r="J193">
        <v>1</v>
      </c>
    </row>
    <row r="194" spans="9:10" x14ac:dyDescent="0.3">
      <c r="I194" t="s">
        <v>13599</v>
      </c>
      <c r="J194">
        <v>1</v>
      </c>
    </row>
    <row r="195" spans="9:10" x14ac:dyDescent="0.3">
      <c r="I195" t="s">
        <v>5022</v>
      </c>
      <c r="J195">
        <v>1</v>
      </c>
    </row>
    <row r="196" spans="9:10" x14ac:dyDescent="0.3">
      <c r="I196" t="s">
        <v>13597</v>
      </c>
      <c r="J196">
        <v>1</v>
      </c>
    </row>
    <row r="197" spans="9:10" x14ac:dyDescent="0.3">
      <c r="I197" t="s">
        <v>13651</v>
      </c>
      <c r="J197">
        <v>1</v>
      </c>
    </row>
    <row r="198" spans="9:10" x14ac:dyDescent="0.3">
      <c r="I198" t="s">
        <v>9759</v>
      </c>
      <c r="J198">
        <v>1</v>
      </c>
    </row>
    <row r="199" spans="9:10" x14ac:dyDescent="0.3">
      <c r="I199" t="s">
        <v>13582</v>
      </c>
      <c r="J199">
        <v>1</v>
      </c>
    </row>
    <row r="200" spans="9:10" x14ac:dyDescent="0.3">
      <c r="I200" t="s">
        <v>5508</v>
      </c>
      <c r="J200">
        <v>1</v>
      </c>
    </row>
    <row r="201" spans="9:10" x14ac:dyDescent="0.3">
      <c r="I201" t="s">
        <v>10948</v>
      </c>
      <c r="J201">
        <v>1</v>
      </c>
    </row>
    <row r="202" spans="9:10" x14ac:dyDescent="0.3">
      <c r="I202" t="s">
        <v>5269</v>
      </c>
      <c r="J202">
        <v>1</v>
      </c>
    </row>
    <row r="203" spans="9:10" x14ac:dyDescent="0.3">
      <c r="I203" t="s">
        <v>5316</v>
      </c>
      <c r="J203">
        <v>1</v>
      </c>
    </row>
    <row r="204" spans="9:10" x14ac:dyDescent="0.3">
      <c r="I204" t="s">
        <v>5167</v>
      </c>
      <c r="J204">
        <v>1</v>
      </c>
    </row>
    <row r="205" spans="9:10" x14ac:dyDescent="0.3">
      <c r="I205" t="s">
        <v>13603</v>
      </c>
      <c r="J205">
        <v>1</v>
      </c>
    </row>
    <row r="206" spans="9:10" x14ac:dyDescent="0.3">
      <c r="I206" t="s">
        <v>13602</v>
      </c>
      <c r="J206">
        <v>1</v>
      </c>
    </row>
    <row r="207" spans="9:10" x14ac:dyDescent="0.3">
      <c r="I207" t="s">
        <v>13563</v>
      </c>
      <c r="J207">
        <v>2</v>
      </c>
    </row>
    <row r="208" spans="9:10" x14ac:dyDescent="0.3">
      <c r="I208" t="s">
        <v>13604</v>
      </c>
      <c r="J208">
        <v>1</v>
      </c>
    </row>
    <row r="209" spans="9:10" x14ac:dyDescent="0.3">
      <c r="I209" t="s">
        <v>13607</v>
      </c>
      <c r="J209">
        <v>1</v>
      </c>
    </row>
    <row r="210" spans="9:10" x14ac:dyDescent="0.3">
      <c r="I210" t="s">
        <v>13606</v>
      </c>
      <c r="J210">
        <v>1</v>
      </c>
    </row>
    <row r="211" spans="9:10" x14ac:dyDescent="0.3">
      <c r="I211" t="s">
        <v>13614</v>
      </c>
      <c r="J211">
        <v>1</v>
      </c>
    </row>
    <row r="212" spans="9:10" x14ac:dyDescent="0.3">
      <c r="I212" t="s">
        <v>11080</v>
      </c>
      <c r="J212">
        <v>1</v>
      </c>
    </row>
    <row r="213" spans="9:10" x14ac:dyDescent="0.3">
      <c r="I213" t="s">
        <v>9486</v>
      </c>
      <c r="J213">
        <v>1</v>
      </c>
    </row>
    <row r="214" spans="9:10" x14ac:dyDescent="0.3">
      <c r="I214" t="s">
        <v>13608</v>
      </c>
      <c r="J214">
        <v>1</v>
      </c>
    </row>
    <row r="215" spans="9:10" x14ac:dyDescent="0.3">
      <c r="I215" t="s">
        <v>5425</v>
      </c>
      <c r="J215">
        <v>2</v>
      </c>
    </row>
    <row r="216" spans="9:10" x14ac:dyDescent="0.3">
      <c r="I216" t="s">
        <v>9459</v>
      </c>
      <c r="J216">
        <v>6</v>
      </c>
    </row>
    <row r="217" spans="9:10" x14ac:dyDescent="0.3">
      <c r="I217" t="s">
        <v>5552</v>
      </c>
      <c r="J217">
        <v>1</v>
      </c>
    </row>
    <row r="218" spans="9:10" x14ac:dyDescent="0.3">
      <c r="I218" t="s">
        <v>10755</v>
      </c>
      <c r="J218">
        <v>1</v>
      </c>
    </row>
    <row r="219" spans="9:10" x14ac:dyDescent="0.3">
      <c r="I219" t="s">
        <v>9370</v>
      </c>
      <c r="J219">
        <v>2</v>
      </c>
    </row>
    <row r="220" spans="9:10" x14ac:dyDescent="0.3">
      <c r="I220" t="s">
        <v>9674</v>
      </c>
      <c r="J220">
        <v>1</v>
      </c>
    </row>
    <row r="221" spans="9:10" x14ac:dyDescent="0.3">
      <c r="I221" t="s">
        <v>13595</v>
      </c>
      <c r="J221">
        <v>1</v>
      </c>
    </row>
    <row r="222" spans="9:10" x14ac:dyDescent="0.3">
      <c r="I222" t="s">
        <v>5391</v>
      </c>
      <c r="J222">
        <v>1</v>
      </c>
    </row>
    <row r="223" spans="9:10" x14ac:dyDescent="0.3">
      <c r="I223" t="s">
        <v>13555</v>
      </c>
      <c r="J223">
        <v>3</v>
      </c>
    </row>
    <row r="224" spans="9:10" x14ac:dyDescent="0.3">
      <c r="I224" t="s">
        <v>4994</v>
      </c>
      <c r="J224">
        <v>1</v>
      </c>
    </row>
    <row r="225" spans="8:10" x14ac:dyDescent="0.3">
      <c r="I225" t="s">
        <v>5218</v>
      </c>
      <c r="J225">
        <v>1</v>
      </c>
    </row>
    <row r="226" spans="8:10" x14ac:dyDescent="0.3">
      <c r="I226" t="s">
        <v>5202</v>
      </c>
      <c r="J226">
        <v>1</v>
      </c>
    </row>
    <row r="227" spans="8:10" x14ac:dyDescent="0.3">
      <c r="I227" t="s">
        <v>5921</v>
      </c>
      <c r="J227">
        <v>1</v>
      </c>
    </row>
    <row r="228" spans="8:10" x14ac:dyDescent="0.3">
      <c r="I228" t="s">
        <v>5550</v>
      </c>
      <c r="J228">
        <v>3</v>
      </c>
    </row>
    <row r="229" spans="8:10" x14ac:dyDescent="0.3">
      <c r="I229" t="s">
        <v>13660</v>
      </c>
      <c r="J229">
        <v>1</v>
      </c>
    </row>
    <row r="230" spans="8:10" x14ac:dyDescent="0.3">
      <c r="I230" t="s">
        <v>13631</v>
      </c>
      <c r="J230">
        <v>1</v>
      </c>
    </row>
    <row r="231" spans="8:10" x14ac:dyDescent="0.3">
      <c r="I231" t="s">
        <v>9419</v>
      </c>
      <c r="J231">
        <v>1</v>
      </c>
    </row>
    <row r="232" spans="8:10" x14ac:dyDescent="0.3">
      <c r="I232" t="s">
        <v>13598</v>
      </c>
      <c r="J232">
        <v>1</v>
      </c>
    </row>
    <row r="233" spans="8:10" x14ac:dyDescent="0.3">
      <c r="I233" t="s">
        <v>13605</v>
      </c>
      <c r="J233">
        <v>1</v>
      </c>
    </row>
    <row r="234" spans="8:10" x14ac:dyDescent="0.3">
      <c r="I234" t="s">
        <v>5062</v>
      </c>
      <c r="J234">
        <v>1</v>
      </c>
    </row>
    <row r="235" spans="8:10" x14ac:dyDescent="0.3">
      <c r="I235" t="s">
        <v>9596</v>
      </c>
      <c r="J235">
        <v>1</v>
      </c>
    </row>
    <row r="236" spans="8:10" x14ac:dyDescent="0.3">
      <c r="I236" t="s">
        <v>9410</v>
      </c>
      <c r="J236">
        <v>1</v>
      </c>
    </row>
    <row r="237" spans="8:10" x14ac:dyDescent="0.3">
      <c r="H237">
        <v>32</v>
      </c>
      <c r="I237" t="s">
        <v>5040</v>
      </c>
      <c r="J237">
        <v>2</v>
      </c>
    </row>
    <row r="238" spans="8:10" x14ac:dyDescent="0.3">
      <c r="I238" t="s">
        <v>13583</v>
      </c>
      <c r="J238">
        <v>1</v>
      </c>
    </row>
    <row r="239" spans="8:10" x14ac:dyDescent="0.3">
      <c r="I239" t="s">
        <v>5347</v>
      </c>
      <c r="J239">
        <v>1</v>
      </c>
    </row>
    <row r="240" spans="8:10" x14ac:dyDescent="0.3">
      <c r="I240" t="s">
        <v>10816</v>
      </c>
      <c r="J240">
        <v>1</v>
      </c>
    </row>
    <row r="241" spans="9:10" x14ac:dyDescent="0.3">
      <c r="I241" t="s">
        <v>13572</v>
      </c>
      <c r="J241">
        <v>1</v>
      </c>
    </row>
    <row r="242" spans="9:10" x14ac:dyDescent="0.3">
      <c r="I242" t="s">
        <v>13609</v>
      </c>
      <c r="J242">
        <v>1</v>
      </c>
    </row>
    <row r="243" spans="9:10" x14ac:dyDescent="0.3">
      <c r="I243" t="s">
        <v>13612</v>
      </c>
      <c r="J243">
        <v>1</v>
      </c>
    </row>
    <row r="244" spans="9:10" x14ac:dyDescent="0.3">
      <c r="I244" t="s">
        <v>13585</v>
      </c>
      <c r="J244">
        <v>1</v>
      </c>
    </row>
    <row r="245" spans="9:10" x14ac:dyDescent="0.3">
      <c r="I245" t="s">
        <v>5940</v>
      </c>
      <c r="J245">
        <v>2</v>
      </c>
    </row>
    <row r="246" spans="9:10" x14ac:dyDescent="0.3">
      <c r="I246" t="s">
        <v>13588</v>
      </c>
      <c r="J246">
        <v>1</v>
      </c>
    </row>
    <row r="247" spans="9:10" x14ac:dyDescent="0.3">
      <c r="I247" t="s">
        <v>13594</v>
      </c>
      <c r="J247">
        <v>1</v>
      </c>
    </row>
    <row r="248" spans="9:10" x14ac:dyDescent="0.3">
      <c r="I248" t="s">
        <v>13593</v>
      </c>
      <c r="J248">
        <v>1</v>
      </c>
    </row>
    <row r="249" spans="9:10" x14ac:dyDescent="0.3">
      <c r="I249" t="s">
        <v>5053</v>
      </c>
      <c r="J249">
        <v>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D2113-48FF-43DC-A5C0-FD89D2DE1F10}">
  <dimension ref="A1:H246"/>
  <sheetViews>
    <sheetView workbookViewId="0">
      <pane ySplit="1" topLeftCell="A239" activePane="bottomLeft" state="frozen"/>
      <selection pane="bottomLeft" activeCell="B247" sqref="B247"/>
    </sheetView>
  </sheetViews>
  <sheetFormatPr baseColWidth="10" defaultColWidth="11.5546875" defaultRowHeight="14.4" x14ac:dyDescent="0.3"/>
  <cols>
    <col min="1" max="1" width="21.44140625" customWidth="1"/>
    <col min="2" max="2" width="29.33203125" customWidth="1"/>
    <col min="3" max="4" width="12.33203125" customWidth="1"/>
    <col min="5" max="5" width="12.21875" style="14" bestFit="1" customWidth="1"/>
    <col min="7" max="7" width="11.5546875" style="21"/>
    <col min="8" max="8" width="12.33203125" customWidth="1"/>
  </cols>
  <sheetData>
    <row r="1" spans="1:8" s="6" customFormat="1" x14ac:dyDescent="0.3">
      <c r="A1" s="6" t="s">
        <v>11323</v>
      </c>
      <c r="B1" s="6" t="s">
        <v>11394</v>
      </c>
      <c r="C1" s="6" t="s">
        <v>11396</v>
      </c>
      <c r="D1" s="6" t="s">
        <v>9814</v>
      </c>
      <c r="E1" s="13" t="s">
        <v>11391</v>
      </c>
      <c r="F1" s="6" t="s">
        <v>11400</v>
      </c>
      <c r="G1" s="20" t="s">
        <v>11393</v>
      </c>
      <c r="H1" s="6" t="s">
        <v>11392</v>
      </c>
    </row>
    <row r="2" spans="1:8" x14ac:dyDescent="0.3">
      <c r="A2" t="s">
        <v>12393</v>
      </c>
      <c r="B2" t="s">
        <v>12394</v>
      </c>
      <c r="C2" t="s">
        <v>13060</v>
      </c>
      <c r="D2" t="s">
        <v>5003</v>
      </c>
      <c r="E2" s="14">
        <v>4000000</v>
      </c>
    </row>
    <row r="3" spans="1:8" x14ac:dyDescent="0.3">
      <c r="A3" t="s">
        <v>12417</v>
      </c>
      <c r="B3" t="s">
        <v>11665</v>
      </c>
      <c r="C3" t="s">
        <v>13061</v>
      </c>
      <c r="D3" t="s">
        <v>4918</v>
      </c>
      <c r="E3" s="14">
        <v>2000000</v>
      </c>
    </row>
    <row r="4" spans="1:8" x14ac:dyDescent="0.3">
      <c r="A4" t="s">
        <v>12081</v>
      </c>
      <c r="B4" t="s">
        <v>11665</v>
      </c>
      <c r="C4" t="s">
        <v>12080</v>
      </c>
      <c r="D4" t="s">
        <v>5048</v>
      </c>
      <c r="E4" s="14">
        <v>1000000</v>
      </c>
      <c r="H4" t="s">
        <v>12079</v>
      </c>
    </row>
    <row r="5" spans="1:8" x14ac:dyDescent="0.3">
      <c r="A5" t="s">
        <v>12397</v>
      </c>
      <c r="B5" t="s">
        <v>12258</v>
      </c>
      <c r="E5" s="14">
        <v>967000</v>
      </c>
    </row>
    <row r="6" spans="1:8" x14ac:dyDescent="0.3">
      <c r="A6" t="s">
        <v>11398</v>
      </c>
      <c r="B6" t="s">
        <v>11665</v>
      </c>
      <c r="C6" t="s">
        <v>12074</v>
      </c>
      <c r="D6" t="s">
        <v>4918</v>
      </c>
      <c r="E6" s="14">
        <v>905000</v>
      </c>
      <c r="H6" t="s">
        <v>12075</v>
      </c>
    </row>
    <row r="7" spans="1:8" x14ac:dyDescent="0.3">
      <c r="A7" t="s">
        <v>5535</v>
      </c>
      <c r="B7" t="s">
        <v>11665</v>
      </c>
      <c r="C7" t="s">
        <v>12072</v>
      </c>
      <c r="D7" t="s">
        <v>5003</v>
      </c>
      <c r="E7" s="14">
        <v>784000</v>
      </c>
      <c r="H7" t="s">
        <v>12073</v>
      </c>
    </row>
    <row r="8" spans="1:8" x14ac:dyDescent="0.3">
      <c r="A8" t="s">
        <v>12122</v>
      </c>
      <c r="B8" t="s">
        <v>11665</v>
      </c>
      <c r="C8" t="s">
        <v>13071</v>
      </c>
      <c r="D8" t="s">
        <v>5182</v>
      </c>
      <c r="E8" s="14">
        <v>776000</v>
      </c>
    </row>
    <row r="9" spans="1:8" x14ac:dyDescent="0.3">
      <c r="A9" t="s">
        <v>12386</v>
      </c>
      <c r="B9" t="s">
        <v>11665</v>
      </c>
      <c r="C9" t="s">
        <v>13062</v>
      </c>
      <c r="D9" t="s">
        <v>5048</v>
      </c>
      <c r="E9" s="14">
        <v>693000</v>
      </c>
    </row>
    <row r="10" spans="1:8" x14ac:dyDescent="0.3">
      <c r="A10" t="s">
        <v>12400</v>
      </c>
      <c r="B10" t="s">
        <v>11665</v>
      </c>
      <c r="C10" t="s">
        <v>13063</v>
      </c>
      <c r="D10" t="s">
        <v>4918</v>
      </c>
      <c r="E10" s="14">
        <v>408000</v>
      </c>
    </row>
    <row r="11" spans="1:8" x14ac:dyDescent="0.3">
      <c r="A11" t="s">
        <v>12144</v>
      </c>
      <c r="B11" t="s">
        <v>11665</v>
      </c>
      <c r="C11" t="s">
        <v>13064</v>
      </c>
      <c r="D11" t="s">
        <v>4918</v>
      </c>
      <c r="E11" s="14">
        <v>309000</v>
      </c>
    </row>
    <row r="12" spans="1:8" x14ac:dyDescent="0.3">
      <c r="A12" t="s">
        <v>12399</v>
      </c>
      <c r="B12" t="s">
        <v>11665</v>
      </c>
      <c r="C12" t="s">
        <v>13065</v>
      </c>
      <c r="D12" t="s">
        <v>11111</v>
      </c>
      <c r="E12" s="14">
        <v>192000</v>
      </c>
    </row>
    <row r="13" spans="1:8" x14ac:dyDescent="0.3">
      <c r="A13" t="s">
        <v>12086</v>
      </c>
      <c r="B13" t="s">
        <v>11665</v>
      </c>
      <c r="C13" t="s">
        <v>12087</v>
      </c>
      <c r="D13" t="s">
        <v>5182</v>
      </c>
      <c r="E13" s="14">
        <v>85000</v>
      </c>
      <c r="H13" t="s">
        <v>12088</v>
      </c>
    </row>
    <row r="14" spans="1:8" x14ac:dyDescent="0.3">
      <c r="A14" t="s">
        <v>12391</v>
      </c>
      <c r="B14" t="s">
        <v>11665</v>
      </c>
      <c r="E14" s="14">
        <v>85000</v>
      </c>
    </row>
    <row r="15" spans="1:8" x14ac:dyDescent="0.3">
      <c r="A15" t="s">
        <v>11346</v>
      </c>
      <c r="B15" t="s">
        <v>12258</v>
      </c>
      <c r="E15" s="14">
        <v>76000</v>
      </c>
    </row>
    <row r="16" spans="1:8" x14ac:dyDescent="0.3">
      <c r="A16" t="s">
        <v>12409</v>
      </c>
      <c r="B16" t="s">
        <v>11665</v>
      </c>
      <c r="C16" t="s">
        <v>13066</v>
      </c>
      <c r="D16" t="s">
        <v>5098</v>
      </c>
      <c r="E16" s="14">
        <v>74000</v>
      </c>
    </row>
    <row r="17" spans="1:8" x14ac:dyDescent="0.3">
      <c r="A17" t="s">
        <v>12389</v>
      </c>
      <c r="B17" t="s">
        <v>12258</v>
      </c>
      <c r="E17" s="14">
        <v>50000</v>
      </c>
    </row>
    <row r="18" spans="1:8" x14ac:dyDescent="0.3">
      <c r="A18" t="s">
        <v>12142</v>
      </c>
      <c r="B18" t="s">
        <v>11665</v>
      </c>
      <c r="C18" t="s">
        <v>13070</v>
      </c>
      <c r="D18" t="s">
        <v>4918</v>
      </c>
      <c r="E18" s="14">
        <v>32000</v>
      </c>
      <c r="H18" t="s">
        <v>12143</v>
      </c>
    </row>
    <row r="19" spans="1:8" x14ac:dyDescent="0.3">
      <c r="A19" t="s">
        <v>12840</v>
      </c>
      <c r="B19" t="s">
        <v>12258</v>
      </c>
      <c r="E19" s="14">
        <v>26000</v>
      </c>
    </row>
    <row r="20" spans="1:8" x14ac:dyDescent="0.3">
      <c r="A20" t="s">
        <v>12827</v>
      </c>
      <c r="B20" t="s">
        <v>11665</v>
      </c>
      <c r="D20" t="s">
        <v>4918</v>
      </c>
      <c r="E20" s="14">
        <v>21000</v>
      </c>
    </row>
    <row r="21" spans="1:8" x14ac:dyDescent="0.3">
      <c r="A21" t="s">
        <v>12398</v>
      </c>
      <c r="B21" t="s">
        <v>11665</v>
      </c>
      <c r="C21" t="s">
        <v>13067</v>
      </c>
      <c r="D21" t="s">
        <v>5182</v>
      </c>
      <c r="E21" s="14">
        <v>20000</v>
      </c>
    </row>
    <row r="22" spans="1:8" x14ac:dyDescent="0.3">
      <c r="A22" t="s">
        <v>12498</v>
      </c>
      <c r="B22" t="s">
        <v>12258</v>
      </c>
      <c r="E22" s="14">
        <v>10000</v>
      </c>
    </row>
    <row r="23" spans="1:8" x14ac:dyDescent="0.3">
      <c r="A23" t="s">
        <v>12429</v>
      </c>
      <c r="B23" t="s">
        <v>12258</v>
      </c>
      <c r="D23" t="s">
        <v>4859</v>
      </c>
      <c r="E23" s="14">
        <v>8000</v>
      </c>
    </row>
    <row r="24" spans="1:8" x14ac:dyDescent="0.3">
      <c r="A24" t="s">
        <v>11439</v>
      </c>
      <c r="B24" t="s">
        <v>11480</v>
      </c>
      <c r="C24" t="s">
        <v>11776</v>
      </c>
      <c r="D24" t="s">
        <v>12206</v>
      </c>
      <c r="E24" s="14">
        <v>5000</v>
      </c>
      <c r="H24" t="s">
        <v>11440</v>
      </c>
    </row>
    <row r="25" spans="1:8" x14ac:dyDescent="0.3">
      <c r="A25" t="s">
        <v>11445</v>
      </c>
      <c r="B25" t="s">
        <v>11480</v>
      </c>
      <c r="C25" t="s">
        <v>11779</v>
      </c>
      <c r="D25" t="s">
        <v>13053</v>
      </c>
      <c r="E25" s="14">
        <v>4000</v>
      </c>
      <c r="H25" t="s">
        <v>11446</v>
      </c>
    </row>
    <row r="26" spans="1:8" x14ac:dyDescent="0.3">
      <c r="A26" t="s">
        <v>11447</v>
      </c>
      <c r="B26" t="s">
        <v>11480</v>
      </c>
      <c r="C26" t="s">
        <v>11780</v>
      </c>
      <c r="D26" t="s">
        <v>5006</v>
      </c>
      <c r="E26" s="14">
        <v>4000</v>
      </c>
      <c r="H26" t="s">
        <v>11448</v>
      </c>
    </row>
    <row r="27" spans="1:8" x14ac:dyDescent="0.3">
      <c r="A27" t="s">
        <v>12419</v>
      </c>
      <c r="B27" t="s">
        <v>11665</v>
      </c>
      <c r="C27" t="s">
        <v>13068</v>
      </c>
      <c r="D27" t="s">
        <v>5182</v>
      </c>
      <c r="E27" s="14">
        <v>4000</v>
      </c>
    </row>
    <row r="28" spans="1:8" x14ac:dyDescent="0.3">
      <c r="A28" t="s">
        <v>11443</v>
      </c>
      <c r="B28" t="s">
        <v>11480</v>
      </c>
      <c r="C28" t="s">
        <v>11778</v>
      </c>
      <c r="D28" t="s">
        <v>5182</v>
      </c>
      <c r="E28" s="14">
        <v>3000</v>
      </c>
      <c r="H28" t="s">
        <v>11444</v>
      </c>
    </row>
    <row r="29" spans="1:8" x14ac:dyDescent="0.3">
      <c r="A29" t="s">
        <v>12499</v>
      </c>
      <c r="B29" t="s">
        <v>12500</v>
      </c>
      <c r="E29" s="14">
        <v>3000</v>
      </c>
    </row>
    <row r="30" spans="1:8" x14ac:dyDescent="0.3">
      <c r="A30" t="s">
        <v>11435</v>
      </c>
      <c r="B30" t="s">
        <v>11480</v>
      </c>
      <c r="C30" t="s">
        <v>11774</v>
      </c>
      <c r="D30" t="s">
        <v>4942</v>
      </c>
      <c r="E30" s="14">
        <v>2000</v>
      </c>
      <c r="H30" t="s">
        <v>11436</v>
      </c>
    </row>
    <row r="31" spans="1:8" x14ac:dyDescent="0.3">
      <c r="A31" t="s">
        <v>11455</v>
      </c>
      <c r="B31" t="s">
        <v>11480</v>
      </c>
      <c r="C31" t="s">
        <v>11784</v>
      </c>
      <c r="D31" t="s">
        <v>5006</v>
      </c>
      <c r="E31" s="14">
        <v>2000</v>
      </c>
      <c r="H31" t="s">
        <v>11464</v>
      </c>
    </row>
    <row r="32" spans="1:8" x14ac:dyDescent="0.3">
      <c r="A32" t="s">
        <v>11441</v>
      </c>
      <c r="B32" t="s">
        <v>11480</v>
      </c>
      <c r="C32" t="s">
        <v>11777</v>
      </c>
      <c r="D32" t="s">
        <v>5006</v>
      </c>
      <c r="E32" s="14">
        <v>2000</v>
      </c>
      <c r="H32" t="s">
        <v>11442</v>
      </c>
    </row>
    <row r="33" spans="1:8" x14ac:dyDescent="0.3">
      <c r="A33" t="s">
        <v>11458</v>
      </c>
      <c r="B33" t="s">
        <v>11480</v>
      </c>
      <c r="C33" t="s">
        <v>11787</v>
      </c>
      <c r="D33" t="s">
        <v>5006</v>
      </c>
      <c r="E33" s="14">
        <v>2000</v>
      </c>
      <c r="H33" t="s">
        <v>11467</v>
      </c>
    </row>
    <row r="34" spans="1:8" x14ac:dyDescent="0.3">
      <c r="A34" t="s">
        <v>11437</v>
      </c>
      <c r="B34" t="s">
        <v>11480</v>
      </c>
      <c r="C34" t="s">
        <v>11775</v>
      </c>
      <c r="D34" t="s">
        <v>5439</v>
      </c>
      <c r="E34" s="14">
        <v>2000</v>
      </c>
      <c r="H34" t="s">
        <v>11438</v>
      </c>
    </row>
    <row r="35" spans="1:8" x14ac:dyDescent="0.3">
      <c r="A35" t="s">
        <v>11457</v>
      </c>
      <c r="B35" t="s">
        <v>11480</v>
      </c>
      <c r="C35" t="s">
        <v>11786</v>
      </c>
      <c r="D35" t="s">
        <v>5182</v>
      </c>
      <c r="E35" s="14">
        <v>2000</v>
      </c>
      <c r="H35" t="s">
        <v>11466</v>
      </c>
    </row>
    <row r="36" spans="1:8" x14ac:dyDescent="0.3">
      <c r="A36" t="s">
        <v>12218</v>
      </c>
      <c r="B36" t="s">
        <v>12219</v>
      </c>
      <c r="C36" t="s">
        <v>12220</v>
      </c>
      <c r="E36" s="14">
        <v>2000</v>
      </c>
    </row>
    <row r="37" spans="1:8" x14ac:dyDescent="0.3">
      <c r="A37" t="s">
        <v>9334</v>
      </c>
      <c r="B37" t="s">
        <v>12258</v>
      </c>
      <c r="E37" s="14">
        <v>2000</v>
      </c>
    </row>
    <row r="38" spans="1:8" x14ac:dyDescent="0.3">
      <c r="A38" t="s">
        <v>11463</v>
      </c>
      <c r="B38" t="s">
        <v>11480</v>
      </c>
      <c r="C38" t="s">
        <v>11792</v>
      </c>
      <c r="D38" t="s">
        <v>5003</v>
      </c>
      <c r="E38" s="14">
        <v>1000</v>
      </c>
      <c r="H38" t="s">
        <v>11472</v>
      </c>
    </row>
    <row r="39" spans="1:8" x14ac:dyDescent="0.3">
      <c r="A39" t="s">
        <v>11473</v>
      </c>
      <c r="B39" t="s">
        <v>11480</v>
      </c>
      <c r="C39" t="s">
        <v>11793</v>
      </c>
      <c r="D39" t="s">
        <v>13049</v>
      </c>
      <c r="E39" s="14">
        <v>1000</v>
      </c>
      <c r="H39" t="s">
        <v>11474</v>
      </c>
    </row>
    <row r="40" spans="1:8" x14ac:dyDescent="0.3">
      <c r="A40" t="s">
        <v>11459</v>
      </c>
      <c r="B40" t="s">
        <v>11665</v>
      </c>
      <c r="C40" t="s">
        <v>11788</v>
      </c>
      <c r="D40" t="s">
        <v>4942</v>
      </c>
      <c r="E40" s="14">
        <v>1000</v>
      </c>
      <c r="H40" t="s">
        <v>11468</v>
      </c>
    </row>
    <row r="41" spans="1:8" x14ac:dyDescent="0.3">
      <c r="A41" t="s">
        <v>11462</v>
      </c>
      <c r="B41" t="s">
        <v>11480</v>
      </c>
      <c r="C41" t="s">
        <v>11791</v>
      </c>
      <c r="D41" t="s">
        <v>13059</v>
      </c>
      <c r="E41" s="14">
        <v>1000</v>
      </c>
      <c r="H41" t="s">
        <v>11471</v>
      </c>
    </row>
    <row r="42" spans="1:8" x14ac:dyDescent="0.3">
      <c r="A42" t="s">
        <v>12828</v>
      </c>
      <c r="B42" t="s">
        <v>11665</v>
      </c>
      <c r="C42" t="s">
        <v>13069</v>
      </c>
      <c r="D42" t="s">
        <v>4918</v>
      </c>
      <c r="E42" s="14">
        <v>984</v>
      </c>
    </row>
    <row r="43" spans="1:8" x14ac:dyDescent="0.3">
      <c r="A43" t="s">
        <v>11479</v>
      </c>
      <c r="B43" t="s">
        <v>11480</v>
      </c>
      <c r="E43" s="14">
        <v>960</v>
      </c>
      <c r="H43" t="s">
        <v>11481</v>
      </c>
    </row>
    <row r="44" spans="1:8" x14ac:dyDescent="0.3">
      <c r="A44" t="s">
        <v>12437</v>
      </c>
      <c r="B44" t="s">
        <v>12258</v>
      </c>
      <c r="E44" s="14">
        <v>947</v>
      </c>
    </row>
    <row r="45" spans="1:8" x14ac:dyDescent="0.3">
      <c r="A45" t="s">
        <v>11482</v>
      </c>
      <c r="B45" t="s">
        <v>11480</v>
      </c>
      <c r="E45" s="14">
        <v>900</v>
      </c>
      <c r="H45" t="s">
        <v>11483</v>
      </c>
    </row>
    <row r="46" spans="1:8" x14ac:dyDescent="0.3">
      <c r="A46" t="s">
        <v>12832</v>
      </c>
      <c r="B46" t="s">
        <v>11665</v>
      </c>
      <c r="C46" t="s">
        <v>13072</v>
      </c>
      <c r="D46" t="s">
        <v>13073</v>
      </c>
      <c r="E46" s="14">
        <v>896</v>
      </c>
    </row>
    <row r="47" spans="1:8" x14ac:dyDescent="0.3">
      <c r="A47" t="s">
        <v>11484</v>
      </c>
      <c r="B47" t="s">
        <v>11480</v>
      </c>
      <c r="C47" t="s">
        <v>11795</v>
      </c>
      <c r="D47" t="s">
        <v>5006</v>
      </c>
      <c r="E47" s="14">
        <v>878</v>
      </c>
      <c r="H47" t="s">
        <v>11485</v>
      </c>
    </row>
    <row r="48" spans="1:8" x14ac:dyDescent="0.3">
      <c r="A48" t="s">
        <v>11486</v>
      </c>
      <c r="B48" t="s">
        <v>11480</v>
      </c>
      <c r="C48" t="s">
        <v>11796</v>
      </c>
      <c r="D48" t="s">
        <v>5006</v>
      </c>
      <c r="E48" s="14">
        <v>874</v>
      </c>
      <c r="H48" t="s">
        <v>11487</v>
      </c>
    </row>
    <row r="49" spans="1:8" x14ac:dyDescent="0.3">
      <c r="A49" t="s">
        <v>11494</v>
      </c>
      <c r="B49" t="s">
        <v>11480</v>
      </c>
      <c r="C49" t="s">
        <v>11799</v>
      </c>
      <c r="D49" t="s">
        <v>13049</v>
      </c>
      <c r="E49" s="14">
        <v>812</v>
      </c>
      <c r="H49" t="s">
        <v>11495</v>
      </c>
    </row>
    <row r="50" spans="1:8" x14ac:dyDescent="0.3">
      <c r="A50" t="s">
        <v>11488</v>
      </c>
      <c r="B50" t="s">
        <v>11480</v>
      </c>
      <c r="C50" t="s">
        <v>11784</v>
      </c>
      <c r="D50" t="s">
        <v>5006</v>
      </c>
      <c r="E50" s="14">
        <v>810</v>
      </c>
      <c r="H50" t="s">
        <v>11489</v>
      </c>
    </row>
    <row r="51" spans="1:8" x14ac:dyDescent="0.3">
      <c r="A51" t="s">
        <v>11456</v>
      </c>
      <c r="B51" t="s">
        <v>11480</v>
      </c>
      <c r="C51" t="s">
        <v>11785</v>
      </c>
      <c r="D51" t="s">
        <v>5160</v>
      </c>
      <c r="E51" s="14">
        <v>701</v>
      </c>
      <c r="H51" t="s">
        <v>11465</v>
      </c>
    </row>
    <row r="52" spans="1:8" x14ac:dyDescent="0.3">
      <c r="A52" t="s">
        <v>11460</v>
      </c>
      <c r="B52" t="s">
        <v>11480</v>
      </c>
      <c r="C52" t="s">
        <v>11789</v>
      </c>
      <c r="D52" t="s">
        <v>13052</v>
      </c>
      <c r="E52" s="14">
        <v>565</v>
      </c>
      <c r="H52" t="s">
        <v>11469</v>
      </c>
    </row>
    <row r="53" spans="1:8" x14ac:dyDescent="0.3">
      <c r="A53" t="s">
        <v>11496</v>
      </c>
      <c r="B53" t="s">
        <v>11480</v>
      </c>
      <c r="C53" t="s">
        <v>11800</v>
      </c>
      <c r="D53" t="s">
        <v>5182</v>
      </c>
      <c r="E53" s="14">
        <v>524</v>
      </c>
      <c r="H53" t="s">
        <v>11497</v>
      </c>
    </row>
    <row r="54" spans="1:8" x14ac:dyDescent="0.3">
      <c r="A54" t="s">
        <v>11512</v>
      </c>
      <c r="B54" t="s">
        <v>11480</v>
      </c>
      <c r="C54" t="s">
        <v>11808</v>
      </c>
      <c r="D54" t="s">
        <v>13057</v>
      </c>
      <c r="E54" s="14">
        <v>438</v>
      </c>
      <c r="H54" t="s">
        <v>11513</v>
      </c>
    </row>
    <row r="55" spans="1:8" x14ac:dyDescent="0.3">
      <c r="A55" t="s">
        <v>12411</v>
      </c>
      <c r="B55" t="s">
        <v>12258</v>
      </c>
      <c r="E55" s="14">
        <v>438</v>
      </c>
    </row>
    <row r="56" spans="1:8" x14ac:dyDescent="0.3">
      <c r="A56" t="s">
        <v>11449</v>
      </c>
      <c r="B56" t="s">
        <v>11480</v>
      </c>
      <c r="C56" t="s">
        <v>11781</v>
      </c>
      <c r="D56" t="s">
        <v>4942</v>
      </c>
      <c r="E56" s="14">
        <v>425</v>
      </c>
      <c r="H56" t="s">
        <v>11450</v>
      </c>
    </row>
    <row r="57" spans="1:8" x14ac:dyDescent="0.3">
      <c r="A57" t="s">
        <v>11514</v>
      </c>
      <c r="B57" t="s">
        <v>11480</v>
      </c>
      <c r="C57" t="s">
        <v>11809</v>
      </c>
      <c r="D57" t="s">
        <v>5417</v>
      </c>
      <c r="E57" s="14">
        <v>399</v>
      </c>
      <c r="H57" t="s">
        <v>11515</v>
      </c>
    </row>
    <row r="58" spans="1:8" x14ac:dyDescent="0.3">
      <c r="A58" t="s">
        <v>12466</v>
      </c>
      <c r="B58" t="s">
        <v>12258</v>
      </c>
      <c r="E58" s="14">
        <v>391</v>
      </c>
    </row>
    <row r="59" spans="1:8" x14ac:dyDescent="0.3">
      <c r="A59" t="s">
        <v>11510</v>
      </c>
      <c r="B59" t="s">
        <v>11480</v>
      </c>
      <c r="C59" t="s">
        <v>11807</v>
      </c>
      <c r="D59" t="s">
        <v>5182</v>
      </c>
      <c r="E59" s="14">
        <v>383</v>
      </c>
      <c r="H59" t="s">
        <v>11511</v>
      </c>
    </row>
    <row r="60" spans="1:8" x14ac:dyDescent="0.3">
      <c r="A60" t="s">
        <v>11508</v>
      </c>
      <c r="B60" t="s">
        <v>11480</v>
      </c>
      <c r="C60" t="s">
        <v>11806</v>
      </c>
      <c r="D60" t="s">
        <v>4918</v>
      </c>
      <c r="E60" s="14">
        <v>361</v>
      </c>
      <c r="H60" t="s">
        <v>11509</v>
      </c>
    </row>
    <row r="61" spans="1:8" x14ac:dyDescent="0.3">
      <c r="A61" t="s">
        <v>11516</v>
      </c>
      <c r="B61" t="s">
        <v>11480</v>
      </c>
      <c r="C61" t="s">
        <v>11810</v>
      </c>
      <c r="D61" t="s">
        <v>13048</v>
      </c>
      <c r="E61" s="14">
        <v>360</v>
      </c>
      <c r="H61" t="s">
        <v>11517</v>
      </c>
    </row>
    <row r="62" spans="1:8" x14ac:dyDescent="0.3">
      <c r="A62" t="s">
        <v>11506</v>
      </c>
      <c r="B62" t="s">
        <v>11480</v>
      </c>
      <c r="C62" t="s">
        <v>11805</v>
      </c>
      <c r="D62" t="s">
        <v>4954</v>
      </c>
      <c r="E62" s="14">
        <v>333</v>
      </c>
      <c r="H62" t="s">
        <v>11507</v>
      </c>
    </row>
    <row r="63" spans="1:8" x14ac:dyDescent="0.3">
      <c r="A63" t="s">
        <v>11522</v>
      </c>
      <c r="B63" t="s">
        <v>11480</v>
      </c>
      <c r="C63" t="s">
        <v>11813</v>
      </c>
      <c r="D63" t="s">
        <v>9521</v>
      </c>
      <c r="E63" s="14">
        <v>329</v>
      </c>
      <c r="H63" t="s">
        <v>11523</v>
      </c>
    </row>
    <row r="64" spans="1:8" x14ac:dyDescent="0.3">
      <c r="A64" t="s">
        <v>11453</v>
      </c>
      <c r="B64" t="s">
        <v>11480</v>
      </c>
      <c r="C64" t="s">
        <v>11783</v>
      </c>
      <c r="D64" t="s">
        <v>4942</v>
      </c>
      <c r="E64" s="14">
        <v>321</v>
      </c>
      <c r="H64" t="s">
        <v>11454</v>
      </c>
    </row>
    <row r="65" spans="1:8" x14ac:dyDescent="0.3">
      <c r="A65" t="s">
        <v>11524</v>
      </c>
      <c r="B65" t="s">
        <v>11480</v>
      </c>
      <c r="C65" t="s">
        <v>11814</v>
      </c>
      <c r="D65" t="s">
        <v>5006</v>
      </c>
      <c r="E65" s="14">
        <v>320</v>
      </c>
      <c r="H65" t="s">
        <v>11525</v>
      </c>
    </row>
    <row r="66" spans="1:8" x14ac:dyDescent="0.3">
      <c r="A66" t="s">
        <v>12152</v>
      </c>
      <c r="B66" t="s">
        <v>11665</v>
      </c>
      <c r="E66" s="14">
        <v>294</v>
      </c>
    </row>
    <row r="67" spans="1:8" x14ac:dyDescent="0.3">
      <c r="A67" t="s">
        <v>11490</v>
      </c>
      <c r="B67" t="s">
        <v>11480</v>
      </c>
      <c r="C67" t="s">
        <v>11797</v>
      </c>
      <c r="D67" t="s">
        <v>5182</v>
      </c>
      <c r="E67" s="14">
        <v>267</v>
      </c>
      <c r="H67" t="s">
        <v>11491</v>
      </c>
    </row>
    <row r="68" spans="1:8" x14ac:dyDescent="0.3">
      <c r="A68" t="s">
        <v>11528</v>
      </c>
      <c r="B68" t="s">
        <v>11480</v>
      </c>
      <c r="C68" t="s">
        <v>11816</v>
      </c>
      <c r="D68" t="s">
        <v>5182</v>
      </c>
      <c r="E68" s="14">
        <v>253</v>
      </c>
      <c r="H68" t="s">
        <v>11529</v>
      </c>
    </row>
    <row r="69" spans="1:8" x14ac:dyDescent="0.3">
      <c r="A69" t="s">
        <v>11532</v>
      </c>
      <c r="B69" t="s">
        <v>11480</v>
      </c>
      <c r="C69" t="s">
        <v>11818</v>
      </c>
      <c r="D69" t="s">
        <v>5003</v>
      </c>
      <c r="E69" s="14">
        <v>250</v>
      </c>
      <c r="H69" t="s">
        <v>11533</v>
      </c>
    </row>
    <row r="70" spans="1:8" x14ac:dyDescent="0.3">
      <c r="A70" t="s">
        <v>11492</v>
      </c>
      <c r="B70" t="s">
        <v>11480</v>
      </c>
      <c r="C70" t="s">
        <v>11798</v>
      </c>
      <c r="D70" t="s">
        <v>4918</v>
      </c>
      <c r="E70" s="14">
        <v>238</v>
      </c>
      <c r="H70" t="s">
        <v>11493</v>
      </c>
    </row>
    <row r="71" spans="1:8" x14ac:dyDescent="0.3">
      <c r="A71" t="s">
        <v>11536</v>
      </c>
      <c r="B71" t="s">
        <v>11480</v>
      </c>
      <c r="C71" t="s">
        <v>11820</v>
      </c>
      <c r="D71" t="s">
        <v>13054</v>
      </c>
      <c r="E71" s="14">
        <v>233</v>
      </c>
      <c r="H71" t="s">
        <v>11537</v>
      </c>
    </row>
    <row r="72" spans="1:8" x14ac:dyDescent="0.3">
      <c r="A72" t="s">
        <v>11540</v>
      </c>
      <c r="B72" t="s">
        <v>11480</v>
      </c>
      <c r="C72" t="s">
        <v>11821</v>
      </c>
      <c r="D72" t="s">
        <v>5003</v>
      </c>
      <c r="E72" s="14">
        <v>223</v>
      </c>
      <c r="H72" t="s">
        <v>11541</v>
      </c>
    </row>
    <row r="73" spans="1:8" x14ac:dyDescent="0.3">
      <c r="A73" t="s">
        <v>11534</v>
      </c>
      <c r="B73" t="s">
        <v>11480</v>
      </c>
      <c r="C73" t="s">
        <v>11819</v>
      </c>
      <c r="D73" t="s">
        <v>5182</v>
      </c>
      <c r="E73" s="14">
        <v>221</v>
      </c>
      <c r="H73" t="s">
        <v>11535</v>
      </c>
    </row>
    <row r="74" spans="1:8" x14ac:dyDescent="0.3">
      <c r="A74" t="s">
        <v>11451</v>
      </c>
      <c r="B74" t="s">
        <v>11480</v>
      </c>
      <c r="C74" t="s">
        <v>11782</v>
      </c>
      <c r="D74" t="s">
        <v>5182</v>
      </c>
      <c r="E74" s="14">
        <v>206</v>
      </c>
      <c r="H74" t="s">
        <v>11452</v>
      </c>
    </row>
    <row r="75" spans="1:8" x14ac:dyDescent="0.3">
      <c r="A75" t="s">
        <v>11552</v>
      </c>
      <c r="B75" t="s">
        <v>11480</v>
      </c>
      <c r="E75" s="14">
        <v>203</v>
      </c>
      <c r="H75" t="s">
        <v>11553</v>
      </c>
    </row>
    <row r="76" spans="1:8" x14ac:dyDescent="0.3">
      <c r="A76" t="s">
        <v>11548</v>
      </c>
      <c r="B76" t="s">
        <v>11480</v>
      </c>
      <c r="E76" s="14">
        <v>201</v>
      </c>
      <c r="H76" t="s">
        <v>11549</v>
      </c>
    </row>
    <row r="77" spans="1:8" x14ac:dyDescent="0.3">
      <c r="A77" t="s">
        <v>11554</v>
      </c>
      <c r="B77" t="s">
        <v>11480</v>
      </c>
      <c r="C77" t="s">
        <v>11825</v>
      </c>
      <c r="D77" t="s">
        <v>9521</v>
      </c>
      <c r="E77" s="14">
        <v>198</v>
      </c>
      <c r="H77" t="s">
        <v>11555</v>
      </c>
    </row>
    <row r="78" spans="1:8" x14ac:dyDescent="0.3">
      <c r="A78" t="s">
        <v>11550</v>
      </c>
      <c r="B78" t="s">
        <v>11480</v>
      </c>
      <c r="C78" t="s">
        <v>11824</v>
      </c>
      <c r="D78" t="s">
        <v>13049</v>
      </c>
      <c r="E78" s="14">
        <v>195</v>
      </c>
      <c r="H78" t="s">
        <v>11551</v>
      </c>
    </row>
    <row r="79" spans="1:8" x14ac:dyDescent="0.3">
      <c r="A79" t="s">
        <v>11498</v>
      </c>
      <c r="B79" t="s">
        <v>11480</v>
      </c>
      <c r="C79" t="s">
        <v>11801</v>
      </c>
      <c r="D79" t="s">
        <v>5439</v>
      </c>
      <c r="E79" s="14">
        <v>191</v>
      </c>
      <c r="H79" t="s">
        <v>11499</v>
      </c>
    </row>
    <row r="80" spans="1:8" x14ac:dyDescent="0.3">
      <c r="A80" t="s">
        <v>11556</v>
      </c>
      <c r="B80" t="s">
        <v>11480</v>
      </c>
      <c r="C80" t="s">
        <v>11826</v>
      </c>
      <c r="D80" t="s">
        <v>12206</v>
      </c>
      <c r="E80" s="14">
        <v>190</v>
      </c>
      <c r="H80" t="s">
        <v>11557</v>
      </c>
    </row>
    <row r="81" spans="1:8" x14ac:dyDescent="0.3">
      <c r="A81" t="s">
        <v>11542</v>
      </c>
      <c r="B81" t="s">
        <v>11480</v>
      </c>
      <c r="C81" t="s">
        <v>11822</v>
      </c>
      <c r="D81" t="s">
        <v>5910</v>
      </c>
      <c r="E81" s="14">
        <v>190</v>
      </c>
      <c r="H81" t="s">
        <v>11543</v>
      </c>
    </row>
    <row r="82" spans="1:8" x14ac:dyDescent="0.3">
      <c r="A82" t="s">
        <v>11461</v>
      </c>
      <c r="B82" t="s">
        <v>11480</v>
      </c>
      <c r="C82" t="s">
        <v>11790</v>
      </c>
      <c r="D82" t="s">
        <v>4942</v>
      </c>
      <c r="E82" s="14">
        <v>183</v>
      </c>
      <c r="H82" t="s">
        <v>11470</v>
      </c>
    </row>
    <row r="83" spans="1:8" x14ac:dyDescent="0.3">
      <c r="A83" t="s">
        <v>11475</v>
      </c>
      <c r="B83" t="s">
        <v>11480</v>
      </c>
      <c r="C83" t="s">
        <v>11794</v>
      </c>
      <c r="D83" t="s">
        <v>4942</v>
      </c>
      <c r="E83" s="14">
        <v>180</v>
      </c>
      <c r="H83" t="s">
        <v>11476</v>
      </c>
    </row>
    <row r="84" spans="1:8" x14ac:dyDescent="0.3">
      <c r="A84" t="s">
        <v>11544</v>
      </c>
      <c r="B84" t="s">
        <v>11480</v>
      </c>
      <c r="C84" t="s">
        <v>11823</v>
      </c>
      <c r="D84" t="s">
        <v>5160</v>
      </c>
      <c r="E84" s="14">
        <v>178</v>
      </c>
      <c r="H84" t="s">
        <v>11545</v>
      </c>
    </row>
    <row r="85" spans="1:8" x14ac:dyDescent="0.3">
      <c r="A85" t="s">
        <v>11477</v>
      </c>
      <c r="B85" t="s">
        <v>11480</v>
      </c>
      <c r="C85" t="s">
        <v>11395</v>
      </c>
      <c r="D85" t="s">
        <v>4942</v>
      </c>
      <c r="E85" s="14">
        <v>159</v>
      </c>
      <c r="H85" t="s">
        <v>11478</v>
      </c>
    </row>
    <row r="86" spans="1:8" x14ac:dyDescent="0.3">
      <c r="A86" t="s">
        <v>11558</v>
      </c>
      <c r="B86" t="s">
        <v>11480</v>
      </c>
      <c r="C86" t="s">
        <v>11827</v>
      </c>
      <c r="D86" t="s">
        <v>12206</v>
      </c>
      <c r="E86" s="14">
        <v>152</v>
      </c>
      <c r="H86" t="s">
        <v>11559</v>
      </c>
    </row>
    <row r="87" spans="1:8" x14ac:dyDescent="0.3">
      <c r="A87" t="s">
        <v>11560</v>
      </c>
      <c r="B87" t="s">
        <v>11480</v>
      </c>
      <c r="C87" t="s">
        <v>11828</v>
      </c>
      <c r="D87" t="s">
        <v>5048</v>
      </c>
      <c r="E87" s="14">
        <v>151</v>
      </c>
      <c r="H87" t="s">
        <v>11561</v>
      </c>
    </row>
    <row r="88" spans="1:8" x14ac:dyDescent="0.3">
      <c r="A88" t="s">
        <v>11773</v>
      </c>
      <c r="B88" t="s">
        <v>11480</v>
      </c>
      <c r="C88" t="s">
        <v>11830</v>
      </c>
      <c r="D88" t="s">
        <v>13050</v>
      </c>
      <c r="E88" s="14">
        <v>131</v>
      </c>
    </row>
    <row r="89" spans="1:8" x14ac:dyDescent="0.3">
      <c r="A89" t="s">
        <v>11568</v>
      </c>
      <c r="B89" t="s">
        <v>11480</v>
      </c>
      <c r="C89" t="s">
        <v>11832</v>
      </c>
      <c r="D89" t="s">
        <v>5003</v>
      </c>
      <c r="E89" s="14">
        <v>127</v>
      </c>
      <c r="H89" t="s">
        <v>11569</v>
      </c>
    </row>
    <row r="90" spans="1:8" x14ac:dyDescent="0.3">
      <c r="A90" t="s">
        <v>11564</v>
      </c>
      <c r="B90" t="s">
        <v>11480</v>
      </c>
      <c r="C90" t="s">
        <v>11829</v>
      </c>
      <c r="D90" t="s">
        <v>5006</v>
      </c>
      <c r="E90" s="14">
        <v>127</v>
      </c>
      <c r="H90" t="s">
        <v>11565</v>
      </c>
    </row>
    <row r="91" spans="1:8" x14ac:dyDescent="0.3">
      <c r="A91" t="s">
        <v>12390</v>
      </c>
      <c r="B91" t="s">
        <v>11665</v>
      </c>
      <c r="E91" s="14">
        <v>119</v>
      </c>
    </row>
    <row r="92" spans="1:8" x14ac:dyDescent="0.3">
      <c r="A92" t="s">
        <v>11572</v>
      </c>
      <c r="B92" t="s">
        <v>11480</v>
      </c>
      <c r="C92" t="s">
        <v>11834</v>
      </c>
      <c r="D92" t="s">
        <v>5417</v>
      </c>
      <c r="E92" s="14">
        <v>118</v>
      </c>
      <c r="H92" t="s">
        <v>11573</v>
      </c>
    </row>
    <row r="93" spans="1:8" x14ac:dyDescent="0.3">
      <c r="A93" t="s">
        <v>11520</v>
      </c>
      <c r="B93" t="s">
        <v>11480</v>
      </c>
      <c r="C93" t="s">
        <v>11812</v>
      </c>
      <c r="D93" t="s">
        <v>5439</v>
      </c>
      <c r="E93" s="14">
        <v>115</v>
      </c>
      <c r="H93" t="s">
        <v>11521</v>
      </c>
    </row>
    <row r="94" spans="1:8" x14ac:dyDescent="0.3">
      <c r="A94" t="s">
        <v>11566</v>
      </c>
      <c r="B94" t="s">
        <v>11480</v>
      </c>
      <c r="C94" t="s">
        <v>11831</v>
      </c>
      <c r="D94" t="s">
        <v>13047</v>
      </c>
      <c r="E94" s="14">
        <v>114</v>
      </c>
      <c r="H94" t="s">
        <v>11567</v>
      </c>
    </row>
    <row r="95" spans="1:8" x14ac:dyDescent="0.3">
      <c r="A95" t="s">
        <v>11580</v>
      </c>
      <c r="B95" t="s">
        <v>11480</v>
      </c>
      <c r="C95" t="s">
        <v>11836</v>
      </c>
      <c r="D95" t="s">
        <v>5182</v>
      </c>
      <c r="E95" s="14">
        <v>110</v>
      </c>
      <c r="H95" t="s">
        <v>11581</v>
      </c>
    </row>
    <row r="96" spans="1:8" x14ac:dyDescent="0.3">
      <c r="A96" t="s">
        <v>11574</v>
      </c>
      <c r="B96" t="s">
        <v>11480</v>
      </c>
      <c r="C96" t="s">
        <v>11835</v>
      </c>
      <c r="D96" t="s">
        <v>5417</v>
      </c>
      <c r="E96" s="14">
        <v>109</v>
      </c>
      <c r="H96" t="s">
        <v>11575</v>
      </c>
    </row>
    <row r="97" spans="1:8" x14ac:dyDescent="0.3">
      <c r="A97" t="s">
        <v>11588</v>
      </c>
      <c r="B97" t="s">
        <v>11480</v>
      </c>
      <c r="E97" s="14">
        <v>105</v>
      </c>
      <c r="H97" t="s">
        <v>11589</v>
      </c>
    </row>
    <row r="98" spans="1:8" x14ac:dyDescent="0.3">
      <c r="A98" t="s">
        <v>11584</v>
      </c>
      <c r="B98" t="s">
        <v>11480</v>
      </c>
      <c r="C98" t="s">
        <v>11837</v>
      </c>
      <c r="D98" t="s">
        <v>13048</v>
      </c>
      <c r="E98" s="14">
        <v>104</v>
      </c>
      <c r="H98" t="s">
        <v>11585</v>
      </c>
    </row>
    <row r="99" spans="1:8" x14ac:dyDescent="0.3">
      <c r="A99" t="s">
        <v>11582</v>
      </c>
      <c r="B99" t="s">
        <v>11480</v>
      </c>
      <c r="E99" s="14">
        <v>104</v>
      </c>
      <c r="H99" t="s">
        <v>11583</v>
      </c>
    </row>
    <row r="100" spans="1:8" x14ac:dyDescent="0.3">
      <c r="A100" t="s">
        <v>11578</v>
      </c>
      <c r="B100" t="s">
        <v>11480</v>
      </c>
      <c r="C100" t="s">
        <v>11784</v>
      </c>
      <c r="D100" t="s">
        <v>5006</v>
      </c>
      <c r="E100" s="14">
        <v>99</v>
      </c>
      <c r="H100" t="s">
        <v>11579</v>
      </c>
    </row>
    <row r="101" spans="1:8" x14ac:dyDescent="0.3">
      <c r="A101" t="s">
        <v>11530</v>
      </c>
      <c r="B101" t="s">
        <v>11480</v>
      </c>
      <c r="C101" t="s">
        <v>11817</v>
      </c>
      <c r="D101" t="s">
        <v>13046</v>
      </c>
      <c r="E101" s="14">
        <v>97</v>
      </c>
      <c r="H101" t="s">
        <v>11531</v>
      </c>
    </row>
    <row r="102" spans="1:8" x14ac:dyDescent="0.3">
      <c r="A102" t="s">
        <v>11576</v>
      </c>
      <c r="B102" t="s">
        <v>11480</v>
      </c>
      <c r="C102" t="s">
        <v>11785</v>
      </c>
      <c r="D102" t="s">
        <v>5160</v>
      </c>
      <c r="E102" s="14">
        <v>96</v>
      </c>
      <c r="H102" t="s">
        <v>11577</v>
      </c>
    </row>
    <row r="103" spans="1:8" x14ac:dyDescent="0.3">
      <c r="A103" t="s">
        <v>11592</v>
      </c>
      <c r="B103" t="s">
        <v>11480</v>
      </c>
      <c r="E103" s="14">
        <v>93</v>
      </c>
      <c r="H103" t="s">
        <v>11593</v>
      </c>
    </row>
    <row r="104" spans="1:8" x14ac:dyDescent="0.3">
      <c r="A104" t="s">
        <v>11500</v>
      </c>
      <c r="B104" t="s">
        <v>11480</v>
      </c>
      <c r="C104" t="s">
        <v>11802</v>
      </c>
      <c r="D104" t="s">
        <v>4942</v>
      </c>
      <c r="E104" s="14">
        <v>86</v>
      </c>
      <c r="H104" t="s">
        <v>11501</v>
      </c>
    </row>
    <row r="105" spans="1:8" x14ac:dyDescent="0.3">
      <c r="A105" t="s">
        <v>11596</v>
      </c>
      <c r="B105" t="s">
        <v>11480</v>
      </c>
      <c r="C105" t="s">
        <v>11840</v>
      </c>
      <c r="D105" t="s">
        <v>5182</v>
      </c>
      <c r="E105" s="14">
        <v>86</v>
      </c>
      <c r="H105" t="s">
        <v>11597</v>
      </c>
    </row>
    <row r="106" spans="1:8" x14ac:dyDescent="0.3">
      <c r="A106" t="s">
        <v>11504</v>
      </c>
      <c r="B106" t="s">
        <v>11480</v>
      </c>
      <c r="C106" t="s">
        <v>11804</v>
      </c>
      <c r="D106" t="s">
        <v>4942</v>
      </c>
      <c r="E106" s="14">
        <v>76</v>
      </c>
      <c r="H106" t="s">
        <v>11505</v>
      </c>
    </row>
    <row r="107" spans="1:8" x14ac:dyDescent="0.3">
      <c r="A107" t="s">
        <v>11602</v>
      </c>
      <c r="B107" t="s">
        <v>11480</v>
      </c>
      <c r="C107" t="s">
        <v>11784</v>
      </c>
      <c r="D107" t="s">
        <v>5006</v>
      </c>
      <c r="E107" s="14">
        <v>75</v>
      </c>
      <c r="H107" t="s">
        <v>11603</v>
      </c>
    </row>
    <row r="108" spans="1:8" x14ac:dyDescent="0.3">
      <c r="A108" t="s">
        <v>11600</v>
      </c>
      <c r="B108" t="s">
        <v>11480</v>
      </c>
      <c r="C108" t="s">
        <v>11842</v>
      </c>
      <c r="D108" t="s">
        <v>13048</v>
      </c>
      <c r="E108" s="14">
        <v>74</v>
      </c>
      <c r="H108" t="s">
        <v>11601</v>
      </c>
    </row>
    <row r="109" spans="1:8" x14ac:dyDescent="0.3">
      <c r="A109" t="s">
        <v>11606</v>
      </c>
      <c r="B109" t="s">
        <v>11480</v>
      </c>
      <c r="C109" t="s">
        <v>11810</v>
      </c>
      <c r="D109" t="s">
        <v>13048</v>
      </c>
      <c r="E109" s="14">
        <v>73</v>
      </c>
      <c r="H109" t="s">
        <v>11607</v>
      </c>
    </row>
    <row r="110" spans="1:8" x14ac:dyDescent="0.3">
      <c r="A110" t="s">
        <v>11538</v>
      </c>
      <c r="B110" t="s">
        <v>11480</v>
      </c>
      <c r="C110" t="s">
        <v>11784</v>
      </c>
      <c r="D110" t="s">
        <v>5006</v>
      </c>
      <c r="E110" s="14">
        <v>73</v>
      </c>
      <c r="H110" t="s">
        <v>11539</v>
      </c>
    </row>
    <row r="111" spans="1:8" x14ac:dyDescent="0.3">
      <c r="A111" t="s">
        <v>11502</v>
      </c>
      <c r="B111" t="s">
        <v>11480</v>
      </c>
      <c r="C111" t="s">
        <v>11803</v>
      </c>
      <c r="D111" t="s">
        <v>4942</v>
      </c>
      <c r="E111" s="14">
        <v>71</v>
      </c>
      <c r="H111" t="s">
        <v>11503</v>
      </c>
    </row>
    <row r="112" spans="1:8" x14ac:dyDescent="0.3">
      <c r="A112" t="s">
        <v>12392</v>
      </c>
      <c r="B112" t="s">
        <v>11665</v>
      </c>
      <c r="E112" s="14">
        <v>70</v>
      </c>
    </row>
    <row r="113" spans="1:8" x14ac:dyDescent="0.3">
      <c r="A113" t="s">
        <v>11546</v>
      </c>
      <c r="B113" t="s">
        <v>11480</v>
      </c>
      <c r="C113" t="s">
        <v>11801</v>
      </c>
      <c r="D113" t="s">
        <v>5439</v>
      </c>
      <c r="E113" s="14">
        <v>68</v>
      </c>
      <c r="H113" t="s">
        <v>11547</v>
      </c>
    </row>
    <row r="114" spans="1:8" x14ac:dyDescent="0.3">
      <c r="A114" t="s">
        <v>11608</v>
      </c>
      <c r="B114" t="s">
        <v>11480</v>
      </c>
      <c r="C114" t="s">
        <v>11844</v>
      </c>
      <c r="D114" t="s">
        <v>13048</v>
      </c>
      <c r="E114" s="14">
        <v>68</v>
      </c>
      <c r="H114" t="s">
        <v>11609</v>
      </c>
    </row>
    <row r="115" spans="1:8" x14ac:dyDescent="0.3">
      <c r="A115" t="s">
        <v>11594</v>
      </c>
      <c r="B115" t="s">
        <v>11480</v>
      </c>
      <c r="C115" t="s">
        <v>11839</v>
      </c>
      <c r="D115" t="s">
        <v>5160</v>
      </c>
      <c r="E115" s="14">
        <v>60</v>
      </c>
      <c r="H115" t="s">
        <v>11595</v>
      </c>
    </row>
    <row r="116" spans="1:8" x14ac:dyDescent="0.3">
      <c r="A116" t="s">
        <v>11610</v>
      </c>
      <c r="B116" t="s">
        <v>11480</v>
      </c>
      <c r="C116" t="s">
        <v>11845</v>
      </c>
      <c r="D116" t="s">
        <v>5048</v>
      </c>
      <c r="E116" s="14">
        <v>59</v>
      </c>
      <c r="H116" t="s">
        <v>11611</v>
      </c>
    </row>
    <row r="117" spans="1:8" x14ac:dyDescent="0.3">
      <c r="A117" t="s">
        <v>11598</v>
      </c>
      <c r="B117" t="s">
        <v>11480</v>
      </c>
      <c r="C117" t="s">
        <v>11841</v>
      </c>
      <c r="D117" t="s">
        <v>5160</v>
      </c>
      <c r="E117" s="14">
        <v>57</v>
      </c>
      <c r="H117" t="s">
        <v>11599</v>
      </c>
    </row>
    <row r="118" spans="1:8" x14ac:dyDescent="0.3">
      <c r="A118" t="s">
        <v>11614</v>
      </c>
      <c r="B118" t="s">
        <v>11480</v>
      </c>
      <c r="C118" t="s">
        <v>11847</v>
      </c>
      <c r="D118" t="s">
        <v>5160</v>
      </c>
      <c r="E118" s="14">
        <v>57</v>
      </c>
      <c r="H118" t="s">
        <v>11615</v>
      </c>
    </row>
    <row r="119" spans="1:8" x14ac:dyDescent="0.3">
      <c r="A119" t="s">
        <v>11614</v>
      </c>
      <c r="B119" t="s">
        <v>11480</v>
      </c>
      <c r="C119" t="s">
        <v>11847</v>
      </c>
      <c r="D119" t="s">
        <v>5160</v>
      </c>
      <c r="E119" s="14">
        <v>57</v>
      </c>
      <c r="H119" t="s">
        <v>11615</v>
      </c>
    </row>
    <row r="120" spans="1:8" x14ac:dyDescent="0.3">
      <c r="A120" t="s">
        <v>11612</v>
      </c>
      <c r="B120" t="s">
        <v>11480</v>
      </c>
      <c r="C120" t="s">
        <v>11846</v>
      </c>
      <c r="D120" t="s">
        <v>13056</v>
      </c>
      <c r="E120" s="14">
        <v>57</v>
      </c>
      <c r="H120" t="s">
        <v>11613</v>
      </c>
    </row>
    <row r="121" spans="1:8" x14ac:dyDescent="0.3">
      <c r="A121" t="s">
        <v>12402</v>
      </c>
      <c r="B121" t="s">
        <v>12403</v>
      </c>
      <c r="E121" s="14">
        <v>57</v>
      </c>
    </row>
    <row r="122" spans="1:8" x14ac:dyDescent="0.3">
      <c r="A122" t="s">
        <v>11616</v>
      </c>
      <c r="B122" t="s">
        <v>11480</v>
      </c>
      <c r="C122" t="s">
        <v>11848</v>
      </c>
      <c r="D122" t="s">
        <v>5006</v>
      </c>
      <c r="E122" s="14">
        <v>56</v>
      </c>
      <c r="H122" t="s">
        <v>11617</v>
      </c>
    </row>
    <row r="123" spans="1:8" x14ac:dyDescent="0.3">
      <c r="A123" t="s">
        <v>11616</v>
      </c>
      <c r="B123" t="s">
        <v>11480</v>
      </c>
      <c r="C123" t="s">
        <v>11848</v>
      </c>
      <c r="D123" t="s">
        <v>5006</v>
      </c>
      <c r="E123" s="14">
        <v>56</v>
      </c>
      <c r="H123" t="s">
        <v>11617</v>
      </c>
    </row>
    <row r="124" spans="1:8" x14ac:dyDescent="0.3">
      <c r="A124" t="s">
        <v>11620</v>
      </c>
      <c r="B124" t="s">
        <v>11480</v>
      </c>
      <c r="E124" s="14">
        <v>53</v>
      </c>
      <c r="H124" t="s">
        <v>11621</v>
      </c>
    </row>
    <row r="125" spans="1:8" x14ac:dyDescent="0.3">
      <c r="A125" t="s">
        <v>11622</v>
      </c>
      <c r="B125" t="s">
        <v>11480</v>
      </c>
      <c r="E125" s="14">
        <v>53</v>
      </c>
      <c r="H125" t="s">
        <v>11623</v>
      </c>
    </row>
    <row r="126" spans="1:8" x14ac:dyDescent="0.3">
      <c r="A126" t="s">
        <v>11620</v>
      </c>
      <c r="B126" t="s">
        <v>11480</v>
      </c>
      <c r="E126" s="14">
        <v>53</v>
      </c>
      <c r="H126" t="s">
        <v>11621</v>
      </c>
    </row>
    <row r="127" spans="1:8" x14ac:dyDescent="0.3">
      <c r="A127" t="s">
        <v>11622</v>
      </c>
      <c r="B127" t="s">
        <v>11480</v>
      </c>
      <c r="E127" s="14">
        <v>53</v>
      </c>
      <c r="H127" t="s">
        <v>11623</v>
      </c>
    </row>
    <row r="128" spans="1:8" x14ac:dyDescent="0.3">
      <c r="A128" t="s">
        <v>11624</v>
      </c>
      <c r="B128" t="s">
        <v>11480</v>
      </c>
      <c r="E128" s="14">
        <v>52</v>
      </c>
      <c r="H128" t="s">
        <v>11625</v>
      </c>
    </row>
    <row r="129" spans="1:8" x14ac:dyDescent="0.3">
      <c r="A129" t="s">
        <v>11624</v>
      </c>
      <c r="B129" t="s">
        <v>11480</v>
      </c>
      <c r="E129" s="14">
        <v>52</v>
      </c>
      <c r="H129" t="s">
        <v>11625</v>
      </c>
    </row>
    <row r="130" spans="1:8" x14ac:dyDescent="0.3">
      <c r="A130" t="s">
        <v>11636</v>
      </c>
      <c r="B130" t="s">
        <v>11480</v>
      </c>
      <c r="C130" t="s">
        <v>11854</v>
      </c>
      <c r="D130" t="s">
        <v>5182</v>
      </c>
      <c r="E130" s="14">
        <v>48</v>
      </c>
      <c r="H130" t="s">
        <v>11637</v>
      </c>
    </row>
    <row r="131" spans="1:8" x14ac:dyDescent="0.3">
      <c r="A131" t="s">
        <v>11636</v>
      </c>
      <c r="B131" t="s">
        <v>11480</v>
      </c>
      <c r="C131" t="s">
        <v>11854</v>
      </c>
      <c r="D131" t="s">
        <v>5182</v>
      </c>
      <c r="E131" s="14">
        <v>48</v>
      </c>
      <c r="H131" t="s">
        <v>11637</v>
      </c>
    </row>
    <row r="132" spans="1:8" x14ac:dyDescent="0.3">
      <c r="A132" t="s">
        <v>11526</v>
      </c>
      <c r="B132" t="s">
        <v>11480</v>
      </c>
      <c r="C132" t="s">
        <v>11815</v>
      </c>
      <c r="D132" t="s">
        <v>4942</v>
      </c>
      <c r="E132" s="14">
        <v>48</v>
      </c>
      <c r="H132" t="s">
        <v>11527</v>
      </c>
    </row>
    <row r="133" spans="1:8" x14ac:dyDescent="0.3">
      <c r="A133" t="s">
        <v>11628</v>
      </c>
      <c r="B133" t="s">
        <v>11480</v>
      </c>
      <c r="C133" t="s">
        <v>11850</v>
      </c>
      <c r="D133" t="s">
        <v>5160</v>
      </c>
      <c r="E133" s="14">
        <v>46</v>
      </c>
      <c r="H133" t="s">
        <v>11629</v>
      </c>
    </row>
    <row r="134" spans="1:8" x14ac:dyDescent="0.3">
      <c r="A134" t="s">
        <v>11628</v>
      </c>
      <c r="B134" t="s">
        <v>11480</v>
      </c>
      <c r="C134" t="s">
        <v>11850</v>
      </c>
      <c r="D134" t="s">
        <v>5160</v>
      </c>
      <c r="E134" s="14">
        <v>46</v>
      </c>
      <c r="H134" t="s">
        <v>11629</v>
      </c>
    </row>
    <row r="135" spans="1:8" x14ac:dyDescent="0.3">
      <c r="A135" t="s">
        <v>11638</v>
      </c>
      <c r="B135" t="s">
        <v>11480</v>
      </c>
      <c r="C135" t="s">
        <v>11855</v>
      </c>
      <c r="D135" t="s">
        <v>5182</v>
      </c>
      <c r="E135" s="14">
        <v>44</v>
      </c>
      <c r="H135" t="s">
        <v>11639</v>
      </c>
    </row>
    <row r="136" spans="1:8" x14ac:dyDescent="0.3">
      <c r="A136" t="s">
        <v>11638</v>
      </c>
      <c r="B136" t="s">
        <v>11480</v>
      </c>
      <c r="C136" t="s">
        <v>11855</v>
      </c>
      <c r="D136" t="s">
        <v>5182</v>
      </c>
      <c r="E136" s="14">
        <v>44</v>
      </c>
      <c r="H136" t="s">
        <v>11639</v>
      </c>
    </row>
    <row r="137" spans="1:8" x14ac:dyDescent="0.3">
      <c r="A137" t="s">
        <v>11632</v>
      </c>
      <c r="B137" t="s">
        <v>11480</v>
      </c>
      <c r="C137" t="s">
        <v>11852</v>
      </c>
      <c r="D137" t="s">
        <v>13049</v>
      </c>
      <c r="E137" s="14">
        <v>44</v>
      </c>
      <c r="H137" t="s">
        <v>11633</v>
      </c>
    </row>
    <row r="138" spans="1:8" x14ac:dyDescent="0.3">
      <c r="A138" t="s">
        <v>11632</v>
      </c>
      <c r="B138" t="s">
        <v>11480</v>
      </c>
      <c r="C138" t="s">
        <v>11852</v>
      </c>
      <c r="D138" t="s">
        <v>13049</v>
      </c>
      <c r="E138" s="14">
        <v>44</v>
      </c>
      <c r="H138" t="s">
        <v>11633</v>
      </c>
    </row>
    <row r="139" spans="1:8" x14ac:dyDescent="0.3">
      <c r="A139" t="s">
        <v>11570</v>
      </c>
      <c r="B139" t="s">
        <v>11480</v>
      </c>
      <c r="C139" t="s">
        <v>11833</v>
      </c>
      <c r="D139" t="s">
        <v>13051</v>
      </c>
      <c r="E139" s="14">
        <v>43</v>
      </c>
      <c r="H139" t="s">
        <v>11571</v>
      </c>
    </row>
    <row r="140" spans="1:8" x14ac:dyDescent="0.3">
      <c r="A140" t="s">
        <v>11634</v>
      </c>
      <c r="B140" t="s">
        <v>11480</v>
      </c>
      <c r="C140" t="s">
        <v>11853</v>
      </c>
      <c r="D140" t="s">
        <v>12206</v>
      </c>
      <c r="E140" s="14">
        <v>40</v>
      </c>
      <c r="H140" t="s">
        <v>11635</v>
      </c>
    </row>
    <row r="141" spans="1:8" x14ac:dyDescent="0.3">
      <c r="A141" t="s">
        <v>11642</v>
      </c>
      <c r="B141" t="s">
        <v>11480</v>
      </c>
      <c r="C141" t="s">
        <v>11857</v>
      </c>
      <c r="D141" t="s">
        <v>5003</v>
      </c>
      <c r="E141" s="14">
        <v>40</v>
      </c>
      <c r="H141" t="s">
        <v>11643</v>
      </c>
    </row>
    <row r="142" spans="1:8" x14ac:dyDescent="0.3">
      <c r="A142" t="s">
        <v>11642</v>
      </c>
      <c r="B142" t="s">
        <v>11480</v>
      </c>
      <c r="C142" t="s">
        <v>11857</v>
      </c>
      <c r="D142" t="s">
        <v>5003</v>
      </c>
      <c r="E142" s="14">
        <v>40</v>
      </c>
      <c r="H142" t="s">
        <v>11643</v>
      </c>
    </row>
    <row r="143" spans="1:8" x14ac:dyDescent="0.3">
      <c r="A143" t="s">
        <v>11648</v>
      </c>
      <c r="B143" t="s">
        <v>11480</v>
      </c>
      <c r="C143" t="s">
        <v>11860</v>
      </c>
      <c r="D143" t="s">
        <v>5006</v>
      </c>
      <c r="E143" s="14">
        <v>39</v>
      </c>
      <c r="H143" t="s">
        <v>11649</v>
      </c>
    </row>
    <row r="144" spans="1:8" x14ac:dyDescent="0.3">
      <c r="A144" t="s">
        <v>11648</v>
      </c>
      <c r="B144" t="s">
        <v>11480</v>
      </c>
      <c r="C144" t="s">
        <v>11860</v>
      </c>
      <c r="D144" t="s">
        <v>5006</v>
      </c>
      <c r="E144" s="14">
        <v>39</v>
      </c>
      <c r="H144" t="s">
        <v>11649</v>
      </c>
    </row>
    <row r="145" spans="1:8" x14ac:dyDescent="0.3">
      <c r="A145" t="s">
        <v>11646</v>
      </c>
      <c r="B145" t="s">
        <v>11480</v>
      </c>
      <c r="C145" t="s">
        <v>11859</v>
      </c>
      <c r="E145" s="14">
        <v>38</v>
      </c>
      <c r="H145" t="s">
        <v>11647</v>
      </c>
    </row>
    <row r="146" spans="1:8" x14ac:dyDescent="0.3">
      <c r="A146" t="s">
        <v>11644</v>
      </c>
      <c r="B146" t="s">
        <v>11480</v>
      </c>
      <c r="C146" t="s">
        <v>11858</v>
      </c>
      <c r="D146" t="s">
        <v>5160</v>
      </c>
      <c r="E146" s="14">
        <v>37</v>
      </c>
      <c r="H146" t="s">
        <v>11645</v>
      </c>
    </row>
    <row r="147" spans="1:8" x14ac:dyDescent="0.3">
      <c r="A147" t="s">
        <v>11644</v>
      </c>
      <c r="B147" t="s">
        <v>11480</v>
      </c>
      <c r="C147" t="s">
        <v>11858</v>
      </c>
      <c r="D147" t="s">
        <v>5160</v>
      </c>
      <c r="E147" s="14">
        <v>37</v>
      </c>
      <c r="H147" t="s">
        <v>11645</v>
      </c>
    </row>
    <row r="148" spans="1:8" x14ac:dyDescent="0.3">
      <c r="A148" t="s">
        <v>11640</v>
      </c>
      <c r="B148" t="s">
        <v>11480</v>
      </c>
      <c r="C148" t="s">
        <v>11856</v>
      </c>
      <c r="D148" t="s">
        <v>5182</v>
      </c>
      <c r="E148" s="14">
        <v>33</v>
      </c>
      <c r="H148" t="s">
        <v>11641</v>
      </c>
    </row>
    <row r="149" spans="1:8" x14ac:dyDescent="0.3">
      <c r="A149" t="s">
        <v>11640</v>
      </c>
      <c r="B149" t="s">
        <v>11480</v>
      </c>
      <c r="C149" t="s">
        <v>11856</v>
      </c>
      <c r="D149" t="s">
        <v>5182</v>
      </c>
      <c r="E149" s="14">
        <v>33</v>
      </c>
      <c r="H149" t="s">
        <v>11641</v>
      </c>
    </row>
    <row r="150" spans="1:8" x14ac:dyDescent="0.3">
      <c r="A150" t="s">
        <v>11626</v>
      </c>
      <c r="B150" t="s">
        <v>11480</v>
      </c>
      <c r="E150" s="14">
        <v>31</v>
      </c>
      <c r="H150" t="s">
        <v>11627</v>
      </c>
    </row>
    <row r="151" spans="1:8" x14ac:dyDescent="0.3">
      <c r="A151" t="s">
        <v>11626</v>
      </c>
      <c r="B151" t="s">
        <v>11480</v>
      </c>
      <c r="E151" s="14">
        <v>31</v>
      </c>
      <c r="H151" t="s">
        <v>11627</v>
      </c>
    </row>
    <row r="152" spans="1:8" x14ac:dyDescent="0.3">
      <c r="A152" t="s">
        <v>11652</v>
      </c>
      <c r="B152" t="s">
        <v>11480</v>
      </c>
      <c r="C152" t="s">
        <v>11861</v>
      </c>
      <c r="D152" t="s">
        <v>5182</v>
      </c>
      <c r="E152" s="14">
        <v>29</v>
      </c>
      <c r="H152" t="s">
        <v>11653</v>
      </c>
    </row>
    <row r="153" spans="1:8" x14ac:dyDescent="0.3">
      <c r="A153" t="s">
        <v>11652</v>
      </c>
      <c r="B153" t="s">
        <v>11480</v>
      </c>
      <c r="C153" t="s">
        <v>11861</v>
      </c>
      <c r="D153" t="s">
        <v>5182</v>
      </c>
      <c r="E153" s="14">
        <v>29</v>
      </c>
      <c r="H153" t="s">
        <v>11653</v>
      </c>
    </row>
    <row r="154" spans="1:8" x14ac:dyDescent="0.3">
      <c r="A154" t="s">
        <v>11590</v>
      </c>
      <c r="B154" t="s">
        <v>11480</v>
      </c>
      <c r="C154" t="s">
        <v>11838</v>
      </c>
      <c r="D154" t="s">
        <v>4942</v>
      </c>
      <c r="E154" s="14">
        <v>29</v>
      </c>
      <c r="H154" t="s">
        <v>11591</v>
      </c>
    </row>
    <row r="155" spans="1:8" x14ac:dyDescent="0.3">
      <c r="A155" t="s">
        <v>11654</v>
      </c>
      <c r="B155" t="s">
        <v>11480</v>
      </c>
      <c r="C155" t="s">
        <v>11862</v>
      </c>
      <c r="D155" t="s">
        <v>13045</v>
      </c>
      <c r="E155" s="14">
        <v>28</v>
      </c>
      <c r="H155" t="s">
        <v>11655</v>
      </c>
    </row>
    <row r="156" spans="1:8" x14ac:dyDescent="0.3">
      <c r="A156" t="s">
        <v>11586</v>
      </c>
      <c r="B156" t="s">
        <v>11480</v>
      </c>
      <c r="E156" s="14">
        <v>28</v>
      </c>
      <c r="H156" t="s">
        <v>11587</v>
      </c>
    </row>
    <row r="157" spans="1:8" x14ac:dyDescent="0.3">
      <c r="A157" t="s">
        <v>11604</v>
      </c>
      <c r="B157" t="s">
        <v>11480</v>
      </c>
      <c r="C157" t="s">
        <v>11843</v>
      </c>
      <c r="D157" t="s">
        <v>5439</v>
      </c>
      <c r="E157" s="14">
        <v>25</v>
      </c>
      <c r="H157" t="s">
        <v>11605</v>
      </c>
    </row>
    <row r="158" spans="1:8" x14ac:dyDescent="0.3">
      <c r="A158" t="s">
        <v>11656</v>
      </c>
      <c r="B158" t="s">
        <v>11480</v>
      </c>
      <c r="C158" t="s">
        <v>11863</v>
      </c>
      <c r="D158" t="s">
        <v>5006</v>
      </c>
      <c r="E158" s="14">
        <v>25</v>
      </c>
      <c r="H158" t="s">
        <v>11657</v>
      </c>
    </row>
    <row r="159" spans="1:8" x14ac:dyDescent="0.3">
      <c r="A159" t="s">
        <v>11650</v>
      </c>
      <c r="B159" t="s">
        <v>11480</v>
      </c>
      <c r="E159" s="14">
        <v>25</v>
      </c>
      <c r="H159" t="s">
        <v>11651</v>
      </c>
    </row>
    <row r="160" spans="1:8" x14ac:dyDescent="0.3">
      <c r="A160" t="s">
        <v>11650</v>
      </c>
      <c r="B160" t="s">
        <v>11480</v>
      </c>
      <c r="E160" s="14">
        <v>25</v>
      </c>
      <c r="H160" t="s">
        <v>11651</v>
      </c>
    </row>
    <row r="161" spans="1:8" x14ac:dyDescent="0.3">
      <c r="A161" t="s">
        <v>11618</v>
      </c>
      <c r="B161" t="s">
        <v>11665</v>
      </c>
      <c r="C161" t="s">
        <v>11849</v>
      </c>
      <c r="D161" t="s">
        <v>5160</v>
      </c>
      <c r="E161" s="14">
        <v>24</v>
      </c>
      <c r="H161" t="s">
        <v>11619</v>
      </c>
    </row>
    <row r="162" spans="1:8" x14ac:dyDescent="0.3">
      <c r="A162" t="s">
        <v>11618</v>
      </c>
      <c r="B162" t="s">
        <v>11665</v>
      </c>
      <c r="C162" t="s">
        <v>11849</v>
      </c>
      <c r="D162" t="s">
        <v>5160</v>
      </c>
      <c r="E162" s="14">
        <v>24</v>
      </c>
      <c r="H162" t="s">
        <v>11619</v>
      </c>
    </row>
    <row r="163" spans="1:8" x14ac:dyDescent="0.3">
      <c r="A163" t="s">
        <v>11667</v>
      </c>
      <c r="B163" t="s">
        <v>11480</v>
      </c>
      <c r="C163" t="s">
        <v>11867</v>
      </c>
      <c r="D163" t="s">
        <v>5182</v>
      </c>
      <c r="E163" s="14">
        <v>23</v>
      </c>
      <c r="H163" t="s">
        <v>11668</v>
      </c>
    </row>
    <row r="164" spans="1:8" x14ac:dyDescent="0.3">
      <c r="A164" t="s">
        <v>11658</v>
      </c>
      <c r="B164" t="s">
        <v>11480</v>
      </c>
      <c r="C164" t="s">
        <v>11864</v>
      </c>
      <c r="D164" t="s">
        <v>5182</v>
      </c>
      <c r="E164" s="14">
        <v>23</v>
      </c>
      <c r="H164" t="s">
        <v>11659</v>
      </c>
    </row>
    <row r="165" spans="1:8" x14ac:dyDescent="0.3">
      <c r="A165" t="s">
        <v>11664</v>
      </c>
      <c r="B165" t="s">
        <v>11665</v>
      </c>
      <c r="E165" s="14">
        <v>23</v>
      </c>
      <c r="H165" t="s">
        <v>11666</v>
      </c>
    </row>
    <row r="166" spans="1:8" x14ac:dyDescent="0.3">
      <c r="A166" t="s">
        <v>11673</v>
      </c>
      <c r="B166" t="s">
        <v>11480</v>
      </c>
      <c r="E166" s="14">
        <v>23</v>
      </c>
      <c r="H166" t="s">
        <v>11674</v>
      </c>
    </row>
    <row r="167" spans="1:8" x14ac:dyDescent="0.3">
      <c r="A167" t="s">
        <v>11675</v>
      </c>
      <c r="B167" t="s">
        <v>11480</v>
      </c>
      <c r="C167" t="s">
        <v>11868</v>
      </c>
      <c r="D167" t="s">
        <v>5160</v>
      </c>
      <c r="E167" s="14">
        <v>22</v>
      </c>
      <c r="H167" t="s">
        <v>11676</v>
      </c>
    </row>
    <row r="168" spans="1:8" x14ac:dyDescent="0.3">
      <c r="A168" t="s">
        <v>11709</v>
      </c>
      <c r="B168" t="s">
        <v>11480</v>
      </c>
      <c r="C168" t="s">
        <v>11784</v>
      </c>
      <c r="D168" t="s">
        <v>5006</v>
      </c>
      <c r="E168" s="14">
        <v>21</v>
      </c>
      <c r="H168" t="s">
        <v>11710</v>
      </c>
    </row>
    <row r="169" spans="1:8" x14ac:dyDescent="0.3">
      <c r="A169" t="s">
        <v>11562</v>
      </c>
      <c r="B169" t="s">
        <v>11480</v>
      </c>
      <c r="E169" s="14">
        <v>21</v>
      </c>
      <c r="H169" t="s">
        <v>11563</v>
      </c>
    </row>
    <row r="170" spans="1:8" x14ac:dyDescent="0.3">
      <c r="A170" t="s">
        <v>11518</v>
      </c>
      <c r="B170" t="s">
        <v>11480</v>
      </c>
      <c r="C170" t="s">
        <v>11811</v>
      </c>
      <c r="D170" t="s">
        <v>4942</v>
      </c>
      <c r="E170" s="14">
        <v>19</v>
      </c>
      <c r="H170" t="s">
        <v>11519</v>
      </c>
    </row>
    <row r="171" spans="1:8" x14ac:dyDescent="0.3">
      <c r="A171" t="s">
        <v>11669</v>
      </c>
      <c r="B171" t="s">
        <v>11480</v>
      </c>
      <c r="E171" s="14">
        <v>19</v>
      </c>
      <c r="H171" t="s">
        <v>11670</v>
      </c>
    </row>
    <row r="172" spans="1:8" x14ac:dyDescent="0.3">
      <c r="A172" t="s">
        <v>11630</v>
      </c>
      <c r="B172" t="s">
        <v>11480</v>
      </c>
      <c r="C172" t="s">
        <v>11851</v>
      </c>
      <c r="D172" t="s">
        <v>5910</v>
      </c>
      <c r="E172" s="14">
        <v>15</v>
      </c>
      <c r="H172" t="s">
        <v>11631</v>
      </c>
    </row>
    <row r="173" spans="1:8" x14ac:dyDescent="0.3">
      <c r="A173" t="s">
        <v>11630</v>
      </c>
      <c r="B173" t="s">
        <v>11480</v>
      </c>
      <c r="C173" t="s">
        <v>11851</v>
      </c>
      <c r="D173" t="s">
        <v>5910</v>
      </c>
      <c r="E173" s="14">
        <v>15</v>
      </c>
      <c r="H173" t="s">
        <v>11631</v>
      </c>
    </row>
    <row r="174" spans="1:8" x14ac:dyDescent="0.3">
      <c r="A174" t="s">
        <v>11671</v>
      </c>
      <c r="B174" t="s">
        <v>11480</v>
      </c>
      <c r="E174" s="14">
        <v>15</v>
      </c>
      <c r="H174" t="s">
        <v>11672</v>
      </c>
    </row>
    <row r="175" spans="1:8" x14ac:dyDescent="0.3">
      <c r="A175" t="s">
        <v>11687</v>
      </c>
      <c r="B175" t="s">
        <v>11480</v>
      </c>
      <c r="C175" t="s">
        <v>11871</v>
      </c>
      <c r="D175" t="s">
        <v>13058</v>
      </c>
      <c r="E175" s="14">
        <v>14</v>
      </c>
      <c r="H175" t="s">
        <v>11688</v>
      </c>
    </row>
    <row r="176" spans="1:8" x14ac:dyDescent="0.3">
      <c r="A176" t="s">
        <v>11683</v>
      </c>
      <c r="B176" t="s">
        <v>11480</v>
      </c>
      <c r="E176" s="14">
        <v>14</v>
      </c>
      <c r="H176" t="s">
        <v>11684</v>
      </c>
    </row>
    <row r="177" spans="1:8" x14ac:dyDescent="0.3">
      <c r="A177" t="s">
        <v>11691</v>
      </c>
      <c r="B177" t="s">
        <v>11480</v>
      </c>
      <c r="E177" s="14">
        <v>12</v>
      </c>
      <c r="H177" t="s">
        <v>11692</v>
      </c>
    </row>
    <row r="178" spans="1:8" x14ac:dyDescent="0.3">
      <c r="A178" t="s">
        <v>11695</v>
      </c>
      <c r="B178" t="s">
        <v>11480</v>
      </c>
      <c r="C178" t="s">
        <v>11873</v>
      </c>
      <c r="D178" t="s">
        <v>5182</v>
      </c>
      <c r="E178" s="14">
        <v>10</v>
      </c>
      <c r="H178" t="s">
        <v>11696</v>
      </c>
    </row>
    <row r="179" spans="1:8" x14ac:dyDescent="0.3">
      <c r="A179" t="s">
        <v>11693</v>
      </c>
      <c r="B179" t="s">
        <v>11480</v>
      </c>
      <c r="C179" t="s">
        <v>11872</v>
      </c>
      <c r="D179" t="s">
        <v>5182</v>
      </c>
      <c r="E179" s="14">
        <v>10</v>
      </c>
      <c r="H179" t="s">
        <v>11694</v>
      </c>
    </row>
    <row r="180" spans="1:8" x14ac:dyDescent="0.3">
      <c r="A180" t="s">
        <v>11660</v>
      </c>
      <c r="B180" t="s">
        <v>11480</v>
      </c>
      <c r="C180" t="s">
        <v>11865</v>
      </c>
      <c r="D180" t="s">
        <v>5439</v>
      </c>
      <c r="E180" s="14">
        <v>9</v>
      </c>
      <c r="H180" t="s">
        <v>11661</v>
      </c>
    </row>
    <row r="181" spans="1:8" x14ac:dyDescent="0.3">
      <c r="A181" t="s">
        <v>11681</v>
      </c>
      <c r="B181" t="s">
        <v>11480</v>
      </c>
      <c r="C181" t="s">
        <v>11869</v>
      </c>
      <c r="D181" t="s">
        <v>5160</v>
      </c>
      <c r="E181" s="14">
        <v>9</v>
      </c>
      <c r="H181" t="s">
        <v>11682</v>
      </c>
    </row>
    <row r="182" spans="1:8" x14ac:dyDescent="0.3">
      <c r="A182" t="s">
        <v>11689</v>
      </c>
      <c r="B182" t="s">
        <v>11480</v>
      </c>
      <c r="E182" s="14">
        <v>9</v>
      </c>
      <c r="H182" t="s">
        <v>11690</v>
      </c>
    </row>
    <row r="183" spans="1:8" x14ac:dyDescent="0.3">
      <c r="A183" t="s">
        <v>11679</v>
      </c>
      <c r="B183" t="s">
        <v>11480</v>
      </c>
      <c r="E183" s="14">
        <v>8</v>
      </c>
      <c r="H183" t="s">
        <v>11680</v>
      </c>
    </row>
    <row r="184" spans="1:8" x14ac:dyDescent="0.3">
      <c r="A184" t="s">
        <v>11697</v>
      </c>
      <c r="B184" t="s">
        <v>11480</v>
      </c>
      <c r="E184" s="14">
        <v>8</v>
      </c>
      <c r="H184" t="s">
        <v>11698</v>
      </c>
    </row>
    <row r="185" spans="1:8" x14ac:dyDescent="0.3">
      <c r="A185" t="s">
        <v>11699</v>
      </c>
      <c r="B185" t="s">
        <v>11480</v>
      </c>
      <c r="E185" s="14">
        <v>7</v>
      </c>
      <c r="H185" t="s">
        <v>11700</v>
      </c>
    </row>
    <row r="186" spans="1:8" x14ac:dyDescent="0.3">
      <c r="A186" t="s">
        <v>11705</v>
      </c>
      <c r="B186" t="s">
        <v>11480</v>
      </c>
      <c r="E186" s="14">
        <v>7</v>
      </c>
      <c r="H186" t="s">
        <v>11706</v>
      </c>
    </row>
    <row r="187" spans="1:8" x14ac:dyDescent="0.3">
      <c r="A187" t="s">
        <v>11707</v>
      </c>
      <c r="B187" t="s">
        <v>11480</v>
      </c>
      <c r="C187" t="s">
        <v>11875</v>
      </c>
      <c r="D187" t="s">
        <v>5006</v>
      </c>
      <c r="E187" s="14">
        <v>6</v>
      </c>
      <c r="H187" t="s">
        <v>11708</v>
      </c>
    </row>
    <row r="188" spans="1:8" x14ac:dyDescent="0.3">
      <c r="A188" t="s">
        <v>11685</v>
      </c>
      <c r="B188" t="s">
        <v>11480</v>
      </c>
      <c r="C188" t="s">
        <v>11870</v>
      </c>
      <c r="D188" t="s">
        <v>5160</v>
      </c>
      <c r="E188" s="14">
        <v>5</v>
      </c>
      <c r="H188" t="s">
        <v>11686</v>
      </c>
    </row>
    <row r="189" spans="1:8" x14ac:dyDescent="0.3">
      <c r="A189" t="s">
        <v>11727</v>
      </c>
      <c r="B189" t="s">
        <v>11480</v>
      </c>
      <c r="E189" s="14">
        <v>5</v>
      </c>
      <c r="H189" t="s">
        <v>11728</v>
      </c>
    </row>
    <row r="190" spans="1:8" x14ac:dyDescent="0.3">
      <c r="A190" t="s">
        <v>11733</v>
      </c>
      <c r="B190" t="s">
        <v>11480</v>
      </c>
      <c r="C190" t="s">
        <v>11885</v>
      </c>
      <c r="D190" t="s">
        <v>5182</v>
      </c>
      <c r="E190" s="14">
        <v>4</v>
      </c>
      <c r="H190" t="s">
        <v>11734</v>
      </c>
    </row>
    <row r="191" spans="1:8" x14ac:dyDescent="0.3">
      <c r="A191" t="s">
        <v>11735</v>
      </c>
      <c r="B191" t="s">
        <v>11480</v>
      </c>
      <c r="C191" t="s">
        <v>11886</v>
      </c>
      <c r="D191" t="s">
        <v>5048</v>
      </c>
      <c r="E191" s="14">
        <v>4</v>
      </c>
      <c r="H191" t="s">
        <v>11736</v>
      </c>
    </row>
    <row r="192" spans="1:8" x14ac:dyDescent="0.3">
      <c r="A192" t="s">
        <v>11721</v>
      </c>
      <c r="B192" t="s">
        <v>11480</v>
      </c>
      <c r="C192" t="s">
        <v>11880</v>
      </c>
      <c r="D192" t="s">
        <v>13055</v>
      </c>
      <c r="E192" s="14">
        <v>4</v>
      </c>
      <c r="H192" t="s">
        <v>11722</v>
      </c>
    </row>
    <row r="193" spans="1:8" x14ac:dyDescent="0.3">
      <c r="A193" t="s">
        <v>11737</v>
      </c>
      <c r="B193" t="s">
        <v>11480</v>
      </c>
      <c r="C193" t="s">
        <v>11887</v>
      </c>
      <c r="D193" t="s">
        <v>5182</v>
      </c>
      <c r="E193" s="14">
        <v>4</v>
      </c>
      <c r="H193" t="s">
        <v>11738</v>
      </c>
    </row>
    <row r="194" spans="1:8" x14ac:dyDescent="0.3">
      <c r="A194" t="s">
        <v>11662</v>
      </c>
      <c r="B194" t="s">
        <v>11480</v>
      </c>
      <c r="C194" t="s">
        <v>11866</v>
      </c>
      <c r="D194" t="s">
        <v>4942</v>
      </c>
      <c r="E194" s="14">
        <v>4</v>
      </c>
      <c r="H194" t="s">
        <v>11663</v>
      </c>
    </row>
    <row r="195" spans="1:8" x14ac:dyDescent="0.3">
      <c r="A195" t="s">
        <v>11713</v>
      </c>
      <c r="B195" t="s">
        <v>11480</v>
      </c>
      <c r="E195" s="14">
        <v>4</v>
      </c>
      <c r="H195" t="s">
        <v>11714</v>
      </c>
    </row>
    <row r="196" spans="1:8" x14ac:dyDescent="0.3">
      <c r="A196" t="s">
        <v>11731</v>
      </c>
      <c r="B196" t="s">
        <v>11480</v>
      </c>
      <c r="C196" t="s">
        <v>11884</v>
      </c>
      <c r="D196" t="s">
        <v>5182</v>
      </c>
      <c r="E196" s="14">
        <v>3</v>
      </c>
      <c r="H196" t="s">
        <v>11732</v>
      </c>
    </row>
    <row r="197" spans="1:8" x14ac:dyDescent="0.3">
      <c r="A197" t="s">
        <v>11677</v>
      </c>
      <c r="B197" t="s">
        <v>11480</v>
      </c>
      <c r="C197" t="s">
        <v>11798</v>
      </c>
      <c r="D197" t="s">
        <v>4918</v>
      </c>
      <c r="E197" s="14">
        <v>3</v>
      </c>
      <c r="H197" t="s">
        <v>11678</v>
      </c>
    </row>
    <row r="198" spans="1:8" x14ac:dyDescent="0.3">
      <c r="A198" t="s">
        <v>11703</v>
      </c>
      <c r="B198" t="s">
        <v>11480</v>
      </c>
      <c r="C198" t="s">
        <v>11874</v>
      </c>
      <c r="D198" t="s">
        <v>5910</v>
      </c>
      <c r="E198" s="14">
        <v>3</v>
      </c>
      <c r="H198" t="s">
        <v>11704</v>
      </c>
    </row>
    <row r="199" spans="1:8" x14ac:dyDescent="0.3">
      <c r="A199" t="s">
        <v>11719</v>
      </c>
      <c r="B199" t="s">
        <v>11480</v>
      </c>
      <c r="C199" t="s">
        <v>11879</v>
      </c>
      <c r="D199" t="s">
        <v>5417</v>
      </c>
      <c r="E199" s="14">
        <v>3</v>
      </c>
      <c r="H199" t="s">
        <v>11720</v>
      </c>
    </row>
    <row r="200" spans="1:8" x14ac:dyDescent="0.3">
      <c r="A200" t="s">
        <v>11729</v>
      </c>
      <c r="B200" t="s">
        <v>11480</v>
      </c>
      <c r="C200" t="s">
        <v>11883</v>
      </c>
      <c r="D200" t="s">
        <v>5417</v>
      </c>
      <c r="E200" s="14">
        <v>3</v>
      </c>
      <c r="H200" t="s">
        <v>11730</v>
      </c>
    </row>
    <row r="201" spans="1:8" x14ac:dyDescent="0.3">
      <c r="A201" t="s">
        <v>11701</v>
      </c>
      <c r="B201" t="s">
        <v>11480</v>
      </c>
      <c r="E201" s="14">
        <v>3</v>
      </c>
      <c r="H201" t="s">
        <v>11702</v>
      </c>
    </row>
    <row r="202" spans="1:8" x14ac:dyDescent="0.3">
      <c r="A202" t="s">
        <v>11743</v>
      </c>
      <c r="B202" t="s">
        <v>11480</v>
      </c>
      <c r="E202" s="14">
        <v>3</v>
      </c>
      <c r="H202" t="s">
        <v>11744</v>
      </c>
    </row>
    <row r="203" spans="1:8" x14ac:dyDescent="0.3">
      <c r="A203" t="s">
        <v>11711</v>
      </c>
      <c r="B203" t="s">
        <v>11480</v>
      </c>
      <c r="C203" t="s">
        <v>11876</v>
      </c>
      <c r="D203" t="s">
        <v>4942</v>
      </c>
      <c r="E203" s="14">
        <v>2</v>
      </c>
      <c r="H203" t="s">
        <v>11712</v>
      </c>
    </row>
    <row r="204" spans="1:8" x14ac:dyDescent="0.3">
      <c r="A204" t="s">
        <v>11715</v>
      </c>
      <c r="B204" t="s">
        <v>11480</v>
      </c>
      <c r="C204" t="s">
        <v>11877</v>
      </c>
      <c r="D204" t="s">
        <v>5182</v>
      </c>
      <c r="E204" s="14">
        <v>2</v>
      </c>
      <c r="H204" t="s">
        <v>11716</v>
      </c>
    </row>
    <row r="205" spans="1:8" x14ac:dyDescent="0.3">
      <c r="A205" t="s">
        <v>11725</v>
      </c>
      <c r="B205" t="s">
        <v>11480</v>
      </c>
      <c r="C205" t="s">
        <v>11882</v>
      </c>
      <c r="D205" t="s">
        <v>5048</v>
      </c>
      <c r="E205" s="14">
        <v>2</v>
      </c>
      <c r="H205" t="s">
        <v>11726</v>
      </c>
    </row>
    <row r="206" spans="1:8" x14ac:dyDescent="0.3">
      <c r="A206" t="s">
        <v>11741</v>
      </c>
      <c r="B206" t="s">
        <v>11480</v>
      </c>
      <c r="E206" s="14">
        <v>2</v>
      </c>
      <c r="H206" t="s">
        <v>11742</v>
      </c>
    </row>
    <row r="207" spans="1:8" x14ac:dyDescent="0.3">
      <c r="A207" t="s">
        <v>11739</v>
      </c>
      <c r="B207" t="s">
        <v>11665</v>
      </c>
      <c r="C207" t="s">
        <v>11888</v>
      </c>
      <c r="D207" t="s">
        <v>5006</v>
      </c>
      <c r="E207" s="14">
        <v>1</v>
      </c>
      <c r="H207" t="s">
        <v>11740</v>
      </c>
    </row>
    <row r="208" spans="1:8" x14ac:dyDescent="0.3">
      <c r="A208" t="s">
        <v>11755</v>
      </c>
      <c r="B208" t="s">
        <v>11480</v>
      </c>
      <c r="C208" t="s">
        <v>11895</v>
      </c>
      <c r="D208" t="s">
        <v>5006</v>
      </c>
      <c r="E208" s="14">
        <v>1</v>
      </c>
      <c r="H208" t="s">
        <v>11756</v>
      </c>
    </row>
    <row r="209" spans="1:8" x14ac:dyDescent="0.3">
      <c r="A209" t="s">
        <v>11745</v>
      </c>
      <c r="B209" t="s">
        <v>11889</v>
      </c>
      <c r="C209" t="s">
        <v>11890</v>
      </c>
      <c r="D209" t="s">
        <v>5006</v>
      </c>
      <c r="E209" s="14">
        <v>1</v>
      </c>
      <c r="H209" t="s">
        <v>11746</v>
      </c>
    </row>
    <row r="210" spans="1:8" x14ac:dyDescent="0.3">
      <c r="A210" t="s">
        <v>11717</v>
      </c>
      <c r="B210" t="s">
        <v>11480</v>
      </c>
      <c r="C210" t="s">
        <v>11878</v>
      </c>
      <c r="D210" t="s">
        <v>5160</v>
      </c>
      <c r="E210" s="14">
        <v>1</v>
      </c>
      <c r="H210" t="s">
        <v>11718</v>
      </c>
    </row>
    <row r="211" spans="1:8" x14ac:dyDescent="0.3">
      <c r="A211" t="s">
        <v>11769</v>
      </c>
      <c r="B211" t="s">
        <v>11665</v>
      </c>
      <c r="C211" t="s">
        <v>11900</v>
      </c>
      <c r="D211" t="s">
        <v>5182</v>
      </c>
      <c r="E211" s="14">
        <v>1</v>
      </c>
      <c r="H211" t="s">
        <v>11770</v>
      </c>
    </row>
    <row r="212" spans="1:8" x14ac:dyDescent="0.3">
      <c r="A212" t="s">
        <v>11757</v>
      </c>
      <c r="B212" t="s">
        <v>11480</v>
      </c>
      <c r="D212" t="s">
        <v>5968</v>
      </c>
      <c r="E212" s="14">
        <v>1</v>
      </c>
      <c r="H212" t="s">
        <v>11758</v>
      </c>
    </row>
    <row r="213" spans="1:8" x14ac:dyDescent="0.3">
      <c r="A213" t="s">
        <v>11767</v>
      </c>
      <c r="B213" t="s">
        <v>11480</v>
      </c>
      <c r="C213" t="s">
        <v>11899</v>
      </c>
      <c r="D213" t="s">
        <v>9521</v>
      </c>
      <c r="E213" s="14">
        <v>0</v>
      </c>
      <c r="H213" t="s">
        <v>11768</v>
      </c>
    </row>
    <row r="214" spans="1:8" x14ac:dyDescent="0.3">
      <c r="A214" t="s">
        <v>11751</v>
      </c>
      <c r="B214" t="s">
        <v>11665</v>
      </c>
      <c r="C214" t="s">
        <v>11893</v>
      </c>
      <c r="D214" t="s">
        <v>4942</v>
      </c>
      <c r="E214" s="14">
        <v>0</v>
      </c>
      <c r="H214" t="s">
        <v>11752</v>
      </c>
    </row>
    <row r="215" spans="1:8" x14ac:dyDescent="0.3">
      <c r="A215" t="s">
        <v>11747</v>
      </c>
      <c r="B215" t="s">
        <v>11480</v>
      </c>
      <c r="C215" t="s">
        <v>11891</v>
      </c>
      <c r="D215" t="s">
        <v>5160</v>
      </c>
      <c r="E215" s="14">
        <v>0</v>
      </c>
      <c r="H215" t="s">
        <v>11748</v>
      </c>
    </row>
    <row r="216" spans="1:8" x14ac:dyDescent="0.3">
      <c r="A216" t="s">
        <v>11771</v>
      </c>
      <c r="B216" t="s">
        <v>11480</v>
      </c>
      <c r="C216" t="s">
        <v>11901</v>
      </c>
      <c r="D216" t="s">
        <v>5182</v>
      </c>
      <c r="E216" s="14">
        <v>0</v>
      </c>
      <c r="H216" t="s">
        <v>11772</v>
      </c>
    </row>
    <row r="217" spans="1:8" ht="13.8" customHeight="1" x14ac:dyDescent="0.3">
      <c r="A217" t="s">
        <v>11723</v>
      </c>
      <c r="B217" t="s">
        <v>11480</v>
      </c>
      <c r="C217" t="s">
        <v>11881</v>
      </c>
      <c r="D217" t="s">
        <v>5048</v>
      </c>
      <c r="E217" s="14">
        <v>0</v>
      </c>
      <c r="H217" t="s">
        <v>11724</v>
      </c>
    </row>
    <row r="218" spans="1:8" x14ac:dyDescent="0.3">
      <c r="A218" t="s">
        <v>11765</v>
      </c>
      <c r="B218" t="s">
        <v>11480</v>
      </c>
      <c r="C218" t="s">
        <v>11898</v>
      </c>
      <c r="D218" t="s">
        <v>5182</v>
      </c>
      <c r="E218" s="14">
        <v>0</v>
      </c>
      <c r="H218" t="s">
        <v>11766</v>
      </c>
    </row>
    <row r="219" spans="1:8" x14ac:dyDescent="0.3">
      <c r="A219" t="s">
        <v>11761</v>
      </c>
      <c r="B219" t="s">
        <v>11665</v>
      </c>
      <c r="C219" t="s">
        <v>11890</v>
      </c>
      <c r="D219" t="s">
        <v>5006</v>
      </c>
      <c r="E219" s="14">
        <v>0</v>
      </c>
      <c r="H219" t="s">
        <v>11762</v>
      </c>
    </row>
    <row r="220" spans="1:8" x14ac:dyDescent="0.3">
      <c r="A220" t="s">
        <v>11749</v>
      </c>
      <c r="B220" t="s">
        <v>11480</v>
      </c>
      <c r="C220" t="s">
        <v>11892</v>
      </c>
      <c r="D220" t="s">
        <v>5417</v>
      </c>
      <c r="E220" s="14">
        <v>0</v>
      </c>
      <c r="H220" t="s">
        <v>11750</v>
      </c>
    </row>
    <row r="221" spans="1:8" x14ac:dyDescent="0.3">
      <c r="A221" t="s">
        <v>11759</v>
      </c>
      <c r="B221" t="s">
        <v>11480</v>
      </c>
      <c r="C221" t="s">
        <v>11896</v>
      </c>
      <c r="D221" t="s">
        <v>5182</v>
      </c>
      <c r="E221" s="14">
        <v>0</v>
      </c>
      <c r="H221" t="s">
        <v>11760</v>
      </c>
    </row>
    <row r="222" spans="1:8" x14ac:dyDescent="0.3">
      <c r="A222" t="s">
        <v>11763</v>
      </c>
      <c r="B222" t="s">
        <v>11665</v>
      </c>
      <c r="C222" t="s">
        <v>11897</v>
      </c>
      <c r="D222" t="s">
        <v>5006</v>
      </c>
      <c r="E222" s="14">
        <v>0</v>
      </c>
      <c r="H222" t="s">
        <v>11764</v>
      </c>
    </row>
    <row r="223" spans="1:8" x14ac:dyDescent="0.3">
      <c r="A223" t="s">
        <v>11753</v>
      </c>
      <c r="B223" t="s">
        <v>11889</v>
      </c>
      <c r="C223" t="s">
        <v>11894</v>
      </c>
      <c r="D223" t="s">
        <v>5006</v>
      </c>
      <c r="E223" s="14">
        <v>0</v>
      </c>
      <c r="H223" t="s">
        <v>11754</v>
      </c>
    </row>
    <row r="224" spans="1:8" x14ac:dyDescent="0.3">
      <c r="A224" t="s">
        <v>11402</v>
      </c>
      <c r="H224" t="s">
        <v>11399</v>
      </c>
    </row>
    <row r="225" spans="1:8" x14ac:dyDescent="0.3">
      <c r="A225" t="s">
        <v>11403</v>
      </c>
      <c r="H225" t="s">
        <v>11401</v>
      </c>
    </row>
    <row r="226" spans="1:8" x14ac:dyDescent="0.3">
      <c r="A226" t="s">
        <v>11404</v>
      </c>
      <c r="H226" t="s">
        <v>11405</v>
      </c>
    </row>
    <row r="227" spans="1:8" x14ac:dyDescent="0.3">
      <c r="A227" t="s">
        <v>11406</v>
      </c>
      <c r="H227" t="s">
        <v>11407</v>
      </c>
    </row>
    <row r="228" spans="1:8" x14ac:dyDescent="0.3">
      <c r="A228" t="s">
        <v>11408</v>
      </c>
      <c r="H228" t="s">
        <v>11409</v>
      </c>
    </row>
    <row r="229" spans="1:8" x14ac:dyDescent="0.3">
      <c r="A229" t="s">
        <v>11410</v>
      </c>
      <c r="H229" t="s">
        <v>11411</v>
      </c>
    </row>
    <row r="230" spans="1:8" x14ac:dyDescent="0.3">
      <c r="A230" t="s">
        <v>11413</v>
      </c>
      <c r="H230" t="s">
        <v>11412</v>
      </c>
    </row>
    <row r="231" spans="1:8" x14ac:dyDescent="0.3">
      <c r="A231" t="s">
        <v>11414</v>
      </c>
      <c r="H231" t="s">
        <v>11415</v>
      </c>
    </row>
    <row r="232" spans="1:8" x14ac:dyDescent="0.3">
      <c r="A232" t="s">
        <v>11416</v>
      </c>
      <c r="H232" t="s">
        <v>11417</v>
      </c>
    </row>
    <row r="233" spans="1:8" x14ac:dyDescent="0.3">
      <c r="A233" t="s">
        <v>11418</v>
      </c>
    </row>
    <row r="234" spans="1:8" x14ac:dyDescent="0.3">
      <c r="A234" t="s">
        <v>11419</v>
      </c>
      <c r="H234" t="s">
        <v>11420</v>
      </c>
    </row>
    <row r="235" spans="1:8" x14ac:dyDescent="0.3">
      <c r="A235" t="s">
        <v>11421</v>
      </c>
      <c r="H235" t="s">
        <v>11422</v>
      </c>
    </row>
    <row r="236" spans="1:8" x14ac:dyDescent="0.3">
      <c r="A236" t="s">
        <v>11423</v>
      </c>
      <c r="H236" t="s">
        <v>11424</v>
      </c>
    </row>
    <row r="237" spans="1:8" x14ac:dyDescent="0.3">
      <c r="A237" t="s">
        <v>11397</v>
      </c>
    </row>
    <row r="238" spans="1:8" x14ac:dyDescent="0.3">
      <c r="A238" t="s">
        <v>11426</v>
      </c>
      <c r="H238" t="s">
        <v>11425</v>
      </c>
    </row>
    <row r="239" spans="1:8" x14ac:dyDescent="0.3">
      <c r="A239" t="s">
        <v>11404</v>
      </c>
      <c r="H239" t="s">
        <v>11427</v>
      </c>
    </row>
    <row r="240" spans="1:8" x14ac:dyDescent="0.3">
      <c r="A240" t="s">
        <v>11408</v>
      </c>
      <c r="H240" t="s">
        <v>11428</v>
      </c>
    </row>
    <row r="241" spans="1:8" x14ac:dyDescent="0.3">
      <c r="A241" t="s">
        <v>11430</v>
      </c>
      <c r="H241" t="s">
        <v>11429</v>
      </c>
    </row>
    <row r="242" spans="1:8" x14ac:dyDescent="0.3">
      <c r="A242" t="s">
        <v>11432</v>
      </c>
      <c r="H242" t="s">
        <v>11431</v>
      </c>
    </row>
    <row r="243" spans="1:8" x14ac:dyDescent="0.3">
      <c r="A243" t="s">
        <v>11434</v>
      </c>
      <c r="H243" t="s">
        <v>11433</v>
      </c>
    </row>
    <row r="244" spans="1:8" x14ac:dyDescent="0.3">
      <c r="A244" t="s">
        <v>12076</v>
      </c>
      <c r="C244" t="s">
        <v>12077</v>
      </c>
      <c r="H244" t="s">
        <v>12078</v>
      </c>
    </row>
    <row r="245" spans="1:8" x14ac:dyDescent="0.3">
      <c r="A245" t="s">
        <v>12675</v>
      </c>
      <c r="B245" t="s">
        <v>12258</v>
      </c>
      <c r="H245" t="s">
        <v>12676</v>
      </c>
    </row>
    <row r="246" spans="1:8" x14ac:dyDescent="0.3">
      <c r="A246" t="s">
        <v>13795</v>
      </c>
      <c r="B246" t="s">
        <v>13797</v>
      </c>
      <c r="C246" t="s">
        <v>13796</v>
      </c>
      <c r="D246" t="s">
        <v>4918</v>
      </c>
      <c r="E246" s="14">
        <v>115000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C0927-51A2-4078-8CE8-3F41EE33050F}">
  <dimension ref="A1:L105"/>
  <sheetViews>
    <sheetView workbookViewId="0">
      <selection activeCell="E7" sqref="E7"/>
    </sheetView>
  </sheetViews>
  <sheetFormatPr baseColWidth="10" defaultColWidth="11.5546875" defaultRowHeight="14.4" x14ac:dyDescent="0.3"/>
  <cols>
    <col min="10" max="10" width="29.21875" bestFit="1" customWidth="1"/>
  </cols>
  <sheetData>
    <row r="1" spans="1:11" s="6" customFormat="1" x14ac:dyDescent="0.3">
      <c r="A1" s="6" t="s">
        <v>11903</v>
      </c>
      <c r="J1" s="6" t="s">
        <v>11912</v>
      </c>
      <c r="K1" s="6" t="s">
        <v>12071</v>
      </c>
    </row>
    <row r="2" spans="1:11" x14ac:dyDescent="0.3">
      <c r="A2" t="s">
        <v>11902</v>
      </c>
      <c r="J2" t="s">
        <v>11923</v>
      </c>
      <c r="K2" t="s">
        <v>11924</v>
      </c>
    </row>
    <row r="3" spans="1:11" x14ac:dyDescent="0.3">
      <c r="A3" t="s">
        <v>11904</v>
      </c>
      <c r="J3" t="s">
        <v>11913</v>
      </c>
    </row>
    <row r="4" spans="1:11" x14ac:dyDescent="0.3">
      <c r="A4" t="s">
        <v>11905</v>
      </c>
      <c r="J4" t="s">
        <v>11925</v>
      </c>
      <c r="K4" t="s">
        <v>11926</v>
      </c>
    </row>
    <row r="5" spans="1:11" x14ac:dyDescent="0.3">
      <c r="A5" t="s">
        <v>11906</v>
      </c>
      <c r="J5" t="s">
        <v>11927</v>
      </c>
      <c r="K5" t="s">
        <v>11928</v>
      </c>
    </row>
    <row r="6" spans="1:11" x14ac:dyDescent="0.3">
      <c r="A6" t="s">
        <v>11907</v>
      </c>
      <c r="J6" t="s">
        <v>11929</v>
      </c>
      <c r="K6" t="s">
        <v>11930</v>
      </c>
    </row>
    <row r="7" spans="1:11" x14ac:dyDescent="0.3">
      <c r="A7" t="s">
        <v>11908</v>
      </c>
      <c r="J7" t="s">
        <v>11931</v>
      </c>
      <c r="K7" t="s">
        <v>11932</v>
      </c>
    </row>
    <row r="8" spans="1:11" x14ac:dyDescent="0.3">
      <c r="A8" t="s">
        <v>11909</v>
      </c>
      <c r="J8" t="s">
        <v>11914</v>
      </c>
    </row>
    <row r="9" spans="1:11" x14ac:dyDescent="0.3">
      <c r="A9" t="s">
        <v>11910</v>
      </c>
      <c r="J9" t="s">
        <v>11933</v>
      </c>
      <c r="K9" t="s">
        <v>11932</v>
      </c>
    </row>
    <row r="10" spans="1:11" x14ac:dyDescent="0.3">
      <c r="A10" t="s">
        <v>11911</v>
      </c>
      <c r="J10" t="s">
        <v>11934</v>
      </c>
      <c r="K10" t="s">
        <v>11930</v>
      </c>
    </row>
    <row r="11" spans="1:11" x14ac:dyDescent="0.3">
      <c r="A11" t="s">
        <v>13133</v>
      </c>
      <c r="J11" t="s">
        <v>11935</v>
      </c>
      <c r="K11" t="s">
        <v>11936</v>
      </c>
    </row>
    <row r="12" spans="1:11" x14ac:dyDescent="0.3">
      <c r="A12" t="s">
        <v>13142</v>
      </c>
      <c r="J12" t="s">
        <v>11915</v>
      </c>
    </row>
    <row r="13" spans="1:11" x14ac:dyDescent="0.3">
      <c r="A13" t="s">
        <v>13143</v>
      </c>
      <c r="J13" t="s">
        <v>11937</v>
      </c>
      <c r="K13" t="s">
        <v>11938</v>
      </c>
    </row>
    <row r="14" spans="1:11" x14ac:dyDescent="0.3">
      <c r="A14" t="s">
        <v>13214</v>
      </c>
      <c r="J14" t="s">
        <v>11939</v>
      </c>
      <c r="K14" t="s">
        <v>11940</v>
      </c>
    </row>
    <row r="15" spans="1:11" x14ac:dyDescent="0.3">
      <c r="J15" t="s">
        <v>11941</v>
      </c>
      <c r="K15" t="s">
        <v>11942</v>
      </c>
    </row>
    <row r="16" spans="1:11" x14ac:dyDescent="0.3">
      <c r="J16" t="s">
        <v>11943</v>
      </c>
      <c r="K16" t="s">
        <v>11944</v>
      </c>
    </row>
    <row r="17" spans="10:11" x14ac:dyDescent="0.3">
      <c r="J17" t="s">
        <v>11945</v>
      </c>
      <c r="K17" t="s">
        <v>11946</v>
      </c>
    </row>
    <row r="18" spans="10:11" x14ac:dyDescent="0.3">
      <c r="J18" t="s">
        <v>11947</v>
      </c>
      <c r="K18" t="s">
        <v>11948</v>
      </c>
    </row>
    <row r="19" spans="10:11" x14ac:dyDescent="0.3">
      <c r="J19" t="s">
        <v>11949</v>
      </c>
      <c r="K19" t="s">
        <v>11950</v>
      </c>
    </row>
    <row r="20" spans="10:11" x14ac:dyDescent="0.3">
      <c r="J20" t="s">
        <v>11951</v>
      </c>
      <c r="K20" t="s">
        <v>11952</v>
      </c>
    </row>
    <row r="21" spans="10:11" x14ac:dyDescent="0.3">
      <c r="J21" t="s">
        <v>11953</v>
      </c>
      <c r="K21" t="s">
        <v>11932</v>
      </c>
    </row>
    <row r="22" spans="10:11" x14ac:dyDescent="0.3">
      <c r="J22" t="s">
        <v>11954</v>
      </c>
      <c r="K22" t="s">
        <v>11955</v>
      </c>
    </row>
    <row r="23" spans="10:11" x14ac:dyDescent="0.3">
      <c r="J23" t="s">
        <v>11956</v>
      </c>
      <c r="K23" t="s">
        <v>11957</v>
      </c>
    </row>
    <row r="24" spans="10:11" x14ac:dyDescent="0.3">
      <c r="J24" t="s">
        <v>11958</v>
      </c>
      <c r="K24" t="s">
        <v>11959</v>
      </c>
    </row>
    <row r="25" spans="10:11" x14ac:dyDescent="0.3">
      <c r="J25" t="s">
        <v>11929</v>
      </c>
      <c r="K25" t="s">
        <v>11930</v>
      </c>
    </row>
    <row r="26" spans="10:11" x14ac:dyDescent="0.3">
      <c r="J26" t="s">
        <v>11931</v>
      </c>
      <c r="K26" t="s">
        <v>11932</v>
      </c>
    </row>
    <row r="27" spans="10:11" x14ac:dyDescent="0.3">
      <c r="J27" t="s">
        <v>11960</v>
      </c>
      <c r="K27" t="s">
        <v>11961</v>
      </c>
    </row>
    <row r="28" spans="10:11" x14ac:dyDescent="0.3">
      <c r="J28" t="s">
        <v>11962</v>
      </c>
      <c r="K28" t="s">
        <v>11932</v>
      </c>
    </row>
    <row r="29" spans="10:11" x14ac:dyDescent="0.3">
      <c r="J29" t="s">
        <v>11963</v>
      </c>
      <c r="K29" t="s">
        <v>11964</v>
      </c>
    </row>
    <row r="30" spans="10:11" x14ac:dyDescent="0.3">
      <c r="J30" t="s">
        <v>11965</v>
      </c>
      <c r="K30" t="s">
        <v>11966</v>
      </c>
    </row>
    <row r="31" spans="10:11" x14ac:dyDescent="0.3">
      <c r="J31" t="s">
        <v>11967</v>
      </c>
      <c r="K31" t="s">
        <v>11955</v>
      </c>
    </row>
    <row r="32" spans="10:11" x14ac:dyDescent="0.3">
      <c r="J32" t="s">
        <v>11968</v>
      </c>
      <c r="K32" t="s">
        <v>11969</v>
      </c>
    </row>
    <row r="33" spans="10:11" x14ac:dyDescent="0.3">
      <c r="J33" t="s">
        <v>11970</v>
      </c>
      <c r="K33" t="s">
        <v>11936</v>
      </c>
    </row>
    <row r="34" spans="10:11" x14ac:dyDescent="0.3">
      <c r="J34" t="s">
        <v>11971</v>
      </c>
      <c r="K34" t="s">
        <v>11972</v>
      </c>
    </row>
    <row r="35" spans="10:11" x14ac:dyDescent="0.3">
      <c r="J35" t="s">
        <v>11973</v>
      </c>
      <c r="K35" t="s">
        <v>11974</v>
      </c>
    </row>
    <row r="36" spans="10:11" x14ac:dyDescent="0.3">
      <c r="J36" t="s">
        <v>11933</v>
      </c>
      <c r="K36" t="s">
        <v>11932</v>
      </c>
    </row>
    <row r="37" spans="10:11" x14ac:dyDescent="0.3">
      <c r="J37" t="s">
        <v>11975</v>
      </c>
      <c r="K37" t="s">
        <v>11976</v>
      </c>
    </row>
    <row r="38" spans="10:11" x14ac:dyDescent="0.3">
      <c r="J38" t="s">
        <v>11977</v>
      </c>
      <c r="K38" t="s">
        <v>11946</v>
      </c>
    </row>
    <row r="39" spans="10:11" x14ac:dyDescent="0.3">
      <c r="J39" t="s">
        <v>11978</v>
      </c>
      <c r="K39" t="s">
        <v>11979</v>
      </c>
    </row>
    <row r="40" spans="10:11" x14ac:dyDescent="0.3">
      <c r="J40" t="s">
        <v>11980</v>
      </c>
      <c r="K40" t="s">
        <v>11981</v>
      </c>
    </row>
    <row r="41" spans="10:11" x14ac:dyDescent="0.3">
      <c r="J41" t="s">
        <v>11982</v>
      </c>
      <c r="K41" t="s">
        <v>11983</v>
      </c>
    </row>
    <row r="42" spans="10:11" x14ac:dyDescent="0.3">
      <c r="J42" t="s">
        <v>11984</v>
      </c>
      <c r="K42" t="s">
        <v>11985</v>
      </c>
    </row>
    <row r="43" spans="10:11" x14ac:dyDescent="0.3">
      <c r="J43" t="s">
        <v>11986</v>
      </c>
      <c r="K43" t="s">
        <v>11987</v>
      </c>
    </row>
    <row r="44" spans="10:11" x14ac:dyDescent="0.3">
      <c r="J44" t="s">
        <v>11988</v>
      </c>
      <c r="K44" t="s">
        <v>11989</v>
      </c>
    </row>
    <row r="45" spans="10:11" x14ac:dyDescent="0.3">
      <c r="J45" t="s">
        <v>11990</v>
      </c>
      <c r="K45" t="s">
        <v>11991</v>
      </c>
    </row>
    <row r="46" spans="10:11" x14ac:dyDescent="0.3">
      <c r="J46" t="s">
        <v>11992</v>
      </c>
      <c r="K46" t="s">
        <v>11989</v>
      </c>
    </row>
    <row r="47" spans="10:11" x14ac:dyDescent="0.3">
      <c r="J47" t="s">
        <v>11993</v>
      </c>
      <c r="K47" t="s">
        <v>11994</v>
      </c>
    </row>
    <row r="48" spans="10:11" x14ac:dyDescent="0.3">
      <c r="J48" t="s">
        <v>11925</v>
      </c>
      <c r="K48" t="s">
        <v>11926</v>
      </c>
    </row>
    <row r="49" spans="10:11" x14ac:dyDescent="0.3">
      <c r="J49" t="s">
        <v>11995</v>
      </c>
      <c r="K49" t="s">
        <v>11981</v>
      </c>
    </row>
    <row r="50" spans="10:11" x14ac:dyDescent="0.3">
      <c r="J50" t="s">
        <v>11996</v>
      </c>
      <c r="K50" t="s">
        <v>11997</v>
      </c>
    </row>
    <row r="51" spans="10:11" x14ac:dyDescent="0.3">
      <c r="J51" t="s">
        <v>11998</v>
      </c>
      <c r="K51" t="s">
        <v>11999</v>
      </c>
    </row>
    <row r="52" spans="10:11" x14ac:dyDescent="0.3">
      <c r="J52" t="s">
        <v>12000</v>
      </c>
      <c r="K52" t="s">
        <v>12001</v>
      </c>
    </row>
    <row r="53" spans="10:11" x14ac:dyDescent="0.3">
      <c r="J53" t="s">
        <v>12002</v>
      </c>
      <c r="K53" t="s">
        <v>12003</v>
      </c>
    </row>
    <row r="54" spans="10:11" x14ac:dyDescent="0.3">
      <c r="J54" t="s">
        <v>12004</v>
      </c>
      <c r="K54" t="s">
        <v>11981</v>
      </c>
    </row>
    <row r="55" spans="10:11" x14ac:dyDescent="0.3">
      <c r="J55" t="s">
        <v>12005</v>
      </c>
      <c r="K55" t="s">
        <v>11955</v>
      </c>
    </row>
    <row r="56" spans="10:11" x14ac:dyDescent="0.3">
      <c r="J56" t="s">
        <v>12006</v>
      </c>
      <c r="K56" t="s">
        <v>12007</v>
      </c>
    </row>
    <row r="57" spans="10:11" x14ac:dyDescent="0.3">
      <c r="J57" t="s">
        <v>12008</v>
      </c>
      <c r="K57" t="s">
        <v>11926</v>
      </c>
    </row>
    <row r="58" spans="10:11" x14ac:dyDescent="0.3">
      <c r="J58" t="s">
        <v>12009</v>
      </c>
      <c r="K58" t="s">
        <v>12010</v>
      </c>
    </row>
    <row r="59" spans="10:11" x14ac:dyDescent="0.3">
      <c r="J59" t="s">
        <v>12011</v>
      </c>
      <c r="K59" t="s">
        <v>12012</v>
      </c>
    </row>
    <row r="60" spans="10:11" x14ac:dyDescent="0.3">
      <c r="J60" t="s">
        <v>12013</v>
      </c>
      <c r="K60" t="s">
        <v>12014</v>
      </c>
    </row>
    <row r="61" spans="10:11" x14ac:dyDescent="0.3">
      <c r="J61" t="s">
        <v>12015</v>
      </c>
      <c r="K61" t="s">
        <v>12016</v>
      </c>
    </row>
    <row r="62" spans="10:11" x14ac:dyDescent="0.3">
      <c r="J62" t="s">
        <v>11934</v>
      </c>
      <c r="K62" t="s">
        <v>11930</v>
      </c>
    </row>
    <row r="63" spans="10:11" x14ac:dyDescent="0.3">
      <c r="J63" t="s">
        <v>12017</v>
      </c>
      <c r="K63" t="s">
        <v>12018</v>
      </c>
    </row>
    <row r="64" spans="10:11" x14ac:dyDescent="0.3">
      <c r="J64" t="s">
        <v>12019</v>
      </c>
      <c r="K64" t="s">
        <v>12020</v>
      </c>
    </row>
    <row r="65" spans="10:12" x14ac:dyDescent="0.3">
      <c r="J65" t="s">
        <v>12021</v>
      </c>
      <c r="K65" t="s">
        <v>12022</v>
      </c>
    </row>
    <row r="66" spans="10:12" x14ac:dyDescent="0.3">
      <c r="J66" t="s">
        <v>12023</v>
      </c>
      <c r="K66" t="s">
        <v>11961</v>
      </c>
    </row>
    <row r="67" spans="10:12" x14ac:dyDescent="0.3">
      <c r="J67" t="s">
        <v>12024</v>
      </c>
      <c r="K67" t="s">
        <v>12025</v>
      </c>
    </row>
    <row r="68" spans="10:12" x14ac:dyDescent="0.3">
      <c r="J68" t="s">
        <v>12026</v>
      </c>
      <c r="K68" t="s">
        <v>12012</v>
      </c>
    </row>
    <row r="69" spans="10:12" x14ac:dyDescent="0.3">
      <c r="J69" t="s">
        <v>12027</v>
      </c>
      <c r="K69" t="s">
        <v>12028</v>
      </c>
    </row>
    <row r="70" spans="10:12" x14ac:dyDescent="0.3">
      <c r="J70" t="s">
        <v>11935</v>
      </c>
      <c r="K70" t="s">
        <v>12029</v>
      </c>
    </row>
    <row r="71" spans="10:12" x14ac:dyDescent="0.3">
      <c r="J71" t="s">
        <v>12030</v>
      </c>
      <c r="K71" t="s">
        <v>11955</v>
      </c>
    </row>
    <row r="72" spans="10:12" x14ac:dyDescent="0.3">
      <c r="J72" t="s">
        <v>12031</v>
      </c>
      <c r="K72" t="s">
        <v>12032</v>
      </c>
    </row>
    <row r="73" spans="10:12" x14ac:dyDescent="0.3">
      <c r="J73" t="s">
        <v>12033</v>
      </c>
      <c r="K73" t="s">
        <v>12034</v>
      </c>
    </row>
    <row r="74" spans="10:12" x14ac:dyDescent="0.3">
      <c r="J74" t="s">
        <v>12035</v>
      </c>
      <c r="K74" t="s">
        <v>12036</v>
      </c>
      <c r="L74" t="s">
        <v>12037</v>
      </c>
    </row>
    <row r="75" spans="10:12" x14ac:dyDescent="0.3">
      <c r="J75" t="s">
        <v>12038</v>
      </c>
      <c r="K75" t="s">
        <v>12039</v>
      </c>
    </row>
    <row r="76" spans="10:12" x14ac:dyDescent="0.3">
      <c r="J76" t="s">
        <v>12040</v>
      </c>
      <c r="K76" t="s">
        <v>11966</v>
      </c>
    </row>
    <row r="77" spans="10:12" x14ac:dyDescent="0.3">
      <c r="J77" t="s">
        <v>11923</v>
      </c>
      <c r="K77" t="s">
        <v>11924</v>
      </c>
    </row>
    <row r="78" spans="10:12" x14ac:dyDescent="0.3">
      <c r="J78" t="s">
        <v>12041</v>
      </c>
      <c r="K78" t="s">
        <v>11946</v>
      </c>
    </row>
    <row r="79" spans="10:12" x14ac:dyDescent="0.3">
      <c r="J79" t="s">
        <v>12042</v>
      </c>
      <c r="K79" t="s">
        <v>12043</v>
      </c>
    </row>
    <row r="80" spans="10:12" x14ac:dyDescent="0.3">
      <c r="J80" t="s">
        <v>11927</v>
      </c>
      <c r="K80" t="s">
        <v>11928</v>
      </c>
    </row>
    <row r="81" spans="10:11" x14ac:dyDescent="0.3">
      <c r="J81" t="s">
        <v>12044</v>
      </c>
      <c r="K81" t="s">
        <v>12045</v>
      </c>
    </row>
    <row r="82" spans="10:11" x14ac:dyDescent="0.3">
      <c r="J82" t="s">
        <v>12046</v>
      </c>
      <c r="K82" t="s">
        <v>12047</v>
      </c>
    </row>
    <row r="83" spans="10:11" x14ac:dyDescent="0.3">
      <c r="J83" t="s">
        <v>12048</v>
      </c>
      <c r="K83" t="s">
        <v>11957</v>
      </c>
    </row>
    <row r="84" spans="10:11" x14ac:dyDescent="0.3">
      <c r="J84" t="s">
        <v>12049</v>
      </c>
      <c r="K84" t="s">
        <v>12050</v>
      </c>
    </row>
    <row r="85" spans="10:11" x14ac:dyDescent="0.3">
      <c r="J85" t="s">
        <v>12051</v>
      </c>
      <c r="K85" t="s">
        <v>11972</v>
      </c>
    </row>
    <row r="86" spans="10:11" x14ac:dyDescent="0.3">
      <c r="J86" t="s">
        <v>11916</v>
      </c>
    </row>
    <row r="87" spans="10:11" x14ac:dyDescent="0.3">
      <c r="J87" t="s">
        <v>12052</v>
      </c>
      <c r="K87" t="s">
        <v>12053</v>
      </c>
    </row>
    <row r="88" spans="10:11" x14ac:dyDescent="0.3">
      <c r="J88" t="s">
        <v>12054</v>
      </c>
      <c r="K88" t="s">
        <v>12055</v>
      </c>
    </row>
    <row r="89" spans="10:11" x14ac:dyDescent="0.3">
      <c r="J89" t="s">
        <v>12056</v>
      </c>
      <c r="K89" t="s">
        <v>11926</v>
      </c>
    </row>
    <row r="90" spans="10:11" x14ac:dyDescent="0.3">
      <c r="J90" t="s">
        <v>12057</v>
      </c>
      <c r="K90" t="s">
        <v>12058</v>
      </c>
    </row>
    <row r="91" spans="10:11" x14ac:dyDescent="0.3">
      <c r="J91" t="s">
        <v>12059</v>
      </c>
      <c r="K91" t="s">
        <v>12053</v>
      </c>
    </row>
    <row r="92" spans="10:11" x14ac:dyDescent="0.3">
      <c r="J92" t="s">
        <v>12060</v>
      </c>
      <c r="K92" t="s">
        <v>12061</v>
      </c>
    </row>
    <row r="93" spans="10:11" x14ac:dyDescent="0.3">
      <c r="J93" t="s">
        <v>12062</v>
      </c>
      <c r="K93" t="s">
        <v>12053</v>
      </c>
    </row>
    <row r="94" spans="10:11" x14ac:dyDescent="0.3">
      <c r="J94" t="s">
        <v>12008</v>
      </c>
      <c r="K94" t="s">
        <v>11926</v>
      </c>
    </row>
    <row r="95" spans="10:11" x14ac:dyDescent="0.3">
      <c r="J95" t="s">
        <v>12063</v>
      </c>
      <c r="K95" t="s">
        <v>12053</v>
      </c>
    </row>
    <row r="96" spans="10:11" x14ac:dyDescent="0.3">
      <c r="J96" t="s">
        <v>12064</v>
      </c>
      <c r="K96" t="s">
        <v>12053</v>
      </c>
    </row>
    <row r="97" spans="10:11" x14ac:dyDescent="0.3">
      <c r="J97" t="s">
        <v>12065</v>
      </c>
      <c r="K97" t="s">
        <v>11926</v>
      </c>
    </row>
    <row r="98" spans="10:11" x14ac:dyDescent="0.3">
      <c r="J98" t="s">
        <v>12066</v>
      </c>
      <c r="K98" t="s">
        <v>12053</v>
      </c>
    </row>
    <row r="99" spans="10:11" x14ac:dyDescent="0.3">
      <c r="J99" t="s">
        <v>12067</v>
      </c>
      <c r="K99" t="s">
        <v>12053</v>
      </c>
    </row>
    <row r="100" spans="10:11" x14ac:dyDescent="0.3">
      <c r="J100" t="s">
        <v>12068</v>
      </c>
      <c r="K100" t="s">
        <v>12053</v>
      </c>
    </row>
    <row r="101" spans="10:11" x14ac:dyDescent="0.3">
      <c r="J101" t="s">
        <v>12069</v>
      </c>
      <c r="K101" t="s">
        <v>11924</v>
      </c>
    </row>
    <row r="102" spans="10:11" x14ac:dyDescent="0.3">
      <c r="J102" t="s">
        <v>12070</v>
      </c>
      <c r="K102" t="s">
        <v>12053</v>
      </c>
    </row>
    <row r="103" spans="10:11" x14ac:dyDescent="0.3">
      <c r="J103" t="s">
        <v>11917</v>
      </c>
      <c r="K103" t="s">
        <v>11920</v>
      </c>
    </row>
    <row r="104" spans="10:11" x14ac:dyDescent="0.3">
      <c r="J104" t="s">
        <v>11918</v>
      </c>
      <c r="K104" t="s">
        <v>11919</v>
      </c>
    </row>
    <row r="105" spans="10:11" x14ac:dyDescent="0.3">
      <c r="J105" t="s">
        <v>11921</v>
      </c>
      <c r="K105" t="s">
        <v>11922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4D3ED-2B77-4138-BAE5-A80B91CD268A}">
  <dimension ref="A1:K48"/>
  <sheetViews>
    <sheetView workbookViewId="0">
      <pane ySplit="1" topLeftCell="A20" activePane="bottomLeft" state="frozen"/>
      <selection pane="bottomLeft" activeCell="D25" sqref="D25"/>
    </sheetView>
  </sheetViews>
  <sheetFormatPr baseColWidth="10" defaultRowHeight="14.4" x14ac:dyDescent="0.3"/>
  <cols>
    <col min="1" max="3" width="20.6640625" style="18" customWidth="1"/>
    <col min="4" max="4" width="27.44140625" style="18" customWidth="1"/>
    <col min="5" max="5" width="34.44140625" style="18" customWidth="1"/>
    <col min="6" max="6" width="22.77734375" style="18" customWidth="1"/>
    <col min="7" max="7" width="19.21875" style="18" customWidth="1"/>
    <col min="8" max="8" width="20.109375" style="18" customWidth="1"/>
    <col min="9" max="9" width="9" style="18" customWidth="1"/>
    <col min="10" max="10" width="34.88671875" style="18" customWidth="1"/>
    <col min="11" max="11" width="21.109375" style="18" customWidth="1"/>
    <col min="12" max="16384" width="11.5546875" style="19"/>
  </cols>
  <sheetData>
    <row r="1" spans="1:11" s="23" customFormat="1" x14ac:dyDescent="0.3">
      <c r="A1" s="17" t="s">
        <v>12582</v>
      </c>
      <c r="B1" s="17" t="s">
        <v>12583</v>
      </c>
      <c r="C1" s="17" t="s">
        <v>12578</v>
      </c>
      <c r="D1" s="17" t="s">
        <v>12579</v>
      </c>
      <c r="E1" s="17" t="s">
        <v>12580</v>
      </c>
      <c r="F1" s="17" t="s">
        <v>12602</v>
      </c>
      <c r="G1" s="17" t="s">
        <v>12591</v>
      </c>
      <c r="H1" s="17" t="s">
        <v>12592</v>
      </c>
      <c r="I1" s="23" t="s">
        <v>6</v>
      </c>
    </row>
    <row r="2" spans="1:11" ht="186.6" customHeight="1" x14ac:dyDescent="0.3">
      <c r="A2" s="18" t="s">
        <v>12551</v>
      </c>
      <c r="B2" s="18" t="s">
        <v>12573</v>
      </c>
      <c r="C2" s="18" t="s">
        <v>12577</v>
      </c>
      <c r="D2" s="18" t="s">
        <v>12584</v>
      </c>
      <c r="E2" s="18" t="s">
        <v>12673</v>
      </c>
      <c r="F2" s="18" t="s">
        <v>12605</v>
      </c>
      <c r="G2" s="24">
        <v>45447</v>
      </c>
      <c r="H2" s="24" t="s">
        <v>12609</v>
      </c>
      <c r="I2" s="26" t="s">
        <v>12552</v>
      </c>
      <c r="J2" s="19"/>
      <c r="K2" s="19"/>
    </row>
    <row r="3" spans="1:11" ht="100.8" x14ac:dyDescent="0.3">
      <c r="A3" s="18" t="s">
        <v>12575</v>
      </c>
      <c r="B3" s="18" t="s">
        <v>12576</v>
      </c>
      <c r="C3" s="18" t="s">
        <v>12577</v>
      </c>
      <c r="D3" s="18" t="s">
        <v>12581</v>
      </c>
      <c r="E3" s="18" t="s">
        <v>12606</v>
      </c>
      <c r="F3" s="18" t="s">
        <v>12603</v>
      </c>
      <c r="G3" s="24">
        <v>44935</v>
      </c>
      <c r="H3" s="24" t="s">
        <v>12669</v>
      </c>
      <c r="I3" s="26" t="s">
        <v>12574</v>
      </c>
      <c r="J3" s="19"/>
      <c r="K3" s="19"/>
    </row>
    <row r="4" spans="1:11" ht="115.2" x14ac:dyDescent="0.3">
      <c r="A4" s="18" t="s">
        <v>12586</v>
      </c>
      <c r="B4" s="18" t="s">
        <v>12587</v>
      </c>
      <c r="C4" s="18" t="s">
        <v>12588</v>
      </c>
      <c r="D4" s="18" t="s">
        <v>12589</v>
      </c>
      <c r="E4" s="18" t="s">
        <v>12599</v>
      </c>
      <c r="F4" s="18" t="s">
        <v>12604</v>
      </c>
      <c r="G4" s="24">
        <v>44355</v>
      </c>
      <c r="H4" s="24" t="s">
        <v>12593</v>
      </c>
      <c r="I4" s="26" t="s">
        <v>12590</v>
      </c>
      <c r="J4" s="19"/>
      <c r="K4" s="19"/>
    </row>
    <row r="5" spans="1:11" ht="129.6" x14ac:dyDescent="0.3">
      <c r="A5" s="18" t="s">
        <v>12594</v>
      </c>
      <c r="B5" s="18" t="s">
        <v>12595</v>
      </c>
      <c r="C5" s="18" t="s">
        <v>12577</v>
      </c>
      <c r="D5" s="18" t="s">
        <v>12596</v>
      </c>
      <c r="E5" s="18" t="s">
        <v>12600</v>
      </c>
      <c r="F5" s="18" t="s">
        <v>12604</v>
      </c>
      <c r="G5" s="24">
        <v>44608</v>
      </c>
      <c r="H5" s="18" t="s">
        <v>12598</v>
      </c>
      <c r="I5" s="26" t="s">
        <v>12597</v>
      </c>
      <c r="J5" s="19"/>
      <c r="K5" s="19"/>
    </row>
    <row r="14" spans="1:11" ht="28.8" x14ac:dyDescent="0.3">
      <c r="A14" s="18" t="s">
        <v>12568</v>
      </c>
      <c r="B14" s="18" t="s">
        <v>12569</v>
      </c>
      <c r="C14" s="18" t="s">
        <v>12570</v>
      </c>
      <c r="D14" s="18" t="s">
        <v>12571</v>
      </c>
      <c r="E14" s="18" t="s">
        <v>12572</v>
      </c>
    </row>
    <row r="19" spans="1:11" x14ac:dyDescent="0.3">
      <c r="C19" s="26" t="s">
        <v>12585</v>
      </c>
      <c r="D19" s="19"/>
    </row>
    <row r="24" spans="1:11" s="23" customFormat="1" x14ac:dyDescent="0.3">
      <c r="A24" s="17" t="s">
        <v>12610</v>
      </c>
      <c r="B24" s="17" t="s">
        <v>11394</v>
      </c>
      <c r="C24" s="17" t="s">
        <v>12608</v>
      </c>
      <c r="D24" s="17" t="s">
        <v>12611</v>
      </c>
      <c r="E24" s="17" t="s">
        <v>12615</v>
      </c>
      <c r="F24" s="17" t="s">
        <v>12617</v>
      </c>
      <c r="G24" s="17" t="s">
        <v>12601</v>
      </c>
      <c r="H24" s="17" t="s">
        <v>12625</v>
      </c>
      <c r="I24" s="17" t="s">
        <v>12634</v>
      </c>
      <c r="J24" s="17" t="s">
        <v>12670</v>
      </c>
      <c r="K24" s="17" t="s">
        <v>12671</v>
      </c>
    </row>
    <row r="25" spans="1:11" ht="57.6" x14ac:dyDescent="0.3">
      <c r="A25" s="19" t="s">
        <v>12553</v>
      </c>
      <c r="B25" s="24" t="s">
        <v>12607</v>
      </c>
      <c r="C25" s="24" t="s">
        <v>12614</v>
      </c>
      <c r="D25" s="18" t="s">
        <v>12612</v>
      </c>
      <c r="E25" s="18" t="s">
        <v>12616</v>
      </c>
      <c r="F25" s="18" t="s">
        <v>12618</v>
      </c>
      <c r="G25" s="19" t="s">
        <v>12553</v>
      </c>
      <c r="H25" s="18" t="s">
        <v>12626</v>
      </c>
      <c r="I25" s="18">
        <v>13.5</v>
      </c>
      <c r="J25" s="18" t="s">
        <v>12573</v>
      </c>
      <c r="K25" s="18" t="s">
        <v>10879</v>
      </c>
    </row>
    <row r="26" spans="1:11" ht="57.6" x14ac:dyDescent="0.3">
      <c r="A26" s="19" t="s">
        <v>12554</v>
      </c>
      <c r="B26" s="24" t="s">
        <v>12607</v>
      </c>
      <c r="C26" s="24" t="s">
        <v>12614</v>
      </c>
      <c r="D26" s="18" t="s">
        <v>12612</v>
      </c>
      <c r="E26" s="18" t="s">
        <v>12616</v>
      </c>
      <c r="F26" s="18" t="s">
        <v>12619</v>
      </c>
      <c r="G26" s="19" t="s">
        <v>12554</v>
      </c>
      <c r="H26" s="18" t="s">
        <v>12627</v>
      </c>
      <c r="I26" s="18">
        <v>13.1</v>
      </c>
      <c r="J26" s="18" t="s">
        <v>12573</v>
      </c>
      <c r="K26" s="18" t="s">
        <v>10879</v>
      </c>
    </row>
    <row r="27" spans="1:11" ht="57.6" x14ac:dyDescent="0.3">
      <c r="A27" s="18" t="s">
        <v>12555</v>
      </c>
      <c r="B27" s="24" t="s">
        <v>12607</v>
      </c>
      <c r="C27" s="24" t="s">
        <v>12614</v>
      </c>
      <c r="D27" s="18" t="s">
        <v>12612</v>
      </c>
      <c r="E27" s="18" t="s">
        <v>12629</v>
      </c>
      <c r="F27" s="18" t="s">
        <v>12620</v>
      </c>
      <c r="G27" s="18" t="s">
        <v>12555</v>
      </c>
      <c r="H27" s="18" t="s">
        <v>12626</v>
      </c>
      <c r="I27" s="18">
        <v>17.8</v>
      </c>
      <c r="J27" s="18" t="s">
        <v>12573</v>
      </c>
      <c r="K27" s="18" t="s">
        <v>10879</v>
      </c>
    </row>
    <row r="28" spans="1:11" ht="57.6" x14ac:dyDescent="0.3">
      <c r="A28" s="18" t="s">
        <v>12556</v>
      </c>
      <c r="B28" s="24" t="s">
        <v>12607</v>
      </c>
      <c r="C28" s="24" t="s">
        <v>12614</v>
      </c>
      <c r="D28" s="18" t="s">
        <v>12612</v>
      </c>
      <c r="E28" s="18" t="s">
        <v>12629</v>
      </c>
      <c r="F28" s="18" t="s">
        <v>12620</v>
      </c>
      <c r="G28" s="18" t="s">
        <v>12556</v>
      </c>
      <c r="H28" s="18" t="s">
        <v>12626</v>
      </c>
      <c r="I28" s="18">
        <v>19.2</v>
      </c>
      <c r="J28" s="18" t="s">
        <v>12573</v>
      </c>
      <c r="K28" s="18" t="s">
        <v>10879</v>
      </c>
    </row>
    <row r="29" spans="1:11" ht="57.6" x14ac:dyDescent="0.3">
      <c r="A29" s="18" t="s">
        <v>12557</v>
      </c>
      <c r="B29" s="24" t="s">
        <v>12607</v>
      </c>
      <c r="C29" s="24" t="s">
        <v>12614</v>
      </c>
      <c r="D29" s="18" t="s">
        <v>12613</v>
      </c>
      <c r="E29" s="18" t="s">
        <v>12628</v>
      </c>
      <c r="F29" s="18" t="s">
        <v>12630</v>
      </c>
      <c r="G29" s="18" t="s">
        <v>12557</v>
      </c>
      <c r="H29" s="18" t="s">
        <v>12627</v>
      </c>
      <c r="I29" s="18">
        <v>25.7</v>
      </c>
      <c r="J29" s="18" t="s">
        <v>12573</v>
      </c>
      <c r="K29" s="18" t="s">
        <v>10879</v>
      </c>
    </row>
    <row r="30" spans="1:11" ht="57.6" x14ac:dyDescent="0.3">
      <c r="A30" s="19" t="s">
        <v>12558</v>
      </c>
      <c r="B30" s="24" t="s">
        <v>12607</v>
      </c>
      <c r="C30" s="24" t="s">
        <v>12614</v>
      </c>
      <c r="D30" s="18" t="s">
        <v>12613</v>
      </c>
      <c r="E30" s="18" t="s">
        <v>12628</v>
      </c>
      <c r="F30" s="18" t="s">
        <v>12631</v>
      </c>
      <c r="G30" s="19" t="s">
        <v>12558</v>
      </c>
      <c r="H30" s="18" t="s">
        <v>12627</v>
      </c>
      <c r="I30" s="18">
        <v>26</v>
      </c>
      <c r="J30" s="18" t="s">
        <v>12573</v>
      </c>
      <c r="K30" s="18" t="s">
        <v>10879</v>
      </c>
    </row>
    <row r="31" spans="1:11" ht="57.6" x14ac:dyDescent="0.3">
      <c r="A31" s="18" t="s">
        <v>12559</v>
      </c>
      <c r="B31" s="24" t="s">
        <v>12607</v>
      </c>
      <c r="C31" s="24" t="s">
        <v>12614</v>
      </c>
      <c r="D31" s="18" t="s">
        <v>12612</v>
      </c>
      <c r="E31" s="18" t="s">
        <v>12632</v>
      </c>
      <c r="F31" s="18" t="s">
        <v>12621</v>
      </c>
      <c r="G31" s="18" t="s">
        <v>12559</v>
      </c>
      <c r="H31" s="18" t="s">
        <v>12626</v>
      </c>
      <c r="I31" s="18">
        <v>23.2</v>
      </c>
      <c r="J31" s="18" t="s">
        <v>12573</v>
      </c>
      <c r="K31" s="18" t="s">
        <v>10879</v>
      </c>
    </row>
    <row r="32" spans="1:11" ht="57.6" x14ac:dyDescent="0.3">
      <c r="A32" s="18" t="s">
        <v>12560</v>
      </c>
      <c r="B32" s="24" t="s">
        <v>12607</v>
      </c>
      <c r="C32" s="24" t="s">
        <v>12614</v>
      </c>
      <c r="D32" s="18" t="s">
        <v>12612</v>
      </c>
      <c r="E32" s="18" t="s">
        <v>12632</v>
      </c>
      <c r="F32" s="18" t="s">
        <v>12621</v>
      </c>
      <c r="G32" s="18" t="s">
        <v>12560</v>
      </c>
      <c r="H32" s="18" t="s">
        <v>12674</v>
      </c>
      <c r="I32" s="18">
        <v>24.6</v>
      </c>
      <c r="J32" s="18" t="s">
        <v>12573</v>
      </c>
      <c r="K32" s="18" t="s">
        <v>10879</v>
      </c>
    </row>
    <row r="33" spans="1:11" ht="57.6" x14ac:dyDescent="0.3">
      <c r="A33" s="18" t="s">
        <v>12561</v>
      </c>
      <c r="B33" s="24" t="s">
        <v>12607</v>
      </c>
      <c r="C33" s="24" t="s">
        <v>12614</v>
      </c>
      <c r="D33" s="18" t="s">
        <v>12613</v>
      </c>
      <c r="E33" s="18" t="s">
        <v>12628</v>
      </c>
      <c r="F33" s="18" t="s">
        <v>12633</v>
      </c>
      <c r="G33" s="18" t="s">
        <v>12561</v>
      </c>
      <c r="H33" s="18" t="s">
        <v>12627</v>
      </c>
      <c r="I33" s="18">
        <v>29</v>
      </c>
      <c r="J33" s="18" t="s">
        <v>12573</v>
      </c>
      <c r="K33" s="18" t="s">
        <v>10879</v>
      </c>
    </row>
    <row r="34" spans="1:11" ht="57.6" x14ac:dyDescent="0.3">
      <c r="A34" s="18" t="s">
        <v>12562</v>
      </c>
      <c r="B34" s="24" t="s">
        <v>12607</v>
      </c>
      <c r="C34" s="24" t="s">
        <v>12614</v>
      </c>
      <c r="D34" s="18" t="s">
        <v>12613</v>
      </c>
      <c r="E34" s="18" t="s">
        <v>12628</v>
      </c>
      <c r="F34" s="18" t="s">
        <v>12633</v>
      </c>
      <c r="G34" s="18" t="s">
        <v>12562</v>
      </c>
      <c r="H34" s="18" t="s">
        <v>12627</v>
      </c>
      <c r="I34" s="18">
        <v>30</v>
      </c>
      <c r="J34" s="18" t="s">
        <v>12573</v>
      </c>
      <c r="K34" s="18" t="s">
        <v>10879</v>
      </c>
    </row>
    <row r="35" spans="1:11" ht="57.6" x14ac:dyDescent="0.3">
      <c r="A35" s="18" t="s">
        <v>12563</v>
      </c>
      <c r="B35" s="24" t="s">
        <v>12607</v>
      </c>
      <c r="C35" s="24" t="s">
        <v>12614</v>
      </c>
      <c r="D35" s="18" t="s">
        <v>12612</v>
      </c>
      <c r="E35" s="18" t="s">
        <v>12632</v>
      </c>
      <c r="F35" s="18" t="s">
        <v>12622</v>
      </c>
      <c r="G35" s="18" t="s">
        <v>12563</v>
      </c>
      <c r="H35" s="18" t="s">
        <v>12627</v>
      </c>
      <c r="I35" s="18">
        <v>26.6</v>
      </c>
      <c r="J35" s="18" t="s">
        <v>12573</v>
      </c>
      <c r="K35" s="18" t="s">
        <v>10879</v>
      </c>
    </row>
    <row r="36" spans="1:11" ht="57.6" x14ac:dyDescent="0.3">
      <c r="A36" s="18" t="s">
        <v>12564</v>
      </c>
      <c r="B36" s="24" t="s">
        <v>12607</v>
      </c>
      <c r="C36" s="24" t="s">
        <v>12614</v>
      </c>
      <c r="D36" s="18" t="s">
        <v>12612</v>
      </c>
      <c r="E36" s="18" t="s">
        <v>12635</v>
      </c>
      <c r="F36" s="18" t="s">
        <v>12623</v>
      </c>
      <c r="G36" s="18" t="s">
        <v>12564</v>
      </c>
      <c r="H36" s="18" t="s">
        <v>12627</v>
      </c>
      <c r="I36" s="18">
        <v>30</v>
      </c>
      <c r="J36" s="18" t="s">
        <v>12573</v>
      </c>
      <c r="K36" s="18" t="s">
        <v>10879</v>
      </c>
    </row>
    <row r="37" spans="1:11" ht="57.6" x14ac:dyDescent="0.3">
      <c r="A37" s="18" t="s">
        <v>12565</v>
      </c>
      <c r="B37" s="24" t="s">
        <v>12607</v>
      </c>
      <c r="C37" s="24" t="s">
        <v>12614</v>
      </c>
      <c r="D37" s="18" t="s">
        <v>12613</v>
      </c>
      <c r="E37" s="18" t="s">
        <v>12637</v>
      </c>
      <c r="F37" s="18" t="s">
        <v>12636</v>
      </c>
      <c r="G37" s="18" t="s">
        <v>12565</v>
      </c>
      <c r="H37" s="18" t="s">
        <v>12627</v>
      </c>
      <c r="I37" s="18">
        <v>25.8</v>
      </c>
      <c r="J37" s="18" t="s">
        <v>12573</v>
      </c>
      <c r="K37" s="18" t="s">
        <v>10879</v>
      </c>
    </row>
    <row r="38" spans="1:11" ht="57.6" x14ac:dyDescent="0.3">
      <c r="A38" s="18" t="s">
        <v>12566</v>
      </c>
      <c r="B38" s="24" t="s">
        <v>12607</v>
      </c>
      <c r="C38" s="24" t="s">
        <v>12614</v>
      </c>
      <c r="D38" s="18" t="s">
        <v>12613</v>
      </c>
      <c r="E38" s="18" t="s">
        <v>12637</v>
      </c>
      <c r="F38" s="18" t="s">
        <v>12636</v>
      </c>
      <c r="G38" s="18" t="s">
        <v>12566</v>
      </c>
      <c r="H38" s="18" t="s">
        <v>12627</v>
      </c>
      <c r="I38" s="18">
        <v>25.8</v>
      </c>
      <c r="J38" s="18" t="s">
        <v>12573</v>
      </c>
      <c r="K38" s="18" t="s">
        <v>10879</v>
      </c>
    </row>
    <row r="39" spans="1:11" ht="57.6" x14ac:dyDescent="0.3">
      <c r="A39" s="18" t="s">
        <v>12567</v>
      </c>
      <c r="B39" s="24" t="s">
        <v>12607</v>
      </c>
      <c r="C39" s="24" t="s">
        <v>12614</v>
      </c>
      <c r="D39" s="18" t="s">
        <v>12612</v>
      </c>
      <c r="E39" s="18" t="s">
        <v>12629</v>
      </c>
      <c r="F39" s="18" t="s">
        <v>12624</v>
      </c>
      <c r="G39" s="18" t="s">
        <v>12567</v>
      </c>
      <c r="H39" s="18" t="s">
        <v>12627</v>
      </c>
      <c r="I39" s="18">
        <v>20</v>
      </c>
      <c r="J39" s="18" t="s">
        <v>12573</v>
      </c>
      <c r="K39" s="18" t="s">
        <v>10879</v>
      </c>
    </row>
    <row r="40" spans="1:11" ht="57.6" x14ac:dyDescent="0.3">
      <c r="A40" s="24" t="s">
        <v>12640</v>
      </c>
      <c r="B40" s="24" t="s">
        <v>12607</v>
      </c>
      <c r="C40" s="24" t="s">
        <v>12614</v>
      </c>
      <c r="D40" s="18" t="s">
        <v>12612</v>
      </c>
      <c r="E40" s="18" t="s">
        <v>12655</v>
      </c>
      <c r="F40" s="18" t="s">
        <v>12646</v>
      </c>
      <c r="G40" s="24" t="s">
        <v>12640</v>
      </c>
      <c r="H40" s="18" t="s">
        <v>12656</v>
      </c>
      <c r="I40" s="18">
        <v>8.4</v>
      </c>
      <c r="J40" s="18" t="s">
        <v>12576</v>
      </c>
      <c r="K40" s="18" t="s">
        <v>12672</v>
      </c>
    </row>
    <row r="41" spans="1:11" ht="57.6" x14ac:dyDescent="0.3">
      <c r="A41" s="18" t="s">
        <v>12645</v>
      </c>
      <c r="B41" s="24" t="s">
        <v>12607</v>
      </c>
      <c r="C41" s="24" t="s">
        <v>12614</v>
      </c>
      <c r="D41" s="18" t="s">
        <v>12613</v>
      </c>
      <c r="E41" s="18" t="s">
        <v>12654</v>
      </c>
      <c r="F41" s="18" t="s">
        <v>12649</v>
      </c>
      <c r="G41" s="18" t="s">
        <v>12645</v>
      </c>
      <c r="H41" s="18" t="s">
        <v>12653</v>
      </c>
      <c r="I41" s="18">
        <v>8.9</v>
      </c>
      <c r="J41" s="18" t="s">
        <v>12576</v>
      </c>
      <c r="K41" s="18" t="s">
        <v>12672</v>
      </c>
    </row>
    <row r="42" spans="1:11" ht="57.6" x14ac:dyDescent="0.3">
      <c r="A42" s="18" t="s">
        <v>12644</v>
      </c>
      <c r="B42" s="24" t="s">
        <v>12607</v>
      </c>
      <c r="C42" s="24" t="s">
        <v>12614</v>
      </c>
      <c r="D42" s="18" t="s">
        <v>12613</v>
      </c>
      <c r="E42" s="18" t="s">
        <v>12654</v>
      </c>
      <c r="F42" s="18" t="s">
        <v>12649</v>
      </c>
      <c r="G42" s="18" t="s">
        <v>12644</v>
      </c>
      <c r="H42" s="18" t="s">
        <v>12653</v>
      </c>
      <c r="I42" s="18">
        <v>8.9</v>
      </c>
      <c r="J42" s="18" t="s">
        <v>12576</v>
      </c>
      <c r="K42" s="18" t="s">
        <v>12672</v>
      </c>
    </row>
    <row r="43" spans="1:11" ht="57.6" x14ac:dyDescent="0.3">
      <c r="A43" s="18" t="s">
        <v>12643</v>
      </c>
      <c r="B43" s="24" t="s">
        <v>12607</v>
      </c>
      <c r="C43" s="24" t="s">
        <v>12614</v>
      </c>
      <c r="D43" s="18" t="s">
        <v>12612</v>
      </c>
      <c r="E43" s="18" t="s">
        <v>12655</v>
      </c>
      <c r="F43" s="18" t="s">
        <v>12647</v>
      </c>
      <c r="G43" s="18" t="s">
        <v>12643</v>
      </c>
      <c r="H43" s="18" t="s">
        <v>12656</v>
      </c>
      <c r="I43" s="18">
        <v>13</v>
      </c>
      <c r="J43" s="18" t="s">
        <v>12576</v>
      </c>
      <c r="K43" s="18" t="s">
        <v>12672</v>
      </c>
    </row>
    <row r="44" spans="1:11" ht="57.6" x14ac:dyDescent="0.3">
      <c r="A44" s="18" t="s">
        <v>12642</v>
      </c>
      <c r="B44" s="24" t="s">
        <v>12607</v>
      </c>
      <c r="C44" s="24" t="s">
        <v>12614</v>
      </c>
      <c r="D44" s="18" t="s">
        <v>12612</v>
      </c>
      <c r="E44" s="18" t="s">
        <v>12657</v>
      </c>
      <c r="F44" s="18" t="s">
        <v>12648</v>
      </c>
      <c r="G44" s="18" t="s">
        <v>12642</v>
      </c>
      <c r="H44" s="18" t="s">
        <v>12656</v>
      </c>
      <c r="I44" s="18">
        <v>13.4</v>
      </c>
      <c r="J44" s="18" t="s">
        <v>12576</v>
      </c>
      <c r="K44" s="18" t="s">
        <v>12672</v>
      </c>
    </row>
    <row r="45" spans="1:11" ht="57.6" x14ac:dyDescent="0.3">
      <c r="A45" s="18" t="s">
        <v>12641</v>
      </c>
      <c r="B45" s="24" t="s">
        <v>12607</v>
      </c>
      <c r="C45" s="24" t="s">
        <v>12614</v>
      </c>
      <c r="D45" s="18" t="s">
        <v>12613</v>
      </c>
      <c r="E45" s="18" t="s">
        <v>12658</v>
      </c>
      <c r="F45" s="18" t="s">
        <v>12650</v>
      </c>
      <c r="G45" s="18" t="s">
        <v>12641</v>
      </c>
      <c r="H45" s="18" t="s">
        <v>12653</v>
      </c>
      <c r="I45" s="18">
        <v>15.4</v>
      </c>
      <c r="J45" s="18" t="s">
        <v>12576</v>
      </c>
      <c r="K45" s="18" t="s">
        <v>12672</v>
      </c>
    </row>
    <row r="46" spans="1:11" ht="43.2" x14ac:dyDescent="0.3">
      <c r="A46" s="24" t="s">
        <v>12639</v>
      </c>
      <c r="B46" s="18" t="s">
        <v>12660</v>
      </c>
      <c r="C46" s="18" t="s">
        <v>12664</v>
      </c>
      <c r="D46" s="18" t="s">
        <v>12663</v>
      </c>
      <c r="E46" s="18" t="s">
        <v>12662</v>
      </c>
      <c r="F46" s="18" t="s">
        <v>12659</v>
      </c>
      <c r="G46" s="24" t="s">
        <v>12639</v>
      </c>
      <c r="H46" s="18" t="s">
        <v>12661</v>
      </c>
      <c r="I46" s="18">
        <v>6.2</v>
      </c>
      <c r="J46" s="27" t="s">
        <v>12587</v>
      </c>
      <c r="K46" s="18" t="s">
        <v>10879</v>
      </c>
    </row>
    <row r="47" spans="1:11" ht="43.2" x14ac:dyDescent="0.3">
      <c r="A47" s="18" t="s">
        <v>12638</v>
      </c>
      <c r="B47" s="18" t="s">
        <v>12660</v>
      </c>
      <c r="C47" s="18" t="s">
        <v>12664</v>
      </c>
      <c r="D47" s="18" t="s">
        <v>12663</v>
      </c>
      <c r="E47" s="18" t="s">
        <v>12662</v>
      </c>
      <c r="F47" s="18" t="s">
        <v>12651</v>
      </c>
      <c r="G47" s="18" t="s">
        <v>12638</v>
      </c>
      <c r="H47" s="18" t="s">
        <v>12661</v>
      </c>
      <c r="I47" s="18">
        <v>8.3000000000000007</v>
      </c>
      <c r="J47" s="27" t="s">
        <v>12587</v>
      </c>
      <c r="K47" s="18" t="s">
        <v>10879</v>
      </c>
    </row>
    <row r="48" spans="1:11" ht="28.8" x14ac:dyDescent="0.3">
      <c r="A48" s="25" t="s">
        <v>12598</v>
      </c>
      <c r="B48" s="18" t="s">
        <v>12660</v>
      </c>
      <c r="C48" s="18" t="s">
        <v>12668</v>
      </c>
      <c r="D48" s="18" t="s">
        <v>12667</v>
      </c>
      <c r="E48" s="18" t="s">
        <v>12665</v>
      </c>
      <c r="F48" s="18" t="s">
        <v>12652</v>
      </c>
      <c r="G48" s="25" t="s">
        <v>12598</v>
      </c>
      <c r="H48" s="18" t="s">
        <v>12666</v>
      </c>
      <c r="I48" s="18">
        <v>10.8606</v>
      </c>
      <c r="J48" s="25" t="s">
        <v>12595</v>
      </c>
      <c r="K48" s="18" t="s">
        <v>10879</v>
      </c>
    </row>
  </sheetData>
  <hyperlinks>
    <hyperlink ref="I2" r:id="rId1" xr:uid="{380230F4-2C65-4FFB-9912-E2E774B7D8A3}"/>
    <hyperlink ref="I3" r:id="rId2" xr:uid="{B867E96E-D781-4D07-98EE-227FFDC1D0B3}"/>
    <hyperlink ref="C19" r:id="rId3" xr:uid="{178478C3-CD88-4649-9FE6-33D230667E5C}"/>
    <hyperlink ref="I4" r:id="rId4" xr:uid="{14F7FCDE-7466-47AC-8FE4-5BDC8C30A805}"/>
    <hyperlink ref="I5" r:id="rId5" xr:uid="{795CDC03-D996-45AF-B136-698F6B6807A4}"/>
  </hyperlinks>
  <pageMargins left="0.7" right="0.7" top="0.75" bottom="0.75" header="0.3" footer="0.3"/>
  <tableParts count="2">
    <tablePart r:id="rId6"/>
    <tablePart r:id="rId7"/>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FE046-BA9C-4726-8CE7-F2CD85E7BA7B}">
  <dimension ref="A1:J60"/>
  <sheetViews>
    <sheetView workbookViewId="0">
      <pane ySplit="1" topLeftCell="A2" activePane="bottomLeft" state="frozen"/>
      <selection pane="bottomLeft" activeCell="C25" sqref="C25"/>
    </sheetView>
  </sheetViews>
  <sheetFormatPr baseColWidth="10" defaultRowHeight="14.4" x14ac:dyDescent="0.3"/>
  <cols>
    <col min="1" max="1" width="12.88671875" customWidth="1"/>
    <col min="2" max="2" width="21.88671875" customWidth="1"/>
    <col min="4" max="4" width="10.88671875" customWidth="1"/>
  </cols>
  <sheetData>
    <row r="1" spans="1:4" s="6" customFormat="1" x14ac:dyDescent="0.3">
      <c r="A1" s="6" t="s">
        <v>12769</v>
      </c>
      <c r="B1" s="6" t="s">
        <v>12773</v>
      </c>
      <c r="C1" s="6" t="s">
        <v>12771</v>
      </c>
      <c r="D1" s="6" t="s">
        <v>10864</v>
      </c>
    </row>
    <row r="2" spans="1:4" x14ac:dyDescent="0.3">
      <c r="A2" t="s">
        <v>12775</v>
      </c>
      <c r="B2" t="s">
        <v>12774</v>
      </c>
    </row>
    <row r="3" spans="1:4" x14ac:dyDescent="0.3">
      <c r="A3" t="s">
        <v>12770</v>
      </c>
      <c r="B3" t="s">
        <v>12776</v>
      </c>
    </row>
    <row r="4" spans="1:4" x14ac:dyDescent="0.3">
      <c r="A4" t="s">
        <v>12356</v>
      </c>
      <c r="B4" t="s">
        <v>12777</v>
      </c>
      <c r="D4" t="s">
        <v>12824</v>
      </c>
    </row>
    <row r="5" spans="1:4" x14ac:dyDescent="0.3">
      <c r="A5" t="s">
        <v>12778</v>
      </c>
    </row>
    <row r="6" spans="1:4" x14ac:dyDescent="0.3">
      <c r="A6" t="s">
        <v>12780</v>
      </c>
      <c r="B6" t="s">
        <v>12779</v>
      </c>
      <c r="C6" t="s">
        <v>12772</v>
      </c>
    </row>
    <row r="7" spans="1:4" x14ac:dyDescent="0.3">
      <c r="A7" t="s">
        <v>12514</v>
      </c>
      <c r="B7" t="s">
        <v>12781</v>
      </c>
    </row>
    <row r="8" spans="1:4" x14ac:dyDescent="0.3">
      <c r="A8" t="s">
        <v>12778</v>
      </c>
    </row>
    <row r="9" spans="1:4" x14ac:dyDescent="0.3">
      <c r="A9" t="s">
        <v>12782</v>
      </c>
      <c r="B9" t="s">
        <v>12783</v>
      </c>
    </row>
    <row r="10" spans="1:4" x14ac:dyDescent="0.3">
      <c r="A10" t="s">
        <v>12784</v>
      </c>
      <c r="B10" t="s">
        <v>12785</v>
      </c>
    </row>
    <row r="11" spans="1:4" x14ac:dyDescent="0.3">
      <c r="A11" t="s">
        <v>12786</v>
      </c>
      <c r="B11" t="s">
        <v>12787</v>
      </c>
    </row>
    <row r="12" spans="1:4" x14ac:dyDescent="0.3">
      <c r="A12" t="s">
        <v>12788</v>
      </c>
      <c r="B12" t="s">
        <v>12789</v>
      </c>
    </row>
    <row r="13" spans="1:4" x14ac:dyDescent="0.3">
      <c r="A13" s="29" t="s">
        <v>12799</v>
      </c>
    </row>
    <row r="14" spans="1:4" x14ac:dyDescent="0.3">
      <c r="A14" s="29" t="s">
        <v>12800</v>
      </c>
      <c r="B14" t="s">
        <v>12846</v>
      </c>
    </row>
    <row r="15" spans="1:4" x14ac:dyDescent="0.3">
      <c r="A15" s="29" t="s">
        <v>12801</v>
      </c>
      <c r="B15" t="s">
        <v>12802</v>
      </c>
    </row>
    <row r="16" spans="1:4" x14ac:dyDescent="0.3">
      <c r="A16" s="29" t="s">
        <v>12803</v>
      </c>
      <c r="B16" t="s">
        <v>12804</v>
      </c>
    </row>
    <row r="17" spans="1:2" x14ac:dyDescent="0.3">
      <c r="A17" s="29" t="s">
        <v>12805</v>
      </c>
      <c r="B17" t="s">
        <v>12806</v>
      </c>
    </row>
    <row r="18" spans="1:2" x14ac:dyDescent="0.3">
      <c r="A18" s="29" t="s">
        <v>12807</v>
      </c>
      <c r="B18" t="s">
        <v>12808</v>
      </c>
    </row>
    <row r="19" spans="1:2" x14ac:dyDescent="0.3">
      <c r="A19" s="29" t="s">
        <v>12809</v>
      </c>
      <c r="B19" t="s">
        <v>12810</v>
      </c>
    </row>
    <row r="20" spans="1:2" x14ac:dyDescent="0.3">
      <c r="A20" s="29" t="s">
        <v>12807</v>
      </c>
      <c r="B20" t="s">
        <v>12808</v>
      </c>
    </row>
    <row r="21" spans="1:2" x14ac:dyDescent="0.3">
      <c r="A21" s="29" t="s">
        <v>12811</v>
      </c>
      <c r="B21" t="s">
        <v>12812</v>
      </c>
    </row>
    <row r="22" spans="1:2" x14ac:dyDescent="0.3">
      <c r="A22" s="29" t="s">
        <v>12805</v>
      </c>
      <c r="B22" t="s">
        <v>12806</v>
      </c>
    </row>
    <row r="23" spans="1:2" x14ac:dyDescent="0.3">
      <c r="A23" s="29" t="s">
        <v>12801</v>
      </c>
      <c r="B23" t="s">
        <v>12802</v>
      </c>
    </row>
    <row r="24" spans="1:2" x14ac:dyDescent="0.3">
      <c r="A24" s="29" t="s">
        <v>12807</v>
      </c>
      <c r="B24" t="s">
        <v>12808</v>
      </c>
    </row>
    <row r="25" spans="1:2" x14ac:dyDescent="0.3">
      <c r="A25" s="28" t="s">
        <v>12813</v>
      </c>
    </row>
    <row r="26" spans="1:2" x14ac:dyDescent="0.3">
      <c r="A26" s="28" t="s">
        <v>12814</v>
      </c>
    </row>
    <row r="27" spans="1:2" x14ac:dyDescent="0.3">
      <c r="A27" s="28" t="s">
        <v>12807</v>
      </c>
    </row>
    <row r="28" spans="1:2" x14ac:dyDescent="0.3">
      <c r="A28" s="28" t="s">
        <v>12807</v>
      </c>
      <c r="B28" t="s">
        <v>12808</v>
      </c>
    </row>
    <row r="29" spans="1:2" x14ac:dyDescent="0.3">
      <c r="A29" s="28" t="s">
        <v>12815</v>
      </c>
    </row>
    <row r="30" spans="1:2" x14ac:dyDescent="0.3">
      <c r="A30" s="28" t="s">
        <v>12807</v>
      </c>
      <c r="B30" t="s">
        <v>12816</v>
      </c>
    </row>
    <row r="31" spans="1:2" x14ac:dyDescent="0.3">
      <c r="A31" s="28" t="s">
        <v>12817</v>
      </c>
    </row>
    <row r="32" spans="1:2" x14ac:dyDescent="0.3">
      <c r="A32" s="28" t="s">
        <v>12818</v>
      </c>
      <c r="B32" t="s">
        <v>12819</v>
      </c>
    </row>
    <row r="33" spans="1:4" x14ac:dyDescent="0.3">
      <c r="A33" s="28" t="s">
        <v>12820</v>
      </c>
    </row>
    <row r="34" spans="1:4" x14ac:dyDescent="0.3">
      <c r="A34" t="s">
        <v>12790</v>
      </c>
      <c r="B34" t="s">
        <v>12821</v>
      </c>
      <c r="D34" t="s">
        <v>12822</v>
      </c>
    </row>
    <row r="35" spans="1:4" x14ac:dyDescent="0.3">
      <c r="A35" t="s">
        <v>12791</v>
      </c>
    </row>
    <row r="36" spans="1:4" x14ac:dyDescent="0.3">
      <c r="A36" t="s">
        <v>12792</v>
      </c>
    </row>
    <row r="37" spans="1:4" x14ac:dyDescent="0.3">
      <c r="A37" t="s">
        <v>12793</v>
      </c>
    </row>
    <row r="38" spans="1:4" x14ac:dyDescent="0.3">
      <c r="A38" t="s">
        <v>12794</v>
      </c>
    </row>
    <row r="39" spans="1:4" x14ac:dyDescent="0.3">
      <c r="A39" t="s">
        <v>12790</v>
      </c>
    </row>
    <row r="40" spans="1:4" x14ac:dyDescent="0.3">
      <c r="A40" t="s">
        <v>12795</v>
      </c>
    </row>
    <row r="41" spans="1:4" x14ac:dyDescent="0.3">
      <c r="A41" t="s">
        <v>12796</v>
      </c>
    </row>
    <row r="42" spans="1:4" x14ac:dyDescent="0.3">
      <c r="A42" t="s">
        <v>12797</v>
      </c>
    </row>
    <row r="43" spans="1:4" x14ac:dyDescent="0.3">
      <c r="A43" t="s">
        <v>12798</v>
      </c>
    </row>
    <row r="53" spans="2:10" x14ac:dyDescent="0.3">
      <c r="B53" t="s">
        <v>12953</v>
      </c>
      <c r="C53" t="s">
        <v>12954</v>
      </c>
      <c r="D53">
        <v>0</v>
      </c>
      <c r="E53">
        <v>1</v>
      </c>
      <c r="F53">
        <v>2</v>
      </c>
      <c r="G53">
        <v>3</v>
      </c>
      <c r="H53">
        <v>4</v>
      </c>
      <c r="I53">
        <v>5</v>
      </c>
      <c r="J53">
        <v>6</v>
      </c>
    </row>
    <row r="54" spans="2:10" x14ac:dyDescent="0.3">
      <c r="B54">
        <v>180</v>
      </c>
      <c r="C54" t="s">
        <v>12955</v>
      </c>
      <c r="D54">
        <v>-10</v>
      </c>
      <c r="E54">
        <v>180</v>
      </c>
      <c r="F54">
        <v>-40</v>
      </c>
      <c r="G54">
        <v>150</v>
      </c>
      <c r="H54">
        <v>45</v>
      </c>
      <c r="I54">
        <v>120</v>
      </c>
      <c r="J54">
        <v>150</v>
      </c>
    </row>
    <row r="55" spans="2:10" x14ac:dyDescent="0.3">
      <c r="B55">
        <v>150</v>
      </c>
    </row>
    <row r="56" spans="2:10" x14ac:dyDescent="0.3">
      <c r="B56">
        <v>120</v>
      </c>
    </row>
    <row r="57" spans="2:10" x14ac:dyDescent="0.3">
      <c r="B57">
        <v>45</v>
      </c>
    </row>
    <row r="58" spans="2:10" x14ac:dyDescent="0.3">
      <c r="B58">
        <v>0</v>
      </c>
    </row>
    <row r="59" spans="2:10" x14ac:dyDescent="0.3">
      <c r="B59">
        <v>-10</v>
      </c>
    </row>
    <row r="60" spans="2:10" x14ac:dyDescent="0.3">
      <c r="B60">
        <v>-40</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417BDBB-84F1-49E1-B64C-2E02465CCFC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13</vt:i4>
      </vt:variant>
    </vt:vector>
  </HeadingPairs>
  <TitlesOfParts>
    <vt:vector size="13" baseType="lpstr">
      <vt:lpstr>Content</vt:lpstr>
      <vt:lpstr>LF + EPOXY</vt:lpstr>
      <vt:lpstr>Authors</vt:lpstr>
      <vt:lpstr>PRISMA</vt:lpstr>
      <vt:lpstr>Guideline Questions</vt:lpstr>
      <vt:lpstr>Questions</vt:lpstr>
      <vt:lpstr>References</vt:lpstr>
      <vt:lpstr>Quoted</vt:lpstr>
      <vt:lpstr>Best University</vt:lpstr>
      <vt:lpstr>Competitors</vt:lpstr>
      <vt:lpstr>Salons</vt:lpstr>
      <vt:lpstr>ST Products</vt:lpstr>
      <vt:lpstr>ST Process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Marlène de Lavigne</cp:lastModifiedBy>
  <dcterms:created xsi:type="dcterms:W3CDTF">2024-08-05T17:43:43Z</dcterms:created>
  <dcterms:modified xsi:type="dcterms:W3CDTF">2025-05-17T08:59:21Z</dcterms:modified>
</cp:coreProperties>
</file>